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2014-2020\04_RAPOARTE\STADII MFE\"/>
    </mc:Choice>
  </mc:AlternateContent>
  <bookViews>
    <workbookView xWindow="-120" yWindow="-120" windowWidth="25440" windowHeight="15840"/>
  </bookViews>
  <sheets>
    <sheet name="Sheet1" sheetId="1" r:id="rId1"/>
    <sheet name="Sheet2" sheetId="2" r:id="rId2"/>
    <sheet name="Sheet3" sheetId="3" r:id="rId3"/>
  </sheets>
  <definedNames>
    <definedName name="_xlnm._FilterDatabase" localSheetId="0" hidden="1">Sheet1!$A$12:$X$5269</definedName>
    <definedName name="_xlnm.Print_Area" localSheetId="0">Sheet1!#REF!</definedName>
    <definedName name="_xlnm.Print_Titles" localSheetId="0">Sheet1!$6:$8</definedName>
  </definedNames>
  <calcPr calcId="152511"/>
</workbook>
</file>

<file path=xl/calcChain.xml><?xml version="1.0" encoding="utf-8"?>
<calcChain xmlns="http://schemas.openxmlformats.org/spreadsheetml/2006/main">
  <c r="W5045" i="1" l="1"/>
  <c r="X5045" i="1"/>
  <c r="X3707" i="1"/>
  <c r="X4240" i="1"/>
  <c r="W4240" i="1"/>
  <c r="X201" i="1"/>
  <c r="W201" i="1"/>
  <c r="X5270" i="1"/>
  <c r="AH5270" i="1" s="1"/>
  <c r="W5270" i="1"/>
  <c r="AG5270" i="1" s="1"/>
  <c r="X5249" i="1"/>
  <c r="W5249" i="1"/>
  <c r="X5229" i="1"/>
  <c r="W5229" i="1"/>
  <c r="X5225" i="1"/>
  <c r="W5225" i="1"/>
  <c r="X5192" i="1"/>
  <c r="W5192" i="1"/>
  <c r="X5042" i="1"/>
  <c r="W5042" i="1"/>
  <c r="X4908" i="1"/>
  <c r="W4908" i="1"/>
  <c r="X4802" i="1"/>
  <c r="W4802" i="1"/>
  <c r="X4742" i="1"/>
  <c r="W4742" i="1"/>
  <c r="X4608" i="1"/>
  <c r="W4608" i="1"/>
  <c r="X4446" i="1"/>
  <c r="W4446" i="1"/>
  <c r="X4350" i="1"/>
  <c r="W4350" i="1"/>
  <c r="X4347" i="1"/>
  <c r="W4347" i="1"/>
  <c r="X4344" i="1"/>
  <c r="W4344" i="1"/>
  <c r="X4157" i="1"/>
  <c r="W4157" i="1"/>
  <c r="X4020" i="1"/>
  <c r="W4020" i="1"/>
  <c r="W3707" i="1"/>
  <c r="X3596" i="1"/>
  <c r="W3596" i="1"/>
  <c r="X3398" i="1"/>
  <c r="W3398" i="1"/>
  <c r="X3392" i="1"/>
  <c r="W3392" i="1"/>
  <c r="X3180" i="1"/>
  <c r="W3180" i="1"/>
  <c r="X2989" i="1"/>
  <c r="W2989" i="1"/>
  <c r="X2911" i="1"/>
  <c r="W2911" i="1"/>
  <c r="X2811" i="1"/>
  <c r="W2811" i="1"/>
  <c r="X2804" i="1"/>
  <c r="W2804" i="1"/>
  <c r="X2670" i="1"/>
  <c r="W2670" i="1"/>
  <c r="X2568" i="1"/>
  <c r="W2568" i="1"/>
  <c r="X2504" i="1"/>
  <c r="W2504" i="1"/>
  <c r="X2429" i="1"/>
  <c r="W2429" i="1"/>
  <c r="X2249" i="1"/>
  <c r="W2249" i="1"/>
  <c r="X2240" i="1"/>
  <c r="W2240" i="1"/>
  <c r="X2190" i="1"/>
  <c r="W2190" i="1"/>
  <c r="X2017" i="1"/>
  <c r="W2017" i="1"/>
  <c r="X1976" i="1"/>
  <c r="W1976" i="1"/>
  <c r="X1908" i="1"/>
  <c r="W1908" i="1"/>
  <c r="X1779" i="1"/>
  <c r="W1779" i="1"/>
  <c r="X1727" i="1"/>
  <c r="W1727" i="1"/>
  <c r="X1554" i="1"/>
  <c r="W1554" i="1"/>
  <c r="X1328" i="1"/>
  <c r="W1328" i="1"/>
  <c r="X1035" i="1"/>
  <c r="W1035" i="1"/>
  <c r="X903" i="1"/>
  <c r="W903" i="1"/>
  <c r="X797" i="1"/>
  <c r="W797" i="1"/>
  <c r="W668" i="1"/>
  <c r="X668" i="1"/>
  <c r="X629" i="1"/>
  <c r="W629" i="1"/>
  <c r="X625" i="1"/>
  <c r="W625" i="1"/>
  <c r="X582" i="1"/>
  <c r="W582" i="1"/>
  <c r="X436" i="1"/>
  <c r="W436" i="1"/>
  <c r="X340" i="1"/>
  <c r="W340" i="1"/>
  <c r="X145" i="1"/>
  <c r="W145" i="1"/>
  <c r="AD14" i="1"/>
  <c r="AG14" i="1" s="1"/>
  <c r="AE14" i="1"/>
  <c r="AH14" i="1" s="1"/>
  <c r="AD15" i="1"/>
  <c r="AG15" i="1" s="1"/>
  <c r="AE15" i="1"/>
  <c r="AH15" i="1" s="1"/>
  <c r="AD16" i="1"/>
  <c r="AG16" i="1" s="1"/>
  <c r="AE16" i="1"/>
  <c r="AH16" i="1" s="1"/>
  <c r="AD17" i="1"/>
  <c r="AG17" i="1" s="1"/>
  <c r="AE17" i="1"/>
  <c r="AH17" i="1" s="1"/>
  <c r="AD18" i="1"/>
  <c r="AG18" i="1" s="1"/>
  <c r="AE18" i="1"/>
  <c r="AH18" i="1" s="1"/>
  <c r="AD19" i="1"/>
  <c r="AG19" i="1" s="1"/>
  <c r="AE19" i="1"/>
  <c r="AH19" i="1" s="1"/>
  <c r="AD20" i="1"/>
  <c r="AG20" i="1" s="1"/>
  <c r="AE20" i="1"/>
  <c r="AH20" i="1" s="1"/>
  <c r="AD21" i="1"/>
  <c r="AG21" i="1" s="1"/>
  <c r="AE21" i="1"/>
  <c r="AH21" i="1" s="1"/>
  <c r="AD22" i="1"/>
  <c r="AG22" i="1" s="1"/>
  <c r="AE22" i="1"/>
  <c r="AH22" i="1" s="1"/>
  <c r="AD23" i="1"/>
  <c r="AG23" i="1" s="1"/>
  <c r="AE23" i="1"/>
  <c r="AH23" i="1" s="1"/>
  <c r="AD24" i="1"/>
  <c r="AG24" i="1" s="1"/>
  <c r="AE24" i="1"/>
  <c r="AH24" i="1" s="1"/>
  <c r="AD25" i="1"/>
  <c r="AG25" i="1" s="1"/>
  <c r="AE25" i="1"/>
  <c r="AH25" i="1" s="1"/>
  <c r="AD26" i="1"/>
  <c r="AG26" i="1" s="1"/>
  <c r="AE26" i="1"/>
  <c r="AH26" i="1" s="1"/>
  <c r="AD27" i="1"/>
  <c r="AG27" i="1" s="1"/>
  <c r="AE27" i="1"/>
  <c r="AH27" i="1" s="1"/>
  <c r="AD28" i="1"/>
  <c r="AG28" i="1" s="1"/>
  <c r="AE28" i="1"/>
  <c r="AH28" i="1" s="1"/>
  <c r="AD29" i="1"/>
  <c r="AG29" i="1" s="1"/>
  <c r="AE29" i="1"/>
  <c r="AH29" i="1" s="1"/>
  <c r="AD30" i="1"/>
  <c r="AG30" i="1" s="1"/>
  <c r="AE30" i="1"/>
  <c r="AH30" i="1" s="1"/>
  <c r="AD31" i="1"/>
  <c r="AG31" i="1" s="1"/>
  <c r="AE31" i="1"/>
  <c r="AH31" i="1" s="1"/>
  <c r="AD32" i="1"/>
  <c r="AG32" i="1" s="1"/>
  <c r="AE32" i="1"/>
  <c r="AH32" i="1" s="1"/>
  <c r="AD33" i="1"/>
  <c r="AG33" i="1" s="1"/>
  <c r="AE33" i="1"/>
  <c r="AH33" i="1" s="1"/>
  <c r="AD34" i="1"/>
  <c r="AG34" i="1" s="1"/>
  <c r="AE34" i="1"/>
  <c r="AH34" i="1" s="1"/>
  <c r="AD35" i="1"/>
  <c r="AG35" i="1" s="1"/>
  <c r="AE35" i="1"/>
  <c r="AH35" i="1" s="1"/>
  <c r="AD36" i="1"/>
  <c r="AG36" i="1" s="1"/>
  <c r="AE36" i="1"/>
  <c r="AH36" i="1" s="1"/>
  <c r="AD37" i="1"/>
  <c r="AG37" i="1" s="1"/>
  <c r="AE37" i="1"/>
  <c r="AH37" i="1" s="1"/>
  <c r="AD38" i="1"/>
  <c r="AG38" i="1" s="1"/>
  <c r="AE38" i="1"/>
  <c r="AH38" i="1" s="1"/>
  <c r="AD39" i="1"/>
  <c r="AG39" i="1" s="1"/>
  <c r="AE39" i="1"/>
  <c r="AH39" i="1" s="1"/>
  <c r="AD40" i="1"/>
  <c r="AG40" i="1" s="1"/>
  <c r="AE40" i="1"/>
  <c r="AH40" i="1" s="1"/>
  <c r="AD41" i="1"/>
  <c r="AG41" i="1" s="1"/>
  <c r="AE41" i="1"/>
  <c r="AH41" i="1" s="1"/>
  <c r="AD42" i="1"/>
  <c r="AG42" i="1" s="1"/>
  <c r="AE42" i="1"/>
  <c r="AH42" i="1" s="1"/>
  <c r="AD43" i="1"/>
  <c r="AG43" i="1" s="1"/>
  <c r="AE43" i="1"/>
  <c r="AH43" i="1" s="1"/>
  <c r="AD44" i="1"/>
  <c r="AG44" i="1" s="1"/>
  <c r="AE44" i="1"/>
  <c r="AH44" i="1" s="1"/>
  <c r="AD45" i="1"/>
  <c r="AG45" i="1" s="1"/>
  <c r="AE45" i="1"/>
  <c r="AH45" i="1" s="1"/>
  <c r="AD46" i="1"/>
  <c r="AG46" i="1" s="1"/>
  <c r="AE46" i="1"/>
  <c r="AH46" i="1" s="1"/>
  <c r="AD47" i="1"/>
  <c r="AG47" i="1" s="1"/>
  <c r="AE47" i="1"/>
  <c r="AH47" i="1" s="1"/>
  <c r="AD48" i="1"/>
  <c r="AG48" i="1" s="1"/>
  <c r="AE48" i="1"/>
  <c r="AH48" i="1" s="1"/>
  <c r="AD49" i="1"/>
  <c r="AG49" i="1" s="1"/>
  <c r="AE49" i="1"/>
  <c r="AH49" i="1" s="1"/>
  <c r="AD50" i="1"/>
  <c r="AG50" i="1" s="1"/>
  <c r="AE50" i="1"/>
  <c r="AH50" i="1" s="1"/>
  <c r="AD51" i="1"/>
  <c r="AG51" i="1" s="1"/>
  <c r="AE51" i="1"/>
  <c r="AH51" i="1" s="1"/>
  <c r="AD52" i="1"/>
  <c r="AG52" i="1" s="1"/>
  <c r="AE52" i="1"/>
  <c r="AH52" i="1" s="1"/>
  <c r="AD53" i="1"/>
  <c r="AG53" i="1" s="1"/>
  <c r="AE53" i="1"/>
  <c r="AH53" i="1" s="1"/>
  <c r="AD54" i="1"/>
  <c r="AG54" i="1" s="1"/>
  <c r="AE54" i="1"/>
  <c r="AH54" i="1" s="1"/>
  <c r="AD55" i="1"/>
  <c r="AG55" i="1" s="1"/>
  <c r="AE55" i="1"/>
  <c r="AH55" i="1" s="1"/>
  <c r="AD56" i="1"/>
  <c r="AG56" i="1" s="1"/>
  <c r="AE56" i="1"/>
  <c r="AH56" i="1" s="1"/>
  <c r="AD57" i="1"/>
  <c r="AG57" i="1" s="1"/>
  <c r="AE57" i="1"/>
  <c r="AH57" i="1" s="1"/>
  <c r="AD58" i="1"/>
  <c r="AG58" i="1" s="1"/>
  <c r="AE58" i="1"/>
  <c r="AH58" i="1" s="1"/>
  <c r="AD59" i="1"/>
  <c r="AG59" i="1" s="1"/>
  <c r="AE59" i="1"/>
  <c r="AH59" i="1" s="1"/>
  <c r="AD60" i="1"/>
  <c r="AG60" i="1" s="1"/>
  <c r="AE60" i="1"/>
  <c r="AH60" i="1" s="1"/>
  <c r="AD61" i="1"/>
  <c r="AG61" i="1" s="1"/>
  <c r="AE61" i="1"/>
  <c r="AH61" i="1" s="1"/>
  <c r="AD62" i="1"/>
  <c r="AG62" i="1" s="1"/>
  <c r="AE62" i="1"/>
  <c r="AH62" i="1" s="1"/>
  <c r="AD63" i="1"/>
  <c r="AG63" i="1" s="1"/>
  <c r="AE63" i="1"/>
  <c r="AH63" i="1" s="1"/>
  <c r="AD64" i="1"/>
  <c r="AG64" i="1" s="1"/>
  <c r="AE64" i="1"/>
  <c r="AH64" i="1" s="1"/>
  <c r="AD65" i="1"/>
  <c r="AG65" i="1" s="1"/>
  <c r="AE65" i="1"/>
  <c r="AH65" i="1" s="1"/>
  <c r="AD66" i="1"/>
  <c r="AG66" i="1" s="1"/>
  <c r="AE66" i="1"/>
  <c r="AH66" i="1" s="1"/>
  <c r="AD67" i="1"/>
  <c r="AG67" i="1" s="1"/>
  <c r="AE67" i="1"/>
  <c r="AH67" i="1" s="1"/>
  <c r="AD68" i="1"/>
  <c r="AG68" i="1" s="1"/>
  <c r="AE68" i="1"/>
  <c r="AH68" i="1" s="1"/>
  <c r="AD69" i="1"/>
  <c r="AG69" i="1" s="1"/>
  <c r="AE69" i="1"/>
  <c r="AH69" i="1" s="1"/>
  <c r="AD70" i="1"/>
  <c r="AG70" i="1" s="1"/>
  <c r="AE70" i="1"/>
  <c r="AH70" i="1" s="1"/>
  <c r="AD71" i="1"/>
  <c r="AG71" i="1" s="1"/>
  <c r="AE71" i="1"/>
  <c r="AH71" i="1" s="1"/>
  <c r="AD72" i="1"/>
  <c r="AG72" i="1" s="1"/>
  <c r="AE72" i="1"/>
  <c r="AH72" i="1" s="1"/>
  <c r="AD73" i="1"/>
  <c r="AG73" i="1" s="1"/>
  <c r="AE73" i="1"/>
  <c r="AH73" i="1" s="1"/>
  <c r="AD74" i="1"/>
  <c r="AG74" i="1" s="1"/>
  <c r="AE74" i="1"/>
  <c r="AH74" i="1" s="1"/>
  <c r="AD75" i="1"/>
  <c r="AG75" i="1" s="1"/>
  <c r="AE75" i="1"/>
  <c r="AH75" i="1" s="1"/>
  <c r="AD76" i="1"/>
  <c r="AG76" i="1" s="1"/>
  <c r="AE76" i="1"/>
  <c r="AH76" i="1" s="1"/>
  <c r="AD77" i="1"/>
  <c r="AG77" i="1" s="1"/>
  <c r="AE77" i="1"/>
  <c r="AH77" i="1" s="1"/>
  <c r="AD78" i="1"/>
  <c r="AG78" i="1" s="1"/>
  <c r="AE78" i="1"/>
  <c r="AH78" i="1" s="1"/>
  <c r="AD79" i="1"/>
  <c r="AG79" i="1" s="1"/>
  <c r="AE79" i="1"/>
  <c r="AH79" i="1" s="1"/>
  <c r="AD80" i="1"/>
  <c r="AG80" i="1" s="1"/>
  <c r="AE80" i="1"/>
  <c r="AH80" i="1" s="1"/>
  <c r="AD81" i="1"/>
  <c r="AG81" i="1" s="1"/>
  <c r="AE81" i="1"/>
  <c r="AH81" i="1" s="1"/>
  <c r="AD82" i="1"/>
  <c r="AG82" i="1" s="1"/>
  <c r="AE82" i="1"/>
  <c r="AH82" i="1" s="1"/>
  <c r="AD83" i="1"/>
  <c r="AG83" i="1" s="1"/>
  <c r="AE83" i="1"/>
  <c r="AH83" i="1" s="1"/>
  <c r="AD84" i="1"/>
  <c r="AG84" i="1" s="1"/>
  <c r="AE84" i="1"/>
  <c r="AH84" i="1" s="1"/>
  <c r="AD85" i="1"/>
  <c r="AG85" i="1" s="1"/>
  <c r="AE85" i="1"/>
  <c r="AH85" i="1" s="1"/>
  <c r="AD86" i="1"/>
  <c r="AG86" i="1" s="1"/>
  <c r="AE86" i="1"/>
  <c r="AH86" i="1" s="1"/>
  <c r="AD87" i="1"/>
  <c r="AG87" i="1" s="1"/>
  <c r="AE87" i="1"/>
  <c r="AH87" i="1" s="1"/>
  <c r="AD88" i="1"/>
  <c r="AG88" i="1" s="1"/>
  <c r="AE88" i="1"/>
  <c r="AH88" i="1" s="1"/>
  <c r="AD89" i="1"/>
  <c r="AG89" i="1" s="1"/>
  <c r="AE89" i="1"/>
  <c r="AH89" i="1" s="1"/>
  <c r="AD90" i="1"/>
  <c r="AG90" i="1" s="1"/>
  <c r="AE90" i="1"/>
  <c r="AH90" i="1" s="1"/>
  <c r="AD91" i="1"/>
  <c r="AG91" i="1" s="1"/>
  <c r="AE91" i="1"/>
  <c r="AH91" i="1" s="1"/>
  <c r="AD92" i="1"/>
  <c r="AG92" i="1" s="1"/>
  <c r="AE92" i="1"/>
  <c r="AH92" i="1" s="1"/>
  <c r="AD93" i="1"/>
  <c r="AG93" i="1" s="1"/>
  <c r="AE93" i="1"/>
  <c r="AH93" i="1" s="1"/>
  <c r="AD94" i="1"/>
  <c r="AG94" i="1" s="1"/>
  <c r="AE94" i="1"/>
  <c r="AH94" i="1" s="1"/>
  <c r="AD95" i="1"/>
  <c r="AG95" i="1" s="1"/>
  <c r="AE95" i="1"/>
  <c r="AH95" i="1" s="1"/>
  <c r="AD96" i="1"/>
  <c r="AG96" i="1" s="1"/>
  <c r="AE96" i="1"/>
  <c r="AH96" i="1" s="1"/>
  <c r="AD97" i="1"/>
  <c r="AG97" i="1" s="1"/>
  <c r="AE97" i="1"/>
  <c r="AH97" i="1" s="1"/>
  <c r="AD98" i="1"/>
  <c r="AG98" i="1" s="1"/>
  <c r="AE98" i="1"/>
  <c r="AH98" i="1" s="1"/>
  <c r="AD99" i="1"/>
  <c r="AG99" i="1" s="1"/>
  <c r="AE99" i="1"/>
  <c r="AH99" i="1" s="1"/>
  <c r="AD100" i="1"/>
  <c r="AG100" i="1" s="1"/>
  <c r="AE100" i="1"/>
  <c r="AH100" i="1" s="1"/>
  <c r="AD101" i="1"/>
  <c r="AG101" i="1" s="1"/>
  <c r="AE101" i="1"/>
  <c r="AH101" i="1" s="1"/>
  <c r="AD102" i="1"/>
  <c r="AG102" i="1" s="1"/>
  <c r="AE102" i="1"/>
  <c r="AH102" i="1" s="1"/>
  <c r="AD103" i="1"/>
  <c r="AG103" i="1" s="1"/>
  <c r="AE103" i="1"/>
  <c r="AH103" i="1" s="1"/>
  <c r="AD104" i="1"/>
  <c r="AG104" i="1" s="1"/>
  <c r="AE104" i="1"/>
  <c r="AH104" i="1" s="1"/>
  <c r="AD105" i="1"/>
  <c r="AG105" i="1" s="1"/>
  <c r="AE105" i="1"/>
  <c r="AH105" i="1" s="1"/>
  <c r="AD106" i="1"/>
  <c r="AG106" i="1" s="1"/>
  <c r="AE106" i="1"/>
  <c r="AH106" i="1" s="1"/>
  <c r="AD107" i="1"/>
  <c r="AG107" i="1" s="1"/>
  <c r="AE107" i="1"/>
  <c r="AH107" i="1" s="1"/>
  <c r="AD108" i="1"/>
  <c r="AG108" i="1" s="1"/>
  <c r="AE108" i="1"/>
  <c r="AH108" i="1" s="1"/>
  <c r="AD109" i="1"/>
  <c r="AG109" i="1" s="1"/>
  <c r="AE109" i="1"/>
  <c r="AH109" i="1" s="1"/>
  <c r="AD110" i="1"/>
  <c r="AG110" i="1" s="1"/>
  <c r="AE110" i="1"/>
  <c r="AH110" i="1" s="1"/>
  <c r="AD111" i="1"/>
  <c r="AG111" i="1" s="1"/>
  <c r="AE111" i="1"/>
  <c r="AH111" i="1" s="1"/>
  <c r="AD112" i="1"/>
  <c r="AG112" i="1" s="1"/>
  <c r="AE112" i="1"/>
  <c r="AH112" i="1" s="1"/>
  <c r="AD113" i="1"/>
  <c r="AG113" i="1" s="1"/>
  <c r="AE113" i="1"/>
  <c r="AH113" i="1" s="1"/>
  <c r="AD114" i="1"/>
  <c r="AG114" i="1" s="1"/>
  <c r="AE114" i="1"/>
  <c r="AH114" i="1" s="1"/>
  <c r="AD115" i="1"/>
  <c r="AG115" i="1" s="1"/>
  <c r="AE115" i="1"/>
  <c r="AH115" i="1" s="1"/>
  <c r="AD116" i="1"/>
  <c r="AG116" i="1" s="1"/>
  <c r="AE116" i="1"/>
  <c r="AH116" i="1" s="1"/>
  <c r="AD117" i="1"/>
  <c r="AG117" i="1" s="1"/>
  <c r="AE117" i="1"/>
  <c r="AH117" i="1" s="1"/>
  <c r="AD118" i="1"/>
  <c r="AG118" i="1" s="1"/>
  <c r="AE118" i="1"/>
  <c r="AH118" i="1" s="1"/>
  <c r="AD119" i="1"/>
  <c r="AG119" i="1" s="1"/>
  <c r="AE119" i="1"/>
  <c r="AH119" i="1" s="1"/>
  <c r="AD120" i="1"/>
  <c r="AG120" i="1" s="1"/>
  <c r="AE120" i="1"/>
  <c r="AH120" i="1" s="1"/>
  <c r="AD121" i="1"/>
  <c r="AG121" i="1" s="1"/>
  <c r="AE121" i="1"/>
  <c r="AH121" i="1" s="1"/>
  <c r="AD122" i="1"/>
  <c r="AG122" i="1" s="1"/>
  <c r="AE122" i="1"/>
  <c r="AH122" i="1" s="1"/>
  <c r="AD123" i="1"/>
  <c r="AG123" i="1" s="1"/>
  <c r="AE123" i="1"/>
  <c r="AH123" i="1" s="1"/>
  <c r="AD124" i="1"/>
  <c r="AG124" i="1" s="1"/>
  <c r="AE124" i="1"/>
  <c r="AH124" i="1" s="1"/>
  <c r="AD125" i="1"/>
  <c r="AG125" i="1" s="1"/>
  <c r="AE125" i="1"/>
  <c r="AH125" i="1" s="1"/>
  <c r="AD126" i="1"/>
  <c r="AG126" i="1" s="1"/>
  <c r="AE126" i="1"/>
  <c r="AH126" i="1" s="1"/>
  <c r="AD127" i="1"/>
  <c r="AG127" i="1" s="1"/>
  <c r="AE127" i="1"/>
  <c r="AH127" i="1" s="1"/>
  <c r="AD128" i="1"/>
  <c r="AG128" i="1" s="1"/>
  <c r="AE128" i="1"/>
  <c r="AH128" i="1" s="1"/>
  <c r="AD129" i="1"/>
  <c r="AG129" i="1" s="1"/>
  <c r="AE129" i="1"/>
  <c r="AH129" i="1" s="1"/>
  <c r="AD130" i="1"/>
  <c r="AG130" i="1" s="1"/>
  <c r="AE130" i="1"/>
  <c r="AH130" i="1" s="1"/>
  <c r="AD131" i="1"/>
  <c r="AG131" i="1" s="1"/>
  <c r="AE131" i="1"/>
  <c r="AH131" i="1" s="1"/>
  <c r="AD132" i="1"/>
  <c r="AG132" i="1" s="1"/>
  <c r="AE132" i="1"/>
  <c r="AH132" i="1" s="1"/>
  <c r="AD133" i="1"/>
  <c r="AG133" i="1" s="1"/>
  <c r="AE133" i="1"/>
  <c r="AH133" i="1" s="1"/>
  <c r="AD134" i="1"/>
  <c r="AG134" i="1" s="1"/>
  <c r="AE134" i="1"/>
  <c r="AH134" i="1" s="1"/>
  <c r="AD135" i="1"/>
  <c r="AG135" i="1" s="1"/>
  <c r="AE135" i="1"/>
  <c r="AH135" i="1" s="1"/>
  <c r="AD136" i="1"/>
  <c r="AG136" i="1" s="1"/>
  <c r="AE136" i="1"/>
  <c r="AH136" i="1" s="1"/>
  <c r="AD137" i="1"/>
  <c r="AG137" i="1" s="1"/>
  <c r="AE137" i="1"/>
  <c r="AH137" i="1" s="1"/>
  <c r="AD138" i="1"/>
  <c r="AG138" i="1" s="1"/>
  <c r="AE138" i="1"/>
  <c r="AH138" i="1" s="1"/>
  <c r="AD139" i="1"/>
  <c r="AG139" i="1" s="1"/>
  <c r="AE139" i="1"/>
  <c r="AH139" i="1" s="1"/>
  <c r="AD140" i="1"/>
  <c r="AG140" i="1" s="1"/>
  <c r="AE140" i="1"/>
  <c r="AH140" i="1" s="1"/>
  <c r="AD141" i="1"/>
  <c r="AG141" i="1" s="1"/>
  <c r="AE141" i="1"/>
  <c r="AH141" i="1" s="1"/>
  <c r="AD142" i="1"/>
  <c r="AG142" i="1" s="1"/>
  <c r="AE142" i="1"/>
  <c r="AH142" i="1" s="1"/>
  <c r="AD143" i="1"/>
  <c r="AG143" i="1" s="1"/>
  <c r="AE143" i="1"/>
  <c r="AH143" i="1" s="1"/>
  <c r="AD144" i="1"/>
  <c r="AG144" i="1" s="1"/>
  <c r="AE144" i="1"/>
  <c r="AH144" i="1" s="1"/>
  <c r="AD145" i="1"/>
  <c r="AE145" i="1"/>
  <c r="AD146" i="1"/>
  <c r="AG146" i="1" s="1"/>
  <c r="AE146" i="1"/>
  <c r="AH146" i="1" s="1"/>
  <c r="AD147" i="1"/>
  <c r="AG147" i="1" s="1"/>
  <c r="AE147" i="1"/>
  <c r="AH147" i="1" s="1"/>
  <c r="AD148" i="1"/>
  <c r="AG148" i="1" s="1"/>
  <c r="AE148" i="1"/>
  <c r="AH148" i="1" s="1"/>
  <c r="AD149" i="1"/>
  <c r="AG149" i="1" s="1"/>
  <c r="AE149" i="1"/>
  <c r="AH149" i="1" s="1"/>
  <c r="AD150" i="1"/>
  <c r="AG150" i="1" s="1"/>
  <c r="AE150" i="1"/>
  <c r="AH150" i="1" s="1"/>
  <c r="AD151" i="1"/>
  <c r="AG151" i="1" s="1"/>
  <c r="AE151" i="1"/>
  <c r="AH151" i="1" s="1"/>
  <c r="AD152" i="1"/>
  <c r="AG152" i="1" s="1"/>
  <c r="AE152" i="1"/>
  <c r="AH152" i="1" s="1"/>
  <c r="AD153" i="1"/>
  <c r="AG153" i="1" s="1"/>
  <c r="AE153" i="1"/>
  <c r="AH153" i="1" s="1"/>
  <c r="AD154" i="1"/>
  <c r="AG154" i="1" s="1"/>
  <c r="AE154" i="1"/>
  <c r="AH154" i="1" s="1"/>
  <c r="AD155" i="1"/>
  <c r="AG155" i="1" s="1"/>
  <c r="AE155" i="1"/>
  <c r="AH155" i="1" s="1"/>
  <c r="AD156" i="1"/>
  <c r="AG156" i="1" s="1"/>
  <c r="AE156" i="1"/>
  <c r="AH156" i="1" s="1"/>
  <c r="AD157" i="1"/>
  <c r="AG157" i="1" s="1"/>
  <c r="AE157" i="1"/>
  <c r="AH157" i="1" s="1"/>
  <c r="AD158" i="1"/>
  <c r="AG158" i="1" s="1"/>
  <c r="AE158" i="1"/>
  <c r="AH158" i="1" s="1"/>
  <c r="AD159" i="1"/>
  <c r="AG159" i="1" s="1"/>
  <c r="AE159" i="1"/>
  <c r="AH159" i="1" s="1"/>
  <c r="AD160" i="1"/>
  <c r="AG160" i="1" s="1"/>
  <c r="AE160" i="1"/>
  <c r="AH160" i="1" s="1"/>
  <c r="AD161" i="1"/>
  <c r="AG161" i="1" s="1"/>
  <c r="AE161" i="1"/>
  <c r="AH161" i="1" s="1"/>
  <c r="AD162" i="1"/>
  <c r="AG162" i="1" s="1"/>
  <c r="AE162" i="1"/>
  <c r="AH162" i="1" s="1"/>
  <c r="AD163" i="1"/>
  <c r="AG163" i="1" s="1"/>
  <c r="AE163" i="1"/>
  <c r="AH163" i="1" s="1"/>
  <c r="AD164" i="1"/>
  <c r="AG164" i="1" s="1"/>
  <c r="AE164" i="1"/>
  <c r="AH164" i="1" s="1"/>
  <c r="AD165" i="1"/>
  <c r="AG165" i="1" s="1"/>
  <c r="AE165" i="1"/>
  <c r="AH165" i="1" s="1"/>
  <c r="AD166" i="1"/>
  <c r="AG166" i="1" s="1"/>
  <c r="AE166" i="1"/>
  <c r="AH166" i="1" s="1"/>
  <c r="AD167" i="1"/>
  <c r="AG167" i="1" s="1"/>
  <c r="AE167" i="1"/>
  <c r="AH167" i="1" s="1"/>
  <c r="AD168" i="1"/>
  <c r="AG168" i="1" s="1"/>
  <c r="AE168" i="1"/>
  <c r="AH168" i="1" s="1"/>
  <c r="AD169" i="1"/>
  <c r="AG169" i="1" s="1"/>
  <c r="AE169" i="1"/>
  <c r="AH169" i="1" s="1"/>
  <c r="AD170" i="1"/>
  <c r="AG170" i="1" s="1"/>
  <c r="AE170" i="1"/>
  <c r="AH170" i="1" s="1"/>
  <c r="AD171" i="1"/>
  <c r="AG171" i="1" s="1"/>
  <c r="AE171" i="1"/>
  <c r="AH171" i="1" s="1"/>
  <c r="AD172" i="1"/>
  <c r="AG172" i="1" s="1"/>
  <c r="AE172" i="1"/>
  <c r="AH172" i="1" s="1"/>
  <c r="AD173" i="1"/>
  <c r="AG173" i="1" s="1"/>
  <c r="AE173" i="1"/>
  <c r="AH173" i="1" s="1"/>
  <c r="AD174" i="1"/>
  <c r="AG174" i="1" s="1"/>
  <c r="AE174" i="1"/>
  <c r="AH174" i="1" s="1"/>
  <c r="AD175" i="1"/>
  <c r="AG175" i="1" s="1"/>
  <c r="AE175" i="1"/>
  <c r="AH175" i="1" s="1"/>
  <c r="AD176" i="1"/>
  <c r="AG176" i="1" s="1"/>
  <c r="AE176" i="1"/>
  <c r="AH176" i="1" s="1"/>
  <c r="AD177" i="1"/>
  <c r="AG177" i="1" s="1"/>
  <c r="AE177" i="1"/>
  <c r="AH177" i="1" s="1"/>
  <c r="AD178" i="1"/>
  <c r="AG178" i="1" s="1"/>
  <c r="AE178" i="1"/>
  <c r="AH178" i="1" s="1"/>
  <c r="AD179" i="1"/>
  <c r="AG179" i="1" s="1"/>
  <c r="AE179" i="1"/>
  <c r="AH179" i="1" s="1"/>
  <c r="AD180" i="1"/>
  <c r="AG180" i="1" s="1"/>
  <c r="AE180" i="1"/>
  <c r="AH180" i="1" s="1"/>
  <c r="AD181" i="1"/>
  <c r="AG181" i="1" s="1"/>
  <c r="AE181" i="1"/>
  <c r="AH181" i="1" s="1"/>
  <c r="AD182" i="1"/>
  <c r="AG182" i="1" s="1"/>
  <c r="AE182" i="1"/>
  <c r="AH182" i="1" s="1"/>
  <c r="AD183" i="1"/>
  <c r="AG183" i="1" s="1"/>
  <c r="AE183" i="1"/>
  <c r="AH183" i="1" s="1"/>
  <c r="AD184" i="1"/>
  <c r="AG184" i="1" s="1"/>
  <c r="AE184" i="1"/>
  <c r="AH184" i="1" s="1"/>
  <c r="AD185" i="1"/>
  <c r="AG185" i="1" s="1"/>
  <c r="AE185" i="1"/>
  <c r="AH185" i="1" s="1"/>
  <c r="AD186" i="1"/>
  <c r="AG186" i="1" s="1"/>
  <c r="AE186" i="1"/>
  <c r="AH186" i="1" s="1"/>
  <c r="AD187" i="1"/>
  <c r="AG187" i="1" s="1"/>
  <c r="AE187" i="1"/>
  <c r="AH187" i="1" s="1"/>
  <c r="AD188" i="1"/>
  <c r="AG188" i="1" s="1"/>
  <c r="AE188" i="1"/>
  <c r="AH188" i="1" s="1"/>
  <c r="AD189" i="1"/>
  <c r="AG189" i="1" s="1"/>
  <c r="AE189" i="1"/>
  <c r="AH189" i="1" s="1"/>
  <c r="AD190" i="1"/>
  <c r="AG190" i="1" s="1"/>
  <c r="AE190" i="1"/>
  <c r="AH190" i="1" s="1"/>
  <c r="AD191" i="1"/>
  <c r="AG191" i="1" s="1"/>
  <c r="AE191" i="1"/>
  <c r="AH191" i="1" s="1"/>
  <c r="AD192" i="1"/>
  <c r="AG192" i="1" s="1"/>
  <c r="AE192" i="1"/>
  <c r="AH192" i="1" s="1"/>
  <c r="AD193" i="1"/>
  <c r="AG193" i="1" s="1"/>
  <c r="AE193" i="1"/>
  <c r="AH193" i="1" s="1"/>
  <c r="AD194" i="1"/>
  <c r="AG194" i="1" s="1"/>
  <c r="AE194" i="1"/>
  <c r="AH194" i="1" s="1"/>
  <c r="AD195" i="1"/>
  <c r="AG195" i="1" s="1"/>
  <c r="AE195" i="1"/>
  <c r="AH195" i="1" s="1"/>
  <c r="AD196" i="1"/>
  <c r="AG196" i="1" s="1"/>
  <c r="AE196" i="1"/>
  <c r="AH196" i="1" s="1"/>
  <c r="AD197" i="1"/>
  <c r="AG197" i="1" s="1"/>
  <c r="AE197" i="1"/>
  <c r="AH197" i="1" s="1"/>
  <c r="AD198" i="1"/>
  <c r="AG198" i="1" s="1"/>
  <c r="AE198" i="1"/>
  <c r="AH198" i="1" s="1"/>
  <c r="AD199" i="1"/>
  <c r="AG199" i="1" s="1"/>
  <c r="AE199" i="1"/>
  <c r="AH199" i="1" s="1"/>
  <c r="AD200" i="1"/>
  <c r="AG200" i="1" s="1"/>
  <c r="AE200" i="1"/>
  <c r="AH200" i="1" s="1"/>
  <c r="AD201" i="1"/>
  <c r="AE201" i="1"/>
  <c r="AD202" i="1"/>
  <c r="AG202" i="1" s="1"/>
  <c r="AE202" i="1"/>
  <c r="AH202" i="1" s="1"/>
  <c r="AD203" i="1"/>
  <c r="AG203" i="1" s="1"/>
  <c r="AE203" i="1"/>
  <c r="AH203" i="1" s="1"/>
  <c r="AD204" i="1"/>
  <c r="AG204" i="1" s="1"/>
  <c r="AE204" i="1"/>
  <c r="AH204" i="1" s="1"/>
  <c r="AD205" i="1"/>
  <c r="AG205" i="1" s="1"/>
  <c r="AE205" i="1"/>
  <c r="AH205" i="1" s="1"/>
  <c r="AD206" i="1"/>
  <c r="AG206" i="1" s="1"/>
  <c r="AE206" i="1"/>
  <c r="AH206" i="1" s="1"/>
  <c r="AD207" i="1"/>
  <c r="AG207" i="1" s="1"/>
  <c r="AE207" i="1"/>
  <c r="AH207" i="1" s="1"/>
  <c r="AD208" i="1"/>
  <c r="AG208" i="1" s="1"/>
  <c r="AE208" i="1"/>
  <c r="AH208" i="1" s="1"/>
  <c r="AD209" i="1"/>
  <c r="AG209" i="1" s="1"/>
  <c r="AE209" i="1"/>
  <c r="AH209" i="1" s="1"/>
  <c r="AD210" i="1"/>
  <c r="AG210" i="1" s="1"/>
  <c r="AE210" i="1"/>
  <c r="AH210" i="1" s="1"/>
  <c r="AD211" i="1"/>
  <c r="AG211" i="1" s="1"/>
  <c r="AE211" i="1"/>
  <c r="AH211" i="1" s="1"/>
  <c r="AD212" i="1"/>
  <c r="AG212" i="1" s="1"/>
  <c r="AE212" i="1"/>
  <c r="AH212" i="1" s="1"/>
  <c r="AD213" i="1"/>
  <c r="AG213" i="1" s="1"/>
  <c r="AE213" i="1"/>
  <c r="AH213" i="1" s="1"/>
  <c r="AD214" i="1"/>
  <c r="AG214" i="1" s="1"/>
  <c r="AE214" i="1"/>
  <c r="AH214" i="1" s="1"/>
  <c r="AD215" i="1"/>
  <c r="AG215" i="1" s="1"/>
  <c r="AE215" i="1"/>
  <c r="AH215" i="1" s="1"/>
  <c r="AD216" i="1"/>
  <c r="AG216" i="1" s="1"/>
  <c r="AE216" i="1"/>
  <c r="AH216" i="1" s="1"/>
  <c r="AD217" i="1"/>
  <c r="AG217" i="1" s="1"/>
  <c r="AE217" i="1"/>
  <c r="AH217" i="1" s="1"/>
  <c r="AD218" i="1"/>
  <c r="AG218" i="1" s="1"/>
  <c r="AE218" i="1"/>
  <c r="AH218" i="1" s="1"/>
  <c r="AD219" i="1"/>
  <c r="AG219" i="1" s="1"/>
  <c r="AE219" i="1"/>
  <c r="AH219" i="1" s="1"/>
  <c r="AD220" i="1"/>
  <c r="AG220" i="1" s="1"/>
  <c r="AE220" i="1"/>
  <c r="AH220" i="1" s="1"/>
  <c r="AD221" i="1"/>
  <c r="AG221" i="1" s="1"/>
  <c r="AE221" i="1"/>
  <c r="AH221" i="1" s="1"/>
  <c r="AD222" i="1"/>
  <c r="AG222" i="1" s="1"/>
  <c r="AE222" i="1"/>
  <c r="AH222" i="1" s="1"/>
  <c r="AD223" i="1"/>
  <c r="AG223" i="1" s="1"/>
  <c r="AE223" i="1"/>
  <c r="AH223" i="1" s="1"/>
  <c r="AD224" i="1"/>
  <c r="AG224" i="1" s="1"/>
  <c r="AE224" i="1"/>
  <c r="AH224" i="1" s="1"/>
  <c r="AD225" i="1"/>
  <c r="AG225" i="1" s="1"/>
  <c r="AE225" i="1"/>
  <c r="AH225" i="1" s="1"/>
  <c r="AD226" i="1"/>
  <c r="AG226" i="1" s="1"/>
  <c r="AE226" i="1"/>
  <c r="AH226" i="1" s="1"/>
  <c r="AD227" i="1"/>
  <c r="AG227" i="1" s="1"/>
  <c r="AE227" i="1"/>
  <c r="AH227" i="1" s="1"/>
  <c r="AD228" i="1"/>
  <c r="AG228" i="1" s="1"/>
  <c r="AE228" i="1"/>
  <c r="AH228" i="1" s="1"/>
  <c r="AD229" i="1"/>
  <c r="AG229" i="1" s="1"/>
  <c r="AE229" i="1"/>
  <c r="AH229" i="1" s="1"/>
  <c r="AD230" i="1"/>
  <c r="AG230" i="1" s="1"/>
  <c r="AE230" i="1"/>
  <c r="AH230" i="1" s="1"/>
  <c r="AD231" i="1"/>
  <c r="AG231" i="1" s="1"/>
  <c r="AE231" i="1"/>
  <c r="AH231" i="1" s="1"/>
  <c r="AD232" i="1"/>
  <c r="AG232" i="1" s="1"/>
  <c r="AE232" i="1"/>
  <c r="AH232" i="1" s="1"/>
  <c r="AD233" i="1"/>
  <c r="AG233" i="1" s="1"/>
  <c r="AE233" i="1"/>
  <c r="AH233" i="1" s="1"/>
  <c r="AD234" i="1"/>
  <c r="AG234" i="1" s="1"/>
  <c r="AE234" i="1"/>
  <c r="AH234" i="1" s="1"/>
  <c r="AD235" i="1"/>
  <c r="AG235" i="1" s="1"/>
  <c r="AE235" i="1"/>
  <c r="AH235" i="1" s="1"/>
  <c r="AD236" i="1"/>
  <c r="AG236" i="1" s="1"/>
  <c r="AE236" i="1"/>
  <c r="AH236" i="1" s="1"/>
  <c r="AD237" i="1"/>
  <c r="AG237" i="1" s="1"/>
  <c r="AE237" i="1"/>
  <c r="AH237" i="1" s="1"/>
  <c r="AD238" i="1"/>
  <c r="AG238" i="1" s="1"/>
  <c r="AE238" i="1"/>
  <c r="AH238" i="1" s="1"/>
  <c r="AD239" i="1"/>
  <c r="AG239" i="1" s="1"/>
  <c r="AE239" i="1"/>
  <c r="AH239" i="1" s="1"/>
  <c r="AD240" i="1"/>
  <c r="AG240" i="1" s="1"/>
  <c r="AE240" i="1"/>
  <c r="AH240" i="1" s="1"/>
  <c r="AD241" i="1"/>
  <c r="AG241" i="1" s="1"/>
  <c r="AE241" i="1"/>
  <c r="AH241" i="1" s="1"/>
  <c r="AD242" i="1"/>
  <c r="AG242" i="1" s="1"/>
  <c r="AE242" i="1"/>
  <c r="AH242" i="1" s="1"/>
  <c r="AD243" i="1"/>
  <c r="AG243" i="1" s="1"/>
  <c r="AE243" i="1"/>
  <c r="AH243" i="1" s="1"/>
  <c r="AD244" i="1"/>
  <c r="AG244" i="1" s="1"/>
  <c r="AE244" i="1"/>
  <c r="AH244" i="1" s="1"/>
  <c r="AD245" i="1"/>
  <c r="AG245" i="1" s="1"/>
  <c r="AE245" i="1"/>
  <c r="AH245" i="1" s="1"/>
  <c r="AD246" i="1"/>
  <c r="AG246" i="1" s="1"/>
  <c r="AE246" i="1"/>
  <c r="AH246" i="1" s="1"/>
  <c r="AD247" i="1"/>
  <c r="AG247" i="1" s="1"/>
  <c r="AE247" i="1"/>
  <c r="AH247" i="1" s="1"/>
  <c r="AD248" i="1"/>
  <c r="AG248" i="1" s="1"/>
  <c r="AE248" i="1"/>
  <c r="AH248" i="1" s="1"/>
  <c r="AD249" i="1"/>
  <c r="AG249" i="1" s="1"/>
  <c r="AE249" i="1"/>
  <c r="AH249" i="1" s="1"/>
  <c r="AD250" i="1"/>
  <c r="AG250" i="1" s="1"/>
  <c r="AE250" i="1"/>
  <c r="AH250" i="1" s="1"/>
  <c r="AD251" i="1"/>
  <c r="AG251" i="1" s="1"/>
  <c r="AE251" i="1"/>
  <c r="AH251" i="1" s="1"/>
  <c r="AD252" i="1"/>
  <c r="AG252" i="1" s="1"/>
  <c r="AE252" i="1"/>
  <c r="AH252" i="1" s="1"/>
  <c r="AD253" i="1"/>
  <c r="AG253" i="1" s="1"/>
  <c r="AE253" i="1"/>
  <c r="AH253" i="1" s="1"/>
  <c r="AD254" i="1"/>
  <c r="AG254" i="1" s="1"/>
  <c r="AE254" i="1"/>
  <c r="AH254" i="1" s="1"/>
  <c r="AD255" i="1"/>
  <c r="AG255" i="1" s="1"/>
  <c r="AE255" i="1"/>
  <c r="AH255" i="1" s="1"/>
  <c r="AD256" i="1"/>
  <c r="AG256" i="1" s="1"/>
  <c r="AE256" i="1"/>
  <c r="AH256" i="1" s="1"/>
  <c r="AD257" i="1"/>
  <c r="AG257" i="1" s="1"/>
  <c r="AE257" i="1"/>
  <c r="AH257" i="1" s="1"/>
  <c r="AD258" i="1"/>
  <c r="AG258" i="1" s="1"/>
  <c r="AE258" i="1"/>
  <c r="AH258" i="1" s="1"/>
  <c r="AD259" i="1"/>
  <c r="AG259" i="1" s="1"/>
  <c r="AE259" i="1"/>
  <c r="AH259" i="1" s="1"/>
  <c r="AD260" i="1"/>
  <c r="AG260" i="1" s="1"/>
  <c r="AE260" i="1"/>
  <c r="AH260" i="1" s="1"/>
  <c r="AD261" i="1"/>
  <c r="AG261" i="1" s="1"/>
  <c r="AE261" i="1"/>
  <c r="AH261" i="1" s="1"/>
  <c r="AD262" i="1"/>
  <c r="AG262" i="1" s="1"/>
  <c r="AE262" i="1"/>
  <c r="AH262" i="1" s="1"/>
  <c r="AD263" i="1"/>
  <c r="AG263" i="1" s="1"/>
  <c r="AE263" i="1"/>
  <c r="AH263" i="1" s="1"/>
  <c r="AD264" i="1"/>
  <c r="AG264" i="1" s="1"/>
  <c r="AE264" i="1"/>
  <c r="AH264" i="1" s="1"/>
  <c r="AD265" i="1"/>
  <c r="AG265" i="1" s="1"/>
  <c r="AE265" i="1"/>
  <c r="AH265" i="1" s="1"/>
  <c r="AD266" i="1"/>
  <c r="AG266" i="1" s="1"/>
  <c r="AE266" i="1"/>
  <c r="AH266" i="1" s="1"/>
  <c r="AD267" i="1"/>
  <c r="AG267" i="1" s="1"/>
  <c r="AE267" i="1"/>
  <c r="AH267" i="1" s="1"/>
  <c r="AD268" i="1"/>
  <c r="AG268" i="1" s="1"/>
  <c r="AE268" i="1"/>
  <c r="AH268" i="1" s="1"/>
  <c r="AD269" i="1"/>
  <c r="AG269" i="1" s="1"/>
  <c r="AE269" i="1"/>
  <c r="AH269" i="1" s="1"/>
  <c r="AD270" i="1"/>
  <c r="AG270" i="1" s="1"/>
  <c r="AE270" i="1"/>
  <c r="AH270" i="1" s="1"/>
  <c r="AD271" i="1"/>
  <c r="AG271" i="1" s="1"/>
  <c r="AE271" i="1"/>
  <c r="AH271" i="1" s="1"/>
  <c r="AD272" i="1"/>
  <c r="AG272" i="1" s="1"/>
  <c r="AE272" i="1"/>
  <c r="AH272" i="1" s="1"/>
  <c r="AD273" i="1"/>
  <c r="AG273" i="1" s="1"/>
  <c r="AE273" i="1"/>
  <c r="AH273" i="1" s="1"/>
  <c r="AD274" i="1"/>
  <c r="AG274" i="1" s="1"/>
  <c r="AE274" i="1"/>
  <c r="AH274" i="1" s="1"/>
  <c r="AD275" i="1"/>
  <c r="AG275" i="1" s="1"/>
  <c r="AE275" i="1"/>
  <c r="AH275" i="1" s="1"/>
  <c r="AD276" i="1"/>
  <c r="AG276" i="1" s="1"/>
  <c r="AE276" i="1"/>
  <c r="AH276" i="1" s="1"/>
  <c r="AD277" i="1"/>
  <c r="AG277" i="1" s="1"/>
  <c r="AE277" i="1"/>
  <c r="AH277" i="1" s="1"/>
  <c r="AD278" i="1"/>
  <c r="AG278" i="1" s="1"/>
  <c r="AE278" i="1"/>
  <c r="AH278" i="1" s="1"/>
  <c r="AD279" i="1"/>
  <c r="AG279" i="1" s="1"/>
  <c r="AE279" i="1"/>
  <c r="AH279" i="1" s="1"/>
  <c r="AD280" i="1"/>
  <c r="AG280" i="1" s="1"/>
  <c r="AE280" i="1"/>
  <c r="AH280" i="1" s="1"/>
  <c r="AD281" i="1"/>
  <c r="AG281" i="1" s="1"/>
  <c r="AE281" i="1"/>
  <c r="AH281" i="1" s="1"/>
  <c r="AD282" i="1"/>
  <c r="AG282" i="1" s="1"/>
  <c r="AE282" i="1"/>
  <c r="AH282" i="1" s="1"/>
  <c r="AD283" i="1"/>
  <c r="AG283" i="1" s="1"/>
  <c r="AE283" i="1"/>
  <c r="AH283" i="1" s="1"/>
  <c r="AD284" i="1"/>
  <c r="AG284" i="1" s="1"/>
  <c r="AE284" i="1"/>
  <c r="AH284" i="1" s="1"/>
  <c r="AD285" i="1"/>
  <c r="AG285" i="1" s="1"/>
  <c r="AE285" i="1"/>
  <c r="AH285" i="1" s="1"/>
  <c r="AD286" i="1"/>
  <c r="AG286" i="1" s="1"/>
  <c r="AE286" i="1"/>
  <c r="AH286" i="1" s="1"/>
  <c r="AD287" i="1"/>
  <c r="AG287" i="1" s="1"/>
  <c r="AE287" i="1"/>
  <c r="AH287" i="1" s="1"/>
  <c r="AD288" i="1"/>
  <c r="AG288" i="1" s="1"/>
  <c r="AE288" i="1"/>
  <c r="AH288" i="1" s="1"/>
  <c r="AD289" i="1"/>
  <c r="AG289" i="1" s="1"/>
  <c r="AE289" i="1"/>
  <c r="AH289" i="1" s="1"/>
  <c r="AD290" i="1"/>
  <c r="AG290" i="1" s="1"/>
  <c r="AE290" i="1"/>
  <c r="AH290" i="1" s="1"/>
  <c r="AD291" i="1"/>
  <c r="AG291" i="1" s="1"/>
  <c r="AE291" i="1"/>
  <c r="AH291" i="1" s="1"/>
  <c r="AD292" i="1"/>
  <c r="AG292" i="1" s="1"/>
  <c r="AE292" i="1"/>
  <c r="AH292" i="1" s="1"/>
  <c r="AD293" i="1"/>
  <c r="AG293" i="1" s="1"/>
  <c r="AE293" i="1"/>
  <c r="AH293" i="1" s="1"/>
  <c r="AD294" i="1"/>
  <c r="AG294" i="1" s="1"/>
  <c r="AE294" i="1"/>
  <c r="AH294" i="1" s="1"/>
  <c r="AD295" i="1"/>
  <c r="AG295" i="1" s="1"/>
  <c r="AE295" i="1"/>
  <c r="AH295" i="1" s="1"/>
  <c r="AD296" i="1"/>
  <c r="AG296" i="1" s="1"/>
  <c r="AE296" i="1"/>
  <c r="AH296" i="1" s="1"/>
  <c r="AD297" i="1"/>
  <c r="AG297" i="1" s="1"/>
  <c r="AE297" i="1"/>
  <c r="AH297" i="1" s="1"/>
  <c r="AD298" i="1"/>
  <c r="AG298" i="1" s="1"/>
  <c r="AE298" i="1"/>
  <c r="AH298" i="1" s="1"/>
  <c r="AD299" i="1"/>
  <c r="AG299" i="1" s="1"/>
  <c r="AE299" i="1"/>
  <c r="AH299" i="1" s="1"/>
  <c r="AD300" i="1"/>
  <c r="AG300" i="1" s="1"/>
  <c r="AE300" i="1"/>
  <c r="AH300" i="1" s="1"/>
  <c r="AD301" i="1"/>
  <c r="AG301" i="1" s="1"/>
  <c r="AE301" i="1"/>
  <c r="AH301" i="1" s="1"/>
  <c r="AD302" i="1"/>
  <c r="AG302" i="1" s="1"/>
  <c r="AE302" i="1"/>
  <c r="AH302" i="1" s="1"/>
  <c r="AD303" i="1"/>
  <c r="AG303" i="1" s="1"/>
  <c r="AE303" i="1"/>
  <c r="AH303" i="1" s="1"/>
  <c r="AD304" i="1"/>
  <c r="AG304" i="1" s="1"/>
  <c r="AE304" i="1"/>
  <c r="AH304" i="1" s="1"/>
  <c r="AD305" i="1"/>
  <c r="AG305" i="1" s="1"/>
  <c r="AE305" i="1"/>
  <c r="AH305" i="1" s="1"/>
  <c r="AD306" i="1"/>
  <c r="AG306" i="1" s="1"/>
  <c r="AE306" i="1"/>
  <c r="AH306" i="1" s="1"/>
  <c r="AD307" i="1"/>
  <c r="AG307" i="1" s="1"/>
  <c r="AE307" i="1"/>
  <c r="AH307" i="1" s="1"/>
  <c r="AD308" i="1"/>
  <c r="AG308" i="1" s="1"/>
  <c r="AE308" i="1"/>
  <c r="AH308" i="1" s="1"/>
  <c r="AD309" i="1"/>
  <c r="AG309" i="1" s="1"/>
  <c r="AE309" i="1"/>
  <c r="AH309" i="1" s="1"/>
  <c r="AD310" i="1"/>
  <c r="AG310" i="1" s="1"/>
  <c r="AE310" i="1"/>
  <c r="AH310" i="1" s="1"/>
  <c r="AD311" i="1"/>
  <c r="AG311" i="1" s="1"/>
  <c r="AE311" i="1"/>
  <c r="AH311" i="1" s="1"/>
  <c r="AD312" i="1"/>
  <c r="AG312" i="1" s="1"/>
  <c r="AE312" i="1"/>
  <c r="AH312" i="1" s="1"/>
  <c r="AD313" i="1"/>
  <c r="AG313" i="1" s="1"/>
  <c r="AE313" i="1"/>
  <c r="AH313" i="1" s="1"/>
  <c r="AD314" i="1"/>
  <c r="AG314" i="1" s="1"/>
  <c r="AE314" i="1"/>
  <c r="AH314" i="1" s="1"/>
  <c r="AD315" i="1"/>
  <c r="AG315" i="1" s="1"/>
  <c r="AE315" i="1"/>
  <c r="AH315" i="1" s="1"/>
  <c r="AD316" i="1"/>
  <c r="AG316" i="1" s="1"/>
  <c r="AE316" i="1"/>
  <c r="AH316" i="1" s="1"/>
  <c r="AD317" i="1"/>
  <c r="AG317" i="1" s="1"/>
  <c r="AE317" i="1"/>
  <c r="AH317" i="1" s="1"/>
  <c r="AD318" i="1"/>
  <c r="AG318" i="1" s="1"/>
  <c r="AE318" i="1"/>
  <c r="AH318" i="1" s="1"/>
  <c r="AD319" i="1"/>
  <c r="AG319" i="1" s="1"/>
  <c r="AE319" i="1"/>
  <c r="AH319" i="1" s="1"/>
  <c r="AD320" i="1"/>
  <c r="AG320" i="1" s="1"/>
  <c r="AE320" i="1"/>
  <c r="AH320" i="1" s="1"/>
  <c r="AD321" i="1"/>
  <c r="AG321" i="1" s="1"/>
  <c r="AE321" i="1"/>
  <c r="AH321" i="1" s="1"/>
  <c r="AD322" i="1"/>
  <c r="AG322" i="1" s="1"/>
  <c r="AE322" i="1"/>
  <c r="AH322" i="1" s="1"/>
  <c r="AD323" i="1"/>
  <c r="AG323" i="1" s="1"/>
  <c r="AE323" i="1"/>
  <c r="AH323" i="1" s="1"/>
  <c r="AD324" i="1"/>
  <c r="AG324" i="1" s="1"/>
  <c r="AE324" i="1"/>
  <c r="AH324" i="1" s="1"/>
  <c r="AD325" i="1"/>
  <c r="AG325" i="1" s="1"/>
  <c r="AE325" i="1"/>
  <c r="AH325" i="1" s="1"/>
  <c r="AD326" i="1"/>
  <c r="AG326" i="1" s="1"/>
  <c r="AE326" i="1"/>
  <c r="AH326" i="1" s="1"/>
  <c r="AD327" i="1"/>
  <c r="AG327" i="1" s="1"/>
  <c r="AE327" i="1"/>
  <c r="AH327" i="1" s="1"/>
  <c r="AD328" i="1"/>
  <c r="AG328" i="1" s="1"/>
  <c r="AE328" i="1"/>
  <c r="AH328" i="1" s="1"/>
  <c r="AD329" i="1"/>
  <c r="AG329" i="1" s="1"/>
  <c r="AE329" i="1"/>
  <c r="AH329" i="1" s="1"/>
  <c r="AD330" i="1"/>
  <c r="AG330" i="1" s="1"/>
  <c r="AE330" i="1"/>
  <c r="AH330" i="1" s="1"/>
  <c r="AD331" i="1"/>
  <c r="AG331" i="1" s="1"/>
  <c r="AE331" i="1"/>
  <c r="AH331" i="1" s="1"/>
  <c r="AD332" i="1"/>
  <c r="AG332" i="1" s="1"/>
  <c r="AE332" i="1"/>
  <c r="AH332" i="1" s="1"/>
  <c r="AD333" i="1"/>
  <c r="AG333" i="1" s="1"/>
  <c r="AE333" i="1"/>
  <c r="AH333" i="1" s="1"/>
  <c r="AD334" i="1"/>
  <c r="AG334" i="1" s="1"/>
  <c r="AE334" i="1"/>
  <c r="AH334" i="1" s="1"/>
  <c r="AD335" i="1"/>
  <c r="AG335" i="1" s="1"/>
  <c r="AE335" i="1"/>
  <c r="AH335" i="1" s="1"/>
  <c r="AD336" i="1"/>
  <c r="AG336" i="1" s="1"/>
  <c r="AE336" i="1"/>
  <c r="AH336" i="1" s="1"/>
  <c r="AD337" i="1"/>
  <c r="AG337" i="1" s="1"/>
  <c r="AE337" i="1"/>
  <c r="AH337" i="1" s="1"/>
  <c r="AD338" i="1"/>
  <c r="AG338" i="1" s="1"/>
  <c r="AE338" i="1"/>
  <c r="AH338" i="1" s="1"/>
  <c r="AD339" i="1"/>
  <c r="AG339" i="1" s="1"/>
  <c r="AE339" i="1"/>
  <c r="AH339" i="1" s="1"/>
  <c r="AD340" i="1"/>
  <c r="AE340" i="1"/>
  <c r="AD341" i="1"/>
  <c r="AG341" i="1" s="1"/>
  <c r="AE341" i="1"/>
  <c r="AH341" i="1" s="1"/>
  <c r="AD342" i="1"/>
  <c r="AG342" i="1" s="1"/>
  <c r="AE342" i="1"/>
  <c r="AH342" i="1" s="1"/>
  <c r="AD343" i="1"/>
  <c r="AG343" i="1" s="1"/>
  <c r="AE343" i="1"/>
  <c r="AH343" i="1" s="1"/>
  <c r="AD344" i="1"/>
  <c r="AG344" i="1" s="1"/>
  <c r="AE344" i="1"/>
  <c r="AH344" i="1" s="1"/>
  <c r="AD345" i="1"/>
  <c r="AG345" i="1" s="1"/>
  <c r="AE345" i="1"/>
  <c r="AH345" i="1" s="1"/>
  <c r="AD346" i="1"/>
  <c r="AG346" i="1" s="1"/>
  <c r="AE346" i="1"/>
  <c r="AH346" i="1" s="1"/>
  <c r="AD347" i="1"/>
  <c r="AG347" i="1" s="1"/>
  <c r="AE347" i="1"/>
  <c r="AH347" i="1" s="1"/>
  <c r="AD348" i="1"/>
  <c r="AG348" i="1" s="1"/>
  <c r="AE348" i="1"/>
  <c r="AH348" i="1" s="1"/>
  <c r="AD349" i="1"/>
  <c r="AG349" i="1" s="1"/>
  <c r="AE349" i="1"/>
  <c r="AH349" i="1" s="1"/>
  <c r="AD350" i="1"/>
  <c r="AG350" i="1" s="1"/>
  <c r="AE350" i="1"/>
  <c r="AH350" i="1" s="1"/>
  <c r="AD351" i="1"/>
  <c r="AG351" i="1" s="1"/>
  <c r="AE351" i="1"/>
  <c r="AH351" i="1" s="1"/>
  <c r="AD352" i="1"/>
  <c r="AG352" i="1" s="1"/>
  <c r="AE352" i="1"/>
  <c r="AH352" i="1" s="1"/>
  <c r="AD353" i="1"/>
  <c r="AG353" i="1" s="1"/>
  <c r="AE353" i="1"/>
  <c r="AH353" i="1" s="1"/>
  <c r="AD354" i="1"/>
  <c r="AG354" i="1" s="1"/>
  <c r="AE354" i="1"/>
  <c r="AH354" i="1" s="1"/>
  <c r="AD355" i="1"/>
  <c r="AG355" i="1" s="1"/>
  <c r="AE355" i="1"/>
  <c r="AH355" i="1" s="1"/>
  <c r="AD356" i="1"/>
  <c r="AG356" i="1" s="1"/>
  <c r="AE356" i="1"/>
  <c r="AH356" i="1" s="1"/>
  <c r="AD357" i="1"/>
  <c r="AG357" i="1" s="1"/>
  <c r="AE357" i="1"/>
  <c r="AH357" i="1" s="1"/>
  <c r="AD358" i="1"/>
  <c r="AG358" i="1" s="1"/>
  <c r="AE358" i="1"/>
  <c r="AH358" i="1" s="1"/>
  <c r="AD359" i="1"/>
  <c r="AG359" i="1" s="1"/>
  <c r="AE359" i="1"/>
  <c r="AH359" i="1" s="1"/>
  <c r="AD360" i="1"/>
  <c r="AG360" i="1" s="1"/>
  <c r="AE360" i="1"/>
  <c r="AH360" i="1" s="1"/>
  <c r="AD361" i="1"/>
  <c r="AG361" i="1" s="1"/>
  <c r="AE361" i="1"/>
  <c r="AH361" i="1" s="1"/>
  <c r="AD362" i="1"/>
  <c r="AG362" i="1" s="1"/>
  <c r="AE362" i="1"/>
  <c r="AH362" i="1" s="1"/>
  <c r="AD363" i="1"/>
  <c r="AG363" i="1" s="1"/>
  <c r="AE363" i="1"/>
  <c r="AH363" i="1" s="1"/>
  <c r="AD364" i="1"/>
  <c r="AG364" i="1" s="1"/>
  <c r="AE364" i="1"/>
  <c r="AH364" i="1" s="1"/>
  <c r="AD365" i="1"/>
  <c r="AG365" i="1" s="1"/>
  <c r="AE365" i="1"/>
  <c r="AH365" i="1" s="1"/>
  <c r="AD366" i="1"/>
  <c r="AG366" i="1" s="1"/>
  <c r="AE366" i="1"/>
  <c r="AH366" i="1" s="1"/>
  <c r="AD367" i="1"/>
  <c r="AG367" i="1" s="1"/>
  <c r="AE367" i="1"/>
  <c r="AH367" i="1" s="1"/>
  <c r="AD368" i="1"/>
  <c r="AG368" i="1" s="1"/>
  <c r="AE368" i="1"/>
  <c r="AH368" i="1" s="1"/>
  <c r="AD369" i="1"/>
  <c r="AG369" i="1" s="1"/>
  <c r="AE369" i="1"/>
  <c r="AH369" i="1" s="1"/>
  <c r="AD370" i="1"/>
  <c r="AG370" i="1" s="1"/>
  <c r="AE370" i="1"/>
  <c r="AH370" i="1" s="1"/>
  <c r="AD371" i="1"/>
  <c r="AG371" i="1" s="1"/>
  <c r="AE371" i="1"/>
  <c r="AH371" i="1" s="1"/>
  <c r="AD372" i="1"/>
  <c r="AG372" i="1" s="1"/>
  <c r="AE372" i="1"/>
  <c r="AH372" i="1" s="1"/>
  <c r="AD373" i="1"/>
  <c r="AG373" i="1" s="1"/>
  <c r="AE373" i="1"/>
  <c r="AH373" i="1" s="1"/>
  <c r="AD374" i="1"/>
  <c r="AG374" i="1" s="1"/>
  <c r="AE374" i="1"/>
  <c r="AH374" i="1" s="1"/>
  <c r="AD375" i="1"/>
  <c r="AG375" i="1" s="1"/>
  <c r="AE375" i="1"/>
  <c r="AH375" i="1" s="1"/>
  <c r="AD376" i="1"/>
  <c r="AG376" i="1" s="1"/>
  <c r="AE376" i="1"/>
  <c r="AH376" i="1" s="1"/>
  <c r="AD377" i="1"/>
  <c r="AG377" i="1" s="1"/>
  <c r="AE377" i="1"/>
  <c r="AH377" i="1" s="1"/>
  <c r="AD378" i="1"/>
  <c r="AG378" i="1" s="1"/>
  <c r="AE378" i="1"/>
  <c r="AH378" i="1" s="1"/>
  <c r="AD379" i="1"/>
  <c r="AG379" i="1" s="1"/>
  <c r="AE379" i="1"/>
  <c r="AH379" i="1" s="1"/>
  <c r="AD380" i="1"/>
  <c r="AG380" i="1" s="1"/>
  <c r="AE380" i="1"/>
  <c r="AH380" i="1" s="1"/>
  <c r="AD381" i="1"/>
  <c r="AG381" i="1" s="1"/>
  <c r="AE381" i="1"/>
  <c r="AH381" i="1" s="1"/>
  <c r="AD382" i="1"/>
  <c r="AG382" i="1" s="1"/>
  <c r="AE382" i="1"/>
  <c r="AH382" i="1" s="1"/>
  <c r="AD383" i="1"/>
  <c r="AG383" i="1" s="1"/>
  <c r="AE383" i="1"/>
  <c r="AH383" i="1" s="1"/>
  <c r="AD384" i="1"/>
  <c r="AG384" i="1" s="1"/>
  <c r="AE384" i="1"/>
  <c r="AH384" i="1" s="1"/>
  <c r="AD385" i="1"/>
  <c r="AG385" i="1" s="1"/>
  <c r="AE385" i="1"/>
  <c r="AH385" i="1" s="1"/>
  <c r="AD386" i="1"/>
  <c r="AG386" i="1" s="1"/>
  <c r="AE386" i="1"/>
  <c r="AH386" i="1" s="1"/>
  <c r="AD387" i="1"/>
  <c r="AG387" i="1" s="1"/>
  <c r="AE387" i="1"/>
  <c r="AH387" i="1" s="1"/>
  <c r="AD388" i="1"/>
  <c r="AG388" i="1" s="1"/>
  <c r="AE388" i="1"/>
  <c r="AH388" i="1" s="1"/>
  <c r="AD389" i="1"/>
  <c r="AG389" i="1" s="1"/>
  <c r="AE389" i="1"/>
  <c r="AH389" i="1" s="1"/>
  <c r="AD390" i="1"/>
  <c r="AG390" i="1" s="1"/>
  <c r="AE390" i="1"/>
  <c r="AH390" i="1" s="1"/>
  <c r="AD391" i="1"/>
  <c r="AG391" i="1" s="1"/>
  <c r="AE391" i="1"/>
  <c r="AH391" i="1" s="1"/>
  <c r="AD392" i="1"/>
  <c r="AG392" i="1" s="1"/>
  <c r="AE392" i="1"/>
  <c r="AH392" i="1" s="1"/>
  <c r="AD393" i="1"/>
  <c r="AG393" i="1" s="1"/>
  <c r="AE393" i="1"/>
  <c r="AH393" i="1" s="1"/>
  <c r="AD394" i="1"/>
  <c r="AG394" i="1" s="1"/>
  <c r="AE394" i="1"/>
  <c r="AH394" i="1" s="1"/>
  <c r="AD395" i="1"/>
  <c r="AG395" i="1" s="1"/>
  <c r="AE395" i="1"/>
  <c r="AH395" i="1" s="1"/>
  <c r="AD396" i="1"/>
  <c r="AG396" i="1" s="1"/>
  <c r="AE396" i="1"/>
  <c r="AH396" i="1" s="1"/>
  <c r="AD397" i="1"/>
  <c r="AG397" i="1" s="1"/>
  <c r="AE397" i="1"/>
  <c r="AH397" i="1" s="1"/>
  <c r="AD398" i="1"/>
  <c r="AG398" i="1" s="1"/>
  <c r="AE398" i="1"/>
  <c r="AH398" i="1" s="1"/>
  <c r="AD399" i="1"/>
  <c r="AG399" i="1" s="1"/>
  <c r="AE399" i="1"/>
  <c r="AH399" i="1" s="1"/>
  <c r="AD400" i="1"/>
  <c r="AG400" i="1" s="1"/>
  <c r="AE400" i="1"/>
  <c r="AH400" i="1" s="1"/>
  <c r="AD401" i="1"/>
  <c r="AG401" i="1" s="1"/>
  <c r="AE401" i="1"/>
  <c r="AH401" i="1" s="1"/>
  <c r="AD402" i="1"/>
  <c r="AG402" i="1" s="1"/>
  <c r="AE402" i="1"/>
  <c r="AH402" i="1" s="1"/>
  <c r="AD403" i="1"/>
  <c r="AG403" i="1" s="1"/>
  <c r="AE403" i="1"/>
  <c r="AH403" i="1" s="1"/>
  <c r="AD404" i="1"/>
  <c r="AG404" i="1" s="1"/>
  <c r="AE404" i="1"/>
  <c r="AH404" i="1" s="1"/>
  <c r="AD405" i="1"/>
  <c r="AG405" i="1" s="1"/>
  <c r="AE405" i="1"/>
  <c r="AH405" i="1" s="1"/>
  <c r="AD406" i="1"/>
  <c r="AG406" i="1" s="1"/>
  <c r="AE406" i="1"/>
  <c r="AH406" i="1" s="1"/>
  <c r="AD407" i="1"/>
  <c r="AG407" i="1" s="1"/>
  <c r="AE407" i="1"/>
  <c r="AH407" i="1" s="1"/>
  <c r="AD408" i="1"/>
  <c r="AG408" i="1" s="1"/>
  <c r="AE408" i="1"/>
  <c r="AH408" i="1" s="1"/>
  <c r="AD409" i="1"/>
  <c r="AG409" i="1" s="1"/>
  <c r="AE409" i="1"/>
  <c r="AH409" i="1" s="1"/>
  <c r="AD410" i="1"/>
  <c r="AG410" i="1" s="1"/>
  <c r="AE410" i="1"/>
  <c r="AH410" i="1" s="1"/>
  <c r="AD411" i="1"/>
  <c r="AG411" i="1" s="1"/>
  <c r="AE411" i="1"/>
  <c r="AH411" i="1" s="1"/>
  <c r="AD412" i="1"/>
  <c r="AG412" i="1" s="1"/>
  <c r="AE412" i="1"/>
  <c r="AH412" i="1" s="1"/>
  <c r="AD413" i="1"/>
  <c r="AG413" i="1" s="1"/>
  <c r="AE413" i="1"/>
  <c r="AH413" i="1" s="1"/>
  <c r="AD414" i="1"/>
  <c r="AG414" i="1" s="1"/>
  <c r="AE414" i="1"/>
  <c r="AH414" i="1" s="1"/>
  <c r="AD415" i="1"/>
  <c r="AG415" i="1" s="1"/>
  <c r="AE415" i="1"/>
  <c r="AH415" i="1" s="1"/>
  <c r="AD416" i="1"/>
  <c r="AG416" i="1" s="1"/>
  <c r="AE416" i="1"/>
  <c r="AH416" i="1" s="1"/>
  <c r="AD417" i="1"/>
  <c r="AG417" i="1" s="1"/>
  <c r="AE417" i="1"/>
  <c r="AH417" i="1" s="1"/>
  <c r="AD418" i="1"/>
  <c r="AG418" i="1" s="1"/>
  <c r="AE418" i="1"/>
  <c r="AH418" i="1" s="1"/>
  <c r="AD419" i="1"/>
  <c r="AG419" i="1" s="1"/>
  <c r="AE419" i="1"/>
  <c r="AH419" i="1" s="1"/>
  <c r="AD420" i="1"/>
  <c r="AG420" i="1" s="1"/>
  <c r="AE420" i="1"/>
  <c r="AH420" i="1" s="1"/>
  <c r="AD421" i="1"/>
  <c r="AG421" i="1" s="1"/>
  <c r="AE421" i="1"/>
  <c r="AH421" i="1" s="1"/>
  <c r="AD422" i="1"/>
  <c r="AG422" i="1" s="1"/>
  <c r="AE422" i="1"/>
  <c r="AH422" i="1" s="1"/>
  <c r="AD423" i="1"/>
  <c r="AG423" i="1" s="1"/>
  <c r="AE423" i="1"/>
  <c r="AH423" i="1" s="1"/>
  <c r="AD424" i="1"/>
  <c r="AG424" i="1" s="1"/>
  <c r="AE424" i="1"/>
  <c r="AH424" i="1" s="1"/>
  <c r="AD425" i="1"/>
  <c r="AG425" i="1" s="1"/>
  <c r="AE425" i="1"/>
  <c r="AH425" i="1" s="1"/>
  <c r="AD426" i="1"/>
  <c r="AG426" i="1" s="1"/>
  <c r="AE426" i="1"/>
  <c r="AH426" i="1" s="1"/>
  <c r="AD427" i="1"/>
  <c r="AG427" i="1" s="1"/>
  <c r="AE427" i="1"/>
  <c r="AH427" i="1" s="1"/>
  <c r="AD428" i="1"/>
  <c r="AG428" i="1" s="1"/>
  <c r="AE428" i="1"/>
  <c r="AH428" i="1" s="1"/>
  <c r="AD429" i="1"/>
  <c r="AG429" i="1" s="1"/>
  <c r="AE429" i="1"/>
  <c r="AH429" i="1" s="1"/>
  <c r="AD430" i="1"/>
  <c r="AG430" i="1" s="1"/>
  <c r="AE430" i="1"/>
  <c r="AH430" i="1" s="1"/>
  <c r="AD431" i="1"/>
  <c r="AG431" i="1" s="1"/>
  <c r="AE431" i="1"/>
  <c r="AH431" i="1" s="1"/>
  <c r="AD432" i="1"/>
  <c r="AG432" i="1" s="1"/>
  <c r="AE432" i="1"/>
  <c r="AH432" i="1" s="1"/>
  <c r="AD433" i="1"/>
  <c r="AG433" i="1" s="1"/>
  <c r="AE433" i="1"/>
  <c r="AH433" i="1" s="1"/>
  <c r="AD434" i="1"/>
  <c r="AG434" i="1" s="1"/>
  <c r="AE434" i="1"/>
  <c r="AH434" i="1" s="1"/>
  <c r="AD435" i="1"/>
  <c r="AG435" i="1" s="1"/>
  <c r="AE435" i="1"/>
  <c r="AH435" i="1" s="1"/>
  <c r="AD436" i="1"/>
  <c r="AE436" i="1"/>
  <c r="AD437" i="1"/>
  <c r="AG437" i="1" s="1"/>
  <c r="AE437" i="1"/>
  <c r="AH437" i="1" s="1"/>
  <c r="AD438" i="1"/>
  <c r="AG438" i="1" s="1"/>
  <c r="AE438" i="1"/>
  <c r="AH438" i="1" s="1"/>
  <c r="AD439" i="1"/>
  <c r="AG439" i="1" s="1"/>
  <c r="AE439" i="1"/>
  <c r="AH439" i="1" s="1"/>
  <c r="AD440" i="1"/>
  <c r="AG440" i="1" s="1"/>
  <c r="AE440" i="1"/>
  <c r="AH440" i="1" s="1"/>
  <c r="AD441" i="1"/>
  <c r="AG441" i="1" s="1"/>
  <c r="AE441" i="1"/>
  <c r="AH441" i="1" s="1"/>
  <c r="AD442" i="1"/>
  <c r="AG442" i="1" s="1"/>
  <c r="AE442" i="1"/>
  <c r="AH442" i="1" s="1"/>
  <c r="AD443" i="1"/>
  <c r="AG443" i="1" s="1"/>
  <c r="AE443" i="1"/>
  <c r="AH443" i="1" s="1"/>
  <c r="AD444" i="1"/>
  <c r="AG444" i="1" s="1"/>
  <c r="AE444" i="1"/>
  <c r="AH444" i="1" s="1"/>
  <c r="AD445" i="1"/>
  <c r="AG445" i="1" s="1"/>
  <c r="AE445" i="1"/>
  <c r="AH445" i="1" s="1"/>
  <c r="AD446" i="1"/>
  <c r="AG446" i="1" s="1"/>
  <c r="AE446" i="1"/>
  <c r="AH446" i="1" s="1"/>
  <c r="AD447" i="1"/>
  <c r="AG447" i="1" s="1"/>
  <c r="AE447" i="1"/>
  <c r="AH447" i="1" s="1"/>
  <c r="AD448" i="1"/>
  <c r="AG448" i="1" s="1"/>
  <c r="AE448" i="1"/>
  <c r="AH448" i="1" s="1"/>
  <c r="AD449" i="1"/>
  <c r="AG449" i="1" s="1"/>
  <c r="AE449" i="1"/>
  <c r="AH449" i="1" s="1"/>
  <c r="AD450" i="1"/>
  <c r="AG450" i="1" s="1"/>
  <c r="AE450" i="1"/>
  <c r="AH450" i="1" s="1"/>
  <c r="AD451" i="1"/>
  <c r="AG451" i="1" s="1"/>
  <c r="AE451" i="1"/>
  <c r="AH451" i="1" s="1"/>
  <c r="AD452" i="1"/>
  <c r="AG452" i="1" s="1"/>
  <c r="AE452" i="1"/>
  <c r="AH452" i="1" s="1"/>
  <c r="AD453" i="1"/>
  <c r="AG453" i="1" s="1"/>
  <c r="AE453" i="1"/>
  <c r="AH453" i="1" s="1"/>
  <c r="AD454" i="1"/>
  <c r="AG454" i="1" s="1"/>
  <c r="AE454" i="1"/>
  <c r="AH454" i="1" s="1"/>
  <c r="AD455" i="1"/>
  <c r="AG455" i="1" s="1"/>
  <c r="AE455" i="1"/>
  <c r="AH455" i="1" s="1"/>
  <c r="AD456" i="1"/>
  <c r="AG456" i="1" s="1"/>
  <c r="AE456" i="1"/>
  <c r="AH456" i="1" s="1"/>
  <c r="AD457" i="1"/>
  <c r="AG457" i="1" s="1"/>
  <c r="AE457" i="1"/>
  <c r="AH457" i="1" s="1"/>
  <c r="AD458" i="1"/>
  <c r="AG458" i="1" s="1"/>
  <c r="AE458" i="1"/>
  <c r="AH458" i="1" s="1"/>
  <c r="AD459" i="1"/>
  <c r="AG459" i="1" s="1"/>
  <c r="AE459" i="1"/>
  <c r="AH459" i="1" s="1"/>
  <c r="AD460" i="1"/>
  <c r="AG460" i="1" s="1"/>
  <c r="AE460" i="1"/>
  <c r="AH460" i="1" s="1"/>
  <c r="AD461" i="1"/>
  <c r="AG461" i="1" s="1"/>
  <c r="AE461" i="1"/>
  <c r="AH461" i="1" s="1"/>
  <c r="AD462" i="1"/>
  <c r="AG462" i="1" s="1"/>
  <c r="AE462" i="1"/>
  <c r="AH462" i="1" s="1"/>
  <c r="AD463" i="1"/>
  <c r="AG463" i="1" s="1"/>
  <c r="AE463" i="1"/>
  <c r="AH463" i="1" s="1"/>
  <c r="AD464" i="1"/>
  <c r="AG464" i="1" s="1"/>
  <c r="AE464" i="1"/>
  <c r="AH464" i="1" s="1"/>
  <c r="AD465" i="1"/>
  <c r="AG465" i="1" s="1"/>
  <c r="AE465" i="1"/>
  <c r="AH465" i="1" s="1"/>
  <c r="AD466" i="1"/>
  <c r="AG466" i="1" s="1"/>
  <c r="AE466" i="1"/>
  <c r="AH466" i="1" s="1"/>
  <c r="AD467" i="1"/>
  <c r="AG467" i="1" s="1"/>
  <c r="AE467" i="1"/>
  <c r="AH467" i="1" s="1"/>
  <c r="AD468" i="1"/>
  <c r="AG468" i="1" s="1"/>
  <c r="AE468" i="1"/>
  <c r="AH468" i="1" s="1"/>
  <c r="AD469" i="1"/>
  <c r="AG469" i="1" s="1"/>
  <c r="AE469" i="1"/>
  <c r="AH469" i="1" s="1"/>
  <c r="AD470" i="1"/>
  <c r="AG470" i="1" s="1"/>
  <c r="AE470" i="1"/>
  <c r="AH470" i="1" s="1"/>
  <c r="AD471" i="1"/>
  <c r="AG471" i="1" s="1"/>
  <c r="AE471" i="1"/>
  <c r="AH471" i="1" s="1"/>
  <c r="AD472" i="1"/>
  <c r="AG472" i="1" s="1"/>
  <c r="AE472" i="1"/>
  <c r="AH472" i="1" s="1"/>
  <c r="AD473" i="1"/>
  <c r="AG473" i="1" s="1"/>
  <c r="AE473" i="1"/>
  <c r="AH473" i="1" s="1"/>
  <c r="AD474" i="1"/>
  <c r="AG474" i="1" s="1"/>
  <c r="AE474" i="1"/>
  <c r="AH474" i="1" s="1"/>
  <c r="AD475" i="1"/>
  <c r="AG475" i="1" s="1"/>
  <c r="AE475" i="1"/>
  <c r="AH475" i="1" s="1"/>
  <c r="AD476" i="1"/>
  <c r="AG476" i="1" s="1"/>
  <c r="AE476" i="1"/>
  <c r="AH476" i="1" s="1"/>
  <c r="AD477" i="1"/>
  <c r="AG477" i="1" s="1"/>
  <c r="AE477" i="1"/>
  <c r="AH477" i="1" s="1"/>
  <c r="AD478" i="1"/>
  <c r="AG478" i="1" s="1"/>
  <c r="AE478" i="1"/>
  <c r="AH478" i="1" s="1"/>
  <c r="AD479" i="1"/>
  <c r="AG479" i="1" s="1"/>
  <c r="AE479" i="1"/>
  <c r="AH479" i="1" s="1"/>
  <c r="AD480" i="1"/>
  <c r="AG480" i="1" s="1"/>
  <c r="AE480" i="1"/>
  <c r="AH480" i="1" s="1"/>
  <c r="AD481" i="1"/>
  <c r="AG481" i="1" s="1"/>
  <c r="AE481" i="1"/>
  <c r="AH481" i="1" s="1"/>
  <c r="AD482" i="1"/>
  <c r="AG482" i="1" s="1"/>
  <c r="AE482" i="1"/>
  <c r="AH482" i="1" s="1"/>
  <c r="AD483" i="1"/>
  <c r="AG483" i="1" s="1"/>
  <c r="AE483" i="1"/>
  <c r="AH483" i="1" s="1"/>
  <c r="AD484" i="1"/>
  <c r="AG484" i="1" s="1"/>
  <c r="AE484" i="1"/>
  <c r="AH484" i="1" s="1"/>
  <c r="AD485" i="1"/>
  <c r="AG485" i="1" s="1"/>
  <c r="AE485" i="1"/>
  <c r="AH485" i="1" s="1"/>
  <c r="AD486" i="1"/>
  <c r="AG486" i="1" s="1"/>
  <c r="AE486" i="1"/>
  <c r="AH486" i="1" s="1"/>
  <c r="AD487" i="1"/>
  <c r="AG487" i="1" s="1"/>
  <c r="AE487" i="1"/>
  <c r="AH487" i="1" s="1"/>
  <c r="AD488" i="1"/>
  <c r="AG488" i="1" s="1"/>
  <c r="AE488" i="1"/>
  <c r="AH488" i="1" s="1"/>
  <c r="AD489" i="1"/>
  <c r="AG489" i="1" s="1"/>
  <c r="AE489" i="1"/>
  <c r="AH489" i="1" s="1"/>
  <c r="AD490" i="1"/>
  <c r="AG490" i="1" s="1"/>
  <c r="AE490" i="1"/>
  <c r="AH490" i="1" s="1"/>
  <c r="AD491" i="1"/>
  <c r="AG491" i="1" s="1"/>
  <c r="AE491" i="1"/>
  <c r="AH491" i="1" s="1"/>
  <c r="AD492" i="1"/>
  <c r="AG492" i="1" s="1"/>
  <c r="AE492" i="1"/>
  <c r="AH492" i="1" s="1"/>
  <c r="AD493" i="1"/>
  <c r="AG493" i="1" s="1"/>
  <c r="AE493" i="1"/>
  <c r="AH493" i="1" s="1"/>
  <c r="AD494" i="1"/>
  <c r="AG494" i="1" s="1"/>
  <c r="AE494" i="1"/>
  <c r="AH494" i="1" s="1"/>
  <c r="AD495" i="1"/>
  <c r="AG495" i="1" s="1"/>
  <c r="AE495" i="1"/>
  <c r="AH495" i="1" s="1"/>
  <c r="AD496" i="1"/>
  <c r="AG496" i="1" s="1"/>
  <c r="AE496" i="1"/>
  <c r="AH496" i="1" s="1"/>
  <c r="AD497" i="1"/>
  <c r="AG497" i="1" s="1"/>
  <c r="AE497" i="1"/>
  <c r="AH497" i="1" s="1"/>
  <c r="AD498" i="1"/>
  <c r="AG498" i="1" s="1"/>
  <c r="AE498" i="1"/>
  <c r="AH498" i="1" s="1"/>
  <c r="AD499" i="1"/>
  <c r="AG499" i="1" s="1"/>
  <c r="AE499" i="1"/>
  <c r="AH499" i="1" s="1"/>
  <c r="AD500" i="1"/>
  <c r="AG500" i="1" s="1"/>
  <c r="AE500" i="1"/>
  <c r="AH500" i="1" s="1"/>
  <c r="AD501" i="1"/>
  <c r="AG501" i="1" s="1"/>
  <c r="AE501" i="1"/>
  <c r="AH501" i="1" s="1"/>
  <c r="AD502" i="1"/>
  <c r="AG502" i="1" s="1"/>
  <c r="AE502" i="1"/>
  <c r="AH502" i="1" s="1"/>
  <c r="AD503" i="1"/>
  <c r="AG503" i="1" s="1"/>
  <c r="AE503" i="1"/>
  <c r="AH503" i="1" s="1"/>
  <c r="AD504" i="1"/>
  <c r="AG504" i="1" s="1"/>
  <c r="AE504" i="1"/>
  <c r="AH504" i="1" s="1"/>
  <c r="AD505" i="1"/>
  <c r="AG505" i="1" s="1"/>
  <c r="AE505" i="1"/>
  <c r="AH505" i="1" s="1"/>
  <c r="AD506" i="1"/>
  <c r="AG506" i="1" s="1"/>
  <c r="AE506" i="1"/>
  <c r="AH506" i="1" s="1"/>
  <c r="AD507" i="1"/>
  <c r="AG507" i="1" s="1"/>
  <c r="AE507" i="1"/>
  <c r="AH507" i="1" s="1"/>
  <c r="AD508" i="1"/>
  <c r="AG508" i="1" s="1"/>
  <c r="AE508" i="1"/>
  <c r="AH508" i="1" s="1"/>
  <c r="AD509" i="1"/>
  <c r="AG509" i="1" s="1"/>
  <c r="AE509" i="1"/>
  <c r="AH509" i="1" s="1"/>
  <c r="AD510" i="1"/>
  <c r="AG510" i="1" s="1"/>
  <c r="AE510" i="1"/>
  <c r="AH510" i="1" s="1"/>
  <c r="AD511" i="1"/>
  <c r="AG511" i="1" s="1"/>
  <c r="AE511" i="1"/>
  <c r="AH511" i="1" s="1"/>
  <c r="AD512" i="1"/>
  <c r="AG512" i="1" s="1"/>
  <c r="AE512" i="1"/>
  <c r="AH512" i="1" s="1"/>
  <c r="AD513" i="1"/>
  <c r="AG513" i="1" s="1"/>
  <c r="AE513" i="1"/>
  <c r="AH513" i="1" s="1"/>
  <c r="AD514" i="1"/>
  <c r="AG514" i="1" s="1"/>
  <c r="AE514" i="1"/>
  <c r="AH514" i="1" s="1"/>
  <c r="AD515" i="1"/>
  <c r="AG515" i="1" s="1"/>
  <c r="AE515" i="1"/>
  <c r="AH515" i="1" s="1"/>
  <c r="AD516" i="1"/>
  <c r="AG516" i="1" s="1"/>
  <c r="AE516" i="1"/>
  <c r="AH516" i="1" s="1"/>
  <c r="AD517" i="1"/>
  <c r="AG517" i="1" s="1"/>
  <c r="AE517" i="1"/>
  <c r="AH517" i="1" s="1"/>
  <c r="AD518" i="1"/>
  <c r="AG518" i="1" s="1"/>
  <c r="AE518" i="1"/>
  <c r="AH518" i="1" s="1"/>
  <c r="AD519" i="1"/>
  <c r="AG519" i="1" s="1"/>
  <c r="AE519" i="1"/>
  <c r="AH519" i="1" s="1"/>
  <c r="AD520" i="1"/>
  <c r="AG520" i="1" s="1"/>
  <c r="AE520" i="1"/>
  <c r="AH520" i="1" s="1"/>
  <c r="AD521" i="1"/>
  <c r="AG521" i="1" s="1"/>
  <c r="AE521" i="1"/>
  <c r="AH521" i="1" s="1"/>
  <c r="AD522" i="1"/>
  <c r="AG522" i="1" s="1"/>
  <c r="AE522" i="1"/>
  <c r="AH522" i="1" s="1"/>
  <c r="AD523" i="1"/>
  <c r="AG523" i="1" s="1"/>
  <c r="AE523" i="1"/>
  <c r="AH523" i="1" s="1"/>
  <c r="AD524" i="1"/>
  <c r="AG524" i="1" s="1"/>
  <c r="AE524" i="1"/>
  <c r="AH524" i="1" s="1"/>
  <c r="AD525" i="1"/>
  <c r="AG525" i="1" s="1"/>
  <c r="AE525" i="1"/>
  <c r="AH525" i="1" s="1"/>
  <c r="AD526" i="1"/>
  <c r="AG526" i="1" s="1"/>
  <c r="AE526" i="1"/>
  <c r="AH526" i="1" s="1"/>
  <c r="AD527" i="1"/>
  <c r="AG527" i="1" s="1"/>
  <c r="AE527" i="1"/>
  <c r="AH527" i="1" s="1"/>
  <c r="AD528" i="1"/>
  <c r="AG528" i="1" s="1"/>
  <c r="AE528" i="1"/>
  <c r="AH528" i="1" s="1"/>
  <c r="AD529" i="1"/>
  <c r="AG529" i="1" s="1"/>
  <c r="AE529" i="1"/>
  <c r="AH529" i="1" s="1"/>
  <c r="AD530" i="1"/>
  <c r="AG530" i="1" s="1"/>
  <c r="AE530" i="1"/>
  <c r="AH530" i="1" s="1"/>
  <c r="AD531" i="1"/>
  <c r="AG531" i="1" s="1"/>
  <c r="AE531" i="1"/>
  <c r="AH531" i="1" s="1"/>
  <c r="AD532" i="1"/>
  <c r="AG532" i="1" s="1"/>
  <c r="AE532" i="1"/>
  <c r="AH532" i="1" s="1"/>
  <c r="AD533" i="1"/>
  <c r="AG533" i="1" s="1"/>
  <c r="AE533" i="1"/>
  <c r="AH533" i="1" s="1"/>
  <c r="AD534" i="1"/>
  <c r="AG534" i="1" s="1"/>
  <c r="AE534" i="1"/>
  <c r="AH534" i="1" s="1"/>
  <c r="AD535" i="1"/>
  <c r="AG535" i="1" s="1"/>
  <c r="AE535" i="1"/>
  <c r="AH535" i="1" s="1"/>
  <c r="AD536" i="1"/>
  <c r="AG536" i="1" s="1"/>
  <c r="AE536" i="1"/>
  <c r="AH536" i="1" s="1"/>
  <c r="AD537" i="1"/>
  <c r="AG537" i="1" s="1"/>
  <c r="AE537" i="1"/>
  <c r="AH537" i="1" s="1"/>
  <c r="AD538" i="1"/>
  <c r="AG538" i="1" s="1"/>
  <c r="AE538" i="1"/>
  <c r="AH538" i="1" s="1"/>
  <c r="AD539" i="1"/>
  <c r="AG539" i="1" s="1"/>
  <c r="AE539" i="1"/>
  <c r="AH539" i="1" s="1"/>
  <c r="AD540" i="1"/>
  <c r="AG540" i="1" s="1"/>
  <c r="AE540" i="1"/>
  <c r="AH540" i="1" s="1"/>
  <c r="AD541" i="1"/>
  <c r="AG541" i="1" s="1"/>
  <c r="AE541" i="1"/>
  <c r="AH541" i="1" s="1"/>
  <c r="AD542" i="1"/>
  <c r="AG542" i="1" s="1"/>
  <c r="AE542" i="1"/>
  <c r="AH542" i="1" s="1"/>
  <c r="AD543" i="1"/>
  <c r="AG543" i="1" s="1"/>
  <c r="AE543" i="1"/>
  <c r="AH543" i="1" s="1"/>
  <c r="AD544" i="1"/>
  <c r="AG544" i="1" s="1"/>
  <c r="AE544" i="1"/>
  <c r="AH544" i="1" s="1"/>
  <c r="AD545" i="1"/>
  <c r="AG545" i="1" s="1"/>
  <c r="AE545" i="1"/>
  <c r="AH545" i="1" s="1"/>
  <c r="AD546" i="1"/>
  <c r="AG546" i="1" s="1"/>
  <c r="AE546" i="1"/>
  <c r="AH546" i="1" s="1"/>
  <c r="AD547" i="1"/>
  <c r="AG547" i="1" s="1"/>
  <c r="AE547" i="1"/>
  <c r="AH547" i="1" s="1"/>
  <c r="AD548" i="1"/>
  <c r="AG548" i="1" s="1"/>
  <c r="AE548" i="1"/>
  <c r="AH548" i="1" s="1"/>
  <c r="AD549" i="1"/>
  <c r="AG549" i="1" s="1"/>
  <c r="AE549" i="1"/>
  <c r="AH549" i="1" s="1"/>
  <c r="AD550" i="1"/>
  <c r="AG550" i="1" s="1"/>
  <c r="AE550" i="1"/>
  <c r="AH550" i="1" s="1"/>
  <c r="AD551" i="1"/>
  <c r="AG551" i="1" s="1"/>
  <c r="AE551" i="1"/>
  <c r="AH551" i="1" s="1"/>
  <c r="AD552" i="1"/>
  <c r="AG552" i="1" s="1"/>
  <c r="AE552" i="1"/>
  <c r="AH552" i="1" s="1"/>
  <c r="AD553" i="1"/>
  <c r="AG553" i="1" s="1"/>
  <c r="AE553" i="1"/>
  <c r="AH553" i="1" s="1"/>
  <c r="AD554" i="1"/>
  <c r="AG554" i="1" s="1"/>
  <c r="AE554" i="1"/>
  <c r="AH554" i="1" s="1"/>
  <c r="AD555" i="1"/>
  <c r="AG555" i="1" s="1"/>
  <c r="AE555" i="1"/>
  <c r="AH555" i="1" s="1"/>
  <c r="AD556" i="1"/>
  <c r="AG556" i="1" s="1"/>
  <c r="AE556" i="1"/>
  <c r="AH556" i="1" s="1"/>
  <c r="AD557" i="1"/>
  <c r="AG557" i="1" s="1"/>
  <c r="AE557" i="1"/>
  <c r="AH557" i="1" s="1"/>
  <c r="AD558" i="1"/>
  <c r="AG558" i="1" s="1"/>
  <c r="AE558" i="1"/>
  <c r="AH558" i="1" s="1"/>
  <c r="AD559" i="1"/>
  <c r="AG559" i="1" s="1"/>
  <c r="AE559" i="1"/>
  <c r="AH559" i="1" s="1"/>
  <c r="AD560" i="1"/>
  <c r="AG560" i="1" s="1"/>
  <c r="AE560" i="1"/>
  <c r="AH560" i="1" s="1"/>
  <c r="AD561" i="1"/>
  <c r="AG561" i="1" s="1"/>
  <c r="AE561" i="1"/>
  <c r="AH561" i="1" s="1"/>
  <c r="AD562" i="1"/>
  <c r="AG562" i="1" s="1"/>
  <c r="AE562" i="1"/>
  <c r="AH562" i="1" s="1"/>
  <c r="AD563" i="1"/>
  <c r="AG563" i="1" s="1"/>
  <c r="AE563" i="1"/>
  <c r="AH563" i="1" s="1"/>
  <c r="AD564" i="1"/>
  <c r="AG564" i="1" s="1"/>
  <c r="AE564" i="1"/>
  <c r="AH564" i="1" s="1"/>
  <c r="AD565" i="1"/>
  <c r="AG565" i="1" s="1"/>
  <c r="AE565" i="1"/>
  <c r="AH565" i="1" s="1"/>
  <c r="AD566" i="1"/>
  <c r="AG566" i="1" s="1"/>
  <c r="AE566" i="1"/>
  <c r="AH566" i="1" s="1"/>
  <c r="AD567" i="1"/>
  <c r="AG567" i="1" s="1"/>
  <c r="AE567" i="1"/>
  <c r="AH567" i="1" s="1"/>
  <c r="AD568" i="1"/>
  <c r="AG568" i="1" s="1"/>
  <c r="AE568" i="1"/>
  <c r="AH568" i="1" s="1"/>
  <c r="AD569" i="1"/>
  <c r="AG569" i="1" s="1"/>
  <c r="AE569" i="1"/>
  <c r="AH569" i="1" s="1"/>
  <c r="AD570" i="1"/>
  <c r="AG570" i="1" s="1"/>
  <c r="AE570" i="1"/>
  <c r="AH570" i="1" s="1"/>
  <c r="AD571" i="1"/>
  <c r="AG571" i="1" s="1"/>
  <c r="AE571" i="1"/>
  <c r="AH571" i="1" s="1"/>
  <c r="AD572" i="1"/>
  <c r="AG572" i="1" s="1"/>
  <c r="AE572" i="1"/>
  <c r="AH572" i="1" s="1"/>
  <c r="AD573" i="1"/>
  <c r="AG573" i="1" s="1"/>
  <c r="AE573" i="1"/>
  <c r="AH573" i="1" s="1"/>
  <c r="AD574" i="1"/>
  <c r="AG574" i="1" s="1"/>
  <c r="AE574" i="1"/>
  <c r="AH574" i="1" s="1"/>
  <c r="AD575" i="1"/>
  <c r="AG575" i="1" s="1"/>
  <c r="AE575" i="1"/>
  <c r="AH575" i="1" s="1"/>
  <c r="AD576" i="1"/>
  <c r="AG576" i="1" s="1"/>
  <c r="AE576" i="1"/>
  <c r="AH576" i="1" s="1"/>
  <c r="AD577" i="1"/>
  <c r="AG577" i="1" s="1"/>
  <c r="AE577" i="1"/>
  <c r="AH577" i="1" s="1"/>
  <c r="AD578" i="1"/>
  <c r="AG578" i="1" s="1"/>
  <c r="AE578" i="1"/>
  <c r="AH578" i="1" s="1"/>
  <c r="AD579" i="1"/>
  <c r="AG579" i="1" s="1"/>
  <c r="AE579" i="1"/>
  <c r="AH579" i="1" s="1"/>
  <c r="AD580" i="1"/>
  <c r="AG580" i="1" s="1"/>
  <c r="AE580" i="1"/>
  <c r="AH580" i="1" s="1"/>
  <c r="AD581" i="1"/>
  <c r="AG581" i="1" s="1"/>
  <c r="AE581" i="1"/>
  <c r="AH581" i="1" s="1"/>
  <c r="AD582" i="1"/>
  <c r="AE582" i="1"/>
  <c r="AD583" i="1"/>
  <c r="AG583" i="1" s="1"/>
  <c r="AE583" i="1"/>
  <c r="AH583" i="1" s="1"/>
  <c r="AD584" i="1"/>
  <c r="AG584" i="1" s="1"/>
  <c r="AE584" i="1"/>
  <c r="AH584" i="1" s="1"/>
  <c r="AD585" i="1"/>
  <c r="AG585" i="1" s="1"/>
  <c r="AE585" i="1"/>
  <c r="AH585" i="1" s="1"/>
  <c r="AD586" i="1"/>
  <c r="AG586" i="1" s="1"/>
  <c r="AE586" i="1"/>
  <c r="AH586" i="1" s="1"/>
  <c r="AD587" i="1"/>
  <c r="AG587" i="1" s="1"/>
  <c r="AE587" i="1"/>
  <c r="AH587" i="1" s="1"/>
  <c r="AD588" i="1"/>
  <c r="AG588" i="1" s="1"/>
  <c r="AE588" i="1"/>
  <c r="AH588" i="1" s="1"/>
  <c r="AD589" i="1"/>
  <c r="AG589" i="1" s="1"/>
  <c r="AE589" i="1"/>
  <c r="AH589" i="1" s="1"/>
  <c r="AD590" i="1"/>
  <c r="AG590" i="1" s="1"/>
  <c r="AE590" i="1"/>
  <c r="AH590" i="1" s="1"/>
  <c r="AD591" i="1"/>
  <c r="AG591" i="1" s="1"/>
  <c r="AE591" i="1"/>
  <c r="AH591" i="1" s="1"/>
  <c r="AD592" i="1"/>
  <c r="AG592" i="1" s="1"/>
  <c r="AE592" i="1"/>
  <c r="AH592" i="1" s="1"/>
  <c r="AD593" i="1"/>
  <c r="AG593" i="1" s="1"/>
  <c r="AE593" i="1"/>
  <c r="AH593" i="1" s="1"/>
  <c r="AD594" i="1"/>
  <c r="AG594" i="1" s="1"/>
  <c r="AE594" i="1"/>
  <c r="AH594" i="1" s="1"/>
  <c r="AD595" i="1"/>
  <c r="AG595" i="1" s="1"/>
  <c r="AE595" i="1"/>
  <c r="AH595" i="1" s="1"/>
  <c r="AD596" i="1"/>
  <c r="AG596" i="1" s="1"/>
  <c r="AE596" i="1"/>
  <c r="AH596" i="1" s="1"/>
  <c r="AD597" i="1"/>
  <c r="AG597" i="1" s="1"/>
  <c r="AE597" i="1"/>
  <c r="AH597" i="1" s="1"/>
  <c r="AD598" i="1"/>
  <c r="AG598" i="1" s="1"/>
  <c r="AE598" i="1"/>
  <c r="AH598" i="1" s="1"/>
  <c r="AD599" i="1"/>
  <c r="AG599" i="1" s="1"/>
  <c r="AE599" i="1"/>
  <c r="AH599" i="1" s="1"/>
  <c r="AD600" i="1"/>
  <c r="AG600" i="1" s="1"/>
  <c r="AE600" i="1"/>
  <c r="AH600" i="1" s="1"/>
  <c r="AD601" i="1"/>
  <c r="AG601" i="1" s="1"/>
  <c r="AE601" i="1"/>
  <c r="AH601" i="1" s="1"/>
  <c r="AD602" i="1"/>
  <c r="AG602" i="1" s="1"/>
  <c r="AE602" i="1"/>
  <c r="AH602" i="1" s="1"/>
  <c r="AD603" i="1"/>
  <c r="AG603" i="1" s="1"/>
  <c r="AE603" i="1"/>
  <c r="AH603" i="1" s="1"/>
  <c r="AD604" i="1"/>
  <c r="AG604" i="1" s="1"/>
  <c r="AE604" i="1"/>
  <c r="AH604" i="1" s="1"/>
  <c r="AD605" i="1"/>
  <c r="AG605" i="1" s="1"/>
  <c r="AE605" i="1"/>
  <c r="AH605" i="1" s="1"/>
  <c r="AD606" i="1"/>
  <c r="AG606" i="1" s="1"/>
  <c r="AE606" i="1"/>
  <c r="AH606" i="1" s="1"/>
  <c r="AD607" i="1"/>
  <c r="AG607" i="1" s="1"/>
  <c r="AE607" i="1"/>
  <c r="AH607" i="1" s="1"/>
  <c r="AD608" i="1"/>
  <c r="AG608" i="1" s="1"/>
  <c r="AE608" i="1"/>
  <c r="AH608" i="1" s="1"/>
  <c r="AD609" i="1"/>
  <c r="AG609" i="1" s="1"/>
  <c r="AE609" i="1"/>
  <c r="AH609" i="1" s="1"/>
  <c r="AD610" i="1"/>
  <c r="AG610" i="1" s="1"/>
  <c r="AE610" i="1"/>
  <c r="AH610" i="1" s="1"/>
  <c r="AD611" i="1"/>
  <c r="AG611" i="1" s="1"/>
  <c r="AE611" i="1"/>
  <c r="AH611" i="1" s="1"/>
  <c r="AD612" i="1"/>
  <c r="AG612" i="1" s="1"/>
  <c r="AE612" i="1"/>
  <c r="AH612" i="1" s="1"/>
  <c r="AD613" i="1"/>
  <c r="AG613" i="1" s="1"/>
  <c r="AE613" i="1"/>
  <c r="AH613" i="1" s="1"/>
  <c r="AD614" i="1"/>
  <c r="AG614" i="1" s="1"/>
  <c r="AE614" i="1"/>
  <c r="AH614" i="1" s="1"/>
  <c r="AD615" i="1"/>
  <c r="AG615" i="1" s="1"/>
  <c r="AE615" i="1"/>
  <c r="AH615" i="1" s="1"/>
  <c r="AD616" i="1"/>
  <c r="AG616" i="1" s="1"/>
  <c r="AE616" i="1"/>
  <c r="AH616" i="1" s="1"/>
  <c r="AD617" i="1"/>
  <c r="AG617" i="1" s="1"/>
  <c r="AE617" i="1"/>
  <c r="AH617" i="1" s="1"/>
  <c r="AD618" i="1"/>
  <c r="AG618" i="1" s="1"/>
  <c r="AE618" i="1"/>
  <c r="AH618" i="1" s="1"/>
  <c r="AD619" i="1"/>
  <c r="AG619" i="1" s="1"/>
  <c r="AE619" i="1"/>
  <c r="AH619" i="1" s="1"/>
  <c r="AD620" i="1"/>
  <c r="AG620" i="1" s="1"/>
  <c r="AE620" i="1"/>
  <c r="AH620" i="1" s="1"/>
  <c r="AD621" i="1"/>
  <c r="AG621" i="1" s="1"/>
  <c r="AE621" i="1"/>
  <c r="AH621" i="1" s="1"/>
  <c r="AD622" i="1"/>
  <c r="AG622" i="1" s="1"/>
  <c r="AE622" i="1"/>
  <c r="AH622" i="1" s="1"/>
  <c r="AD623" i="1"/>
  <c r="AG623" i="1" s="1"/>
  <c r="AE623" i="1"/>
  <c r="AH623" i="1" s="1"/>
  <c r="AD624" i="1"/>
  <c r="AG624" i="1" s="1"/>
  <c r="AE624" i="1"/>
  <c r="AH624" i="1" s="1"/>
  <c r="AD625" i="1"/>
  <c r="AE625" i="1"/>
  <c r="AD626" i="1"/>
  <c r="AG626" i="1" s="1"/>
  <c r="AE626" i="1"/>
  <c r="AH626" i="1" s="1"/>
  <c r="AD627" i="1"/>
  <c r="AG627" i="1" s="1"/>
  <c r="AE627" i="1"/>
  <c r="AH627" i="1" s="1"/>
  <c r="AD628" i="1"/>
  <c r="AG628" i="1" s="1"/>
  <c r="AE628" i="1"/>
  <c r="AH628" i="1" s="1"/>
  <c r="AD629" i="1"/>
  <c r="AE629" i="1"/>
  <c r="AD630" i="1"/>
  <c r="AG630" i="1" s="1"/>
  <c r="AE630" i="1"/>
  <c r="AH630" i="1" s="1"/>
  <c r="AD631" i="1"/>
  <c r="AG631" i="1" s="1"/>
  <c r="AE631" i="1"/>
  <c r="AH631" i="1" s="1"/>
  <c r="AD632" i="1"/>
  <c r="AG632" i="1" s="1"/>
  <c r="AE632" i="1"/>
  <c r="AH632" i="1" s="1"/>
  <c r="AD633" i="1"/>
  <c r="AG633" i="1" s="1"/>
  <c r="AE633" i="1"/>
  <c r="AH633" i="1" s="1"/>
  <c r="AD634" i="1"/>
  <c r="AG634" i="1" s="1"/>
  <c r="AE634" i="1"/>
  <c r="AH634" i="1" s="1"/>
  <c r="AD635" i="1"/>
  <c r="AG635" i="1" s="1"/>
  <c r="AE635" i="1"/>
  <c r="AH635" i="1" s="1"/>
  <c r="AD636" i="1"/>
  <c r="AG636" i="1" s="1"/>
  <c r="AE636" i="1"/>
  <c r="AH636" i="1" s="1"/>
  <c r="AD637" i="1"/>
  <c r="AG637" i="1" s="1"/>
  <c r="AE637" i="1"/>
  <c r="AH637" i="1" s="1"/>
  <c r="AD638" i="1"/>
  <c r="AG638" i="1" s="1"/>
  <c r="AE638" i="1"/>
  <c r="AH638" i="1" s="1"/>
  <c r="AD639" i="1"/>
  <c r="AG639" i="1" s="1"/>
  <c r="AE639" i="1"/>
  <c r="AH639" i="1" s="1"/>
  <c r="AD640" i="1"/>
  <c r="AG640" i="1" s="1"/>
  <c r="AE640" i="1"/>
  <c r="AH640" i="1" s="1"/>
  <c r="AD641" i="1"/>
  <c r="AG641" i="1" s="1"/>
  <c r="AE641" i="1"/>
  <c r="AH641" i="1" s="1"/>
  <c r="AD642" i="1"/>
  <c r="AG642" i="1" s="1"/>
  <c r="AE642" i="1"/>
  <c r="AH642" i="1" s="1"/>
  <c r="AD643" i="1"/>
  <c r="AG643" i="1" s="1"/>
  <c r="AE643" i="1"/>
  <c r="AH643" i="1" s="1"/>
  <c r="AD644" i="1"/>
  <c r="AG644" i="1" s="1"/>
  <c r="AE644" i="1"/>
  <c r="AH644" i="1" s="1"/>
  <c r="AD645" i="1"/>
  <c r="AG645" i="1" s="1"/>
  <c r="AE645" i="1"/>
  <c r="AH645" i="1" s="1"/>
  <c r="AD646" i="1"/>
  <c r="AG646" i="1" s="1"/>
  <c r="AE646" i="1"/>
  <c r="AH646" i="1" s="1"/>
  <c r="AD647" i="1"/>
  <c r="AG647" i="1" s="1"/>
  <c r="AE647" i="1"/>
  <c r="AH647" i="1" s="1"/>
  <c r="AD648" i="1"/>
  <c r="AG648" i="1" s="1"/>
  <c r="AE648" i="1"/>
  <c r="AH648" i="1" s="1"/>
  <c r="AD649" i="1"/>
  <c r="AG649" i="1" s="1"/>
  <c r="AE649" i="1"/>
  <c r="AH649" i="1" s="1"/>
  <c r="AD650" i="1"/>
  <c r="AG650" i="1" s="1"/>
  <c r="AE650" i="1"/>
  <c r="AH650" i="1" s="1"/>
  <c r="AD651" i="1"/>
  <c r="AG651" i="1" s="1"/>
  <c r="AE651" i="1"/>
  <c r="AH651" i="1" s="1"/>
  <c r="AD652" i="1"/>
  <c r="AG652" i="1" s="1"/>
  <c r="AE652" i="1"/>
  <c r="AH652" i="1" s="1"/>
  <c r="AD653" i="1"/>
  <c r="AG653" i="1" s="1"/>
  <c r="AE653" i="1"/>
  <c r="AH653" i="1" s="1"/>
  <c r="AD654" i="1"/>
  <c r="AG654" i="1" s="1"/>
  <c r="AE654" i="1"/>
  <c r="AH654" i="1" s="1"/>
  <c r="AD655" i="1"/>
  <c r="AG655" i="1" s="1"/>
  <c r="AE655" i="1"/>
  <c r="AH655" i="1" s="1"/>
  <c r="AD656" i="1"/>
  <c r="AG656" i="1" s="1"/>
  <c r="AE656" i="1"/>
  <c r="AH656" i="1" s="1"/>
  <c r="AD657" i="1"/>
  <c r="AG657" i="1" s="1"/>
  <c r="AE657" i="1"/>
  <c r="AH657" i="1" s="1"/>
  <c r="AD658" i="1"/>
  <c r="AG658" i="1" s="1"/>
  <c r="AE658" i="1"/>
  <c r="AH658" i="1" s="1"/>
  <c r="AD659" i="1"/>
  <c r="AG659" i="1" s="1"/>
  <c r="AE659" i="1"/>
  <c r="AH659" i="1" s="1"/>
  <c r="AD660" i="1"/>
  <c r="AG660" i="1" s="1"/>
  <c r="AE660" i="1"/>
  <c r="AH660" i="1" s="1"/>
  <c r="AD661" i="1"/>
  <c r="AG661" i="1" s="1"/>
  <c r="AE661" i="1"/>
  <c r="AH661" i="1" s="1"/>
  <c r="AD662" i="1"/>
  <c r="AG662" i="1" s="1"/>
  <c r="AE662" i="1"/>
  <c r="AH662" i="1" s="1"/>
  <c r="AD663" i="1"/>
  <c r="AG663" i="1" s="1"/>
  <c r="AE663" i="1"/>
  <c r="AH663" i="1" s="1"/>
  <c r="AD664" i="1"/>
  <c r="AG664" i="1" s="1"/>
  <c r="AE664" i="1"/>
  <c r="AH664" i="1" s="1"/>
  <c r="AD665" i="1"/>
  <c r="AG665" i="1" s="1"/>
  <c r="AE665" i="1"/>
  <c r="AH665" i="1" s="1"/>
  <c r="AD666" i="1"/>
  <c r="AG666" i="1" s="1"/>
  <c r="AE666" i="1"/>
  <c r="AH666" i="1" s="1"/>
  <c r="AD667" i="1"/>
  <c r="AG667" i="1" s="1"/>
  <c r="AE667" i="1"/>
  <c r="AH667" i="1" s="1"/>
  <c r="AD668" i="1"/>
  <c r="AE668" i="1"/>
  <c r="AD669" i="1"/>
  <c r="AG669" i="1" s="1"/>
  <c r="AE669" i="1"/>
  <c r="AH669" i="1" s="1"/>
  <c r="AD670" i="1"/>
  <c r="AG670" i="1" s="1"/>
  <c r="AE670" i="1"/>
  <c r="AH670" i="1" s="1"/>
  <c r="AD671" i="1"/>
  <c r="AG671" i="1" s="1"/>
  <c r="AE671" i="1"/>
  <c r="AH671" i="1" s="1"/>
  <c r="AD672" i="1"/>
  <c r="AG672" i="1" s="1"/>
  <c r="AE672" i="1"/>
  <c r="AH672" i="1" s="1"/>
  <c r="AD673" i="1"/>
  <c r="AG673" i="1" s="1"/>
  <c r="AE673" i="1"/>
  <c r="AH673" i="1" s="1"/>
  <c r="AD674" i="1"/>
  <c r="AG674" i="1" s="1"/>
  <c r="AE674" i="1"/>
  <c r="AH674" i="1" s="1"/>
  <c r="AD675" i="1"/>
  <c r="AG675" i="1" s="1"/>
  <c r="AE675" i="1"/>
  <c r="AH675" i="1" s="1"/>
  <c r="AD676" i="1"/>
  <c r="AG676" i="1" s="1"/>
  <c r="AE676" i="1"/>
  <c r="AH676" i="1" s="1"/>
  <c r="AD677" i="1"/>
  <c r="AG677" i="1" s="1"/>
  <c r="AE677" i="1"/>
  <c r="AH677" i="1" s="1"/>
  <c r="AD678" i="1"/>
  <c r="AG678" i="1" s="1"/>
  <c r="AE678" i="1"/>
  <c r="AH678" i="1" s="1"/>
  <c r="AD679" i="1"/>
  <c r="AG679" i="1" s="1"/>
  <c r="AE679" i="1"/>
  <c r="AH679" i="1" s="1"/>
  <c r="AD680" i="1"/>
  <c r="AG680" i="1" s="1"/>
  <c r="AE680" i="1"/>
  <c r="AH680" i="1" s="1"/>
  <c r="AD681" i="1"/>
  <c r="AG681" i="1" s="1"/>
  <c r="AE681" i="1"/>
  <c r="AH681" i="1" s="1"/>
  <c r="AD682" i="1"/>
  <c r="AG682" i="1" s="1"/>
  <c r="AE682" i="1"/>
  <c r="AH682" i="1" s="1"/>
  <c r="AD683" i="1"/>
  <c r="AG683" i="1" s="1"/>
  <c r="AE683" i="1"/>
  <c r="AH683" i="1" s="1"/>
  <c r="AD684" i="1"/>
  <c r="AG684" i="1" s="1"/>
  <c r="AE684" i="1"/>
  <c r="AH684" i="1" s="1"/>
  <c r="AD685" i="1"/>
  <c r="AG685" i="1" s="1"/>
  <c r="AE685" i="1"/>
  <c r="AH685" i="1" s="1"/>
  <c r="AD686" i="1"/>
  <c r="AG686" i="1" s="1"/>
  <c r="AE686" i="1"/>
  <c r="AH686" i="1" s="1"/>
  <c r="AD687" i="1"/>
  <c r="AG687" i="1" s="1"/>
  <c r="AE687" i="1"/>
  <c r="AH687" i="1" s="1"/>
  <c r="AD688" i="1"/>
  <c r="AG688" i="1" s="1"/>
  <c r="AE688" i="1"/>
  <c r="AH688" i="1" s="1"/>
  <c r="AD689" i="1"/>
  <c r="AG689" i="1" s="1"/>
  <c r="AE689" i="1"/>
  <c r="AH689" i="1" s="1"/>
  <c r="AD690" i="1"/>
  <c r="AG690" i="1" s="1"/>
  <c r="AE690" i="1"/>
  <c r="AH690" i="1" s="1"/>
  <c r="AD691" i="1"/>
  <c r="AG691" i="1" s="1"/>
  <c r="AE691" i="1"/>
  <c r="AH691" i="1" s="1"/>
  <c r="AD692" i="1"/>
  <c r="AG692" i="1" s="1"/>
  <c r="AE692" i="1"/>
  <c r="AH692" i="1" s="1"/>
  <c r="AD693" i="1"/>
  <c r="AG693" i="1" s="1"/>
  <c r="AE693" i="1"/>
  <c r="AH693" i="1" s="1"/>
  <c r="AD694" i="1"/>
  <c r="AG694" i="1" s="1"/>
  <c r="AE694" i="1"/>
  <c r="AH694" i="1" s="1"/>
  <c r="AD695" i="1"/>
  <c r="AG695" i="1" s="1"/>
  <c r="AE695" i="1"/>
  <c r="AH695" i="1" s="1"/>
  <c r="AD696" i="1"/>
  <c r="AG696" i="1" s="1"/>
  <c r="AE696" i="1"/>
  <c r="AH696" i="1" s="1"/>
  <c r="AD697" i="1"/>
  <c r="AG697" i="1" s="1"/>
  <c r="AE697" i="1"/>
  <c r="AH697" i="1" s="1"/>
  <c r="AD698" i="1"/>
  <c r="AG698" i="1" s="1"/>
  <c r="AE698" i="1"/>
  <c r="AH698" i="1" s="1"/>
  <c r="AD699" i="1"/>
  <c r="AG699" i="1" s="1"/>
  <c r="AE699" i="1"/>
  <c r="AH699" i="1" s="1"/>
  <c r="AD700" i="1"/>
  <c r="AG700" i="1" s="1"/>
  <c r="AE700" i="1"/>
  <c r="AH700" i="1" s="1"/>
  <c r="AD701" i="1"/>
  <c r="AG701" i="1" s="1"/>
  <c r="AE701" i="1"/>
  <c r="AH701" i="1" s="1"/>
  <c r="AD702" i="1"/>
  <c r="AG702" i="1" s="1"/>
  <c r="AE702" i="1"/>
  <c r="AH702" i="1" s="1"/>
  <c r="AD703" i="1"/>
  <c r="AG703" i="1" s="1"/>
  <c r="AE703" i="1"/>
  <c r="AH703" i="1" s="1"/>
  <c r="AD704" i="1"/>
  <c r="AG704" i="1" s="1"/>
  <c r="AE704" i="1"/>
  <c r="AH704" i="1" s="1"/>
  <c r="AD705" i="1"/>
  <c r="AG705" i="1" s="1"/>
  <c r="AE705" i="1"/>
  <c r="AH705" i="1" s="1"/>
  <c r="AD706" i="1"/>
  <c r="AG706" i="1" s="1"/>
  <c r="AE706" i="1"/>
  <c r="AH706" i="1" s="1"/>
  <c r="AD707" i="1"/>
  <c r="AG707" i="1" s="1"/>
  <c r="AE707" i="1"/>
  <c r="AH707" i="1" s="1"/>
  <c r="AD708" i="1"/>
  <c r="AG708" i="1" s="1"/>
  <c r="AE708" i="1"/>
  <c r="AH708" i="1" s="1"/>
  <c r="AD709" i="1"/>
  <c r="AG709" i="1" s="1"/>
  <c r="AE709" i="1"/>
  <c r="AH709" i="1" s="1"/>
  <c r="AD710" i="1"/>
  <c r="AG710" i="1" s="1"/>
  <c r="AE710" i="1"/>
  <c r="AH710" i="1" s="1"/>
  <c r="AD711" i="1"/>
  <c r="AG711" i="1" s="1"/>
  <c r="AE711" i="1"/>
  <c r="AH711" i="1" s="1"/>
  <c r="AD712" i="1"/>
  <c r="AG712" i="1" s="1"/>
  <c r="AE712" i="1"/>
  <c r="AH712" i="1" s="1"/>
  <c r="AD713" i="1"/>
  <c r="AG713" i="1" s="1"/>
  <c r="AE713" i="1"/>
  <c r="AH713" i="1" s="1"/>
  <c r="AD714" i="1"/>
  <c r="AG714" i="1" s="1"/>
  <c r="AE714" i="1"/>
  <c r="AH714" i="1" s="1"/>
  <c r="AD715" i="1"/>
  <c r="AG715" i="1" s="1"/>
  <c r="AE715" i="1"/>
  <c r="AH715" i="1" s="1"/>
  <c r="AD716" i="1"/>
  <c r="AG716" i="1" s="1"/>
  <c r="AE716" i="1"/>
  <c r="AH716" i="1" s="1"/>
  <c r="AD717" i="1"/>
  <c r="AG717" i="1" s="1"/>
  <c r="AE717" i="1"/>
  <c r="AH717" i="1" s="1"/>
  <c r="AD718" i="1"/>
  <c r="AG718" i="1" s="1"/>
  <c r="AE718" i="1"/>
  <c r="AH718" i="1" s="1"/>
  <c r="AD719" i="1"/>
  <c r="AG719" i="1" s="1"/>
  <c r="AE719" i="1"/>
  <c r="AH719" i="1" s="1"/>
  <c r="AD720" i="1"/>
  <c r="AG720" i="1" s="1"/>
  <c r="AE720" i="1"/>
  <c r="AH720" i="1" s="1"/>
  <c r="AD721" i="1"/>
  <c r="AG721" i="1" s="1"/>
  <c r="AE721" i="1"/>
  <c r="AH721" i="1" s="1"/>
  <c r="AD722" i="1"/>
  <c r="AG722" i="1" s="1"/>
  <c r="AE722" i="1"/>
  <c r="AH722" i="1" s="1"/>
  <c r="AD723" i="1"/>
  <c r="AG723" i="1" s="1"/>
  <c r="AE723" i="1"/>
  <c r="AH723" i="1" s="1"/>
  <c r="AD724" i="1"/>
  <c r="AG724" i="1" s="1"/>
  <c r="AE724" i="1"/>
  <c r="AH724" i="1" s="1"/>
  <c r="AD725" i="1"/>
  <c r="AG725" i="1" s="1"/>
  <c r="AE725" i="1"/>
  <c r="AH725" i="1" s="1"/>
  <c r="AD726" i="1"/>
  <c r="AG726" i="1" s="1"/>
  <c r="AE726" i="1"/>
  <c r="AH726" i="1" s="1"/>
  <c r="AD727" i="1"/>
  <c r="AG727" i="1" s="1"/>
  <c r="AE727" i="1"/>
  <c r="AH727" i="1" s="1"/>
  <c r="AD728" i="1"/>
  <c r="AG728" i="1" s="1"/>
  <c r="AE728" i="1"/>
  <c r="AH728" i="1" s="1"/>
  <c r="AD729" i="1"/>
  <c r="AG729" i="1" s="1"/>
  <c r="AE729" i="1"/>
  <c r="AH729" i="1" s="1"/>
  <c r="AD730" i="1"/>
  <c r="AG730" i="1" s="1"/>
  <c r="AE730" i="1"/>
  <c r="AH730" i="1" s="1"/>
  <c r="AD731" i="1"/>
  <c r="AG731" i="1" s="1"/>
  <c r="AE731" i="1"/>
  <c r="AH731" i="1" s="1"/>
  <c r="AD732" i="1"/>
  <c r="AG732" i="1" s="1"/>
  <c r="AE732" i="1"/>
  <c r="AH732" i="1" s="1"/>
  <c r="AD733" i="1"/>
  <c r="AG733" i="1" s="1"/>
  <c r="AE733" i="1"/>
  <c r="AH733" i="1" s="1"/>
  <c r="AD734" i="1"/>
  <c r="AG734" i="1" s="1"/>
  <c r="AE734" i="1"/>
  <c r="AH734" i="1" s="1"/>
  <c r="AD735" i="1"/>
  <c r="AG735" i="1" s="1"/>
  <c r="AE735" i="1"/>
  <c r="AH735" i="1" s="1"/>
  <c r="AD736" i="1"/>
  <c r="AG736" i="1" s="1"/>
  <c r="AE736" i="1"/>
  <c r="AH736" i="1" s="1"/>
  <c r="AD737" i="1"/>
  <c r="AG737" i="1" s="1"/>
  <c r="AE737" i="1"/>
  <c r="AH737" i="1" s="1"/>
  <c r="AD738" i="1"/>
  <c r="AG738" i="1" s="1"/>
  <c r="AE738" i="1"/>
  <c r="AH738" i="1" s="1"/>
  <c r="AD739" i="1"/>
  <c r="AG739" i="1" s="1"/>
  <c r="AE739" i="1"/>
  <c r="AH739" i="1" s="1"/>
  <c r="AD740" i="1"/>
  <c r="AG740" i="1" s="1"/>
  <c r="AE740" i="1"/>
  <c r="AH740" i="1" s="1"/>
  <c r="AD741" i="1"/>
  <c r="AG741" i="1" s="1"/>
  <c r="AE741" i="1"/>
  <c r="AH741" i="1" s="1"/>
  <c r="AD742" i="1"/>
  <c r="AG742" i="1" s="1"/>
  <c r="AE742" i="1"/>
  <c r="AH742" i="1" s="1"/>
  <c r="AD743" i="1"/>
  <c r="AG743" i="1" s="1"/>
  <c r="AE743" i="1"/>
  <c r="AH743" i="1" s="1"/>
  <c r="AD744" i="1"/>
  <c r="AG744" i="1" s="1"/>
  <c r="AE744" i="1"/>
  <c r="AH744" i="1" s="1"/>
  <c r="AD745" i="1"/>
  <c r="AG745" i="1" s="1"/>
  <c r="AE745" i="1"/>
  <c r="AH745" i="1" s="1"/>
  <c r="AD746" i="1"/>
  <c r="AG746" i="1" s="1"/>
  <c r="AE746" i="1"/>
  <c r="AH746" i="1" s="1"/>
  <c r="AD747" i="1"/>
  <c r="AG747" i="1" s="1"/>
  <c r="AE747" i="1"/>
  <c r="AH747" i="1" s="1"/>
  <c r="AD748" i="1"/>
  <c r="AG748" i="1" s="1"/>
  <c r="AE748" i="1"/>
  <c r="AH748" i="1" s="1"/>
  <c r="AD749" i="1"/>
  <c r="AG749" i="1" s="1"/>
  <c r="AE749" i="1"/>
  <c r="AH749" i="1" s="1"/>
  <c r="AD750" i="1"/>
  <c r="AG750" i="1" s="1"/>
  <c r="AE750" i="1"/>
  <c r="AH750" i="1" s="1"/>
  <c r="AD751" i="1"/>
  <c r="AG751" i="1" s="1"/>
  <c r="AE751" i="1"/>
  <c r="AH751" i="1" s="1"/>
  <c r="AD752" i="1"/>
  <c r="AG752" i="1" s="1"/>
  <c r="AE752" i="1"/>
  <c r="AH752" i="1" s="1"/>
  <c r="AD753" i="1"/>
  <c r="AG753" i="1" s="1"/>
  <c r="AE753" i="1"/>
  <c r="AH753" i="1" s="1"/>
  <c r="AD754" i="1"/>
  <c r="AG754" i="1" s="1"/>
  <c r="AE754" i="1"/>
  <c r="AH754" i="1" s="1"/>
  <c r="AD755" i="1"/>
  <c r="AG755" i="1" s="1"/>
  <c r="AE755" i="1"/>
  <c r="AH755" i="1" s="1"/>
  <c r="AD756" i="1"/>
  <c r="AG756" i="1" s="1"/>
  <c r="AE756" i="1"/>
  <c r="AH756" i="1" s="1"/>
  <c r="AD757" i="1"/>
  <c r="AG757" i="1" s="1"/>
  <c r="AE757" i="1"/>
  <c r="AH757" i="1" s="1"/>
  <c r="AD758" i="1"/>
  <c r="AG758" i="1" s="1"/>
  <c r="AE758" i="1"/>
  <c r="AH758" i="1" s="1"/>
  <c r="AD759" i="1"/>
  <c r="AG759" i="1" s="1"/>
  <c r="AE759" i="1"/>
  <c r="AH759" i="1" s="1"/>
  <c r="AD760" i="1"/>
  <c r="AG760" i="1" s="1"/>
  <c r="AE760" i="1"/>
  <c r="AH760" i="1" s="1"/>
  <c r="AD761" i="1"/>
  <c r="AG761" i="1" s="1"/>
  <c r="AE761" i="1"/>
  <c r="AH761" i="1" s="1"/>
  <c r="AD762" i="1"/>
  <c r="AG762" i="1" s="1"/>
  <c r="AE762" i="1"/>
  <c r="AH762" i="1" s="1"/>
  <c r="AD763" i="1"/>
  <c r="AG763" i="1" s="1"/>
  <c r="AE763" i="1"/>
  <c r="AH763" i="1" s="1"/>
  <c r="AD764" i="1"/>
  <c r="AG764" i="1" s="1"/>
  <c r="AE764" i="1"/>
  <c r="AH764" i="1" s="1"/>
  <c r="AD765" i="1"/>
  <c r="AG765" i="1" s="1"/>
  <c r="AE765" i="1"/>
  <c r="AH765" i="1" s="1"/>
  <c r="AD766" i="1"/>
  <c r="AG766" i="1" s="1"/>
  <c r="AE766" i="1"/>
  <c r="AH766" i="1" s="1"/>
  <c r="AD767" i="1"/>
  <c r="AG767" i="1" s="1"/>
  <c r="AE767" i="1"/>
  <c r="AH767" i="1" s="1"/>
  <c r="AD768" i="1"/>
  <c r="AG768" i="1" s="1"/>
  <c r="AE768" i="1"/>
  <c r="AH768" i="1" s="1"/>
  <c r="AD769" i="1"/>
  <c r="AG769" i="1" s="1"/>
  <c r="AE769" i="1"/>
  <c r="AH769" i="1" s="1"/>
  <c r="AD770" i="1"/>
  <c r="AG770" i="1" s="1"/>
  <c r="AE770" i="1"/>
  <c r="AH770" i="1" s="1"/>
  <c r="AD771" i="1"/>
  <c r="AG771" i="1" s="1"/>
  <c r="AE771" i="1"/>
  <c r="AH771" i="1" s="1"/>
  <c r="AD772" i="1"/>
  <c r="AG772" i="1" s="1"/>
  <c r="AE772" i="1"/>
  <c r="AH772" i="1" s="1"/>
  <c r="AD773" i="1"/>
  <c r="AG773" i="1" s="1"/>
  <c r="AE773" i="1"/>
  <c r="AH773" i="1" s="1"/>
  <c r="AD774" i="1"/>
  <c r="AG774" i="1" s="1"/>
  <c r="AE774" i="1"/>
  <c r="AH774" i="1" s="1"/>
  <c r="AD775" i="1"/>
  <c r="AG775" i="1" s="1"/>
  <c r="AE775" i="1"/>
  <c r="AH775" i="1" s="1"/>
  <c r="AD776" i="1"/>
  <c r="AG776" i="1" s="1"/>
  <c r="AE776" i="1"/>
  <c r="AH776" i="1" s="1"/>
  <c r="AD777" i="1"/>
  <c r="AG777" i="1" s="1"/>
  <c r="AE777" i="1"/>
  <c r="AH777" i="1" s="1"/>
  <c r="AD778" i="1"/>
  <c r="AG778" i="1" s="1"/>
  <c r="AE778" i="1"/>
  <c r="AH778" i="1" s="1"/>
  <c r="AD779" i="1"/>
  <c r="AG779" i="1" s="1"/>
  <c r="AE779" i="1"/>
  <c r="AH779" i="1" s="1"/>
  <c r="AD780" i="1"/>
  <c r="AG780" i="1" s="1"/>
  <c r="AE780" i="1"/>
  <c r="AH780" i="1" s="1"/>
  <c r="AD781" i="1"/>
  <c r="AG781" i="1" s="1"/>
  <c r="AE781" i="1"/>
  <c r="AH781" i="1" s="1"/>
  <c r="AD782" i="1"/>
  <c r="AG782" i="1" s="1"/>
  <c r="AE782" i="1"/>
  <c r="AH782" i="1" s="1"/>
  <c r="AD783" i="1"/>
  <c r="AG783" i="1" s="1"/>
  <c r="AE783" i="1"/>
  <c r="AH783" i="1" s="1"/>
  <c r="AD784" i="1"/>
  <c r="AG784" i="1" s="1"/>
  <c r="AE784" i="1"/>
  <c r="AH784" i="1" s="1"/>
  <c r="AD785" i="1"/>
  <c r="AG785" i="1" s="1"/>
  <c r="AE785" i="1"/>
  <c r="AH785" i="1" s="1"/>
  <c r="AD786" i="1"/>
  <c r="AG786" i="1" s="1"/>
  <c r="AE786" i="1"/>
  <c r="AH786" i="1" s="1"/>
  <c r="AD787" i="1"/>
  <c r="AG787" i="1" s="1"/>
  <c r="AE787" i="1"/>
  <c r="AH787" i="1" s="1"/>
  <c r="AD788" i="1"/>
  <c r="AG788" i="1" s="1"/>
  <c r="AE788" i="1"/>
  <c r="AH788" i="1" s="1"/>
  <c r="AD789" i="1"/>
  <c r="AG789" i="1" s="1"/>
  <c r="AE789" i="1"/>
  <c r="AH789" i="1" s="1"/>
  <c r="AD790" i="1"/>
  <c r="AG790" i="1" s="1"/>
  <c r="AE790" i="1"/>
  <c r="AH790" i="1" s="1"/>
  <c r="AD791" i="1"/>
  <c r="AG791" i="1" s="1"/>
  <c r="AE791" i="1"/>
  <c r="AH791" i="1" s="1"/>
  <c r="AD792" i="1"/>
  <c r="AG792" i="1" s="1"/>
  <c r="AE792" i="1"/>
  <c r="AH792" i="1" s="1"/>
  <c r="AD793" i="1"/>
  <c r="AG793" i="1" s="1"/>
  <c r="AE793" i="1"/>
  <c r="AH793" i="1" s="1"/>
  <c r="AD794" i="1"/>
  <c r="AG794" i="1" s="1"/>
  <c r="AE794" i="1"/>
  <c r="AH794" i="1" s="1"/>
  <c r="AD795" i="1"/>
  <c r="AG795" i="1" s="1"/>
  <c r="AE795" i="1"/>
  <c r="AH795" i="1" s="1"/>
  <c r="AD796" i="1"/>
  <c r="AG796" i="1" s="1"/>
  <c r="AE796" i="1"/>
  <c r="AH796" i="1" s="1"/>
  <c r="AD797" i="1"/>
  <c r="AE797" i="1"/>
  <c r="AD798" i="1"/>
  <c r="AG798" i="1" s="1"/>
  <c r="AE798" i="1"/>
  <c r="AH798" i="1" s="1"/>
  <c r="AD799" i="1"/>
  <c r="AG799" i="1" s="1"/>
  <c r="AE799" i="1"/>
  <c r="AH799" i="1" s="1"/>
  <c r="AD800" i="1"/>
  <c r="AG800" i="1" s="1"/>
  <c r="AE800" i="1"/>
  <c r="AH800" i="1" s="1"/>
  <c r="AD801" i="1"/>
  <c r="AG801" i="1" s="1"/>
  <c r="AE801" i="1"/>
  <c r="AH801" i="1" s="1"/>
  <c r="AD802" i="1"/>
  <c r="AG802" i="1" s="1"/>
  <c r="AE802" i="1"/>
  <c r="AH802" i="1" s="1"/>
  <c r="AD803" i="1"/>
  <c r="AG803" i="1" s="1"/>
  <c r="AE803" i="1"/>
  <c r="AH803" i="1" s="1"/>
  <c r="AD804" i="1"/>
  <c r="AG804" i="1" s="1"/>
  <c r="AE804" i="1"/>
  <c r="AH804" i="1" s="1"/>
  <c r="AD805" i="1"/>
  <c r="AG805" i="1" s="1"/>
  <c r="AE805" i="1"/>
  <c r="AH805" i="1" s="1"/>
  <c r="AD806" i="1"/>
  <c r="AG806" i="1" s="1"/>
  <c r="AE806" i="1"/>
  <c r="AH806" i="1" s="1"/>
  <c r="AD807" i="1"/>
  <c r="AG807" i="1" s="1"/>
  <c r="AE807" i="1"/>
  <c r="AH807" i="1" s="1"/>
  <c r="AD808" i="1"/>
  <c r="AG808" i="1" s="1"/>
  <c r="AE808" i="1"/>
  <c r="AH808" i="1" s="1"/>
  <c r="AD809" i="1"/>
  <c r="AG809" i="1" s="1"/>
  <c r="AE809" i="1"/>
  <c r="AH809" i="1" s="1"/>
  <c r="AD810" i="1"/>
  <c r="AG810" i="1" s="1"/>
  <c r="AE810" i="1"/>
  <c r="AH810" i="1" s="1"/>
  <c r="AD811" i="1"/>
  <c r="AG811" i="1" s="1"/>
  <c r="AE811" i="1"/>
  <c r="AH811" i="1" s="1"/>
  <c r="AD812" i="1"/>
  <c r="AG812" i="1" s="1"/>
  <c r="AE812" i="1"/>
  <c r="AH812" i="1" s="1"/>
  <c r="AD813" i="1"/>
  <c r="AG813" i="1" s="1"/>
  <c r="AE813" i="1"/>
  <c r="AH813" i="1" s="1"/>
  <c r="AD814" i="1"/>
  <c r="AG814" i="1" s="1"/>
  <c r="AE814" i="1"/>
  <c r="AH814" i="1" s="1"/>
  <c r="AD815" i="1"/>
  <c r="AG815" i="1" s="1"/>
  <c r="AE815" i="1"/>
  <c r="AH815" i="1" s="1"/>
  <c r="AD816" i="1"/>
  <c r="AG816" i="1" s="1"/>
  <c r="AE816" i="1"/>
  <c r="AH816" i="1" s="1"/>
  <c r="AD817" i="1"/>
  <c r="AG817" i="1" s="1"/>
  <c r="AE817" i="1"/>
  <c r="AH817" i="1" s="1"/>
  <c r="AD818" i="1"/>
  <c r="AG818" i="1" s="1"/>
  <c r="AE818" i="1"/>
  <c r="AH818" i="1" s="1"/>
  <c r="AD819" i="1"/>
  <c r="AG819" i="1" s="1"/>
  <c r="AE819" i="1"/>
  <c r="AH819" i="1" s="1"/>
  <c r="AD820" i="1"/>
  <c r="AG820" i="1" s="1"/>
  <c r="AE820" i="1"/>
  <c r="AH820" i="1" s="1"/>
  <c r="AD821" i="1"/>
  <c r="AG821" i="1" s="1"/>
  <c r="AE821" i="1"/>
  <c r="AH821" i="1" s="1"/>
  <c r="AD822" i="1"/>
  <c r="AG822" i="1" s="1"/>
  <c r="AE822" i="1"/>
  <c r="AH822" i="1" s="1"/>
  <c r="AD823" i="1"/>
  <c r="AG823" i="1" s="1"/>
  <c r="AE823" i="1"/>
  <c r="AH823" i="1" s="1"/>
  <c r="AD824" i="1"/>
  <c r="AG824" i="1" s="1"/>
  <c r="AE824" i="1"/>
  <c r="AH824" i="1" s="1"/>
  <c r="AD825" i="1"/>
  <c r="AG825" i="1" s="1"/>
  <c r="AE825" i="1"/>
  <c r="AH825" i="1" s="1"/>
  <c r="AD826" i="1"/>
  <c r="AG826" i="1" s="1"/>
  <c r="AE826" i="1"/>
  <c r="AH826" i="1" s="1"/>
  <c r="AD827" i="1"/>
  <c r="AG827" i="1" s="1"/>
  <c r="AE827" i="1"/>
  <c r="AH827" i="1" s="1"/>
  <c r="AD828" i="1"/>
  <c r="AG828" i="1" s="1"/>
  <c r="AE828" i="1"/>
  <c r="AH828" i="1" s="1"/>
  <c r="AD829" i="1"/>
  <c r="AG829" i="1" s="1"/>
  <c r="AE829" i="1"/>
  <c r="AH829" i="1" s="1"/>
  <c r="AD830" i="1"/>
  <c r="AG830" i="1" s="1"/>
  <c r="AE830" i="1"/>
  <c r="AH830" i="1" s="1"/>
  <c r="AD831" i="1"/>
  <c r="AG831" i="1" s="1"/>
  <c r="AE831" i="1"/>
  <c r="AH831" i="1" s="1"/>
  <c r="AD832" i="1"/>
  <c r="AG832" i="1" s="1"/>
  <c r="AE832" i="1"/>
  <c r="AH832" i="1" s="1"/>
  <c r="AD833" i="1"/>
  <c r="AG833" i="1" s="1"/>
  <c r="AE833" i="1"/>
  <c r="AH833" i="1" s="1"/>
  <c r="AD834" i="1"/>
  <c r="AG834" i="1" s="1"/>
  <c r="AE834" i="1"/>
  <c r="AH834" i="1" s="1"/>
  <c r="AD835" i="1"/>
  <c r="AG835" i="1" s="1"/>
  <c r="AE835" i="1"/>
  <c r="AH835" i="1" s="1"/>
  <c r="AD836" i="1"/>
  <c r="AG836" i="1" s="1"/>
  <c r="AE836" i="1"/>
  <c r="AH836" i="1" s="1"/>
  <c r="AD837" i="1"/>
  <c r="AG837" i="1" s="1"/>
  <c r="AE837" i="1"/>
  <c r="AH837" i="1" s="1"/>
  <c r="AD838" i="1"/>
  <c r="AG838" i="1" s="1"/>
  <c r="AE838" i="1"/>
  <c r="AH838" i="1" s="1"/>
  <c r="AD839" i="1"/>
  <c r="AG839" i="1" s="1"/>
  <c r="AE839" i="1"/>
  <c r="AH839" i="1" s="1"/>
  <c r="AD840" i="1"/>
  <c r="AG840" i="1" s="1"/>
  <c r="AE840" i="1"/>
  <c r="AH840" i="1" s="1"/>
  <c r="AD841" i="1"/>
  <c r="AG841" i="1" s="1"/>
  <c r="AE841" i="1"/>
  <c r="AH841" i="1" s="1"/>
  <c r="AD842" i="1"/>
  <c r="AG842" i="1" s="1"/>
  <c r="AE842" i="1"/>
  <c r="AH842" i="1" s="1"/>
  <c r="AD843" i="1"/>
  <c r="AG843" i="1" s="1"/>
  <c r="AE843" i="1"/>
  <c r="AH843" i="1" s="1"/>
  <c r="AD844" i="1"/>
  <c r="AG844" i="1" s="1"/>
  <c r="AE844" i="1"/>
  <c r="AH844" i="1" s="1"/>
  <c r="AD845" i="1"/>
  <c r="AG845" i="1" s="1"/>
  <c r="AE845" i="1"/>
  <c r="AH845" i="1" s="1"/>
  <c r="AD846" i="1"/>
  <c r="AG846" i="1" s="1"/>
  <c r="AE846" i="1"/>
  <c r="AH846" i="1" s="1"/>
  <c r="AD847" i="1"/>
  <c r="AG847" i="1" s="1"/>
  <c r="AE847" i="1"/>
  <c r="AH847" i="1" s="1"/>
  <c r="AD848" i="1"/>
  <c r="AG848" i="1" s="1"/>
  <c r="AE848" i="1"/>
  <c r="AH848" i="1" s="1"/>
  <c r="AD849" i="1"/>
  <c r="AG849" i="1" s="1"/>
  <c r="AE849" i="1"/>
  <c r="AH849" i="1" s="1"/>
  <c r="AD850" i="1"/>
  <c r="AG850" i="1" s="1"/>
  <c r="AE850" i="1"/>
  <c r="AH850" i="1" s="1"/>
  <c r="AD851" i="1"/>
  <c r="AG851" i="1" s="1"/>
  <c r="AE851" i="1"/>
  <c r="AH851" i="1" s="1"/>
  <c r="AD852" i="1"/>
  <c r="AG852" i="1" s="1"/>
  <c r="AE852" i="1"/>
  <c r="AH852" i="1" s="1"/>
  <c r="AD853" i="1"/>
  <c r="AG853" i="1" s="1"/>
  <c r="AE853" i="1"/>
  <c r="AH853" i="1" s="1"/>
  <c r="AD854" i="1"/>
  <c r="AG854" i="1" s="1"/>
  <c r="AE854" i="1"/>
  <c r="AH854" i="1" s="1"/>
  <c r="AD855" i="1"/>
  <c r="AG855" i="1" s="1"/>
  <c r="AE855" i="1"/>
  <c r="AH855" i="1" s="1"/>
  <c r="AD856" i="1"/>
  <c r="AG856" i="1" s="1"/>
  <c r="AE856" i="1"/>
  <c r="AH856" i="1" s="1"/>
  <c r="AD857" i="1"/>
  <c r="AG857" i="1" s="1"/>
  <c r="AE857" i="1"/>
  <c r="AH857" i="1" s="1"/>
  <c r="AD858" i="1"/>
  <c r="AG858" i="1" s="1"/>
  <c r="AE858" i="1"/>
  <c r="AH858" i="1" s="1"/>
  <c r="AD859" i="1"/>
  <c r="AG859" i="1" s="1"/>
  <c r="AE859" i="1"/>
  <c r="AH859" i="1" s="1"/>
  <c r="AD860" i="1"/>
  <c r="AG860" i="1" s="1"/>
  <c r="AE860" i="1"/>
  <c r="AH860" i="1" s="1"/>
  <c r="AD861" i="1"/>
  <c r="AG861" i="1" s="1"/>
  <c r="AE861" i="1"/>
  <c r="AH861" i="1" s="1"/>
  <c r="AD862" i="1"/>
  <c r="AG862" i="1" s="1"/>
  <c r="AE862" i="1"/>
  <c r="AH862" i="1" s="1"/>
  <c r="AD863" i="1"/>
  <c r="AG863" i="1" s="1"/>
  <c r="AE863" i="1"/>
  <c r="AH863" i="1" s="1"/>
  <c r="AD864" i="1"/>
  <c r="AG864" i="1" s="1"/>
  <c r="AE864" i="1"/>
  <c r="AH864" i="1" s="1"/>
  <c r="AD865" i="1"/>
  <c r="AG865" i="1" s="1"/>
  <c r="AE865" i="1"/>
  <c r="AH865" i="1" s="1"/>
  <c r="AD866" i="1"/>
  <c r="AG866" i="1" s="1"/>
  <c r="AE866" i="1"/>
  <c r="AH866" i="1" s="1"/>
  <c r="AD867" i="1"/>
  <c r="AG867" i="1" s="1"/>
  <c r="AE867" i="1"/>
  <c r="AH867" i="1" s="1"/>
  <c r="AD868" i="1"/>
  <c r="AG868" i="1" s="1"/>
  <c r="AE868" i="1"/>
  <c r="AH868" i="1" s="1"/>
  <c r="AD869" i="1"/>
  <c r="AG869" i="1" s="1"/>
  <c r="AE869" i="1"/>
  <c r="AH869" i="1" s="1"/>
  <c r="AD870" i="1"/>
  <c r="AG870" i="1" s="1"/>
  <c r="AE870" i="1"/>
  <c r="AH870" i="1" s="1"/>
  <c r="AD871" i="1"/>
  <c r="AG871" i="1" s="1"/>
  <c r="AE871" i="1"/>
  <c r="AH871" i="1" s="1"/>
  <c r="AD872" i="1"/>
  <c r="AG872" i="1" s="1"/>
  <c r="AE872" i="1"/>
  <c r="AH872" i="1" s="1"/>
  <c r="AD873" i="1"/>
  <c r="AG873" i="1" s="1"/>
  <c r="AE873" i="1"/>
  <c r="AH873" i="1" s="1"/>
  <c r="AD874" i="1"/>
  <c r="AG874" i="1" s="1"/>
  <c r="AE874" i="1"/>
  <c r="AH874" i="1" s="1"/>
  <c r="AD875" i="1"/>
  <c r="AG875" i="1" s="1"/>
  <c r="AE875" i="1"/>
  <c r="AH875" i="1" s="1"/>
  <c r="AD876" i="1"/>
  <c r="AG876" i="1" s="1"/>
  <c r="AE876" i="1"/>
  <c r="AH876" i="1" s="1"/>
  <c r="AD877" i="1"/>
  <c r="AG877" i="1" s="1"/>
  <c r="AE877" i="1"/>
  <c r="AH877" i="1" s="1"/>
  <c r="AD878" i="1"/>
  <c r="AG878" i="1" s="1"/>
  <c r="AE878" i="1"/>
  <c r="AH878" i="1" s="1"/>
  <c r="AD879" i="1"/>
  <c r="AG879" i="1" s="1"/>
  <c r="AE879" i="1"/>
  <c r="AH879" i="1" s="1"/>
  <c r="AD880" i="1"/>
  <c r="AG880" i="1" s="1"/>
  <c r="AE880" i="1"/>
  <c r="AH880" i="1" s="1"/>
  <c r="AD881" i="1"/>
  <c r="AG881" i="1" s="1"/>
  <c r="AE881" i="1"/>
  <c r="AH881" i="1" s="1"/>
  <c r="AD882" i="1"/>
  <c r="AG882" i="1" s="1"/>
  <c r="AE882" i="1"/>
  <c r="AH882" i="1" s="1"/>
  <c r="AD883" i="1"/>
  <c r="AG883" i="1" s="1"/>
  <c r="AE883" i="1"/>
  <c r="AH883" i="1" s="1"/>
  <c r="AD884" i="1"/>
  <c r="AG884" i="1" s="1"/>
  <c r="AE884" i="1"/>
  <c r="AH884" i="1" s="1"/>
  <c r="AD885" i="1"/>
  <c r="AG885" i="1" s="1"/>
  <c r="AE885" i="1"/>
  <c r="AH885" i="1" s="1"/>
  <c r="AD886" i="1"/>
  <c r="AG886" i="1" s="1"/>
  <c r="AE886" i="1"/>
  <c r="AH886" i="1" s="1"/>
  <c r="AD887" i="1"/>
  <c r="AG887" i="1" s="1"/>
  <c r="AE887" i="1"/>
  <c r="AH887" i="1" s="1"/>
  <c r="AD888" i="1"/>
  <c r="AG888" i="1" s="1"/>
  <c r="AE888" i="1"/>
  <c r="AH888" i="1" s="1"/>
  <c r="AD889" i="1"/>
  <c r="AG889" i="1" s="1"/>
  <c r="AE889" i="1"/>
  <c r="AH889" i="1" s="1"/>
  <c r="AD890" i="1"/>
  <c r="AG890" i="1" s="1"/>
  <c r="AE890" i="1"/>
  <c r="AH890" i="1" s="1"/>
  <c r="AD891" i="1"/>
  <c r="AG891" i="1" s="1"/>
  <c r="AE891" i="1"/>
  <c r="AH891" i="1" s="1"/>
  <c r="AD892" i="1"/>
  <c r="AG892" i="1" s="1"/>
  <c r="AE892" i="1"/>
  <c r="AH892" i="1" s="1"/>
  <c r="AD893" i="1"/>
  <c r="AG893" i="1" s="1"/>
  <c r="AE893" i="1"/>
  <c r="AH893" i="1" s="1"/>
  <c r="AD894" i="1"/>
  <c r="AG894" i="1" s="1"/>
  <c r="AE894" i="1"/>
  <c r="AH894" i="1" s="1"/>
  <c r="AD895" i="1"/>
  <c r="AG895" i="1" s="1"/>
  <c r="AE895" i="1"/>
  <c r="AH895" i="1" s="1"/>
  <c r="AD896" i="1"/>
  <c r="AG896" i="1" s="1"/>
  <c r="AE896" i="1"/>
  <c r="AH896" i="1" s="1"/>
  <c r="AD897" i="1"/>
  <c r="AG897" i="1" s="1"/>
  <c r="AE897" i="1"/>
  <c r="AH897" i="1" s="1"/>
  <c r="AD898" i="1"/>
  <c r="AG898" i="1" s="1"/>
  <c r="AE898" i="1"/>
  <c r="AH898" i="1" s="1"/>
  <c r="AD899" i="1"/>
  <c r="AG899" i="1" s="1"/>
  <c r="AE899" i="1"/>
  <c r="AH899" i="1" s="1"/>
  <c r="AD900" i="1"/>
  <c r="AG900" i="1" s="1"/>
  <c r="AE900" i="1"/>
  <c r="AH900" i="1" s="1"/>
  <c r="AD901" i="1"/>
  <c r="AG901" i="1" s="1"/>
  <c r="AE901" i="1"/>
  <c r="AH901" i="1" s="1"/>
  <c r="AD902" i="1"/>
  <c r="AG902" i="1" s="1"/>
  <c r="AE902" i="1"/>
  <c r="AH902" i="1" s="1"/>
  <c r="AD903" i="1"/>
  <c r="AE903" i="1"/>
  <c r="AD904" i="1"/>
  <c r="AG904" i="1" s="1"/>
  <c r="AE904" i="1"/>
  <c r="AH904" i="1" s="1"/>
  <c r="AD905" i="1"/>
  <c r="AG905" i="1" s="1"/>
  <c r="AE905" i="1"/>
  <c r="AH905" i="1" s="1"/>
  <c r="AD906" i="1"/>
  <c r="AG906" i="1" s="1"/>
  <c r="AE906" i="1"/>
  <c r="AH906" i="1" s="1"/>
  <c r="AD907" i="1"/>
  <c r="AG907" i="1" s="1"/>
  <c r="AE907" i="1"/>
  <c r="AH907" i="1" s="1"/>
  <c r="AD908" i="1"/>
  <c r="AG908" i="1" s="1"/>
  <c r="AE908" i="1"/>
  <c r="AH908" i="1" s="1"/>
  <c r="AD909" i="1"/>
  <c r="AG909" i="1" s="1"/>
  <c r="AE909" i="1"/>
  <c r="AH909" i="1" s="1"/>
  <c r="AD910" i="1"/>
  <c r="AG910" i="1" s="1"/>
  <c r="AE910" i="1"/>
  <c r="AH910" i="1" s="1"/>
  <c r="AD911" i="1"/>
  <c r="AG911" i="1" s="1"/>
  <c r="AE911" i="1"/>
  <c r="AH911" i="1" s="1"/>
  <c r="AD912" i="1"/>
  <c r="AG912" i="1" s="1"/>
  <c r="AE912" i="1"/>
  <c r="AH912" i="1" s="1"/>
  <c r="AD913" i="1"/>
  <c r="AG913" i="1" s="1"/>
  <c r="AE913" i="1"/>
  <c r="AH913" i="1" s="1"/>
  <c r="AD914" i="1"/>
  <c r="AG914" i="1" s="1"/>
  <c r="AE914" i="1"/>
  <c r="AH914" i="1" s="1"/>
  <c r="AD915" i="1"/>
  <c r="AG915" i="1" s="1"/>
  <c r="AE915" i="1"/>
  <c r="AH915" i="1" s="1"/>
  <c r="AD916" i="1"/>
  <c r="AG916" i="1" s="1"/>
  <c r="AE916" i="1"/>
  <c r="AH916" i="1" s="1"/>
  <c r="AD917" i="1"/>
  <c r="AG917" i="1" s="1"/>
  <c r="AE917" i="1"/>
  <c r="AH917" i="1" s="1"/>
  <c r="AD918" i="1"/>
  <c r="AG918" i="1" s="1"/>
  <c r="AE918" i="1"/>
  <c r="AH918" i="1" s="1"/>
  <c r="AD919" i="1"/>
  <c r="AG919" i="1" s="1"/>
  <c r="AE919" i="1"/>
  <c r="AH919" i="1" s="1"/>
  <c r="AD920" i="1"/>
  <c r="AG920" i="1" s="1"/>
  <c r="AE920" i="1"/>
  <c r="AH920" i="1" s="1"/>
  <c r="AD921" i="1"/>
  <c r="AG921" i="1" s="1"/>
  <c r="AE921" i="1"/>
  <c r="AH921" i="1" s="1"/>
  <c r="AD922" i="1"/>
  <c r="AG922" i="1" s="1"/>
  <c r="AE922" i="1"/>
  <c r="AH922" i="1" s="1"/>
  <c r="AD923" i="1"/>
  <c r="AG923" i="1" s="1"/>
  <c r="AE923" i="1"/>
  <c r="AH923" i="1" s="1"/>
  <c r="AD924" i="1"/>
  <c r="AG924" i="1" s="1"/>
  <c r="AE924" i="1"/>
  <c r="AH924" i="1" s="1"/>
  <c r="AD925" i="1"/>
  <c r="AG925" i="1" s="1"/>
  <c r="AE925" i="1"/>
  <c r="AH925" i="1" s="1"/>
  <c r="AD926" i="1"/>
  <c r="AG926" i="1" s="1"/>
  <c r="AE926" i="1"/>
  <c r="AH926" i="1" s="1"/>
  <c r="AD927" i="1"/>
  <c r="AG927" i="1" s="1"/>
  <c r="AE927" i="1"/>
  <c r="AH927" i="1" s="1"/>
  <c r="AD928" i="1"/>
  <c r="AG928" i="1" s="1"/>
  <c r="AE928" i="1"/>
  <c r="AH928" i="1" s="1"/>
  <c r="AD929" i="1"/>
  <c r="AG929" i="1" s="1"/>
  <c r="AE929" i="1"/>
  <c r="AH929" i="1" s="1"/>
  <c r="AD930" i="1"/>
  <c r="AG930" i="1" s="1"/>
  <c r="AE930" i="1"/>
  <c r="AH930" i="1" s="1"/>
  <c r="AD931" i="1"/>
  <c r="AG931" i="1" s="1"/>
  <c r="AE931" i="1"/>
  <c r="AH931" i="1" s="1"/>
  <c r="AD932" i="1"/>
  <c r="AG932" i="1" s="1"/>
  <c r="AE932" i="1"/>
  <c r="AH932" i="1" s="1"/>
  <c r="AD933" i="1"/>
  <c r="AG933" i="1" s="1"/>
  <c r="AE933" i="1"/>
  <c r="AH933" i="1" s="1"/>
  <c r="AD934" i="1"/>
  <c r="AG934" i="1" s="1"/>
  <c r="AE934" i="1"/>
  <c r="AH934" i="1" s="1"/>
  <c r="AD935" i="1"/>
  <c r="AG935" i="1" s="1"/>
  <c r="AE935" i="1"/>
  <c r="AH935" i="1" s="1"/>
  <c r="AD936" i="1"/>
  <c r="AG936" i="1" s="1"/>
  <c r="AE936" i="1"/>
  <c r="AH936" i="1" s="1"/>
  <c r="AD937" i="1"/>
  <c r="AG937" i="1" s="1"/>
  <c r="AE937" i="1"/>
  <c r="AH937" i="1" s="1"/>
  <c r="AD938" i="1"/>
  <c r="AG938" i="1" s="1"/>
  <c r="AE938" i="1"/>
  <c r="AH938" i="1" s="1"/>
  <c r="AD939" i="1"/>
  <c r="AG939" i="1" s="1"/>
  <c r="AE939" i="1"/>
  <c r="AH939" i="1" s="1"/>
  <c r="AD940" i="1"/>
  <c r="AG940" i="1" s="1"/>
  <c r="AE940" i="1"/>
  <c r="AH940" i="1" s="1"/>
  <c r="AD941" i="1"/>
  <c r="AG941" i="1" s="1"/>
  <c r="AE941" i="1"/>
  <c r="AH941" i="1" s="1"/>
  <c r="AD942" i="1"/>
  <c r="AG942" i="1" s="1"/>
  <c r="AE942" i="1"/>
  <c r="AH942" i="1" s="1"/>
  <c r="AD943" i="1"/>
  <c r="AG943" i="1" s="1"/>
  <c r="AE943" i="1"/>
  <c r="AH943" i="1" s="1"/>
  <c r="AD944" i="1"/>
  <c r="AG944" i="1" s="1"/>
  <c r="AE944" i="1"/>
  <c r="AH944" i="1" s="1"/>
  <c r="AD945" i="1"/>
  <c r="AG945" i="1" s="1"/>
  <c r="AE945" i="1"/>
  <c r="AH945" i="1" s="1"/>
  <c r="AD946" i="1"/>
  <c r="AG946" i="1" s="1"/>
  <c r="AE946" i="1"/>
  <c r="AH946" i="1" s="1"/>
  <c r="AD947" i="1"/>
  <c r="AG947" i="1" s="1"/>
  <c r="AE947" i="1"/>
  <c r="AH947" i="1" s="1"/>
  <c r="AD948" i="1"/>
  <c r="AG948" i="1" s="1"/>
  <c r="AE948" i="1"/>
  <c r="AH948" i="1" s="1"/>
  <c r="AD949" i="1"/>
  <c r="AG949" i="1" s="1"/>
  <c r="AE949" i="1"/>
  <c r="AH949" i="1" s="1"/>
  <c r="AD950" i="1"/>
  <c r="AG950" i="1" s="1"/>
  <c r="AE950" i="1"/>
  <c r="AH950" i="1" s="1"/>
  <c r="AD951" i="1"/>
  <c r="AG951" i="1" s="1"/>
  <c r="AE951" i="1"/>
  <c r="AH951" i="1" s="1"/>
  <c r="AD952" i="1"/>
  <c r="AG952" i="1" s="1"/>
  <c r="AE952" i="1"/>
  <c r="AH952" i="1" s="1"/>
  <c r="AD953" i="1"/>
  <c r="AG953" i="1" s="1"/>
  <c r="AE953" i="1"/>
  <c r="AH953" i="1" s="1"/>
  <c r="AD954" i="1"/>
  <c r="AG954" i="1" s="1"/>
  <c r="AE954" i="1"/>
  <c r="AH954" i="1" s="1"/>
  <c r="AD955" i="1"/>
  <c r="AG955" i="1" s="1"/>
  <c r="AE955" i="1"/>
  <c r="AH955" i="1" s="1"/>
  <c r="AD956" i="1"/>
  <c r="AG956" i="1" s="1"/>
  <c r="AE956" i="1"/>
  <c r="AH956" i="1" s="1"/>
  <c r="AD957" i="1"/>
  <c r="AG957" i="1" s="1"/>
  <c r="AE957" i="1"/>
  <c r="AH957" i="1" s="1"/>
  <c r="AD958" i="1"/>
  <c r="AG958" i="1" s="1"/>
  <c r="AE958" i="1"/>
  <c r="AH958" i="1" s="1"/>
  <c r="AD959" i="1"/>
  <c r="AG959" i="1" s="1"/>
  <c r="AE959" i="1"/>
  <c r="AH959" i="1" s="1"/>
  <c r="AD960" i="1"/>
  <c r="AG960" i="1" s="1"/>
  <c r="AE960" i="1"/>
  <c r="AH960" i="1" s="1"/>
  <c r="AD961" i="1"/>
  <c r="AG961" i="1" s="1"/>
  <c r="AE961" i="1"/>
  <c r="AH961" i="1" s="1"/>
  <c r="AD962" i="1"/>
  <c r="AG962" i="1" s="1"/>
  <c r="AE962" i="1"/>
  <c r="AH962" i="1" s="1"/>
  <c r="AD963" i="1"/>
  <c r="AG963" i="1" s="1"/>
  <c r="AE963" i="1"/>
  <c r="AH963" i="1" s="1"/>
  <c r="AD964" i="1"/>
  <c r="AG964" i="1" s="1"/>
  <c r="AE964" i="1"/>
  <c r="AH964" i="1" s="1"/>
  <c r="AD965" i="1"/>
  <c r="AG965" i="1" s="1"/>
  <c r="AE965" i="1"/>
  <c r="AH965" i="1" s="1"/>
  <c r="AD966" i="1"/>
  <c r="AG966" i="1" s="1"/>
  <c r="AE966" i="1"/>
  <c r="AH966" i="1" s="1"/>
  <c r="AD967" i="1"/>
  <c r="AG967" i="1" s="1"/>
  <c r="AE967" i="1"/>
  <c r="AH967" i="1" s="1"/>
  <c r="AD968" i="1"/>
  <c r="AG968" i="1" s="1"/>
  <c r="AE968" i="1"/>
  <c r="AH968" i="1" s="1"/>
  <c r="AD969" i="1"/>
  <c r="AG969" i="1" s="1"/>
  <c r="AE969" i="1"/>
  <c r="AH969" i="1" s="1"/>
  <c r="AD970" i="1"/>
  <c r="AG970" i="1" s="1"/>
  <c r="AE970" i="1"/>
  <c r="AH970" i="1" s="1"/>
  <c r="AD971" i="1"/>
  <c r="AG971" i="1" s="1"/>
  <c r="AE971" i="1"/>
  <c r="AH971" i="1" s="1"/>
  <c r="AD972" i="1"/>
  <c r="AG972" i="1" s="1"/>
  <c r="AE972" i="1"/>
  <c r="AH972" i="1" s="1"/>
  <c r="AD973" i="1"/>
  <c r="AG973" i="1" s="1"/>
  <c r="AE973" i="1"/>
  <c r="AH973" i="1" s="1"/>
  <c r="AD974" i="1"/>
  <c r="AG974" i="1" s="1"/>
  <c r="AE974" i="1"/>
  <c r="AH974" i="1" s="1"/>
  <c r="AD975" i="1"/>
  <c r="AG975" i="1" s="1"/>
  <c r="AE975" i="1"/>
  <c r="AH975" i="1" s="1"/>
  <c r="AD976" i="1"/>
  <c r="AG976" i="1" s="1"/>
  <c r="AE976" i="1"/>
  <c r="AH976" i="1" s="1"/>
  <c r="AD977" i="1"/>
  <c r="AG977" i="1" s="1"/>
  <c r="AE977" i="1"/>
  <c r="AH977" i="1" s="1"/>
  <c r="AD978" i="1"/>
  <c r="AG978" i="1" s="1"/>
  <c r="AE978" i="1"/>
  <c r="AH978" i="1" s="1"/>
  <c r="AD979" i="1"/>
  <c r="AG979" i="1" s="1"/>
  <c r="AE979" i="1"/>
  <c r="AH979" i="1" s="1"/>
  <c r="AD980" i="1"/>
  <c r="AG980" i="1" s="1"/>
  <c r="AE980" i="1"/>
  <c r="AH980" i="1" s="1"/>
  <c r="AD981" i="1"/>
  <c r="AG981" i="1" s="1"/>
  <c r="AE981" i="1"/>
  <c r="AH981" i="1" s="1"/>
  <c r="AD982" i="1"/>
  <c r="AG982" i="1" s="1"/>
  <c r="AE982" i="1"/>
  <c r="AH982" i="1" s="1"/>
  <c r="AD983" i="1"/>
  <c r="AG983" i="1" s="1"/>
  <c r="AE983" i="1"/>
  <c r="AH983" i="1" s="1"/>
  <c r="AD984" i="1"/>
  <c r="AG984" i="1" s="1"/>
  <c r="AE984" i="1"/>
  <c r="AH984" i="1" s="1"/>
  <c r="AD985" i="1"/>
  <c r="AG985" i="1" s="1"/>
  <c r="AE985" i="1"/>
  <c r="AH985" i="1" s="1"/>
  <c r="AD986" i="1"/>
  <c r="AG986" i="1" s="1"/>
  <c r="AE986" i="1"/>
  <c r="AH986" i="1" s="1"/>
  <c r="AD987" i="1"/>
  <c r="AG987" i="1" s="1"/>
  <c r="AE987" i="1"/>
  <c r="AH987" i="1" s="1"/>
  <c r="AD988" i="1"/>
  <c r="AG988" i="1" s="1"/>
  <c r="AE988" i="1"/>
  <c r="AH988" i="1" s="1"/>
  <c r="AD989" i="1"/>
  <c r="AG989" i="1" s="1"/>
  <c r="AE989" i="1"/>
  <c r="AH989" i="1" s="1"/>
  <c r="AD990" i="1"/>
  <c r="AG990" i="1" s="1"/>
  <c r="AE990" i="1"/>
  <c r="AH990" i="1" s="1"/>
  <c r="AD991" i="1"/>
  <c r="AG991" i="1" s="1"/>
  <c r="AE991" i="1"/>
  <c r="AH991" i="1" s="1"/>
  <c r="AD992" i="1"/>
  <c r="AG992" i="1" s="1"/>
  <c r="AE992" i="1"/>
  <c r="AH992" i="1" s="1"/>
  <c r="AD993" i="1"/>
  <c r="AG993" i="1" s="1"/>
  <c r="AE993" i="1"/>
  <c r="AH993" i="1" s="1"/>
  <c r="AD994" i="1"/>
  <c r="AG994" i="1" s="1"/>
  <c r="AE994" i="1"/>
  <c r="AH994" i="1" s="1"/>
  <c r="AD995" i="1"/>
  <c r="AG995" i="1" s="1"/>
  <c r="AE995" i="1"/>
  <c r="AH995" i="1" s="1"/>
  <c r="AD996" i="1"/>
  <c r="AG996" i="1" s="1"/>
  <c r="AE996" i="1"/>
  <c r="AH996" i="1" s="1"/>
  <c r="AD997" i="1"/>
  <c r="AG997" i="1" s="1"/>
  <c r="AE997" i="1"/>
  <c r="AH997" i="1" s="1"/>
  <c r="AD998" i="1"/>
  <c r="AG998" i="1" s="1"/>
  <c r="AE998" i="1"/>
  <c r="AH998" i="1" s="1"/>
  <c r="AD999" i="1"/>
  <c r="AG999" i="1" s="1"/>
  <c r="AE999" i="1"/>
  <c r="AH999" i="1" s="1"/>
  <c r="AD1000" i="1"/>
  <c r="AG1000" i="1" s="1"/>
  <c r="AE1000" i="1"/>
  <c r="AH1000" i="1" s="1"/>
  <c r="AD1001" i="1"/>
  <c r="AG1001" i="1" s="1"/>
  <c r="AE1001" i="1"/>
  <c r="AH1001" i="1" s="1"/>
  <c r="AD1002" i="1"/>
  <c r="AG1002" i="1" s="1"/>
  <c r="AE1002" i="1"/>
  <c r="AH1002" i="1" s="1"/>
  <c r="AD1003" i="1"/>
  <c r="AG1003" i="1" s="1"/>
  <c r="AE1003" i="1"/>
  <c r="AH1003" i="1" s="1"/>
  <c r="AD1004" i="1"/>
  <c r="AG1004" i="1" s="1"/>
  <c r="AE1004" i="1"/>
  <c r="AH1004" i="1" s="1"/>
  <c r="AD1005" i="1"/>
  <c r="AG1005" i="1" s="1"/>
  <c r="AE1005" i="1"/>
  <c r="AH1005" i="1" s="1"/>
  <c r="AD1006" i="1"/>
  <c r="AG1006" i="1" s="1"/>
  <c r="AE1006" i="1"/>
  <c r="AH1006" i="1" s="1"/>
  <c r="AD1007" i="1"/>
  <c r="AG1007" i="1" s="1"/>
  <c r="AE1007" i="1"/>
  <c r="AH1007" i="1" s="1"/>
  <c r="AD1008" i="1"/>
  <c r="AG1008" i="1" s="1"/>
  <c r="AE1008" i="1"/>
  <c r="AH1008" i="1" s="1"/>
  <c r="AD1009" i="1"/>
  <c r="AG1009" i="1" s="1"/>
  <c r="AE1009" i="1"/>
  <c r="AH1009" i="1" s="1"/>
  <c r="AD1010" i="1"/>
  <c r="AG1010" i="1" s="1"/>
  <c r="AE1010" i="1"/>
  <c r="AH1010" i="1" s="1"/>
  <c r="AD1011" i="1"/>
  <c r="AG1011" i="1" s="1"/>
  <c r="AE1011" i="1"/>
  <c r="AH1011" i="1" s="1"/>
  <c r="AD1012" i="1"/>
  <c r="AG1012" i="1" s="1"/>
  <c r="AE1012" i="1"/>
  <c r="AH1012" i="1" s="1"/>
  <c r="AD1013" i="1"/>
  <c r="AG1013" i="1" s="1"/>
  <c r="AE1013" i="1"/>
  <c r="AH1013" i="1" s="1"/>
  <c r="AD1014" i="1"/>
  <c r="AG1014" i="1" s="1"/>
  <c r="AE1014" i="1"/>
  <c r="AH1014" i="1" s="1"/>
  <c r="AD1015" i="1"/>
  <c r="AG1015" i="1" s="1"/>
  <c r="AE1015" i="1"/>
  <c r="AH1015" i="1" s="1"/>
  <c r="AD1016" i="1"/>
  <c r="AG1016" i="1" s="1"/>
  <c r="AE1016" i="1"/>
  <c r="AH1016" i="1" s="1"/>
  <c r="AD1017" i="1"/>
  <c r="AG1017" i="1" s="1"/>
  <c r="AE1017" i="1"/>
  <c r="AH1017" i="1" s="1"/>
  <c r="AD1018" i="1"/>
  <c r="AG1018" i="1" s="1"/>
  <c r="AE1018" i="1"/>
  <c r="AH1018" i="1" s="1"/>
  <c r="AD1019" i="1"/>
  <c r="AG1019" i="1" s="1"/>
  <c r="AE1019" i="1"/>
  <c r="AH1019" i="1" s="1"/>
  <c r="AD1020" i="1"/>
  <c r="AG1020" i="1" s="1"/>
  <c r="AE1020" i="1"/>
  <c r="AH1020" i="1" s="1"/>
  <c r="AD1021" i="1"/>
  <c r="AG1021" i="1" s="1"/>
  <c r="AE1021" i="1"/>
  <c r="AH1021" i="1" s="1"/>
  <c r="AD1022" i="1"/>
  <c r="AG1022" i="1" s="1"/>
  <c r="AE1022" i="1"/>
  <c r="AH1022" i="1" s="1"/>
  <c r="AD1023" i="1"/>
  <c r="AG1023" i="1" s="1"/>
  <c r="AE1023" i="1"/>
  <c r="AH1023" i="1" s="1"/>
  <c r="AD1024" i="1"/>
  <c r="AG1024" i="1" s="1"/>
  <c r="AE1024" i="1"/>
  <c r="AH1024" i="1" s="1"/>
  <c r="AD1025" i="1"/>
  <c r="AG1025" i="1" s="1"/>
  <c r="AE1025" i="1"/>
  <c r="AH1025" i="1" s="1"/>
  <c r="AD1026" i="1"/>
  <c r="AG1026" i="1" s="1"/>
  <c r="AE1026" i="1"/>
  <c r="AH1026" i="1" s="1"/>
  <c r="AD1027" i="1"/>
  <c r="AG1027" i="1" s="1"/>
  <c r="AE1027" i="1"/>
  <c r="AH1027" i="1" s="1"/>
  <c r="AD1028" i="1"/>
  <c r="AG1028" i="1" s="1"/>
  <c r="AE1028" i="1"/>
  <c r="AH1028" i="1" s="1"/>
  <c r="AD1029" i="1"/>
  <c r="AG1029" i="1" s="1"/>
  <c r="AE1029" i="1"/>
  <c r="AH1029" i="1" s="1"/>
  <c r="AD1030" i="1"/>
  <c r="AG1030" i="1" s="1"/>
  <c r="AE1030" i="1"/>
  <c r="AH1030" i="1" s="1"/>
  <c r="AD1031" i="1"/>
  <c r="AG1031" i="1" s="1"/>
  <c r="AE1031" i="1"/>
  <c r="AH1031" i="1" s="1"/>
  <c r="AD1032" i="1"/>
  <c r="AG1032" i="1" s="1"/>
  <c r="AE1032" i="1"/>
  <c r="AH1032" i="1" s="1"/>
  <c r="AD1033" i="1"/>
  <c r="AG1033" i="1" s="1"/>
  <c r="AE1033" i="1"/>
  <c r="AH1033" i="1" s="1"/>
  <c r="AD1034" i="1"/>
  <c r="AG1034" i="1" s="1"/>
  <c r="AE1034" i="1"/>
  <c r="AH1034" i="1" s="1"/>
  <c r="AD1035" i="1"/>
  <c r="AE1035" i="1"/>
  <c r="AD1036" i="1"/>
  <c r="AG1036" i="1" s="1"/>
  <c r="AE1036" i="1"/>
  <c r="AH1036" i="1" s="1"/>
  <c r="AD1037" i="1"/>
  <c r="AG1037" i="1" s="1"/>
  <c r="AE1037" i="1"/>
  <c r="AH1037" i="1" s="1"/>
  <c r="AD1038" i="1"/>
  <c r="AG1038" i="1" s="1"/>
  <c r="AE1038" i="1"/>
  <c r="AH1038" i="1" s="1"/>
  <c r="AD1039" i="1"/>
  <c r="AG1039" i="1" s="1"/>
  <c r="AE1039" i="1"/>
  <c r="AH1039" i="1" s="1"/>
  <c r="AD1040" i="1"/>
  <c r="AG1040" i="1" s="1"/>
  <c r="AE1040" i="1"/>
  <c r="AH1040" i="1" s="1"/>
  <c r="AD1041" i="1"/>
  <c r="AG1041" i="1" s="1"/>
  <c r="AE1041" i="1"/>
  <c r="AH1041" i="1" s="1"/>
  <c r="AD1042" i="1"/>
  <c r="AG1042" i="1" s="1"/>
  <c r="AE1042" i="1"/>
  <c r="AH1042" i="1" s="1"/>
  <c r="AD1043" i="1"/>
  <c r="AG1043" i="1" s="1"/>
  <c r="AE1043" i="1"/>
  <c r="AH1043" i="1" s="1"/>
  <c r="AD1044" i="1"/>
  <c r="AG1044" i="1" s="1"/>
  <c r="AE1044" i="1"/>
  <c r="AH1044" i="1" s="1"/>
  <c r="AD1045" i="1"/>
  <c r="AG1045" i="1" s="1"/>
  <c r="AE1045" i="1"/>
  <c r="AH1045" i="1" s="1"/>
  <c r="AD1046" i="1"/>
  <c r="AG1046" i="1" s="1"/>
  <c r="AE1046" i="1"/>
  <c r="AH1046" i="1" s="1"/>
  <c r="AD1047" i="1"/>
  <c r="AG1047" i="1" s="1"/>
  <c r="AE1047" i="1"/>
  <c r="AH1047" i="1" s="1"/>
  <c r="AD1048" i="1"/>
  <c r="AG1048" i="1" s="1"/>
  <c r="AE1048" i="1"/>
  <c r="AH1048" i="1" s="1"/>
  <c r="AD1049" i="1"/>
  <c r="AG1049" i="1" s="1"/>
  <c r="AE1049" i="1"/>
  <c r="AH1049" i="1" s="1"/>
  <c r="AD1050" i="1"/>
  <c r="AG1050" i="1" s="1"/>
  <c r="AE1050" i="1"/>
  <c r="AH1050" i="1" s="1"/>
  <c r="AD1051" i="1"/>
  <c r="AG1051" i="1" s="1"/>
  <c r="AE1051" i="1"/>
  <c r="AH1051" i="1" s="1"/>
  <c r="AD1052" i="1"/>
  <c r="AG1052" i="1" s="1"/>
  <c r="AE1052" i="1"/>
  <c r="AH1052" i="1" s="1"/>
  <c r="AD1053" i="1"/>
  <c r="AG1053" i="1" s="1"/>
  <c r="AE1053" i="1"/>
  <c r="AH1053" i="1" s="1"/>
  <c r="AD1054" i="1"/>
  <c r="AG1054" i="1" s="1"/>
  <c r="AE1054" i="1"/>
  <c r="AH1054" i="1" s="1"/>
  <c r="AD1055" i="1"/>
  <c r="AG1055" i="1" s="1"/>
  <c r="AE1055" i="1"/>
  <c r="AH1055" i="1" s="1"/>
  <c r="AD1056" i="1"/>
  <c r="AG1056" i="1" s="1"/>
  <c r="AE1056" i="1"/>
  <c r="AH1056" i="1" s="1"/>
  <c r="AD1057" i="1"/>
  <c r="AG1057" i="1" s="1"/>
  <c r="AE1057" i="1"/>
  <c r="AH1057" i="1" s="1"/>
  <c r="AD1058" i="1"/>
  <c r="AG1058" i="1" s="1"/>
  <c r="AE1058" i="1"/>
  <c r="AH1058" i="1" s="1"/>
  <c r="AD1059" i="1"/>
  <c r="AG1059" i="1" s="1"/>
  <c r="AE1059" i="1"/>
  <c r="AH1059" i="1" s="1"/>
  <c r="AD1060" i="1"/>
  <c r="AG1060" i="1" s="1"/>
  <c r="AE1060" i="1"/>
  <c r="AH1060" i="1" s="1"/>
  <c r="AD1061" i="1"/>
  <c r="AG1061" i="1" s="1"/>
  <c r="AE1061" i="1"/>
  <c r="AH1061" i="1" s="1"/>
  <c r="AD1062" i="1"/>
  <c r="AG1062" i="1" s="1"/>
  <c r="AE1062" i="1"/>
  <c r="AH1062" i="1" s="1"/>
  <c r="AD1063" i="1"/>
  <c r="AG1063" i="1" s="1"/>
  <c r="AE1063" i="1"/>
  <c r="AH1063" i="1" s="1"/>
  <c r="AD1064" i="1"/>
  <c r="AG1064" i="1" s="1"/>
  <c r="AE1064" i="1"/>
  <c r="AH1064" i="1" s="1"/>
  <c r="AD1065" i="1"/>
  <c r="AG1065" i="1" s="1"/>
  <c r="AE1065" i="1"/>
  <c r="AH1065" i="1" s="1"/>
  <c r="AD1066" i="1"/>
  <c r="AG1066" i="1" s="1"/>
  <c r="AE1066" i="1"/>
  <c r="AH1066" i="1" s="1"/>
  <c r="AD1067" i="1"/>
  <c r="AG1067" i="1" s="1"/>
  <c r="AE1067" i="1"/>
  <c r="AH1067" i="1" s="1"/>
  <c r="AD1068" i="1"/>
  <c r="AG1068" i="1" s="1"/>
  <c r="AE1068" i="1"/>
  <c r="AH1068" i="1" s="1"/>
  <c r="AD1069" i="1"/>
  <c r="AG1069" i="1" s="1"/>
  <c r="AE1069" i="1"/>
  <c r="AH1069" i="1" s="1"/>
  <c r="AD1070" i="1"/>
  <c r="AG1070" i="1" s="1"/>
  <c r="AE1070" i="1"/>
  <c r="AH1070" i="1" s="1"/>
  <c r="AD1071" i="1"/>
  <c r="AG1071" i="1" s="1"/>
  <c r="AE1071" i="1"/>
  <c r="AH1071" i="1" s="1"/>
  <c r="AD1072" i="1"/>
  <c r="AG1072" i="1" s="1"/>
  <c r="AE1072" i="1"/>
  <c r="AH1072" i="1" s="1"/>
  <c r="AD1073" i="1"/>
  <c r="AG1073" i="1" s="1"/>
  <c r="AE1073" i="1"/>
  <c r="AH1073" i="1" s="1"/>
  <c r="AD1074" i="1"/>
  <c r="AG1074" i="1" s="1"/>
  <c r="AE1074" i="1"/>
  <c r="AH1074" i="1" s="1"/>
  <c r="AD1075" i="1"/>
  <c r="AG1075" i="1" s="1"/>
  <c r="AE1075" i="1"/>
  <c r="AH1075" i="1" s="1"/>
  <c r="AD1076" i="1"/>
  <c r="AG1076" i="1" s="1"/>
  <c r="AE1076" i="1"/>
  <c r="AH1076" i="1" s="1"/>
  <c r="AD1077" i="1"/>
  <c r="AG1077" i="1" s="1"/>
  <c r="AE1077" i="1"/>
  <c r="AH1077" i="1" s="1"/>
  <c r="AD1078" i="1"/>
  <c r="AG1078" i="1" s="1"/>
  <c r="AE1078" i="1"/>
  <c r="AH1078" i="1" s="1"/>
  <c r="AD1079" i="1"/>
  <c r="AG1079" i="1" s="1"/>
  <c r="AE1079" i="1"/>
  <c r="AH1079" i="1" s="1"/>
  <c r="AD1080" i="1"/>
  <c r="AG1080" i="1" s="1"/>
  <c r="AE1080" i="1"/>
  <c r="AH1080" i="1" s="1"/>
  <c r="AD1081" i="1"/>
  <c r="AG1081" i="1" s="1"/>
  <c r="AE1081" i="1"/>
  <c r="AH1081" i="1" s="1"/>
  <c r="AD1082" i="1"/>
  <c r="AG1082" i="1" s="1"/>
  <c r="AE1082" i="1"/>
  <c r="AH1082" i="1" s="1"/>
  <c r="AD1083" i="1"/>
  <c r="AG1083" i="1" s="1"/>
  <c r="AE1083" i="1"/>
  <c r="AH1083" i="1" s="1"/>
  <c r="AD1084" i="1"/>
  <c r="AG1084" i="1" s="1"/>
  <c r="AE1084" i="1"/>
  <c r="AH1084" i="1" s="1"/>
  <c r="AD1085" i="1"/>
  <c r="AG1085" i="1" s="1"/>
  <c r="AE1085" i="1"/>
  <c r="AH1085" i="1" s="1"/>
  <c r="AD1086" i="1"/>
  <c r="AG1086" i="1" s="1"/>
  <c r="AE1086" i="1"/>
  <c r="AH1086" i="1" s="1"/>
  <c r="AD1087" i="1"/>
  <c r="AG1087" i="1" s="1"/>
  <c r="AE1087" i="1"/>
  <c r="AH1087" i="1" s="1"/>
  <c r="AD1088" i="1"/>
  <c r="AG1088" i="1" s="1"/>
  <c r="AE1088" i="1"/>
  <c r="AH1088" i="1" s="1"/>
  <c r="AD1089" i="1"/>
  <c r="AG1089" i="1" s="1"/>
  <c r="AE1089" i="1"/>
  <c r="AH1089" i="1" s="1"/>
  <c r="AD1090" i="1"/>
  <c r="AG1090" i="1" s="1"/>
  <c r="AE1090" i="1"/>
  <c r="AH1090" i="1" s="1"/>
  <c r="AD1091" i="1"/>
  <c r="AG1091" i="1" s="1"/>
  <c r="AE1091" i="1"/>
  <c r="AH1091" i="1" s="1"/>
  <c r="AD1092" i="1"/>
  <c r="AG1092" i="1" s="1"/>
  <c r="AE1092" i="1"/>
  <c r="AH1092" i="1" s="1"/>
  <c r="AD1093" i="1"/>
  <c r="AG1093" i="1" s="1"/>
  <c r="AE1093" i="1"/>
  <c r="AH1093" i="1" s="1"/>
  <c r="AD1094" i="1"/>
  <c r="AG1094" i="1" s="1"/>
  <c r="AE1094" i="1"/>
  <c r="AH1094" i="1" s="1"/>
  <c r="AD1095" i="1"/>
  <c r="AG1095" i="1" s="1"/>
  <c r="AE1095" i="1"/>
  <c r="AH1095" i="1" s="1"/>
  <c r="AD1096" i="1"/>
  <c r="AG1096" i="1" s="1"/>
  <c r="AE1096" i="1"/>
  <c r="AH1096" i="1" s="1"/>
  <c r="AD1097" i="1"/>
  <c r="AG1097" i="1" s="1"/>
  <c r="AE1097" i="1"/>
  <c r="AH1097" i="1" s="1"/>
  <c r="AD1098" i="1"/>
  <c r="AG1098" i="1" s="1"/>
  <c r="AE1098" i="1"/>
  <c r="AH1098" i="1" s="1"/>
  <c r="AD1099" i="1"/>
  <c r="AG1099" i="1" s="1"/>
  <c r="AE1099" i="1"/>
  <c r="AH1099" i="1" s="1"/>
  <c r="AD1100" i="1"/>
  <c r="AG1100" i="1" s="1"/>
  <c r="AE1100" i="1"/>
  <c r="AH1100" i="1" s="1"/>
  <c r="AD1101" i="1"/>
  <c r="AG1101" i="1" s="1"/>
  <c r="AE1101" i="1"/>
  <c r="AH1101" i="1" s="1"/>
  <c r="AD1102" i="1"/>
  <c r="AG1102" i="1" s="1"/>
  <c r="AE1102" i="1"/>
  <c r="AH1102" i="1" s="1"/>
  <c r="AD1103" i="1"/>
  <c r="AG1103" i="1" s="1"/>
  <c r="AE1103" i="1"/>
  <c r="AH1103" i="1" s="1"/>
  <c r="AD1104" i="1"/>
  <c r="AG1104" i="1" s="1"/>
  <c r="AE1104" i="1"/>
  <c r="AH1104" i="1" s="1"/>
  <c r="AD1105" i="1"/>
  <c r="AG1105" i="1" s="1"/>
  <c r="AE1105" i="1"/>
  <c r="AH1105" i="1" s="1"/>
  <c r="AD1106" i="1"/>
  <c r="AG1106" i="1" s="1"/>
  <c r="AE1106" i="1"/>
  <c r="AH1106" i="1" s="1"/>
  <c r="AD1107" i="1"/>
  <c r="AG1107" i="1" s="1"/>
  <c r="AE1107" i="1"/>
  <c r="AH1107" i="1" s="1"/>
  <c r="AD1108" i="1"/>
  <c r="AG1108" i="1" s="1"/>
  <c r="AE1108" i="1"/>
  <c r="AH1108" i="1" s="1"/>
  <c r="AD1109" i="1"/>
  <c r="AG1109" i="1" s="1"/>
  <c r="AE1109" i="1"/>
  <c r="AH1109" i="1" s="1"/>
  <c r="AD1110" i="1"/>
  <c r="AG1110" i="1" s="1"/>
  <c r="AE1110" i="1"/>
  <c r="AH1110" i="1" s="1"/>
  <c r="AD1111" i="1"/>
  <c r="AG1111" i="1" s="1"/>
  <c r="AE1111" i="1"/>
  <c r="AH1111" i="1" s="1"/>
  <c r="AD1112" i="1"/>
  <c r="AG1112" i="1" s="1"/>
  <c r="AE1112" i="1"/>
  <c r="AH1112" i="1" s="1"/>
  <c r="AD1113" i="1"/>
  <c r="AG1113" i="1" s="1"/>
  <c r="AE1113" i="1"/>
  <c r="AH1113" i="1" s="1"/>
  <c r="AD1114" i="1"/>
  <c r="AG1114" i="1" s="1"/>
  <c r="AE1114" i="1"/>
  <c r="AH1114" i="1" s="1"/>
  <c r="AD1115" i="1"/>
  <c r="AG1115" i="1" s="1"/>
  <c r="AE1115" i="1"/>
  <c r="AH1115" i="1" s="1"/>
  <c r="AD1116" i="1"/>
  <c r="AG1116" i="1" s="1"/>
  <c r="AE1116" i="1"/>
  <c r="AH1116" i="1" s="1"/>
  <c r="AD1117" i="1"/>
  <c r="AG1117" i="1" s="1"/>
  <c r="AE1117" i="1"/>
  <c r="AH1117" i="1" s="1"/>
  <c r="AD1118" i="1"/>
  <c r="AG1118" i="1" s="1"/>
  <c r="AE1118" i="1"/>
  <c r="AH1118" i="1" s="1"/>
  <c r="AD1119" i="1"/>
  <c r="AG1119" i="1" s="1"/>
  <c r="AE1119" i="1"/>
  <c r="AH1119" i="1" s="1"/>
  <c r="AD1120" i="1"/>
  <c r="AG1120" i="1" s="1"/>
  <c r="AE1120" i="1"/>
  <c r="AH1120" i="1" s="1"/>
  <c r="AD1121" i="1"/>
  <c r="AG1121" i="1" s="1"/>
  <c r="AE1121" i="1"/>
  <c r="AH1121" i="1" s="1"/>
  <c r="AD1122" i="1"/>
  <c r="AG1122" i="1" s="1"/>
  <c r="AE1122" i="1"/>
  <c r="AH1122" i="1" s="1"/>
  <c r="AD1123" i="1"/>
  <c r="AG1123" i="1" s="1"/>
  <c r="AE1123" i="1"/>
  <c r="AH1123" i="1" s="1"/>
  <c r="AD1124" i="1"/>
  <c r="AG1124" i="1" s="1"/>
  <c r="AE1124" i="1"/>
  <c r="AH1124" i="1" s="1"/>
  <c r="AD1125" i="1"/>
  <c r="AG1125" i="1" s="1"/>
  <c r="AE1125" i="1"/>
  <c r="AH1125" i="1" s="1"/>
  <c r="AD1126" i="1"/>
  <c r="AG1126" i="1" s="1"/>
  <c r="AE1126" i="1"/>
  <c r="AH1126" i="1" s="1"/>
  <c r="AD1127" i="1"/>
  <c r="AG1127" i="1" s="1"/>
  <c r="AE1127" i="1"/>
  <c r="AH1127" i="1" s="1"/>
  <c r="AD1128" i="1"/>
  <c r="AG1128" i="1" s="1"/>
  <c r="AE1128" i="1"/>
  <c r="AH1128" i="1" s="1"/>
  <c r="AD1129" i="1"/>
  <c r="AG1129" i="1" s="1"/>
  <c r="AE1129" i="1"/>
  <c r="AH1129" i="1" s="1"/>
  <c r="AD1130" i="1"/>
  <c r="AG1130" i="1" s="1"/>
  <c r="AE1130" i="1"/>
  <c r="AH1130" i="1" s="1"/>
  <c r="AD1131" i="1"/>
  <c r="AG1131" i="1" s="1"/>
  <c r="AE1131" i="1"/>
  <c r="AH1131" i="1" s="1"/>
  <c r="AD1132" i="1"/>
  <c r="AG1132" i="1" s="1"/>
  <c r="AE1132" i="1"/>
  <c r="AH1132" i="1" s="1"/>
  <c r="AD1133" i="1"/>
  <c r="AG1133" i="1" s="1"/>
  <c r="AE1133" i="1"/>
  <c r="AH1133" i="1" s="1"/>
  <c r="AD1134" i="1"/>
  <c r="AG1134" i="1" s="1"/>
  <c r="AE1134" i="1"/>
  <c r="AH1134" i="1" s="1"/>
  <c r="AD1135" i="1"/>
  <c r="AG1135" i="1" s="1"/>
  <c r="AE1135" i="1"/>
  <c r="AH1135" i="1" s="1"/>
  <c r="AD1136" i="1"/>
  <c r="AG1136" i="1" s="1"/>
  <c r="AE1136" i="1"/>
  <c r="AH1136" i="1" s="1"/>
  <c r="AD1137" i="1"/>
  <c r="AG1137" i="1" s="1"/>
  <c r="AE1137" i="1"/>
  <c r="AH1137" i="1" s="1"/>
  <c r="AD1138" i="1"/>
  <c r="AG1138" i="1" s="1"/>
  <c r="AE1138" i="1"/>
  <c r="AH1138" i="1" s="1"/>
  <c r="AD1139" i="1"/>
  <c r="AG1139" i="1" s="1"/>
  <c r="AE1139" i="1"/>
  <c r="AH1139" i="1" s="1"/>
  <c r="AD1140" i="1"/>
  <c r="AG1140" i="1" s="1"/>
  <c r="AE1140" i="1"/>
  <c r="AH1140" i="1" s="1"/>
  <c r="AD1141" i="1"/>
  <c r="AG1141" i="1" s="1"/>
  <c r="AE1141" i="1"/>
  <c r="AH1141" i="1" s="1"/>
  <c r="AD1142" i="1"/>
  <c r="AG1142" i="1" s="1"/>
  <c r="AE1142" i="1"/>
  <c r="AH1142" i="1" s="1"/>
  <c r="AD1143" i="1"/>
  <c r="AG1143" i="1" s="1"/>
  <c r="AE1143" i="1"/>
  <c r="AH1143" i="1" s="1"/>
  <c r="AD1144" i="1"/>
  <c r="AG1144" i="1" s="1"/>
  <c r="AE1144" i="1"/>
  <c r="AH1144" i="1" s="1"/>
  <c r="AD1145" i="1"/>
  <c r="AG1145" i="1" s="1"/>
  <c r="AE1145" i="1"/>
  <c r="AH1145" i="1" s="1"/>
  <c r="AD1146" i="1"/>
  <c r="AG1146" i="1" s="1"/>
  <c r="AE1146" i="1"/>
  <c r="AH1146" i="1" s="1"/>
  <c r="AD1147" i="1"/>
  <c r="AG1147" i="1" s="1"/>
  <c r="AE1147" i="1"/>
  <c r="AH1147" i="1" s="1"/>
  <c r="AD1148" i="1"/>
  <c r="AG1148" i="1" s="1"/>
  <c r="AE1148" i="1"/>
  <c r="AH1148" i="1" s="1"/>
  <c r="AD1149" i="1"/>
  <c r="AG1149" i="1" s="1"/>
  <c r="AE1149" i="1"/>
  <c r="AH1149" i="1" s="1"/>
  <c r="AD1150" i="1"/>
  <c r="AG1150" i="1" s="1"/>
  <c r="AE1150" i="1"/>
  <c r="AH1150" i="1" s="1"/>
  <c r="AD1151" i="1"/>
  <c r="AG1151" i="1" s="1"/>
  <c r="AE1151" i="1"/>
  <c r="AH1151" i="1" s="1"/>
  <c r="AD1152" i="1"/>
  <c r="AG1152" i="1" s="1"/>
  <c r="AE1152" i="1"/>
  <c r="AH1152" i="1" s="1"/>
  <c r="AD1153" i="1"/>
  <c r="AG1153" i="1" s="1"/>
  <c r="AE1153" i="1"/>
  <c r="AH1153" i="1" s="1"/>
  <c r="AD1154" i="1"/>
  <c r="AG1154" i="1" s="1"/>
  <c r="AE1154" i="1"/>
  <c r="AH1154" i="1" s="1"/>
  <c r="AD1155" i="1"/>
  <c r="AG1155" i="1" s="1"/>
  <c r="AE1155" i="1"/>
  <c r="AH1155" i="1" s="1"/>
  <c r="AD1156" i="1"/>
  <c r="AG1156" i="1" s="1"/>
  <c r="AE1156" i="1"/>
  <c r="AH1156" i="1" s="1"/>
  <c r="AD1157" i="1"/>
  <c r="AG1157" i="1" s="1"/>
  <c r="AE1157" i="1"/>
  <c r="AH1157" i="1" s="1"/>
  <c r="AD1158" i="1"/>
  <c r="AG1158" i="1" s="1"/>
  <c r="AE1158" i="1"/>
  <c r="AH1158" i="1" s="1"/>
  <c r="AD1159" i="1"/>
  <c r="AG1159" i="1" s="1"/>
  <c r="AE1159" i="1"/>
  <c r="AH1159" i="1" s="1"/>
  <c r="AD1160" i="1"/>
  <c r="AG1160" i="1" s="1"/>
  <c r="AE1160" i="1"/>
  <c r="AH1160" i="1" s="1"/>
  <c r="AD1161" i="1"/>
  <c r="AG1161" i="1" s="1"/>
  <c r="AE1161" i="1"/>
  <c r="AH1161" i="1" s="1"/>
  <c r="AD1162" i="1"/>
  <c r="AG1162" i="1" s="1"/>
  <c r="AE1162" i="1"/>
  <c r="AH1162" i="1" s="1"/>
  <c r="AD1163" i="1"/>
  <c r="AG1163" i="1" s="1"/>
  <c r="AE1163" i="1"/>
  <c r="AH1163" i="1" s="1"/>
  <c r="AD1164" i="1"/>
  <c r="AG1164" i="1" s="1"/>
  <c r="AE1164" i="1"/>
  <c r="AH1164" i="1" s="1"/>
  <c r="AD1165" i="1"/>
  <c r="AG1165" i="1" s="1"/>
  <c r="AE1165" i="1"/>
  <c r="AH1165" i="1" s="1"/>
  <c r="AD1166" i="1"/>
  <c r="AG1166" i="1" s="1"/>
  <c r="AE1166" i="1"/>
  <c r="AH1166" i="1" s="1"/>
  <c r="AD1167" i="1"/>
  <c r="AG1167" i="1" s="1"/>
  <c r="AE1167" i="1"/>
  <c r="AH1167" i="1" s="1"/>
  <c r="AD1168" i="1"/>
  <c r="AG1168" i="1" s="1"/>
  <c r="AE1168" i="1"/>
  <c r="AH1168" i="1" s="1"/>
  <c r="AD1169" i="1"/>
  <c r="AG1169" i="1" s="1"/>
  <c r="AE1169" i="1"/>
  <c r="AH1169" i="1" s="1"/>
  <c r="AD1170" i="1"/>
  <c r="AG1170" i="1" s="1"/>
  <c r="AE1170" i="1"/>
  <c r="AH1170" i="1" s="1"/>
  <c r="AD1171" i="1"/>
  <c r="AG1171" i="1" s="1"/>
  <c r="AE1171" i="1"/>
  <c r="AH1171" i="1" s="1"/>
  <c r="AD1172" i="1"/>
  <c r="AG1172" i="1" s="1"/>
  <c r="AE1172" i="1"/>
  <c r="AH1172" i="1" s="1"/>
  <c r="AD1173" i="1"/>
  <c r="AG1173" i="1" s="1"/>
  <c r="AE1173" i="1"/>
  <c r="AH1173" i="1" s="1"/>
  <c r="AD1174" i="1"/>
  <c r="AG1174" i="1" s="1"/>
  <c r="AE1174" i="1"/>
  <c r="AH1174" i="1" s="1"/>
  <c r="AD1175" i="1"/>
  <c r="AG1175" i="1" s="1"/>
  <c r="AE1175" i="1"/>
  <c r="AH1175" i="1" s="1"/>
  <c r="AD1176" i="1"/>
  <c r="AG1176" i="1" s="1"/>
  <c r="AE1176" i="1"/>
  <c r="AH1176" i="1" s="1"/>
  <c r="AD1177" i="1"/>
  <c r="AG1177" i="1" s="1"/>
  <c r="AE1177" i="1"/>
  <c r="AH1177" i="1" s="1"/>
  <c r="AD1178" i="1"/>
  <c r="AG1178" i="1" s="1"/>
  <c r="AE1178" i="1"/>
  <c r="AH1178" i="1" s="1"/>
  <c r="AD1179" i="1"/>
  <c r="AG1179" i="1" s="1"/>
  <c r="AE1179" i="1"/>
  <c r="AH1179" i="1" s="1"/>
  <c r="AD1180" i="1"/>
  <c r="AG1180" i="1" s="1"/>
  <c r="AE1180" i="1"/>
  <c r="AH1180" i="1" s="1"/>
  <c r="AD1181" i="1"/>
  <c r="AG1181" i="1" s="1"/>
  <c r="AE1181" i="1"/>
  <c r="AH1181" i="1" s="1"/>
  <c r="AD1182" i="1"/>
  <c r="AG1182" i="1" s="1"/>
  <c r="AE1182" i="1"/>
  <c r="AH1182" i="1" s="1"/>
  <c r="AD1183" i="1"/>
  <c r="AG1183" i="1" s="1"/>
  <c r="AE1183" i="1"/>
  <c r="AH1183" i="1" s="1"/>
  <c r="AD1184" i="1"/>
  <c r="AG1184" i="1" s="1"/>
  <c r="AE1184" i="1"/>
  <c r="AH1184" i="1" s="1"/>
  <c r="AD1185" i="1"/>
  <c r="AG1185" i="1" s="1"/>
  <c r="AE1185" i="1"/>
  <c r="AH1185" i="1" s="1"/>
  <c r="AD1186" i="1"/>
  <c r="AG1186" i="1" s="1"/>
  <c r="AE1186" i="1"/>
  <c r="AH1186" i="1" s="1"/>
  <c r="AD1187" i="1"/>
  <c r="AG1187" i="1" s="1"/>
  <c r="AE1187" i="1"/>
  <c r="AH1187" i="1" s="1"/>
  <c r="AD1188" i="1"/>
  <c r="AG1188" i="1" s="1"/>
  <c r="AE1188" i="1"/>
  <c r="AH1188" i="1" s="1"/>
  <c r="AD1189" i="1"/>
  <c r="AG1189" i="1" s="1"/>
  <c r="AE1189" i="1"/>
  <c r="AH1189" i="1" s="1"/>
  <c r="AD1190" i="1"/>
  <c r="AG1190" i="1" s="1"/>
  <c r="AE1190" i="1"/>
  <c r="AH1190" i="1" s="1"/>
  <c r="AD1191" i="1"/>
  <c r="AG1191" i="1" s="1"/>
  <c r="AE1191" i="1"/>
  <c r="AH1191" i="1" s="1"/>
  <c r="AD1192" i="1"/>
  <c r="AG1192" i="1" s="1"/>
  <c r="AE1192" i="1"/>
  <c r="AH1192" i="1" s="1"/>
  <c r="AD1193" i="1"/>
  <c r="AG1193" i="1" s="1"/>
  <c r="AE1193" i="1"/>
  <c r="AH1193" i="1" s="1"/>
  <c r="AD1194" i="1"/>
  <c r="AG1194" i="1" s="1"/>
  <c r="AE1194" i="1"/>
  <c r="AH1194" i="1" s="1"/>
  <c r="AD1195" i="1"/>
  <c r="AG1195" i="1" s="1"/>
  <c r="AE1195" i="1"/>
  <c r="AH1195" i="1" s="1"/>
  <c r="AD1196" i="1"/>
  <c r="AG1196" i="1" s="1"/>
  <c r="AE1196" i="1"/>
  <c r="AH1196" i="1" s="1"/>
  <c r="AD1197" i="1"/>
  <c r="AG1197" i="1" s="1"/>
  <c r="AE1197" i="1"/>
  <c r="AH1197" i="1" s="1"/>
  <c r="AD1198" i="1"/>
  <c r="AG1198" i="1" s="1"/>
  <c r="AE1198" i="1"/>
  <c r="AH1198" i="1" s="1"/>
  <c r="AD1199" i="1"/>
  <c r="AG1199" i="1" s="1"/>
  <c r="AE1199" i="1"/>
  <c r="AH1199" i="1" s="1"/>
  <c r="AD1200" i="1"/>
  <c r="AG1200" i="1" s="1"/>
  <c r="AE1200" i="1"/>
  <c r="AH1200" i="1" s="1"/>
  <c r="AD1201" i="1"/>
  <c r="AG1201" i="1" s="1"/>
  <c r="AE1201" i="1"/>
  <c r="AH1201" i="1" s="1"/>
  <c r="AD1202" i="1"/>
  <c r="AG1202" i="1" s="1"/>
  <c r="AE1202" i="1"/>
  <c r="AH1202" i="1" s="1"/>
  <c r="AD1203" i="1"/>
  <c r="AG1203" i="1" s="1"/>
  <c r="AE1203" i="1"/>
  <c r="AH1203" i="1" s="1"/>
  <c r="AD1204" i="1"/>
  <c r="AG1204" i="1" s="1"/>
  <c r="AE1204" i="1"/>
  <c r="AH1204" i="1" s="1"/>
  <c r="AD1205" i="1"/>
  <c r="AG1205" i="1" s="1"/>
  <c r="AE1205" i="1"/>
  <c r="AH1205" i="1" s="1"/>
  <c r="AD1206" i="1"/>
  <c r="AG1206" i="1" s="1"/>
  <c r="AE1206" i="1"/>
  <c r="AH1206" i="1" s="1"/>
  <c r="AD1207" i="1"/>
  <c r="AG1207" i="1" s="1"/>
  <c r="AE1207" i="1"/>
  <c r="AH1207" i="1" s="1"/>
  <c r="AD1208" i="1"/>
  <c r="AG1208" i="1" s="1"/>
  <c r="AE1208" i="1"/>
  <c r="AH1208" i="1" s="1"/>
  <c r="AD1209" i="1"/>
  <c r="AG1209" i="1" s="1"/>
  <c r="AE1209" i="1"/>
  <c r="AH1209" i="1" s="1"/>
  <c r="AD1210" i="1"/>
  <c r="AG1210" i="1" s="1"/>
  <c r="AE1210" i="1"/>
  <c r="AH1210" i="1" s="1"/>
  <c r="AD1211" i="1"/>
  <c r="AG1211" i="1" s="1"/>
  <c r="AE1211" i="1"/>
  <c r="AH1211" i="1" s="1"/>
  <c r="AD1212" i="1"/>
  <c r="AG1212" i="1" s="1"/>
  <c r="AE1212" i="1"/>
  <c r="AH1212" i="1" s="1"/>
  <c r="AD1213" i="1"/>
  <c r="AG1213" i="1" s="1"/>
  <c r="AE1213" i="1"/>
  <c r="AH1213" i="1" s="1"/>
  <c r="AD1214" i="1"/>
  <c r="AG1214" i="1" s="1"/>
  <c r="AE1214" i="1"/>
  <c r="AH1214" i="1" s="1"/>
  <c r="AD1215" i="1"/>
  <c r="AG1215" i="1" s="1"/>
  <c r="AE1215" i="1"/>
  <c r="AH1215" i="1" s="1"/>
  <c r="AD1216" i="1"/>
  <c r="AG1216" i="1" s="1"/>
  <c r="AE1216" i="1"/>
  <c r="AH1216" i="1" s="1"/>
  <c r="AD1217" i="1"/>
  <c r="AG1217" i="1" s="1"/>
  <c r="AE1217" i="1"/>
  <c r="AH1217" i="1" s="1"/>
  <c r="AD1218" i="1"/>
  <c r="AG1218" i="1" s="1"/>
  <c r="AE1218" i="1"/>
  <c r="AH1218" i="1" s="1"/>
  <c r="AD1219" i="1"/>
  <c r="AG1219" i="1" s="1"/>
  <c r="AE1219" i="1"/>
  <c r="AH1219" i="1" s="1"/>
  <c r="AD1220" i="1"/>
  <c r="AG1220" i="1" s="1"/>
  <c r="AE1220" i="1"/>
  <c r="AH1220" i="1" s="1"/>
  <c r="AD1221" i="1"/>
  <c r="AG1221" i="1" s="1"/>
  <c r="AE1221" i="1"/>
  <c r="AH1221" i="1" s="1"/>
  <c r="AD1222" i="1"/>
  <c r="AG1222" i="1" s="1"/>
  <c r="AE1222" i="1"/>
  <c r="AH1222" i="1" s="1"/>
  <c r="AD1223" i="1"/>
  <c r="AG1223" i="1" s="1"/>
  <c r="AE1223" i="1"/>
  <c r="AH1223" i="1" s="1"/>
  <c r="AD1224" i="1"/>
  <c r="AG1224" i="1" s="1"/>
  <c r="AE1224" i="1"/>
  <c r="AH1224" i="1" s="1"/>
  <c r="AD1225" i="1"/>
  <c r="AG1225" i="1" s="1"/>
  <c r="AE1225" i="1"/>
  <c r="AH1225" i="1" s="1"/>
  <c r="AD1226" i="1"/>
  <c r="AG1226" i="1" s="1"/>
  <c r="AE1226" i="1"/>
  <c r="AH1226" i="1" s="1"/>
  <c r="AD1227" i="1"/>
  <c r="AG1227" i="1" s="1"/>
  <c r="AE1227" i="1"/>
  <c r="AH1227" i="1" s="1"/>
  <c r="AD1228" i="1"/>
  <c r="AG1228" i="1" s="1"/>
  <c r="AE1228" i="1"/>
  <c r="AH1228" i="1" s="1"/>
  <c r="AD1229" i="1"/>
  <c r="AG1229" i="1" s="1"/>
  <c r="AE1229" i="1"/>
  <c r="AH1229" i="1" s="1"/>
  <c r="AD1230" i="1"/>
  <c r="AG1230" i="1" s="1"/>
  <c r="AE1230" i="1"/>
  <c r="AH1230" i="1" s="1"/>
  <c r="AD1231" i="1"/>
  <c r="AG1231" i="1" s="1"/>
  <c r="AE1231" i="1"/>
  <c r="AH1231" i="1" s="1"/>
  <c r="AD1232" i="1"/>
  <c r="AG1232" i="1" s="1"/>
  <c r="AE1232" i="1"/>
  <c r="AH1232" i="1" s="1"/>
  <c r="AD1233" i="1"/>
  <c r="AG1233" i="1" s="1"/>
  <c r="AE1233" i="1"/>
  <c r="AH1233" i="1" s="1"/>
  <c r="AD1234" i="1"/>
  <c r="AG1234" i="1" s="1"/>
  <c r="AE1234" i="1"/>
  <c r="AH1234" i="1" s="1"/>
  <c r="AD1235" i="1"/>
  <c r="AG1235" i="1" s="1"/>
  <c r="AE1235" i="1"/>
  <c r="AH1235" i="1" s="1"/>
  <c r="AD1236" i="1"/>
  <c r="AG1236" i="1" s="1"/>
  <c r="AE1236" i="1"/>
  <c r="AH1236" i="1" s="1"/>
  <c r="AD1237" i="1"/>
  <c r="AG1237" i="1" s="1"/>
  <c r="AE1237" i="1"/>
  <c r="AH1237" i="1" s="1"/>
  <c r="AD1238" i="1"/>
  <c r="AG1238" i="1" s="1"/>
  <c r="AE1238" i="1"/>
  <c r="AH1238" i="1" s="1"/>
  <c r="AD1239" i="1"/>
  <c r="AG1239" i="1" s="1"/>
  <c r="AE1239" i="1"/>
  <c r="AH1239" i="1" s="1"/>
  <c r="AD1240" i="1"/>
  <c r="AG1240" i="1" s="1"/>
  <c r="AE1240" i="1"/>
  <c r="AH1240" i="1" s="1"/>
  <c r="AD1241" i="1"/>
  <c r="AG1241" i="1" s="1"/>
  <c r="AE1241" i="1"/>
  <c r="AH1241" i="1" s="1"/>
  <c r="AD1242" i="1"/>
  <c r="AG1242" i="1" s="1"/>
  <c r="AE1242" i="1"/>
  <c r="AH1242" i="1" s="1"/>
  <c r="AD1243" i="1"/>
  <c r="AG1243" i="1" s="1"/>
  <c r="AE1243" i="1"/>
  <c r="AH1243" i="1" s="1"/>
  <c r="AD1244" i="1"/>
  <c r="AG1244" i="1" s="1"/>
  <c r="AE1244" i="1"/>
  <c r="AH1244" i="1" s="1"/>
  <c r="AD1245" i="1"/>
  <c r="AG1245" i="1" s="1"/>
  <c r="AE1245" i="1"/>
  <c r="AH1245" i="1" s="1"/>
  <c r="AD1246" i="1"/>
  <c r="AG1246" i="1" s="1"/>
  <c r="AE1246" i="1"/>
  <c r="AH1246" i="1" s="1"/>
  <c r="AD1247" i="1"/>
  <c r="AG1247" i="1" s="1"/>
  <c r="AE1247" i="1"/>
  <c r="AH1247" i="1" s="1"/>
  <c r="AD1248" i="1"/>
  <c r="AG1248" i="1" s="1"/>
  <c r="AE1248" i="1"/>
  <c r="AH1248" i="1" s="1"/>
  <c r="AD1249" i="1"/>
  <c r="AG1249" i="1" s="1"/>
  <c r="AE1249" i="1"/>
  <c r="AH1249" i="1" s="1"/>
  <c r="AD1250" i="1"/>
  <c r="AG1250" i="1" s="1"/>
  <c r="AE1250" i="1"/>
  <c r="AH1250" i="1" s="1"/>
  <c r="AD1251" i="1"/>
  <c r="AG1251" i="1" s="1"/>
  <c r="AE1251" i="1"/>
  <c r="AH1251" i="1" s="1"/>
  <c r="AD1252" i="1"/>
  <c r="AG1252" i="1" s="1"/>
  <c r="AE1252" i="1"/>
  <c r="AH1252" i="1" s="1"/>
  <c r="AD1253" i="1"/>
  <c r="AG1253" i="1" s="1"/>
  <c r="AE1253" i="1"/>
  <c r="AH1253" i="1" s="1"/>
  <c r="AD1254" i="1"/>
  <c r="AG1254" i="1" s="1"/>
  <c r="AE1254" i="1"/>
  <c r="AH1254" i="1" s="1"/>
  <c r="AD1255" i="1"/>
  <c r="AG1255" i="1" s="1"/>
  <c r="AE1255" i="1"/>
  <c r="AH1255" i="1" s="1"/>
  <c r="AD1256" i="1"/>
  <c r="AG1256" i="1" s="1"/>
  <c r="AE1256" i="1"/>
  <c r="AH1256" i="1" s="1"/>
  <c r="AD1257" i="1"/>
  <c r="AG1257" i="1" s="1"/>
  <c r="AE1257" i="1"/>
  <c r="AH1257" i="1" s="1"/>
  <c r="AD1258" i="1"/>
  <c r="AG1258" i="1" s="1"/>
  <c r="AE1258" i="1"/>
  <c r="AH1258" i="1" s="1"/>
  <c r="AD1259" i="1"/>
  <c r="AG1259" i="1" s="1"/>
  <c r="AE1259" i="1"/>
  <c r="AH1259" i="1" s="1"/>
  <c r="AD1260" i="1"/>
  <c r="AG1260" i="1" s="1"/>
  <c r="AE1260" i="1"/>
  <c r="AH1260" i="1" s="1"/>
  <c r="AD1261" i="1"/>
  <c r="AG1261" i="1" s="1"/>
  <c r="AE1261" i="1"/>
  <c r="AH1261" i="1" s="1"/>
  <c r="AD1262" i="1"/>
  <c r="AG1262" i="1" s="1"/>
  <c r="AE1262" i="1"/>
  <c r="AH1262" i="1" s="1"/>
  <c r="AD1263" i="1"/>
  <c r="AG1263" i="1" s="1"/>
  <c r="AE1263" i="1"/>
  <c r="AH1263" i="1" s="1"/>
  <c r="AD1264" i="1"/>
  <c r="AG1264" i="1" s="1"/>
  <c r="AE1264" i="1"/>
  <c r="AH1264" i="1" s="1"/>
  <c r="AD1265" i="1"/>
  <c r="AG1265" i="1" s="1"/>
  <c r="AE1265" i="1"/>
  <c r="AH1265" i="1" s="1"/>
  <c r="AD1266" i="1"/>
  <c r="AG1266" i="1" s="1"/>
  <c r="AE1266" i="1"/>
  <c r="AH1266" i="1" s="1"/>
  <c r="AD1267" i="1"/>
  <c r="AG1267" i="1" s="1"/>
  <c r="AE1267" i="1"/>
  <c r="AH1267" i="1" s="1"/>
  <c r="AD1268" i="1"/>
  <c r="AG1268" i="1" s="1"/>
  <c r="AE1268" i="1"/>
  <c r="AH1268" i="1" s="1"/>
  <c r="AD1269" i="1"/>
  <c r="AG1269" i="1" s="1"/>
  <c r="AE1269" i="1"/>
  <c r="AH1269" i="1" s="1"/>
  <c r="AD1270" i="1"/>
  <c r="AG1270" i="1" s="1"/>
  <c r="AE1270" i="1"/>
  <c r="AH1270" i="1" s="1"/>
  <c r="AD1271" i="1"/>
  <c r="AG1271" i="1" s="1"/>
  <c r="AE1271" i="1"/>
  <c r="AH1271" i="1" s="1"/>
  <c r="AD1272" i="1"/>
  <c r="AG1272" i="1" s="1"/>
  <c r="AE1272" i="1"/>
  <c r="AH1272" i="1" s="1"/>
  <c r="AD1273" i="1"/>
  <c r="AG1273" i="1" s="1"/>
  <c r="AE1273" i="1"/>
  <c r="AH1273" i="1" s="1"/>
  <c r="AD1274" i="1"/>
  <c r="AG1274" i="1" s="1"/>
  <c r="AE1274" i="1"/>
  <c r="AH1274" i="1" s="1"/>
  <c r="AD1275" i="1"/>
  <c r="AG1275" i="1" s="1"/>
  <c r="AE1275" i="1"/>
  <c r="AH1275" i="1" s="1"/>
  <c r="AD1276" i="1"/>
  <c r="AG1276" i="1" s="1"/>
  <c r="AE1276" i="1"/>
  <c r="AH1276" i="1" s="1"/>
  <c r="AD1277" i="1"/>
  <c r="AG1277" i="1" s="1"/>
  <c r="AE1277" i="1"/>
  <c r="AH1277" i="1" s="1"/>
  <c r="AD1278" i="1"/>
  <c r="AG1278" i="1" s="1"/>
  <c r="AE1278" i="1"/>
  <c r="AH1278" i="1" s="1"/>
  <c r="AD1279" i="1"/>
  <c r="AG1279" i="1" s="1"/>
  <c r="AE1279" i="1"/>
  <c r="AH1279" i="1" s="1"/>
  <c r="AD1280" i="1"/>
  <c r="AG1280" i="1" s="1"/>
  <c r="AE1280" i="1"/>
  <c r="AH1280" i="1" s="1"/>
  <c r="AD1281" i="1"/>
  <c r="AG1281" i="1" s="1"/>
  <c r="AE1281" i="1"/>
  <c r="AH1281" i="1" s="1"/>
  <c r="AD1282" i="1"/>
  <c r="AG1282" i="1" s="1"/>
  <c r="AE1282" i="1"/>
  <c r="AH1282" i="1" s="1"/>
  <c r="AD1283" i="1"/>
  <c r="AG1283" i="1" s="1"/>
  <c r="AE1283" i="1"/>
  <c r="AH1283" i="1" s="1"/>
  <c r="AD1284" i="1"/>
  <c r="AG1284" i="1" s="1"/>
  <c r="AE1284" i="1"/>
  <c r="AH1284" i="1" s="1"/>
  <c r="AD1285" i="1"/>
  <c r="AG1285" i="1" s="1"/>
  <c r="AE1285" i="1"/>
  <c r="AH1285" i="1" s="1"/>
  <c r="AD1286" i="1"/>
  <c r="AG1286" i="1" s="1"/>
  <c r="AE1286" i="1"/>
  <c r="AH1286" i="1" s="1"/>
  <c r="AD1287" i="1"/>
  <c r="AG1287" i="1" s="1"/>
  <c r="AE1287" i="1"/>
  <c r="AH1287" i="1" s="1"/>
  <c r="AD1288" i="1"/>
  <c r="AG1288" i="1" s="1"/>
  <c r="AE1288" i="1"/>
  <c r="AH1288" i="1" s="1"/>
  <c r="AD1289" i="1"/>
  <c r="AG1289" i="1" s="1"/>
  <c r="AE1289" i="1"/>
  <c r="AH1289" i="1" s="1"/>
  <c r="AD1290" i="1"/>
  <c r="AG1290" i="1" s="1"/>
  <c r="AE1290" i="1"/>
  <c r="AH1290" i="1" s="1"/>
  <c r="AD1291" i="1"/>
  <c r="AG1291" i="1" s="1"/>
  <c r="AE1291" i="1"/>
  <c r="AH1291" i="1" s="1"/>
  <c r="AD1292" i="1"/>
  <c r="AG1292" i="1" s="1"/>
  <c r="AE1292" i="1"/>
  <c r="AH1292" i="1" s="1"/>
  <c r="AD1293" i="1"/>
  <c r="AG1293" i="1" s="1"/>
  <c r="AE1293" i="1"/>
  <c r="AH1293" i="1" s="1"/>
  <c r="AD1294" i="1"/>
  <c r="AG1294" i="1" s="1"/>
  <c r="AE1294" i="1"/>
  <c r="AH1294" i="1" s="1"/>
  <c r="AD1295" i="1"/>
  <c r="AG1295" i="1" s="1"/>
  <c r="AE1295" i="1"/>
  <c r="AH1295" i="1" s="1"/>
  <c r="AD1296" i="1"/>
  <c r="AG1296" i="1" s="1"/>
  <c r="AE1296" i="1"/>
  <c r="AH1296" i="1" s="1"/>
  <c r="AD1297" i="1"/>
  <c r="AG1297" i="1" s="1"/>
  <c r="AE1297" i="1"/>
  <c r="AH1297" i="1" s="1"/>
  <c r="AD1298" i="1"/>
  <c r="AG1298" i="1" s="1"/>
  <c r="AE1298" i="1"/>
  <c r="AH1298" i="1" s="1"/>
  <c r="AD1299" i="1"/>
  <c r="AG1299" i="1" s="1"/>
  <c r="AE1299" i="1"/>
  <c r="AH1299" i="1" s="1"/>
  <c r="AD1300" i="1"/>
  <c r="AG1300" i="1" s="1"/>
  <c r="AE1300" i="1"/>
  <c r="AH1300" i="1" s="1"/>
  <c r="AD1301" i="1"/>
  <c r="AG1301" i="1" s="1"/>
  <c r="AE1301" i="1"/>
  <c r="AH1301" i="1" s="1"/>
  <c r="AD1302" i="1"/>
  <c r="AG1302" i="1" s="1"/>
  <c r="AE1302" i="1"/>
  <c r="AH1302" i="1" s="1"/>
  <c r="AD1303" i="1"/>
  <c r="AG1303" i="1" s="1"/>
  <c r="AE1303" i="1"/>
  <c r="AH1303" i="1" s="1"/>
  <c r="AD1304" i="1"/>
  <c r="AG1304" i="1" s="1"/>
  <c r="AE1304" i="1"/>
  <c r="AH1304" i="1" s="1"/>
  <c r="AD1305" i="1"/>
  <c r="AG1305" i="1" s="1"/>
  <c r="AE1305" i="1"/>
  <c r="AH1305" i="1" s="1"/>
  <c r="AD1306" i="1"/>
  <c r="AG1306" i="1" s="1"/>
  <c r="AE1306" i="1"/>
  <c r="AH1306" i="1" s="1"/>
  <c r="AD1307" i="1"/>
  <c r="AG1307" i="1" s="1"/>
  <c r="AE1307" i="1"/>
  <c r="AH1307" i="1" s="1"/>
  <c r="AD1308" i="1"/>
  <c r="AG1308" i="1" s="1"/>
  <c r="AE1308" i="1"/>
  <c r="AH1308" i="1" s="1"/>
  <c r="AD1309" i="1"/>
  <c r="AG1309" i="1" s="1"/>
  <c r="AE1309" i="1"/>
  <c r="AH1309" i="1" s="1"/>
  <c r="AD1310" i="1"/>
  <c r="AG1310" i="1" s="1"/>
  <c r="AE1310" i="1"/>
  <c r="AH1310" i="1" s="1"/>
  <c r="AD1311" i="1"/>
  <c r="AG1311" i="1" s="1"/>
  <c r="AE1311" i="1"/>
  <c r="AH1311" i="1" s="1"/>
  <c r="AD1312" i="1"/>
  <c r="AG1312" i="1" s="1"/>
  <c r="AE1312" i="1"/>
  <c r="AH1312" i="1" s="1"/>
  <c r="AD1313" i="1"/>
  <c r="AG1313" i="1" s="1"/>
  <c r="AE1313" i="1"/>
  <c r="AH1313" i="1" s="1"/>
  <c r="AD1314" i="1"/>
  <c r="AG1314" i="1" s="1"/>
  <c r="AE1314" i="1"/>
  <c r="AH1314" i="1" s="1"/>
  <c r="AD1315" i="1"/>
  <c r="AG1315" i="1" s="1"/>
  <c r="AE1315" i="1"/>
  <c r="AH1315" i="1" s="1"/>
  <c r="AD1316" i="1"/>
  <c r="AG1316" i="1" s="1"/>
  <c r="AE1316" i="1"/>
  <c r="AH1316" i="1" s="1"/>
  <c r="AD1317" i="1"/>
  <c r="AG1317" i="1" s="1"/>
  <c r="AE1317" i="1"/>
  <c r="AH1317" i="1" s="1"/>
  <c r="AD1318" i="1"/>
  <c r="AG1318" i="1" s="1"/>
  <c r="AE1318" i="1"/>
  <c r="AH1318" i="1" s="1"/>
  <c r="AD1319" i="1"/>
  <c r="AG1319" i="1" s="1"/>
  <c r="AE1319" i="1"/>
  <c r="AH1319" i="1" s="1"/>
  <c r="AD1320" i="1"/>
  <c r="AG1320" i="1" s="1"/>
  <c r="AE1320" i="1"/>
  <c r="AH1320" i="1" s="1"/>
  <c r="AD1321" i="1"/>
  <c r="AG1321" i="1" s="1"/>
  <c r="AE1321" i="1"/>
  <c r="AH1321" i="1" s="1"/>
  <c r="AD1322" i="1"/>
  <c r="AG1322" i="1" s="1"/>
  <c r="AE1322" i="1"/>
  <c r="AH1322" i="1" s="1"/>
  <c r="AD1323" i="1"/>
  <c r="AG1323" i="1" s="1"/>
  <c r="AE1323" i="1"/>
  <c r="AH1323" i="1" s="1"/>
  <c r="AD1324" i="1"/>
  <c r="AG1324" i="1" s="1"/>
  <c r="AE1324" i="1"/>
  <c r="AH1324" i="1" s="1"/>
  <c r="AD1325" i="1"/>
  <c r="AG1325" i="1" s="1"/>
  <c r="AE1325" i="1"/>
  <c r="AH1325" i="1" s="1"/>
  <c r="AD1326" i="1"/>
  <c r="AG1326" i="1" s="1"/>
  <c r="AE1326" i="1"/>
  <c r="AH1326" i="1" s="1"/>
  <c r="AD1327" i="1"/>
  <c r="AG1327" i="1" s="1"/>
  <c r="AE1327" i="1"/>
  <c r="AH1327" i="1" s="1"/>
  <c r="AD1328" i="1"/>
  <c r="AE1328" i="1"/>
  <c r="AH1328" i="1" s="1"/>
  <c r="AD1329" i="1"/>
  <c r="AG1329" i="1" s="1"/>
  <c r="AE1329" i="1"/>
  <c r="AH1329" i="1" s="1"/>
  <c r="AD1330" i="1"/>
  <c r="AG1330" i="1" s="1"/>
  <c r="AE1330" i="1"/>
  <c r="AH1330" i="1" s="1"/>
  <c r="AD1331" i="1"/>
  <c r="AG1331" i="1" s="1"/>
  <c r="AE1331" i="1"/>
  <c r="AH1331" i="1" s="1"/>
  <c r="AD1332" i="1"/>
  <c r="AG1332" i="1" s="1"/>
  <c r="AE1332" i="1"/>
  <c r="AH1332" i="1" s="1"/>
  <c r="AD1333" i="1"/>
  <c r="AG1333" i="1" s="1"/>
  <c r="AE1333" i="1"/>
  <c r="AH1333" i="1" s="1"/>
  <c r="AD1334" i="1"/>
  <c r="AG1334" i="1" s="1"/>
  <c r="AE1334" i="1"/>
  <c r="AH1334" i="1" s="1"/>
  <c r="AD1335" i="1"/>
  <c r="AG1335" i="1" s="1"/>
  <c r="AE1335" i="1"/>
  <c r="AH1335" i="1" s="1"/>
  <c r="AD1336" i="1"/>
  <c r="AG1336" i="1" s="1"/>
  <c r="AE1336" i="1"/>
  <c r="AH1336" i="1" s="1"/>
  <c r="AD1337" i="1"/>
  <c r="AG1337" i="1" s="1"/>
  <c r="AE1337" i="1"/>
  <c r="AH1337" i="1" s="1"/>
  <c r="AD1338" i="1"/>
  <c r="AG1338" i="1" s="1"/>
  <c r="AE1338" i="1"/>
  <c r="AH1338" i="1" s="1"/>
  <c r="AD1339" i="1"/>
  <c r="AG1339" i="1" s="1"/>
  <c r="AE1339" i="1"/>
  <c r="AH1339" i="1" s="1"/>
  <c r="AD1340" i="1"/>
  <c r="AG1340" i="1" s="1"/>
  <c r="AE1340" i="1"/>
  <c r="AH1340" i="1" s="1"/>
  <c r="AD1341" i="1"/>
  <c r="AG1341" i="1" s="1"/>
  <c r="AE1341" i="1"/>
  <c r="AH1341" i="1" s="1"/>
  <c r="AD1342" i="1"/>
  <c r="AG1342" i="1" s="1"/>
  <c r="AE1342" i="1"/>
  <c r="AH1342" i="1" s="1"/>
  <c r="AD1343" i="1"/>
  <c r="AG1343" i="1" s="1"/>
  <c r="AE1343" i="1"/>
  <c r="AH1343" i="1" s="1"/>
  <c r="AD1344" i="1"/>
  <c r="AG1344" i="1" s="1"/>
  <c r="AE1344" i="1"/>
  <c r="AH1344" i="1" s="1"/>
  <c r="AD1345" i="1"/>
  <c r="AG1345" i="1" s="1"/>
  <c r="AE1345" i="1"/>
  <c r="AH1345" i="1" s="1"/>
  <c r="AD1346" i="1"/>
  <c r="AG1346" i="1" s="1"/>
  <c r="AE1346" i="1"/>
  <c r="AH1346" i="1" s="1"/>
  <c r="AD1347" i="1"/>
  <c r="AG1347" i="1" s="1"/>
  <c r="AE1347" i="1"/>
  <c r="AH1347" i="1" s="1"/>
  <c r="AD1348" i="1"/>
  <c r="AG1348" i="1" s="1"/>
  <c r="AE1348" i="1"/>
  <c r="AH1348" i="1" s="1"/>
  <c r="AD1349" i="1"/>
  <c r="AG1349" i="1" s="1"/>
  <c r="AE1349" i="1"/>
  <c r="AH1349" i="1" s="1"/>
  <c r="AD1350" i="1"/>
  <c r="AG1350" i="1" s="1"/>
  <c r="AE1350" i="1"/>
  <c r="AH1350" i="1" s="1"/>
  <c r="AD1351" i="1"/>
  <c r="AG1351" i="1" s="1"/>
  <c r="AE1351" i="1"/>
  <c r="AH1351" i="1" s="1"/>
  <c r="AD1352" i="1"/>
  <c r="AG1352" i="1" s="1"/>
  <c r="AE1352" i="1"/>
  <c r="AH1352" i="1" s="1"/>
  <c r="AD1353" i="1"/>
  <c r="AG1353" i="1" s="1"/>
  <c r="AE1353" i="1"/>
  <c r="AH1353" i="1" s="1"/>
  <c r="AD1354" i="1"/>
  <c r="AG1354" i="1" s="1"/>
  <c r="AE1354" i="1"/>
  <c r="AH1354" i="1" s="1"/>
  <c r="AD1355" i="1"/>
  <c r="AG1355" i="1" s="1"/>
  <c r="AE1355" i="1"/>
  <c r="AH1355" i="1" s="1"/>
  <c r="AD1356" i="1"/>
  <c r="AG1356" i="1" s="1"/>
  <c r="AE1356" i="1"/>
  <c r="AH1356" i="1" s="1"/>
  <c r="AD1357" i="1"/>
  <c r="AG1357" i="1" s="1"/>
  <c r="AE1357" i="1"/>
  <c r="AH1357" i="1" s="1"/>
  <c r="AD1358" i="1"/>
  <c r="AG1358" i="1" s="1"/>
  <c r="AE1358" i="1"/>
  <c r="AH1358" i="1" s="1"/>
  <c r="AD1359" i="1"/>
  <c r="AG1359" i="1" s="1"/>
  <c r="AE1359" i="1"/>
  <c r="AH1359" i="1" s="1"/>
  <c r="AD1360" i="1"/>
  <c r="AG1360" i="1" s="1"/>
  <c r="AE1360" i="1"/>
  <c r="AH1360" i="1" s="1"/>
  <c r="AD1361" i="1"/>
  <c r="AG1361" i="1" s="1"/>
  <c r="AE1361" i="1"/>
  <c r="AH1361" i="1" s="1"/>
  <c r="AD1362" i="1"/>
  <c r="AG1362" i="1" s="1"/>
  <c r="AE1362" i="1"/>
  <c r="AH1362" i="1" s="1"/>
  <c r="AD1363" i="1"/>
  <c r="AG1363" i="1" s="1"/>
  <c r="AE1363" i="1"/>
  <c r="AH1363" i="1" s="1"/>
  <c r="AD1364" i="1"/>
  <c r="AG1364" i="1" s="1"/>
  <c r="AE1364" i="1"/>
  <c r="AH1364" i="1" s="1"/>
  <c r="AD1365" i="1"/>
  <c r="AG1365" i="1" s="1"/>
  <c r="AE1365" i="1"/>
  <c r="AH1365" i="1" s="1"/>
  <c r="AD1366" i="1"/>
  <c r="AG1366" i="1" s="1"/>
  <c r="AE1366" i="1"/>
  <c r="AH1366" i="1" s="1"/>
  <c r="AD1367" i="1"/>
  <c r="AG1367" i="1" s="1"/>
  <c r="AE1367" i="1"/>
  <c r="AH1367" i="1" s="1"/>
  <c r="AD1368" i="1"/>
  <c r="AG1368" i="1" s="1"/>
  <c r="AE1368" i="1"/>
  <c r="AH1368" i="1" s="1"/>
  <c r="AD1369" i="1"/>
  <c r="AG1369" i="1" s="1"/>
  <c r="AE1369" i="1"/>
  <c r="AH1369" i="1" s="1"/>
  <c r="AD1370" i="1"/>
  <c r="AG1370" i="1" s="1"/>
  <c r="AE1370" i="1"/>
  <c r="AH1370" i="1" s="1"/>
  <c r="AD1371" i="1"/>
  <c r="AG1371" i="1" s="1"/>
  <c r="AE1371" i="1"/>
  <c r="AH1371" i="1" s="1"/>
  <c r="AD1372" i="1"/>
  <c r="AG1372" i="1" s="1"/>
  <c r="AE1372" i="1"/>
  <c r="AH1372" i="1" s="1"/>
  <c r="AD1373" i="1"/>
  <c r="AG1373" i="1" s="1"/>
  <c r="AE1373" i="1"/>
  <c r="AH1373" i="1" s="1"/>
  <c r="AD1374" i="1"/>
  <c r="AG1374" i="1" s="1"/>
  <c r="AE1374" i="1"/>
  <c r="AH1374" i="1" s="1"/>
  <c r="AD1375" i="1"/>
  <c r="AG1375" i="1" s="1"/>
  <c r="AE1375" i="1"/>
  <c r="AH1375" i="1" s="1"/>
  <c r="AD1376" i="1"/>
  <c r="AG1376" i="1" s="1"/>
  <c r="AE1376" i="1"/>
  <c r="AH1376" i="1" s="1"/>
  <c r="AD1377" i="1"/>
  <c r="AG1377" i="1" s="1"/>
  <c r="AE1377" i="1"/>
  <c r="AH1377" i="1" s="1"/>
  <c r="AD1378" i="1"/>
  <c r="AG1378" i="1" s="1"/>
  <c r="AE1378" i="1"/>
  <c r="AH1378" i="1" s="1"/>
  <c r="AD1379" i="1"/>
  <c r="AG1379" i="1" s="1"/>
  <c r="AE1379" i="1"/>
  <c r="AH1379" i="1" s="1"/>
  <c r="AD1380" i="1"/>
  <c r="AG1380" i="1" s="1"/>
  <c r="AE1380" i="1"/>
  <c r="AH1380" i="1" s="1"/>
  <c r="AD1381" i="1"/>
  <c r="AG1381" i="1" s="1"/>
  <c r="AE1381" i="1"/>
  <c r="AH1381" i="1" s="1"/>
  <c r="AD1382" i="1"/>
  <c r="AG1382" i="1" s="1"/>
  <c r="AE1382" i="1"/>
  <c r="AH1382" i="1" s="1"/>
  <c r="AD1383" i="1"/>
  <c r="AG1383" i="1" s="1"/>
  <c r="AE1383" i="1"/>
  <c r="AH1383" i="1" s="1"/>
  <c r="AD1384" i="1"/>
  <c r="AG1384" i="1" s="1"/>
  <c r="AE1384" i="1"/>
  <c r="AH1384" i="1" s="1"/>
  <c r="AD1385" i="1"/>
  <c r="AG1385" i="1" s="1"/>
  <c r="AE1385" i="1"/>
  <c r="AH1385" i="1" s="1"/>
  <c r="AD1386" i="1"/>
  <c r="AG1386" i="1" s="1"/>
  <c r="AE1386" i="1"/>
  <c r="AH1386" i="1" s="1"/>
  <c r="AD1387" i="1"/>
  <c r="AG1387" i="1" s="1"/>
  <c r="AE1387" i="1"/>
  <c r="AH1387" i="1" s="1"/>
  <c r="AD1388" i="1"/>
  <c r="AG1388" i="1" s="1"/>
  <c r="AE1388" i="1"/>
  <c r="AH1388" i="1" s="1"/>
  <c r="AD1389" i="1"/>
  <c r="AG1389" i="1" s="1"/>
  <c r="AE1389" i="1"/>
  <c r="AH1389" i="1" s="1"/>
  <c r="AD1390" i="1"/>
  <c r="AG1390" i="1" s="1"/>
  <c r="AE1390" i="1"/>
  <c r="AH1390" i="1" s="1"/>
  <c r="AD1391" i="1"/>
  <c r="AG1391" i="1" s="1"/>
  <c r="AE1391" i="1"/>
  <c r="AH1391" i="1" s="1"/>
  <c r="AD1392" i="1"/>
  <c r="AG1392" i="1" s="1"/>
  <c r="AE1392" i="1"/>
  <c r="AH1392" i="1" s="1"/>
  <c r="AD1393" i="1"/>
  <c r="AG1393" i="1" s="1"/>
  <c r="AE1393" i="1"/>
  <c r="AH1393" i="1" s="1"/>
  <c r="AD1394" i="1"/>
  <c r="AG1394" i="1" s="1"/>
  <c r="AE1394" i="1"/>
  <c r="AH1394" i="1" s="1"/>
  <c r="AD1395" i="1"/>
  <c r="AG1395" i="1" s="1"/>
  <c r="AE1395" i="1"/>
  <c r="AH1395" i="1" s="1"/>
  <c r="AD1396" i="1"/>
  <c r="AG1396" i="1" s="1"/>
  <c r="AE1396" i="1"/>
  <c r="AH1396" i="1" s="1"/>
  <c r="AD1397" i="1"/>
  <c r="AG1397" i="1" s="1"/>
  <c r="AE1397" i="1"/>
  <c r="AH1397" i="1" s="1"/>
  <c r="AD1398" i="1"/>
  <c r="AG1398" i="1" s="1"/>
  <c r="AE1398" i="1"/>
  <c r="AH1398" i="1" s="1"/>
  <c r="AD1399" i="1"/>
  <c r="AG1399" i="1" s="1"/>
  <c r="AE1399" i="1"/>
  <c r="AH1399" i="1" s="1"/>
  <c r="AD1400" i="1"/>
  <c r="AG1400" i="1" s="1"/>
  <c r="AE1400" i="1"/>
  <c r="AH1400" i="1" s="1"/>
  <c r="AD1401" i="1"/>
  <c r="AG1401" i="1" s="1"/>
  <c r="AE1401" i="1"/>
  <c r="AH1401" i="1" s="1"/>
  <c r="AD1402" i="1"/>
  <c r="AG1402" i="1" s="1"/>
  <c r="AE1402" i="1"/>
  <c r="AH1402" i="1" s="1"/>
  <c r="AD1403" i="1"/>
  <c r="AG1403" i="1" s="1"/>
  <c r="AE1403" i="1"/>
  <c r="AH1403" i="1" s="1"/>
  <c r="AD1404" i="1"/>
  <c r="AG1404" i="1" s="1"/>
  <c r="AE1404" i="1"/>
  <c r="AH1404" i="1" s="1"/>
  <c r="AD1405" i="1"/>
  <c r="AG1405" i="1" s="1"/>
  <c r="AE1405" i="1"/>
  <c r="AH1405" i="1" s="1"/>
  <c r="AD1406" i="1"/>
  <c r="AG1406" i="1" s="1"/>
  <c r="AE1406" i="1"/>
  <c r="AH1406" i="1" s="1"/>
  <c r="AD1407" i="1"/>
  <c r="AG1407" i="1" s="1"/>
  <c r="AE1407" i="1"/>
  <c r="AH1407" i="1" s="1"/>
  <c r="AD1408" i="1"/>
  <c r="AG1408" i="1" s="1"/>
  <c r="AE1408" i="1"/>
  <c r="AH1408" i="1" s="1"/>
  <c r="AD1409" i="1"/>
  <c r="AG1409" i="1" s="1"/>
  <c r="AE1409" i="1"/>
  <c r="AH1409" i="1" s="1"/>
  <c r="AD1410" i="1"/>
  <c r="AG1410" i="1" s="1"/>
  <c r="AE1410" i="1"/>
  <c r="AH1410" i="1" s="1"/>
  <c r="AD1411" i="1"/>
  <c r="AG1411" i="1" s="1"/>
  <c r="AE1411" i="1"/>
  <c r="AH1411" i="1" s="1"/>
  <c r="AD1412" i="1"/>
  <c r="AG1412" i="1" s="1"/>
  <c r="AE1412" i="1"/>
  <c r="AH1412" i="1" s="1"/>
  <c r="AD1413" i="1"/>
  <c r="AG1413" i="1" s="1"/>
  <c r="AE1413" i="1"/>
  <c r="AH1413" i="1" s="1"/>
  <c r="AD1414" i="1"/>
  <c r="AG1414" i="1" s="1"/>
  <c r="AE1414" i="1"/>
  <c r="AH1414" i="1" s="1"/>
  <c r="AD1415" i="1"/>
  <c r="AG1415" i="1" s="1"/>
  <c r="AE1415" i="1"/>
  <c r="AH1415" i="1" s="1"/>
  <c r="AD1416" i="1"/>
  <c r="AG1416" i="1" s="1"/>
  <c r="AE1416" i="1"/>
  <c r="AH1416" i="1" s="1"/>
  <c r="AD1417" i="1"/>
  <c r="AG1417" i="1" s="1"/>
  <c r="AE1417" i="1"/>
  <c r="AH1417" i="1" s="1"/>
  <c r="AD1418" i="1"/>
  <c r="AG1418" i="1" s="1"/>
  <c r="AE1418" i="1"/>
  <c r="AH1418" i="1" s="1"/>
  <c r="AD1419" i="1"/>
  <c r="AG1419" i="1" s="1"/>
  <c r="AE1419" i="1"/>
  <c r="AH1419" i="1" s="1"/>
  <c r="AD1420" i="1"/>
  <c r="AG1420" i="1" s="1"/>
  <c r="AE1420" i="1"/>
  <c r="AH1420" i="1" s="1"/>
  <c r="AD1421" i="1"/>
  <c r="AG1421" i="1" s="1"/>
  <c r="AE1421" i="1"/>
  <c r="AH1421" i="1" s="1"/>
  <c r="AD1422" i="1"/>
  <c r="AG1422" i="1" s="1"/>
  <c r="AE1422" i="1"/>
  <c r="AH1422" i="1" s="1"/>
  <c r="AD1423" i="1"/>
  <c r="AG1423" i="1" s="1"/>
  <c r="AE1423" i="1"/>
  <c r="AH1423" i="1" s="1"/>
  <c r="AD1424" i="1"/>
  <c r="AG1424" i="1" s="1"/>
  <c r="AE1424" i="1"/>
  <c r="AH1424" i="1" s="1"/>
  <c r="AD1425" i="1"/>
  <c r="AG1425" i="1" s="1"/>
  <c r="AE1425" i="1"/>
  <c r="AH1425" i="1" s="1"/>
  <c r="AD1426" i="1"/>
  <c r="AG1426" i="1" s="1"/>
  <c r="AE1426" i="1"/>
  <c r="AH1426" i="1" s="1"/>
  <c r="AD1427" i="1"/>
  <c r="AG1427" i="1" s="1"/>
  <c r="AE1427" i="1"/>
  <c r="AH1427" i="1" s="1"/>
  <c r="AD1428" i="1"/>
  <c r="AG1428" i="1" s="1"/>
  <c r="AE1428" i="1"/>
  <c r="AH1428" i="1" s="1"/>
  <c r="AD1429" i="1"/>
  <c r="AG1429" i="1" s="1"/>
  <c r="AE1429" i="1"/>
  <c r="AH1429" i="1" s="1"/>
  <c r="AD1430" i="1"/>
  <c r="AG1430" i="1" s="1"/>
  <c r="AE1430" i="1"/>
  <c r="AH1430" i="1" s="1"/>
  <c r="AD1431" i="1"/>
  <c r="AG1431" i="1" s="1"/>
  <c r="AE1431" i="1"/>
  <c r="AH1431" i="1" s="1"/>
  <c r="AD1432" i="1"/>
  <c r="AG1432" i="1" s="1"/>
  <c r="AE1432" i="1"/>
  <c r="AH1432" i="1" s="1"/>
  <c r="AD1433" i="1"/>
  <c r="AG1433" i="1" s="1"/>
  <c r="AE1433" i="1"/>
  <c r="AH1433" i="1" s="1"/>
  <c r="AD1434" i="1"/>
  <c r="AG1434" i="1" s="1"/>
  <c r="AE1434" i="1"/>
  <c r="AH1434" i="1" s="1"/>
  <c r="AD1435" i="1"/>
  <c r="AG1435" i="1" s="1"/>
  <c r="AE1435" i="1"/>
  <c r="AH1435" i="1" s="1"/>
  <c r="AD1436" i="1"/>
  <c r="AG1436" i="1" s="1"/>
  <c r="AE1436" i="1"/>
  <c r="AH1436" i="1" s="1"/>
  <c r="AD1437" i="1"/>
  <c r="AG1437" i="1" s="1"/>
  <c r="AE1437" i="1"/>
  <c r="AH1437" i="1" s="1"/>
  <c r="AD1438" i="1"/>
  <c r="AG1438" i="1" s="1"/>
  <c r="AE1438" i="1"/>
  <c r="AH1438" i="1" s="1"/>
  <c r="AD1439" i="1"/>
  <c r="AG1439" i="1" s="1"/>
  <c r="AE1439" i="1"/>
  <c r="AH1439" i="1" s="1"/>
  <c r="AD1440" i="1"/>
  <c r="AG1440" i="1" s="1"/>
  <c r="AE1440" i="1"/>
  <c r="AH1440" i="1" s="1"/>
  <c r="AD1441" i="1"/>
  <c r="AG1441" i="1" s="1"/>
  <c r="AE1441" i="1"/>
  <c r="AH1441" i="1" s="1"/>
  <c r="AD1442" i="1"/>
  <c r="AG1442" i="1" s="1"/>
  <c r="AE1442" i="1"/>
  <c r="AH1442" i="1" s="1"/>
  <c r="AD1443" i="1"/>
  <c r="AG1443" i="1" s="1"/>
  <c r="AE1443" i="1"/>
  <c r="AH1443" i="1" s="1"/>
  <c r="AD1444" i="1"/>
  <c r="AG1444" i="1" s="1"/>
  <c r="AE1444" i="1"/>
  <c r="AH1444" i="1" s="1"/>
  <c r="AD1445" i="1"/>
  <c r="AG1445" i="1" s="1"/>
  <c r="AE1445" i="1"/>
  <c r="AH1445" i="1" s="1"/>
  <c r="AD1446" i="1"/>
  <c r="AG1446" i="1" s="1"/>
  <c r="AE1446" i="1"/>
  <c r="AH1446" i="1" s="1"/>
  <c r="AD1447" i="1"/>
  <c r="AG1447" i="1" s="1"/>
  <c r="AE1447" i="1"/>
  <c r="AH1447" i="1" s="1"/>
  <c r="AD1448" i="1"/>
  <c r="AG1448" i="1" s="1"/>
  <c r="AE1448" i="1"/>
  <c r="AH1448" i="1" s="1"/>
  <c r="AD1449" i="1"/>
  <c r="AG1449" i="1" s="1"/>
  <c r="AE1449" i="1"/>
  <c r="AH1449" i="1" s="1"/>
  <c r="AD1450" i="1"/>
  <c r="AG1450" i="1" s="1"/>
  <c r="AE1450" i="1"/>
  <c r="AH1450" i="1" s="1"/>
  <c r="AD1451" i="1"/>
  <c r="AG1451" i="1" s="1"/>
  <c r="AE1451" i="1"/>
  <c r="AH1451" i="1" s="1"/>
  <c r="AD1452" i="1"/>
  <c r="AG1452" i="1" s="1"/>
  <c r="AE1452" i="1"/>
  <c r="AH1452" i="1" s="1"/>
  <c r="AD1453" i="1"/>
  <c r="AG1453" i="1" s="1"/>
  <c r="AE1453" i="1"/>
  <c r="AH1453" i="1" s="1"/>
  <c r="AD1454" i="1"/>
  <c r="AG1454" i="1" s="1"/>
  <c r="AE1454" i="1"/>
  <c r="AH1454" i="1" s="1"/>
  <c r="AD1455" i="1"/>
  <c r="AG1455" i="1" s="1"/>
  <c r="AE1455" i="1"/>
  <c r="AH1455" i="1" s="1"/>
  <c r="AD1456" i="1"/>
  <c r="AG1456" i="1" s="1"/>
  <c r="AE1456" i="1"/>
  <c r="AH1456" i="1" s="1"/>
  <c r="AD1457" i="1"/>
  <c r="AG1457" i="1" s="1"/>
  <c r="AE1457" i="1"/>
  <c r="AH1457" i="1" s="1"/>
  <c r="AD1458" i="1"/>
  <c r="AG1458" i="1" s="1"/>
  <c r="AE1458" i="1"/>
  <c r="AH1458" i="1" s="1"/>
  <c r="AD1459" i="1"/>
  <c r="AG1459" i="1" s="1"/>
  <c r="AE1459" i="1"/>
  <c r="AH1459" i="1" s="1"/>
  <c r="AD1460" i="1"/>
  <c r="AG1460" i="1" s="1"/>
  <c r="AE1460" i="1"/>
  <c r="AH1460" i="1" s="1"/>
  <c r="AD1461" i="1"/>
  <c r="AG1461" i="1" s="1"/>
  <c r="AE1461" i="1"/>
  <c r="AH1461" i="1" s="1"/>
  <c r="AD1462" i="1"/>
  <c r="AG1462" i="1" s="1"/>
  <c r="AE1462" i="1"/>
  <c r="AH1462" i="1" s="1"/>
  <c r="AD1463" i="1"/>
  <c r="AG1463" i="1" s="1"/>
  <c r="AE1463" i="1"/>
  <c r="AH1463" i="1" s="1"/>
  <c r="AD1464" i="1"/>
  <c r="AG1464" i="1" s="1"/>
  <c r="AE1464" i="1"/>
  <c r="AH1464" i="1" s="1"/>
  <c r="AD1465" i="1"/>
  <c r="AG1465" i="1" s="1"/>
  <c r="AE1465" i="1"/>
  <c r="AH1465" i="1" s="1"/>
  <c r="AD1466" i="1"/>
  <c r="AG1466" i="1" s="1"/>
  <c r="AE1466" i="1"/>
  <c r="AH1466" i="1" s="1"/>
  <c r="AD1467" i="1"/>
  <c r="AG1467" i="1" s="1"/>
  <c r="AE1467" i="1"/>
  <c r="AH1467" i="1" s="1"/>
  <c r="AD1468" i="1"/>
  <c r="AG1468" i="1" s="1"/>
  <c r="AE1468" i="1"/>
  <c r="AH1468" i="1" s="1"/>
  <c r="AD1469" i="1"/>
  <c r="AG1469" i="1" s="1"/>
  <c r="AE1469" i="1"/>
  <c r="AH1469" i="1" s="1"/>
  <c r="AD1470" i="1"/>
  <c r="AG1470" i="1" s="1"/>
  <c r="AE1470" i="1"/>
  <c r="AH1470" i="1" s="1"/>
  <c r="AD1471" i="1"/>
  <c r="AG1471" i="1" s="1"/>
  <c r="AE1471" i="1"/>
  <c r="AH1471" i="1" s="1"/>
  <c r="AD1472" i="1"/>
  <c r="AG1472" i="1" s="1"/>
  <c r="AE1472" i="1"/>
  <c r="AH1472" i="1" s="1"/>
  <c r="AD1473" i="1"/>
  <c r="AG1473" i="1" s="1"/>
  <c r="AE1473" i="1"/>
  <c r="AH1473" i="1" s="1"/>
  <c r="AD1474" i="1"/>
  <c r="AG1474" i="1" s="1"/>
  <c r="AE1474" i="1"/>
  <c r="AH1474" i="1" s="1"/>
  <c r="AD1475" i="1"/>
  <c r="AG1475" i="1" s="1"/>
  <c r="AE1475" i="1"/>
  <c r="AH1475" i="1" s="1"/>
  <c r="AD1476" i="1"/>
  <c r="AG1476" i="1" s="1"/>
  <c r="AE1476" i="1"/>
  <c r="AH1476" i="1" s="1"/>
  <c r="AD1477" i="1"/>
  <c r="AG1477" i="1" s="1"/>
  <c r="AE1477" i="1"/>
  <c r="AH1477" i="1" s="1"/>
  <c r="AD1478" i="1"/>
  <c r="AG1478" i="1" s="1"/>
  <c r="AE1478" i="1"/>
  <c r="AH1478" i="1" s="1"/>
  <c r="AD1479" i="1"/>
  <c r="AG1479" i="1" s="1"/>
  <c r="AE1479" i="1"/>
  <c r="AH1479" i="1" s="1"/>
  <c r="AD1480" i="1"/>
  <c r="AG1480" i="1" s="1"/>
  <c r="AE1480" i="1"/>
  <c r="AH1480" i="1" s="1"/>
  <c r="AD1481" i="1"/>
  <c r="AG1481" i="1" s="1"/>
  <c r="AE1481" i="1"/>
  <c r="AH1481" i="1" s="1"/>
  <c r="AD1482" i="1"/>
  <c r="AG1482" i="1" s="1"/>
  <c r="AE1482" i="1"/>
  <c r="AH1482" i="1" s="1"/>
  <c r="AD1483" i="1"/>
  <c r="AG1483" i="1" s="1"/>
  <c r="AE1483" i="1"/>
  <c r="AH1483" i="1" s="1"/>
  <c r="AD1484" i="1"/>
  <c r="AG1484" i="1" s="1"/>
  <c r="AE1484" i="1"/>
  <c r="AH1484" i="1" s="1"/>
  <c r="AD1485" i="1"/>
  <c r="AG1485" i="1" s="1"/>
  <c r="AE1485" i="1"/>
  <c r="AH1485" i="1" s="1"/>
  <c r="AD1486" i="1"/>
  <c r="AG1486" i="1" s="1"/>
  <c r="AE1486" i="1"/>
  <c r="AH1486" i="1" s="1"/>
  <c r="AD1487" i="1"/>
  <c r="AG1487" i="1" s="1"/>
  <c r="AE1487" i="1"/>
  <c r="AH1487" i="1" s="1"/>
  <c r="AD1488" i="1"/>
  <c r="AG1488" i="1" s="1"/>
  <c r="AE1488" i="1"/>
  <c r="AH1488" i="1" s="1"/>
  <c r="AD1489" i="1"/>
  <c r="AG1489" i="1" s="1"/>
  <c r="AE1489" i="1"/>
  <c r="AH1489" i="1" s="1"/>
  <c r="AD1490" i="1"/>
  <c r="AG1490" i="1" s="1"/>
  <c r="AE1490" i="1"/>
  <c r="AH1490" i="1" s="1"/>
  <c r="AD1491" i="1"/>
  <c r="AG1491" i="1" s="1"/>
  <c r="AE1491" i="1"/>
  <c r="AH1491" i="1" s="1"/>
  <c r="AD1492" i="1"/>
  <c r="AG1492" i="1" s="1"/>
  <c r="AE1492" i="1"/>
  <c r="AH1492" i="1" s="1"/>
  <c r="AD1493" i="1"/>
  <c r="AG1493" i="1" s="1"/>
  <c r="AE1493" i="1"/>
  <c r="AH1493" i="1" s="1"/>
  <c r="AD1494" i="1"/>
  <c r="AG1494" i="1" s="1"/>
  <c r="AE1494" i="1"/>
  <c r="AH1494" i="1" s="1"/>
  <c r="AD1495" i="1"/>
  <c r="AG1495" i="1" s="1"/>
  <c r="AE1495" i="1"/>
  <c r="AH1495" i="1" s="1"/>
  <c r="AD1496" i="1"/>
  <c r="AG1496" i="1" s="1"/>
  <c r="AE1496" i="1"/>
  <c r="AH1496" i="1" s="1"/>
  <c r="AD1497" i="1"/>
  <c r="AG1497" i="1" s="1"/>
  <c r="AE1497" i="1"/>
  <c r="AH1497" i="1" s="1"/>
  <c r="AD1498" i="1"/>
  <c r="AG1498" i="1" s="1"/>
  <c r="AE1498" i="1"/>
  <c r="AH1498" i="1" s="1"/>
  <c r="AD1499" i="1"/>
  <c r="AG1499" i="1" s="1"/>
  <c r="AE1499" i="1"/>
  <c r="AH1499" i="1" s="1"/>
  <c r="AD1500" i="1"/>
  <c r="AG1500" i="1" s="1"/>
  <c r="AE1500" i="1"/>
  <c r="AH1500" i="1" s="1"/>
  <c r="AD1501" i="1"/>
  <c r="AG1501" i="1" s="1"/>
  <c r="AE1501" i="1"/>
  <c r="AH1501" i="1" s="1"/>
  <c r="AD1502" i="1"/>
  <c r="AG1502" i="1" s="1"/>
  <c r="AE1502" i="1"/>
  <c r="AH1502" i="1" s="1"/>
  <c r="AD1503" i="1"/>
  <c r="AG1503" i="1" s="1"/>
  <c r="AE1503" i="1"/>
  <c r="AH1503" i="1" s="1"/>
  <c r="AD1504" i="1"/>
  <c r="AG1504" i="1" s="1"/>
  <c r="AE1504" i="1"/>
  <c r="AH1504" i="1" s="1"/>
  <c r="AD1505" i="1"/>
  <c r="AG1505" i="1" s="1"/>
  <c r="AE1505" i="1"/>
  <c r="AH1505" i="1" s="1"/>
  <c r="AD1506" i="1"/>
  <c r="AG1506" i="1" s="1"/>
  <c r="AE1506" i="1"/>
  <c r="AH1506" i="1" s="1"/>
  <c r="AD1507" i="1"/>
  <c r="AG1507" i="1" s="1"/>
  <c r="AE1507" i="1"/>
  <c r="AH1507" i="1" s="1"/>
  <c r="AD1508" i="1"/>
  <c r="AG1508" i="1" s="1"/>
  <c r="AE1508" i="1"/>
  <c r="AH1508" i="1" s="1"/>
  <c r="AD1509" i="1"/>
  <c r="AG1509" i="1" s="1"/>
  <c r="AE1509" i="1"/>
  <c r="AH1509" i="1" s="1"/>
  <c r="AD1510" i="1"/>
  <c r="AG1510" i="1" s="1"/>
  <c r="AE1510" i="1"/>
  <c r="AH1510" i="1" s="1"/>
  <c r="AD1511" i="1"/>
  <c r="AG1511" i="1" s="1"/>
  <c r="AE1511" i="1"/>
  <c r="AH1511" i="1" s="1"/>
  <c r="AD1512" i="1"/>
  <c r="AG1512" i="1" s="1"/>
  <c r="AE1512" i="1"/>
  <c r="AH1512" i="1" s="1"/>
  <c r="AD1513" i="1"/>
  <c r="AG1513" i="1" s="1"/>
  <c r="AE1513" i="1"/>
  <c r="AH1513" i="1" s="1"/>
  <c r="AD1514" i="1"/>
  <c r="AG1514" i="1" s="1"/>
  <c r="AE1514" i="1"/>
  <c r="AH1514" i="1" s="1"/>
  <c r="AD1515" i="1"/>
  <c r="AG1515" i="1" s="1"/>
  <c r="AE1515" i="1"/>
  <c r="AH1515" i="1" s="1"/>
  <c r="AD1516" i="1"/>
  <c r="AG1516" i="1" s="1"/>
  <c r="AE1516" i="1"/>
  <c r="AH1516" i="1" s="1"/>
  <c r="AD1517" i="1"/>
  <c r="AG1517" i="1" s="1"/>
  <c r="AE1517" i="1"/>
  <c r="AH1517" i="1" s="1"/>
  <c r="AD1518" i="1"/>
  <c r="AG1518" i="1" s="1"/>
  <c r="AE1518" i="1"/>
  <c r="AH1518" i="1" s="1"/>
  <c r="AD1519" i="1"/>
  <c r="AG1519" i="1" s="1"/>
  <c r="AE1519" i="1"/>
  <c r="AH1519" i="1" s="1"/>
  <c r="AD1520" i="1"/>
  <c r="AG1520" i="1" s="1"/>
  <c r="AE1520" i="1"/>
  <c r="AH1520" i="1" s="1"/>
  <c r="AD1521" i="1"/>
  <c r="AG1521" i="1" s="1"/>
  <c r="AE1521" i="1"/>
  <c r="AH1521" i="1" s="1"/>
  <c r="AD1522" i="1"/>
  <c r="AG1522" i="1" s="1"/>
  <c r="AE1522" i="1"/>
  <c r="AH1522" i="1" s="1"/>
  <c r="AD1523" i="1"/>
  <c r="AG1523" i="1" s="1"/>
  <c r="AE1523" i="1"/>
  <c r="AH1523" i="1" s="1"/>
  <c r="AD1524" i="1"/>
  <c r="AG1524" i="1" s="1"/>
  <c r="AE1524" i="1"/>
  <c r="AH1524" i="1" s="1"/>
  <c r="AD1525" i="1"/>
  <c r="AG1525" i="1" s="1"/>
  <c r="AE1525" i="1"/>
  <c r="AH1525" i="1" s="1"/>
  <c r="AD1526" i="1"/>
  <c r="AG1526" i="1" s="1"/>
  <c r="AE1526" i="1"/>
  <c r="AH1526" i="1" s="1"/>
  <c r="AD1527" i="1"/>
  <c r="AG1527" i="1" s="1"/>
  <c r="AE1527" i="1"/>
  <c r="AH1527" i="1" s="1"/>
  <c r="AD1528" i="1"/>
  <c r="AG1528" i="1" s="1"/>
  <c r="AE1528" i="1"/>
  <c r="AH1528" i="1" s="1"/>
  <c r="AD1529" i="1"/>
  <c r="AG1529" i="1" s="1"/>
  <c r="AE1529" i="1"/>
  <c r="AH1529" i="1" s="1"/>
  <c r="AD1530" i="1"/>
  <c r="AG1530" i="1" s="1"/>
  <c r="AE1530" i="1"/>
  <c r="AH1530" i="1" s="1"/>
  <c r="AD1531" i="1"/>
  <c r="AG1531" i="1" s="1"/>
  <c r="AE1531" i="1"/>
  <c r="AH1531" i="1" s="1"/>
  <c r="AD1532" i="1"/>
  <c r="AG1532" i="1" s="1"/>
  <c r="AE1532" i="1"/>
  <c r="AH1532" i="1" s="1"/>
  <c r="AD1533" i="1"/>
  <c r="AG1533" i="1" s="1"/>
  <c r="AE1533" i="1"/>
  <c r="AH1533" i="1" s="1"/>
  <c r="AD1534" i="1"/>
  <c r="AG1534" i="1" s="1"/>
  <c r="AE1534" i="1"/>
  <c r="AH1534" i="1" s="1"/>
  <c r="AD1535" i="1"/>
  <c r="AG1535" i="1" s="1"/>
  <c r="AE1535" i="1"/>
  <c r="AH1535" i="1" s="1"/>
  <c r="AD1536" i="1"/>
  <c r="AG1536" i="1" s="1"/>
  <c r="AE1536" i="1"/>
  <c r="AH1536" i="1" s="1"/>
  <c r="AD1537" i="1"/>
  <c r="AG1537" i="1" s="1"/>
  <c r="AE1537" i="1"/>
  <c r="AH1537" i="1" s="1"/>
  <c r="AD1538" i="1"/>
  <c r="AG1538" i="1" s="1"/>
  <c r="AE1538" i="1"/>
  <c r="AH1538" i="1" s="1"/>
  <c r="AD1539" i="1"/>
  <c r="AG1539" i="1" s="1"/>
  <c r="AE1539" i="1"/>
  <c r="AH1539" i="1" s="1"/>
  <c r="AD1540" i="1"/>
  <c r="AG1540" i="1" s="1"/>
  <c r="AE1540" i="1"/>
  <c r="AH1540" i="1" s="1"/>
  <c r="AD1541" i="1"/>
  <c r="AG1541" i="1" s="1"/>
  <c r="AE1541" i="1"/>
  <c r="AH1541" i="1" s="1"/>
  <c r="AD1542" i="1"/>
  <c r="AG1542" i="1" s="1"/>
  <c r="AE1542" i="1"/>
  <c r="AH1542" i="1" s="1"/>
  <c r="AD1543" i="1"/>
  <c r="AG1543" i="1" s="1"/>
  <c r="AE1543" i="1"/>
  <c r="AH1543" i="1" s="1"/>
  <c r="AD1544" i="1"/>
  <c r="AG1544" i="1" s="1"/>
  <c r="AE1544" i="1"/>
  <c r="AH1544" i="1" s="1"/>
  <c r="AD1545" i="1"/>
  <c r="AG1545" i="1" s="1"/>
  <c r="AE1545" i="1"/>
  <c r="AH1545" i="1" s="1"/>
  <c r="AD1546" i="1"/>
  <c r="AG1546" i="1" s="1"/>
  <c r="AE1546" i="1"/>
  <c r="AH1546" i="1" s="1"/>
  <c r="AD1547" i="1"/>
  <c r="AG1547" i="1" s="1"/>
  <c r="AE1547" i="1"/>
  <c r="AH1547" i="1" s="1"/>
  <c r="AD1548" i="1"/>
  <c r="AG1548" i="1" s="1"/>
  <c r="AE1548" i="1"/>
  <c r="AH1548" i="1" s="1"/>
  <c r="AD1549" i="1"/>
  <c r="AG1549" i="1" s="1"/>
  <c r="AE1549" i="1"/>
  <c r="AH1549" i="1" s="1"/>
  <c r="AD1550" i="1"/>
  <c r="AG1550" i="1" s="1"/>
  <c r="AE1550" i="1"/>
  <c r="AH1550" i="1" s="1"/>
  <c r="AD1551" i="1"/>
  <c r="AG1551" i="1" s="1"/>
  <c r="AE1551" i="1"/>
  <c r="AH1551" i="1" s="1"/>
  <c r="AD1552" i="1"/>
  <c r="AG1552" i="1" s="1"/>
  <c r="AE1552" i="1"/>
  <c r="AH1552" i="1" s="1"/>
  <c r="AD1553" i="1"/>
  <c r="AG1553" i="1" s="1"/>
  <c r="AE1553" i="1"/>
  <c r="AH1553" i="1" s="1"/>
  <c r="AD1554" i="1"/>
  <c r="AE1554" i="1"/>
  <c r="AH1554" i="1" s="1"/>
  <c r="AD1555" i="1"/>
  <c r="AG1555" i="1" s="1"/>
  <c r="AE1555" i="1"/>
  <c r="AH1555" i="1" s="1"/>
  <c r="AD1556" i="1"/>
  <c r="AG1556" i="1" s="1"/>
  <c r="AE1556" i="1"/>
  <c r="AH1556" i="1" s="1"/>
  <c r="AD1557" i="1"/>
  <c r="AG1557" i="1" s="1"/>
  <c r="AE1557" i="1"/>
  <c r="AH1557" i="1" s="1"/>
  <c r="AD1558" i="1"/>
  <c r="AG1558" i="1" s="1"/>
  <c r="AE1558" i="1"/>
  <c r="AH1558" i="1" s="1"/>
  <c r="AD1559" i="1"/>
  <c r="AG1559" i="1" s="1"/>
  <c r="AE1559" i="1"/>
  <c r="AH1559" i="1" s="1"/>
  <c r="AD1560" i="1"/>
  <c r="AG1560" i="1" s="1"/>
  <c r="AE1560" i="1"/>
  <c r="AH1560" i="1" s="1"/>
  <c r="AD1561" i="1"/>
  <c r="AG1561" i="1" s="1"/>
  <c r="AE1561" i="1"/>
  <c r="AH1561" i="1" s="1"/>
  <c r="AD1562" i="1"/>
  <c r="AG1562" i="1" s="1"/>
  <c r="AE1562" i="1"/>
  <c r="AH1562" i="1" s="1"/>
  <c r="AD1563" i="1"/>
  <c r="AG1563" i="1" s="1"/>
  <c r="AE1563" i="1"/>
  <c r="AH1563" i="1" s="1"/>
  <c r="AD1564" i="1"/>
  <c r="AG1564" i="1" s="1"/>
  <c r="AE1564" i="1"/>
  <c r="AH1564" i="1" s="1"/>
  <c r="AD1565" i="1"/>
  <c r="AG1565" i="1" s="1"/>
  <c r="AE1565" i="1"/>
  <c r="AH1565" i="1" s="1"/>
  <c r="AD1566" i="1"/>
  <c r="AG1566" i="1" s="1"/>
  <c r="AE1566" i="1"/>
  <c r="AH1566" i="1" s="1"/>
  <c r="AD1567" i="1"/>
  <c r="AG1567" i="1" s="1"/>
  <c r="AE1567" i="1"/>
  <c r="AH1567" i="1" s="1"/>
  <c r="AD1568" i="1"/>
  <c r="AG1568" i="1" s="1"/>
  <c r="AE1568" i="1"/>
  <c r="AH1568" i="1" s="1"/>
  <c r="AD1569" i="1"/>
  <c r="AG1569" i="1" s="1"/>
  <c r="AE1569" i="1"/>
  <c r="AH1569" i="1" s="1"/>
  <c r="AD1570" i="1"/>
  <c r="AG1570" i="1" s="1"/>
  <c r="AE1570" i="1"/>
  <c r="AH1570" i="1" s="1"/>
  <c r="AD1571" i="1"/>
  <c r="AG1571" i="1" s="1"/>
  <c r="AE1571" i="1"/>
  <c r="AH1571" i="1" s="1"/>
  <c r="AD1572" i="1"/>
  <c r="AG1572" i="1" s="1"/>
  <c r="AE1572" i="1"/>
  <c r="AH1572" i="1" s="1"/>
  <c r="AD1573" i="1"/>
  <c r="AG1573" i="1" s="1"/>
  <c r="AE1573" i="1"/>
  <c r="AH1573" i="1" s="1"/>
  <c r="AD1574" i="1"/>
  <c r="AG1574" i="1" s="1"/>
  <c r="AE1574" i="1"/>
  <c r="AH1574" i="1" s="1"/>
  <c r="AD1575" i="1"/>
  <c r="AG1575" i="1" s="1"/>
  <c r="AE1575" i="1"/>
  <c r="AH1575" i="1" s="1"/>
  <c r="AD1576" i="1"/>
  <c r="AG1576" i="1" s="1"/>
  <c r="AE1576" i="1"/>
  <c r="AH1576" i="1" s="1"/>
  <c r="AD1577" i="1"/>
  <c r="AG1577" i="1" s="1"/>
  <c r="AE1577" i="1"/>
  <c r="AH1577" i="1" s="1"/>
  <c r="AD1578" i="1"/>
  <c r="AG1578" i="1" s="1"/>
  <c r="AE1578" i="1"/>
  <c r="AH1578" i="1" s="1"/>
  <c r="AD1579" i="1"/>
  <c r="AG1579" i="1" s="1"/>
  <c r="AE1579" i="1"/>
  <c r="AH1579" i="1" s="1"/>
  <c r="AD1580" i="1"/>
  <c r="AG1580" i="1" s="1"/>
  <c r="AE1580" i="1"/>
  <c r="AH1580" i="1" s="1"/>
  <c r="AD1581" i="1"/>
  <c r="AG1581" i="1" s="1"/>
  <c r="AE1581" i="1"/>
  <c r="AH1581" i="1" s="1"/>
  <c r="AD1582" i="1"/>
  <c r="AG1582" i="1" s="1"/>
  <c r="AE1582" i="1"/>
  <c r="AH1582" i="1" s="1"/>
  <c r="AD1583" i="1"/>
  <c r="AG1583" i="1" s="1"/>
  <c r="AE1583" i="1"/>
  <c r="AH1583" i="1" s="1"/>
  <c r="AD1584" i="1"/>
  <c r="AG1584" i="1" s="1"/>
  <c r="AE1584" i="1"/>
  <c r="AH1584" i="1" s="1"/>
  <c r="AD1585" i="1"/>
  <c r="AG1585" i="1" s="1"/>
  <c r="AE1585" i="1"/>
  <c r="AH1585" i="1" s="1"/>
  <c r="AD1586" i="1"/>
  <c r="AG1586" i="1" s="1"/>
  <c r="AE1586" i="1"/>
  <c r="AH1586" i="1" s="1"/>
  <c r="AD1587" i="1"/>
  <c r="AG1587" i="1" s="1"/>
  <c r="AE1587" i="1"/>
  <c r="AH1587" i="1" s="1"/>
  <c r="AD1588" i="1"/>
  <c r="AG1588" i="1" s="1"/>
  <c r="AE1588" i="1"/>
  <c r="AH1588" i="1" s="1"/>
  <c r="AD1589" i="1"/>
  <c r="AG1589" i="1" s="1"/>
  <c r="AE1589" i="1"/>
  <c r="AH1589" i="1" s="1"/>
  <c r="AD1590" i="1"/>
  <c r="AG1590" i="1" s="1"/>
  <c r="AE1590" i="1"/>
  <c r="AH1590" i="1" s="1"/>
  <c r="AD1591" i="1"/>
  <c r="AG1591" i="1" s="1"/>
  <c r="AE1591" i="1"/>
  <c r="AH1591" i="1" s="1"/>
  <c r="AD1592" i="1"/>
  <c r="AG1592" i="1" s="1"/>
  <c r="AE1592" i="1"/>
  <c r="AH1592" i="1" s="1"/>
  <c r="AD1593" i="1"/>
  <c r="AG1593" i="1" s="1"/>
  <c r="AE1593" i="1"/>
  <c r="AH1593" i="1" s="1"/>
  <c r="AD1594" i="1"/>
  <c r="AG1594" i="1" s="1"/>
  <c r="AE1594" i="1"/>
  <c r="AH1594" i="1" s="1"/>
  <c r="AD1595" i="1"/>
  <c r="AG1595" i="1" s="1"/>
  <c r="AE1595" i="1"/>
  <c r="AH1595" i="1" s="1"/>
  <c r="AD1596" i="1"/>
  <c r="AG1596" i="1" s="1"/>
  <c r="AE1596" i="1"/>
  <c r="AH1596" i="1" s="1"/>
  <c r="AD1597" i="1"/>
  <c r="AG1597" i="1" s="1"/>
  <c r="AE1597" i="1"/>
  <c r="AH1597" i="1" s="1"/>
  <c r="AD1598" i="1"/>
  <c r="AG1598" i="1" s="1"/>
  <c r="AE1598" i="1"/>
  <c r="AH1598" i="1" s="1"/>
  <c r="AD1599" i="1"/>
  <c r="AG1599" i="1" s="1"/>
  <c r="AE1599" i="1"/>
  <c r="AH1599" i="1" s="1"/>
  <c r="AD1600" i="1"/>
  <c r="AG1600" i="1" s="1"/>
  <c r="AE1600" i="1"/>
  <c r="AH1600" i="1" s="1"/>
  <c r="AD1601" i="1"/>
  <c r="AG1601" i="1" s="1"/>
  <c r="AE1601" i="1"/>
  <c r="AH1601" i="1" s="1"/>
  <c r="AD1602" i="1"/>
  <c r="AG1602" i="1" s="1"/>
  <c r="AE1602" i="1"/>
  <c r="AH1602" i="1" s="1"/>
  <c r="AD1603" i="1"/>
  <c r="AG1603" i="1" s="1"/>
  <c r="AE1603" i="1"/>
  <c r="AH1603" i="1" s="1"/>
  <c r="AD1604" i="1"/>
  <c r="AG1604" i="1" s="1"/>
  <c r="AE1604" i="1"/>
  <c r="AH1604" i="1" s="1"/>
  <c r="AD1605" i="1"/>
  <c r="AG1605" i="1" s="1"/>
  <c r="AE1605" i="1"/>
  <c r="AH1605" i="1" s="1"/>
  <c r="AD1606" i="1"/>
  <c r="AG1606" i="1" s="1"/>
  <c r="AE1606" i="1"/>
  <c r="AH1606" i="1" s="1"/>
  <c r="AD1607" i="1"/>
  <c r="AG1607" i="1" s="1"/>
  <c r="AE1607" i="1"/>
  <c r="AH1607" i="1" s="1"/>
  <c r="AD1608" i="1"/>
  <c r="AG1608" i="1" s="1"/>
  <c r="AE1608" i="1"/>
  <c r="AH1608" i="1" s="1"/>
  <c r="AD1609" i="1"/>
  <c r="AG1609" i="1" s="1"/>
  <c r="AE1609" i="1"/>
  <c r="AH1609" i="1" s="1"/>
  <c r="AD1610" i="1"/>
  <c r="AG1610" i="1" s="1"/>
  <c r="AE1610" i="1"/>
  <c r="AH1610" i="1" s="1"/>
  <c r="AD1611" i="1"/>
  <c r="AG1611" i="1" s="1"/>
  <c r="AE1611" i="1"/>
  <c r="AH1611" i="1" s="1"/>
  <c r="AD1612" i="1"/>
  <c r="AG1612" i="1" s="1"/>
  <c r="AE1612" i="1"/>
  <c r="AH1612" i="1" s="1"/>
  <c r="AD1613" i="1"/>
  <c r="AG1613" i="1" s="1"/>
  <c r="AE1613" i="1"/>
  <c r="AH1613" i="1" s="1"/>
  <c r="AD1614" i="1"/>
  <c r="AG1614" i="1" s="1"/>
  <c r="AE1614" i="1"/>
  <c r="AH1614" i="1" s="1"/>
  <c r="AD1615" i="1"/>
  <c r="AG1615" i="1" s="1"/>
  <c r="AE1615" i="1"/>
  <c r="AH1615" i="1" s="1"/>
  <c r="AD1616" i="1"/>
  <c r="AG1616" i="1" s="1"/>
  <c r="AE1616" i="1"/>
  <c r="AH1616" i="1" s="1"/>
  <c r="AD1617" i="1"/>
  <c r="AG1617" i="1" s="1"/>
  <c r="AE1617" i="1"/>
  <c r="AH1617" i="1" s="1"/>
  <c r="AD1618" i="1"/>
  <c r="AG1618" i="1" s="1"/>
  <c r="AE1618" i="1"/>
  <c r="AH1618" i="1" s="1"/>
  <c r="AD1619" i="1"/>
  <c r="AG1619" i="1" s="1"/>
  <c r="AE1619" i="1"/>
  <c r="AH1619" i="1" s="1"/>
  <c r="AD1620" i="1"/>
  <c r="AG1620" i="1" s="1"/>
  <c r="AE1620" i="1"/>
  <c r="AH1620" i="1" s="1"/>
  <c r="AD1621" i="1"/>
  <c r="AG1621" i="1" s="1"/>
  <c r="AE1621" i="1"/>
  <c r="AH1621" i="1" s="1"/>
  <c r="AD1622" i="1"/>
  <c r="AG1622" i="1" s="1"/>
  <c r="AE1622" i="1"/>
  <c r="AH1622" i="1" s="1"/>
  <c r="AD1623" i="1"/>
  <c r="AG1623" i="1" s="1"/>
  <c r="AE1623" i="1"/>
  <c r="AH1623" i="1" s="1"/>
  <c r="AD1624" i="1"/>
  <c r="AG1624" i="1" s="1"/>
  <c r="AE1624" i="1"/>
  <c r="AH1624" i="1" s="1"/>
  <c r="AD1625" i="1"/>
  <c r="AG1625" i="1" s="1"/>
  <c r="AE1625" i="1"/>
  <c r="AH1625" i="1" s="1"/>
  <c r="AD1626" i="1"/>
  <c r="AG1626" i="1" s="1"/>
  <c r="AE1626" i="1"/>
  <c r="AH1626" i="1" s="1"/>
  <c r="AD1627" i="1"/>
  <c r="AG1627" i="1" s="1"/>
  <c r="AE1627" i="1"/>
  <c r="AH1627" i="1" s="1"/>
  <c r="AD1628" i="1"/>
  <c r="AG1628" i="1" s="1"/>
  <c r="AE1628" i="1"/>
  <c r="AH1628" i="1" s="1"/>
  <c r="AD1629" i="1"/>
  <c r="AG1629" i="1" s="1"/>
  <c r="AE1629" i="1"/>
  <c r="AH1629" i="1" s="1"/>
  <c r="AD1630" i="1"/>
  <c r="AG1630" i="1" s="1"/>
  <c r="AE1630" i="1"/>
  <c r="AH1630" i="1" s="1"/>
  <c r="AD1631" i="1"/>
  <c r="AG1631" i="1" s="1"/>
  <c r="AE1631" i="1"/>
  <c r="AH1631" i="1" s="1"/>
  <c r="AD1632" i="1"/>
  <c r="AG1632" i="1" s="1"/>
  <c r="AE1632" i="1"/>
  <c r="AH1632" i="1" s="1"/>
  <c r="AD1633" i="1"/>
  <c r="AG1633" i="1" s="1"/>
  <c r="AE1633" i="1"/>
  <c r="AH1633" i="1" s="1"/>
  <c r="AD1634" i="1"/>
  <c r="AG1634" i="1" s="1"/>
  <c r="AE1634" i="1"/>
  <c r="AH1634" i="1" s="1"/>
  <c r="AD1635" i="1"/>
  <c r="AG1635" i="1" s="1"/>
  <c r="AE1635" i="1"/>
  <c r="AH1635" i="1" s="1"/>
  <c r="AD1636" i="1"/>
  <c r="AG1636" i="1" s="1"/>
  <c r="AE1636" i="1"/>
  <c r="AH1636" i="1" s="1"/>
  <c r="AD1637" i="1"/>
  <c r="AG1637" i="1" s="1"/>
  <c r="AE1637" i="1"/>
  <c r="AH1637" i="1" s="1"/>
  <c r="AD1638" i="1"/>
  <c r="AG1638" i="1" s="1"/>
  <c r="AE1638" i="1"/>
  <c r="AH1638" i="1" s="1"/>
  <c r="AD1639" i="1"/>
  <c r="AG1639" i="1" s="1"/>
  <c r="AE1639" i="1"/>
  <c r="AH1639" i="1" s="1"/>
  <c r="AD1640" i="1"/>
  <c r="AG1640" i="1" s="1"/>
  <c r="AE1640" i="1"/>
  <c r="AH1640" i="1" s="1"/>
  <c r="AD1641" i="1"/>
  <c r="AG1641" i="1" s="1"/>
  <c r="AE1641" i="1"/>
  <c r="AH1641" i="1" s="1"/>
  <c r="AD1642" i="1"/>
  <c r="AG1642" i="1" s="1"/>
  <c r="AE1642" i="1"/>
  <c r="AH1642" i="1" s="1"/>
  <c r="AD1643" i="1"/>
  <c r="AG1643" i="1" s="1"/>
  <c r="AE1643" i="1"/>
  <c r="AH1643" i="1" s="1"/>
  <c r="AD1644" i="1"/>
  <c r="AG1644" i="1" s="1"/>
  <c r="AE1644" i="1"/>
  <c r="AH1644" i="1" s="1"/>
  <c r="AD1645" i="1"/>
  <c r="AG1645" i="1" s="1"/>
  <c r="AE1645" i="1"/>
  <c r="AH1645" i="1" s="1"/>
  <c r="AD1646" i="1"/>
  <c r="AG1646" i="1" s="1"/>
  <c r="AE1646" i="1"/>
  <c r="AH1646" i="1" s="1"/>
  <c r="AD1647" i="1"/>
  <c r="AG1647" i="1" s="1"/>
  <c r="AE1647" i="1"/>
  <c r="AH1647" i="1" s="1"/>
  <c r="AD1648" i="1"/>
  <c r="AG1648" i="1" s="1"/>
  <c r="AE1648" i="1"/>
  <c r="AH1648" i="1" s="1"/>
  <c r="AD1649" i="1"/>
  <c r="AG1649" i="1" s="1"/>
  <c r="AE1649" i="1"/>
  <c r="AH1649" i="1" s="1"/>
  <c r="AD1650" i="1"/>
  <c r="AG1650" i="1" s="1"/>
  <c r="AE1650" i="1"/>
  <c r="AH1650" i="1" s="1"/>
  <c r="AD1651" i="1"/>
  <c r="AG1651" i="1" s="1"/>
  <c r="AE1651" i="1"/>
  <c r="AH1651" i="1" s="1"/>
  <c r="AD1652" i="1"/>
  <c r="AG1652" i="1" s="1"/>
  <c r="AE1652" i="1"/>
  <c r="AH1652" i="1" s="1"/>
  <c r="AD1653" i="1"/>
  <c r="AG1653" i="1" s="1"/>
  <c r="AE1653" i="1"/>
  <c r="AH1653" i="1" s="1"/>
  <c r="AD1654" i="1"/>
  <c r="AG1654" i="1" s="1"/>
  <c r="AE1654" i="1"/>
  <c r="AH1654" i="1" s="1"/>
  <c r="AD1655" i="1"/>
  <c r="AG1655" i="1" s="1"/>
  <c r="AE1655" i="1"/>
  <c r="AH1655" i="1" s="1"/>
  <c r="AD1656" i="1"/>
  <c r="AG1656" i="1" s="1"/>
  <c r="AE1656" i="1"/>
  <c r="AH1656" i="1" s="1"/>
  <c r="AD1657" i="1"/>
  <c r="AG1657" i="1" s="1"/>
  <c r="AE1657" i="1"/>
  <c r="AH1657" i="1" s="1"/>
  <c r="AD1658" i="1"/>
  <c r="AG1658" i="1" s="1"/>
  <c r="AE1658" i="1"/>
  <c r="AH1658" i="1" s="1"/>
  <c r="AD1659" i="1"/>
  <c r="AG1659" i="1" s="1"/>
  <c r="AE1659" i="1"/>
  <c r="AH1659" i="1" s="1"/>
  <c r="AD1660" i="1"/>
  <c r="AG1660" i="1" s="1"/>
  <c r="AE1660" i="1"/>
  <c r="AH1660" i="1" s="1"/>
  <c r="AD1661" i="1"/>
  <c r="AG1661" i="1" s="1"/>
  <c r="AE1661" i="1"/>
  <c r="AH1661" i="1" s="1"/>
  <c r="AD1662" i="1"/>
  <c r="AG1662" i="1" s="1"/>
  <c r="AE1662" i="1"/>
  <c r="AH1662" i="1" s="1"/>
  <c r="AD1663" i="1"/>
  <c r="AG1663" i="1" s="1"/>
  <c r="AE1663" i="1"/>
  <c r="AH1663" i="1" s="1"/>
  <c r="AD1664" i="1"/>
  <c r="AG1664" i="1" s="1"/>
  <c r="AE1664" i="1"/>
  <c r="AH1664" i="1" s="1"/>
  <c r="AD1665" i="1"/>
  <c r="AG1665" i="1" s="1"/>
  <c r="AE1665" i="1"/>
  <c r="AH1665" i="1" s="1"/>
  <c r="AD1666" i="1"/>
  <c r="AG1666" i="1" s="1"/>
  <c r="AE1666" i="1"/>
  <c r="AH1666" i="1" s="1"/>
  <c r="AD1667" i="1"/>
  <c r="AG1667" i="1" s="1"/>
  <c r="AE1667" i="1"/>
  <c r="AH1667" i="1" s="1"/>
  <c r="AD1668" i="1"/>
  <c r="AG1668" i="1" s="1"/>
  <c r="AE1668" i="1"/>
  <c r="AH1668" i="1" s="1"/>
  <c r="AD1669" i="1"/>
  <c r="AG1669" i="1" s="1"/>
  <c r="AE1669" i="1"/>
  <c r="AH1669" i="1" s="1"/>
  <c r="AD1670" i="1"/>
  <c r="AG1670" i="1" s="1"/>
  <c r="AE1670" i="1"/>
  <c r="AH1670" i="1" s="1"/>
  <c r="AD1671" i="1"/>
  <c r="AG1671" i="1" s="1"/>
  <c r="AE1671" i="1"/>
  <c r="AH1671" i="1" s="1"/>
  <c r="AD1672" i="1"/>
  <c r="AG1672" i="1" s="1"/>
  <c r="AE1672" i="1"/>
  <c r="AH1672" i="1" s="1"/>
  <c r="AD1673" i="1"/>
  <c r="AG1673" i="1" s="1"/>
  <c r="AE1673" i="1"/>
  <c r="AH1673" i="1" s="1"/>
  <c r="AD1674" i="1"/>
  <c r="AG1674" i="1" s="1"/>
  <c r="AE1674" i="1"/>
  <c r="AH1674" i="1" s="1"/>
  <c r="AD1675" i="1"/>
  <c r="AG1675" i="1" s="1"/>
  <c r="AE1675" i="1"/>
  <c r="AH1675" i="1" s="1"/>
  <c r="AD1676" i="1"/>
  <c r="AG1676" i="1" s="1"/>
  <c r="AE1676" i="1"/>
  <c r="AH1676" i="1" s="1"/>
  <c r="AD1677" i="1"/>
  <c r="AG1677" i="1" s="1"/>
  <c r="AE1677" i="1"/>
  <c r="AH1677" i="1" s="1"/>
  <c r="AD1678" i="1"/>
  <c r="AG1678" i="1" s="1"/>
  <c r="AE1678" i="1"/>
  <c r="AH1678" i="1" s="1"/>
  <c r="AD1679" i="1"/>
  <c r="AG1679" i="1" s="1"/>
  <c r="AE1679" i="1"/>
  <c r="AH1679" i="1" s="1"/>
  <c r="AD1680" i="1"/>
  <c r="AG1680" i="1" s="1"/>
  <c r="AE1680" i="1"/>
  <c r="AH1680" i="1" s="1"/>
  <c r="AD1681" i="1"/>
  <c r="AG1681" i="1" s="1"/>
  <c r="AE1681" i="1"/>
  <c r="AH1681" i="1" s="1"/>
  <c r="AD1682" i="1"/>
  <c r="AG1682" i="1" s="1"/>
  <c r="AE1682" i="1"/>
  <c r="AH1682" i="1" s="1"/>
  <c r="AD1683" i="1"/>
  <c r="AG1683" i="1" s="1"/>
  <c r="AE1683" i="1"/>
  <c r="AH1683" i="1" s="1"/>
  <c r="AD1684" i="1"/>
  <c r="AG1684" i="1" s="1"/>
  <c r="AE1684" i="1"/>
  <c r="AH1684" i="1" s="1"/>
  <c r="AD1685" i="1"/>
  <c r="AG1685" i="1" s="1"/>
  <c r="AE1685" i="1"/>
  <c r="AH1685" i="1" s="1"/>
  <c r="AD1686" i="1"/>
  <c r="AG1686" i="1" s="1"/>
  <c r="AE1686" i="1"/>
  <c r="AH1686" i="1" s="1"/>
  <c r="AD1687" i="1"/>
  <c r="AG1687" i="1" s="1"/>
  <c r="AE1687" i="1"/>
  <c r="AH1687" i="1" s="1"/>
  <c r="AD1688" i="1"/>
  <c r="AG1688" i="1" s="1"/>
  <c r="AE1688" i="1"/>
  <c r="AH1688" i="1" s="1"/>
  <c r="AD1689" i="1"/>
  <c r="AG1689" i="1" s="1"/>
  <c r="AE1689" i="1"/>
  <c r="AH1689" i="1" s="1"/>
  <c r="AD1690" i="1"/>
  <c r="AG1690" i="1" s="1"/>
  <c r="AE1690" i="1"/>
  <c r="AH1690" i="1" s="1"/>
  <c r="AD1691" i="1"/>
  <c r="AG1691" i="1" s="1"/>
  <c r="AE1691" i="1"/>
  <c r="AH1691" i="1" s="1"/>
  <c r="AD1692" i="1"/>
  <c r="AG1692" i="1" s="1"/>
  <c r="AE1692" i="1"/>
  <c r="AH1692" i="1" s="1"/>
  <c r="AD1693" i="1"/>
  <c r="AG1693" i="1" s="1"/>
  <c r="AE1693" i="1"/>
  <c r="AH1693" i="1" s="1"/>
  <c r="AD1694" i="1"/>
  <c r="AG1694" i="1" s="1"/>
  <c r="AE1694" i="1"/>
  <c r="AH1694" i="1" s="1"/>
  <c r="AD1695" i="1"/>
  <c r="AG1695" i="1" s="1"/>
  <c r="AE1695" i="1"/>
  <c r="AH1695" i="1" s="1"/>
  <c r="AD1696" i="1"/>
  <c r="AG1696" i="1" s="1"/>
  <c r="AE1696" i="1"/>
  <c r="AH1696" i="1" s="1"/>
  <c r="AD1697" i="1"/>
  <c r="AG1697" i="1" s="1"/>
  <c r="AE1697" i="1"/>
  <c r="AH1697" i="1" s="1"/>
  <c r="AD1698" i="1"/>
  <c r="AG1698" i="1" s="1"/>
  <c r="AE1698" i="1"/>
  <c r="AH1698" i="1" s="1"/>
  <c r="AD1699" i="1"/>
  <c r="AG1699" i="1" s="1"/>
  <c r="AE1699" i="1"/>
  <c r="AH1699" i="1" s="1"/>
  <c r="AD1700" i="1"/>
  <c r="AG1700" i="1" s="1"/>
  <c r="AE1700" i="1"/>
  <c r="AH1700" i="1" s="1"/>
  <c r="AD1701" i="1"/>
  <c r="AG1701" i="1" s="1"/>
  <c r="AE1701" i="1"/>
  <c r="AH1701" i="1" s="1"/>
  <c r="AD1702" i="1"/>
  <c r="AG1702" i="1" s="1"/>
  <c r="AE1702" i="1"/>
  <c r="AH1702" i="1" s="1"/>
  <c r="AD1703" i="1"/>
  <c r="AG1703" i="1" s="1"/>
  <c r="AE1703" i="1"/>
  <c r="AH1703" i="1" s="1"/>
  <c r="AD1704" i="1"/>
  <c r="AG1704" i="1" s="1"/>
  <c r="AE1704" i="1"/>
  <c r="AH1704" i="1" s="1"/>
  <c r="AD1705" i="1"/>
  <c r="AG1705" i="1" s="1"/>
  <c r="AE1705" i="1"/>
  <c r="AH1705" i="1" s="1"/>
  <c r="AD1706" i="1"/>
  <c r="AG1706" i="1" s="1"/>
  <c r="AE1706" i="1"/>
  <c r="AH1706" i="1" s="1"/>
  <c r="AD1707" i="1"/>
  <c r="AG1707" i="1" s="1"/>
  <c r="AE1707" i="1"/>
  <c r="AH1707" i="1" s="1"/>
  <c r="AD1708" i="1"/>
  <c r="AG1708" i="1" s="1"/>
  <c r="AE1708" i="1"/>
  <c r="AH1708" i="1" s="1"/>
  <c r="AD1709" i="1"/>
  <c r="AG1709" i="1" s="1"/>
  <c r="AE1709" i="1"/>
  <c r="AH1709" i="1" s="1"/>
  <c r="AD1710" i="1"/>
  <c r="AG1710" i="1" s="1"/>
  <c r="AE1710" i="1"/>
  <c r="AH1710" i="1" s="1"/>
  <c r="AD1711" i="1"/>
  <c r="AG1711" i="1" s="1"/>
  <c r="AE1711" i="1"/>
  <c r="AH1711" i="1" s="1"/>
  <c r="AD1712" i="1"/>
  <c r="AG1712" i="1" s="1"/>
  <c r="AE1712" i="1"/>
  <c r="AH1712" i="1" s="1"/>
  <c r="AD1713" i="1"/>
  <c r="AG1713" i="1" s="1"/>
  <c r="AE1713" i="1"/>
  <c r="AH1713" i="1" s="1"/>
  <c r="AD1714" i="1"/>
  <c r="AG1714" i="1" s="1"/>
  <c r="AE1714" i="1"/>
  <c r="AH1714" i="1" s="1"/>
  <c r="AD1715" i="1"/>
  <c r="AG1715" i="1" s="1"/>
  <c r="AE1715" i="1"/>
  <c r="AH1715" i="1" s="1"/>
  <c r="AD1716" i="1"/>
  <c r="AG1716" i="1" s="1"/>
  <c r="AE1716" i="1"/>
  <c r="AH1716" i="1" s="1"/>
  <c r="AD1717" i="1"/>
  <c r="AG1717" i="1" s="1"/>
  <c r="AE1717" i="1"/>
  <c r="AH1717" i="1" s="1"/>
  <c r="AD1718" i="1"/>
  <c r="AG1718" i="1" s="1"/>
  <c r="AE1718" i="1"/>
  <c r="AH1718" i="1" s="1"/>
  <c r="AD1719" i="1"/>
  <c r="AG1719" i="1" s="1"/>
  <c r="AE1719" i="1"/>
  <c r="AH1719" i="1" s="1"/>
  <c r="AD1720" i="1"/>
  <c r="AG1720" i="1" s="1"/>
  <c r="AE1720" i="1"/>
  <c r="AH1720" i="1" s="1"/>
  <c r="AD1721" i="1"/>
  <c r="AG1721" i="1" s="1"/>
  <c r="AE1721" i="1"/>
  <c r="AH1721" i="1" s="1"/>
  <c r="AD1722" i="1"/>
  <c r="AG1722" i="1" s="1"/>
  <c r="AE1722" i="1"/>
  <c r="AH1722" i="1" s="1"/>
  <c r="AD1723" i="1"/>
  <c r="AG1723" i="1" s="1"/>
  <c r="AE1723" i="1"/>
  <c r="AH1723" i="1" s="1"/>
  <c r="AD1724" i="1"/>
  <c r="AG1724" i="1" s="1"/>
  <c r="AE1724" i="1"/>
  <c r="AH1724" i="1" s="1"/>
  <c r="AD1725" i="1"/>
  <c r="AG1725" i="1" s="1"/>
  <c r="AE1725" i="1"/>
  <c r="AH1725" i="1" s="1"/>
  <c r="AD1726" i="1"/>
  <c r="AG1726" i="1" s="1"/>
  <c r="AE1726" i="1"/>
  <c r="AH1726" i="1" s="1"/>
  <c r="AD1727" i="1"/>
  <c r="AE1727" i="1"/>
  <c r="AD1728" i="1"/>
  <c r="AG1728" i="1" s="1"/>
  <c r="AE1728" i="1"/>
  <c r="AH1728" i="1" s="1"/>
  <c r="AD1729" i="1"/>
  <c r="AG1729" i="1" s="1"/>
  <c r="AE1729" i="1"/>
  <c r="AH1729" i="1" s="1"/>
  <c r="AD1730" i="1"/>
  <c r="AG1730" i="1" s="1"/>
  <c r="AE1730" i="1"/>
  <c r="AH1730" i="1" s="1"/>
  <c r="AD1731" i="1"/>
  <c r="AG1731" i="1" s="1"/>
  <c r="AE1731" i="1"/>
  <c r="AH1731" i="1" s="1"/>
  <c r="AD1732" i="1"/>
  <c r="AG1732" i="1" s="1"/>
  <c r="AE1732" i="1"/>
  <c r="AH1732" i="1" s="1"/>
  <c r="AD1733" i="1"/>
  <c r="AG1733" i="1" s="1"/>
  <c r="AE1733" i="1"/>
  <c r="AH1733" i="1" s="1"/>
  <c r="AD1734" i="1"/>
  <c r="AG1734" i="1" s="1"/>
  <c r="AE1734" i="1"/>
  <c r="AH1734" i="1" s="1"/>
  <c r="AD1735" i="1"/>
  <c r="AG1735" i="1" s="1"/>
  <c r="AE1735" i="1"/>
  <c r="AH1735" i="1" s="1"/>
  <c r="AD1736" i="1"/>
  <c r="AG1736" i="1" s="1"/>
  <c r="AE1736" i="1"/>
  <c r="AH1736" i="1" s="1"/>
  <c r="AD1737" i="1"/>
  <c r="AG1737" i="1" s="1"/>
  <c r="AE1737" i="1"/>
  <c r="AH1737" i="1" s="1"/>
  <c r="AD1738" i="1"/>
  <c r="AG1738" i="1" s="1"/>
  <c r="AE1738" i="1"/>
  <c r="AH1738" i="1" s="1"/>
  <c r="AD1739" i="1"/>
  <c r="AG1739" i="1" s="1"/>
  <c r="AE1739" i="1"/>
  <c r="AH1739" i="1" s="1"/>
  <c r="AD1740" i="1"/>
  <c r="AG1740" i="1" s="1"/>
  <c r="AE1740" i="1"/>
  <c r="AH1740" i="1" s="1"/>
  <c r="AD1741" i="1"/>
  <c r="AG1741" i="1" s="1"/>
  <c r="AE1741" i="1"/>
  <c r="AH1741" i="1" s="1"/>
  <c r="AD1742" i="1"/>
  <c r="AG1742" i="1" s="1"/>
  <c r="AE1742" i="1"/>
  <c r="AH1742" i="1" s="1"/>
  <c r="AD1743" i="1"/>
  <c r="AG1743" i="1" s="1"/>
  <c r="AE1743" i="1"/>
  <c r="AH1743" i="1" s="1"/>
  <c r="AD1744" i="1"/>
  <c r="AG1744" i="1" s="1"/>
  <c r="AE1744" i="1"/>
  <c r="AH1744" i="1" s="1"/>
  <c r="AD1745" i="1"/>
  <c r="AG1745" i="1" s="1"/>
  <c r="AE1745" i="1"/>
  <c r="AH1745" i="1" s="1"/>
  <c r="AD1746" i="1"/>
  <c r="AG1746" i="1" s="1"/>
  <c r="AE1746" i="1"/>
  <c r="AH1746" i="1" s="1"/>
  <c r="AD1747" i="1"/>
  <c r="AG1747" i="1" s="1"/>
  <c r="AE1747" i="1"/>
  <c r="AH1747" i="1" s="1"/>
  <c r="AD1748" i="1"/>
  <c r="AG1748" i="1" s="1"/>
  <c r="AE1748" i="1"/>
  <c r="AH1748" i="1" s="1"/>
  <c r="AD1749" i="1"/>
  <c r="AG1749" i="1" s="1"/>
  <c r="AE1749" i="1"/>
  <c r="AH1749" i="1" s="1"/>
  <c r="AD1750" i="1"/>
  <c r="AG1750" i="1" s="1"/>
  <c r="AE1750" i="1"/>
  <c r="AH1750" i="1" s="1"/>
  <c r="AD1751" i="1"/>
  <c r="AG1751" i="1" s="1"/>
  <c r="AE1751" i="1"/>
  <c r="AH1751" i="1" s="1"/>
  <c r="AD1752" i="1"/>
  <c r="AG1752" i="1" s="1"/>
  <c r="AE1752" i="1"/>
  <c r="AH1752" i="1" s="1"/>
  <c r="AD1753" i="1"/>
  <c r="AG1753" i="1" s="1"/>
  <c r="AE1753" i="1"/>
  <c r="AH1753" i="1" s="1"/>
  <c r="AD1754" i="1"/>
  <c r="AG1754" i="1" s="1"/>
  <c r="AE1754" i="1"/>
  <c r="AH1754" i="1" s="1"/>
  <c r="AD1755" i="1"/>
  <c r="AG1755" i="1" s="1"/>
  <c r="AE1755" i="1"/>
  <c r="AH1755" i="1" s="1"/>
  <c r="AD1756" i="1"/>
  <c r="AG1756" i="1" s="1"/>
  <c r="AE1756" i="1"/>
  <c r="AH1756" i="1" s="1"/>
  <c r="AD1757" i="1"/>
  <c r="AG1757" i="1" s="1"/>
  <c r="AE1757" i="1"/>
  <c r="AH1757" i="1" s="1"/>
  <c r="AD1758" i="1"/>
  <c r="AG1758" i="1" s="1"/>
  <c r="AE1758" i="1"/>
  <c r="AH1758" i="1" s="1"/>
  <c r="AD1759" i="1"/>
  <c r="AG1759" i="1" s="1"/>
  <c r="AE1759" i="1"/>
  <c r="AH1759" i="1" s="1"/>
  <c r="AD1760" i="1"/>
  <c r="AG1760" i="1" s="1"/>
  <c r="AE1760" i="1"/>
  <c r="AH1760" i="1" s="1"/>
  <c r="AD1761" i="1"/>
  <c r="AG1761" i="1" s="1"/>
  <c r="AE1761" i="1"/>
  <c r="AH1761" i="1" s="1"/>
  <c r="AD1762" i="1"/>
  <c r="AG1762" i="1" s="1"/>
  <c r="AE1762" i="1"/>
  <c r="AH1762" i="1" s="1"/>
  <c r="AD1763" i="1"/>
  <c r="AG1763" i="1" s="1"/>
  <c r="AE1763" i="1"/>
  <c r="AH1763" i="1" s="1"/>
  <c r="AD1764" i="1"/>
  <c r="AG1764" i="1" s="1"/>
  <c r="AE1764" i="1"/>
  <c r="AH1764" i="1" s="1"/>
  <c r="AD1765" i="1"/>
  <c r="AG1765" i="1" s="1"/>
  <c r="AE1765" i="1"/>
  <c r="AH1765" i="1" s="1"/>
  <c r="AD1766" i="1"/>
  <c r="AG1766" i="1" s="1"/>
  <c r="AE1766" i="1"/>
  <c r="AH1766" i="1" s="1"/>
  <c r="AD1767" i="1"/>
  <c r="AG1767" i="1" s="1"/>
  <c r="AE1767" i="1"/>
  <c r="AH1767" i="1" s="1"/>
  <c r="AD1768" i="1"/>
  <c r="AG1768" i="1" s="1"/>
  <c r="AE1768" i="1"/>
  <c r="AH1768" i="1" s="1"/>
  <c r="AD1769" i="1"/>
  <c r="AG1769" i="1" s="1"/>
  <c r="AE1769" i="1"/>
  <c r="AH1769" i="1" s="1"/>
  <c r="AD1770" i="1"/>
  <c r="AG1770" i="1" s="1"/>
  <c r="AE1770" i="1"/>
  <c r="AH1770" i="1" s="1"/>
  <c r="AD1771" i="1"/>
  <c r="AG1771" i="1" s="1"/>
  <c r="AE1771" i="1"/>
  <c r="AH1771" i="1" s="1"/>
  <c r="AD1772" i="1"/>
  <c r="AG1772" i="1" s="1"/>
  <c r="AE1772" i="1"/>
  <c r="AH1772" i="1" s="1"/>
  <c r="AD1773" i="1"/>
  <c r="AG1773" i="1" s="1"/>
  <c r="AE1773" i="1"/>
  <c r="AH1773" i="1" s="1"/>
  <c r="AD1774" i="1"/>
  <c r="AG1774" i="1" s="1"/>
  <c r="AE1774" i="1"/>
  <c r="AH1774" i="1" s="1"/>
  <c r="AD1775" i="1"/>
  <c r="AG1775" i="1" s="1"/>
  <c r="AE1775" i="1"/>
  <c r="AH1775" i="1" s="1"/>
  <c r="AD1776" i="1"/>
  <c r="AG1776" i="1" s="1"/>
  <c r="AE1776" i="1"/>
  <c r="AH1776" i="1" s="1"/>
  <c r="AD1777" i="1"/>
  <c r="AG1777" i="1" s="1"/>
  <c r="AE1777" i="1"/>
  <c r="AH1777" i="1" s="1"/>
  <c r="AD1778" i="1"/>
  <c r="AG1778" i="1" s="1"/>
  <c r="AE1778" i="1"/>
  <c r="AH1778" i="1" s="1"/>
  <c r="AD1779" i="1"/>
  <c r="AE1779" i="1"/>
  <c r="AD1780" i="1"/>
  <c r="AG1780" i="1" s="1"/>
  <c r="AE1780" i="1"/>
  <c r="AH1780" i="1" s="1"/>
  <c r="AD1781" i="1"/>
  <c r="AG1781" i="1" s="1"/>
  <c r="AE1781" i="1"/>
  <c r="AH1781" i="1" s="1"/>
  <c r="AD1782" i="1"/>
  <c r="AG1782" i="1" s="1"/>
  <c r="AE1782" i="1"/>
  <c r="AH1782" i="1" s="1"/>
  <c r="AD1783" i="1"/>
  <c r="AG1783" i="1" s="1"/>
  <c r="AE1783" i="1"/>
  <c r="AH1783" i="1" s="1"/>
  <c r="AD1784" i="1"/>
  <c r="AG1784" i="1" s="1"/>
  <c r="AE1784" i="1"/>
  <c r="AH1784" i="1" s="1"/>
  <c r="AD1785" i="1"/>
  <c r="AG1785" i="1" s="1"/>
  <c r="AE1785" i="1"/>
  <c r="AH1785" i="1" s="1"/>
  <c r="AD1786" i="1"/>
  <c r="AG1786" i="1" s="1"/>
  <c r="AE1786" i="1"/>
  <c r="AH1786" i="1" s="1"/>
  <c r="AD1787" i="1"/>
  <c r="AG1787" i="1" s="1"/>
  <c r="AE1787" i="1"/>
  <c r="AH1787" i="1" s="1"/>
  <c r="AD1788" i="1"/>
  <c r="AG1788" i="1" s="1"/>
  <c r="AE1788" i="1"/>
  <c r="AH1788" i="1" s="1"/>
  <c r="AD1789" i="1"/>
  <c r="AG1789" i="1" s="1"/>
  <c r="AE1789" i="1"/>
  <c r="AH1789" i="1" s="1"/>
  <c r="AD1790" i="1"/>
  <c r="AG1790" i="1" s="1"/>
  <c r="AE1790" i="1"/>
  <c r="AH1790" i="1" s="1"/>
  <c r="AD1791" i="1"/>
  <c r="AG1791" i="1" s="1"/>
  <c r="AE1791" i="1"/>
  <c r="AH1791" i="1" s="1"/>
  <c r="AD1792" i="1"/>
  <c r="AG1792" i="1" s="1"/>
  <c r="AE1792" i="1"/>
  <c r="AH1792" i="1" s="1"/>
  <c r="AD1793" i="1"/>
  <c r="AG1793" i="1" s="1"/>
  <c r="AE1793" i="1"/>
  <c r="AH1793" i="1" s="1"/>
  <c r="AD1794" i="1"/>
  <c r="AG1794" i="1" s="1"/>
  <c r="AE1794" i="1"/>
  <c r="AH1794" i="1" s="1"/>
  <c r="AD1795" i="1"/>
  <c r="AG1795" i="1" s="1"/>
  <c r="AE1795" i="1"/>
  <c r="AH1795" i="1" s="1"/>
  <c r="AD1796" i="1"/>
  <c r="AG1796" i="1" s="1"/>
  <c r="AE1796" i="1"/>
  <c r="AH1796" i="1" s="1"/>
  <c r="AD1797" i="1"/>
  <c r="AG1797" i="1" s="1"/>
  <c r="AE1797" i="1"/>
  <c r="AH1797" i="1" s="1"/>
  <c r="AD1798" i="1"/>
  <c r="AG1798" i="1" s="1"/>
  <c r="AE1798" i="1"/>
  <c r="AH1798" i="1" s="1"/>
  <c r="AD1799" i="1"/>
  <c r="AG1799" i="1" s="1"/>
  <c r="AE1799" i="1"/>
  <c r="AH1799" i="1" s="1"/>
  <c r="AD1800" i="1"/>
  <c r="AG1800" i="1" s="1"/>
  <c r="AE1800" i="1"/>
  <c r="AH1800" i="1" s="1"/>
  <c r="AD1801" i="1"/>
  <c r="AG1801" i="1" s="1"/>
  <c r="AE1801" i="1"/>
  <c r="AH1801" i="1" s="1"/>
  <c r="AD1802" i="1"/>
  <c r="AG1802" i="1" s="1"/>
  <c r="AE1802" i="1"/>
  <c r="AH1802" i="1" s="1"/>
  <c r="AD1803" i="1"/>
  <c r="AG1803" i="1" s="1"/>
  <c r="AE1803" i="1"/>
  <c r="AH1803" i="1" s="1"/>
  <c r="AD1804" i="1"/>
  <c r="AG1804" i="1" s="1"/>
  <c r="AE1804" i="1"/>
  <c r="AH1804" i="1" s="1"/>
  <c r="AD1805" i="1"/>
  <c r="AG1805" i="1" s="1"/>
  <c r="AE1805" i="1"/>
  <c r="AH1805" i="1" s="1"/>
  <c r="AD1806" i="1"/>
  <c r="AG1806" i="1" s="1"/>
  <c r="AE1806" i="1"/>
  <c r="AH1806" i="1" s="1"/>
  <c r="AD1807" i="1"/>
  <c r="AG1807" i="1" s="1"/>
  <c r="AE1807" i="1"/>
  <c r="AH1807" i="1" s="1"/>
  <c r="AD1808" i="1"/>
  <c r="AG1808" i="1" s="1"/>
  <c r="AE1808" i="1"/>
  <c r="AH1808" i="1" s="1"/>
  <c r="AD1809" i="1"/>
  <c r="AG1809" i="1" s="1"/>
  <c r="AE1809" i="1"/>
  <c r="AH1809" i="1" s="1"/>
  <c r="AD1810" i="1"/>
  <c r="AG1810" i="1" s="1"/>
  <c r="AE1810" i="1"/>
  <c r="AH1810" i="1" s="1"/>
  <c r="AD1811" i="1"/>
  <c r="AG1811" i="1" s="1"/>
  <c r="AE1811" i="1"/>
  <c r="AH1811" i="1" s="1"/>
  <c r="AD1812" i="1"/>
  <c r="AG1812" i="1" s="1"/>
  <c r="AE1812" i="1"/>
  <c r="AH1812" i="1" s="1"/>
  <c r="AD1813" i="1"/>
  <c r="AG1813" i="1" s="1"/>
  <c r="AE1813" i="1"/>
  <c r="AH1813" i="1" s="1"/>
  <c r="AD1814" i="1"/>
  <c r="AG1814" i="1" s="1"/>
  <c r="AE1814" i="1"/>
  <c r="AH1814" i="1" s="1"/>
  <c r="AD1815" i="1"/>
  <c r="AG1815" i="1" s="1"/>
  <c r="AE1815" i="1"/>
  <c r="AH1815" i="1" s="1"/>
  <c r="AD1816" i="1"/>
  <c r="AG1816" i="1" s="1"/>
  <c r="AE1816" i="1"/>
  <c r="AH1816" i="1" s="1"/>
  <c r="AD1817" i="1"/>
  <c r="AG1817" i="1" s="1"/>
  <c r="AE1817" i="1"/>
  <c r="AH1817" i="1" s="1"/>
  <c r="AD1818" i="1"/>
  <c r="AG1818" i="1" s="1"/>
  <c r="AE1818" i="1"/>
  <c r="AH1818" i="1" s="1"/>
  <c r="AD1819" i="1"/>
  <c r="AG1819" i="1" s="1"/>
  <c r="AE1819" i="1"/>
  <c r="AH1819" i="1" s="1"/>
  <c r="AD1820" i="1"/>
  <c r="AG1820" i="1" s="1"/>
  <c r="AE1820" i="1"/>
  <c r="AH1820" i="1" s="1"/>
  <c r="AD1821" i="1"/>
  <c r="AG1821" i="1" s="1"/>
  <c r="AE1821" i="1"/>
  <c r="AH1821" i="1" s="1"/>
  <c r="AD1822" i="1"/>
  <c r="AG1822" i="1" s="1"/>
  <c r="AE1822" i="1"/>
  <c r="AH1822" i="1" s="1"/>
  <c r="AD1823" i="1"/>
  <c r="AG1823" i="1" s="1"/>
  <c r="AE1823" i="1"/>
  <c r="AH1823" i="1" s="1"/>
  <c r="AD1824" i="1"/>
  <c r="AG1824" i="1" s="1"/>
  <c r="AE1824" i="1"/>
  <c r="AH1824" i="1" s="1"/>
  <c r="AD1825" i="1"/>
  <c r="AG1825" i="1" s="1"/>
  <c r="AE1825" i="1"/>
  <c r="AH1825" i="1" s="1"/>
  <c r="AD1826" i="1"/>
  <c r="AG1826" i="1" s="1"/>
  <c r="AE1826" i="1"/>
  <c r="AH1826" i="1" s="1"/>
  <c r="AD1827" i="1"/>
  <c r="AG1827" i="1" s="1"/>
  <c r="AE1827" i="1"/>
  <c r="AH1827" i="1" s="1"/>
  <c r="AD1828" i="1"/>
  <c r="AG1828" i="1" s="1"/>
  <c r="AE1828" i="1"/>
  <c r="AH1828" i="1" s="1"/>
  <c r="AD1829" i="1"/>
  <c r="AG1829" i="1" s="1"/>
  <c r="AE1829" i="1"/>
  <c r="AH1829" i="1" s="1"/>
  <c r="AD1830" i="1"/>
  <c r="AG1830" i="1" s="1"/>
  <c r="AE1830" i="1"/>
  <c r="AH1830" i="1" s="1"/>
  <c r="AD1831" i="1"/>
  <c r="AG1831" i="1" s="1"/>
  <c r="AE1831" i="1"/>
  <c r="AH1831" i="1" s="1"/>
  <c r="AD1832" i="1"/>
  <c r="AG1832" i="1" s="1"/>
  <c r="AE1832" i="1"/>
  <c r="AH1832" i="1" s="1"/>
  <c r="AD1833" i="1"/>
  <c r="AG1833" i="1" s="1"/>
  <c r="AE1833" i="1"/>
  <c r="AH1833" i="1" s="1"/>
  <c r="AD1834" i="1"/>
  <c r="AG1834" i="1" s="1"/>
  <c r="AE1834" i="1"/>
  <c r="AH1834" i="1" s="1"/>
  <c r="AD1835" i="1"/>
  <c r="AG1835" i="1" s="1"/>
  <c r="AE1835" i="1"/>
  <c r="AH1835" i="1" s="1"/>
  <c r="AD1836" i="1"/>
  <c r="AG1836" i="1" s="1"/>
  <c r="AE1836" i="1"/>
  <c r="AH1836" i="1" s="1"/>
  <c r="AD1837" i="1"/>
  <c r="AG1837" i="1" s="1"/>
  <c r="AE1837" i="1"/>
  <c r="AH1837" i="1" s="1"/>
  <c r="AD1838" i="1"/>
  <c r="AG1838" i="1" s="1"/>
  <c r="AE1838" i="1"/>
  <c r="AH1838" i="1" s="1"/>
  <c r="AD1839" i="1"/>
  <c r="AG1839" i="1" s="1"/>
  <c r="AE1839" i="1"/>
  <c r="AH1839" i="1" s="1"/>
  <c r="AD1840" i="1"/>
  <c r="AG1840" i="1" s="1"/>
  <c r="AE1840" i="1"/>
  <c r="AH1840" i="1" s="1"/>
  <c r="AD1841" i="1"/>
  <c r="AG1841" i="1" s="1"/>
  <c r="AE1841" i="1"/>
  <c r="AH1841" i="1" s="1"/>
  <c r="AD1842" i="1"/>
  <c r="AG1842" i="1" s="1"/>
  <c r="AE1842" i="1"/>
  <c r="AH1842" i="1" s="1"/>
  <c r="AD1843" i="1"/>
  <c r="AG1843" i="1" s="1"/>
  <c r="AE1843" i="1"/>
  <c r="AH1843" i="1" s="1"/>
  <c r="AD1844" i="1"/>
  <c r="AG1844" i="1" s="1"/>
  <c r="AE1844" i="1"/>
  <c r="AH1844" i="1" s="1"/>
  <c r="AD1845" i="1"/>
  <c r="AG1845" i="1" s="1"/>
  <c r="AE1845" i="1"/>
  <c r="AH1845" i="1" s="1"/>
  <c r="AD1846" i="1"/>
  <c r="AG1846" i="1" s="1"/>
  <c r="AE1846" i="1"/>
  <c r="AH1846" i="1" s="1"/>
  <c r="AD1847" i="1"/>
  <c r="AG1847" i="1" s="1"/>
  <c r="AE1847" i="1"/>
  <c r="AH1847" i="1" s="1"/>
  <c r="AD1848" i="1"/>
  <c r="AG1848" i="1" s="1"/>
  <c r="AE1848" i="1"/>
  <c r="AH1848" i="1" s="1"/>
  <c r="AD1849" i="1"/>
  <c r="AG1849" i="1" s="1"/>
  <c r="AE1849" i="1"/>
  <c r="AH1849" i="1" s="1"/>
  <c r="AD1850" i="1"/>
  <c r="AG1850" i="1" s="1"/>
  <c r="AE1850" i="1"/>
  <c r="AH1850" i="1" s="1"/>
  <c r="AD1851" i="1"/>
  <c r="AG1851" i="1" s="1"/>
  <c r="AE1851" i="1"/>
  <c r="AH1851" i="1" s="1"/>
  <c r="AD1852" i="1"/>
  <c r="AG1852" i="1" s="1"/>
  <c r="AE1852" i="1"/>
  <c r="AH1852" i="1" s="1"/>
  <c r="AD1853" i="1"/>
  <c r="AG1853" i="1" s="1"/>
  <c r="AE1853" i="1"/>
  <c r="AH1853" i="1" s="1"/>
  <c r="AD1854" i="1"/>
  <c r="AG1854" i="1" s="1"/>
  <c r="AE1854" i="1"/>
  <c r="AH1854" i="1" s="1"/>
  <c r="AD1855" i="1"/>
  <c r="AG1855" i="1" s="1"/>
  <c r="AE1855" i="1"/>
  <c r="AH1855" i="1" s="1"/>
  <c r="AD1856" i="1"/>
  <c r="AG1856" i="1" s="1"/>
  <c r="AE1856" i="1"/>
  <c r="AH1856" i="1" s="1"/>
  <c r="AD1857" i="1"/>
  <c r="AG1857" i="1" s="1"/>
  <c r="AE1857" i="1"/>
  <c r="AH1857" i="1" s="1"/>
  <c r="AD1858" i="1"/>
  <c r="AG1858" i="1" s="1"/>
  <c r="AE1858" i="1"/>
  <c r="AH1858" i="1" s="1"/>
  <c r="AD1859" i="1"/>
  <c r="AG1859" i="1" s="1"/>
  <c r="AE1859" i="1"/>
  <c r="AH1859" i="1" s="1"/>
  <c r="AD1860" i="1"/>
  <c r="AG1860" i="1" s="1"/>
  <c r="AE1860" i="1"/>
  <c r="AH1860" i="1" s="1"/>
  <c r="AD1861" i="1"/>
  <c r="AG1861" i="1" s="1"/>
  <c r="AE1861" i="1"/>
  <c r="AH1861" i="1" s="1"/>
  <c r="AD1862" i="1"/>
  <c r="AG1862" i="1" s="1"/>
  <c r="AE1862" i="1"/>
  <c r="AH1862" i="1" s="1"/>
  <c r="AD1863" i="1"/>
  <c r="AG1863" i="1" s="1"/>
  <c r="AE1863" i="1"/>
  <c r="AH1863" i="1" s="1"/>
  <c r="AD1864" i="1"/>
  <c r="AG1864" i="1" s="1"/>
  <c r="AE1864" i="1"/>
  <c r="AH1864" i="1" s="1"/>
  <c r="AD1865" i="1"/>
  <c r="AG1865" i="1" s="1"/>
  <c r="AE1865" i="1"/>
  <c r="AH1865" i="1" s="1"/>
  <c r="AD1866" i="1"/>
  <c r="AG1866" i="1" s="1"/>
  <c r="AE1866" i="1"/>
  <c r="AH1866" i="1" s="1"/>
  <c r="AD1867" i="1"/>
  <c r="AG1867" i="1" s="1"/>
  <c r="AE1867" i="1"/>
  <c r="AH1867" i="1" s="1"/>
  <c r="AD1868" i="1"/>
  <c r="AG1868" i="1" s="1"/>
  <c r="AE1868" i="1"/>
  <c r="AH1868" i="1" s="1"/>
  <c r="AD1869" i="1"/>
  <c r="AG1869" i="1" s="1"/>
  <c r="AE1869" i="1"/>
  <c r="AH1869" i="1" s="1"/>
  <c r="AD1870" i="1"/>
  <c r="AG1870" i="1" s="1"/>
  <c r="AE1870" i="1"/>
  <c r="AH1870" i="1" s="1"/>
  <c r="AD1871" i="1"/>
  <c r="AG1871" i="1" s="1"/>
  <c r="AE1871" i="1"/>
  <c r="AH1871" i="1" s="1"/>
  <c r="AD1872" i="1"/>
  <c r="AG1872" i="1" s="1"/>
  <c r="AE1872" i="1"/>
  <c r="AH1872" i="1" s="1"/>
  <c r="AD1873" i="1"/>
  <c r="AG1873" i="1" s="1"/>
  <c r="AE1873" i="1"/>
  <c r="AH1873" i="1" s="1"/>
  <c r="AD1874" i="1"/>
  <c r="AG1874" i="1" s="1"/>
  <c r="AE1874" i="1"/>
  <c r="AH1874" i="1" s="1"/>
  <c r="AD1875" i="1"/>
  <c r="AG1875" i="1" s="1"/>
  <c r="AE1875" i="1"/>
  <c r="AH1875" i="1" s="1"/>
  <c r="AD1876" i="1"/>
  <c r="AG1876" i="1" s="1"/>
  <c r="AE1876" i="1"/>
  <c r="AH1876" i="1" s="1"/>
  <c r="AD1877" i="1"/>
  <c r="AG1877" i="1" s="1"/>
  <c r="AE1877" i="1"/>
  <c r="AH1877" i="1" s="1"/>
  <c r="AD1878" i="1"/>
  <c r="AG1878" i="1" s="1"/>
  <c r="AE1878" i="1"/>
  <c r="AH1878" i="1" s="1"/>
  <c r="AD1879" i="1"/>
  <c r="AG1879" i="1" s="1"/>
  <c r="AE1879" i="1"/>
  <c r="AH1879" i="1" s="1"/>
  <c r="AD1880" i="1"/>
  <c r="AG1880" i="1" s="1"/>
  <c r="AE1880" i="1"/>
  <c r="AH1880" i="1" s="1"/>
  <c r="AD1881" i="1"/>
  <c r="AG1881" i="1" s="1"/>
  <c r="AE1881" i="1"/>
  <c r="AH1881" i="1" s="1"/>
  <c r="AD1882" i="1"/>
  <c r="AG1882" i="1" s="1"/>
  <c r="AE1882" i="1"/>
  <c r="AH1882" i="1" s="1"/>
  <c r="AD1883" i="1"/>
  <c r="AG1883" i="1" s="1"/>
  <c r="AE1883" i="1"/>
  <c r="AH1883" i="1" s="1"/>
  <c r="AD1884" i="1"/>
  <c r="AG1884" i="1" s="1"/>
  <c r="AE1884" i="1"/>
  <c r="AH1884" i="1" s="1"/>
  <c r="AD1885" i="1"/>
  <c r="AG1885" i="1" s="1"/>
  <c r="AE1885" i="1"/>
  <c r="AH1885" i="1" s="1"/>
  <c r="AD1886" i="1"/>
  <c r="AG1886" i="1" s="1"/>
  <c r="AE1886" i="1"/>
  <c r="AH1886" i="1" s="1"/>
  <c r="AD1887" i="1"/>
  <c r="AG1887" i="1" s="1"/>
  <c r="AE1887" i="1"/>
  <c r="AH1887" i="1" s="1"/>
  <c r="AD1888" i="1"/>
  <c r="AG1888" i="1" s="1"/>
  <c r="AE1888" i="1"/>
  <c r="AH1888" i="1" s="1"/>
  <c r="AD1889" i="1"/>
  <c r="AG1889" i="1" s="1"/>
  <c r="AE1889" i="1"/>
  <c r="AH1889" i="1" s="1"/>
  <c r="AD1890" i="1"/>
  <c r="AG1890" i="1" s="1"/>
  <c r="AE1890" i="1"/>
  <c r="AH1890" i="1" s="1"/>
  <c r="AD1891" i="1"/>
  <c r="AG1891" i="1" s="1"/>
  <c r="AE1891" i="1"/>
  <c r="AH1891" i="1" s="1"/>
  <c r="AD1892" i="1"/>
  <c r="AG1892" i="1" s="1"/>
  <c r="AE1892" i="1"/>
  <c r="AH1892" i="1" s="1"/>
  <c r="AD1893" i="1"/>
  <c r="AG1893" i="1" s="1"/>
  <c r="AE1893" i="1"/>
  <c r="AH1893" i="1" s="1"/>
  <c r="AD1894" i="1"/>
  <c r="AG1894" i="1" s="1"/>
  <c r="AE1894" i="1"/>
  <c r="AH1894" i="1" s="1"/>
  <c r="AD1895" i="1"/>
  <c r="AG1895" i="1" s="1"/>
  <c r="AE1895" i="1"/>
  <c r="AH1895" i="1" s="1"/>
  <c r="AD1896" i="1"/>
  <c r="AG1896" i="1" s="1"/>
  <c r="AE1896" i="1"/>
  <c r="AH1896" i="1" s="1"/>
  <c r="AD1897" i="1"/>
  <c r="AG1897" i="1" s="1"/>
  <c r="AE1897" i="1"/>
  <c r="AH1897" i="1" s="1"/>
  <c r="AD1898" i="1"/>
  <c r="AG1898" i="1" s="1"/>
  <c r="AE1898" i="1"/>
  <c r="AH1898" i="1" s="1"/>
  <c r="AD1899" i="1"/>
  <c r="AG1899" i="1" s="1"/>
  <c r="AE1899" i="1"/>
  <c r="AH1899" i="1" s="1"/>
  <c r="AD1900" i="1"/>
  <c r="AG1900" i="1" s="1"/>
  <c r="AE1900" i="1"/>
  <c r="AH1900" i="1" s="1"/>
  <c r="AD1901" i="1"/>
  <c r="AG1901" i="1" s="1"/>
  <c r="AE1901" i="1"/>
  <c r="AH1901" i="1" s="1"/>
  <c r="AD1902" i="1"/>
  <c r="AG1902" i="1" s="1"/>
  <c r="AE1902" i="1"/>
  <c r="AH1902" i="1" s="1"/>
  <c r="AD1903" i="1"/>
  <c r="AG1903" i="1" s="1"/>
  <c r="AE1903" i="1"/>
  <c r="AH1903" i="1" s="1"/>
  <c r="AD1904" i="1"/>
  <c r="AG1904" i="1" s="1"/>
  <c r="AE1904" i="1"/>
  <c r="AH1904" i="1" s="1"/>
  <c r="AD1905" i="1"/>
  <c r="AG1905" i="1" s="1"/>
  <c r="AE1905" i="1"/>
  <c r="AH1905" i="1" s="1"/>
  <c r="AD1906" i="1"/>
  <c r="AG1906" i="1" s="1"/>
  <c r="AE1906" i="1"/>
  <c r="AH1906" i="1" s="1"/>
  <c r="AD1907" i="1"/>
  <c r="AG1907" i="1" s="1"/>
  <c r="AE1907" i="1"/>
  <c r="AH1907" i="1" s="1"/>
  <c r="AD1908" i="1"/>
  <c r="AE1908" i="1"/>
  <c r="AD1909" i="1"/>
  <c r="AG1909" i="1" s="1"/>
  <c r="AE1909" i="1"/>
  <c r="AH1909" i="1" s="1"/>
  <c r="AD1910" i="1"/>
  <c r="AG1910" i="1" s="1"/>
  <c r="AE1910" i="1"/>
  <c r="AH1910" i="1" s="1"/>
  <c r="AD1911" i="1"/>
  <c r="AG1911" i="1" s="1"/>
  <c r="AE1911" i="1"/>
  <c r="AH1911" i="1" s="1"/>
  <c r="AD1912" i="1"/>
  <c r="AG1912" i="1" s="1"/>
  <c r="AE1912" i="1"/>
  <c r="AH1912" i="1" s="1"/>
  <c r="AD1913" i="1"/>
  <c r="AG1913" i="1" s="1"/>
  <c r="AE1913" i="1"/>
  <c r="AH1913" i="1" s="1"/>
  <c r="AD1914" i="1"/>
  <c r="AG1914" i="1" s="1"/>
  <c r="AE1914" i="1"/>
  <c r="AH1914" i="1" s="1"/>
  <c r="AD1915" i="1"/>
  <c r="AG1915" i="1" s="1"/>
  <c r="AE1915" i="1"/>
  <c r="AH1915" i="1" s="1"/>
  <c r="AD1916" i="1"/>
  <c r="AG1916" i="1" s="1"/>
  <c r="AE1916" i="1"/>
  <c r="AH1916" i="1" s="1"/>
  <c r="AD1917" i="1"/>
  <c r="AG1917" i="1" s="1"/>
  <c r="AE1917" i="1"/>
  <c r="AH1917" i="1" s="1"/>
  <c r="AD1918" i="1"/>
  <c r="AG1918" i="1" s="1"/>
  <c r="AE1918" i="1"/>
  <c r="AH1918" i="1" s="1"/>
  <c r="AD1919" i="1"/>
  <c r="AG1919" i="1" s="1"/>
  <c r="AE1919" i="1"/>
  <c r="AH1919" i="1" s="1"/>
  <c r="AD1920" i="1"/>
  <c r="AG1920" i="1" s="1"/>
  <c r="AE1920" i="1"/>
  <c r="AH1920" i="1" s="1"/>
  <c r="AD1921" i="1"/>
  <c r="AG1921" i="1" s="1"/>
  <c r="AE1921" i="1"/>
  <c r="AH1921" i="1" s="1"/>
  <c r="AD1922" i="1"/>
  <c r="AG1922" i="1" s="1"/>
  <c r="AE1922" i="1"/>
  <c r="AH1922" i="1" s="1"/>
  <c r="AD1923" i="1"/>
  <c r="AG1923" i="1" s="1"/>
  <c r="AE1923" i="1"/>
  <c r="AH1923" i="1" s="1"/>
  <c r="AD1924" i="1"/>
  <c r="AG1924" i="1" s="1"/>
  <c r="AE1924" i="1"/>
  <c r="AH1924" i="1" s="1"/>
  <c r="AD1925" i="1"/>
  <c r="AG1925" i="1" s="1"/>
  <c r="AE1925" i="1"/>
  <c r="AH1925" i="1" s="1"/>
  <c r="AD1926" i="1"/>
  <c r="AG1926" i="1" s="1"/>
  <c r="AE1926" i="1"/>
  <c r="AH1926" i="1" s="1"/>
  <c r="AD1927" i="1"/>
  <c r="AG1927" i="1" s="1"/>
  <c r="AE1927" i="1"/>
  <c r="AH1927" i="1" s="1"/>
  <c r="AD1928" i="1"/>
  <c r="AG1928" i="1" s="1"/>
  <c r="AE1928" i="1"/>
  <c r="AH1928" i="1" s="1"/>
  <c r="AD1929" i="1"/>
  <c r="AG1929" i="1" s="1"/>
  <c r="AE1929" i="1"/>
  <c r="AH1929" i="1" s="1"/>
  <c r="AD1930" i="1"/>
  <c r="AG1930" i="1" s="1"/>
  <c r="AE1930" i="1"/>
  <c r="AH1930" i="1" s="1"/>
  <c r="AD1931" i="1"/>
  <c r="AG1931" i="1" s="1"/>
  <c r="AE1931" i="1"/>
  <c r="AH1931" i="1" s="1"/>
  <c r="AD1932" i="1"/>
  <c r="AG1932" i="1" s="1"/>
  <c r="AE1932" i="1"/>
  <c r="AH1932" i="1" s="1"/>
  <c r="AD1933" i="1"/>
  <c r="AG1933" i="1" s="1"/>
  <c r="AE1933" i="1"/>
  <c r="AH1933" i="1" s="1"/>
  <c r="AD1934" i="1"/>
  <c r="AG1934" i="1" s="1"/>
  <c r="AE1934" i="1"/>
  <c r="AH1934" i="1" s="1"/>
  <c r="AD1935" i="1"/>
  <c r="AG1935" i="1" s="1"/>
  <c r="AE1935" i="1"/>
  <c r="AH1935" i="1" s="1"/>
  <c r="AD1936" i="1"/>
  <c r="AG1936" i="1" s="1"/>
  <c r="AE1936" i="1"/>
  <c r="AH1936" i="1" s="1"/>
  <c r="AD1937" i="1"/>
  <c r="AG1937" i="1" s="1"/>
  <c r="AE1937" i="1"/>
  <c r="AH1937" i="1" s="1"/>
  <c r="AD1938" i="1"/>
  <c r="AG1938" i="1" s="1"/>
  <c r="AE1938" i="1"/>
  <c r="AH1938" i="1" s="1"/>
  <c r="AD1939" i="1"/>
  <c r="AG1939" i="1" s="1"/>
  <c r="AE1939" i="1"/>
  <c r="AH1939" i="1" s="1"/>
  <c r="AD1940" i="1"/>
  <c r="AG1940" i="1" s="1"/>
  <c r="AE1940" i="1"/>
  <c r="AH1940" i="1" s="1"/>
  <c r="AD1941" i="1"/>
  <c r="AG1941" i="1" s="1"/>
  <c r="AE1941" i="1"/>
  <c r="AH1941" i="1" s="1"/>
  <c r="AD1942" i="1"/>
  <c r="AG1942" i="1" s="1"/>
  <c r="AE1942" i="1"/>
  <c r="AH1942" i="1" s="1"/>
  <c r="AD1943" i="1"/>
  <c r="AG1943" i="1" s="1"/>
  <c r="AE1943" i="1"/>
  <c r="AH1943" i="1" s="1"/>
  <c r="AD1944" i="1"/>
  <c r="AG1944" i="1" s="1"/>
  <c r="AE1944" i="1"/>
  <c r="AH1944" i="1" s="1"/>
  <c r="AD1945" i="1"/>
  <c r="AG1945" i="1" s="1"/>
  <c r="AE1945" i="1"/>
  <c r="AH1945" i="1" s="1"/>
  <c r="AD1946" i="1"/>
  <c r="AG1946" i="1" s="1"/>
  <c r="AE1946" i="1"/>
  <c r="AH1946" i="1" s="1"/>
  <c r="AD1947" i="1"/>
  <c r="AG1947" i="1" s="1"/>
  <c r="AE1947" i="1"/>
  <c r="AH1947" i="1" s="1"/>
  <c r="AD1948" i="1"/>
  <c r="AG1948" i="1" s="1"/>
  <c r="AE1948" i="1"/>
  <c r="AH1948" i="1" s="1"/>
  <c r="AD1949" i="1"/>
  <c r="AG1949" i="1" s="1"/>
  <c r="AE1949" i="1"/>
  <c r="AH1949" i="1" s="1"/>
  <c r="AD1950" i="1"/>
  <c r="AG1950" i="1" s="1"/>
  <c r="AE1950" i="1"/>
  <c r="AH1950" i="1" s="1"/>
  <c r="AD1951" i="1"/>
  <c r="AG1951" i="1" s="1"/>
  <c r="AE1951" i="1"/>
  <c r="AH1951" i="1" s="1"/>
  <c r="AD1952" i="1"/>
  <c r="AG1952" i="1" s="1"/>
  <c r="AE1952" i="1"/>
  <c r="AH1952" i="1" s="1"/>
  <c r="AD1953" i="1"/>
  <c r="AG1953" i="1" s="1"/>
  <c r="AE1953" i="1"/>
  <c r="AH1953" i="1" s="1"/>
  <c r="AD1954" i="1"/>
  <c r="AG1954" i="1" s="1"/>
  <c r="AE1954" i="1"/>
  <c r="AH1954" i="1" s="1"/>
  <c r="AD1955" i="1"/>
  <c r="AG1955" i="1" s="1"/>
  <c r="AE1955" i="1"/>
  <c r="AH1955" i="1" s="1"/>
  <c r="AD1956" i="1"/>
  <c r="AG1956" i="1" s="1"/>
  <c r="AE1956" i="1"/>
  <c r="AH1956" i="1" s="1"/>
  <c r="AD1957" i="1"/>
  <c r="AG1957" i="1" s="1"/>
  <c r="AE1957" i="1"/>
  <c r="AH1957" i="1" s="1"/>
  <c r="AD1958" i="1"/>
  <c r="AG1958" i="1" s="1"/>
  <c r="AE1958" i="1"/>
  <c r="AH1958" i="1" s="1"/>
  <c r="AD1959" i="1"/>
  <c r="AG1959" i="1" s="1"/>
  <c r="AE1959" i="1"/>
  <c r="AH1959" i="1" s="1"/>
  <c r="AD1960" i="1"/>
  <c r="AG1960" i="1" s="1"/>
  <c r="AE1960" i="1"/>
  <c r="AH1960" i="1" s="1"/>
  <c r="AD1961" i="1"/>
  <c r="AG1961" i="1" s="1"/>
  <c r="AE1961" i="1"/>
  <c r="AH1961" i="1" s="1"/>
  <c r="AD1962" i="1"/>
  <c r="AG1962" i="1" s="1"/>
  <c r="AE1962" i="1"/>
  <c r="AH1962" i="1" s="1"/>
  <c r="AD1963" i="1"/>
  <c r="AG1963" i="1" s="1"/>
  <c r="AE1963" i="1"/>
  <c r="AH1963" i="1" s="1"/>
  <c r="AD1964" i="1"/>
  <c r="AG1964" i="1" s="1"/>
  <c r="AE1964" i="1"/>
  <c r="AH1964" i="1" s="1"/>
  <c r="AD1965" i="1"/>
  <c r="AG1965" i="1" s="1"/>
  <c r="AE1965" i="1"/>
  <c r="AH1965" i="1" s="1"/>
  <c r="AD1966" i="1"/>
  <c r="AG1966" i="1" s="1"/>
  <c r="AE1966" i="1"/>
  <c r="AH1966" i="1" s="1"/>
  <c r="AD1967" i="1"/>
  <c r="AG1967" i="1" s="1"/>
  <c r="AE1967" i="1"/>
  <c r="AH1967" i="1" s="1"/>
  <c r="AD1968" i="1"/>
  <c r="AG1968" i="1" s="1"/>
  <c r="AE1968" i="1"/>
  <c r="AH1968" i="1" s="1"/>
  <c r="AD1969" i="1"/>
  <c r="AG1969" i="1" s="1"/>
  <c r="AE1969" i="1"/>
  <c r="AH1969" i="1" s="1"/>
  <c r="AD1970" i="1"/>
  <c r="AG1970" i="1" s="1"/>
  <c r="AE1970" i="1"/>
  <c r="AH1970" i="1" s="1"/>
  <c r="AD1971" i="1"/>
  <c r="AG1971" i="1" s="1"/>
  <c r="AE1971" i="1"/>
  <c r="AH1971" i="1" s="1"/>
  <c r="AD1972" i="1"/>
  <c r="AG1972" i="1" s="1"/>
  <c r="AE1972" i="1"/>
  <c r="AH1972" i="1" s="1"/>
  <c r="AD1973" i="1"/>
  <c r="AG1973" i="1" s="1"/>
  <c r="AE1973" i="1"/>
  <c r="AH1973" i="1" s="1"/>
  <c r="AD1974" i="1"/>
  <c r="AG1974" i="1" s="1"/>
  <c r="AE1974" i="1"/>
  <c r="AH1974" i="1" s="1"/>
  <c r="AD1975" i="1"/>
  <c r="AG1975" i="1" s="1"/>
  <c r="AE1975" i="1"/>
  <c r="AH1975" i="1" s="1"/>
  <c r="AD1976" i="1"/>
  <c r="AE1976" i="1"/>
  <c r="AD1977" i="1"/>
  <c r="AG1977" i="1" s="1"/>
  <c r="AE1977" i="1"/>
  <c r="AH1977" i="1" s="1"/>
  <c r="AD1978" i="1"/>
  <c r="AG1978" i="1" s="1"/>
  <c r="AE1978" i="1"/>
  <c r="AH1978" i="1" s="1"/>
  <c r="AD1979" i="1"/>
  <c r="AG1979" i="1" s="1"/>
  <c r="AE1979" i="1"/>
  <c r="AH1979" i="1" s="1"/>
  <c r="AD1980" i="1"/>
  <c r="AG1980" i="1" s="1"/>
  <c r="AE1980" i="1"/>
  <c r="AH1980" i="1" s="1"/>
  <c r="AD1981" i="1"/>
  <c r="AG1981" i="1" s="1"/>
  <c r="AE1981" i="1"/>
  <c r="AH1981" i="1" s="1"/>
  <c r="AD1982" i="1"/>
  <c r="AG1982" i="1" s="1"/>
  <c r="AE1982" i="1"/>
  <c r="AH1982" i="1" s="1"/>
  <c r="AD1983" i="1"/>
  <c r="AG1983" i="1" s="1"/>
  <c r="AE1983" i="1"/>
  <c r="AH1983" i="1" s="1"/>
  <c r="AD1984" i="1"/>
  <c r="AG1984" i="1" s="1"/>
  <c r="AE1984" i="1"/>
  <c r="AH1984" i="1" s="1"/>
  <c r="AD1985" i="1"/>
  <c r="AG1985" i="1" s="1"/>
  <c r="AE1985" i="1"/>
  <c r="AH1985" i="1" s="1"/>
  <c r="AD1986" i="1"/>
  <c r="AG1986" i="1" s="1"/>
  <c r="AE1986" i="1"/>
  <c r="AH1986" i="1" s="1"/>
  <c r="AD1987" i="1"/>
  <c r="AG1987" i="1" s="1"/>
  <c r="AE1987" i="1"/>
  <c r="AH1987" i="1" s="1"/>
  <c r="AD1988" i="1"/>
  <c r="AG1988" i="1" s="1"/>
  <c r="AE1988" i="1"/>
  <c r="AH1988" i="1" s="1"/>
  <c r="AD1989" i="1"/>
  <c r="AG1989" i="1" s="1"/>
  <c r="AE1989" i="1"/>
  <c r="AH1989" i="1" s="1"/>
  <c r="AD1990" i="1"/>
  <c r="AG1990" i="1" s="1"/>
  <c r="AE1990" i="1"/>
  <c r="AH1990" i="1" s="1"/>
  <c r="AD1991" i="1"/>
  <c r="AG1991" i="1" s="1"/>
  <c r="AE1991" i="1"/>
  <c r="AH1991" i="1" s="1"/>
  <c r="AD1992" i="1"/>
  <c r="AG1992" i="1" s="1"/>
  <c r="AE1992" i="1"/>
  <c r="AH1992" i="1" s="1"/>
  <c r="AD1993" i="1"/>
  <c r="AG1993" i="1" s="1"/>
  <c r="AE1993" i="1"/>
  <c r="AH1993" i="1" s="1"/>
  <c r="AD1994" i="1"/>
  <c r="AG1994" i="1" s="1"/>
  <c r="AE1994" i="1"/>
  <c r="AH1994" i="1" s="1"/>
  <c r="AD1995" i="1"/>
  <c r="AG1995" i="1" s="1"/>
  <c r="AE1995" i="1"/>
  <c r="AH1995" i="1" s="1"/>
  <c r="AD1996" i="1"/>
  <c r="AG1996" i="1" s="1"/>
  <c r="AE1996" i="1"/>
  <c r="AH1996" i="1" s="1"/>
  <c r="AD1997" i="1"/>
  <c r="AG1997" i="1" s="1"/>
  <c r="AE1997" i="1"/>
  <c r="AH1997" i="1" s="1"/>
  <c r="AD1998" i="1"/>
  <c r="AG1998" i="1" s="1"/>
  <c r="AE1998" i="1"/>
  <c r="AH1998" i="1" s="1"/>
  <c r="AD1999" i="1"/>
  <c r="AG1999" i="1" s="1"/>
  <c r="AE1999" i="1"/>
  <c r="AH1999" i="1" s="1"/>
  <c r="AD2000" i="1"/>
  <c r="AG2000" i="1" s="1"/>
  <c r="AE2000" i="1"/>
  <c r="AH2000" i="1" s="1"/>
  <c r="AD2001" i="1"/>
  <c r="AG2001" i="1" s="1"/>
  <c r="AE2001" i="1"/>
  <c r="AH2001" i="1" s="1"/>
  <c r="AD2002" i="1"/>
  <c r="AG2002" i="1" s="1"/>
  <c r="AE2002" i="1"/>
  <c r="AH2002" i="1" s="1"/>
  <c r="AD2003" i="1"/>
  <c r="AG2003" i="1" s="1"/>
  <c r="AE2003" i="1"/>
  <c r="AH2003" i="1" s="1"/>
  <c r="AD2004" i="1"/>
  <c r="AG2004" i="1" s="1"/>
  <c r="AE2004" i="1"/>
  <c r="AH2004" i="1" s="1"/>
  <c r="AD2005" i="1"/>
  <c r="AG2005" i="1" s="1"/>
  <c r="AE2005" i="1"/>
  <c r="AH2005" i="1" s="1"/>
  <c r="AD2006" i="1"/>
  <c r="AG2006" i="1" s="1"/>
  <c r="AE2006" i="1"/>
  <c r="AH2006" i="1" s="1"/>
  <c r="AD2007" i="1"/>
  <c r="AG2007" i="1" s="1"/>
  <c r="AE2007" i="1"/>
  <c r="AH2007" i="1" s="1"/>
  <c r="AD2008" i="1"/>
  <c r="AG2008" i="1" s="1"/>
  <c r="AE2008" i="1"/>
  <c r="AH2008" i="1" s="1"/>
  <c r="AD2009" i="1"/>
  <c r="AG2009" i="1" s="1"/>
  <c r="AE2009" i="1"/>
  <c r="AH2009" i="1" s="1"/>
  <c r="AD2010" i="1"/>
  <c r="AG2010" i="1" s="1"/>
  <c r="AE2010" i="1"/>
  <c r="AH2010" i="1" s="1"/>
  <c r="AD2011" i="1"/>
  <c r="AG2011" i="1" s="1"/>
  <c r="AE2011" i="1"/>
  <c r="AH2011" i="1" s="1"/>
  <c r="AD2012" i="1"/>
  <c r="AG2012" i="1" s="1"/>
  <c r="AE2012" i="1"/>
  <c r="AH2012" i="1" s="1"/>
  <c r="AD2013" i="1"/>
  <c r="AG2013" i="1" s="1"/>
  <c r="AE2013" i="1"/>
  <c r="AH2013" i="1" s="1"/>
  <c r="AD2014" i="1"/>
  <c r="AG2014" i="1" s="1"/>
  <c r="AE2014" i="1"/>
  <c r="AH2014" i="1" s="1"/>
  <c r="AD2015" i="1"/>
  <c r="AG2015" i="1" s="1"/>
  <c r="AE2015" i="1"/>
  <c r="AH2015" i="1" s="1"/>
  <c r="AD2016" i="1"/>
  <c r="AG2016" i="1" s="1"/>
  <c r="AE2016" i="1"/>
  <c r="AH2016" i="1" s="1"/>
  <c r="AD2017" i="1"/>
  <c r="AE2017" i="1"/>
  <c r="AD2018" i="1"/>
  <c r="AG2018" i="1" s="1"/>
  <c r="AE2018" i="1"/>
  <c r="AH2018" i="1" s="1"/>
  <c r="AD2019" i="1"/>
  <c r="AG2019" i="1" s="1"/>
  <c r="AE2019" i="1"/>
  <c r="AH2019" i="1" s="1"/>
  <c r="AD2020" i="1"/>
  <c r="AG2020" i="1" s="1"/>
  <c r="AE2020" i="1"/>
  <c r="AH2020" i="1" s="1"/>
  <c r="AD2021" i="1"/>
  <c r="AG2021" i="1" s="1"/>
  <c r="AE2021" i="1"/>
  <c r="AH2021" i="1" s="1"/>
  <c r="AD2022" i="1"/>
  <c r="AG2022" i="1" s="1"/>
  <c r="AE2022" i="1"/>
  <c r="AH2022" i="1" s="1"/>
  <c r="AD2023" i="1"/>
  <c r="AG2023" i="1" s="1"/>
  <c r="AE2023" i="1"/>
  <c r="AH2023" i="1" s="1"/>
  <c r="AD2024" i="1"/>
  <c r="AG2024" i="1" s="1"/>
  <c r="AE2024" i="1"/>
  <c r="AH2024" i="1" s="1"/>
  <c r="AD2025" i="1"/>
  <c r="AG2025" i="1" s="1"/>
  <c r="AE2025" i="1"/>
  <c r="AH2025" i="1" s="1"/>
  <c r="AD2026" i="1"/>
  <c r="AG2026" i="1" s="1"/>
  <c r="AE2026" i="1"/>
  <c r="AH2026" i="1" s="1"/>
  <c r="AD2027" i="1"/>
  <c r="AG2027" i="1" s="1"/>
  <c r="AE2027" i="1"/>
  <c r="AH2027" i="1" s="1"/>
  <c r="AD2028" i="1"/>
  <c r="AG2028" i="1" s="1"/>
  <c r="AE2028" i="1"/>
  <c r="AH2028" i="1" s="1"/>
  <c r="AD2029" i="1"/>
  <c r="AG2029" i="1" s="1"/>
  <c r="AE2029" i="1"/>
  <c r="AH2029" i="1" s="1"/>
  <c r="AD2030" i="1"/>
  <c r="AG2030" i="1" s="1"/>
  <c r="AE2030" i="1"/>
  <c r="AH2030" i="1" s="1"/>
  <c r="AD2031" i="1"/>
  <c r="AG2031" i="1" s="1"/>
  <c r="AE2031" i="1"/>
  <c r="AH2031" i="1" s="1"/>
  <c r="AD2032" i="1"/>
  <c r="AG2032" i="1" s="1"/>
  <c r="AE2032" i="1"/>
  <c r="AH2032" i="1" s="1"/>
  <c r="AD2033" i="1"/>
  <c r="AG2033" i="1" s="1"/>
  <c r="AE2033" i="1"/>
  <c r="AH2033" i="1" s="1"/>
  <c r="AD2034" i="1"/>
  <c r="AG2034" i="1" s="1"/>
  <c r="AE2034" i="1"/>
  <c r="AH2034" i="1" s="1"/>
  <c r="AD2035" i="1"/>
  <c r="AG2035" i="1" s="1"/>
  <c r="AE2035" i="1"/>
  <c r="AH2035" i="1" s="1"/>
  <c r="AD2036" i="1"/>
  <c r="AG2036" i="1" s="1"/>
  <c r="AE2036" i="1"/>
  <c r="AH2036" i="1" s="1"/>
  <c r="AD2037" i="1"/>
  <c r="AG2037" i="1" s="1"/>
  <c r="AE2037" i="1"/>
  <c r="AH2037" i="1" s="1"/>
  <c r="AD2038" i="1"/>
  <c r="AG2038" i="1" s="1"/>
  <c r="AE2038" i="1"/>
  <c r="AH2038" i="1" s="1"/>
  <c r="AD2039" i="1"/>
  <c r="AG2039" i="1" s="1"/>
  <c r="AE2039" i="1"/>
  <c r="AH2039" i="1" s="1"/>
  <c r="AD2040" i="1"/>
  <c r="AG2040" i="1" s="1"/>
  <c r="AE2040" i="1"/>
  <c r="AH2040" i="1" s="1"/>
  <c r="AD2041" i="1"/>
  <c r="AG2041" i="1" s="1"/>
  <c r="AE2041" i="1"/>
  <c r="AH2041" i="1" s="1"/>
  <c r="AD2042" i="1"/>
  <c r="AG2042" i="1" s="1"/>
  <c r="AE2042" i="1"/>
  <c r="AH2042" i="1" s="1"/>
  <c r="AD2043" i="1"/>
  <c r="AG2043" i="1" s="1"/>
  <c r="AE2043" i="1"/>
  <c r="AH2043" i="1" s="1"/>
  <c r="AD2044" i="1"/>
  <c r="AG2044" i="1" s="1"/>
  <c r="AE2044" i="1"/>
  <c r="AH2044" i="1" s="1"/>
  <c r="AD2045" i="1"/>
  <c r="AG2045" i="1" s="1"/>
  <c r="AE2045" i="1"/>
  <c r="AH2045" i="1" s="1"/>
  <c r="AD2046" i="1"/>
  <c r="AG2046" i="1" s="1"/>
  <c r="AE2046" i="1"/>
  <c r="AH2046" i="1" s="1"/>
  <c r="AD2047" i="1"/>
  <c r="AG2047" i="1" s="1"/>
  <c r="AE2047" i="1"/>
  <c r="AH2047" i="1" s="1"/>
  <c r="AD2048" i="1"/>
  <c r="AG2048" i="1" s="1"/>
  <c r="AE2048" i="1"/>
  <c r="AH2048" i="1" s="1"/>
  <c r="AD2049" i="1"/>
  <c r="AG2049" i="1" s="1"/>
  <c r="AE2049" i="1"/>
  <c r="AH2049" i="1" s="1"/>
  <c r="AD2050" i="1"/>
  <c r="AG2050" i="1" s="1"/>
  <c r="AE2050" i="1"/>
  <c r="AH2050" i="1" s="1"/>
  <c r="AD2051" i="1"/>
  <c r="AG2051" i="1" s="1"/>
  <c r="AE2051" i="1"/>
  <c r="AH2051" i="1" s="1"/>
  <c r="AD2052" i="1"/>
  <c r="AG2052" i="1" s="1"/>
  <c r="AE2052" i="1"/>
  <c r="AH2052" i="1" s="1"/>
  <c r="AD2053" i="1"/>
  <c r="AG2053" i="1" s="1"/>
  <c r="AE2053" i="1"/>
  <c r="AH2053" i="1" s="1"/>
  <c r="AD2054" i="1"/>
  <c r="AG2054" i="1" s="1"/>
  <c r="AE2054" i="1"/>
  <c r="AH2054" i="1" s="1"/>
  <c r="AD2055" i="1"/>
  <c r="AG2055" i="1" s="1"/>
  <c r="AE2055" i="1"/>
  <c r="AH2055" i="1" s="1"/>
  <c r="AD2056" i="1"/>
  <c r="AG2056" i="1" s="1"/>
  <c r="AE2056" i="1"/>
  <c r="AH2056" i="1" s="1"/>
  <c r="AD2057" i="1"/>
  <c r="AG2057" i="1" s="1"/>
  <c r="AE2057" i="1"/>
  <c r="AH2057" i="1" s="1"/>
  <c r="AD2058" i="1"/>
  <c r="AG2058" i="1" s="1"/>
  <c r="AE2058" i="1"/>
  <c r="AH2058" i="1" s="1"/>
  <c r="AD2059" i="1"/>
  <c r="AG2059" i="1" s="1"/>
  <c r="AE2059" i="1"/>
  <c r="AH2059" i="1" s="1"/>
  <c r="AD2060" i="1"/>
  <c r="AG2060" i="1" s="1"/>
  <c r="AE2060" i="1"/>
  <c r="AH2060" i="1" s="1"/>
  <c r="AD2061" i="1"/>
  <c r="AG2061" i="1" s="1"/>
  <c r="AE2061" i="1"/>
  <c r="AH2061" i="1" s="1"/>
  <c r="AD2062" i="1"/>
  <c r="AG2062" i="1" s="1"/>
  <c r="AE2062" i="1"/>
  <c r="AH2062" i="1" s="1"/>
  <c r="AD2063" i="1"/>
  <c r="AG2063" i="1" s="1"/>
  <c r="AE2063" i="1"/>
  <c r="AH2063" i="1" s="1"/>
  <c r="AD2064" i="1"/>
  <c r="AG2064" i="1" s="1"/>
  <c r="AE2064" i="1"/>
  <c r="AH2064" i="1" s="1"/>
  <c r="AD2065" i="1"/>
  <c r="AG2065" i="1" s="1"/>
  <c r="AE2065" i="1"/>
  <c r="AH2065" i="1" s="1"/>
  <c r="AD2066" i="1"/>
  <c r="AG2066" i="1" s="1"/>
  <c r="AE2066" i="1"/>
  <c r="AH2066" i="1" s="1"/>
  <c r="AD2067" i="1"/>
  <c r="AG2067" i="1" s="1"/>
  <c r="AE2067" i="1"/>
  <c r="AH2067" i="1" s="1"/>
  <c r="AD2068" i="1"/>
  <c r="AG2068" i="1" s="1"/>
  <c r="AE2068" i="1"/>
  <c r="AH2068" i="1" s="1"/>
  <c r="AD2069" i="1"/>
  <c r="AG2069" i="1" s="1"/>
  <c r="AE2069" i="1"/>
  <c r="AH2069" i="1" s="1"/>
  <c r="AD2070" i="1"/>
  <c r="AG2070" i="1" s="1"/>
  <c r="AE2070" i="1"/>
  <c r="AH2070" i="1" s="1"/>
  <c r="AD2071" i="1"/>
  <c r="AG2071" i="1" s="1"/>
  <c r="AE2071" i="1"/>
  <c r="AH2071" i="1" s="1"/>
  <c r="AD2072" i="1"/>
  <c r="AG2072" i="1" s="1"/>
  <c r="AE2072" i="1"/>
  <c r="AH2072" i="1" s="1"/>
  <c r="AD2073" i="1"/>
  <c r="AG2073" i="1" s="1"/>
  <c r="AE2073" i="1"/>
  <c r="AH2073" i="1" s="1"/>
  <c r="AD2074" i="1"/>
  <c r="AG2074" i="1" s="1"/>
  <c r="AE2074" i="1"/>
  <c r="AH2074" i="1" s="1"/>
  <c r="AD2075" i="1"/>
  <c r="AG2075" i="1" s="1"/>
  <c r="AE2075" i="1"/>
  <c r="AH2075" i="1" s="1"/>
  <c r="AD2076" i="1"/>
  <c r="AG2076" i="1" s="1"/>
  <c r="AE2076" i="1"/>
  <c r="AH2076" i="1" s="1"/>
  <c r="AD2077" i="1"/>
  <c r="AG2077" i="1" s="1"/>
  <c r="AE2077" i="1"/>
  <c r="AH2077" i="1" s="1"/>
  <c r="AD2078" i="1"/>
  <c r="AG2078" i="1" s="1"/>
  <c r="AE2078" i="1"/>
  <c r="AH2078" i="1" s="1"/>
  <c r="AD2079" i="1"/>
  <c r="AG2079" i="1" s="1"/>
  <c r="AE2079" i="1"/>
  <c r="AH2079" i="1" s="1"/>
  <c r="AD2080" i="1"/>
  <c r="AG2080" i="1" s="1"/>
  <c r="AE2080" i="1"/>
  <c r="AH2080" i="1" s="1"/>
  <c r="AD2081" i="1"/>
  <c r="AG2081" i="1" s="1"/>
  <c r="AE2081" i="1"/>
  <c r="AH2081" i="1" s="1"/>
  <c r="AD2082" i="1"/>
  <c r="AG2082" i="1" s="1"/>
  <c r="AE2082" i="1"/>
  <c r="AH2082" i="1" s="1"/>
  <c r="AD2083" i="1"/>
  <c r="AG2083" i="1" s="1"/>
  <c r="AE2083" i="1"/>
  <c r="AH2083" i="1" s="1"/>
  <c r="AD2084" i="1"/>
  <c r="AG2084" i="1" s="1"/>
  <c r="AE2084" i="1"/>
  <c r="AH2084" i="1" s="1"/>
  <c r="AD2085" i="1"/>
  <c r="AG2085" i="1" s="1"/>
  <c r="AE2085" i="1"/>
  <c r="AH2085" i="1" s="1"/>
  <c r="AD2086" i="1"/>
  <c r="AG2086" i="1" s="1"/>
  <c r="AE2086" i="1"/>
  <c r="AH2086" i="1" s="1"/>
  <c r="AD2087" i="1"/>
  <c r="AG2087" i="1" s="1"/>
  <c r="AE2087" i="1"/>
  <c r="AH2087" i="1" s="1"/>
  <c r="AD2088" i="1"/>
  <c r="AG2088" i="1" s="1"/>
  <c r="AE2088" i="1"/>
  <c r="AH2088" i="1" s="1"/>
  <c r="AD2089" i="1"/>
  <c r="AG2089" i="1" s="1"/>
  <c r="AE2089" i="1"/>
  <c r="AH2089" i="1" s="1"/>
  <c r="AD2090" i="1"/>
  <c r="AG2090" i="1" s="1"/>
  <c r="AE2090" i="1"/>
  <c r="AH2090" i="1" s="1"/>
  <c r="AD2091" i="1"/>
  <c r="AG2091" i="1" s="1"/>
  <c r="AE2091" i="1"/>
  <c r="AH2091" i="1" s="1"/>
  <c r="AD2092" i="1"/>
  <c r="AG2092" i="1" s="1"/>
  <c r="AE2092" i="1"/>
  <c r="AH2092" i="1" s="1"/>
  <c r="AD2093" i="1"/>
  <c r="AG2093" i="1" s="1"/>
  <c r="AE2093" i="1"/>
  <c r="AH2093" i="1" s="1"/>
  <c r="AD2094" i="1"/>
  <c r="AG2094" i="1" s="1"/>
  <c r="AE2094" i="1"/>
  <c r="AH2094" i="1" s="1"/>
  <c r="AD2095" i="1"/>
  <c r="AG2095" i="1" s="1"/>
  <c r="AE2095" i="1"/>
  <c r="AH2095" i="1" s="1"/>
  <c r="AD2096" i="1"/>
  <c r="AG2096" i="1" s="1"/>
  <c r="AE2096" i="1"/>
  <c r="AH2096" i="1" s="1"/>
  <c r="AD2097" i="1"/>
  <c r="AG2097" i="1" s="1"/>
  <c r="AE2097" i="1"/>
  <c r="AH2097" i="1" s="1"/>
  <c r="AD2098" i="1"/>
  <c r="AG2098" i="1" s="1"/>
  <c r="AE2098" i="1"/>
  <c r="AH2098" i="1" s="1"/>
  <c r="AD2099" i="1"/>
  <c r="AG2099" i="1" s="1"/>
  <c r="AE2099" i="1"/>
  <c r="AH2099" i="1" s="1"/>
  <c r="AD2100" i="1"/>
  <c r="AG2100" i="1" s="1"/>
  <c r="AE2100" i="1"/>
  <c r="AH2100" i="1" s="1"/>
  <c r="AD2101" i="1"/>
  <c r="AG2101" i="1" s="1"/>
  <c r="AE2101" i="1"/>
  <c r="AH2101" i="1" s="1"/>
  <c r="AD2102" i="1"/>
  <c r="AG2102" i="1" s="1"/>
  <c r="AE2102" i="1"/>
  <c r="AH2102" i="1" s="1"/>
  <c r="AD2103" i="1"/>
  <c r="AG2103" i="1" s="1"/>
  <c r="AE2103" i="1"/>
  <c r="AH2103" i="1" s="1"/>
  <c r="AD2104" i="1"/>
  <c r="AG2104" i="1" s="1"/>
  <c r="AE2104" i="1"/>
  <c r="AH2104" i="1" s="1"/>
  <c r="AD2105" i="1"/>
  <c r="AG2105" i="1" s="1"/>
  <c r="AE2105" i="1"/>
  <c r="AH2105" i="1" s="1"/>
  <c r="AD2106" i="1"/>
  <c r="AG2106" i="1" s="1"/>
  <c r="AE2106" i="1"/>
  <c r="AH2106" i="1" s="1"/>
  <c r="AD2107" i="1"/>
  <c r="AG2107" i="1" s="1"/>
  <c r="AE2107" i="1"/>
  <c r="AH2107" i="1" s="1"/>
  <c r="AD2108" i="1"/>
  <c r="AG2108" i="1" s="1"/>
  <c r="AE2108" i="1"/>
  <c r="AH2108" i="1" s="1"/>
  <c r="AD2109" i="1"/>
  <c r="AG2109" i="1" s="1"/>
  <c r="AE2109" i="1"/>
  <c r="AH2109" i="1" s="1"/>
  <c r="AD2110" i="1"/>
  <c r="AG2110" i="1" s="1"/>
  <c r="AE2110" i="1"/>
  <c r="AH2110" i="1" s="1"/>
  <c r="AD2111" i="1"/>
  <c r="AG2111" i="1" s="1"/>
  <c r="AE2111" i="1"/>
  <c r="AH2111" i="1" s="1"/>
  <c r="AD2112" i="1"/>
  <c r="AG2112" i="1" s="1"/>
  <c r="AE2112" i="1"/>
  <c r="AH2112" i="1" s="1"/>
  <c r="AD2113" i="1"/>
  <c r="AG2113" i="1" s="1"/>
  <c r="AE2113" i="1"/>
  <c r="AH2113" i="1" s="1"/>
  <c r="AD2114" i="1"/>
  <c r="AG2114" i="1" s="1"/>
  <c r="AE2114" i="1"/>
  <c r="AH2114" i="1" s="1"/>
  <c r="AD2115" i="1"/>
  <c r="AG2115" i="1" s="1"/>
  <c r="AE2115" i="1"/>
  <c r="AH2115" i="1" s="1"/>
  <c r="AD2116" i="1"/>
  <c r="AG2116" i="1" s="1"/>
  <c r="AE2116" i="1"/>
  <c r="AH2116" i="1" s="1"/>
  <c r="AD2117" i="1"/>
  <c r="AG2117" i="1" s="1"/>
  <c r="AE2117" i="1"/>
  <c r="AH2117" i="1" s="1"/>
  <c r="AD2118" i="1"/>
  <c r="AG2118" i="1" s="1"/>
  <c r="AE2118" i="1"/>
  <c r="AH2118" i="1" s="1"/>
  <c r="AD2119" i="1"/>
  <c r="AG2119" i="1" s="1"/>
  <c r="AE2119" i="1"/>
  <c r="AH2119" i="1" s="1"/>
  <c r="AD2120" i="1"/>
  <c r="AG2120" i="1" s="1"/>
  <c r="AE2120" i="1"/>
  <c r="AH2120" i="1" s="1"/>
  <c r="AD2121" i="1"/>
  <c r="AG2121" i="1" s="1"/>
  <c r="AE2121" i="1"/>
  <c r="AH2121" i="1" s="1"/>
  <c r="AD2122" i="1"/>
  <c r="AG2122" i="1" s="1"/>
  <c r="AE2122" i="1"/>
  <c r="AH2122" i="1" s="1"/>
  <c r="AD2123" i="1"/>
  <c r="AG2123" i="1" s="1"/>
  <c r="AE2123" i="1"/>
  <c r="AH2123" i="1" s="1"/>
  <c r="AD2124" i="1"/>
  <c r="AG2124" i="1" s="1"/>
  <c r="AE2124" i="1"/>
  <c r="AH2124" i="1" s="1"/>
  <c r="AD2125" i="1"/>
  <c r="AG2125" i="1" s="1"/>
  <c r="AE2125" i="1"/>
  <c r="AH2125" i="1" s="1"/>
  <c r="AD2126" i="1"/>
  <c r="AG2126" i="1" s="1"/>
  <c r="AE2126" i="1"/>
  <c r="AH2126" i="1" s="1"/>
  <c r="AD2127" i="1"/>
  <c r="AG2127" i="1" s="1"/>
  <c r="AE2127" i="1"/>
  <c r="AH2127" i="1" s="1"/>
  <c r="AD2128" i="1"/>
  <c r="AG2128" i="1" s="1"/>
  <c r="AE2128" i="1"/>
  <c r="AH2128" i="1" s="1"/>
  <c r="AD2129" i="1"/>
  <c r="AG2129" i="1" s="1"/>
  <c r="AE2129" i="1"/>
  <c r="AH2129" i="1" s="1"/>
  <c r="AD2130" i="1"/>
  <c r="AG2130" i="1" s="1"/>
  <c r="AE2130" i="1"/>
  <c r="AH2130" i="1" s="1"/>
  <c r="AD2131" i="1"/>
  <c r="AG2131" i="1" s="1"/>
  <c r="AE2131" i="1"/>
  <c r="AH2131" i="1" s="1"/>
  <c r="AD2132" i="1"/>
  <c r="AG2132" i="1" s="1"/>
  <c r="AE2132" i="1"/>
  <c r="AH2132" i="1" s="1"/>
  <c r="AD2133" i="1"/>
  <c r="AG2133" i="1" s="1"/>
  <c r="AE2133" i="1"/>
  <c r="AH2133" i="1" s="1"/>
  <c r="AD2134" i="1"/>
  <c r="AG2134" i="1" s="1"/>
  <c r="AE2134" i="1"/>
  <c r="AH2134" i="1" s="1"/>
  <c r="AD2135" i="1"/>
  <c r="AG2135" i="1" s="1"/>
  <c r="AE2135" i="1"/>
  <c r="AH2135" i="1" s="1"/>
  <c r="AD2136" i="1"/>
  <c r="AG2136" i="1" s="1"/>
  <c r="AE2136" i="1"/>
  <c r="AH2136" i="1" s="1"/>
  <c r="AD2137" i="1"/>
  <c r="AG2137" i="1" s="1"/>
  <c r="AE2137" i="1"/>
  <c r="AH2137" i="1" s="1"/>
  <c r="AD2138" i="1"/>
  <c r="AG2138" i="1" s="1"/>
  <c r="AE2138" i="1"/>
  <c r="AH2138" i="1" s="1"/>
  <c r="AD2139" i="1"/>
  <c r="AG2139" i="1" s="1"/>
  <c r="AE2139" i="1"/>
  <c r="AH2139" i="1" s="1"/>
  <c r="AD2140" i="1"/>
  <c r="AG2140" i="1" s="1"/>
  <c r="AE2140" i="1"/>
  <c r="AH2140" i="1" s="1"/>
  <c r="AD2141" i="1"/>
  <c r="AG2141" i="1" s="1"/>
  <c r="AE2141" i="1"/>
  <c r="AH2141" i="1" s="1"/>
  <c r="AD2142" i="1"/>
  <c r="AG2142" i="1" s="1"/>
  <c r="AE2142" i="1"/>
  <c r="AH2142" i="1" s="1"/>
  <c r="AD2143" i="1"/>
  <c r="AG2143" i="1" s="1"/>
  <c r="AE2143" i="1"/>
  <c r="AH2143" i="1" s="1"/>
  <c r="AD2144" i="1"/>
  <c r="AG2144" i="1" s="1"/>
  <c r="AE2144" i="1"/>
  <c r="AH2144" i="1" s="1"/>
  <c r="AD2145" i="1"/>
  <c r="AG2145" i="1" s="1"/>
  <c r="AE2145" i="1"/>
  <c r="AH2145" i="1" s="1"/>
  <c r="AD2146" i="1"/>
  <c r="AG2146" i="1" s="1"/>
  <c r="AE2146" i="1"/>
  <c r="AH2146" i="1" s="1"/>
  <c r="AD2147" i="1"/>
  <c r="AG2147" i="1" s="1"/>
  <c r="AE2147" i="1"/>
  <c r="AH2147" i="1" s="1"/>
  <c r="AD2148" i="1"/>
  <c r="AG2148" i="1" s="1"/>
  <c r="AE2148" i="1"/>
  <c r="AH2148" i="1" s="1"/>
  <c r="AD2149" i="1"/>
  <c r="AG2149" i="1" s="1"/>
  <c r="AE2149" i="1"/>
  <c r="AH2149" i="1" s="1"/>
  <c r="AD2150" i="1"/>
  <c r="AG2150" i="1" s="1"/>
  <c r="AE2150" i="1"/>
  <c r="AH2150" i="1" s="1"/>
  <c r="AD2151" i="1"/>
  <c r="AG2151" i="1" s="1"/>
  <c r="AE2151" i="1"/>
  <c r="AH2151" i="1" s="1"/>
  <c r="AD2152" i="1"/>
  <c r="AG2152" i="1" s="1"/>
  <c r="AE2152" i="1"/>
  <c r="AH2152" i="1" s="1"/>
  <c r="AD2153" i="1"/>
  <c r="AG2153" i="1" s="1"/>
  <c r="AE2153" i="1"/>
  <c r="AH2153" i="1" s="1"/>
  <c r="AD2154" i="1"/>
  <c r="AG2154" i="1" s="1"/>
  <c r="AE2154" i="1"/>
  <c r="AH2154" i="1" s="1"/>
  <c r="AD2155" i="1"/>
  <c r="AG2155" i="1" s="1"/>
  <c r="AE2155" i="1"/>
  <c r="AH2155" i="1" s="1"/>
  <c r="AD2156" i="1"/>
  <c r="AG2156" i="1" s="1"/>
  <c r="AE2156" i="1"/>
  <c r="AH2156" i="1" s="1"/>
  <c r="AD2157" i="1"/>
  <c r="AG2157" i="1" s="1"/>
  <c r="AE2157" i="1"/>
  <c r="AH2157" i="1" s="1"/>
  <c r="AD2158" i="1"/>
  <c r="AG2158" i="1" s="1"/>
  <c r="AE2158" i="1"/>
  <c r="AH2158" i="1" s="1"/>
  <c r="AD2159" i="1"/>
  <c r="AG2159" i="1" s="1"/>
  <c r="AE2159" i="1"/>
  <c r="AH2159" i="1" s="1"/>
  <c r="AD2160" i="1"/>
  <c r="AG2160" i="1" s="1"/>
  <c r="AE2160" i="1"/>
  <c r="AH2160" i="1" s="1"/>
  <c r="AD2161" i="1"/>
  <c r="AG2161" i="1" s="1"/>
  <c r="AE2161" i="1"/>
  <c r="AH2161" i="1" s="1"/>
  <c r="AD2162" i="1"/>
  <c r="AG2162" i="1" s="1"/>
  <c r="AE2162" i="1"/>
  <c r="AH2162" i="1" s="1"/>
  <c r="AD2163" i="1"/>
  <c r="AG2163" i="1" s="1"/>
  <c r="AE2163" i="1"/>
  <c r="AH2163" i="1" s="1"/>
  <c r="AD2164" i="1"/>
  <c r="AG2164" i="1" s="1"/>
  <c r="AE2164" i="1"/>
  <c r="AH2164" i="1" s="1"/>
  <c r="AD2165" i="1"/>
  <c r="AG2165" i="1" s="1"/>
  <c r="AE2165" i="1"/>
  <c r="AH2165" i="1" s="1"/>
  <c r="AD2166" i="1"/>
  <c r="AG2166" i="1" s="1"/>
  <c r="AE2166" i="1"/>
  <c r="AH2166" i="1" s="1"/>
  <c r="AD2167" i="1"/>
  <c r="AG2167" i="1" s="1"/>
  <c r="AE2167" i="1"/>
  <c r="AH2167" i="1" s="1"/>
  <c r="AD2168" i="1"/>
  <c r="AG2168" i="1" s="1"/>
  <c r="AE2168" i="1"/>
  <c r="AH2168" i="1" s="1"/>
  <c r="AD2169" i="1"/>
  <c r="AG2169" i="1" s="1"/>
  <c r="AE2169" i="1"/>
  <c r="AH2169" i="1" s="1"/>
  <c r="AD2170" i="1"/>
  <c r="AG2170" i="1" s="1"/>
  <c r="AE2170" i="1"/>
  <c r="AH2170" i="1" s="1"/>
  <c r="AD2171" i="1"/>
  <c r="AG2171" i="1" s="1"/>
  <c r="AE2171" i="1"/>
  <c r="AH2171" i="1" s="1"/>
  <c r="AD2172" i="1"/>
  <c r="AG2172" i="1" s="1"/>
  <c r="AE2172" i="1"/>
  <c r="AH2172" i="1" s="1"/>
  <c r="AD2173" i="1"/>
  <c r="AG2173" i="1" s="1"/>
  <c r="AE2173" i="1"/>
  <c r="AH2173" i="1" s="1"/>
  <c r="AD2174" i="1"/>
  <c r="AG2174" i="1" s="1"/>
  <c r="AE2174" i="1"/>
  <c r="AH2174" i="1" s="1"/>
  <c r="AD2175" i="1"/>
  <c r="AG2175" i="1" s="1"/>
  <c r="AE2175" i="1"/>
  <c r="AH2175" i="1" s="1"/>
  <c r="AD2176" i="1"/>
  <c r="AG2176" i="1" s="1"/>
  <c r="AE2176" i="1"/>
  <c r="AH2176" i="1" s="1"/>
  <c r="AD2177" i="1"/>
  <c r="AG2177" i="1" s="1"/>
  <c r="AE2177" i="1"/>
  <c r="AH2177" i="1" s="1"/>
  <c r="AD2178" i="1"/>
  <c r="AG2178" i="1" s="1"/>
  <c r="AE2178" i="1"/>
  <c r="AH2178" i="1" s="1"/>
  <c r="AD2179" i="1"/>
  <c r="AG2179" i="1" s="1"/>
  <c r="AE2179" i="1"/>
  <c r="AH2179" i="1" s="1"/>
  <c r="AD2180" i="1"/>
  <c r="AG2180" i="1" s="1"/>
  <c r="AE2180" i="1"/>
  <c r="AH2180" i="1" s="1"/>
  <c r="AD2181" i="1"/>
  <c r="AG2181" i="1" s="1"/>
  <c r="AE2181" i="1"/>
  <c r="AH2181" i="1" s="1"/>
  <c r="AD2182" i="1"/>
  <c r="AG2182" i="1" s="1"/>
  <c r="AE2182" i="1"/>
  <c r="AH2182" i="1" s="1"/>
  <c r="AD2183" i="1"/>
  <c r="AG2183" i="1" s="1"/>
  <c r="AE2183" i="1"/>
  <c r="AH2183" i="1" s="1"/>
  <c r="AD2184" i="1"/>
  <c r="AG2184" i="1" s="1"/>
  <c r="AE2184" i="1"/>
  <c r="AH2184" i="1" s="1"/>
  <c r="AD2185" i="1"/>
  <c r="AG2185" i="1" s="1"/>
  <c r="AE2185" i="1"/>
  <c r="AH2185" i="1" s="1"/>
  <c r="AD2186" i="1"/>
  <c r="AG2186" i="1" s="1"/>
  <c r="AE2186" i="1"/>
  <c r="AH2186" i="1" s="1"/>
  <c r="AD2187" i="1"/>
  <c r="AG2187" i="1" s="1"/>
  <c r="AE2187" i="1"/>
  <c r="AH2187" i="1" s="1"/>
  <c r="AD2188" i="1"/>
  <c r="AG2188" i="1" s="1"/>
  <c r="AE2188" i="1"/>
  <c r="AH2188" i="1" s="1"/>
  <c r="AD2189" i="1"/>
  <c r="AG2189" i="1" s="1"/>
  <c r="AE2189" i="1"/>
  <c r="AH2189" i="1" s="1"/>
  <c r="AD2190" i="1"/>
  <c r="AE2190" i="1"/>
  <c r="AD2191" i="1"/>
  <c r="AG2191" i="1" s="1"/>
  <c r="AE2191" i="1"/>
  <c r="AH2191" i="1" s="1"/>
  <c r="AD2192" i="1"/>
  <c r="AG2192" i="1" s="1"/>
  <c r="AE2192" i="1"/>
  <c r="AH2192" i="1" s="1"/>
  <c r="AD2193" i="1"/>
  <c r="AG2193" i="1" s="1"/>
  <c r="AE2193" i="1"/>
  <c r="AH2193" i="1" s="1"/>
  <c r="AD2194" i="1"/>
  <c r="AG2194" i="1" s="1"/>
  <c r="AE2194" i="1"/>
  <c r="AH2194" i="1" s="1"/>
  <c r="AD2195" i="1"/>
  <c r="AG2195" i="1" s="1"/>
  <c r="AE2195" i="1"/>
  <c r="AH2195" i="1" s="1"/>
  <c r="AD2196" i="1"/>
  <c r="AG2196" i="1" s="1"/>
  <c r="AE2196" i="1"/>
  <c r="AH2196" i="1" s="1"/>
  <c r="AD2197" i="1"/>
  <c r="AG2197" i="1" s="1"/>
  <c r="AE2197" i="1"/>
  <c r="AH2197" i="1" s="1"/>
  <c r="AD2198" i="1"/>
  <c r="AG2198" i="1" s="1"/>
  <c r="AE2198" i="1"/>
  <c r="AH2198" i="1" s="1"/>
  <c r="AD2199" i="1"/>
  <c r="AG2199" i="1" s="1"/>
  <c r="AE2199" i="1"/>
  <c r="AH2199" i="1" s="1"/>
  <c r="AD2200" i="1"/>
  <c r="AG2200" i="1" s="1"/>
  <c r="AE2200" i="1"/>
  <c r="AH2200" i="1" s="1"/>
  <c r="AD2201" i="1"/>
  <c r="AG2201" i="1" s="1"/>
  <c r="AE2201" i="1"/>
  <c r="AH2201" i="1" s="1"/>
  <c r="AD2202" i="1"/>
  <c r="AG2202" i="1" s="1"/>
  <c r="AE2202" i="1"/>
  <c r="AH2202" i="1" s="1"/>
  <c r="AD2203" i="1"/>
  <c r="AG2203" i="1" s="1"/>
  <c r="AE2203" i="1"/>
  <c r="AH2203" i="1" s="1"/>
  <c r="AD2204" i="1"/>
  <c r="AG2204" i="1" s="1"/>
  <c r="AE2204" i="1"/>
  <c r="AH2204" i="1" s="1"/>
  <c r="AD2205" i="1"/>
  <c r="AG2205" i="1" s="1"/>
  <c r="AE2205" i="1"/>
  <c r="AH2205" i="1" s="1"/>
  <c r="AD2206" i="1"/>
  <c r="AG2206" i="1" s="1"/>
  <c r="AE2206" i="1"/>
  <c r="AH2206" i="1" s="1"/>
  <c r="AD2207" i="1"/>
  <c r="AG2207" i="1" s="1"/>
  <c r="AE2207" i="1"/>
  <c r="AH2207" i="1" s="1"/>
  <c r="AD2208" i="1"/>
  <c r="AG2208" i="1" s="1"/>
  <c r="AE2208" i="1"/>
  <c r="AH2208" i="1" s="1"/>
  <c r="AD2209" i="1"/>
  <c r="AG2209" i="1" s="1"/>
  <c r="AE2209" i="1"/>
  <c r="AH2209" i="1" s="1"/>
  <c r="AD2210" i="1"/>
  <c r="AG2210" i="1" s="1"/>
  <c r="AE2210" i="1"/>
  <c r="AH2210" i="1" s="1"/>
  <c r="AD2211" i="1"/>
  <c r="AG2211" i="1" s="1"/>
  <c r="AE2211" i="1"/>
  <c r="AH2211" i="1" s="1"/>
  <c r="AD2212" i="1"/>
  <c r="AG2212" i="1" s="1"/>
  <c r="AE2212" i="1"/>
  <c r="AH2212" i="1" s="1"/>
  <c r="AD2213" i="1"/>
  <c r="AG2213" i="1" s="1"/>
  <c r="AE2213" i="1"/>
  <c r="AH2213" i="1" s="1"/>
  <c r="AD2214" i="1"/>
  <c r="AG2214" i="1" s="1"/>
  <c r="AE2214" i="1"/>
  <c r="AH2214" i="1" s="1"/>
  <c r="AD2215" i="1"/>
  <c r="AG2215" i="1" s="1"/>
  <c r="AE2215" i="1"/>
  <c r="AH2215" i="1" s="1"/>
  <c r="AD2216" i="1"/>
  <c r="AG2216" i="1" s="1"/>
  <c r="AE2216" i="1"/>
  <c r="AH2216" i="1" s="1"/>
  <c r="AD2217" i="1"/>
  <c r="AG2217" i="1" s="1"/>
  <c r="AE2217" i="1"/>
  <c r="AH2217" i="1" s="1"/>
  <c r="AD2218" i="1"/>
  <c r="AG2218" i="1" s="1"/>
  <c r="AE2218" i="1"/>
  <c r="AH2218" i="1" s="1"/>
  <c r="AD2219" i="1"/>
  <c r="AG2219" i="1" s="1"/>
  <c r="AE2219" i="1"/>
  <c r="AH2219" i="1" s="1"/>
  <c r="AD2220" i="1"/>
  <c r="AG2220" i="1" s="1"/>
  <c r="AE2220" i="1"/>
  <c r="AH2220" i="1" s="1"/>
  <c r="AD2221" i="1"/>
  <c r="AG2221" i="1" s="1"/>
  <c r="AE2221" i="1"/>
  <c r="AH2221" i="1" s="1"/>
  <c r="AD2222" i="1"/>
  <c r="AG2222" i="1" s="1"/>
  <c r="AE2222" i="1"/>
  <c r="AH2222" i="1" s="1"/>
  <c r="AD2223" i="1"/>
  <c r="AG2223" i="1" s="1"/>
  <c r="AE2223" i="1"/>
  <c r="AH2223" i="1" s="1"/>
  <c r="AD2224" i="1"/>
  <c r="AG2224" i="1" s="1"/>
  <c r="AE2224" i="1"/>
  <c r="AH2224" i="1" s="1"/>
  <c r="AD2225" i="1"/>
  <c r="AG2225" i="1" s="1"/>
  <c r="AE2225" i="1"/>
  <c r="AH2225" i="1" s="1"/>
  <c r="AD2226" i="1"/>
  <c r="AG2226" i="1" s="1"/>
  <c r="AE2226" i="1"/>
  <c r="AH2226" i="1" s="1"/>
  <c r="AD2227" i="1"/>
  <c r="AG2227" i="1" s="1"/>
  <c r="AE2227" i="1"/>
  <c r="AH2227" i="1" s="1"/>
  <c r="AD2228" i="1"/>
  <c r="AG2228" i="1" s="1"/>
  <c r="AE2228" i="1"/>
  <c r="AH2228" i="1" s="1"/>
  <c r="AD2229" i="1"/>
  <c r="AG2229" i="1" s="1"/>
  <c r="AE2229" i="1"/>
  <c r="AH2229" i="1" s="1"/>
  <c r="AD2230" i="1"/>
  <c r="AG2230" i="1" s="1"/>
  <c r="AE2230" i="1"/>
  <c r="AH2230" i="1" s="1"/>
  <c r="AD2231" i="1"/>
  <c r="AG2231" i="1" s="1"/>
  <c r="AE2231" i="1"/>
  <c r="AH2231" i="1" s="1"/>
  <c r="AD2232" i="1"/>
  <c r="AG2232" i="1" s="1"/>
  <c r="AE2232" i="1"/>
  <c r="AH2232" i="1" s="1"/>
  <c r="AD2233" i="1"/>
  <c r="AG2233" i="1" s="1"/>
  <c r="AE2233" i="1"/>
  <c r="AH2233" i="1" s="1"/>
  <c r="AD2234" i="1"/>
  <c r="AG2234" i="1" s="1"/>
  <c r="AE2234" i="1"/>
  <c r="AH2234" i="1" s="1"/>
  <c r="AD2235" i="1"/>
  <c r="AG2235" i="1" s="1"/>
  <c r="AE2235" i="1"/>
  <c r="AH2235" i="1" s="1"/>
  <c r="AD2236" i="1"/>
  <c r="AG2236" i="1" s="1"/>
  <c r="AE2236" i="1"/>
  <c r="AH2236" i="1" s="1"/>
  <c r="AD2237" i="1"/>
  <c r="AG2237" i="1" s="1"/>
  <c r="AE2237" i="1"/>
  <c r="AH2237" i="1" s="1"/>
  <c r="AD2238" i="1"/>
  <c r="AG2238" i="1" s="1"/>
  <c r="AE2238" i="1"/>
  <c r="AH2238" i="1" s="1"/>
  <c r="AD2239" i="1"/>
  <c r="AG2239" i="1" s="1"/>
  <c r="AE2239" i="1"/>
  <c r="AH2239" i="1" s="1"/>
  <c r="AD2240" i="1"/>
  <c r="AE2240" i="1"/>
  <c r="AD2241" i="1"/>
  <c r="AG2241" i="1" s="1"/>
  <c r="AE2241" i="1"/>
  <c r="AH2241" i="1" s="1"/>
  <c r="AD2242" i="1"/>
  <c r="AG2242" i="1" s="1"/>
  <c r="AE2242" i="1"/>
  <c r="AH2242" i="1" s="1"/>
  <c r="AD2243" i="1"/>
  <c r="AG2243" i="1" s="1"/>
  <c r="AE2243" i="1"/>
  <c r="AH2243" i="1" s="1"/>
  <c r="AD2244" i="1"/>
  <c r="AG2244" i="1" s="1"/>
  <c r="AE2244" i="1"/>
  <c r="AH2244" i="1" s="1"/>
  <c r="AD2245" i="1"/>
  <c r="AG2245" i="1" s="1"/>
  <c r="AE2245" i="1"/>
  <c r="AH2245" i="1" s="1"/>
  <c r="AD2246" i="1"/>
  <c r="AG2246" i="1" s="1"/>
  <c r="AE2246" i="1"/>
  <c r="AH2246" i="1" s="1"/>
  <c r="AD2247" i="1"/>
  <c r="AG2247" i="1" s="1"/>
  <c r="AE2247" i="1"/>
  <c r="AH2247" i="1" s="1"/>
  <c r="AD2248" i="1"/>
  <c r="AG2248" i="1" s="1"/>
  <c r="AE2248" i="1"/>
  <c r="AH2248" i="1" s="1"/>
  <c r="AD2249" i="1"/>
  <c r="AE2249" i="1"/>
  <c r="AD2250" i="1"/>
  <c r="AG2250" i="1" s="1"/>
  <c r="AE2250" i="1"/>
  <c r="AH2250" i="1" s="1"/>
  <c r="AD2251" i="1"/>
  <c r="AG2251" i="1" s="1"/>
  <c r="AE2251" i="1"/>
  <c r="AH2251" i="1" s="1"/>
  <c r="AD2252" i="1"/>
  <c r="AG2252" i="1" s="1"/>
  <c r="AE2252" i="1"/>
  <c r="AH2252" i="1" s="1"/>
  <c r="AD2253" i="1"/>
  <c r="AG2253" i="1" s="1"/>
  <c r="AE2253" i="1"/>
  <c r="AH2253" i="1" s="1"/>
  <c r="AD2254" i="1"/>
  <c r="AG2254" i="1" s="1"/>
  <c r="AE2254" i="1"/>
  <c r="AH2254" i="1" s="1"/>
  <c r="AD2255" i="1"/>
  <c r="AG2255" i="1" s="1"/>
  <c r="AE2255" i="1"/>
  <c r="AH2255" i="1" s="1"/>
  <c r="AD2256" i="1"/>
  <c r="AG2256" i="1" s="1"/>
  <c r="AE2256" i="1"/>
  <c r="AH2256" i="1" s="1"/>
  <c r="AD2257" i="1"/>
  <c r="AG2257" i="1" s="1"/>
  <c r="AE2257" i="1"/>
  <c r="AH2257" i="1" s="1"/>
  <c r="AD2258" i="1"/>
  <c r="AG2258" i="1" s="1"/>
  <c r="AE2258" i="1"/>
  <c r="AH2258" i="1" s="1"/>
  <c r="AD2259" i="1"/>
  <c r="AG2259" i="1" s="1"/>
  <c r="AE2259" i="1"/>
  <c r="AH2259" i="1" s="1"/>
  <c r="AD2260" i="1"/>
  <c r="AG2260" i="1" s="1"/>
  <c r="AE2260" i="1"/>
  <c r="AH2260" i="1" s="1"/>
  <c r="AD2261" i="1"/>
  <c r="AG2261" i="1" s="1"/>
  <c r="AE2261" i="1"/>
  <c r="AH2261" i="1" s="1"/>
  <c r="AD2262" i="1"/>
  <c r="AG2262" i="1" s="1"/>
  <c r="AE2262" i="1"/>
  <c r="AH2262" i="1" s="1"/>
  <c r="AD2263" i="1"/>
  <c r="AG2263" i="1" s="1"/>
  <c r="AE2263" i="1"/>
  <c r="AH2263" i="1" s="1"/>
  <c r="AD2264" i="1"/>
  <c r="AG2264" i="1" s="1"/>
  <c r="AE2264" i="1"/>
  <c r="AH2264" i="1" s="1"/>
  <c r="AD2265" i="1"/>
  <c r="AG2265" i="1" s="1"/>
  <c r="AE2265" i="1"/>
  <c r="AH2265" i="1" s="1"/>
  <c r="AD2266" i="1"/>
  <c r="AG2266" i="1" s="1"/>
  <c r="AE2266" i="1"/>
  <c r="AH2266" i="1" s="1"/>
  <c r="AD2267" i="1"/>
  <c r="AG2267" i="1" s="1"/>
  <c r="AE2267" i="1"/>
  <c r="AH2267" i="1" s="1"/>
  <c r="AD2268" i="1"/>
  <c r="AG2268" i="1" s="1"/>
  <c r="AE2268" i="1"/>
  <c r="AH2268" i="1" s="1"/>
  <c r="AD2269" i="1"/>
  <c r="AG2269" i="1" s="1"/>
  <c r="AE2269" i="1"/>
  <c r="AH2269" i="1" s="1"/>
  <c r="AD2270" i="1"/>
  <c r="AG2270" i="1" s="1"/>
  <c r="AE2270" i="1"/>
  <c r="AH2270" i="1" s="1"/>
  <c r="AD2271" i="1"/>
  <c r="AG2271" i="1" s="1"/>
  <c r="AE2271" i="1"/>
  <c r="AH2271" i="1" s="1"/>
  <c r="AD2272" i="1"/>
  <c r="AG2272" i="1" s="1"/>
  <c r="AE2272" i="1"/>
  <c r="AH2272" i="1" s="1"/>
  <c r="AD2273" i="1"/>
  <c r="AG2273" i="1" s="1"/>
  <c r="AE2273" i="1"/>
  <c r="AH2273" i="1" s="1"/>
  <c r="AD2274" i="1"/>
  <c r="AG2274" i="1" s="1"/>
  <c r="AE2274" i="1"/>
  <c r="AH2274" i="1" s="1"/>
  <c r="AD2275" i="1"/>
  <c r="AG2275" i="1" s="1"/>
  <c r="AE2275" i="1"/>
  <c r="AH2275" i="1" s="1"/>
  <c r="AD2276" i="1"/>
  <c r="AG2276" i="1" s="1"/>
  <c r="AE2276" i="1"/>
  <c r="AH2276" i="1" s="1"/>
  <c r="AD2277" i="1"/>
  <c r="AG2277" i="1" s="1"/>
  <c r="AE2277" i="1"/>
  <c r="AH2277" i="1" s="1"/>
  <c r="AD2278" i="1"/>
  <c r="AG2278" i="1" s="1"/>
  <c r="AE2278" i="1"/>
  <c r="AH2278" i="1" s="1"/>
  <c r="AD2279" i="1"/>
  <c r="AG2279" i="1" s="1"/>
  <c r="AE2279" i="1"/>
  <c r="AH2279" i="1" s="1"/>
  <c r="AD2280" i="1"/>
  <c r="AG2280" i="1" s="1"/>
  <c r="AE2280" i="1"/>
  <c r="AH2280" i="1" s="1"/>
  <c r="AD2281" i="1"/>
  <c r="AG2281" i="1" s="1"/>
  <c r="AE2281" i="1"/>
  <c r="AH2281" i="1" s="1"/>
  <c r="AD2282" i="1"/>
  <c r="AG2282" i="1" s="1"/>
  <c r="AE2282" i="1"/>
  <c r="AH2282" i="1" s="1"/>
  <c r="AD2283" i="1"/>
  <c r="AG2283" i="1" s="1"/>
  <c r="AE2283" i="1"/>
  <c r="AH2283" i="1" s="1"/>
  <c r="AD2284" i="1"/>
  <c r="AG2284" i="1" s="1"/>
  <c r="AE2284" i="1"/>
  <c r="AH2284" i="1" s="1"/>
  <c r="AD2285" i="1"/>
  <c r="AG2285" i="1" s="1"/>
  <c r="AE2285" i="1"/>
  <c r="AH2285" i="1" s="1"/>
  <c r="AD2286" i="1"/>
  <c r="AG2286" i="1" s="1"/>
  <c r="AE2286" i="1"/>
  <c r="AH2286" i="1" s="1"/>
  <c r="AD2287" i="1"/>
  <c r="AG2287" i="1" s="1"/>
  <c r="AE2287" i="1"/>
  <c r="AH2287" i="1" s="1"/>
  <c r="AD2288" i="1"/>
  <c r="AG2288" i="1" s="1"/>
  <c r="AE2288" i="1"/>
  <c r="AH2288" i="1" s="1"/>
  <c r="AD2289" i="1"/>
  <c r="AG2289" i="1" s="1"/>
  <c r="AE2289" i="1"/>
  <c r="AH2289" i="1" s="1"/>
  <c r="AD2290" i="1"/>
  <c r="AG2290" i="1" s="1"/>
  <c r="AE2290" i="1"/>
  <c r="AH2290" i="1" s="1"/>
  <c r="AD2291" i="1"/>
  <c r="AG2291" i="1" s="1"/>
  <c r="AE2291" i="1"/>
  <c r="AH2291" i="1" s="1"/>
  <c r="AD2292" i="1"/>
  <c r="AG2292" i="1" s="1"/>
  <c r="AE2292" i="1"/>
  <c r="AH2292" i="1" s="1"/>
  <c r="AD2293" i="1"/>
  <c r="AG2293" i="1" s="1"/>
  <c r="AE2293" i="1"/>
  <c r="AH2293" i="1" s="1"/>
  <c r="AD2294" i="1"/>
  <c r="AG2294" i="1" s="1"/>
  <c r="AE2294" i="1"/>
  <c r="AH2294" i="1" s="1"/>
  <c r="AD2295" i="1"/>
  <c r="AG2295" i="1" s="1"/>
  <c r="AE2295" i="1"/>
  <c r="AH2295" i="1" s="1"/>
  <c r="AD2296" i="1"/>
  <c r="AG2296" i="1" s="1"/>
  <c r="AE2296" i="1"/>
  <c r="AH2296" i="1" s="1"/>
  <c r="AD2297" i="1"/>
  <c r="AG2297" i="1" s="1"/>
  <c r="AE2297" i="1"/>
  <c r="AH2297" i="1" s="1"/>
  <c r="AD2298" i="1"/>
  <c r="AG2298" i="1" s="1"/>
  <c r="AE2298" i="1"/>
  <c r="AH2298" i="1" s="1"/>
  <c r="AD2299" i="1"/>
  <c r="AG2299" i="1" s="1"/>
  <c r="AE2299" i="1"/>
  <c r="AH2299" i="1" s="1"/>
  <c r="AD2300" i="1"/>
  <c r="AG2300" i="1" s="1"/>
  <c r="AE2300" i="1"/>
  <c r="AH2300" i="1" s="1"/>
  <c r="AD2301" i="1"/>
  <c r="AG2301" i="1" s="1"/>
  <c r="AE2301" i="1"/>
  <c r="AH2301" i="1" s="1"/>
  <c r="AD2302" i="1"/>
  <c r="AG2302" i="1" s="1"/>
  <c r="AE2302" i="1"/>
  <c r="AH2302" i="1" s="1"/>
  <c r="AD2303" i="1"/>
  <c r="AG2303" i="1" s="1"/>
  <c r="AE2303" i="1"/>
  <c r="AH2303" i="1" s="1"/>
  <c r="AD2304" i="1"/>
  <c r="AG2304" i="1" s="1"/>
  <c r="AE2304" i="1"/>
  <c r="AH2304" i="1" s="1"/>
  <c r="AD2305" i="1"/>
  <c r="AG2305" i="1" s="1"/>
  <c r="AE2305" i="1"/>
  <c r="AH2305" i="1" s="1"/>
  <c r="AD2306" i="1"/>
  <c r="AG2306" i="1" s="1"/>
  <c r="AE2306" i="1"/>
  <c r="AH2306" i="1" s="1"/>
  <c r="AD2307" i="1"/>
  <c r="AG2307" i="1" s="1"/>
  <c r="AE2307" i="1"/>
  <c r="AH2307" i="1" s="1"/>
  <c r="AD2308" i="1"/>
  <c r="AG2308" i="1" s="1"/>
  <c r="AE2308" i="1"/>
  <c r="AH2308" i="1" s="1"/>
  <c r="AD2309" i="1"/>
  <c r="AG2309" i="1" s="1"/>
  <c r="AE2309" i="1"/>
  <c r="AH2309" i="1" s="1"/>
  <c r="AD2310" i="1"/>
  <c r="AG2310" i="1" s="1"/>
  <c r="AE2310" i="1"/>
  <c r="AH2310" i="1" s="1"/>
  <c r="AD2311" i="1"/>
  <c r="AG2311" i="1" s="1"/>
  <c r="AE2311" i="1"/>
  <c r="AH2311" i="1" s="1"/>
  <c r="AD2312" i="1"/>
  <c r="AG2312" i="1" s="1"/>
  <c r="AE2312" i="1"/>
  <c r="AH2312" i="1" s="1"/>
  <c r="AD2313" i="1"/>
  <c r="AG2313" i="1" s="1"/>
  <c r="AE2313" i="1"/>
  <c r="AH2313" i="1" s="1"/>
  <c r="AD2314" i="1"/>
  <c r="AG2314" i="1" s="1"/>
  <c r="AE2314" i="1"/>
  <c r="AH2314" i="1" s="1"/>
  <c r="AD2315" i="1"/>
  <c r="AG2315" i="1" s="1"/>
  <c r="AE2315" i="1"/>
  <c r="AH2315" i="1" s="1"/>
  <c r="AD2316" i="1"/>
  <c r="AG2316" i="1" s="1"/>
  <c r="AE2316" i="1"/>
  <c r="AH2316" i="1" s="1"/>
  <c r="AD2317" i="1"/>
  <c r="AG2317" i="1" s="1"/>
  <c r="AE2317" i="1"/>
  <c r="AH2317" i="1" s="1"/>
  <c r="AD2318" i="1"/>
  <c r="AG2318" i="1" s="1"/>
  <c r="AE2318" i="1"/>
  <c r="AH2318" i="1" s="1"/>
  <c r="AD2319" i="1"/>
  <c r="AG2319" i="1" s="1"/>
  <c r="AE2319" i="1"/>
  <c r="AH2319" i="1" s="1"/>
  <c r="AD2320" i="1"/>
  <c r="AG2320" i="1" s="1"/>
  <c r="AE2320" i="1"/>
  <c r="AH2320" i="1" s="1"/>
  <c r="AD2321" i="1"/>
  <c r="AG2321" i="1" s="1"/>
  <c r="AE2321" i="1"/>
  <c r="AH2321" i="1" s="1"/>
  <c r="AD2322" i="1"/>
  <c r="AG2322" i="1" s="1"/>
  <c r="AE2322" i="1"/>
  <c r="AH2322" i="1" s="1"/>
  <c r="AD2323" i="1"/>
  <c r="AG2323" i="1" s="1"/>
  <c r="AE2323" i="1"/>
  <c r="AH2323" i="1" s="1"/>
  <c r="AD2324" i="1"/>
  <c r="AG2324" i="1" s="1"/>
  <c r="AE2324" i="1"/>
  <c r="AH2324" i="1" s="1"/>
  <c r="AD2325" i="1"/>
  <c r="AG2325" i="1" s="1"/>
  <c r="AE2325" i="1"/>
  <c r="AH2325" i="1" s="1"/>
  <c r="AD2326" i="1"/>
  <c r="AG2326" i="1" s="1"/>
  <c r="AE2326" i="1"/>
  <c r="AH2326" i="1" s="1"/>
  <c r="AD2327" i="1"/>
  <c r="AG2327" i="1" s="1"/>
  <c r="AE2327" i="1"/>
  <c r="AH2327" i="1" s="1"/>
  <c r="AD2328" i="1"/>
  <c r="AG2328" i="1" s="1"/>
  <c r="AE2328" i="1"/>
  <c r="AH2328" i="1" s="1"/>
  <c r="AD2329" i="1"/>
  <c r="AG2329" i="1" s="1"/>
  <c r="AE2329" i="1"/>
  <c r="AH2329" i="1" s="1"/>
  <c r="AD2330" i="1"/>
  <c r="AG2330" i="1" s="1"/>
  <c r="AE2330" i="1"/>
  <c r="AH2330" i="1" s="1"/>
  <c r="AD2331" i="1"/>
  <c r="AG2331" i="1" s="1"/>
  <c r="AE2331" i="1"/>
  <c r="AH2331" i="1" s="1"/>
  <c r="AD2332" i="1"/>
  <c r="AG2332" i="1" s="1"/>
  <c r="AE2332" i="1"/>
  <c r="AH2332" i="1" s="1"/>
  <c r="AD2333" i="1"/>
  <c r="AG2333" i="1" s="1"/>
  <c r="AE2333" i="1"/>
  <c r="AH2333" i="1" s="1"/>
  <c r="AD2334" i="1"/>
  <c r="AG2334" i="1" s="1"/>
  <c r="AE2334" i="1"/>
  <c r="AH2334" i="1" s="1"/>
  <c r="AD2335" i="1"/>
  <c r="AG2335" i="1" s="1"/>
  <c r="AE2335" i="1"/>
  <c r="AH2335" i="1" s="1"/>
  <c r="AD2336" i="1"/>
  <c r="AG2336" i="1" s="1"/>
  <c r="AE2336" i="1"/>
  <c r="AH2336" i="1" s="1"/>
  <c r="AD2337" i="1"/>
  <c r="AG2337" i="1" s="1"/>
  <c r="AE2337" i="1"/>
  <c r="AH2337" i="1" s="1"/>
  <c r="AD2338" i="1"/>
  <c r="AG2338" i="1" s="1"/>
  <c r="AE2338" i="1"/>
  <c r="AH2338" i="1" s="1"/>
  <c r="AD2339" i="1"/>
  <c r="AG2339" i="1" s="1"/>
  <c r="AE2339" i="1"/>
  <c r="AH2339" i="1" s="1"/>
  <c r="AD2340" i="1"/>
  <c r="AG2340" i="1" s="1"/>
  <c r="AE2340" i="1"/>
  <c r="AH2340" i="1" s="1"/>
  <c r="AD2341" i="1"/>
  <c r="AG2341" i="1" s="1"/>
  <c r="AE2341" i="1"/>
  <c r="AH2341" i="1" s="1"/>
  <c r="AD2342" i="1"/>
  <c r="AG2342" i="1" s="1"/>
  <c r="AE2342" i="1"/>
  <c r="AH2342" i="1" s="1"/>
  <c r="AD2343" i="1"/>
  <c r="AG2343" i="1" s="1"/>
  <c r="AE2343" i="1"/>
  <c r="AH2343" i="1" s="1"/>
  <c r="AD2344" i="1"/>
  <c r="AG2344" i="1" s="1"/>
  <c r="AE2344" i="1"/>
  <c r="AH2344" i="1" s="1"/>
  <c r="AD2345" i="1"/>
  <c r="AG2345" i="1" s="1"/>
  <c r="AE2345" i="1"/>
  <c r="AH2345" i="1" s="1"/>
  <c r="AD2346" i="1"/>
  <c r="AG2346" i="1" s="1"/>
  <c r="AE2346" i="1"/>
  <c r="AH2346" i="1" s="1"/>
  <c r="AD2347" i="1"/>
  <c r="AG2347" i="1" s="1"/>
  <c r="AE2347" i="1"/>
  <c r="AH2347" i="1" s="1"/>
  <c r="AD2348" i="1"/>
  <c r="AG2348" i="1" s="1"/>
  <c r="AE2348" i="1"/>
  <c r="AH2348" i="1" s="1"/>
  <c r="AD2349" i="1"/>
  <c r="AG2349" i="1" s="1"/>
  <c r="AE2349" i="1"/>
  <c r="AH2349" i="1" s="1"/>
  <c r="AD2350" i="1"/>
  <c r="AG2350" i="1" s="1"/>
  <c r="AE2350" i="1"/>
  <c r="AH2350" i="1" s="1"/>
  <c r="AD2351" i="1"/>
  <c r="AG2351" i="1" s="1"/>
  <c r="AE2351" i="1"/>
  <c r="AH2351" i="1" s="1"/>
  <c r="AD2352" i="1"/>
  <c r="AG2352" i="1" s="1"/>
  <c r="AE2352" i="1"/>
  <c r="AH2352" i="1" s="1"/>
  <c r="AD2353" i="1"/>
  <c r="AG2353" i="1" s="1"/>
  <c r="AE2353" i="1"/>
  <c r="AH2353" i="1" s="1"/>
  <c r="AD2354" i="1"/>
  <c r="AG2354" i="1" s="1"/>
  <c r="AE2354" i="1"/>
  <c r="AH2354" i="1" s="1"/>
  <c r="AD2355" i="1"/>
  <c r="AG2355" i="1" s="1"/>
  <c r="AE2355" i="1"/>
  <c r="AH2355" i="1" s="1"/>
  <c r="AD2356" i="1"/>
  <c r="AG2356" i="1" s="1"/>
  <c r="AE2356" i="1"/>
  <c r="AH2356" i="1" s="1"/>
  <c r="AD2357" i="1"/>
  <c r="AG2357" i="1" s="1"/>
  <c r="AE2357" i="1"/>
  <c r="AH2357" i="1" s="1"/>
  <c r="AD2358" i="1"/>
  <c r="AG2358" i="1" s="1"/>
  <c r="AE2358" i="1"/>
  <c r="AH2358" i="1" s="1"/>
  <c r="AD2359" i="1"/>
  <c r="AG2359" i="1" s="1"/>
  <c r="AE2359" i="1"/>
  <c r="AH2359" i="1" s="1"/>
  <c r="AD2360" i="1"/>
  <c r="AG2360" i="1" s="1"/>
  <c r="AE2360" i="1"/>
  <c r="AH2360" i="1" s="1"/>
  <c r="AD2361" i="1"/>
  <c r="AG2361" i="1" s="1"/>
  <c r="AE2361" i="1"/>
  <c r="AH2361" i="1" s="1"/>
  <c r="AD2362" i="1"/>
  <c r="AG2362" i="1" s="1"/>
  <c r="AE2362" i="1"/>
  <c r="AH2362" i="1" s="1"/>
  <c r="AD2363" i="1"/>
  <c r="AG2363" i="1" s="1"/>
  <c r="AE2363" i="1"/>
  <c r="AH2363" i="1" s="1"/>
  <c r="AD2364" i="1"/>
  <c r="AG2364" i="1" s="1"/>
  <c r="AE2364" i="1"/>
  <c r="AH2364" i="1" s="1"/>
  <c r="AD2365" i="1"/>
  <c r="AG2365" i="1" s="1"/>
  <c r="AE2365" i="1"/>
  <c r="AH2365" i="1" s="1"/>
  <c r="AD2366" i="1"/>
  <c r="AG2366" i="1" s="1"/>
  <c r="AE2366" i="1"/>
  <c r="AH2366" i="1" s="1"/>
  <c r="AD2367" i="1"/>
  <c r="AG2367" i="1" s="1"/>
  <c r="AE2367" i="1"/>
  <c r="AH2367" i="1" s="1"/>
  <c r="AD2368" i="1"/>
  <c r="AG2368" i="1" s="1"/>
  <c r="AE2368" i="1"/>
  <c r="AH2368" i="1" s="1"/>
  <c r="AD2369" i="1"/>
  <c r="AG2369" i="1" s="1"/>
  <c r="AE2369" i="1"/>
  <c r="AH2369" i="1" s="1"/>
  <c r="AD2370" i="1"/>
  <c r="AG2370" i="1" s="1"/>
  <c r="AE2370" i="1"/>
  <c r="AH2370" i="1" s="1"/>
  <c r="AD2371" i="1"/>
  <c r="AG2371" i="1" s="1"/>
  <c r="AE2371" i="1"/>
  <c r="AH2371" i="1" s="1"/>
  <c r="AD2372" i="1"/>
  <c r="AG2372" i="1" s="1"/>
  <c r="AE2372" i="1"/>
  <c r="AH2372" i="1" s="1"/>
  <c r="AD2373" i="1"/>
  <c r="AG2373" i="1" s="1"/>
  <c r="AE2373" i="1"/>
  <c r="AH2373" i="1" s="1"/>
  <c r="AD2374" i="1"/>
  <c r="AG2374" i="1" s="1"/>
  <c r="AE2374" i="1"/>
  <c r="AH2374" i="1" s="1"/>
  <c r="AD2375" i="1"/>
  <c r="AG2375" i="1" s="1"/>
  <c r="AE2375" i="1"/>
  <c r="AH2375" i="1" s="1"/>
  <c r="AD2376" i="1"/>
  <c r="AG2376" i="1" s="1"/>
  <c r="AE2376" i="1"/>
  <c r="AH2376" i="1" s="1"/>
  <c r="AD2377" i="1"/>
  <c r="AG2377" i="1" s="1"/>
  <c r="AE2377" i="1"/>
  <c r="AH2377" i="1" s="1"/>
  <c r="AD2378" i="1"/>
  <c r="AG2378" i="1" s="1"/>
  <c r="AE2378" i="1"/>
  <c r="AH2378" i="1" s="1"/>
  <c r="AD2379" i="1"/>
  <c r="AG2379" i="1" s="1"/>
  <c r="AE2379" i="1"/>
  <c r="AH2379" i="1" s="1"/>
  <c r="AD2380" i="1"/>
  <c r="AG2380" i="1" s="1"/>
  <c r="AE2380" i="1"/>
  <c r="AH2380" i="1" s="1"/>
  <c r="AD2381" i="1"/>
  <c r="AG2381" i="1" s="1"/>
  <c r="AE2381" i="1"/>
  <c r="AH2381" i="1" s="1"/>
  <c r="AD2382" i="1"/>
  <c r="AG2382" i="1" s="1"/>
  <c r="AE2382" i="1"/>
  <c r="AH2382" i="1" s="1"/>
  <c r="AD2383" i="1"/>
  <c r="AG2383" i="1" s="1"/>
  <c r="AE2383" i="1"/>
  <c r="AH2383" i="1" s="1"/>
  <c r="AD2384" i="1"/>
  <c r="AG2384" i="1" s="1"/>
  <c r="AE2384" i="1"/>
  <c r="AH2384" i="1" s="1"/>
  <c r="AD2385" i="1"/>
  <c r="AG2385" i="1" s="1"/>
  <c r="AE2385" i="1"/>
  <c r="AH2385" i="1" s="1"/>
  <c r="AD2386" i="1"/>
  <c r="AG2386" i="1" s="1"/>
  <c r="AE2386" i="1"/>
  <c r="AH2386" i="1" s="1"/>
  <c r="AD2387" i="1"/>
  <c r="AG2387" i="1" s="1"/>
  <c r="AE2387" i="1"/>
  <c r="AH2387" i="1" s="1"/>
  <c r="AD2388" i="1"/>
  <c r="AG2388" i="1" s="1"/>
  <c r="AE2388" i="1"/>
  <c r="AH2388" i="1" s="1"/>
  <c r="AD2389" i="1"/>
  <c r="AG2389" i="1" s="1"/>
  <c r="AE2389" i="1"/>
  <c r="AH2389" i="1" s="1"/>
  <c r="AD2390" i="1"/>
  <c r="AG2390" i="1" s="1"/>
  <c r="AE2390" i="1"/>
  <c r="AH2390" i="1" s="1"/>
  <c r="AD2391" i="1"/>
  <c r="AG2391" i="1" s="1"/>
  <c r="AE2391" i="1"/>
  <c r="AH2391" i="1" s="1"/>
  <c r="AD2392" i="1"/>
  <c r="AG2392" i="1" s="1"/>
  <c r="AE2392" i="1"/>
  <c r="AH2392" i="1" s="1"/>
  <c r="AD2393" i="1"/>
  <c r="AG2393" i="1" s="1"/>
  <c r="AE2393" i="1"/>
  <c r="AH2393" i="1" s="1"/>
  <c r="AD2394" i="1"/>
  <c r="AG2394" i="1" s="1"/>
  <c r="AE2394" i="1"/>
  <c r="AH2394" i="1" s="1"/>
  <c r="AD2395" i="1"/>
  <c r="AG2395" i="1" s="1"/>
  <c r="AE2395" i="1"/>
  <c r="AH2395" i="1" s="1"/>
  <c r="AD2396" i="1"/>
  <c r="AG2396" i="1" s="1"/>
  <c r="AE2396" i="1"/>
  <c r="AH2396" i="1" s="1"/>
  <c r="AD2397" i="1"/>
  <c r="AG2397" i="1" s="1"/>
  <c r="AE2397" i="1"/>
  <c r="AH2397" i="1" s="1"/>
  <c r="AD2398" i="1"/>
  <c r="AG2398" i="1" s="1"/>
  <c r="AE2398" i="1"/>
  <c r="AH2398" i="1" s="1"/>
  <c r="AD2399" i="1"/>
  <c r="AG2399" i="1" s="1"/>
  <c r="AE2399" i="1"/>
  <c r="AH2399" i="1" s="1"/>
  <c r="AD2400" i="1"/>
  <c r="AG2400" i="1" s="1"/>
  <c r="AE2400" i="1"/>
  <c r="AH2400" i="1" s="1"/>
  <c r="AD2401" i="1"/>
  <c r="AG2401" i="1" s="1"/>
  <c r="AE2401" i="1"/>
  <c r="AH2401" i="1" s="1"/>
  <c r="AD2402" i="1"/>
  <c r="AG2402" i="1" s="1"/>
  <c r="AE2402" i="1"/>
  <c r="AH2402" i="1" s="1"/>
  <c r="AD2403" i="1"/>
  <c r="AG2403" i="1" s="1"/>
  <c r="AE2403" i="1"/>
  <c r="AH2403" i="1" s="1"/>
  <c r="AD2404" i="1"/>
  <c r="AG2404" i="1" s="1"/>
  <c r="AE2404" i="1"/>
  <c r="AH2404" i="1" s="1"/>
  <c r="AD2405" i="1"/>
  <c r="AG2405" i="1" s="1"/>
  <c r="AE2405" i="1"/>
  <c r="AH2405" i="1" s="1"/>
  <c r="AD2406" i="1"/>
  <c r="AG2406" i="1" s="1"/>
  <c r="AE2406" i="1"/>
  <c r="AH2406" i="1" s="1"/>
  <c r="AD2407" i="1"/>
  <c r="AG2407" i="1" s="1"/>
  <c r="AE2407" i="1"/>
  <c r="AH2407" i="1" s="1"/>
  <c r="AD2408" i="1"/>
  <c r="AG2408" i="1" s="1"/>
  <c r="AE2408" i="1"/>
  <c r="AH2408" i="1" s="1"/>
  <c r="AD2409" i="1"/>
  <c r="AG2409" i="1" s="1"/>
  <c r="AE2409" i="1"/>
  <c r="AH2409" i="1" s="1"/>
  <c r="AD2410" i="1"/>
  <c r="AG2410" i="1" s="1"/>
  <c r="AE2410" i="1"/>
  <c r="AH2410" i="1" s="1"/>
  <c r="AD2411" i="1"/>
  <c r="AG2411" i="1" s="1"/>
  <c r="AE2411" i="1"/>
  <c r="AH2411" i="1" s="1"/>
  <c r="AD2412" i="1"/>
  <c r="AG2412" i="1" s="1"/>
  <c r="AE2412" i="1"/>
  <c r="AH2412" i="1" s="1"/>
  <c r="AD2413" i="1"/>
  <c r="AG2413" i="1" s="1"/>
  <c r="AE2413" i="1"/>
  <c r="AH2413" i="1" s="1"/>
  <c r="AD2414" i="1"/>
  <c r="AG2414" i="1" s="1"/>
  <c r="AE2414" i="1"/>
  <c r="AH2414" i="1" s="1"/>
  <c r="AD2415" i="1"/>
  <c r="AG2415" i="1" s="1"/>
  <c r="AE2415" i="1"/>
  <c r="AH2415" i="1" s="1"/>
  <c r="AD2416" i="1"/>
  <c r="AG2416" i="1" s="1"/>
  <c r="AE2416" i="1"/>
  <c r="AH2416" i="1" s="1"/>
  <c r="AD2417" i="1"/>
  <c r="AG2417" i="1" s="1"/>
  <c r="AE2417" i="1"/>
  <c r="AH2417" i="1" s="1"/>
  <c r="AD2418" i="1"/>
  <c r="AG2418" i="1" s="1"/>
  <c r="AE2418" i="1"/>
  <c r="AH2418" i="1" s="1"/>
  <c r="AD2419" i="1"/>
  <c r="AG2419" i="1" s="1"/>
  <c r="AE2419" i="1"/>
  <c r="AH2419" i="1" s="1"/>
  <c r="AD2420" i="1"/>
  <c r="AG2420" i="1" s="1"/>
  <c r="AE2420" i="1"/>
  <c r="AH2420" i="1" s="1"/>
  <c r="AD2421" i="1"/>
  <c r="AG2421" i="1" s="1"/>
  <c r="AE2421" i="1"/>
  <c r="AH2421" i="1" s="1"/>
  <c r="AD2422" i="1"/>
  <c r="AG2422" i="1" s="1"/>
  <c r="AE2422" i="1"/>
  <c r="AH2422" i="1" s="1"/>
  <c r="AD2423" i="1"/>
  <c r="AG2423" i="1" s="1"/>
  <c r="AE2423" i="1"/>
  <c r="AH2423" i="1" s="1"/>
  <c r="AD2424" i="1"/>
  <c r="AG2424" i="1" s="1"/>
  <c r="AE2424" i="1"/>
  <c r="AH2424" i="1" s="1"/>
  <c r="AD2425" i="1"/>
  <c r="AG2425" i="1" s="1"/>
  <c r="AE2425" i="1"/>
  <c r="AH2425" i="1" s="1"/>
  <c r="AD2426" i="1"/>
  <c r="AG2426" i="1" s="1"/>
  <c r="AE2426" i="1"/>
  <c r="AH2426" i="1" s="1"/>
  <c r="AD2427" i="1"/>
  <c r="AG2427" i="1" s="1"/>
  <c r="AE2427" i="1"/>
  <c r="AH2427" i="1" s="1"/>
  <c r="AD2428" i="1"/>
  <c r="AG2428" i="1" s="1"/>
  <c r="AE2428" i="1"/>
  <c r="AH2428" i="1" s="1"/>
  <c r="AD2429" i="1"/>
  <c r="AE2429" i="1"/>
  <c r="AH2429" i="1" s="1"/>
  <c r="AD2430" i="1"/>
  <c r="AG2430" i="1" s="1"/>
  <c r="AE2430" i="1"/>
  <c r="AH2430" i="1" s="1"/>
  <c r="AD2431" i="1"/>
  <c r="AG2431" i="1" s="1"/>
  <c r="AE2431" i="1"/>
  <c r="AH2431" i="1" s="1"/>
  <c r="AD2432" i="1"/>
  <c r="AG2432" i="1" s="1"/>
  <c r="AE2432" i="1"/>
  <c r="AH2432" i="1" s="1"/>
  <c r="AD2433" i="1"/>
  <c r="AG2433" i="1" s="1"/>
  <c r="AE2433" i="1"/>
  <c r="AH2433" i="1" s="1"/>
  <c r="AD2434" i="1"/>
  <c r="AG2434" i="1" s="1"/>
  <c r="AE2434" i="1"/>
  <c r="AH2434" i="1" s="1"/>
  <c r="AD2435" i="1"/>
  <c r="AG2435" i="1" s="1"/>
  <c r="AE2435" i="1"/>
  <c r="AH2435" i="1" s="1"/>
  <c r="AD2436" i="1"/>
  <c r="AG2436" i="1" s="1"/>
  <c r="AE2436" i="1"/>
  <c r="AH2436" i="1" s="1"/>
  <c r="AD2437" i="1"/>
  <c r="AG2437" i="1" s="1"/>
  <c r="AE2437" i="1"/>
  <c r="AH2437" i="1" s="1"/>
  <c r="AD2438" i="1"/>
  <c r="AG2438" i="1" s="1"/>
  <c r="AE2438" i="1"/>
  <c r="AH2438" i="1" s="1"/>
  <c r="AD2439" i="1"/>
  <c r="AG2439" i="1" s="1"/>
  <c r="AE2439" i="1"/>
  <c r="AH2439" i="1" s="1"/>
  <c r="AD2440" i="1"/>
  <c r="AG2440" i="1" s="1"/>
  <c r="AE2440" i="1"/>
  <c r="AH2440" i="1" s="1"/>
  <c r="AD2441" i="1"/>
  <c r="AG2441" i="1" s="1"/>
  <c r="AE2441" i="1"/>
  <c r="AH2441" i="1" s="1"/>
  <c r="AD2442" i="1"/>
  <c r="AG2442" i="1" s="1"/>
  <c r="AE2442" i="1"/>
  <c r="AH2442" i="1" s="1"/>
  <c r="AD2443" i="1"/>
  <c r="AG2443" i="1" s="1"/>
  <c r="AE2443" i="1"/>
  <c r="AH2443" i="1" s="1"/>
  <c r="AD2444" i="1"/>
  <c r="AG2444" i="1" s="1"/>
  <c r="AE2444" i="1"/>
  <c r="AH2444" i="1" s="1"/>
  <c r="AD2445" i="1"/>
  <c r="AG2445" i="1" s="1"/>
  <c r="AE2445" i="1"/>
  <c r="AH2445" i="1" s="1"/>
  <c r="AD2446" i="1"/>
  <c r="AG2446" i="1" s="1"/>
  <c r="AE2446" i="1"/>
  <c r="AH2446" i="1" s="1"/>
  <c r="AD2447" i="1"/>
  <c r="AG2447" i="1" s="1"/>
  <c r="AE2447" i="1"/>
  <c r="AH2447" i="1" s="1"/>
  <c r="AD2448" i="1"/>
  <c r="AG2448" i="1" s="1"/>
  <c r="AE2448" i="1"/>
  <c r="AH2448" i="1" s="1"/>
  <c r="AD2449" i="1"/>
  <c r="AG2449" i="1" s="1"/>
  <c r="AE2449" i="1"/>
  <c r="AH2449" i="1" s="1"/>
  <c r="AD2450" i="1"/>
  <c r="AG2450" i="1" s="1"/>
  <c r="AE2450" i="1"/>
  <c r="AH2450" i="1" s="1"/>
  <c r="AD2451" i="1"/>
  <c r="AG2451" i="1" s="1"/>
  <c r="AE2451" i="1"/>
  <c r="AH2451" i="1" s="1"/>
  <c r="AD2452" i="1"/>
  <c r="AG2452" i="1" s="1"/>
  <c r="AE2452" i="1"/>
  <c r="AH2452" i="1" s="1"/>
  <c r="AD2453" i="1"/>
  <c r="AG2453" i="1" s="1"/>
  <c r="AE2453" i="1"/>
  <c r="AH2453" i="1" s="1"/>
  <c r="AD2454" i="1"/>
  <c r="AG2454" i="1" s="1"/>
  <c r="AE2454" i="1"/>
  <c r="AH2454" i="1" s="1"/>
  <c r="AD2455" i="1"/>
  <c r="AG2455" i="1" s="1"/>
  <c r="AE2455" i="1"/>
  <c r="AH2455" i="1" s="1"/>
  <c r="AD2456" i="1"/>
  <c r="AG2456" i="1" s="1"/>
  <c r="AE2456" i="1"/>
  <c r="AH2456" i="1" s="1"/>
  <c r="AD2457" i="1"/>
  <c r="AG2457" i="1" s="1"/>
  <c r="AE2457" i="1"/>
  <c r="AH2457" i="1" s="1"/>
  <c r="AD2458" i="1"/>
  <c r="AG2458" i="1" s="1"/>
  <c r="AE2458" i="1"/>
  <c r="AH2458" i="1" s="1"/>
  <c r="AD2459" i="1"/>
  <c r="AG2459" i="1" s="1"/>
  <c r="AE2459" i="1"/>
  <c r="AH2459" i="1" s="1"/>
  <c r="AD2460" i="1"/>
  <c r="AG2460" i="1" s="1"/>
  <c r="AE2460" i="1"/>
  <c r="AH2460" i="1" s="1"/>
  <c r="AD2461" i="1"/>
  <c r="AG2461" i="1" s="1"/>
  <c r="AE2461" i="1"/>
  <c r="AH2461" i="1" s="1"/>
  <c r="AD2462" i="1"/>
  <c r="AG2462" i="1" s="1"/>
  <c r="AE2462" i="1"/>
  <c r="AH2462" i="1" s="1"/>
  <c r="AD2463" i="1"/>
  <c r="AG2463" i="1" s="1"/>
  <c r="AE2463" i="1"/>
  <c r="AH2463" i="1" s="1"/>
  <c r="AD2464" i="1"/>
  <c r="AG2464" i="1" s="1"/>
  <c r="AE2464" i="1"/>
  <c r="AH2464" i="1" s="1"/>
  <c r="AD2465" i="1"/>
  <c r="AG2465" i="1" s="1"/>
  <c r="AE2465" i="1"/>
  <c r="AH2465" i="1" s="1"/>
  <c r="AD2466" i="1"/>
  <c r="AG2466" i="1" s="1"/>
  <c r="AE2466" i="1"/>
  <c r="AH2466" i="1" s="1"/>
  <c r="AD2467" i="1"/>
  <c r="AG2467" i="1" s="1"/>
  <c r="AE2467" i="1"/>
  <c r="AH2467" i="1" s="1"/>
  <c r="AD2468" i="1"/>
  <c r="AG2468" i="1" s="1"/>
  <c r="AE2468" i="1"/>
  <c r="AH2468" i="1" s="1"/>
  <c r="AD2469" i="1"/>
  <c r="AG2469" i="1" s="1"/>
  <c r="AE2469" i="1"/>
  <c r="AH2469" i="1" s="1"/>
  <c r="AD2470" i="1"/>
  <c r="AG2470" i="1" s="1"/>
  <c r="AE2470" i="1"/>
  <c r="AH2470" i="1" s="1"/>
  <c r="AD2471" i="1"/>
  <c r="AG2471" i="1" s="1"/>
  <c r="AE2471" i="1"/>
  <c r="AH2471" i="1" s="1"/>
  <c r="AD2472" i="1"/>
  <c r="AG2472" i="1" s="1"/>
  <c r="AE2472" i="1"/>
  <c r="AH2472" i="1" s="1"/>
  <c r="AD2473" i="1"/>
  <c r="AG2473" i="1" s="1"/>
  <c r="AE2473" i="1"/>
  <c r="AH2473" i="1" s="1"/>
  <c r="AD2474" i="1"/>
  <c r="AG2474" i="1" s="1"/>
  <c r="AE2474" i="1"/>
  <c r="AH2474" i="1" s="1"/>
  <c r="AD2475" i="1"/>
  <c r="AG2475" i="1" s="1"/>
  <c r="AE2475" i="1"/>
  <c r="AH2475" i="1" s="1"/>
  <c r="AD2476" i="1"/>
  <c r="AG2476" i="1" s="1"/>
  <c r="AE2476" i="1"/>
  <c r="AH2476" i="1" s="1"/>
  <c r="AD2477" i="1"/>
  <c r="AG2477" i="1" s="1"/>
  <c r="AE2477" i="1"/>
  <c r="AH2477" i="1" s="1"/>
  <c r="AD2478" i="1"/>
  <c r="AG2478" i="1" s="1"/>
  <c r="AE2478" i="1"/>
  <c r="AH2478" i="1" s="1"/>
  <c r="AD2479" i="1"/>
  <c r="AG2479" i="1" s="1"/>
  <c r="AE2479" i="1"/>
  <c r="AH2479" i="1" s="1"/>
  <c r="AD2480" i="1"/>
  <c r="AG2480" i="1" s="1"/>
  <c r="AE2480" i="1"/>
  <c r="AH2480" i="1" s="1"/>
  <c r="AD2481" i="1"/>
  <c r="AG2481" i="1" s="1"/>
  <c r="AE2481" i="1"/>
  <c r="AH2481" i="1" s="1"/>
  <c r="AD2482" i="1"/>
  <c r="AG2482" i="1" s="1"/>
  <c r="AE2482" i="1"/>
  <c r="AH2482" i="1" s="1"/>
  <c r="AD2483" i="1"/>
  <c r="AG2483" i="1" s="1"/>
  <c r="AE2483" i="1"/>
  <c r="AH2483" i="1" s="1"/>
  <c r="AD2484" i="1"/>
  <c r="AG2484" i="1" s="1"/>
  <c r="AE2484" i="1"/>
  <c r="AH2484" i="1" s="1"/>
  <c r="AD2485" i="1"/>
  <c r="AG2485" i="1" s="1"/>
  <c r="AE2485" i="1"/>
  <c r="AH2485" i="1" s="1"/>
  <c r="AD2486" i="1"/>
  <c r="AG2486" i="1" s="1"/>
  <c r="AE2486" i="1"/>
  <c r="AH2486" i="1" s="1"/>
  <c r="AD2487" i="1"/>
  <c r="AG2487" i="1" s="1"/>
  <c r="AE2487" i="1"/>
  <c r="AH2487" i="1" s="1"/>
  <c r="AD2488" i="1"/>
  <c r="AG2488" i="1" s="1"/>
  <c r="AE2488" i="1"/>
  <c r="AH2488" i="1" s="1"/>
  <c r="AD2489" i="1"/>
  <c r="AG2489" i="1" s="1"/>
  <c r="AE2489" i="1"/>
  <c r="AH2489" i="1" s="1"/>
  <c r="AD2490" i="1"/>
  <c r="AG2490" i="1" s="1"/>
  <c r="AE2490" i="1"/>
  <c r="AH2490" i="1" s="1"/>
  <c r="AD2491" i="1"/>
  <c r="AG2491" i="1" s="1"/>
  <c r="AE2491" i="1"/>
  <c r="AH2491" i="1" s="1"/>
  <c r="AD2492" i="1"/>
  <c r="AG2492" i="1" s="1"/>
  <c r="AE2492" i="1"/>
  <c r="AH2492" i="1" s="1"/>
  <c r="AD2493" i="1"/>
  <c r="AG2493" i="1" s="1"/>
  <c r="AE2493" i="1"/>
  <c r="AH2493" i="1" s="1"/>
  <c r="AD2494" i="1"/>
  <c r="AG2494" i="1" s="1"/>
  <c r="AE2494" i="1"/>
  <c r="AH2494" i="1" s="1"/>
  <c r="AD2495" i="1"/>
  <c r="AG2495" i="1" s="1"/>
  <c r="AE2495" i="1"/>
  <c r="AH2495" i="1" s="1"/>
  <c r="AD2496" i="1"/>
  <c r="AG2496" i="1" s="1"/>
  <c r="AE2496" i="1"/>
  <c r="AH2496" i="1" s="1"/>
  <c r="AD2497" i="1"/>
  <c r="AG2497" i="1" s="1"/>
  <c r="AE2497" i="1"/>
  <c r="AH2497" i="1" s="1"/>
  <c r="AD2498" i="1"/>
  <c r="AG2498" i="1" s="1"/>
  <c r="AE2498" i="1"/>
  <c r="AH2498" i="1" s="1"/>
  <c r="AD2499" i="1"/>
  <c r="AG2499" i="1" s="1"/>
  <c r="AE2499" i="1"/>
  <c r="AH2499" i="1" s="1"/>
  <c r="AD2500" i="1"/>
  <c r="AG2500" i="1" s="1"/>
  <c r="AE2500" i="1"/>
  <c r="AH2500" i="1" s="1"/>
  <c r="AD2501" i="1"/>
  <c r="AG2501" i="1" s="1"/>
  <c r="AE2501" i="1"/>
  <c r="AH2501" i="1" s="1"/>
  <c r="AD2502" i="1"/>
  <c r="AG2502" i="1" s="1"/>
  <c r="AE2502" i="1"/>
  <c r="AH2502" i="1" s="1"/>
  <c r="AD2503" i="1"/>
  <c r="AG2503" i="1" s="1"/>
  <c r="AE2503" i="1"/>
  <c r="AH2503" i="1" s="1"/>
  <c r="AD2504" i="1"/>
  <c r="AE2504" i="1"/>
  <c r="AD2505" i="1"/>
  <c r="AG2505" i="1" s="1"/>
  <c r="AE2505" i="1"/>
  <c r="AH2505" i="1" s="1"/>
  <c r="AD2506" i="1"/>
  <c r="AG2506" i="1" s="1"/>
  <c r="AE2506" i="1"/>
  <c r="AH2506" i="1" s="1"/>
  <c r="AD2507" i="1"/>
  <c r="AG2507" i="1" s="1"/>
  <c r="AE2507" i="1"/>
  <c r="AH2507" i="1" s="1"/>
  <c r="AD2508" i="1"/>
  <c r="AG2508" i="1" s="1"/>
  <c r="AE2508" i="1"/>
  <c r="AH2508" i="1" s="1"/>
  <c r="AD2509" i="1"/>
  <c r="AG2509" i="1" s="1"/>
  <c r="AE2509" i="1"/>
  <c r="AH2509" i="1" s="1"/>
  <c r="AD2510" i="1"/>
  <c r="AG2510" i="1" s="1"/>
  <c r="AE2510" i="1"/>
  <c r="AH2510" i="1" s="1"/>
  <c r="AD2511" i="1"/>
  <c r="AG2511" i="1" s="1"/>
  <c r="AE2511" i="1"/>
  <c r="AH2511" i="1" s="1"/>
  <c r="AD2512" i="1"/>
  <c r="AG2512" i="1" s="1"/>
  <c r="AE2512" i="1"/>
  <c r="AH2512" i="1" s="1"/>
  <c r="AD2513" i="1"/>
  <c r="AG2513" i="1" s="1"/>
  <c r="AE2513" i="1"/>
  <c r="AH2513" i="1" s="1"/>
  <c r="AD2514" i="1"/>
  <c r="AG2514" i="1" s="1"/>
  <c r="AE2514" i="1"/>
  <c r="AH2514" i="1" s="1"/>
  <c r="AD2515" i="1"/>
  <c r="AG2515" i="1" s="1"/>
  <c r="AE2515" i="1"/>
  <c r="AH2515" i="1" s="1"/>
  <c r="AD2516" i="1"/>
  <c r="AG2516" i="1" s="1"/>
  <c r="AE2516" i="1"/>
  <c r="AH2516" i="1" s="1"/>
  <c r="AD2517" i="1"/>
  <c r="AG2517" i="1" s="1"/>
  <c r="AE2517" i="1"/>
  <c r="AH2517" i="1" s="1"/>
  <c r="AD2518" i="1"/>
  <c r="AG2518" i="1" s="1"/>
  <c r="AE2518" i="1"/>
  <c r="AH2518" i="1" s="1"/>
  <c r="AD2519" i="1"/>
  <c r="AG2519" i="1" s="1"/>
  <c r="AE2519" i="1"/>
  <c r="AH2519" i="1" s="1"/>
  <c r="AD2520" i="1"/>
  <c r="AG2520" i="1" s="1"/>
  <c r="AE2520" i="1"/>
  <c r="AH2520" i="1" s="1"/>
  <c r="AD2521" i="1"/>
  <c r="AG2521" i="1" s="1"/>
  <c r="AE2521" i="1"/>
  <c r="AH2521" i="1" s="1"/>
  <c r="AD2522" i="1"/>
  <c r="AG2522" i="1" s="1"/>
  <c r="AE2522" i="1"/>
  <c r="AH2522" i="1" s="1"/>
  <c r="AD2523" i="1"/>
  <c r="AG2523" i="1" s="1"/>
  <c r="AE2523" i="1"/>
  <c r="AH2523" i="1" s="1"/>
  <c r="AD2524" i="1"/>
  <c r="AG2524" i="1" s="1"/>
  <c r="AE2524" i="1"/>
  <c r="AH2524" i="1" s="1"/>
  <c r="AD2525" i="1"/>
  <c r="AG2525" i="1" s="1"/>
  <c r="AE2525" i="1"/>
  <c r="AH2525" i="1" s="1"/>
  <c r="AD2526" i="1"/>
  <c r="AG2526" i="1" s="1"/>
  <c r="AE2526" i="1"/>
  <c r="AH2526" i="1" s="1"/>
  <c r="AD2527" i="1"/>
  <c r="AG2527" i="1" s="1"/>
  <c r="AE2527" i="1"/>
  <c r="AH2527" i="1" s="1"/>
  <c r="AD2528" i="1"/>
  <c r="AG2528" i="1" s="1"/>
  <c r="AE2528" i="1"/>
  <c r="AH2528" i="1" s="1"/>
  <c r="AD2529" i="1"/>
  <c r="AG2529" i="1" s="1"/>
  <c r="AE2529" i="1"/>
  <c r="AH2529" i="1" s="1"/>
  <c r="AD2530" i="1"/>
  <c r="AG2530" i="1" s="1"/>
  <c r="AE2530" i="1"/>
  <c r="AH2530" i="1" s="1"/>
  <c r="AD2531" i="1"/>
  <c r="AG2531" i="1" s="1"/>
  <c r="AE2531" i="1"/>
  <c r="AH2531" i="1" s="1"/>
  <c r="AD2532" i="1"/>
  <c r="AG2532" i="1" s="1"/>
  <c r="AE2532" i="1"/>
  <c r="AH2532" i="1" s="1"/>
  <c r="AD2533" i="1"/>
  <c r="AG2533" i="1" s="1"/>
  <c r="AE2533" i="1"/>
  <c r="AH2533" i="1" s="1"/>
  <c r="AD2534" i="1"/>
  <c r="AG2534" i="1" s="1"/>
  <c r="AE2534" i="1"/>
  <c r="AH2534" i="1" s="1"/>
  <c r="AD2535" i="1"/>
  <c r="AG2535" i="1" s="1"/>
  <c r="AE2535" i="1"/>
  <c r="AH2535" i="1" s="1"/>
  <c r="AD2536" i="1"/>
  <c r="AG2536" i="1" s="1"/>
  <c r="AE2536" i="1"/>
  <c r="AH2536" i="1" s="1"/>
  <c r="AD2537" i="1"/>
  <c r="AG2537" i="1" s="1"/>
  <c r="AE2537" i="1"/>
  <c r="AH2537" i="1" s="1"/>
  <c r="AD2538" i="1"/>
  <c r="AG2538" i="1" s="1"/>
  <c r="AE2538" i="1"/>
  <c r="AH2538" i="1" s="1"/>
  <c r="AD2539" i="1"/>
  <c r="AG2539" i="1" s="1"/>
  <c r="AE2539" i="1"/>
  <c r="AH2539" i="1" s="1"/>
  <c r="AD2540" i="1"/>
  <c r="AG2540" i="1" s="1"/>
  <c r="AE2540" i="1"/>
  <c r="AH2540" i="1" s="1"/>
  <c r="AD2541" i="1"/>
  <c r="AG2541" i="1" s="1"/>
  <c r="AE2541" i="1"/>
  <c r="AH2541" i="1" s="1"/>
  <c r="AD2542" i="1"/>
  <c r="AG2542" i="1" s="1"/>
  <c r="AE2542" i="1"/>
  <c r="AH2542" i="1" s="1"/>
  <c r="AD2543" i="1"/>
  <c r="AG2543" i="1" s="1"/>
  <c r="AE2543" i="1"/>
  <c r="AH2543" i="1" s="1"/>
  <c r="AD2544" i="1"/>
  <c r="AG2544" i="1" s="1"/>
  <c r="AE2544" i="1"/>
  <c r="AH2544" i="1" s="1"/>
  <c r="AD2545" i="1"/>
  <c r="AG2545" i="1" s="1"/>
  <c r="AE2545" i="1"/>
  <c r="AH2545" i="1" s="1"/>
  <c r="AD2546" i="1"/>
  <c r="AG2546" i="1" s="1"/>
  <c r="AE2546" i="1"/>
  <c r="AH2546" i="1" s="1"/>
  <c r="AD2547" i="1"/>
  <c r="AG2547" i="1" s="1"/>
  <c r="AE2547" i="1"/>
  <c r="AH2547" i="1" s="1"/>
  <c r="AD2548" i="1"/>
  <c r="AG2548" i="1" s="1"/>
  <c r="AE2548" i="1"/>
  <c r="AH2548" i="1" s="1"/>
  <c r="AD2549" i="1"/>
  <c r="AG2549" i="1" s="1"/>
  <c r="AE2549" i="1"/>
  <c r="AH2549" i="1" s="1"/>
  <c r="AD2550" i="1"/>
  <c r="AG2550" i="1" s="1"/>
  <c r="AE2550" i="1"/>
  <c r="AH2550" i="1" s="1"/>
  <c r="AD2551" i="1"/>
  <c r="AG2551" i="1" s="1"/>
  <c r="AE2551" i="1"/>
  <c r="AH2551" i="1" s="1"/>
  <c r="AD2552" i="1"/>
  <c r="AG2552" i="1" s="1"/>
  <c r="AE2552" i="1"/>
  <c r="AH2552" i="1" s="1"/>
  <c r="AD2553" i="1"/>
  <c r="AG2553" i="1" s="1"/>
  <c r="AE2553" i="1"/>
  <c r="AH2553" i="1" s="1"/>
  <c r="AD2554" i="1"/>
  <c r="AG2554" i="1" s="1"/>
  <c r="AE2554" i="1"/>
  <c r="AH2554" i="1" s="1"/>
  <c r="AD2555" i="1"/>
  <c r="AG2555" i="1" s="1"/>
  <c r="AE2555" i="1"/>
  <c r="AH2555" i="1" s="1"/>
  <c r="AD2556" i="1"/>
  <c r="AG2556" i="1" s="1"/>
  <c r="AE2556" i="1"/>
  <c r="AH2556" i="1" s="1"/>
  <c r="AD2557" i="1"/>
  <c r="AG2557" i="1" s="1"/>
  <c r="AE2557" i="1"/>
  <c r="AH2557" i="1" s="1"/>
  <c r="AD2558" i="1"/>
  <c r="AG2558" i="1" s="1"/>
  <c r="AE2558" i="1"/>
  <c r="AH2558" i="1" s="1"/>
  <c r="AD2559" i="1"/>
  <c r="AG2559" i="1" s="1"/>
  <c r="AE2559" i="1"/>
  <c r="AH2559" i="1" s="1"/>
  <c r="AD2560" i="1"/>
  <c r="AG2560" i="1" s="1"/>
  <c r="AE2560" i="1"/>
  <c r="AH2560" i="1" s="1"/>
  <c r="AD2561" i="1"/>
  <c r="AG2561" i="1" s="1"/>
  <c r="AE2561" i="1"/>
  <c r="AH2561" i="1" s="1"/>
  <c r="AD2562" i="1"/>
  <c r="AG2562" i="1" s="1"/>
  <c r="AE2562" i="1"/>
  <c r="AH2562" i="1" s="1"/>
  <c r="AD2563" i="1"/>
  <c r="AG2563" i="1" s="1"/>
  <c r="AE2563" i="1"/>
  <c r="AH2563" i="1" s="1"/>
  <c r="AD2564" i="1"/>
  <c r="AG2564" i="1" s="1"/>
  <c r="AE2564" i="1"/>
  <c r="AH2564" i="1" s="1"/>
  <c r="AD2565" i="1"/>
  <c r="AG2565" i="1" s="1"/>
  <c r="AE2565" i="1"/>
  <c r="AH2565" i="1" s="1"/>
  <c r="AD2566" i="1"/>
  <c r="AG2566" i="1" s="1"/>
  <c r="AE2566" i="1"/>
  <c r="AH2566" i="1" s="1"/>
  <c r="AD2567" i="1"/>
  <c r="AG2567" i="1" s="1"/>
  <c r="AE2567" i="1"/>
  <c r="AH2567" i="1" s="1"/>
  <c r="AD2568" i="1"/>
  <c r="AE2568" i="1"/>
  <c r="AD2569" i="1"/>
  <c r="AG2569" i="1" s="1"/>
  <c r="AE2569" i="1"/>
  <c r="AH2569" i="1" s="1"/>
  <c r="AD2570" i="1"/>
  <c r="AG2570" i="1" s="1"/>
  <c r="AE2570" i="1"/>
  <c r="AH2570" i="1" s="1"/>
  <c r="AD2571" i="1"/>
  <c r="AG2571" i="1" s="1"/>
  <c r="AE2571" i="1"/>
  <c r="AH2571" i="1" s="1"/>
  <c r="AD2572" i="1"/>
  <c r="AG2572" i="1" s="1"/>
  <c r="AE2572" i="1"/>
  <c r="AH2572" i="1" s="1"/>
  <c r="AD2573" i="1"/>
  <c r="AG2573" i="1" s="1"/>
  <c r="AE2573" i="1"/>
  <c r="AH2573" i="1" s="1"/>
  <c r="AD2574" i="1"/>
  <c r="AG2574" i="1" s="1"/>
  <c r="AE2574" i="1"/>
  <c r="AH2574" i="1" s="1"/>
  <c r="AD2575" i="1"/>
  <c r="AG2575" i="1" s="1"/>
  <c r="AE2575" i="1"/>
  <c r="AH2575" i="1" s="1"/>
  <c r="AD2576" i="1"/>
  <c r="AG2576" i="1" s="1"/>
  <c r="AE2576" i="1"/>
  <c r="AH2576" i="1" s="1"/>
  <c r="AD2577" i="1"/>
  <c r="AG2577" i="1" s="1"/>
  <c r="AE2577" i="1"/>
  <c r="AH2577" i="1" s="1"/>
  <c r="AD2578" i="1"/>
  <c r="AG2578" i="1" s="1"/>
  <c r="AE2578" i="1"/>
  <c r="AH2578" i="1" s="1"/>
  <c r="AD2579" i="1"/>
  <c r="AG2579" i="1" s="1"/>
  <c r="AE2579" i="1"/>
  <c r="AH2579" i="1" s="1"/>
  <c r="AD2580" i="1"/>
  <c r="AG2580" i="1" s="1"/>
  <c r="AE2580" i="1"/>
  <c r="AH2580" i="1" s="1"/>
  <c r="AD2581" i="1"/>
  <c r="AG2581" i="1" s="1"/>
  <c r="AE2581" i="1"/>
  <c r="AH2581" i="1" s="1"/>
  <c r="AD2582" i="1"/>
  <c r="AG2582" i="1" s="1"/>
  <c r="AE2582" i="1"/>
  <c r="AH2582" i="1" s="1"/>
  <c r="AD2583" i="1"/>
  <c r="AG2583" i="1" s="1"/>
  <c r="AE2583" i="1"/>
  <c r="AH2583" i="1" s="1"/>
  <c r="AD2584" i="1"/>
  <c r="AG2584" i="1" s="1"/>
  <c r="AE2584" i="1"/>
  <c r="AH2584" i="1" s="1"/>
  <c r="AD2585" i="1"/>
  <c r="AG2585" i="1" s="1"/>
  <c r="AE2585" i="1"/>
  <c r="AH2585" i="1" s="1"/>
  <c r="AD2586" i="1"/>
  <c r="AG2586" i="1" s="1"/>
  <c r="AE2586" i="1"/>
  <c r="AH2586" i="1" s="1"/>
  <c r="AD2587" i="1"/>
  <c r="AG2587" i="1" s="1"/>
  <c r="AE2587" i="1"/>
  <c r="AH2587" i="1" s="1"/>
  <c r="AD2588" i="1"/>
  <c r="AG2588" i="1" s="1"/>
  <c r="AE2588" i="1"/>
  <c r="AH2588" i="1" s="1"/>
  <c r="AD2589" i="1"/>
  <c r="AG2589" i="1" s="1"/>
  <c r="AE2589" i="1"/>
  <c r="AH2589" i="1" s="1"/>
  <c r="AD2590" i="1"/>
  <c r="AG2590" i="1" s="1"/>
  <c r="AE2590" i="1"/>
  <c r="AH2590" i="1" s="1"/>
  <c r="AD2591" i="1"/>
  <c r="AG2591" i="1" s="1"/>
  <c r="AE2591" i="1"/>
  <c r="AH2591" i="1" s="1"/>
  <c r="AD2592" i="1"/>
  <c r="AG2592" i="1" s="1"/>
  <c r="AE2592" i="1"/>
  <c r="AH2592" i="1" s="1"/>
  <c r="AD2593" i="1"/>
  <c r="AG2593" i="1" s="1"/>
  <c r="AE2593" i="1"/>
  <c r="AH2593" i="1" s="1"/>
  <c r="AD2594" i="1"/>
  <c r="AG2594" i="1" s="1"/>
  <c r="AE2594" i="1"/>
  <c r="AH2594" i="1" s="1"/>
  <c r="AD2595" i="1"/>
  <c r="AG2595" i="1" s="1"/>
  <c r="AE2595" i="1"/>
  <c r="AH2595" i="1" s="1"/>
  <c r="AD2596" i="1"/>
  <c r="AG2596" i="1" s="1"/>
  <c r="AE2596" i="1"/>
  <c r="AH2596" i="1" s="1"/>
  <c r="AD2597" i="1"/>
  <c r="AG2597" i="1" s="1"/>
  <c r="AE2597" i="1"/>
  <c r="AH2597" i="1" s="1"/>
  <c r="AD2598" i="1"/>
  <c r="AG2598" i="1" s="1"/>
  <c r="AE2598" i="1"/>
  <c r="AH2598" i="1" s="1"/>
  <c r="AD2599" i="1"/>
  <c r="AG2599" i="1" s="1"/>
  <c r="AE2599" i="1"/>
  <c r="AH2599" i="1" s="1"/>
  <c r="AD2600" i="1"/>
  <c r="AG2600" i="1" s="1"/>
  <c r="AE2600" i="1"/>
  <c r="AH2600" i="1" s="1"/>
  <c r="AD2601" i="1"/>
  <c r="AG2601" i="1" s="1"/>
  <c r="AE2601" i="1"/>
  <c r="AH2601" i="1" s="1"/>
  <c r="AD2602" i="1"/>
  <c r="AG2602" i="1" s="1"/>
  <c r="AE2602" i="1"/>
  <c r="AH2602" i="1" s="1"/>
  <c r="AD2603" i="1"/>
  <c r="AG2603" i="1" s="1"/>
  <c r="AE2603" i="1"/>
  <c r="AH2603" i="1" s="1"/>
  <c r="AD2604" i="1"/>
  <c r="AG2604" i="1" s="1"/>
  <c r="AE2604" i="1"/>
  <c r="AH2604" i="1" s="1"/>
  <c r="AD2605" i="1"/>
  <c r="AG2605" i="1" s="1"/>
  <c r="AE2605" i="1"/>
  <c r="AH2605" i="1" s="1"/>
  <c r="AD2606" i="1"/>
  <c r="AG2606" i="1" s="1"/>
  <c r="AE2606" i="1"/>
  <c r="AH2606" i="1" s="1"/>
  <c r="AD2607" i="1"/>
  <c r="AG2607" i="1" s="1"/>
  <c r="AE2607" i="1"/>
  <c r="AH2607" i="1" s="1"/>
  <c r="AD2608" i="1"/>
  <c r="AG2608" i="1" s="1"/>
  <c r="AE2608" i="1"/>
  <c r="AH2608" i="1" s="1"/>
  <c r="AD2609" i="1"/>
  <c r="AG2609" i="1" s="1"/>
  <c r="AE2609" i="1"/>
  <c r="AH2609" i="1" s="1"/>
  <c r="AD2610" i="1"/>
  <c r="AG2610" i="1" s="1"/>
  <c r="AE2610" i="1"/>
  <c r="AH2610" i="1" s="1"/>
  <c r="AD2611" i="1"/>
  <c r="AG2611" i="1" s="1"/>
  <c r="AE2611" i="1"/>
  <c r="AH2611" i="1" s="1"/>
  <c r="AD2612" i="1"/>
  <c r="AG2612" i="1" s="1"/>
  <c r="AE2612" i="1"/>
  <c r="AH2612" i="1" s="1"/>
  <c r="AD2613" i="1"/>
  <c r="AG2613" i="1" s="1"/>
  <c r="AE2613" i="1"/>
  <c r="AH2613" i="1" s="1"/>
  <c r="AD2614" i="1"/>
  <c r="AG2614" i="1" s="1"/>
  <c r="AE2614" i="1"/>
  <c r="AH2614" i="1" s="1"/>
  <c r="AD2615" i="1"/>
  <c r="AG2615" i="1" s="1"/>
  <c r="AE2615" i="1"/>
  <c r="AH2615" i="1" s="1"/>
  <c r="AD2616" i="1"/>
  <c r="AG2616" i="1" s="1"/>
  <c r="AE2616" i="1"/>
  <c r="AH2616" i="1" s="1"/>
  <c r="AD2617" i="1"/>
  <c r="AG2617" i="1" s="1"/>
  <c r="AE2617" i="1"/>
  <c r="AH2617" i="1" s="1"/>
  <c r="AD2618" i="1"/>
  <c r="AG2618" i="1" s="1"/>
  <c r="AE2618" i="1"/>
  <c r="AH2618" i="1" s="1"/>
  <c r="AD2619" i="1"/>
  <c r="AG2619" i="1" s="1"/>
  <c r="AE2619" i="1"/>
  <c r="AH2619" i="1" s="1"/>
  <c r="AD2620" i="1"/>
  <c r="AG2620" i="1" s="1"/>
  <c r="AE2620" i="1"/>
  <c r="AH2620" i="1" s="1"/>
  <c r="AD2621" i="1"/>
  <c r="AG2621" i="1" s="1"/>
  <c r="AE2621" i="1"/>
  <c r="AH2621" i="1" s="1"/>
  <c r="AD2622" i="1"/>
  <c r="AG2622" i="1" s="1"/>
  <c r="AE2622" i="1"/>
  <c r="AH2622" i="1" s="1"/>
  <c r="AD2623" i="1"/>
  <c r="AG2623" i="1" s="1"/>
  <c r="AE2623" i="1"/>
  <c r="AH2623" i="1" s="1"/>
  <c r="AD2624" i="1"/>
  <c r="AG2624" i="1" s="1"/>
  <c r="AE2624" i="1"/>
  <c r="AH2624" i="1" s="1"/>
  <c r="AD2625" i="1"/>
  <c r="AG2625" i="1" s="1"/>
  <c r="AE2625" i="1"/>
  <c r="AH2625" i="1" s="1"/>
  <c r="AD2626" i="1"/>
  <c r="AG2626" i="1" s="1"/>
  <c r="AE2626" i="1"/>
  <c r="AH2626" i="1" s="1"/>
  <c r="AD2627" i="1"/>
  <c r="AG2627" i="1" s="1"/>
  <c r="AE2627" i="1"/>
  <c r="AH2627" i="1" s="1"/>
  <c r="AD2628" i="1"/>
  <c r="AG2628" i="1" s="1"/>
  <c r="AE2628" i="1"/>
  <c r="AH2628" i="1" s="1"/>
  <c r="AD2629" i="1"/>
  <c r="AG2629" i="1" s="1"/>
  <c r="AE2629" i="1"/>
  <c r="AH2629" i="1" s="1"/>
  <c r="AD2630" i="1"/>
  <c r="AG2630" i="1" s="1"/>
  <c r="AE2630" i="1"/>
  <c r="AH2630" i="1" s="1"/>
  <c r="AD2631" i="1"/>
  <c r="AG2631" i="1" s="1"/>
  <c r="AE2631" i="1"/>
  <c r="AH2631" i="1" s="1"/>
  <c r="AD2632" i="1"/>
  <c r="AG2632" i="1" s="1"/>
  <c r="AE2632" i="1"/>
  <c r="AH2632" i="1" s="1"/>
  <c r="AD2633" i="1"/>
  <c r="AG2633" i="1" s="1"/>
  <c r="AE2633" i="1"/>
  <c r="AH2633" i="1" s="1"/>
  <c r="AD2634" i="1"/>
  <c r="AG2634" i="1" s="1"/>
  <c r="AE2634" i="1"/>
  <c r="AH2634" i="1" s="1"/>
  <c r="AD2635" i="1"/>
  <c r="AG2635" i="1" s="1"/>
  <c r="AE2635" i="1"/>
  <c r="AH2635" i="1" s="1"/>
  <c r="AD2636" i="1"/>
  <c r="AG2636" i="1" s="1"/>
  <c r="AE2636" i="1"/>
  <c r="AH2636" i="1" s="1"/>
  <c r="AD2637" i="1"/>
  <c r="AG2637" i="1" s="1"/>
  <c r="AE2637" i="1"/>
  <c r="AH2637" i="1" s="1"/>
  <c r="AD2638" i="1"/>
  <c r="AG2638" i="1" s="1"/>
  <c r="AE2638" i="1"/>
  <c r="AH2638" i="1" s="1"/>
  <c r="AD2639" i="1"/>
  <c r="AG2639" i="1" s="1"/>
  <c r="AE2639" i="1"/>
  <c r="AH2639" i="1" s="1"/>
  <c r="AD2640" i="1"/>
  <c r="AG2640" i="1" s="1"/>
  <c r="AE2640" i="1"/>
  <c r="AH2640" i="1" s="1"/>
  <c r="AD2641" i="1"/>
  <c r="AG2641" i="1" s="1"/>
  <c r="AE2641" i="1"/>
  <c r="AH2641" i="1" s="1"/>
  <c r="AD2642" i="1"/>
  <c r="AG2642" i="1" s="1"/>
  <c r="AE2642" i="1"/>
  <c r="AH2642" i="1" s="1"/>
  <c r="AD2643" i="1"/>
  <c r="AG2643" i="1" s="1"/>
  <c r="AE2643" i="1"/>
  <c r="AH2643" i="1" s="1"/>
  <c r="AD2644" i="1"/>
  <c r="AG2644" i="1" s="1"/>
  <c r="AE2644" i="1"/>
  <c r="AH2644" i="1" s="1"/>
  <c r="AD2645" i="1"/>
  <c r="AG2645" i="1" s="1"/>
  <c r="AE2645" i="1"/>
  <c r="AH2645" i="1" s="1"/>
  <c r="AD2646" i="1"/>
  <c r="AG2646" i="1" s="1"/>
  <c r="AE2646" i="1"/>
  <c r="AH2646" i="1" s="1"/>
  <c r="AD2647" i="1"/>
  <c r="AG2647" i="1" s="1"/>
  <c r="AE2647" i="1"/>
  <c r="AH2647" i="1" s="1"/>
  <c r="AD2648" i="1"/>
  <c r="AG2648" i="1" s="1"/>
  <c r="AE2648" i="1"/>
  <c r="AH2648" i="1" s="1"/>
  <c r="AD2649" i="1"/>
  <c r="AG2649" i="1" s="1"/>
  <c r="AE2649" i="1"/>
  <c r="AH2649" i="1" s="1"/>
  <c r="AD2650" i="1"/>
  <c r="AG2650" i="1" s="1"/>
  <c r="AE2650" i="1"/>
  <c r="AH2650" i="1" s="1"/>
  <c r="AD2651" i="1"/>
  <c r="AG2651" i="1" s="1"/>
  <c r="AE2651" i="1"/>
  <c r="AH2651" i="1" s="1"/>
  <c r="AD2652" i="1"/>
  <c r="AG2652" i="1" s="1"/>
  <c r="AE2652" i="1"/>
  <c r="AH2652" i="1" s="1"/>
  <c r="AD2653" i="1"/>
  <c r="AG2653" i="1" s="1"/>
  <c r="AE2653" i="1"/>
  <c r="AH2653" i="1" s="1"/>
  <c r="AD2654" i="1"/>
  <c r="AG2654" i="1" s="1"/>
  <c r="AE2654" i="1"/>
  <c r="AH2654" i="1" s="1"/>
  <c r="AD2655" i="1"/>
  <c r="AG2655" i="1" s="1"/>
  <c r="AE2655" i="1"/>
  <c r="AH2655" i="1" s="1"/>
  <c r="AD2656" i="1"/>
  <c r="AG2656" i="1" s="1"/>
  <c r="AE2656" i="1"/>
  <c r="AH2656" i="1" s="1"/>
  <c r="AD2657" i="1"/>
  <c r="AG2657" i="1" s="1"/>
  <c r="AE2657" i="1"/>
  <c r="AH2657" i="1" s="1"/>
  <c r="AD2658" i="1"/>
  <c r="AG2658" i="1" s="1"/>
  <c r="AE2658" i="1"/>
  <c r="AH2658" i="1" s="1"/>
  <c r="AD2659" i="1"/>
  <c r="AG2659" i="1" s="1"/>
  <c r="AE2659" i="1"/>
  <c r="AH2659" i="1" s="1"/>
  <c r="AD2660" i="1"/>
  <c r="AG2660" i="1" s="1"/>
  <c r="AE2660" i="1"/>
  <c r="AH2660" i="1" s="1"/>
  <c r="AD2661" i="1"/>
  <c r="AG2661" i="1" s="1"/>
  <c r="AE2661" i="1"/>
  <c r="AH2661" i="1" s="1"/>
  <c r="AD2662" i="1"/>
  <c r="AG2662" i="1" s="1"/>
  <c r="AE2662" i="1"/>
  <c r="AH2662" i="1" s="1"/>
  <c r="AD2663" i="1"/>
  <c r="AG2663" i="1" s="1"/>
  <c r="AE2663" i="1"/>
  <c r="AH2663" i="1" s="1"/>
  <c r="AD2664" i="1"/>
  <c r="AG2664" i="1" s="1"/>
  <c r="AE2664" i="1"/>
  <c r="AH2664" i="1" s="1"/>
  <c r="AD2665" i="1"/>
  <c r="AG2665" i="1" s="1"/>
  <c r="AE2665" i="1"/>
  <c r="AH2665" i="1" s="1"/>
  <c r="AD2666" i="1"/>
  <c r="AG2666" i="1" s="1"/>
  <c r="AE2666" i="1"/>
  <c r="AH2666" i="1" s="1"/>
  <c r="AD2667" i="1"/>
  <c r="AG2667" i="1" s="1"/>
  <c r="AE2667" i="1"/>
  <c r="AH2667" i="1" s="1"/>
  <c r="AD2668" i="1"/>
  <c r="AG2668" i="1" s="1"/>
  <c r="AE2668" i="1"/>
  <c r="AH2668" i="1" s="1"/>
  <c r="AD2669" i="1"/>
  <c r="AG2669" i="1" s="1"/>
  <c r="AE2669" i="1"/>
  <c r="AH2669" i="1" s="1"/>
  <c r="AD2670" i="1"/>
  <c r="AE2670" i="1"/>
  <c r="AD2671" i="1"/>
  <c r="AG2671" i="1" s="1"/>
  <c r="AE2671" i="1"/>
  <c r="AH2671" i="1" s="1"/>
  <c r="AD2672" i="1"/>
  <c r="AG2672" i="1" s="1"/>
  <c r="AE2672" i="1"/>
  <c r="AH2672" i="1" s="1"/>
  <c r="AD2673" i="1"/>
  <c r="AG2673" i="1" s="1"/>
  <c r="AE2673" i="1"/>
  <c r="AH2673" i="1" s="1"/>
  <c r="AD2674" i="1"/>
  <c r="AG2674" i="1" s="1"/>
  <c r="AE2674" i="1"/>
  <c r="AH2674" i="1" s="1"/>
  <c r="AD2675" i="1"/>
  <c r="AG2675" i="1" s="1"/>
  <c r="AE2675" i="1"/>
  <c r="AH2675" i="1" s="1"/>
  <c r="AD2676" i="1"/>
  <c r="AG2676" i="1" s="1"/>
  <c r="AE2676" i="1"/>
  <c r="AH2676" i="1" s="1"/>
  <c r="AD2677" i="1"/>
  <c r="AG2677" i="1" s="1"/>
  <c r="AE2677" i="1"/>
  <c r="AH2677" i="1" s="1"/>
  <c r="AD2678" i="1"/>
  <c r="AG2678" i="1" s="1"/>
  <c r="AE2678" i="1"/>
  <c r="AH2678" i="1" s="1"/>
  <c r="AD2679" i="1"/>
  <c r="AG2679" i="1" s="1"/>
  <c r="AE2679" i="1"/>
  <c r="AH2679" i="1" s="1"/>
  <c r="AD2680" i="1"/>
  <c r="AG2680" i="1" s="1"/>
  <c r="AE2680" i="1"/>
  <c r="AH2680" i="1" s="1"/>
  <c r="AD2681" i="1"/>
  <c r="AG2681" i="1" s="1"/>
  <c r="AE2681" i="1"/>
  <c r="AH2681" i="1" s="1"/>
  <c r="AD2682" i="1"/>
  <c r="AG2682" i="1" s="1"/>
  <c r="AE2682" i="1"/>
  <c r="AH2682" i="1" s="1"/>
  <c r="AD2683" i="1"/>
  <c r="AG2683" i="1" s="1"/>
  <c r="AE2683" i="1"/>
  <c r="AH2683" i="1" s="1"/>
  <c r="AD2684" i="1"/>
  <c r="AG2684" i="1" s="1"/>
  <c r="AE2684" i="1"/>
  <c r="AH2684" i="1" s="1"/>
  <c r="AD2685" i="1"/>
  <c r="AG2685" i="1" s="1"/>
  <c r="AE2685" i="1"/>
  <c r="AH2685" i="1" s="1"/>
  <c r="AD2686" i="1"/>
  <c r="AG2686" i="1" s="1"/>
  <c r="AE2686" i="1"/>
  <c r="AH2686" i="1" s="1"/>
  <c r="AD2687" i="1"/>
  <c r="AG2687" i="1" s="1"/>
  <c r="AE2687" i="1"/>
  <c r="AH2687" i="1" s="1"/>
  <c r="AD2688" i="1"/>
  <c r="AG2688" i="1" s="1"/>
  <c r="AE2688" i="1"/>
  <c r="AH2688" i="1" s="1"/>
  <c r="AD2689" i="1"/>
  <c r="AG2689" i="1" s="1"/>
  <c r="AE2689" i="1"/>
  <c r="AH2689" i="1" s="1"/>
  <c r="AD2690" i="1"/>
  <c r="AG2690" i="1" s="1"/>
  <c r="AE2690" i="1"/>
  <c r="AH2690" i="1" s="1"/>
  <c r="AD2691" i="1"/>
  <c r="AG2691" i="1" s="1"/>
  <c r="AE2691" i="1"/>
  <c r="AH2691" i="1" s="1"/>
  <c r="AD2692" i="1"/>
  <c r="AG2692" i="1" s="1"/>
  <c r="AE2692" i="1"/>
  <c r="AH2692" i="1" s="1"/>
  <c r="AD2693" i="1"/>
  <c r="AG2693" i="1" s="1"/>
  <c r="AE2693" i="1"/>
  <c r="AH2693" i="1" s="1"/>
  <c r="AD2694" i="1"/>
  <c r="AG2694" i="1" s="1"/>
  <c r="AE2694" i="1"/>
  <c r="AH2694" i="1" s="1"/>
  <c r="AD2695" i="1"/>
  <c r="AG2695" i="1" s="1"/>
  <c r="AE2695" i="1"/>
  <c r="AH2695" i="1" s="1"/>
  <c r="AD2696" i="1"/>
  <c r="AG2696" i="1" s="1"/>
  <c r="AE2696" i="1"/>
  <c r="AH2696" i="1" s="1"/>
  <c r="AD2697" i="1"/>
  <c r="AG2697" i="1" s="1"/>
  <c r="AE2697" i="1"/>
  <c r="AH2697" i="1" s="1"/>
  <c r="AD2698" i="1"/>
  <c r="AG2698" i="1" s="1"/>
  <c r="AE2698" i="1"/>
  <c r="AH2698" i="1" s="1"/>
  <c r="AD2699" i="1"/>
  <c r="AG2699" i="1" s="1"/>
  <c r="AE2699" i="1"/>
  <c r="AH2699" i="1" s="1"/>
  <c r="AD2700" i="1"/>
  <c r="AG2700" i="1" s="1"/>
  <c r="AE2700" i="1"/>
  <c r="AH2700" i="1" s="1"/>
  <c r="AD2701" i="1"/>
  <c r="AG2701" i="1" s="1"/>
  <c r="AE2701" i="1"/>
  <c r="AH2701" i="1" s="1"/>
  <c r="AD2702" i="1"/>
  <c r="AG2702" i="1" s="1"/>
  <c r="AE2702" i="1"/>
  <c r="AH2702" i="1" s="1"/>
  <c r="AD2703" i="1"/>
  <c r="AG2703" i="1" s="1"/>
  <c r="AE2703" i="1"/>
  <c r="AH2703" i="1" s="1"/>
  <c r="AD2704" i="1"/>
  <c r="AG2704" i="1" s="1"/>
  <c r="AE2704" i="1"/>
  <c r="AH2704" i="1" s="1"/>
  <c r="AD2705" i="1"/>
  <c r="AG2705" i="1" s="1"/>
  <c r="AE2705" i="1"/>
  <c r="AH2705" i="1" s="1"/>
  <c r="AD2706" i="1"/>
  <c r="AG2706" i="1" s="1"/>
  <c r="AE2706" i="1"/>
  <c r="AH2706" i="1" s="1"/>
  <c r="AD2707" i="1"/>
  <c r="AG2707" i="1" s="1"/>
  <c r="AE2707" i="1"/>
  <c r="AH2707" i="1" s="1"/>
  <c r="AD2708" i="1"/>
  <c r="AG2708" i="1" s="1"/>
  <c r="AE2708" i="1"/>
  <c r="AH2708" i="1" s="1"/>
  <c r="AD2709" i="1"/>
  <c r="AG2709" i="1" s="1"/>
  <c r="AE2709" i="1"/>
  <c r="AH2709" i="1" s="1"/>
  <c r="AD2710" i="1"/>
  <c r="AG2710" i="1" s="1"/>
  <c r="AE2710" i="1"/>
  <c r="AH2710" i="1" s="1"/>
  <c r="AD2711" i="1"/>
  <c r="AG2711" i="1" s="1"/>
  <c r="AE2711" i="1"/>
  <c r="AH2711" i="1" s="1"/>
  <c r="AD2712" i="1"/>
  <c r="AG2712" i="1" s="1"/>
  <c r="AE2712" i="1"/>
  <c r="AH2712" i="1" s="1"/>
  <c r="AD2713" i="1"/>
  <c r="AG2713" i="1" s="1"/>
  <c r="AE2713" i="1"/>
  <c r="AH2713" i="1" s="1"/>
  <c r="AD2714" i="1"/>
  <c r="AG2714" i="1" s="1"/>
  <c r="AE2714" i="1"/>
  <c r="AH2714" i="1" s="1"/>
  <c r="AD2715" i="1"/>
  <c r="AG2715" i="1" s="1"/>
  <c r="AE2715" i="1"/>
  <c r="AH2715" i="1" s="1"/>
  <c r="AD2716" i="1"/>
  <c r="AG2716" i="1" s="1"/>
  <c r="AE2716" i="1"/>
  <c r="AH2716" i="1" s="1"/>
  <c r="AD2717" i="1"/>
  <c r="AG2717" i="1" s="1"/>
  <c r="AE2717" i="1"/>
  <c r="AH2717" i="1" s="1"/>
  <c r="AD2718" i="1"/>
  <c r="AG2718" i="1" s="1"/>
  <c r="AE2718" i="1"/>
  <c r="AH2718" i="1" s="1"/>
  <c r="AD2719" i="1"/>
  <c r="AG2719" i="1" s="1"/>
  <c r="AE2719" i="1"/>
  <c r="AH2719" i="1" s="1"/>
  <c r="AD2720" i="1"/>
  <c r="AG2720" i="1" s="1"/>
  <c r="AE2720" i="1"/>
  <c r="AH2720" i="1" s="1"/>
  <c r="AD2721" i="1"/>
  <c r="AG2721" i="1" s="1"/>
  <c r="AE2721" i="1"/>
  <c r="AH2721" i="1" s="1"/>
  <c r="AD2722" i="1"/>
  <c r="AG2722" i="1" s="1"/>
  <c r="AE2722" i="1"/>
  <c r="AH2722" i="1" s="1"/>
  <c r="AD2723" i="1"/>
  <c r="AG2723" i="1" s="1"/>
  <c r="AE2723" i="1"/>
  <c r="AH2723" i="1" s="1"/>
  <c r="AD2724" i="1"/>
  <c r="AG2724" i="1" s="1"/>
  <c r="AE2724" i="1"/>
  <c r="AH2724" i="1" s="1"/>
  <c r="AD2725" i="1"/>
  <c r="AG2725" i="1" s="1"/>
  <c r="AE2725" i="1"/>
  <c r="AH2725" i="1" s="1"/>
  <c r="AD2726" i="1"/>
  <c r="AG2726" i="1" s="1"/>
  <c r="AE2726" i="1"/>
  <c r="AH2726" i="1" s="1"/>
  <c r="AD2727" i="1"/>
  <c r="AG2727" i="1" s="1"/>
  <c r="AE2727" i="1"/>
  <c r="AH2727" i="1" s="1"/>
  <c r="AD2728" i="1"/>
  <c r="AG2728" i="1" s="1"/>
  <c r="AE2728" i="1"/>
  <c r="AH2728" i="1" s="1"/>
  <c r="AD2729" i="1"/>
  <c r="AG2729" i="1" s="1"/>
  <c r="AE2729" i="1"/>
  <c r="AH2729" i="1" s="1"/>
  <c r="AD2730" i="1"/>
  <c r="AG2730" i="1" s="1"/>
  <c r="AE2730" i="1"/>
  <c r="AH2730" i="1" s="1"/>
  <c r="AD2731" i="1"/>
  <c r="AG2731" i="1" s="1"/>
  <c r="AE2731" i="1"/>
  <c r="AH2731" i="1" s="1"/>
  <c r="AD2732" i="1"/>
  <c r="AG2732" i="1" s="1"/>
  <c r="AE2732" i="1"/>
  <c r="AH2732" i="1" s="1"/>
  <c r="AD2733" i="1"/>
  <c r="AG2733" i="1" s="1"/>
  <c r="AE2733" i="1"/>
  <c r="AH2733" i="1" s="1"/>
  <c r="AD2734" i="1"/>
  <c r="AG2734" i="1" s="1"/>
  <c r="AE2734" i="1"/>
  <c r="AH2734" i="1" s="1"/>
  <c r="AD2735" i="1"/>
  <c r="AG2735" i="1" s="1"/>
  <c r="AE2735" i="1"/>
  <c r="AH2735" i="1" s="1"/>
  <c r="AD2736" i="1"/>
  <c r="AG2736" i="1" s="1"/>
  <c r="AE2736" i="1"/>
  <c r="AH2736" i="1" s="1"/>
  <c r="AD2737" i="1"/>
  <c r="AG2737" i="1" s="1"/>
  <c r="AE2737" i="1"/>
  <c r="AH2737" i="1" s="1"/>
  <c r="AD2738" i="1"/>
  <c r="AG2738" i="1" s="1"/>
  <c r="AE2738" i="1"/>
  <c r="AH2738" i="1" s="1"/>
  <c r="AD2739" i="1"/>
  <c r="AG2739" i="1" s="1"/>
  <c r="AE2739" i="1"/>
  <c r="AH2739" i="1" s="1"/>
  <c r="AD2740" i="1"/>
  <c r="AG2740" i="1" s="1"/>
  <c r="AE2740" i="1"/>
  <c r="AH2740" i="1" s="1"/>
  <c r="AD2741" i="1"/>
  <c r="AG2741" i="1" s="1"/>
  <c r="AE2741" i="1"/>
  <c r="AH2741" i="1" s="1"/>
  <c r="AD2742" i="1"/>
  <c r="AG2742" i="1" s="1"/>
  <c r="AE2742" i="1"/>
  <c r="AH2742" i="1" s="1"/>
  <c r="AD2743" i="1"/>
  <c r="AG2743" i="1" s="1"/>
  <c r="AE2743" i="1"/>
  <c r="AH2743" i="1" s="1"/>
  <c r="AD2744" i="1"/>
  <c r="AG2744" i="1" s="1"/>
  <c r="AE2744" i="1"/>
  <c r="AH2744" i="1" s="1"/>
  <c r="AD2745" i="1"/>
  <c r="AG2745" i="1" s="1"/>
  <c r="AE2745" i="1"/>
  <c r="AH2745" i="1" s="1"/>
  <c r="AD2746" i="1"/>
  <c r="AG2746" i="1" s="1"/>
  <c r="AE2746" i="1"/>
  <c r="AH2746" i="1" s="1"/>
  <c r="AD2747" i="1"/>
  <c r="AG2747" i="1" s="1"/>
  <c r="AE2747" i="1"/>
  <c r="AH2747" i="1" s="1"/>
  <c r="AD2748" i="1"/>
  <c r="AG2748" i="1" s="1"/>
  <c r="AE2748" i="1"/>
  <c r="AH2748" i="1" s="1"/>
  <c r="AD2749" i="1"/>
  <c r="AG2749" i="1" s="1"/>
  <c r="AE2749" i="1"/>
  <c r="AH2749" i="1" s="1"/>
  <c r="AD2750" i="1"/>
  <c r="AG2750" i="1" s="1"/>
  <c r="AE2750" i="1"/>
  <c r="AH2750" i="1" s="1"/>
  <c r="AD2751" i="1"/>
  <c r="AG2751" i="1" s="1"/>
  <c r="AE2751" i="1"/>
  <c r="AH2751" i="1" s="1"/>
  <c r="AD2752" i="1"/>
  <c r="AG2752" i="1" s="1"/>
  <c r="AE2752" i="1"/>
  <c r="AH2752" i="1" s="1"/>
  <c r="AD2753" i="1"/>
  <c r="AG2753" i="1" s="1"/>
  <c r="AE2753" i="1"/>
  <c r="AH2753" i="1" s="1"/>
  <c r="AD2754" i="1"/>
  <c r="AG2754" i="1" s="1"/>
  <c r="AE2754" i="1"/>
  <c r="AH2754" i="1" s="1"/>
  <c r="AD2755" i="1"/>
  <c r="AG2755" i="1" s="1"/>
  <c r="AE2755" i="1"/>
  <c r="AH2755" i="1" s="1"/>
  <c r="AD2756" i="1"/>
  <c r="AG2756" i="1" s="1"/>
  <c r="AE2756" i="1"/>
  <c r="AH2756" i="1" s="1"/>
  <c r="AD2757" i="1"/>
  <c r="AG2757" i="1" s="1"/>
  <c r="AE2757" i="1"/>
  <c r="AH2757" i="1" s="1"/>
  <c r="AD2758" i="1"/>
  <c r="AG2758" i="1" s="1"/>
  <c r="AE2758" i="1"/>
  <c r="AH2758" i="1" s="1"/>
  <c r="AD2759" i="1"/>
  <c r="AG2759" i="1" s="1"/>
  <c r="AE2759" i="1"/>
  <c r="AH2759" i="1" s="1"/>
  <c r="AD2760" i="1"/>
  <c r="AG2760" i="1" s="1"/>
  <c r="AE2760" i="1"/>
  <c r="AH2760" i="1" s="1"/>
  <c r="AD2761" i="1"/>
  <c r="AG2761" i="1" s="1"/>
  <c r="AE2761" i="1"/>
  <c r="AH2761" i="1" s="1"/>
  <c r="AD2762" i="1"/>
  <c r="AG2762" i="1" s="1"/>
  <c r="AE2762" i="1"/>
  <c r="AH2762" i="1" s="1"/>
  <c r="AD2763" i="1"/>
  <c r="AG2763" i="1" s="1"/>
  <c r="AE2763" i="1"/>
  <c r="AH2763" i="1" s="1"/>
  <c r="AD2764" i="1"/>
  <c r="AG2764" i="1" s="1"/>
  <c r="AE2764" i="1"/>
  <c r="AH2764" i="1" s="1"/>
  <c r="AD2765" i="1"/>
  <c r="AG2765" i="1" s="1"/>
  <c r="AE2765" i="1"/>
  <c r="AH2765" i="1" s="1"/>
  <c r="AD2766" i="1"/>
  <c r="AG2766" i="1" s="1"/>
  <c r="AE2766" i="1"/>
  <c r="AH2766" i="1" s="1"/>
  <c r="AD2767" i="1"/>
  <c r="AG2767" i="1" s="1"/>
  <c r="AE2767" i="1"/>
  <c r="AH2767" i="1" s="1"/>
  <c r="AD2768" i="1"/>
  <c r="AG2768" i="1" s="1"/>
  <c r="AE2768" i="1"/>
  <c r="AH2768" i="1" s="1"/>
  <c r="AD2769" i="1"/>
  <c r="AG2769" i="1" s="1"/>
  <c r="AE2769" i="1"/>
  <c r="AH2769" i="1" s="1"/>
  <c r="AD2770" i="1"/>
  <c r="AG2770" i="1" s="1"/>
  <c r="AE2770" i="1"/>
  <c r="AH2770" i="1" s="1"/>
  <c r="AD2771" i="1"/>
  <c r="AG2771" i="1" s="1"/>
  <c r="AE2771" i="1"/>
  <c r="AH2771" i="1" s="1"/>
  <c r="AD2772" i="1"/>
  <c r="AG2772" i="1" s="1"/>
  <c r="AE2772" i="1"/>
  <c r="AH2772" i="1" s="1"/>
  <c r="AD2773" i="1"/>
  <c r="AG2773" i="1" s="1"/>
  <c r="AE2773" i="1"/>
  <c r="AH2773" i="1" s="1"/>
  <c r="AD2774" i="1"/>
  <c r="AG2774" i="1" s="1"/>
  <c r="AE2774" i="1"/>
  <c r="AH2774" i="1" s="1"/>
  <c r="AD2775" i="1"/>
  <c r="AG2775" i="1" s="1"/>
  <c r="AE2775" i="1"/>
  <c r="AH2775" i="1" s="1"/>
  <c r="AD2776" i="1"/>
  <c r="AG2776" i="1" s="1"/>
  <c r="AE2776" i="1"/>
  <c r="AH2776" i="1" s="1"/>
  <c r="AD2777" i="1"/>
  <c r="AG2777" i="1" s="1"/>
  <c r="AE2777" i="1"/>
  <c r="AH2777" i="1" s="1"/>
  <c r="AD2778" i="1"/>
  <c r="AG2778" i="1" s="1"/>
  <c r="AE2778" i="1"/>
  <c r="AH2778" i="1" s="1"/>
  <c r="AD2779" i="1"/>
  <c r="AG2779" i="1" s="1"/>
  <c r="AE2779" i="1"/>
  <c r="AH2779" i="1" s="1"/>
  <c r="AD2780" i="1"/>
  <c r="AG2780" i="1" s="1"/>
  <c r="AE2780" i="1"/>
  <c r="AH2780" i="1" s="1"/>
  <c r="AD2781" i="1"/>
  <c r="AG2781" i="1" s="1"/>
  <c r="AE2781" i="1"/>
  <c r="AH2781" i="1" s="1"/>
  <c r="AD2782" i="1"/>
  <c r="AG2782" i="1" s="1"/>
  <c r="AE2782" i="1"/>
  <c r="AH2782" i="1" s="1"/>
  <c r="AD2783" i="1"/>
  <c r="AG2783" i="1" s="1"/>
  <c r="AE2783" i="1"/>
  <c r="AH2783" i="1" s="1"/>
  <c r="AD2784" i="1"/>
  <c r="AG2784" i="1" s="1"/>
  <c r="AE2784" i="1"/>
  <c r="AH2784" i="1" s="1"/>
  <c r="AD2785" i="1"/>
  <c r="AG2785" i="1" s="1"/>
  <c r="AE2785" i="1"/>
  <c r="AH2785" i="1" s="1"/>
  <c r="AD2786" i="1"/>
  <c r="AG2786" i="1" s="1"/>
  <c r="AE2786" i="1"/>
  <c r="AH2786" i="1" s="1"/>
  <c r="AD2787" i="1"/>
  <c r="AG2787" i="1" s="1"/>
  <c r="AE2787" i="1"/>
  <c r="AH2787" i="1" s="1"/>
  <c r="AD2788" i="1"/>
  <c r="AG2788" i="1" s="1"/>
  <c r="AE2788" i="1"/>
  <c r="AH2788" i="1" s="1"/>
  <c r="AD2789" i="1"/>
  <c r="AG2789" i="1" s="1"/>
  <c r="AE2789" i="1"/>
  <c r="AH2789" i="1" s="1"/>
  <c r="AD2790" i="1"/>
  <c r="AG2790" i="1" s="1"/>
  <c r="AE2790" i="1"/>
  <c r="AH2790" i="1" s="1"/>
  <c r="AD2791" i="1"/>
  <c r="AG2791" i="1" s="1"/>
  <c r="AE2791" i="1"/>
  <c r="AH2791" i="1" s="1"/>
  <c r="AD2792" i="1"/>
  <c r="AG2792" i="1" s="1"/>
  <c r="AE2792" i="1"/>
  <c r="AH2792" i="1" s="1"/>
  <c r="AD2793" i="1"/>
  <c r="AG2793" i="1" s="1"/>
  <c r="AE2793" i="1"/>
  <c r="AH2793" i="1" s="1"/>
  <c r="AD2794" i="1"/>
  <c r="AG2794" i="1" s="1"/>
  <c r="AE2794" i="1"/>
  <c r="AH2794" i="1" s="1"/>
  <c r="AD2795" i="1"/>
  <c r="AG2795" i="1" s="1"/>
  <c r="AE2795" i="1"/>
  <c r="AH2795" i="1" s="1"/>
  <c r="AD2796" i="1"/>
  <c r="AG2796" i="1" s="1"/>
  <c r="AE2796" i="1"/>
  <c r="AH2796" i="1" s="1"/>
  <c r="AD2797" i="1"/>
  <c r="AG2797" i="1" s="1"/>
  <c r="AE2797" i="1"/>
  <c r="AH2797" i="1" s="1"/>
  <c r="AD2798" i="1"/>
  <c r="AG2798" i="1" s="1"/>
  <c r="AE2798" i="1"/>
  <c r="AH2798" i="1" s="1"/>
  <c r="AD2799" i="1"/>
  <c r="AG2799" i="1" s="1"/>
  <c r="AE2799" i="1"/>
  <c r="AH2799" i="1" s="1"/>
  <c r="AD2800" i="1"/>
  <c r="AG2800" i="1" s="1"/>
  <c r="AE2800" i="1"/>
  <c r="AH2800" i="1" s="1"/>
  <c r="AD2801" i="1"/>
  <c r="AG2801" i="1" s="1"/>
  <c r="AE2801" i="1"/>
  <c r="AH2801" i="1" s="1"/>
  <c r="AD2802" i="1"/>
  <c r="AG2802" i="1" s="1"/>
  <c r="AE2802" i="1"/>
  <c r="AH2802" i="1" s="1"/>
  <c r="AD2803" i="1"/>
  <c r="AG2803" i="1" s="1"/>
  <c r="AE2803" i="1"/>
  <c r="AH2803" i="1" s="1"/>
  <c r="AD2804" i="1"/>
  <c r="AE2804" i="1"/>
  <c r="AD2805" i="1"/>
  <c r="AG2805" i="1" s="1"/>
  <c r="AE2805" i="1"/>
  <c r="AH2805" i="1" s="1"/>
  <c r="AD2806" i="1"/>
  <c r="AG2806" i="1" s="1"/>
  <c r="AE2806" i="1"/>
  <c r="AH2806" i="1" s="1"/>
  <c r="AD2807" i="1"/>
  <c r="AG2807" i="1" s="1"/>
  <c r="AE2807" i="1"/>
  <c r="AH2807" i="1" s="1"/>
  <c r="AD2808" i="1"/>
  <c r="AG2808" i="1" s="1"/>
  <c r="AE2808" i="1"/>
  <c r="AH2808" i="1" s="1"/>
  <c r="AD2809" i="1"/>
  <c r="AG2809" i="1" s="1"/>
  <c r="AE2809" i="1"/>
  <c r="AH2809" i="1" s="1"/>
  <c r="AD2810" i="1"/>
  <c r="AG2810" i="1" s="1"/>
  <c r="AE2810" i="1"/>
  <c r="AH2810" i="1" s="1"/>
  <c r="AD2811" i="1"/>
  <c r="AE2811" i="1"/>
  <c r="AD2812" i="1"/>
  <c r="AG2812" i="1" s="1"/>
  <c r="AE2812" i="1"/>
  <c r="AH2812" i="1" s="1"/>
  <c r="AD2813" i="1"/>
  <c r="AG2813" i="1" s="1"/>
  <c r="AE2813" i="1"/>
  <c r="AH2813" i="1" s="1"/>
  <c r="AD2814" i="1"/>
  <c r="AG2814" i="1" s="1"/>
  <c r="AE2814" i="1"/>
  <c r="AH2814" i="1" s="1"/>
  <c r="AD2815" i="1"/>
  <c r="AG2815" i="1" s="1"/>
  <c r="AE2815" i="1"/>
  <c r="AH2815" i="1" s="1"/>
  <c r="AD2816" i="1"/>
  <c r="AG2816" i="1" s="1"/>
  <c r="AE2816" i="1"/>
  <c r="AH2816" i="1" s="1"/>
  <c r="AD2817" i="1"/>
  <c r="AG2817" i="1" s="1"/>
  <c r="AE2817" i="1"/>
  <c r="AH2817" i="1" s="1"/>
  <c r="AD2818" i="1"/>
  <c r="AG2818" i="1" s="1"/>
  <c r="AE2818" i="1"/>
  <c r="AH2818" i="1" s="1"/>
  <c r="AD2819" i="1"/>
  <c r="AG2819" i="1" s="1"/>
  <c r="AE2819" i="1"/>
  <c r="AH2819" i="1" s="1"/>
  <c r="AD2820" i="1"/>
  <c r="AG2820" i="1" s="1"/>
  <c r="AE2820" i="1"/>
  <c r="AH2820" i="1" s="1"/>
  <c r="AD2821" i="1"/>
  <c r="AG2821" i="1" s="1"/>
  <c r="AE2821" i="1"/>
  <c r="AH2821" i="1" s="1"/>
  <c r="AD2822" i="1"/>
  <c r="AG2822" i="1" s="1"/>
  <c r="AE2822" i="1"/>
  <c r="AH2822" i="1" s="1"/>
  <c r="AD2823" i="1"/>
  <c r="AG2823" i="1" s="1"/>
  <c r="AE2823" i="1"/>
  <c r="AH2823" i="1" s="1"/>
  <c r="AD2824" i="1"/>
  <c r="AG2824" i="1" s="1"/>
  <c r="AE2824" i="1"/>
  <c r="AH2824" i="1" s="1"/>
  <c r="AD2825" i="1"/>
  <c r="AG2825" i="1" s="1"/>
  <c r="AE2825" i="1"/>
  <c r="AH2825" i="1" s="1"/>
  <c r="AD2826" i="1"/>
  <c r="AG2826" i="1" s="1"/>
  <c r="AE2826" i="1"/>
  <c r="AH2826" i="1" s="1"/>
  <c r="AD2827" i="1"/>
  <c r="AG2827" i="1" s="1"/>
  <c r="AE2827" i="1"/>
  <c r="AH2827" i="1" s="1"/>
  <c r="AD2828" i="1"/>
  <c r="AG2828" i="1" s="1"/>
  <c r="AE2828" i="1"/>
  <c r="AH2828" i="1" s="1"/>
  <c r="AD2829" i="1"/>
  <c r="AG2829" i="1" s="1"/>
  <c r="AE2829" i="1"/>
  <c r="AH2829" i="1" s="1"/>
  <c r="AD2830" i="1"/>
  <c r="AG2830" i="1" s="1"/>
  <c r="AE2830" i="1"/>
  <c r="AH2830" i="1" s="1"/>
  <c r="AD2831" i="1"/>
  <c r="AG2831" i="1" s="1"/>
  <c r="AE2831" i="1"/>
  <c r="AH2831" i="1" s="1"/>
  <c r="AD2832" i="1"/>
  <c r="AG2832" i="1" s="1"/>
  <c r="AE2832" i="1"/>
  <c r="AH2832" i="1" s="1"/>
  <c r="AD2833" i="1"/>
  <c r="AG2833" i="1" s="1"/>
  <c r="AE2833" i="1"/>
  <c r="AH2833" i="1" s="1"/>
  <c r="AD2834" i="1"/>
  <c r="AG2834" i="1" s="1"/>
  <c r="AE2834" i="1"/>
  <c r="AH2834" i="1" s="1"/>
  <c r="AD2835" i="1"/>
  <c r="AG2835" i="1" s="1"/>
  <c r="AE2835" i="1"/>
  <c r="AH2835" i="1" s="1"/>
  <c r="AD2836" i="1"/>
  <c r="AG2836" i="1" s="1"/>
  <c r="AE2836" i="1"/>
  <c r="AH2836" i="1" s="1"/>
  <c r="AD2837" i="1"/>
  <c r="AG2837" i="1" s="1"/>
  <c r="AE2837" i="1"/>
  <c r="AH2837" i="1" s="1"/>
  <c r="AD2838" i="1"/>
  <c r="AG2838" i="1" s="1"/>
  <c r="AE2838" i="1"/>
  <c r="AH2838" i="1" s="1"/>
  <c r="AD2839" i="1"/>
  <c r="AG2839" i="1" s="1"/>
  <c r="AE2839" i="1"/>
  <c r="AH2839" i="1" s="1"/>
  <c r="AD2840" i="1"/>
  <c r="AG2840" i="1" s="1"/>
  <c r="AE2840" i="1"/>
  <c r="AH2840" i="1" s="1"/>
  <c r="AD2841" i="1"/>
  <c r="AG2841" i="1" s="1"/>
  <c r="AE2841" i="1"/>
  <c r="AH2841" i="1" s="1"/>
  <c r="AD2842" i="1"/>
  <c r="AG2842" i="1" s="1"/>
  <c r="AE2842" i="1"/>
  <c r="AH2842" i="1" s="1"/>
  <c r="AD2843" i="1"/>
  <c r="AG2843" i="1" s="1"/>
  <c r="AE2843" i="1"/>
  <c r="AH2843" i="1" s="1"/>
  <c r="AD2844" i="1"/>
  <c r="AG2844" i="1" s="1"/>
  <c r="AE2844" i="1"/>
  <c r="AH2844" i="1" s="1"/>
  <c r="AD2845" i="1"/>
  <c r="AG2845" i="1" s="1"/>
  <c r="AE2845" i="1"/>
  <c r="AH2845" i="1" s="1"/>
  <c r="AD2846" i="1"/>
  <c r="AG2846" i="1" s="1"/>
  <c r="AE2846" i="1"/>
  <c r="AH2846" i="1" s="1"/>
  <c r="AD2847" i="1"/>
  <c r="AG2847" i="1" s="1"/>
  <c r="AE2847" i="1"/>
  <c r="AH2847" i="1" s="1"/>
  <c r="AD2848" i="1"/>
  <c r="AG2848" i="1" s="1"/>
  <c r="AE2848" i="1"/>
  <c r="AH2848" i="1" s="1"/>
  <c r="AD2849" i="1"/>
  <c r="AG2849" i="1" s="1"/>
  <c r="AE2849" i="1"/>
  <c r="AH2849" i="1" s="1"/>
  <c r="AD2850" i="1"/>
  <c r="AG2850" i="1" s="1"/>
  <c r="AE2850" i="1"/>
  <c r="AH2850" i="1" s="1"/>
  <c r="AD2851" i="1"/>
  <c r="AG2851" i="1" s="1"/>
  <c r="AE2851" i="1"/>
  <c r="AH2851" i="1" s="1"/>
  <c r="AD2852" i="1"/>
  <c r="AG2852" i="1" s="1"/>
  <c r="AE2852" i="1"/>
  <c r="AH2852" i="1" s="1"/>
  <c r="AD2853" i="1"/>
  <c r="AG2853" i="1" s="1"/>
  <c r="AE2853" i="1"/>
  <c r="AH2853" i="1" s="1"/>
  <c r="AD2854" i="1"/>
  <c r="AG2854" i="1" s="1"/>
  <c r="AE2854" i="1"/>
  <c r="AH2854" i="1" s="1"/>
  <c r="AD2855" i="1"/>
  <c r="AG2855" i="1" s="1"/>
  <c r="AE2855" i="1"/>
  <c r="AH2855" i="1" s="1"/>
  <c r="AD2856" i="1"/>
  <c r="AG2856" i="1" s="1"/>
  <c r="AE2856" i="1"/>
  <c r="AH2856" i="1" s="1"/>
  <c r="AD2857" i="1"/>
  <c r="AG2857" i="1" s="1"/>
  <c r="AE2857" i="1"/>
  <c r="AH2857" i="1" s="1"/>
  <c r="AD2858" i="1"/>
  <c r="AG2858" i="1" s="1"/>
  <c r="AE2858" i="1"/>
  <c r="AH2858" i="1" s="1"/>
  <c r="AD2859" i="1"/>
  <c r="AG2859" i="1" s="1"/>
  <c r="AE2859" i="1"/>
  <c r="AH2859" i="1" s="1"/>
  <c r="AD2860" i="1"/>
  <c r="AG2860" i="1" s="1"/>
  <c r="AE2860" i="1"/>
  <c r="AH2860" i="1" s="1"/>
  <c r="AD2861" i="1"/>
  <c r="AG2861" i="1" s="1"/>
  <c r="AE2861" i="1"/>
  <c r="AH2861" i="1" s="1"/>
  <c r="AD2862" i="1"/>
  <c r="AG2862" i="1" s="1"/>
  <c r="AE2862" i="1"/>
  <c r="AH2862" i="1" s="1"/>
  <c r="AD2863" i="1"/>
  <c r="AG2863" i="1" s="1"/>
  <c r="AE2863" i="1"/>
  <c r="AH2863" i="1" s="1"/>
  <c r="AD2864" i="1"/>
  <c r="AG2864" i="1" s="1"/>
  <c r="AE2864" i="1"/>
  <c r="AH2864" i="1" s="1"/>
  <c r="AD2865" i="1"/>
  <c r="AG2865" i="1" s="1"/>
  <c r="AE2865" i="1"/>
  <c r="AH2865" i="1" s="1"/>
  <c r="AD2866" i="1"/>
  <c r="AG2866" i="1" s="1"/>
  <c r="AE2866" i="1"/>
  <c r="AH2866" i="1" s="1"/>
  <c r="AD2867" i="1"/>
  <c r="AG2867" i="1" s="1"/>
  <c r="AE2867" i="1"/>
  <c r="AH2867" i="1" s="1"/>
  <c r="AD2868" i="1"/>
  <c r="AG2868" i="1" s="1"/>
  <c r="AE2868" i="1"/>
  <c r="AH2868" i="1" s="1"/>
  <c r="AD2869" i="1"/>
  <c r="AG2869" i="1" s="1"/>
  <c r="AE2869" i="1"/>
  <c r="AH2869" i="1" s="1"/>
  <c r="AD2870" i="1"/>
  <c r="AG2870" i="1" s="1"/>
  <c r="AE2870" i="1"/>
  <c r="AH2870" i="1" s="1"/>
  <c r="AD2871" i="1"/>
  <c r="AG2871" i="1" s="1"/>
  <c r="AE2871" i="1"/>
  <c r="AH2871" i="1" s="1"/>
  <c r="AD2872" i="1"/>
  <c r="AG2872" i="1" s="1"/>
  <c r="AE2872" i="1"/>
  <c r="AH2872" i="1" s="1"/>
  <c r="AD2873" i="1"/>
  <c r="AG2873" i="1" s="1"/>
  <c r="AE2873" i="1"/>
  <c r="AH2873" i="1" s="1"/>
  <c r="AD2874" i="1"/>
  <c r="AG2874" i="1" s="1"/>
  <c r="AE2874" i="1"/>
  <c r="AH2874" i="1" s="1"/>
  <c r="AD2875" i="1"/>
  <c r="AG2875" i="1" s="1"/>
  <c r="AE2875" i="1"/>
  <c r="AH2875" i="1" s="1"/>
  <c r="AD2876" i="1"/>
  <c r="AG2876" i="1" s="1"/>
  <c r="AE2876" i="1"/>
  <c r="AH2876" i="1" s="1"/>
  <c r="AD2877" i="1"/>
  <c r="AG2877" i="1" s="1"/>
  <c r="AE2877" i="1"/>
  <c r="AH2877" i="1" s="1"/>
  <c r="AD2878" i="1"/>
  <c r="AG2878" i="1" s="1"/>
  <c r="AE2878" i="1"/>
  <c r="AH2878" i="1" s="1"/>
  <c r="AD2879" i="1"/>
  <c r="AG2879" i="1" s="1"/>
  <c r="AE2879" i="1"/>
  <c r="AH2879" i="1" s="1"/>
  <c r="AD2880" i="1"/>
  <c r="AG2880" i="1" s="1"/>
  <c r="AE2880" i="1"/>
  <c r="AH2880" i="1" s="1"/>
  <c r="AD2881" i="1"/>
  <c r="AG2881" i="1" s="1"/>
  <c r="AE2881" i="1"/>
  <c r="AH2881" i="1" s="1"/>
  <c r="AD2882" i="1"/>
  <c r="AG2882" i="1" s="1"/>
  <c r="AE2882" i="1"/>
  <c r="AH2882" i="1" s="1"/>
  <c r="AD2883" i="1"/>
  <c r="AG2883" i="1" s="1"/>
  <c r="AE2883" i="1"/>
  <c r="AH2883" i="1" s="1"/>
  <c r="AD2884" i="1"/>
  <c r="AG2884" i="1" s="1"/>
  <c r="AE2884" i="1"/>
  <c r="AH2884" i="1" s="1"/>
  <c r="AD2885" i="1"/>
  <c r="AG2885" i="1" s="1"/>
  <c r="AE2885" i="1"/>
  <c r="AH2885" i="1" s="1"/>
  <c r="AD2886" i="1"/>
  <c r="AG2886" i="1" s="1"/>
  <c r="AE2886" i="1"/>
  <c r="AH2886" i="1" s="1"/>
  <c r="AD2887" i="1"/>
  <c r="AG2887" i="1" s="1"/>
  <c r="AE2887" i="1"/>
  <c r="AH2887" i="1" s="1"/>
  <c r="AD2888" i="1"/>
  <c r="AG2888" i="1" s="1"/>
  <c r="AE2888" i="1"/>
  <c r="AH2888" i="1" s="1"/>
  <c r="AD2889" i="1"/>
  <c r="AG2889" i="1" s="1"/>
  <c r="AE2889" i="1"/>
  <c r="AH2889" i="1" s="1"/>
  <c r="AD2890" i="1"/>
  <c r="AG2890" i="1" s="1"/>
  <c r="AE2890" i="1"/>
  <c r="AH2890" i="1" s="1"/>
  <c r="AD2891" i="1"/>
  <c r="AG2891" i="1" s="1"/>
  <c r="AE2891" i="1"/>
  <c r="AH2891" i="1" s="1"/>
  <c r="AD2892" i="1"/>
  <c r="AG2892" i="1" s="1"/>
  <c r="AE2892" i="1"/>
  <c r="AH2892" i="1" s="1"/>
  <c r="AD2893" i="1"/>
  <c r="AG2893" i="1" s="1"/>
  <c r="AE2893" i="1"/>
  <c r="AH2893" i="1" s="1"/>
  <c r="AD2894" i="1"/>
  <c r="AG2894" i="1" s="1"/>
  <c r="AE2894" i="1"/>
  <c r="AH2894" i="1" s="1"/>
  <c r="AD2895" i="1"/>
  <c r="AG2895" i="1" s="1"/>
  <c r="AE2895" i="1"/>
  <c r="AH2895" i="1" s="1"/>
  <c r="AD2896" i="1"/>
  <c r="AG2896" i="1" s="1"/>
  <c r="AE2896" i="1"/>
  <c r="AH2896" i="1" s="1"/>
  <c r="AD2897" i="1"/>
  <c r="AG2897" i="1" s="1"/>
  <c r="AE2897" i="1"/>
  <c r="AH2897" i="1" s="1"/>
  <c r="AD2898" i="1"/>
  <c r="AG2898" i="1" s="1"/>
  <c r="AE2898" i="1"/>
  <c r="AH2898" i="1" s="1"/>
  <c r="AD2899" i="1"/>
  <c r="AG2899" i="1" s="1"/>
  <c r="AE2899" i="1"/>
  <c r="AH2899" i="1" s="1"/>
  <c r="AD2900" i="1"/>
  <c r="AG2900" i="1" s="1"/>
  <c r="AE2900" i="1"/>
  <c r="AH2900" i="1" s="1"/>
  <c r="AD2901" i="1"/>
  <c r="AG2901" i="1" s="1"/>
  <c r="AE2901" i="1"/>
  <c r="AH2901" i="1" s="1"/>
  <c r="AD2902" i="1"/>
  <c r="AG2902" i="1" s="1"/>
  <c r="AE2902" i="1"/>
  <c r="AH2902" i="1" s="1"/>
  <c r="AD2903" i="1"/>
  <c r="AG2903" i="1" s="1"/>
  <c r="AE2903" i="1"/>
  <c r="AH2903" i="1" s="1"/>
  <c r="AD2904" i="1"/>
  <c r="AG2904" i="1" s="1"/>
  <c r="AE2904" i="1"/>
  <c r="AH2904" i="1" s="1"/>
  <c r="AD2905" i="1"/>
  <c r="AG2905" i="1" s="1"/>
  <c r="AE2905" i="1"/>
  <c r="AH2905" i="1" s="1"/>
  <c r="AD2906" i="1"/>
  <c r="AG2906" i="1" s="1"/>
  <c r="AE2906" i="1"/>
  <c r="AH2906" i="1" s="1"/>
  <c r="AD2907" i="1"/>
  <c r="AG2907" i="1" s="1"/>
  <c r="AE2907" i="1"/>
  <c r="AH2907" i="1" s="1"/>
  <c r="AD2908" i="1"/>
  <c r="AG2908" i="1" s="1"/>
  <c r="AE2908" i="1"/>
  <c r="AH2908" i="1" s="1"/>
  <c r="AD2909" i="1"/>
  <c r="AG2909" i="1" s="1"/>
  <c r="AE2909" i="1"/>
  <c r="AH2909" i="1" s="1"/>
  <c r="AD2910" i="1"/>
  <c r="AG2910" i="1" s="1"/>
  <c r="AE2910" i="1"/>
  <c r="AH2910" i="1" s="1"/>
  <c r="AD2911" i="1"/>
  <c r="AE2911" i="1"/>
  <c r="AD2912" i="1"/>
  <c r="AG2912" i="1" s="1"/>
  <c r="AE2912" i="1"/>
  <c r="AH2912" i="1" s="1"/>
  <c r="AD2913" i="1"/>
  <c r="AG2913" i="1" s="1"/>
  <c r="AE2913" i="1"/>
  <c r="AH2913" i="1" s="1"/>
  <c r="AD2914" i="1"/>
  <c r="AG2914" i="1" s="1"/>
  <c r="AE2914" i="1"/>
  <c r="AH2914" i="1" s="1"/>
  <c r="AD2915" i="1"/>
  <c r="AG2915" i="1" s="1"/>
  <c r="AE2915" i="1"/>
  <c r="AH2915" i="1" s="1"/>
  <c r="AD2916" i="1"/>
  <c r="AG2916" i="1" s="1"/>
  <c r="AE2916" i="1"/>
  <c r="AH2916" i="1" s="1"/>
  <c r="AD2917" i="1"/>
  <c r="AG2917" i="1" s="1"/>
  <c r="AE2917" i="1"/>
  <c r="AH2917" i="1" s="1"/>
  <c r="AD2918" i="1"/>
  <c r="AG2918" i="1" s="1"/>
  <c r="AE2918" i="1"/>
  <c r="AH2918" i="1" s="1"/>
  <c r="AD2919" i="1"/>
  <c r="AG2919" i="1" s="1"/>
  <c r="AE2919" i="1"/>
  <c r="AH2919" i="1" s="1"/>
  <c r="AD2920" i="1"/>
  <c r="AG2920" i="1" s="1"/>
  <c r="AE2920" i="1"/>
  <c r="AH2920" i="1" s="1"/>
  <c r="AD2921" i="1"/>
  <c r="AG2921" i="1" s="1"/>
  <c r="AE2921" i="1"/>
  <c r="AH2921" i="1" s="1"/>
  <c r="AD2922" i="1"/>
  <c r="AG2922" i="1" s="1"/>
  <c r="AE2922" i="1"/>
  <c r="AH2922" i="1" s="1"/>
  <c r="AD2923" i="1"/>
  <c r="AG2923" i="1" s="1"/>
  <c r="AE2923" i="1"/>
  <c r="AH2923" i="1" s="1"/>
  <c r="AD2924" i="1"/>
  <c r="AG2924" i="1" s="1"/>
  <c r="AE2924" i="1"/>
  <c r="AH2924" i="1" s="1"/>
  <c r="AD2925" i="1"/>
  <c r="AG2925" i="1" s="1"/>
  <c r="AE2925" i="1"/>
  <c r="AH2925" i="1" s="1"/>
  <c r="AD2926" i="1"/>
  <c r="AG2926" i="1" s="1"/>
  <c r="AE2926" i="1"/>
  <c r="AH2926" i="1" s="1"/>
  <c r="AD2927" i="1"/>
  <c r="AG2927" i="1" s="1"/>
  <c r="AE2927" i="1"/>
  <c r="AH2927" i="1" s="1"/>
  <c r="AD2928" i="1"/>
  <c r="AG2928" i="1" s="1"/>
  <c r="AE2928" i="1"/>
  <c r="AH2928" i="1" s="1"/>
  <c r="AD2929" i="1"/>
  <c r="AG2929" i="1" s="1"/>
  <c r="AE2929" i="1"/>
  <c r="AH2929" i="1" s="1"/>
  <c r="AD2930" i="1"/>
  <c r="AG2930" i="1" s="1"/>
  <c r="AE2930" i="1"/>
  <c r="AH2930" i="1" s="1"/>
  <c r="AD2931" i="1"/>
  <c r="AG2931" i="1" s="1"/>
  <c r="AE2931" i="1"/>
  <c r="AH2931" i="1" s="1"/>
  <c r="AD2932" i="1"/>
  <c r="AG2932" i="1" s="1"/>
  <c r="AE2932" i="1"/>
  <c r="AH2932" i="1" s="1"/>
  <c r="AD2933" i="1"/>
  <c r="AG2933" i="1" s="1"/>
  <c r="AE2933" i="1"/>
  <c r="AH2933" i="1" s="1"/>
  <c r="AD2934" i="1"/>
  <c r="AG2934" i="1" s="1"/>
  <c r="AE2934" i="1"/>
  <c r="AH2934" i="1" s="1"/>
  <c r="AD2935" i="1"/>
  <c r="AG2935" i="1" s="1"/>
  <c r="AE2935" i="1"/>
  <c r="AH2935" i="1" s="1"/>
  <c r="AD2936" i="1"/>
  <c r="AG2936" i="1" s="1"/>
  <c r="AE2936" i="1"/>
  <c r="AH2936" i="1" s="1"/>
  <c r="AD2937" i="1"/>
  <c r="AG2937" i="1" s="1"/>
  <c r="AE2937" i="1"/>
  <c r="AH2937" i="1" s="1"/>
  <c r="AD2938" i="1"/>
  <c r="AG2938" i="1" s="1"/>
  <c r="AE2938" i="1"/>
  <c r="AH2938" i="1" s="1"/>
  <c r="AD2939" i="1"/>
  <c r="AG2939" i="1" s="1"/>
  <c r="AE2939" i="1"/>
  <c r="AH2939" i="1" s="1"/>
  <c r="AD2940" i="1"/>
  <c r="AG2940" i="1" s="1"/>
  <c r="AE2940" i="1"/>
  <c r="AH2940" i="1" s="1"/>
  <c r="AD2941" i="1"/>
  <c r="AG2941" i="1" s="1"/>
  <c r="AE2941" i="1"/>
  <c r="AH2941" i="1" s="1"/>
  <c r="AD2942" i="1"/>
  <c r="AG2942" i="1" s="1"/>
  <c r="AE2942" i="1"/>
  <c r="AH2942" i="1" s="1"/>
  <c r="AD2943" i="1"/>
  <c r="AG2943" i="1" s="1"/>
  <c r="AE2943" i="1"/>
  <c r="AH2943" i="1" s="1"/>
  <c r="AD2944" i="1"/>
  <c r="AG2944" i="1" s="1"/>
  <c r="AE2944" i="1"/>
  <c r="AH2944" i="1" s="1"/>
  <c r="AD2945" i="1"/>
  <c r="AG2945" i="1" s="1"/>
  <c r="AE2945" i="1"/>
  <c r="AH2945" i="1" s="1"/>
  <c r="AD2946" i="1"/>
  <c r="AG2946" i="1" s="1"/>
  <c r="AE2946" i="1"/>
  <c r="AH2946" i="1" s="1"/>
  <c r="AD2947" i="1"/>
  <c r="AG2947" i="1" s="1"/>
  <c r="AE2947" i="1"/>
  <c r="AH2947" i="1" s="1"/>
  <c r="AD2948" i="1"/>
  <c r="AG2948" i="1" s="1"/>
  <c r="AE2948" i="1"/>
  <c r="AH2948" i="1" s="1"/>
  <c r="AD2949" i="1"/>
  <c r="AG2949" i="1" s="1"/>
  <c r="AE2949" i="1"/>
  <c r="AH2949" i="1" s="1"/>
  <c r="AD2950" i="1"/>
  <c r="AG2950" i="1" s="1"/>
  <c r="AE2950" i="1"/>
  <c r="AH2950" i="1" s="1"/>
  <c r="AD2951" i="1"/>
  <c r="AG2951" i="1" s="1"/>
  <c r="AE2951" i="1"/>
  <c r="AH2951" i="1" s="1"/>
  <c r="AD2952" i="1"/>
  <c r="AG2952" i="1" s="1"/>
  <c r="AE2952" i="1"/>
  <c r="AH2952" i="1" s="1"/>
  <c r="AD2953" i="1"/>
  <c r="AG2953" i="1" s="1"/>
  <c r="AE2953" i="1"/>
  <c r="AH2953" i="1" s="1"/>
  <c r="AD2954" i="1"/>
  <c r="AG2954" i="1" s="1"/>
  <c r="AE2954" i="1"/>
  <c r="AH2954" i="1" s="1"/>
  <c r="AD2955" i="1"/>
  <c r="AG2955" i="1" s="1"/>
  <c r="AE2955" i="1"/>
  <c r="AH2955" i="1" s="1"/>
  <c r="AD2956" i="1"/>
  <c r="AG2956" i="1" s="1"/>
  <c r="AE2956" i="1"/>
  <c r="AH2956" i="1" s="1"/>
  <c r="AD2957" i="1"/>
  <c r="AG2957" i="1" s="1"/>
  <c r="AE2957" i="1"/>
  <c r="AH2957" i="1" s="1"/>
  <c r="AD2958" i="1"/>
  <c r="AG2958" i="1" s="1"/>
  <c r="AE2958" i="1"/>
  <c r="AH2958" i="1" s="1"/>
  <c r="AD2959" i="1"/>
  <c r="AG2959" i="1" s="1"/>
  <c r="AE2959" i="1"/>
  <c r="AH2959" i="1" s="1"/>
  <c r="AD2960" i="1"/>
  <c r="AG2960" i="1" s="1"/>
  <c r="AE2960" i="1"/>
  <c r="AH2960" i="1" s="1"/>
  <c r="AD2961" i="1"/>
  <c r="AG2961" i="1" s="1"/>
  <c r="AE2961" i="1"/>
  <c r="AH2961" i="1" s="1"/>
  <c r="AD2962" i="1"/>
  <c r="AG2962" i="1" s="1"/>
  <c r="AE2962" i="1"/>
  <c r="AH2962" i="1" s="1"/>
  <c r="AD2963" i="1"/>
  <c r="AG2963" i="1" s="1"/>
  <c r="AE2963" i="1"/>
  <c r="AH2963" i="1" s="1"/>
  <c r="AD2964" i="1"/>
  <c r="AG2964" i="1" s="1"/>
  <c r="AE2964" i="1"/>
  <c r="AH2964" i="1" s="1"/>
  <c r="AD2965" i="1"/>
  <c r="AG2965" i="1" s="1"/>
  <c r="AE2965" i="1"/>
  <c r="AH2965" i="1" s="1"/>
  <c r="AD2966" i="1"/>
  <c r="AG2966" i="1" s="1"/>
  <c r="AE2966" i="1"/>
  <c r="AH2966" i="1" s="1"/>
  <c r="AD2967" i="1"/>
  <c r="AG2967" i="1" s="1"/>
  <c r="AE2967" i="1"/>
  <c r="AH2967" i="1" s="1"/>
  <c r="AD2968" i="1"/>
  <c r="AG2968" i="1" s="1"/>
  <c r="AE2968" i="1"/>
  <c r="AH2968" i="1" s="1"/>
  <c r="AD2969" i="1"/>
  <c r="AG2969" i="1" s="1"/>
  <c r="AE2969" i="1"/>
  <c r="AH2969" i="1" s="1"/>
  <c r="AD2970" i="1"/>
  <c r="AG2970" i="1" s="1"/>
  <c r="AE2970" i="1"/>
  <c r="AH2970" i="1" s="1"/>
  <c r="AD2971" i="1"/>
  <c r="AG2971" i="1" s="1"/>
  <c r="AE2971" i="1"/>
  <c r="AH2971" i="1" s="1"/>
  <c r="AD2972" i="1"/>
  <c r="AG2972" i="1" s="1"/>
  <c r="AE2972" i="1"/>
  <c r="AH2972" i="1" s="1"/>
  <c r="AD2973" i="1"/>
  <c r="AG2973" i="1" s="1"/>
  <c r="AE2973" i="1"/>
  <c r="AH2973" i="1" s="1"/>
  <c r="AD2974" i="1"/>
  <c r="AG2974" i="1" s="1"/>
  <c r="AE2974" i="1"/>
  <c r="AH2974" i="1" s="1"/>
  <c r="AD2975" i="1"/>
  <c r="AG2975" i="1" s="1"/>
  <c r="AE2975" i="1"/>
  <c r="AH2975" i="1" s="1"/>
  <c r="AD2976" i="1"/>
  <c r="AG2976" i="1" s="1"/>
  <c r="AE2976" i="1"/>
  <c r="AH2976" i="1" s="1"/>
  <c r="AD2977" i="1"/>
  <c r="AG2977" i="1" s="1"/>
  <c r="AE2977" i="1"/>
  <c r="AH2977" i="1" s="1"/>
  <c r="AD2978" i="1"/>
  <c r="AG2978" i="1" s="1"/>
  <c r="AE2978" i="1"/>
  <c r="AH2978" i="1" s="1"/>
  <c r="AD2979" i="1"/>
  <c r="AG2979" i="1" s="1"/>
  <c r="AE2979" i="1"/>
  <c r="AH2979" i="1" s="1"/>
  <c r="AD2980" i="1"/>
  <c r="AG2980" i="1" s="1"/>
  <c r="AE2980" i="1"/>
  <c r="AH2980" i="1" s="1"/>
  <c r="AD2981" i="1"/>
  <c r="AG2981" i="1" s="1"/>
  <c r="AE2981" i="1"/>
  <c r="AH2981" i="1" s="1"/>
  <c r="AD2982" i="1"/>
  <c r="AG2982" i="1" s="1"/>
  <c r="AE2982" i="1"/>
  <c r="AH2982" i="1" s="1"/>
  <c r="AD2983" i="1"/>
  <c r="AG2983" i="1" s="1"/>
  <c r="AE2983" i="1"/>
  <c r="AH2983" i="1" s="1"/>
  <c r="AD2984" i="1"/>
  <c r="AG2984" i="1" s="1"/>
  <c r="AE2984" i="1"/>
  <c r="AH2984" i="1" s="1"/>
  <c r="AD2985" i="1"/>
  <c r="AG2985" i="1" s="1"/>
  <c r="AE2985" i="1"/>
  <c r="AH2985" i="1" s="1"/>
  <c r="AD2986" i="1"/>
  <c r="AG2986" i="1" s="1"/>
  <c r="AE2986" i="1"/>
  <c r="AH2986" i="1" s="1"/>
  <c r="AD2987" i="1"/>
  <c r="AG2987" i="1" s="1"/>
  <c r="AE2987" i="1"/>
  <c r="AH2987" i="1" s="1"/>
  <c r="AD2988" i="1"/>
  <c r="AG2988" i="1" s="1"/>
  <c r="AE2988" i="1"/>
  <c r="AH2988" i="1" s="1"/>
  <c r="AD2989" i="1"/>
  <c r="AE2989" i="1"/>
  <c r="AD2990" i="1"/>
  <c r="AG2990" i="1" s="1"/>
  <c r="AE2990" i="1"/>
  <c r="AH2990" i="1" s="1"/>
  <c r="AD2991" i="1"/>
  <c r="AG2991" i="1" s="1"/>
  <c r="AE2991" i="1"/>
  <c r="AH2991" i="1" s="1"/>
  <c r="AD2992" i="1"/>
  <c r="AG2992" i="1" s="1"/>
  <c r="AE2992" i="1"/>
  <c r="AH2992" i="1" s="1"/>
  <c r="AD2993" i="1"/>
  <c r="AG2993" i="1" s="1"/>
  <c r="AE2993" i="1"/>
  <c r="AH2993" i="1" s="1"/>
  <c r="AD2994" i="1"/>
  <c r="AG2994" i="1" s="1"/>
  <c r="AE2994" i="1"/>
  <c r="AH2994" i="1" s="1"/>
  <c r="AD2995" i="1"/>
  <c r="AG2995" i="1" s="1"/>
  <c r="AE2995" i="1"/>
  <c r="AH2995" i="1" s="1"/>
  <c r="AD2996" i="1"/>
  <c r="AG2996" i="1" s="1"/>
  <c r="AE2996" i="1"/>
  <c r="AH2996" i="1" s="1"/>
  <c r="AD2997" i="1"/>
  <c r="AG2997" i="1" s="1"/>
  <c r="AE2997" i="1"/>
  <c r="AH2997" i="1" s="1"/>
  <c r="AD2998" i="1"/>
  <c r="AG2998" i="1" s="1"/>
  <c r="AE2998" i="1"/>
  <c r="AH2998" i="1" s="1"/>
  <c r="AD2999" i="1"/>
  <c r="AG2999" i="1" s="1"/>
  <c r="AE2999" i="1"/>
  <c r="AH2999" i="1" s="1"/>
  <c r="AD3000" i="1"/>
  <c r="AG3000" i="1" s="1"/>
  <c r="AE3000" i="1"/>
  <c r="AH3000" i="1" s="1"/>
  <c r="AD3001" i="1"/>
  <c r="AG3001" i="1" s="1"/>
  <c r="AE3001" i="1"/>
  <c r="AH3001" i="1" s="1"/>
  <c r="AD3002" i="1"/>
  <c r="AG3002" i="1" s="1"/>
  <c r="AE3002" i="1"/>
  <c r="AH3002" i="1" s="1"/>
  <c r="AD3003" i="1"/>
  <c r="AG3003" i="1" s="1"/>
  <c r="AE3003" i="1"/>
  <c r="AH3003" i="1" s="1"/>
  <c r="AD3004" i="1"/>
  <c r="AG3004" i="1" s="1"/>
  <c r="AE3004" i="1"/>
  <c r="AH3004" i="1" s="1"/>
  <c r="AD3005" i="1"/>
  <c r="AG3005" i="1" s="1"/>
  <c r="AE3005" i="1"/>
  <c r="AH3005" i="1" s="1"/>
  <c r="AD3006" i="1"/>
  <c r="AG3006" i="1" s="1"/>
  <c r="AE3006" i="1"/>
  <c r="AH3006" i="1" s="1"/>
  <c r="AD3007" i="1"/>
  <c r="AG3007" i="1" s="1"/>
  <c r="AE3007" i="1"/>
  <c r="AH3007" i="1" s="1"/>
  <c r="AD3008" i="1"/>
  <c r="AG3008" i="1" s="1"/>
  <c r="AE3008" i="1"/>
  <c r="AH3008" i="1" s="1"/>
  <c r="AD3009" i="1"/>
  <c r="AG3009" i="1" s="1"/>
  <c r="AE3009" i="1"/>
  <c r="AH3009" i="1" s="1"/>
  <c r="AD3010" i="1"/>
  <c r="AG3010" i="1" s="1"/>
  <c r="AE3010" i="1"/>
  <c r="AH3010" i="1" s="1"/>
  <c r="AD3011" i="1"/>
  <c r="AG3011" i="1" s="1"/>
  <c r="AE3011" i="1"/>
  <c r="AH3011" i="1" s="1"/>
  <c r="AD3012" i="1"/>
  <c r="AG3012" i="1" s="1"/>
  <c r="AE3012" i="1"/>
  <c r="AH3012" i="1" s="1"/>
  <c r="AD3013" i="1"/>
  <c r="AG3013" i="1" s="1"/>
  <c r="AE3013" i="1"/>
  <c r="AH3013" i="1" s="1"/>
  <c r="AD3014" i="1"/>
  <c r="AG3014" i="1" s="1"/>
  <c r="AE3014" i="1"/>
  <c r="AH3014" i="1" s="1"/>
  <c r="AD3015" i="1"/>
  <c r="AG3015" i="1" s="1"/>
  <c r="AE3015" i="1"/>
  <c r="AH3015" i="1" s="1"/>
  <c r="AD3016" i="1"/>
  <c r="AG3016" i="1" s="1"/>
  <c r="AE3016" i="1"/>
  <c r="AH3016" i="1" s="1"/>
  <c r="AD3017" i="1"/>
  <c r="AG3017" i="1" s="1"/>
  <c r="AE3017" i="1"/>
  <c r="AH3017" i="1" s="1"/>
  <c r="AD3018" i="1"/>
  <c r="AG3018" i="1" s="1"/>
  <c r="AE3018" i="1"/>
  <c r="AH3018" i="1" s="1"/>
  <c r="AD3019" i="1"/>
  <c r="AG3019" i="1" s="1"/>
  <c r="AE3019" i="1"/>
  <c r="AH3019" i="1" s="1"/>
  <c r="AD3020" i="1"/>
  <c r="AG3020" i="1" s="1"/>
  <c r="AE3020" i="1"/>
  <c r="AH3020" i="1" s="1"/>
  <c r="AD3021" i="1"/>
  <c r="AG3021" i="1" s="1"/>
  <c r="AE3021" i="1"/>
  <c r="AH3021" i="1" s="1"/>
  <c r="AD3022" i="1"/>
  <c r="AG3022" i="1" s="1"/>
  <c r="AE3022" i="1"/>
  <c r="AH3022" i="1" s="1"/>
  <c r="AD3023" i="1"/>
  <c r="AG3023" i="1" s="1"/>
  <c r="AE3023" i="1"/>
  <c r="AH3023" i="1" s="1"/>
  <c r="AD3024" i="1"/>
  <c r="AG3024" i="1" s="1"/>
  <c r="AE3024" i="1"/>
  <c r="AH3024" i="1" s="1"/>
  <c r="AD3025" i="1"/>
  <c r="AG3025" i="1" s="1"/>
  <c r="AE3025" i="1"/>
  <c r="AH3025" i="1" s="1"/>
  <c r="AD3026" i="1"/>
  <c r="AG3026" i="1" s="1"/>
  <c r="AE3026" i="1"/>
  <c r="AH3026" i="1" s="1"/>
  <c r="AD3027" i="1"/>
  <c r="AG3027" i="1" s="1"/>
  <c r="AE3027" i="1"/>
  <c r="AH3027" i="1" s="1"/>
  <c r="AD3028" i="1"/>
  <c r="AG3028" i="1" s="1"/>
  <c r="AE3028" i="1"/>
  <c r="AH3028" i="1" s="1"/>
  <c r="AD3029" i="1"/>
  <c r="AG3029" i="1" s="1"/>
  <c r="AE3029" i="1"/>
  <c r="AH3029" i="1" s="1"/>
  <c r="AD3030" i="1"/>
  <c r="AG3030" i="1" s="1"/>
  <c r="AE3030" i="1"/>
  <c r="AH3030" i="1" s="1"/>
  <c r="AD3031" i="1"/>
  <c r="AG3031" i="1" s="1"/>
  <c r="AE3031" i="1"/>
  <c r="AH3031" i="1" s="1"/>
  <c r="AD3032" i="1"/>
  <c r="AG3032" i="1" s="1"/>
  <c r="AE3032" i="1"/>
  <c r="AH3032" i="1" s="1"/>
  <c r="AD3033" i="1"/>
  <c r="AG3033" i="1" s="1"/>
  <c r="AE3033" i="1"/>
  <c r="AH3033" i="1" s="1"/>
  <c r="AD3034" i="1"/>
  <c r="AG3034" i="1" s="1"/>
  <c r="AE3034" i="1"/>
  <c r="AH3034" i="1" s="1"/>
  <c r="AD3035" i="1"/>
  <c r="AG3035" i="1" s="1"/>
  <c r="AE3035" i="1"/>
  <c r="AH3035" i="1" s="1"/>
  <c r="AD3036" i="1"/>
  <c r="AG3036" i="1" s="1"/>
  <c r="AE3036" i="1"/>
  <c r="AH3036" i="1" s="1"/>
  <c r="AD3037" i="1"/>
  <c r="AG3037" i="1" s="1"/>
  <c r="AE3037" i="1"/>
  <c r="AH3037" i="1" s="1"/>
  <c r="AD3038" i="1"/>
  <c r="AG3038" i="1" s="1"/>
  <c r="AE3038" i="1"/>
  <c r="AH3038" i="1" s="1"/>
  <c r="AD3039" i="1"/>
  <c r="AG3039" i="1" s="1"/>
  <c r="AE3039" i="1"/>
  <c r="AH3039" i="1" s="1"/>
  <c r="AD3040" i="1"/>
  <c r="AG3040" i="1" s="1"/>
  <c r="AE3040" i="1"/>
  <c r="AH3040" i="1" s="1"/>
  <c r="AD3041" i="1"/>
  <c r="AG3041" i="1" s="1"/>
  <c r="AE3041" i="1"/>
  <c r="AH3041" i="1" s="1"/>
  <c r="AD3042" i="1"/>
  <c r="AG3042" i="1" s="1"/>
  <c r="AE3042" i="1"/>
  <c r="AH3042" i="1" s="1"/>
  <c r="AD3043" i="1"/>
  <c r="AG3043" i="1" s="1"/>
  <c r="AE3043" i="1"/>
  <c r="AH3043" i="1" s="1"/>
  <c r="AD3044" i="1"/>
  <c r="AG3044" i="1" s="1"/>
  <c r="AE3044" i="1"/>
  <c r="AH3044" i="1" s="1"/>
  <c r="AD3045" i="1"/>
  <c r="AG3045" i="1" s="1"/>
  <c r="AE3045" i="1"/>
  <c r="AH3045" i="1" s="1"/>
  <c r="AD3046" i="1"/>
  <c r="AG3046" i="1" s="1"/>
  <c r="AE3046" i="1"/>
  <c r="AH3046" i="1" s="1"/>
  <c r="AD3047" i="1"/>
  <c r="AG3047" i="1" s="1"/>
  <c r="AE3047" i="1"/>
  <c r="AH3047" i="1" s="1"/>
  <c r="AD3048" i="1"/>
  <c r="AG3048" i="1" s="1"/>
  <c r="AE3048" i="1"/>
  <c r="AH3048" i="1" s="1"/>
  <c r="AD3049" i="1"/>
  <c r="AG3049" i="1" s="1"/>
  <c r="AE3049" i="1"/>
  <c r="AH3049" i="1" s="1"/>
  <c r="AD3050" i="1"/>
  <c r="AG3050" i="1" s="1"/>
  <c r="AE3050" i="1"/>
  <c r="AH3050" i="1" s="1"/>
  <c r="AD3051" i="1"/>
  <c r="AG3051" i="1" s="1"/>
  <c r="AE3051" i="1"/>
  <c r="AH3051" i="1" s="1"/>
  <c r="AD3052" i="1"/>
  <c r="AG3052" i="1" s="1"/>
  <c r="AE3052" i="1"/>
  <c r="AH3052" i="1" s="1"/>
  <c r="AD3053" i="1"/>
  <c r="AG3053" i="1" s="1"/>
  <c r="AE3053" i="1"/>
  <c r="AH3053" i="1" s="1"/>
  <c r="AD3054" i="1"/>
  <c r="AG3054" i="1" s="1"/>
  <c r="AE3054" i="1"/>
  <c r="AH3054" i="1" s="1"/>
  <c r="AD3055" i="1"/>
  <c r="AG3055" i="1" s="1"/>
  <c r="AE3055" i="1"/>
  <c r="AH3055" i="1" s="1"/>
  <c r="AD3056" i="1"/>
  <c r="AG3056" i="1" s="1"/>
  <c r="AE3056" i="1"/>
  <c r="AH3056" i="1" s="1"/>
  <c r="AD3057" i="1"/>
  <c r="AG3057" i="1" s="1"/>
  <c r="AE3057" i="1"/>
  <c r="AH3057" i="1" s="1"/>
  <c r="AD3058" i="1"/>
  <c r="AG3058" i="1" s="1"/>
  <c r="AE3058" i="1"/>
  <c r="AH3058" i="1" s="1"/>
  <c r="AD3059" i="1"/>
  <c r="AG3059" i="1" s="1"/>
  <c r="AE3059" i="1"/>
  <c r="AH3059" i="1" s="1"/>
  <c r="AD3060" i="1"/>
  <c r="AG3060" i="1" s="1"/>
  <c r="AE3060" i="1"/>
  <c r="AH3060" i="1" s="1"/>
  <c r="AD3061" i="1"/>
  <c r="AG3061" i="1" s="1"/>
  <c r="AE3061" i="1"/>
  <c r="AH3061" i="1" s="1"/>
  <c r="AD3062" i="1"/>
  <c r="AG3062" i="1" s="1"/>
  <c r="AE3062" i="1"/>
  <c r="AH3062" i="1" s="1"/>
  <c r="AD3063" i="1"/>
  <c r="AG3063" i="1" s="1"/>
  <c r="AE3063" i="1"/>
  <c r="AH3063" i="1" s="1"/>
  <c r="AD3064" i="1"/>
  <c r="AG3064" i="1" s="1"/>
  <c r="AE3064" i="1"/>
  <c r="AH3064" i="1" s="1"/>
  <c r="AD3065" i="1"/>
  <c r="AG3065" i="1" s="1"/>
  <c r="AE3065" i="1"/>
  <c r="AH3065" i="1" s="1"/>
  <c r="AD3066" i="1"/>
  <c r="AG3066" i="1" s="1"/>
  <c r="AE3066" i="1"/>
  <c r="AH3066" i="1" s="1"/>
  <c r="AD3067" i="1"/>
  <c r="AG3067" i="1" s="1"/>
  <c r="AE3067" i="1"/>
  <c r="AH3067" i="1" s="1"/>
  <c r="AD3068" i="1"/>
  <c r="AG3068" i="1" s="1"/>
  <c r="AE3068" i="1"/>
  <c r="AH3068" i="1" s="1"/>
  <c r="AD3069" i="1"/>
  <c r="AG3069" i="1" s="1"/>
  <c r="AE3069" i="1"/>
  <c r="AH3069" i="1" s="1"/>
  <c r="AD3070" i="1"/>
  <c r="AG3070" i="1" s="1"/>
  <c r="AE3070" i="1"/>
  <c r="AH3070" i="1" s="1"/>
  <c r="AD3071" i="1"/>
  <c r="AG3071" i="1" s="1"/>
  <c r="AE3071" i="1"/>
  <c r="AH3071" i="1" s="1"/>
  <c r="AD3072" i="1"/>
  <c r="AG3072" i="1" s="1"/>
  <c r="AE3072" i="1"/>
  <c r="AH3072" i="1" s="1"/>
  <c r="AD3073" i="1"/>
  <c r="AG3073" i="1" s="1"/>
  <c r="AE3073" i="1"/>
  <c r="AH3073" i="1" s="1"/>
  <c r="AD3074" i="1"/>
  <c r="AG3074" i="1" s="1"/>
  <c r="AE3074" i="1"/>
  <c r="AH3074" i="1" s="1"/>
  <c r="AD3075" i="1"/>
  <c r="AG3075" i="1" s="1"/>
  <c r="AE3075" i="1"/>
  <c r="AH3075" i="1" s="1"/>
  <c r="AD3076" i="1"/>
  <c r="AG3076" i="1" s="1"/>
  <c r="AE3076" i="1"/>
  <c r="AH3076" i="1" s="1"/>
  <c r="AD3077" i="1"/>
  <c r="AG3077" i="1" s="1"/>
  <c r="AE3077" i="1"/>
  <c r="AH3077" i="1" s="1"/>
  <c r="AD3078" i="1"/>
  <c r="AG3078" i="1" s="1"/>
  <c r="AE3078" i="1"/>
  <c r="AH3078" i="1" s="1"/>
  <c r="AD3079" i="1"/>
  <c r="AG3079" i="1" s="1"/>
  <c r="AE3079" i="1"/>
  <c r="AH3079" i="1" s="1"/>
  <c r="AD3080" i="1"/>
  <c r="AG3080" i="1" s="1"/>
  <c r="AE3080" i="1"/>
  <c r="AH3080" i="1" s="1"/>
  <c r="AD3081" i="1"/>
  <c r="AG3081" i="1" s="1"/>
  <c r="AE3081" i="1"/>
  <c r="AH3081" i="1" s="1"/>
  <c r="AD3082" i="1"/>
  <c r="AG3082" i="1" s="1"/>
  <c r="AE3082" i="1"/>
  <c r="AH3082" i="1" s="1"/>
  <c r="AD3083" i="1"/>
  <c r="AG3083" i="1" s="1"/>
  <c r="AE3083" i="1"/>
  <c r="AH3083" i="1" s="1"/>
  <c r="AD3084" i="1"/>
  <c r="AG3084" i="1" s="1"/>
  <c r="AE3084" i="1"/>
  <c r="AH3084" i="1" s="1"/>
  <c r="AD3085" i="1"/>
  <c r="AG3085" i="1" s="1"/>
  <c r="AE3085" i="1"/>
  <c r="AH3085" i="1" s="1"/>
  <c r="AD3086" i="1"/>
  <c r="AG3086" i="1" s="1"/>
  <c r="AE3086" i="1"/>
  <c r="AH3086" i="1" s="1"/>
  <c r="AD3087" i="1"/>
  <c r="AG3087" i="1" s="1"/>
  <c r="AE3087" i="1"/>
  <c r="AH3087" i="1" s="1"/>
  <c r="AD3088" i="1"/>
  <c r="AG3088" i="1" s="1"/>
  <c r="AE3088" i="1"/>
  <c r="AH3088" i="1" s="1"/>
  <c r="AD3089" i="1"/>
  <c r="AG3089" i="1" s="1"/>
  <c r="AE3089" i="1"/>
  <c r="AH3089" i="1" s="1"/>
  <c r="AD3090" i="1"/>
  <c r="AG3090" i="1" s="1"/>
  <c r="AE3090" i="1"/>
  <c r="AH3090" i="1" s="1"/>
  <c r="AD3091" i="1"/>
  <c r="AG3091" i="1" s="1"/>
  <c r="AE3091" i="1"/>
  <c r="AH3091" i="1" s="1"/>
  <c r="AD3092" i="1"/>
  <c r="AG3092" i="1" s="1"/>
  <c r="AE3092" i="1"/>
  <c r="AH3092" i="1" s="1"/>
  <c r="AD3093" i="1"/>
  <c r="AG3093" i="1" s="1"/>
  <c r="AE3093" i="1"/>
  <c r="AH3093" i="1" s="1"/>
  <c r="AD3094" i="1"/>
  <c r="AG3094" i="1" s="1"/>
  <c r="AE3094" i="1"/>
  <c r="AH3094" i="1" s="1"/>
  <c r="AD3095" i="1"/>
  <c r="AG3095" i="1" s="1"/>
  <c r="AE3095" i="1"/>
  <c r="AH3095" i="1" s="1"/>
  <c r="AD3096" i="1"/>
  <c r="AG3096" i="1" s="1"/>
  <c r="AE3096" i="1"/>
  <c r="AH3096" i="1" s="1"/>
  <c r="AD3097" i="1"/>
  <c r="AG3097" i="1" s="1"/>
  <c r="AE3097" i="1"/>
  <c r="AH3097" i="1" s="1"/>
  <c r="AD3098" i="1"/>
  <c r="AG3098" i="1" s="1"/>
  <c r="AE3098" i="1"/>
  <c r="AH3098" i="1" s="1"/>
  <c r="AD3099" i="1"/>
  <c r="AG3099" i="1" s="1"/>
  <c r="AE3099" i="1"/>
  <c r="AH3099" i="1" s="1"/>
  <c r="AD3100" i="1"/>
  <c r="AG3100" i="1" s="1"/>
  <c r="AE3100" i="1"/>
  <c r="AH3100" i="1" s="1"/>
  <c r="AD3101" i="1"/>
  <c r="AG3101" i="1" s="1"/>
  <c r="AE3101" i="1"/>
  <c r="AH3101" i="1" s="1"/>
  <c r="AD3102" i="1"/>
  <c r="AG3102" i="1" s="1"/>
  <c r="AE3102" i="1"/>
  <c r="AH3102" i="1" s="1"/>
  <c r="AD3103" i="1"/>
  <c r="AG3103" i="1" s="1"/>
  <c r="AE3103" i="1"/>
  <c r="AH3103" i="1" s="1"/>
  <c r="AD3104" i="1"/>
  <c r="AG3104" i="1" s="1"/>
  <c r="AE3104" i="1"/>
  <c r="AH3104" i="1" s="1"/>
  <c r="AD3105" i="1"/>
  <c r="AG3105" i="1" s="1"/>
  <c r="AE3105" i="1"/>
  <c r="AH3105" i="1" s="1"/>
  <c r="AD3106" i="1"/>
  <c r="AG3106" i="1" s="1"/>
  <c r="AE3106" i="1"/>
  <c r="AH3106" i="1" s="1"/>
  <c r="AD3107" i="1"/>
  <c r="AG3107" i="1" s="1"/>
  <c r="AE3107" i="1"/>
  <c r="AH3107" i="1" s="1"/>
  <c r="AD3108" i="1"/>
  <c r="AG3108" i="1" s="1"/>
  <c r="AE3108" i="1"/>
  <c r="AH3108" i="1" s="1"/>
  <c r="AD3109" i="1"/>
  <c r="AG3109" i="1" s="1"/>
  <c r="AE3109" i="1"/>
  <c r="AH3109" i="1" s="1"/>
  <c r="AD3110" i="1"/>
  <c r="AG3110" i="1" s="1"/>
  <c r="AE3110" i="1"/>
  <c r="AH3110" i="1" s="1"/>
  <c r="AD3111" i="1"/>
  <c r="AG3111" i="1" s="1"/>
  <c r="AE3111" i="1"/>
  <c r="AH3111" i="1" s="1"/>
  <c r="AD3112" i="1"/>
  <c r="AG3112" i="1" s="1"/>
  <c r="AE3112" i="1"/>
  <c r="AH3112" i="1" s="1"/>
  <c r="AD3113" i="1"/>
  <c r="AG3113" i="1" s="1"/>
  <c r="AE3113" i="1"/>
  <c r="AH3113" i="1" s="1"/>
  <c r="AD3114" i="1"/>
  <c r="AG3114" i="1" s="1"/>
  <c r="AE3114" i="1"/>
  <c r="AH3114" i="1" s="1"/>
  <c r="AD3115" i="1"/>
  <c r="AG3115" i="1" s="1"/>
  <c r="AE3115" i="1"/>
  <c r="AH3115" i="1" s="1"/>
  <c r="AD3116" i="1"/>
  <c r="AG3116" i="1" s="1"/>
  <c r="AE3116" i="1"/>
  <c r="AH3116" i="1" s="1"/>
  <c r="AD3117" i="1"/>
  <c r="AG3117" i="1" s="1"/>
  <c r="AE3117" i="1"/>
  <c r="AH3117" i="1" s="1"/>
  <c r="AD3118" i="1"/>
  <c r="AG3118" i="1" s="1"/>
  <c r="AE3118" i="1"/>
  <c r="AH3118" i="1" s="1"/>
  <c r="AD3119" i="1"/>
  <c r="AG3119" i="1" s="1"/>
  <c r="AE3119" i="1"/>
  <c r="AH3119" i="1" s="1"/>
  <c r="AD3120" i="1"/>
  <c r="AG3120" i="1" s="1"/>
  <c r="AE3120" i="1"/>
  <c r="AH3120" i="1" s="1"/>
  <c r="AD3121" i="1"/>
  <c r="AG3121" i="1" s="1"/>
  <c r="AE3121" i="1"/>
  <c r="AH3121" i="1" s="1"/>
  <c r="AD3122" i="1"/>
  <c r="AG3122" i="1" s="1"/>
  <c r="AE3122" i="1"/>
  <c r="AH3122" i="1" s="1"/>
  <c r="AD3123" i="1"/>
  <c r="AG3123" i="1" s="1"/>
  <c r="AE3123" i="1"/>
  <c r="AH3123" i="1" s="1"/>
  <c r="AD3124" i="1"/>
  <c r="AG3124" i="1" s="1"/>
  <c r="AE3124" i="1"/>
  <c r="AH3124" i="1" s="1"/>
  <c r="AD3125" i="1"/>
  <c r="AG3125" i="1" s="1"/>
  <c r="AE3125" i="1"/>
  <c r="AH3125" i="1" s="1"/>
  <c r="AD3126" i="1"/>
  <c r="AG3126" i="1" s="1"/>
  <c r="AE3126" i="1"/>
  <c r="AH3126" i="1" s="1"/>
  <c r="AD3127" i="1"/>
  <c r="AG3127" i="1" s="1"/>
  <c r="AE3127" i="1"/>
  <c r="AH3127" i="1" s="1"/>
  <c r="AD3128" i="1"/>
  <c r="AG3128" i="1" s="1"/>
  <c r="AE3128" i="1"/>
  <c r="AH3128" i="1" s="1"/>
  <c r="AD3129" i="1"/>
  <c r="AG3129" i="1" s="1"/>
  <c r="AE3129" i="1"/>
  <c r="AH3129" i="1" s="1"/>
  <c r="AD3130" i="1"/>
  <c r="AG3130" i="1" s="1"/>
  <c r="AE3130" i="1"/>
  <c r="AH3130" i="1" s="1"/>
  <c r="AD3131" i="1"/>
  <c r="AG3131" i="1" s="1"/>
  <c r="AE3131" i="1"/>
  <c r="AH3131" i="1" s="1"/>
  <c r="AD3132" i="1"/>
  <c r="AG3132" i="1" s="1"/>
  <c r="AE3132" i="1"/>
  <c r="AH3132" i="1" s="1"/>
  <c r="AD3133" i="1"/>
  <c r="AG3133" i="1" s="1"/>
  <c r="AE3133" i="1"/>
  <c r="AH3133" i="1" s="1"/>
  <c r="AD3134" i="1"/>
  <c r="AG3134" i="1" s="1"/>
  <c r="AE3134" i="1"/>
  <c r="AH3134" i="1" s="1"/>
  <c r="AD3135" i="1"/>
  <c r="AG3135" i="1" s="1"/>
  <c r="AE3135" i="1"/>
  <c r="AH3135" i="1" s="1"/>
  <c r="AD3136" i="1"/>
  <c r="AG3136" i="1" s="1"/>
  <c r="AE3136" i="1"/>
  <c r="AH3136" i="1" s="1"/>
  <c r="AD3137" i="1"/>
  <c r="AG3137" i="1" s="1"/>
  <c r="AE3137" i="1"/>
  <c r="AH3137" i="1" s="1"/>
  <c r="AD3138" i="1"/>
  <c r="AG3138" i="1" s="1"/>
  <c r="AE3138" i="1"/>
  <c r="AH3138" i="1" s="1"/>
  <c r="AD3139" i="1"/>
  <c r="AG3139" i="1" s="1"/>
  <c r="AE3139" i="1"/>
  <c r="AH3139" i="1" s="1"/>
  <c r="AD3140" i="1"/>
  <c r="AG3140" i="1" s="1"/>
  <c r="AE3140" i="1"/>
  <c r="AH3140" i="1" s="1"/>
  <c r="AD3141" i="1"/>
  <c r="AG3141" i="1" s="1"/>
  <c r="AE3141" i="1"/>
  <c r="AH3141" i="1" s="1"/>
  <c r="AD3142" i="1"/>
  <c r="AG3142" i="1" s="1"/>
  <c r="AE3142" i="1"/>
  <c r="AH3142" i="1" s="1"/>
  <c r="AD3143" i="1"/>
  <c r="AG3143" i="1" s="1"/>
  <c r="AE3143" i="1"/>
  <c r="AH3143" i="1" s="1"/>
  <c r="AD3144" i="1"/>
  <c r="AG3144" i="1" s="1"/>
  <c r="AE3144" i="1"/>
  <c r="AH3144" i="1" s="1"/>
  <c r="AD3145" i="1"/>
  <c r="AG3145" i="1" s="1"/>
  <c r="AE3145" i="1"/>
  <c r="AH3145" i="1" s="1"/>
  <c r="AD3146" i="1"/>
  <c r="AG3146" i="1" s="1"/>
  <c r="AE3146" i="1"/>
  <c r="AH3146" i="1" s="1"/>
  <c r="AD3147" i="1"/>
  <c r="AG3147" i="1" s="1"/>
  <c r="AE3147" i="1"/>
  <c r="AH3147" i="1" s="1"/>
  <c r="AD3148" i="1"/>
  <c r="AG3148" i="1" s="1"/>
  <c r="AE3148" i="1"/>
  <c r="AH3148" i="1" s="1"/>
  <c r="AD3149" i="1"/>
  <c r="AG3149" i="1" s="1"/>
  <c r="AE3149" i="1"/>
  <c r="AH3149" i="1" s="1"/>
  <c r="AD3150" i="1"/>
  <c r="AG3150" i="1" s="1"/>
  <c r="AE3150" i="1"/>
  <c r="AH3150" i="1" s="1"/>
  <c r="AD3151" i="1"/>
  <c r="AG3151" i="1" s="1"/>
  <c r="AE3151" i="1"/>
  <c r="AH3151" i="1" s="1"/>
  <c r="AD3152" i="1"/>
  <c r="AG3152" i="1" s="1"/>
  <c r="AE3152" i="1"/>
  <c r="AH3152" i="1" s="1"/>
  <c r="AD3153" i="1"/>
  <c r="AG3153" i="1" s="1"/>
  <c r="AE3153" i="1"/>
  <c r="AH3153" i="1" s="1"/>
  <c r="AD3154" i="1"/>
  <c r="AG3154" i="1" s="1"/>
  <c r="AE3154" i="1"/>
  <c r="AH3154" i="1" s="1"/>
  <c r="AD3155" i="1"/>
  <c r="AG3155" i="1" s="1"/>
  <c r="AE3155" i="1"/>
  <c r="AH3155" i="1" s="1"/>
  <c r="AD3156" i="1"/>
  <c r="AG3156" i="1" s="1"/>
  <c r="AE3156" i="1"/>
  <c r="AH3156" i="1" s="1"/>
  <c r="AD3157" i="1"/>
  <c r="AG3157" i="1" s="1"/>
  <c r="AE3157" i="1"/>
  <c r="AH3157" i="1" s="1"/>
  <c r="AD3158" i="1"/>
  <c r="AG3158" i="1" s="1"/>
  <c r="AE3158" i="1"/>
  <c r="AH3158" i="1" s="1"/>
  <c r="AD3159" i="1"/>
  <c r="AG3159" i="1" s="1"/>
  <c r="AE3159" i="1"/>
  <c r="AH3159" i="1" s="1"/>
  <c r="AD3160" i="1"/>
  <c r="AG3160" i="1" s="1"/>
  <c r="AE3160" i="1"/>
  <c r="AH3160" i="1" s="1"/>
  <c r="AD3161" i="1"/>
  <c r="AG3161" i="1" s="1"/>
  <c r="AE3161" i="1"/>
  <c r="AH3161" i="1" s="1"/>
  <c r="AD3162" i="1"/>
  <c r="AG3162" i="1" s="1"/>
  <c r="AE3162" i="1"/>
  <c r="AH3162" i="1" s="1"/>
  <c r="AD3163" i="1"/>
  <c r="AG3163" i="1" s="1"/>
  <c r="AE3163" i="1"/>
  <c r="AH3163" i="1" s="1"/>
  <c r="AD3164" i="1"/>
  <c r="AG3164" i="1" s="1"/>
  <c r="AE3164" i="1"/>
  <c r="AH3164" i="1" s="1"/>
  <c r="AD3165" i="1"/>
  <c r="AG3165" i="1" s="1"/>
  <c r="AE3165" i="1"/>
  <c r="AH3165" i="1" s="1"/>
  <c r="AD3166" i="1"/>
  <c r="AG3166" i="1" s="1"/>
  <c r="AE3166" i="1"/>
  <c r="AH3166" i="1" s="1"/>
  <c r="AD3167" i="1"/>
  <c r="AG3167" i="1" s="1"/>
  <c r="AE3167" i="1"/>
  <c r="AH3167" i="1" s="1"/>
  <c r="AD3168" i="1"/>
  <c r="AG3168" i="1" s="1"/>
  <c r="AE3168" i="1"/>
  <c r="AH3168" i="1" s="1"/>
  <c r="AD3169" i="1"/>
  <c r="AG3169" i="1" s="1"/>
  <c r="AE3169" i="1"/>
  <c r="AH3169" i="1" s="1"/>
  <c r="AD3170" i="1"/>
  <c r="AG3170" i="1" s="1"/>
  <c r="AE3170" i="1"/>
  <c r="AH3170" i="1" s="1"/>
  <c r="AD3171" i="1"/>
  <c r="AG3171" i="1" s="1"/>
  <c r="AE3171" i="1"/>
  <c r="AH3171" i="1" s="1"/>
  <c r="AD3172" i="1"/>
  <c r="AG3172" i="1" s="1"/>
  <c r="AE3172" i="1"/>
  <c r="AH3172" i="1" s="1"/>
  <c r="AD3173" i="1"/>
  <c r="AG3173" i="1" s="1"/>
  <c r="AE3173" i="1"/>
  <c r="AH3173" i="1" s="1"/>
  <c r="AD3174" i="1"/>
  <c r="AG3174" i="1" s="1"/>
  <c r="AE3174" i="1"/>
  <c r="AH3174" i="1" s="1"/>
  <c r="AD3175" i="1"/>
  <c r="AG3175" i="1" s="1"/>
  <c r="AE3175" i="1"/>
  <c r="AH3175" i="1" s="1"/>
  <c r="AD3176" i="1"/>
  <c r="AG3176" i="1" s="1"/>
  <c r="AE3176" i="1"/>
  <c r="AH3176" i="1" s="1"/>
  <c r="AD3177" i="1"/>
  <c r="AG3177" i="1" s="1"/>
  <c r="AE3177" i="1"/>
  <c r="AH3177" i="1" s="1"/>
  <c r="AD3178" i="1"/>
  <c r="AG3178" i="1" s="1"/>
  <c r="AE3178" i="1"/>
  <c r="AH3178" i="1" s="1"/>
  <c r="AD3179" i="1"/>
  <c r="AG3179" i="1" s="1"/>
  <c r="AE3179" i="1"/>
  <c r="AH3179" i="1" s="1"/>
  <c r="AD3180" i="1"/>
  <c r="AE3180" i="1"/>
  <c r="AD3181" i="1"/>
  <c r="AG3181" i="1" s="1"/>
  <c r="AE3181" i="1"/>
  <c r="AH3181" i="1" s="1"/>
  <c r="AD3182" i="1"/>
  <c r="AG3182" i="1" s="1"/>
  <c r="AE3182" i="1"/>
  <c r="AH3182" i="1" s="1"/>
  <c r="AD3183" i="1"/>
  <c r="AG3183" i="1" s="1"/>
  <c r="AE3183" i="1"/>
  <c r="AH3183" i="1" s="1"/>
  <c r="AD3184" i="1"/>
  <c r="AG3184" i="1" s="1"/>
  <c r="AE3184" i="1"/>
  <c r="AH3184" i="1" s="1"/>
  <c r="AD3185" i="1"/>
  <c r="AG3185" i="1" s="1"/>
  <c r="AE3185" i="1"/>
  <c r="AH3185" i="1" s="1"/>
  <c r="AD3186" i="1"/>
  <c r="AG3186" i="1" s="1"/>
  <c r="AE3186" i="1"/>
  <c r="AH3186" i="1" s="1"/>
  <c r="AD3187" i="1"/>
  <c r="AG3187" i="1" s="1"/>
  <c r="AE3187" i="1"/>
  <c r="AH3187" i="1" s="1"/>
  <c r="AD3188" i="1"/>
  <c r="AG3188" i="1" s="1"/>
  <c r="AE3188" i="1"/>
  <c r="AH3188" i="1" s="1"/>
  <c r="AD3189" i="1"/>
  <c r="AG3189" i="1" s="1"/>
  <c r="AE3189" i="1"/>
  <c r="AH3189" i="1" s="1"/>
  <c r="AD3190" i="1"/>
  <c r="AG3190" i="1" s="1"/>
  <c r="AE3190" i="1"/>
  <c r="AH3190" i="1" s="1"/>
  <c r="AD3191" i="1"/>
  <c r="AG3191" i="1" s="1"/>
  <c r="AE3191" i="1"/>
  <c r="AH3191" i="1" s="1"/>
  <c r="AD3192" i="1"/>
  <c r="AG3192" i="1" s="1"/>
  <c r="AE3192" i="1"/>
  <c r="AH3192" i="1" s="1"/>
  <c r="AD3193" i="1"/>
  <c r="AG3193" i="1" s="1"/>
  <c r="AE3193" i="1"/>
  <c r="AH3193" i="1" s="1"/>
  <c r="AD3194" i="1"/>
  <c r="AG3194" i="1" s="1"/>
  <c r="AE3194" i="1"/>
  <c r="AH3194" i="1" s="1"/>
  <c r="AD3195" i="1"/>
  <c r="AG3195" i="1" s="1"/>
  <c r="AE3195" i="1"/>
  <c r="AH3195" i="1" s="1"/>
  <c r="AD3196" i="1"/>
  <c r="AG3196" i="1" s="1"/>
  <c r="AE3196" i="1"/>
  <c r="AH3196" i="1" s="1"/>
  <c r="AD3197" i="1"/>
  <c r="AG3197" i="1" s="1"/>
  <c r="AE3197" i="1"/>
  <c r="AH3197" i="1" s="1"/>
  <c r="AD3198" i="1"/>
  <c r="AG3198" i="1" s="1"/>
  <c r="AE3198" i="1"/>
  <c r="AH3198" i="1" s="1"/>
  <c r="AD3199" i="1"/>
  <c r="AG3199" i="1" s="1"/>
  <c r="AE3199" i="1"/>
  <c r="AH3199" i="1" s="1"/>
  <c r="AD3200" i="1"/>
  <c r="AG3200" i="1" s="1"/>
  <c r="AE3200" i="1"/>
  <c r="AH3200" i="1" s="1"/>
  <c r="AD3201" i="1"/>
  <c r="AG3201" i="1" s="1"/>
  <c r="AE3201" i="1"/>
  <c r="AH3201" i="1" s="1"/>
  <c r="AD3202" i="1"/>
  <c r="AG3202" i="1" s="1"/>
  <c r="AE3202" i="1"/>
  <c r="AH3202" i="1" s="1"/>
  <c r="AD3203" i="1"/>
  <c r="AG3203" i="1" s="1"/>
  <c r="AE3203" i="1"/>
  <c r="AH3203" i="1" s="1"/>
  <c r="AD3204" i="1"/>
  <c r="AG3204" i="1" s="1"/>
  <c r="AE3204" i="1"/>
  <c r="AH3204" i="1" s="1"/>
  <c r="AD3205" i="1"/>
  <c r="AG3205" i="1" s="1"/>
  <c r="AE3205" i="1"/>
  <c r="AH3205" i="1" s="1"/>
  <c r="AD3206" i="1"/>
  <c r="AG3206" i="1" s="1"/>
  <c r="AE3206" i="1"/>
  <c r="AH3206" i="1" s="1"/>
  <c r="AD3207" i="1"/>
  <c r="AG3207" i="1" s="1"/>
  <c r="AE3207" i="1"/>
  <c r="AH3207" i="1" s="1"/>
  <c r="AD3208" i="1"/>
  <c r="AG3208" i="1" s="1"/>
  <c r="AE3208" i="1"/>
  <c r="AH3208" i="1" s="1"/>
  <c r="AD3209" i="1"/>
  <c r="AG3209" i="1" s="1"/>
  <c r="AE3209" i="1"/>
  <c r="AH3209" i="1" s="1"/>
  <c r="AD3210" i="1"/>
  <c r="AG3210" i="1" s="1"/>
  <c r="AE3210" i="1"/>
  <c r="AH3210" i="1" s="1"/>
  <c r="AD3211" i="1"/>
  <c r="AG3211" i="1" s="1"/>
  <c r="AE3211" i="1"/>
  <c r="AH3211" i="1" s="1"/>
  <c r="AD3212" i="1"/>
  <c r="AG3212" i="1" s="1"/>
  <c r="AE3212" i="1"/>
  <c r="AH3212" i="1" s="1"/>
  <c r="AD3213" i="1"/>
  <c r="AG3213" i="1" s="1"/>
  <c r="AE3213" i="1"/>
  <c r="AH3213" i="1" s="1"/>
  <c r="AD3214" i="1"/>
  <c r="AG3214" i="1" s="1"/>
  <c r="AE3214" i="1"/>
  <c r="AH3214" i="1" s="1"/>
  <c r="AD3215" i="1"/>
  <c r="AG3215" i="1" s="1"/>
  <c r="AE3215" i="1"/>
  <c r="AH3215" i="1" s="1"/>
  <c r="AD3216" i="1"/>
  <c r="AG3216" i="1" s="1"/>
  <c r="AE3216" i="1"/>
  <c r="AH3216" i="1" s="1"/>
  <c r="AD3217" i="1"/>
  <c r="AG3217" i="1" s="1"/>
  <c r="AE3217" i="1"/>
  <c r="AH3217" i="1" s="1"/>
  <c r="AD3218" i="1"/>
  <c r="AG3218" i="1" s="1"/>
  <c r="AE3218" i="1"/>
  <c r="AH3218" i="1" s="1"/>
  <c r="AD3219" i="1"/>
  <c r="AG3219" i="1" s="1"/>
  <c r="AE3219" i="1"/>
  <c r="AH3219" i="1" s="1"/>
  <c r="AD3220" i="1"/>
  <c r="AG3220" i="1" s="1"/>
  <c r="AE3220" i="1"/>
  <c r="AH3220" i="1" s="1"/>
  <c r="AD3221" i="1"/>
  <c r="AG3221" i="1" s="1"/>
  <c r="AE3221" i="1"/>
  <c r="AH3221" i="1" s="1"/>
  <c r="AD3222" i="1"/>
  <c r="AG3222" i="1" s="1"/>
  <c r="AE3222" i="1"/>
  <c r="AH3222" i="1" s="1"/>
  <c r="AD3223" i="1"/>
  <c r="AG3223" i="1" s="1"/>
  <c r="AE3223" i="1"/>
  <c r="AH3223" i="1" s="1"/>
  <c r="AD3224" i="1"/>
  <c r="AG3224" i="1" s="1"/>
  <c r="AE3224" i="1"/>
  <c r="AH3224" i="1" s="1"/>
  <c r="AD3225" i="1"/>
  <c r="AG3225" i="1" s="1"/>
  <c r="AE3225" i="1"/>
  <c r="AH3225" i="1" s="1"/>
  <c r="AD3226" i="1"/>
  <c r="AG3226" i="1" s="1"/>
  <c r="AE3226" i="1"/>
  <c r="AH3226" i="1" s="1"/>
  <c r="AD3227" i="1"/>
  <c r="AG3227" i="1" s="1"/>
  <c r="AE3227" i="1"/>
  <c r="AH3227" i="1" s="1"/>
  <c r="AD3228" i="1"/>
  <c r="AG3228" i="1" s="1"/>
  <c r="AE3228" i="1"/>
  <c r="AH3228" i="1" s="1"/>
  <c r="AD3229" i="1"/>
  <c r="AG3229" i="1" s="1"/>
  <c r="AE3229" i="1"/>
  <c r="AH3229" i="1" s="1"/>
  <c r="AD3230" i="1"/>
  <c r="AG3230" i="1" s="1"/>
  <c r="AE3230" i="1"/>
  <c r="AH3230" i="1" s="1"/>
  <c r="AD3231" i="1"/>
  <c r="AG3231" i="1" s="1"/>
  <c r="AE3231" i="1"/>
  <c r="AH3231" i="1" s="1"/>
  <c r="AD3232" i="1"/>
  <c r="AG3232" i="1" s="1"/>
  <c r="AE3232" i="1"/>
  <c r="AH3232" i="1" s="1"/>
  <c r="AD3233" i="1"/>
  <c r="AG3233" i="1" s="1"/>
  <c r="AE3233" i="1"/>
  <c r="AH3233" i="1" s="1"/>
  <c r="AD3234" i="1"/>
  <c r="AG3234" i="1" s="1"/>
  <c r="AE3234" i="1"/>
  <c r="AH3234" i="1" s="1"/>
  <c r="AD3235" i="1"/>
  <c r="AG3235" i="1" s="1"/>
  <c r="AE3235" i="1"/>
  <c r="AH3235" i="1" s="1"/>
  <c r="AD3236" i="1"/>
  <c r="AG3236" i="1" s="1"/>
  <c r="AE3236" i="1"/>
  <c r="AH3236" i="1" s="1"/>
  <c r="AD3237" i="1"/>
  <c r="AG3237" i="1" s="1"/>
  <c r="AE3237" i="1"/>
  <c r="AH3237" i="1" s="1"/>
  <c r="AD3238" i="1"/>
  <c r="AG3238" i="1" s="1"/>
  <c r="AE3238" i="1"/>
  <c r="AH3238" i="1" s="1"/>
  <c r="AD3239" i="1"/>
  <c r="AG3239" i="1" s="1"/>
  <c r="AE3239" i="1"/>
  <c r="AH3239" i="1" s="1"/>
  <c r="AD3240" i="1"/>
  <c r="AG3240" i="1" s="1"/>
  <c r="AE3240" i="1"/>
  <c r="AH3240" i="1" s="1"/>
  <c r="AD3241" i="1"/>
  <c r="AG3241" i="1" s="1"/>
  <c r="AE3241" i="1"/>
  <c r="AH3241" i="1" s="1"/>
  <c r="AD3242" i="1"/>
  <c r="AG3242" i="1" s="1"/>
  <c r="AE3242" i="1"/>
  <c r="AH3242" i="1" s="1"/>
  <c r="AD3243" i="1"/>
  <c r="AG3243" i="1" s="1"/>
  <c r="AE3243" i="1"/>
  <c r="AH3243" i="1" s="1"/>
  <c r="AD3244" i="1"/>
  <c r="AG3244" i="1" s="1"/>
  <c r="AE3244" i="1"/>
  <c r="AH3244" i="1" s="1"/>
  <c r="AD3245" i="1"/>
  <c r="AG3245" i="1" s="1"/>
  <c r="AE3245" i="1"/>
  <c r="AH3245" i="1" s="1"/>
  <c r="AD3246" i="1"/>
  <c r="AG3246" i="1" s="1"/>
  <c r="AE3246" i="1"/>
  <c r="AH3246" i="1" s="1"/>
  <c r="AD3247" i="1"/>
  <c r="AG3247" i="1" s="1"/>
  <c r="AE3247" i="1"/>
  <c r="AH3247" i="1" s="1"/>
  <c r="AD3248" i="1"/>
  <c r="AG3248" i="1" s="1"/>
  <c r="AE3248" i="1"/>
  <c r="AH3248" i="1" s="1"/>
  <c r="AD3249" i="1"/>
  <c r="AG3249" i="1" s="1"/>
  <c r="AE3249" i="1"/>
  <c r="AH3249" i="1" s="1"/>
  <c r="AD3250" i="1"/>
  <c r="AG3250" i="1" s="1"/>
  <c r="AE3250" i="1"/>
  <c r="AH3250" i="1" s="1"/>
  <c r="AD3251" i="1"/>
  <c r="AG3251" i="1" s="1"/>
  <c r="AE3251" i="1"/>
  <c r="AH3251" i="1" s="1"/>
  <c r="AD3252" i="1"/>
  <c r="AG3252" i="1" s="1"/>
  <c r="AE3252" i="1"/>
  <c r="AH3252" i="1" s="1"/>
  <c r="AD3253" i="1"/>
  <c r="AG3253" i="1" s="1"/>
  <c r="AE3253" i="1"/>
  <c r="AH3253" i="1" s="1"/>
  <c r="AD3254" i="1"/>
  <c r="AG3254" i="1" s="1"/>
  <c r="AE3254" i="1"/>
  <c r="AH3254" i="1" s="1"/>
  <c r="AD3255" i="1"/>
  <c r="AG3255" i="1" s="1"/>
  <c r="AE3255" i="1"/>
  <c r="AH3255" i="1" s="1"/>
  <c r="AD3256" i="1"/>
  <c r="AG3256" i="1" s="1"/>
  <c r="AE3256" i="1"/>
  <c r="AH3256" i="1" s="1"/>
  <c r="AD3257" i="1"/>
  <c r="AG3257" i="1" s="1"/>
  <c r="AE3257" i="1"/>
  <c r="AH3257" i="1" s="1"/>
  <c r="AD3258" i="1"/>
  <c r="AG3258" i="1" s="1"/>
  <c r="AE3258" i="1"/>
  <c r="AH3258" i="1" s="1"/>
  <c r="AD3259" i="1"/>
  <c r="AG3259" i="1" s="1"/>
  <c r="AE3259" i="1"/>
  <c r="AH3259" i="1" s="1"/>
  <c r="AD3260" i="1"/>
  <c r="AG3260" i="1" s="1"/>
  <c r="AE3260" i="1"/>
  <c r="AH3260" i="1" s="1"/>
  <c r="AD3261" i="1"/>
  <c r="AG3261" i="1" s="1"/>
  <c r="AE3261" i="1"/>
  <c r="AH3261" i="1" s="1"/>
  <c r="AD3262" i="1"/>
  <c r="AG3262" i="1" s="1"/>
  <c r="AE3262" i="1"/>
  <c r="AH3262" i="1" s="1"/>
  <c r="AD3263" i="1"/>
  <c r="AG3263" i="1" s="1"/>
  <c r="AE3263" i="1"/>
  <c r="AH3263" i="1" s="1"/>
  <c r="AD3264" i="1"/>
  <c r="AG3264" i="1" s="1"/>
  <c r="AE3264" i="1"/>
  <c r="AH3264" i="1" s="1"/>
  <c r="AD3265" i="1"/>
  <c r="AG3265" i="1" s="1"/>
  <c r="AE3265" i="1"/>
  <c r="AH3265" i="1" s="1"/>
  <c r="AD3266" i="1"/>
  <c r="AG3266" i="1" s="1"/>
  <c r="AE3266" i="1"/>
  <c r="AH3266" i="1" s="1"/>
  <c r="AD3267" i="1"/>
  <c r="AG3267" i="1" s="1"/>
  <c r="AE3267" i="1"/>
  <c r="AH3267" i="1" s="1"/>
  <c r="AD3268" i="1"/>
  <c r="AG3268" i="1" s="1"/>
  <c r="AE3268" i="1"/>
  <c r="AH3268" i="1" s="1"/>
  <c r="AD3269" i="1"/>
  <c r="AG3269" i="1" s="1"/>
  <c r="AE3269" i="1"/>
  <c r="AH3269" i="1" s="1"/>
  <c r="AD3270" i="1"/>
  <c r="AG3270" i="1" s="1"/>
  <c r="AE3270" i="1"/>
  <c r="AH3270" i="1" s="1"/>
  <c r="AD3271" i="1"/>
  <c r="AG3271" i="1" s="1"/>
  <c r="AE3271" i="1"/>
  <c r="AH3271" i="1" s="1"/>
  <c r="AD3272" i="1"/>
  <c r="AG3272" i="1" s="1"/>
  <c r="AE3272" i="1"/>
  <c r="AH3272" i="1" s="1"/>
  <c r="AD3273" i="1"/>
  <c r="AG3273" i="1" s="1"/>
  <c r="AE3273" i="1"/>
  <c r="AH3273" i="1" s="1"/>
  <c r="AD3274" i="1"/>
  <c r="AG3274" i="1" s="1"/>
  <c r="AE3274" i="1"/>
  <c r="AH3274" i="1" s="1"/>
  <c r="AD3275" i="1"/>
  <c r="AG3275" i="1" s="1"/>
  <c r="AE3275" i="1"/>
  <c r="AH3275" i="1" s="1"/>
  <c r="AD3276" i="1"/>
  <c r="AG3276" i="1" s="1"/>
  <c r="AE3276" i="1"/>
  <c r="AH3276" i="1" s="1"/>
  <c r="AD3277" i="1"/>
  <c r="AG3277" i="1" s="1"/>
  <c r="AE3277" i="1"/>
  <c r="AH3277" i="1" s="1"/>
  <c r="AD3278" i="1"/>
  <c r="AG3278" i="1" s="1"/>
  <c r="AE3278" i="1"/>
  <c r="AH3278" i="1" s="1"/>
  <c r="AD3279" i="1"/>
  <c r="AG3279" i="1" s="1"/>
  <c r="AE3279" i="1"/>
  <c r="AH3279" i="1" s="1"/>
  <c r="AD3280" i="1"/>
  <c r="AG3280" i="1" s="1"/>
  <c r="AE3280" i="1"/>
  <c r="AH3280" i="1" s="1"/>
  <c r="AD3281" i="1"/>
  <c r="AG3281" i="1" s="1"/>
  <c r="AE3281" i="1"/>
  <c r="AH3281" i="1" s="1"/>
  <c r="AD3282" i="1"/>
  <c r="AG3282" i="1" s="1"/>
  <c r="AE3282" i="1"/>
  <c r="AH3282" i="1" s="1"/>
  <c r="AD3283" i="1"/>
  <c r="AG3283" i="1" s="1"/>
  <c r="AE3283" i="1"/>
  <c r="AH3283" i="1" s="1"/>
  <c r="AD3284" i="1"/>
  <c r="AG3284" i="1" s="1"/>
  <c r="AE3284" i="1"/>
  <c r="AH3284" i="1" s="1"/>
  <c r="AD3285" i="1"/>
  <c r="AG3285" i="1" s="1"/>
  <c r="AE3285" i="1"/>
  <c r="AH3285" i="1" s="1"/>
  <c r="AD3286" i="1"/>
  <c r="AG3286" i="1" s="1"/>
  <c r="AE3286" i="1"/>
  <c r="AH3286" i="1" s="1"/>
  <c r="AD3287" i="1"/>
  <c r="AG3287" i="1" s="1"/>
  <c r="AE3287" i="1"/>
  <c r="AH3287" i="1" s="1"/>
  <c r="AD3288" i="1"/>
  <c r="AG3288" i="1" s="1"/>
  <c r="AE3288" i="1"/>
  <c r="AH3288" i="1" s="1"/>
  <c r="AD3289" i="1"/>
  <c r="AG3289" i="1" s="1"/>
  <c r="AE3289" i="1"/>
  <c r="AH3289" i="1" s="1"/>
  <c r="AD3290" i="1"/>
  <c r="AG3290" i="1" s="1"/>
  <c r="AE3290" i="1"/>
  <c r="AH3290" i="1" s="1"/>
  <c r="AD3291" i="1"/>
  <c r="AG3291" i="1" s="1"/>
  <c r="AE3291" i="1"/>
  <c r="AH3291" i="1" s="1"/>
  <c r="AD3292" i="1"/>
  <c r="AG3292" i="1" s="1"/>
  <c r="AE3292" i="1"/>
  <c r="AH3292" i="1" s="1"/>
  <c r="AD3293" i="1"/>
  <c r="AG3293" i="1" s="1"/>
  <c r="AE3293" i="1"/>
  <c r="AH3293" i="1" s="1"/>
  <c r="AD3294" i="1"/>
  <c r="AG3294" i="1" s="1"/>
  <c r="AE3294" i="1"/>
  <c r="AH3294" i="1" s="1"/>
  <c r="AD3295" i="1"/>
  <c r="AG3295" i="1" s="1"/>
  <c r="AE3295" i="1"/>
  <c r="AH3295" i="1" s="1"/>
  <c r="AD3296" i="1"/>
  <c r="AG3296" i="1" s="1"/>
  <c r="AE3296" i="1"/>
  <c r="AH3296" i="1" s="1"/>
  <c r="AD3297" i="1"/>
  <c r="AG3297" i="1" s="1"/>
  <c r="AE3297" i="1"/>
  <c r="AH3297" i="1" s="1"/>
  <c r="AD3298" i="1"/>
  <c r="AG3298" i="1" s="1"/>
  <c r="AE3298" i="1"/>
  <c r="AH3298" i="1" s="1"/>
  <c r="AD3299" i="1"/>
  <c r="AG3299" i="1" s="1"/>
  <c r="AE3299" i="1"/>
  <c r="AH3299" i="1" s="1"/>
  <c r="AD3300" i="1"/>
  <c r="AG3300" i="1" s="1"/>
  <c r="AE3300" i="1"/>
  <c r="AH3300" i="1" s="1"/>
  <c r="AD3301" i="1"/>
  <c r="AG3301" i="1" s="1"/>
  <c r="AE3301" i="1"/>
  <c r="AH3301" i="1" s="1"/>
  <c r="AD3302" i="1"/>
  <c r="AG3302" i="1" s="1"/>
  <c r="AE3302" i="1"/>
  <c r="AH3302" i="1" s="1"/>
  <c r="AD3303" i="1"/>
  <c r="AG3303" i="1" s="1"/>
  <c r="AE3303" i="1"/>
  <c r="AH3303" i="1" s="1"/>
  <c r="AD3304" i="1"/>
  <c r="AG3304" i="1" s="1"/>
  <c r="AE3304" i="1"/>
  <c r="AH3304" i="1" s="1"/>
  <c r="AD3305" i="1"/>
  <c r="AG3305" i="1" s="1"/>
  <c r="AE3305" i="1"/>
  <c r="AH3305" i="1" s="1"/>
  <c r="AD3306" i="1"/>
  <c r="AG3306" i="1" s="1"/>
  <c r="AE3306" i="1"/>
  <c r="AH3306" i="1" s="1"/>
  <c r="AD3307" i="1"/>
  <c r="AG3307" i="1" s="1"/>
  <c r="AE3307" i="1"/>
  <c r="AH3307" i="1" s="1"/>
  <c r="AD3308" i="1"/>
  <c r="AG3308" i="1" s="1"/>
  <c r="AE3308" i="1"/>
  <c r="AH3308" i="1" s="1"/>
  <c r="AD3309" i="1"/>
  <c r="AG3309" i="1" s="1"/>
  <c r="AE3309" i="1"/>
  <c r="AH3309" i="1" s="1"/>
  <c r="AD3310" i="1"/>
  <c r="AG3310" i="1" s="1"/>
  <c r="AE3310" i="1"/>
  <c r="AH3310" i="1" s="1"/>
  <c r="AD3311" i="1"/>
  <c r="AG3311" i="1" s="1"/>
  <c r="AE3311" i="1"/>
  <c r="AH3311" i="1" s="1"/>
  <c r="AD3312" i="1"/>
  <c r="AG3312" i="1" s="1"/>
  <c r="AE3312" i="1"/>
  <c r="AH3312" i="1" s="1"/>
  <c r="AD3313" i="1"/>
  <c r="AG3313" i="1" s="1"/>
  <c r="AE3313" i="1"/>
  <c r="AH3313" i="1" s="1"/>
  <c r="AD3314" i="1"/>
  <c r="AG3314" i="1" s="1"/>
  <c r="AE3314" i="1"/>
  <c r="AH3314" i="1" s="1"/>
  <c r="AD3315" i="1"/>
  <c r="AG3315" i="1" s="1"/>
  <c r="AE3315" i="1"/>
  <c r="AH3315" i="1" s="1"/>
  <c r="AD3316" i="1"/>
  <c r="AG3316" i="1" s="1"/>
  <c r="AE3316" i="1"/>
  <c r="AH3316" i="1" s="1"/>
  <c r="AD3317" i="1"/>
  <c r="AG3317" i="1" s="1"/>
  <c r="AE3317" i="1"/>
  <c r="AH3317" i="1" s="1"/>
  <c r="AD3318" i="1"/>
  <c r="AG3318" i="1" s="1"/>
  <c r="AE3318" i="1"/>
  <c r="AH3318" i="1" s="1"/>
  <c r="AD3319" i="1"/>
  <c r="AG3319" i="1" s="1"/>
  <c r="AE3319" i="1"/>
  <c r="AH3319" i="1" s="1"/>
  <c r="AD3320" i="1"/>
  <c r="AG3320" i="1" s="1"/>
  <c r="AE3320" i="1"/>
  <c r="AH3320" i="1" s="1"/>
  <c r="AD3321" i="1"/>
  <c r="AG3321" i="1" s="1"/>
  <c r="AE3321" i="1"/>
  <c r="AH3321" i="1" s="1"/>
  <c r="AD3322" i="1"/>
  <c r="AG3322" i="1" s="1"/>
  <c r="AE3322" i="1"/>
  <c r="AH3322" i="1" s="1"/>
  <c r="AD3323" i="1"/>
  <c r="AG3323" i="1" s="1"/>
  <c r="AE3323" i="1"/>
  <c r="AH3323" i="1" s="1"/>
  <c r="AD3324" i="1"/>
  <c r="AG3324" i="1" s="1"/>
  <c r="AE3324" i="1"/>
  <c r="AH3324" i="1" s="1"/>
  <c r="AD3325" i="1"/>
  <c r="AG3325" i="1" s="1"/>
  <c r="AE3325" i="1"/>
  <c r="AH3325" i="1" s="1"/>
  <c r="AD3326" i="1"/>
  <c r="AG3326" i="1" s="1"/>
  <c r="AE3326" i="1"/>
  <c r="AH3326" i="1" s="1"/>
  <c r="AD3327" i="1"/>
  <c r="AG3327" i="1" s="1"/>
  <c r="AE3327" i="1"/>
  <c r="AH3327" i="1" s="1"/>
  <c r="AD3328" i="1"/>
  <c r="AG3328" i="1" s="1"/>
  <c r="AE3328" i="1"/>
  <c r="AH3328" i="1" s="1"/>
  <c r="AD3329" i="1"/>
  <c r="AG3329" i="1" s="1"/>
  <c r="AE3329" i="1"/>
  <c r="AH3329" i="1" s="1"/>
  <c r="AD3330" i="1"/>
  <c r="AG3330" i="1" s="1"/>
  <c r="AE3330" i="1"/>
  <c r="AH3330" i="1" s="1"/>
  <c r="AD3331" i="1"/>
  <c r="AG3331" i="1" s="1"/>
  <c r="AE3331" i="1"/>
  <c r="AH3331" i="1" s="1"/>
  <c r="AD3332" i="1"/>
  <c r="AG3332" i="1" s="1"/>
  <c r="AE3332" i="1"/>
  <c r="AH3332" i="1" s="1"/>
  <c r="AD3333" i="1"/>
  <c r="AG3333" i="1" s="1"/>
  <c r="AE3333" i="1"/>
  <c r="AH3333" i="1" s="1"/>
  <c r="AD3334" i="1"/>
  <c r="AG3334" i="1" s="1"/>
  <c r="AE3334" i="1"/>
  <c r="AH3334" i="1" s="1"/>
  <c r="AD3335" i="1"/>
  <c r="AG3335" i="1" s="1"/>
  <c r="AE3335" i="1"/>
  <c r="AH3335" i="1" s="1"/>
  <c r="AD3336" i="1"/>
  <c r="AG3336" i="1" s="1"/>
  <c r="AE3336" i="1"/>
  <c r="AH3336" i="1" s="1"/>
  <c r="AD3337" i="1"/>
  <c r="AG3337" i="1" s="1"/>
  <c r="AE3337" i="1"/>
  <c r="AH3337" i="1" s="1"/>
  <c r="AD3338" i="1"/>
  <c r="AG3338" i="1" s="1"/>
  <c r="AE3338" i="1"/>
  <c r="AH3338" i="1" s="1"/>
  <c r="AD3339" i="1"/>
  <c r="AG3339" i="1" s="1"/>
  <c r="AE3339" i="1"/>
  <c r="AH3339" i="1" s="1"/>
  <c r="AD3340" i="1"/>
  <c r="AG3340" i="1" s="1"/>
  <c r="AE3340" i="1"/>
  <c r="AH3340" i="1" s="1"/>
  <c r="AD3341" i="1"/>
  <c r="AG3341" i="1" s="1"/>
  <c r="AE3341" i="1"/>
  <c r="AH3341" i="1" s="1"/>
  <c r="AD3342" i="1"/>
  <c r="AG3342" i="1" s="1"/>
  <c r="AE3342" i="1"/>
  <c r="AH3342" i="1" s="1"/>
  <c r="AD3343" i="1"/>
  <c r="AG3343" i="1" s="1"/>
  <c r="AE3343" i="1"/>
  <c r="AH3343" i="1" s="1"/>
  <c r="AD3344" i="1"/>
  <c r="AG3344" i="1" s="1"/>
  <c r="AE3344" i="1"/>
  <c r="AH3344" i="1" s="1"/>
  <c r="AD3345" i="1"/>
  <c r="AG3345" i="1" s="1"/>
  <c r="AE3345" i="1"/>
  <c r="AH3345" i="1" s="1"/>
  <c r="AD3346" i="1"/>
  <c r="AG3346" i="1" s="1"/>
  <c r="AE3346" i="1"/>
  <c r="AH3346" i="1" s="1"/>
  <c r="AD3347" i="1"/>
  <c r="AG3347" i="1" s="1"/>
  <c r="AE3347" i="1"/>
  <c r="AH3347" i="1" s="1"/>
  <c r="AD3348" i="1"/>
  <c r="AG3348" i="1" s="1"/>
  <c r="AE3348" i="1"/>
  <c r="AH3348" i="1" s="1"/>
  <c r="AD3349" i="1"/>
  <c r="AG3349" i="1" s="1"/>
  <c r="AE3349" i="1"/>
  <c r="AH3349" i="1" s="1"/>
  <c r="AD3350" i="1"/>
  <c r="AG3350" i="1" s="1"/>
  <c r="AE3350" i="1"/>
  <c r="AH3350" i="1" s="1"/>
  <c r="AD3351" i="1"/>
  <c r="AG3351" i="1" s="1"/>
  <c r="AE3351" i="1"/>
  <c r="AH3351" i="1" s="1"/>
  <c r="AD3352" i="1"/>
  <c r="AG3352" i="1" s="1"/>
  <c r="AE3352" i="1"/>
  <c r="AH3352" i="1" s="1"/>
  <c r="AD3353" i="1"/>
  <c r="AG3353" i="1" s="1"/>
  <c r="AE3353" i="1"/>
  <c r="AH3353" i="1" s="1"/>
  <c r="AD3354" i="1"/>
  <c r="AG3354" i="1" s="1"/>
  <c r="AE3354" i="1"/>
  <c r="AH3354" i="1" s="1"/>
  <c r="AD3355" i="1"/>
  <c r="AG3355" i="1" s="1"/>
  <c r="AE3355" i="1"/>
  <c r="AH3355" i="1" s="1"/>
  <c r="AD3356" i="1"/>
  <c r="AG3356" i="1" s="1"/>
  <c r="AE3356" i="1"/>
  <c r="AH3356" i="1" s="1"/>
  <c r="AD3357" i="1"/>
  <c r="AG3357" i="1" s="1"/>
  <c r="AE3357" i="1"/>
  <c r="AH3357" i="1" s="1"/>
  <c r="AD3358" i="1"/>
  <c r="AG3358" i="1" s="1"/>
  <c r="AE3358" i="1"/>
  <c r="AH3358" i="1" s="1"/>
  <c r="AD3359" i="1"/>
  <c r="AG3359" i="1" s="1"/>
  <c r="AE3359" i="1"/>
  <c r="AH3359" i="1" s="1"/>
  <c r="AD3360" i="1"/>
  <c r="AG3360" i="1" s="1"/>
  <c r="AE3360" i="1"/>
  <c r="AH3360" i="1" s="1"/>
  <c r="AD3361" i="1"/>
  <c r="AG3361" i="1" s="1"/>
  <c r="AE3361" i="1"/>
  <c r="AH3361" i="1" s="1"/>
  <c r="AD3362" i="1"/>
  <c r="AG3362" i="1" s="1"/>
  <c r="AE3362" i="1"/>
  <c r="AH3362" i="1" s="1"/>
  <c r="AD3363" i="1"/>
  <c r="AG3363" i="1" s="1"/>
  <c r="AE3363" i="1"/>
  <c r="AH3363" i="1" s="1"/>
  <c r="AD3364" i="1"/>
  <c r="AG3364" i="1" s="1"/>
  <c r="AE3364" i="1"/>
  <c r="AH3364" i="1" s="1"/>
  <c r="AD3365" i="1"/>
  <c r="AG3365" i="1" s="1"/>
  <c r="AE3365" i="1"/>
  <c r="AH3365" i="1" s="1"/>
  <c r="AD3366" i="1"/>
  <c r="AG3366" i="1" s="1"/>
  <c r="AE3366" i="1"/>
  <c r="AH3366" i="1" s="1"/>
  <c r="AD3367" i="1"/>
  <c r="AG3367" i="1" s="1"/>
  <c r="AE3367" i="1"/>
  <c r="AH3367" i="1" s="1"/>
  <c r="AD3368" i="1"/>
  <c r="AG3368" i="1" s="1"/>
  <c r="AE3368" i="1"/>
  <c r="AH3368" i="1" s="1"/>
  <c r="AD3369" i="1"/>
  <c r="AG3369" i="1" s="1"/>
  <c r="AE3369" i="1"/>
  <c r="AH3369" i="1" s="1"/>
  <c r="AD3370" i="1"/>
  <c r="AG3370" i="1" s="1"/>
  <c r="AE3370" i="1"/>
  <c r="AH3370" i="1" s="1"/>
  <c r="AD3371" i="1"/>
  <c r="AG3371" i="1" s="1"/>
  <c r="AE3371" i="1"/>
  <c r="AH3371" i="1" s="1"/>
  <c r="AD3372" i="1"/>
  <c r="AG3372" i="1" s="1"/>
  <c r="AE3372" i="1"/>
  <c r="AH3372" i="1" s="1"/>
  <c r="AD3373" i="1"/>
  <c r="AG3373" i="1" s="1"/>
  <c r="AE3373" i="1"/>
  <c r="AH3373" i="1" s="1"/>
  <c r="AD3374" i="1"/>
  <c r="AG3374" i="1" s="1"/>
  <c r="AE3374" i="1"/>
  <c r="AH3374" i="1" s="1"/>
  <c r="AD3375" i="1"/>
  <c r="AG3375" i="1" s="1"/>
  <c r="AE3375" i="1"/>
  <c r="AH3375" i="1" s="1"/>
  <c r="AD3376" i="1"/>
  <c r="AG3376" i="1" s="1"/>
  <c r="AE3376" i="1"/>
  <c r="AH3376" i="1" s="1"/>
  <c r="AD3377" i="1"/>
  <c r="AG3377" i="1" s="1"/>
  <c r="AE3377" i="1"/>
  <c r="AH3377" i="1" s="1"/>
  <c r="AD3378" i="1"/>
  <c r="AG3378" i="1" s="1"/>
  <c r="AE3378" i="1"/>
  <c r="AH3378" i="1" s="1"/>
  <c r="AD3379" i="1"/>
  <c r="AG3379" i="1" s="1"/>
  <c r="AE3379" i="1"/>
  <c r="AH3379" i="1" s="1"/>
  <c r="AD3380" i="1"/>
  <c r="AG3380" i="1" s="1"/>
  <c r="AE3380" i="1"/>
  <c r="AH3380" i="1" s="1"/>
  <c r="AD3381" i="1"/>
  <c r="AG3381" i="1" s="1"/>
  <c r="AE3381" i="1"/>
  <c r="AH3381" i="1" s="1"/>
  <c r="AD3382" i="1"/>
  <c r="AG3382" i="1" s="1"/>
  <c r="AE3382" i="1"/>
  <c r="AH3382" i="1" s="1"/>
  <c r="AD3383" i="1"/>
  <c r="AG3383" i="1" s="1"/>
  <c r="AE3383" i="1"/>
  <c r="AH3383" i="1" s="1"/>
  <c r="AD3384" i="1"/>
  <c r="AG3384" i="1" s="1"/>
  <c r="AE3384" i="1"/>
  <c r="AH3384" i="1" s="1"/>
  <c r="AD3385" i="1"/>
  <c r="AG3385" i="1" s="1"/>
  <c r="AE3385" i="1"/>
  <c r="AH3385" i="1" s="1"/>
  <c r="AD3386" i="1"/>
  <c r="AG3386" i="1" s="1"/>
  <c r="AE3386" i="1"/>
  <c r="AH3386" i="1" s="1"/>
  <c r="AD3387" i="1"/>
  <c r="AG3387" i="1" s="1"/>
  <c r="AE3387" i="1"/>
  <c r="AH3387" i="1" s="1"/>
  <c r="AD3388" i="1"/>
  <c r="AG3388" i="1" s="1"/>
  <c r="AE3388" i="1"/>
  <c r="AH3388" i="1" s="1"/>
  <c r="AD3389" i="1"/>
  <c r="AG3389" i="1" s="1"/>
  <c r="AE3389" i="1"/>
  <c r="AH3389" i="1" s="1"/>
  <c r="AD3390" i="1"/>
  <c r="AG3390" i="1" s="1"/>
  <c r="AE3390" i="1"/>
  <c r="AH3390" i="1" s="1"/>
  <c r="AD3391" i="1"/>
  <c r="AG3391" i="1" s="1"/>
  <c r="AE3391" i="1"/>
  <c r="AH3391" i="1" s="1"/>
  <c r="AD3392" i="1"/>
  <c r="AE3392" i="1"/>
  <c r="AH3392" i="1" s="1"/>
  <c r="AD3393" i="1"/>
  <c r="AG3393" i="1" s="1"/>
  <c r="AE3393" i="1"/>
  <c r="AH3393" i="1" s="1"/>
  <c r="AD3394" i="1"/>
  <c r="AG3394" i="1" s="1"/>
  <c r="AE3394" i="1"/>
  <c r="AH3394" i="1" s="1"/>
  <c r="AD3395" i="1"/>
  <c r="AG3395" i="1" s="1"/>
  <c r="AE3395" i="1"/>
  <c r="AH3395" i="1" s="1"/>
  <c r="AD3396" i="1"/>
  <c r="AG3396" i="1" s="1"/>
  <c r="AE3396" i="1"/>
  <c r="AH3396" i="1" s="1"/>
  <c r="AD3397" i="1"/>
  <c r="AG3397" i="1" s="1"/>
  <c r="AE3397" i="1"/>
  <c r="AH3397" i="1" s="1"/>
  <c r="AD3398" i="1"/>
  <c r="AE3398" i="1"/>
  <c r="AD3399" i="1"/>
  <c r="AG3399" i="1" s="1"/>
  <c r="AE3399" i="1"/>
  <c r="AH3399" i="1" s="1"/>
  <c r="AD3400" i="1"/>
  <c r="AG3400" i="1" s="1"/>
  <c r="AE3400" i="1"/>
  <c r="AH3400" i="1" s="1"/>
  <c r="AD3401" i="1"/>
  <c r="AG3401" i="1" s="1"/>
  <c r="AE3401" i="1"/>
  <c r="AH3401" i="1" s="1"/>
  <c r="AD3402" i="1"/>
  <c r="AG3402" i="1" s="1"/>
  <c r="AE3402" i="1"/>
  <c r="AH3402" i="1" s="1"/>
  <c r="AD3403" i="1"/>
  <c r="AG3403" i="1" s="1"/>
  <c r="AE3403" i="1"/>
  <c r="AH3403" i="1" s="1"/>
  <c r="AD3404" i="1"/>
  <c r="AG3404" i="1" s="1"/>
  <c r="AE3404" i="1"/>
  <c r="AH3404" i="1" s="1"/>
  <c r="AD3405" i="1"/>
  <c r="AG3405" i="1" s="1"/>
  <c r="AE3405" i="1"/>
  <c r="AH3405" i="1" s="1"/>
  <c r="AD3406" i="1"/>
  <c r="AG3406" i="1" s="1"/>
  <c r="AE3406" i="1"/>
  <c r="AH3406" i="1" s="1"/>
  <c r="AD3407" i="1"/>
  <c r="AG3407" i="1" s="1"/>
  <c r="AE3407" i="1"/>
  <c r="AH3407" i="1" s="1"/>
  <c r="AD3408" i="1"/>
  <c r="AG3408" i="1" s="1"/>
  <c r="AE3408" i="1"/>
  <c r="AH3408" i="1" s="1"/>
  <c r="AD3409" i="1"/>
  <c r="AG3409" i="1" s="1"/>
  <c r="AE3409" i="1"/>
  <c r="AH3409" i="1" s="1"/>
  <c r="AD3410" i="1"/>
  <c r="AG3410" i="1" s="1"/>
  <c r="AE3410" i="1"/>
  <c r="AH3410" i="1" s="1"/>
  <c r="AD3411" i="1"/>
  <c r="AG3411" i="1" s="1"/>
  <c r="AE3411" i="1"/>
  <c r="AH3411" i="1" s="1"/>
  <c r="AD3412" i="1"/>
  <c r="AG3412" i="1" s="1"/>
  <c r="AE3412" i="1"/>
  <c r="AH3412" i="1" s="1"/>
  <c r="AD3413" i="1"/>
  <c r="AG3413" i="1" s="1"/>
  <c r="AE3413" i="1"/>
  <c r="AH3413" i="1" s="1"/>
  <c r="AD3414" i="1"/>
  <c r="AG3414" i="1" s="1"/>
  <c r="AE3414" i="1"/>
  <c r="AH3414" i="1" s="1"/>
  <c r="AD3415" i="1"/>
  <c r="AG3415" i="1" s="1"/>
  <c r="AE3415" i="1"/>
  <c r="AH3415" i="1" s="1"/>
  <c r="AD3416" i="1"/>
  <c r="AG3416" i="1" s="1"/>
  <c r="AE3416" i="1"/>
  <c r="AH3416" i="1" s="1"/>
  <c r="AD3417" i="1"/>
  <c r="AG3417" i="1" s="1"/>
  <c r="AE3417" i="1"/>
  <c r="AH3417" i="1" s="1"/>
  <c r="AD3418" i="1"/>
  <c r="AG3418" i="1" s="1"/>
  <c r="AE3418" i="1"/>
  <c r="AH3418" i="1" s="1"/>
  <c r="AD3419" i="1"/>
  <c r="AG3419" i="1" s="1"/>
  <c r="AE3419" i="1"/>
  <c r="AH3419" i="1" s="1"/>
  <c r="AD3420" i="1"/>
  <c r="AG3420" i="1" s="1"/>
  <c r="AE3420" i="1"/>
  <c r="AH3420" i="1" s="1"/>
  <c r="AD3421" i="1"/>
  <c r="AG3421" i="1" s="1"/>
  <c r="AE3421" i="1"/>
  <c r="AH3421" i="1" s="1"/>
  <c r="AD3422" i="1"/>
  <c r="AG3422" i="1" s="1"/>
  <c r="AE3422" i="1"/>
  <c r="AH3422" i="1" s="1"/>
  <c r="AD3423" i="1"/>
  <c r="AG3423" i="1" s="1"/>
  <c r="AE3423" i="1"/>
  <c r="AH3423" i="1" s="1"/>
  <c r="AD3424" i="1"/>
  <c r="AG3424" i="1" s="1"/>
  <c r="AE3424" i="1"/>
  <c r="AH3424" i="1" s="1"/>
  <c r="AD3425" i="1"/>
  <c r="AG3425" i="1" s="1"/>
  <c r="AE3425" i="1"/>
  <c r="AH3425" i="1" s="1"/>
  <c r="AD3426" i="1"/>
  <c r="AG3426" i="1" s="1"/>
  <c r="AE3426" i="1"/>
  <c r="AH3426" i="1" s="1"/>
  <c r="AD3427" i="1"/>
  <c r="AG3427" i="1" s="1"/>
  <c r="AE3427" i="1"/>
  <c r="AH3427" i="1" s="1"/>
  <c r="AD3428" i="1"/>
  <c r="AG3428" i="1" s="1"/>
  <c r="AE3428" i="1"/>
  <c r="AH3428" i="1" s="1"/>
  <c r="AD3429" i="1"/>
  <c r="AG3429" i="1" s="1"/>
  <c r="AE3429" i="1"/>
  <c r="AH3429" i="1" s="1"/>
  <c r="AD3430" i="1"/>
  <c r="AG3430" i="1" s="1"/>
  <c r="AE3430" i="1"/>
  <c r="AH3430" i="1" s="1"/>
  <c r="AD3431" i="1"/>
  <c r="AG3431" i="1" s="1"/>
  <c r="AE3431" i="1"/>
  <c r="AH3431" i="1" s="1"/>
  <c r="AD3432" i="1"/>
  <c r="AG3432" i="1" s="1"/>
  <c r="AE3432" i="1"/>
  <c r="AH3432" i="1" s="1"/>
  <c r="AD3433" i="1"/>
  <c r="AG3433" i="1" s="1"/>
  <c r="AE3433" i="1"/>
  <c r="AH3433" i="1" s="1"/>
  <c r="AD3434" i="1"/>
  <c r="AG3434" i="1" s="1"/>
  <c r="AE3434" i="1"/>
  <c r="AH3434" i="1" s="1"/>
  <c r="AD3435" i="1"/>
  <c r="AG3435" i="1" s="1"/>
  <c r="AE3435" i="1"/>
  <c r="AH3435" i="1" s="1"/>
  <c r="AD3436" i="1"/>
  <c r="AG3436" i="1" s="1"/>
  <c r="AE3436" i="1"/>
  <c r="AH3436" i="1" s="1"/>
  <c r="AD3437" i="1"/>
  <c r="AG3437" i="1" s="1"/>
  <c r="AE3437" i="1"/>
  <c r="AH3437" i="1" s="1"/>
  <c r="AD3438" i="1"/>
  <c r="AG3438" i="1" s="1"/>
  <c r="AE3438" i="1"/>
  <c r="AH3438" i="1" s="1"/>
  <c r="AD3439" i="1"/>
  <c r="AG3439" i="1" s="1"/>
  <c r="AE3439" i="1"/>
  <c r="AH3439" i="1" s="1"/>
  <c r="AD3440" i="1"/>
  <c r="AG3440" i="1" s="1"/>
  <c r="AE3440" i="1"/>
  <c r="AH3440" i="1" s="1"/>
  <c r="AD3441" i="1"/>
  <c r="AG3441" i="1" s="1"/>
  <c r="AE3441" i="1"/>
  <c r="AH3441" i="1" s="1"/>
  <c r="AD3442" i="1"/>
  <c r="AG3442" i="1" s="1"/>
  <c r="AE3442" i="1"/>
  <c r="AH3442" i="1" s="1"/>
  <c r="AD3443" i="1"/>
  <c r="AG3443" i="1" s="1"/>
  <c r="AE3443" i="1"/>
  <c r="AH3443" i="1" s="1"/>
  <c r="AD3444" i="1"/>
  <c r="AG3444" i="1" s="1"/>
  <c r="AE3444" i="1"/>
  <c r="AH3444" i="1" s="1"/>
  <c r="AD3445" i="1"/>
  <c r="AG3445" i="1" s="1"/>
  <c r="AE3445" i="1"/>
  <c r="AH3445" i="1" s="1"/>
  <c r="AD3446" i="1"/>
  <c r="AG3446" i="1" s="1"/>
  <c r="AE3446" i="1"/>
  <c r="AH3446" i="1" s="1"/>
  <c r="AD3447" i="1"/>
  <c r="AG3447" i="1" s="1"/>
  <c r="AE3447" i="1"/>
  <c r="AH3447" i="1" s="1"/>
  <c r="AD3448" i="1"/>
  <c r="AG3448" i="1" s="1"/>
  <c r="AE3448" i="1"/>
  <c r="AH3448" i="1" s="1"/>
  <c r="AD3449" i="1"/>
  <c r="AG3449" i="1" s="1"/>
  <c r="AE3449" i="1"/>
  <c r="AH3449" i="1" s="1"/>
  <c r="AD3450" i="1"/>
  <c r="AG3450" i="1" s="1"/>
  <c r="AE3450" i="1"/>
  <c r="AH3450" i="1" s="1"/>
  <c r="AD3451" i="1"/>
  <c r="AG3451" i="1" s="1"/>
  <c r="AE3451" i="1"/>
  <c r="AH3451" i="1" s="1"/>
  <c r="AD3452" i="1"/>
  <c r="AG3452" i="1" s="1"/>
  <c r="AE3452" i="1"/>
  <c r="AH3452" i="1" s="1"/>
  <c r="AD3453" i="1"/>
  <c r="AG3453" i="1" s="1"/>
  <c r="AE3453" i="1"/>
  <c r="AH3453" i="1" s="1"/>
  <c r="AD3454" i="1"/>
  <c r="AG3454" i="1" s="1"/>
  <c r="AE3454" i="1"/>
  <c r="AH3454" i="1" s="1"/>
  <c r="AD3455" i="1"/>
  <c r="AG3455" i="1" s="1"/>
  <c r="AE3455" i="1"/>
  <c r="AH3455" i="1" s="1"/>
  <c r="AD3456" i="1"/>
  <c r="AG3456" i="1" s="1"/>
  <c r="AE3456" i="1"/>
  <c r="AH3456" i="1" s="1"/>
  <c r="AD3457" i="1"/>
  <c r="AG3457" i="1" s="1"/>
  <c r="AE3457" i="1"/>
  <c r="AH3457" i="1" s="1"/>
  <c r="AD3458" i="1"/>
  <c r="AG3458" i="1" s="1"/>
  <c r="AE3458" i="1"/>
  <c r="AH3458" i="1" s="1"/>
  <c r="AD3459" i="1"/>
  <c r="AG3459" i="1" s="1"/>
  <c r="AE3459" i="1"/>
  <c r="AH3459" i="1" s="1"/>
  <c r="AD3460" i="1"/>
  <c r="AG3460" i="1" s="1"/>
  <c r="AE3460" i="1"/>
  <c r="AH3460" i="1" s="1"/>
  <c r="AD3461" i="1"/>
  <c r="AG3461" i="1" s="1"/>
  <c r="AE3461" i="1"/>
  <c r="AH3461" i="1" s="1"/>
  <c r="AD3462" i="1"/>
  <c r="AG3462" i="1" s="1"/>
  <c r="AE3462" i="1"/>
  <c r="AH3462" i="1" s="1"/>
  <c r="AD3463" i="1"/>
  <c r="AG3463" i="1" s="1"/>
  <c r="AE3463" i="1"/>
  <c r="AH3463" i="1" s="1"/>
  <c r="AD3464" i="1"/>
  <c r="AG3464" i="1" s="1"/>
  <c r="AE3464" i="1"/>
  <c r="AH3464" i="1" s="1"/>
  <c r="AD3465" i="1"/>
  <c r="AG3465" i="1" s="1"/>
  <c r="AE3465" i="1"/>
  <c r="AH3465" i="1" s="1"/>
  <c r="AD3466" i="1"/>
  <c r="AG3466" i="1" s="1"/>
  <c r="AE3466" i="1"/>
  <c r="AH3466" i="1" s="1"/>
  <c r="AD3467" i="1"/>
  <c r="AG3467" i="1" s="1"/>
  <c r="AE3467" i="1"/>
  <c r="AH3467" i="1" s="1"/>
  <c r="AD3468" i="1"/>
  <c r="AG3468" i="1" s="1"/>
  <c r="AE3468" i="1"/>
  <c r="AH3468" i="1" s="1"/>
  <c r="AD3469" i="1"/>
  <c r="AG3469" i="1" s="1"/>
  <c r="AE3469" i="1"/>
  <c r="AH3469" i="1" s="1"/>
  <c r="AD3470" i="1"/>
  <c r="AG3470" i="1" s="1"/>
  <c r="AE3470" i="1"/>
  <c r="AH3470" i="1" s="1"/>
  <c r="AD3471" i="1"/>
  <c r="AG3471" i="1" s="1"/>
  <c r="AE3471" i="1"/>
  <c r="AH3471" i="1" s="1"/>
  <c r="AD3472" i="1"/>
  <c r="AG3472" i="1" s="1"/>
  <c r="AE3472" i="1"/>
  <c r="AH3472" i="1" s="1"/>
  <c r="AD3473" i="1"/>
  <c r="AG3473" i="1" s="1"/>
  <c r="AE3473" i="1"/>
  <c r="AH3473" i="1" s="1"/>
  <c r="AD3474" i="1"/>
  <c r="AG3474" i="1" s="1"/>
  <c r="AE3474" i="1"/>
  <c r="AH3474" i="1" s="1"/>
  <c r="AD3475" i="1"/>
  <c r="AG3475" i="1" s="1"/>
  <c r="AE3475" i="1"/>
  <c r="AH3475" i="1" s="1"/>
  <c r="AD3476" i="1"/>
  <c r="AG3476" i="1" s="1"/>
  <c r="AE3476" i="1"/>
  <c r="AH3476" i="1" s="1"/>
  <c r="AD3477" i="1"/>
  <c r="AG3477" i="1" s="1"/>
  <c r="AE3477" i="1"/>
  <c r="AH3477" i="1" s="1"/>
  <c r="AD3478" i="1"/>
  <c r="AG3478" i="1" s="1"/>
  <c r="AE3478" i="1"/>
  <c r="AH3478" i="1" s="1"/>
  <c r="AD3479" i="1"/>
  <c r="AG3479" i="1" s="1"/>
  <c r="AE3479" i="1"/>
  <c r="AH3479" i="1" s="1"/>
  <c r="AD3480" i="1"/>
  <c r="AG3480" i="1" s="1"/>
  <c r="AE3480" i="1"/>
  <c r="AH3480" i="1" s="1"/>
  <c r="AD3481" i="1"/>
  <c r="AG3481" i="1" s="1"/>
  <c r="AE3481" i="1"/>
  <c r="AH3481" i="1" s="1"/>
  <c r="AD3482" i="1"/>
  <c r="AG3482" i="1" s="1"/>
  <c r="AE3482" i="1"/>
  <c r="AH3482" i="1" s="1"/>
  <c r="AD3483" i="1"/>
  <c r="AG3483" i="1" s="1"/>
  <c r="AE3483" i="1"/>
  <c r="AH3483" i="1" s="1"/>
  <c r="AD3484" i="1"/>
  <c r="AG3484" i="1" s="1"/>
  <c r="AE3484" i="1"/>
  <c r="AH3484" i="1" s="1"/>
  <c r="AD3485" i="1"/>
  <c r="AG3485" i="1" s="1"/>
  <c r="AE3485" i="1"/>
  <c r="AH3485" i="1" s="1"/>
  <c r="AD3486" i="1"/>
  <c r="AG3486" i="1" s="1"/>
  <c r="AE3486" i="1"/>
  <c r="AH3486" i="1" s="1"/>
  <c r="AD3487" i="1"/>
  <c r="AG3487" i="1" s="1"/>
  <c r="AE3487" i="1"/>
  <c r="AH3487" i="1" s="1"/>
  <c r="AD3488" i="1"/>
  <c r="AG3488" i="1" s="1"/>
  <c r="AE3488" i="1"/>
  <c r="AH3488" i="1" s="1"/>
  <c r="AD3489" i="1"/>
  <c r="AG3489" i="1" s="1"/>
  <c r="AE3489" i="1"/>
  <c r="AH3489" i="1" s="1"/>
  <c r="AD3490" i="1"/>
  <c r="AG3490" i="1" s="1"/>
  <c r="AE3490" i="1"/>
  <c r="AH3490" i="1" s="1"/>
  <c r="AD3491" i="1"/>
  <c r="AG3491" i="1" s="1"/>
  <c r="AE3491" i="1"/>
  <c r="AH3491" i="1" s="1"/>
  <c r="AD3492" i="1"/>
  <c r="AG3492" i="1" s="1"/>
  <c r="AE3492" i="1"/>
  <c r="AH3492" i="1" s="1"/>
  <c r="AD3493" i="1"/>
  <c r="AG3493" i="1" s="1"/>
  <c r="AE3493" i="1"/>
  <c r="AH3493" i="1" s="1"/>
  <c r="AD3494" i="1"/>
  <c r="AG3494" i="1" s="1"/>
  <c r="AE3494" i="1"/>
  <c r="AH3494" i="1" s="1"/>
  <c r="AD3495" i="1"/>
  <c r="AG3495" i="1" s="1"/>
  <c r="AE3495" i="1"/>
  <c r="AH3495" i="1" s="1"/>
  <c r="AD3496" i="1"/>
  <c r="AG3496" i="1" s="1"/>
  <c r="AE3496" i="1"/>
  <c r="AH3496" i="1" s="1"/>
  <c r="AD3497" i="1"/>
  <c r="AG3497" i="1" s="1"/>
  <c r="AE3497" i="1"/>
  <c r="AH3497" i="1" s="1"/>
  <c r="AD3498" i="1"/>
  <c r="AG3498" i="1" s="1"/>
  <c r="AE3498" i="1"/>
  <c r="AH3498" i="1" s="1"/>
  <c r="AD3499" i="1"/>
  <c r="AG3499" i="1" s="1"/>
  <c r="AE3499" i="1"/>
  <c r="AH3499" i="1" s="1"/>
  <c r="AD3500" i="1"/>
  <c r="AG3500" i="1" s="1"/>
  <c r="AE3500" i="1"/>
  <c r="AH3500" i="1" s="1"/>
  <c r="AD3501" i="1"/>
  <c r="AG3501" i="1" s="1"/>
  <c r="AE3501" i="1"/>
  <c r="AH3501" i="1" s="1"/>
  <c r="AD3502" i="1"/>
  <c r="AG3502" i="1" s="1"/>
  <c r="AE3502" i="1"/>
  <c r="AH3502" i="1" s="1"/>
  <c r="AD3503" i="1"/>
  <c r="AG3503" i="1" s="1"/>
  <c r="AE3503" i="1"/>
  <c r="AH3503" i="1" s="1"/>
  <c r="AD3504" i="1"/>
  <c r="AG3504" i="1" s="1"/>
  <c r="AE3504" i="1"/>
  <c r="AH3504" i="1" s="1"/>
  <c r="AD3505" i="1"/>
  <c r="AG3505" i="1" s="1"/>
  <c r="AE3505" i="1"/>
  <c r="AH3505" i="1" s="1"/>
  <c r="AD3506" i="1"/>
  <c r="AG3506" i="1" s="1"/>
  <c r="AE3506" i="1"/>
  <c r="AH3506" i="1" s="1"/>
  <c r="AD3507" i="1"/>
  <c r="AG3507" i="1" s="1"/>
  <c r="AE3507" i="1"/>
  <c r="AH3507" i="1" s="1"/>
  <c r="AD3508" i="1"/>
  <c r="AG3508" i="1" s="1"/>
  <c r="AE3508" i="1"/>
  <c r="AH3508" i="1" s="1"/>
  <c r="AD3509" i="1"/>
  <c r="AG3509" i="1" s="1"/>
  <c r="AE3509" i="1"/>
  <c r="AH3509" i="1" s="1"/>
  <c r="AD3510" i="1"/>
  <c r="AG3510" i="1" s="1"/>
  <c r="AE3510" i="1"/>
  <c r="AH3510" i="1" s="1"/>
  <c r="AD3511" i="1"/>
  <c r="AG3511" i="1" s="1"/>
  <c r="AE3511" i="1"/>
  <c r="AH3511" i="1" s="1"/>
  <c r="AD3512" i="1"/>
  <c r="AG3512" i="1" s="1"/>
  <c r="AE3512" i="1"/>
  <c r="AH3512" i="1" s="1"/>
  <c r="AD3513" i="1"/>
  <c r="AG3513" i="1" s="1"/>
  <c r="AE3513" i="1"/>
  <c r="AH3513" i="1" s="1"/>
  <c r="AD3514" i="1"/>
  <c r="AG3514" i="1" s="1"/>
  <c r="AE3514" i="1"/>
  <c r="AH3514" i="1" s="1"/>
  <c r="AD3515" i="1"/>
  <c r="AG3515" i="1" s="1"/>
  <c r="AE3515" i="1"/>
  <c r="AH3515" i="1" s="1"/>
  <c r="AD3516" i="1"/>
  <c r="AG3516" i="1" s="1"/>
  <c r="AE3516" i="1"/>
  <c r="AH3516" i="1" s="1"/>
  <c r="AD3517" i="1"/>
  <c r="AG3517" i="1" s="1"/>
  <c r="AE3517" i="1"/>
  <c r="AH3517" i="1" s="1"/>
  <c r="AD3518" i="1"/>
  <c r="AG3518" i="1" s="1"/>
  <c r="AE3518" i="1"/>
  <c r="AH3518" i="1" s="1"/>
  <c r="AD3519" i="1"/>
  <c r="AG3519" i="1" s="1"/>
  <c r="AE3519" i="1"/>
  <c r="AH3519" i="1" s="1"/>
  <c r="AD3520" i="1"/>
  <c r="AG3520" i="1" s="1"/>
  <c r="AE3520" i="1"/>
  <c r="AH3520" i="1" s="1"/>
  <c r="AD3521" i="1"/>
  <c r="AG3521" i="1" s="1"/>
  <c r="AE3521" i="1"/>
  <c r="AH3521" i="1" s="1"/>
  <c r="AD3522" i="1"/>
  <c r="AG3522" i="1" s="1"/>
  <c r="AE3522" i="1"/>
  <c r="AH3522" i="1" s="1"/>
  <c r="AD3523" i="1"/>
  <c r="AG3523" i="1" s="1"/>
  <c r="AE3523" i="1"/>
  <c r="AH3523" i="1" s="1"/>
  <c r="AD3524" i="1"/>
  <c r="AG3524" i="1" s="1"/>
  <c r="AE3524" i="1"/>
  <c r="AH3524" i="1" s="1"/>
  <c r="AD3525" i="1"/>
  <c r="AG3525" i="1" s="1"/>
  <c r="AE3525" i="1"/>
  <c r="AH3525" i="1" s="1"/>
  <c r="AD3526" i="1"/>
  <c r="AG3526" i="1" s="1"/>
  <c r="AE3526" i="1"/>
  <c r="AH3526" i="1" s="1"/>
  <c r="AD3527" i="1"/>
  <c r="AG3527" i="1" s="1"/>
  <c r="AE3527" i="1"/>
  <c r="AH3527" i="1" s="1"/>
  <c r="AD3528" i="1"/>
  <c r="AG3528" i="1" s="1"/>
  <c r="AE3528" i="1"/>
  <c r="AH3528" i="1" s="1"/>
  <c r="AD3529" i="1"/>
  <c r="AG3529" i="1" s="1"/>
  <c r="AE3529" i="1"/>
  <c r="AH3529" i="1" s="1"/>
  <c r="AD3530" i="1"/>
  <c r="AG3530" i="1" s="1"/>
  <c r="AE3530" i="1"/>
  <c r="AH3530" i="1" s="1"/>
  <c r="AD3531" i="1"/>
  <c r="AG3531" i="1" s="1"/>
  <c r="AE3531" i="1"/>
  <c r="AH3531" i="1" s="1"/>
  <c r="AD3532" i="1"/>
  <c r="AG3532" i="1" s="1"/>
  <c r="AE3532" i="1"/>
  <c r="AH3532" i="1" s="1"/>
  <c r="AD3533" i="1"/>
  <c r="AG3533" i="1" s="1"/>
  <c r="AE3533" i="1"/>
  <c r="AH3533" i="1" s="1"/>
  <c r="AD3534" i="1"/>
  <c r="AG3534" i="1" s="1"/>
  <c r="AE3534" i="1"/>
  <c r="AH3534" i="1" s="1"/>
  <c r="AD3535" i="1"/>
  <c r="AG3535" i="1" s="1"/>
  <c r="AE3535" i="1"/>
  <c r="AH3535" i="1" s="1"/>
  <c r="AD3536" i="1"/>
  <c r="AG3536" i="1" s="1"/>
  <c r="AE3536" i="1"/>
  <c r="AH3536" i="1" s="1"/>
  <c r="AD3537" i="1"/>
  <c r="AG3537" i="1" s="1"/>
  <c r="AE3537" i="1"/>
  <c r="AH3537" i="1" s="1"/>
  <c r="AD3538" i="1"/>
  <c r="AG3538" i="1" s="1"/>
  <c r="AE3538" i="1"/>
  <c r="AH3538" i="1" s="1"/>
  <c r="AD3539" i="1"/>
  <c r="AG3539" i="1" s="1"/>
  <c r="AE3539" i="1"/>
  <c r="AH3539" i="1" s="1"/>
  <c r="AD3540" i="1"/>
  <c r="AG3540" i="1" s="1"/>
  <c r="AE3540" i="1"/>
  <c r="AH3540" i="1" s="1"/>
  <c r="AD3541" i="1"/>
  <c r="AG3541" i="1" s="1"/>
  <c r="AE3541" i="1"/>
  <c r="AH3541" i="1" s="1"/>
  <c r="AD3542" i="1"/>
  <c r="AG3542" i="1" s="1"/>
  <c r="AE3542" i="1"/>
  <c r="AH3542" i="1" s="1"/>
  <c r="AD3543" i="1"/>
  <c r="AG3543" i="1" s="1"/>
  <c r="AE3543" i="1"/>
  <c r="AH3543" i="1" s="1"/>
  <c r="AD3544" i="1"/>
  <c r="AG3544" i="1" s="1"/>
  <c r="AE3544" i="1"/>
  <c r="AH3544" i="1" s="1"/>
  <c r="AD3545" i="1"/>
  <c r="AG3545" i="1" s="1"/>
  <c r="AE3545" i="1"/>
  <c r="AH3545" i="1" s="1"/>
  <c r="AD3546" i="1"/>
  <c r="AG3546" i="1" s="1"/>
  <c r="AE3546" i="1"/>
  <c r="AH3546" i="1" s="1"/>
  <c r="AD3547" i="1"/>
  <c r="AG3547" i="1" s="1"/>
  <c r="AE3547" i="1"/>
  <c r="AH3547" i="1" s="1"/>
  <c r="AD3548" i="1"/>
  <c r="AG3548" i="1" s="1"/>
  <c r="AE3548" i="1"/>
  <c r="AH3548" i="1" s="1"/>
  <c r="AD3549" i="1"/>
  <c r="AG3549" i="1" s="1"/>
  <c r="AE3549" i="1"/>
  <c r="AH3549" i="1" s="1"/>
  <c r="AD3550" i="1"/>
  <c r="AG3550" i="1" s="1"/>
  <c r="AE3550" i="1"/>
  <c r="AH3550" i="1" s="1"/>
  <c r="AD3551" i="1"/>
  <c r="AG3551" i="1" s="1"/>
  <c r="AE3551" i="1"/>
  <c r="AH3551" i="1" s="1"/>
  <c r="AD3552" i="1"/>
  <c r="AG3552" i="1" s="1"/>
  <c r="AE3552" i="1"/>
  <c r="AH3552" i="1" s="1"/>
  <c r="AD3553" i="1"/>
  <c r="AG3553" i="1" s="1"/>
  <c r="AE3553" i="1"/>
  <c r="AH3553" i="1" s="1"/>
  <c r="AD3554" i="1"/>
  <c r="AG3554" i="1" s="1"/>
  <c r="AE3554" i="1"/>
  <c r="AH3554" i="1" s="1"/>
  <c r="AD3555" i="1"/>
  <c r="AG3555" i="1" s="1"/>
  <c r="AE3555" i="1"/>
  <c r="AH3555" i="1" s="1"/>
  <c r="AD3556" i="1"/>
  <c r="AG3556" i="1" s="1"/>
  <c r="AE3556" i="1"/>
  <c r="AH3556" i="1" s="1"/>
  <c r="AD3557" i="1"/>
  <c r="AG3557" i="1" s="1"/>
  <c r="AE3557" i="1"/>
  <c r="AH3557" i="1" s="1"/>
  <c r="AD3558" i="1"/>
  <c r="AG3558" i="1" s="1"/>
  <c r="AE3558" i="1"/>
  <c r="AH3558" i="1" s="1"/>
  <c r="AD3559" i="1"/>
  <c r="AG3559" i="1" s="1"/>
  <c r="AE3559" i="1"/>
  <c r="AH3559" i="1" s="1"/>
  <c r="AD3560" i="1"/>
  <c r="AG3560" i="1" s="1"/>
  <c r="AE3560" i="1"/>
  <c r="AH3560" i="1" s="1"/>
  <c r="AD3561" i="1"/>
  <c r="AG3561" i="1" s="1"/>
  <c r="AE3561" i="1"/>
  <c r="AH3561" i="1" s="1"/>
  <c r="AD3562" i="1"/>
  <c r="AG3562" i="1" s="1"/>
  <c r="AE3562" i="1"/>
  <c r="AH3562" i="1" s="1"/>
  <c r="AD3563" i="1"/>
  <c r="AG3563" i="1" s="1"/>
  <c r="AE3563" i="1"/>
  <c r="AH3563" i="1" s="1"/>
  <c r="AD3564" i="1"/>
  <c r="AG3564" i="1" s="1"/>
  <c r="AE3564" i="1"/>
  <c r="AH3564" i="1" s="1"/>
  <c r="AD3565" i="1"/>
  <c r="AG3565" i="1" s="1"/>
  <c r="AE3565" i="1"/>
  <c r="AH3565" i="1" s="1"/>
  <c r="AD3566" i="1"/>
  <c r="AG3566" i="1" s="1"/>
  <c r="AE3566" i="1"/>
  <c r="AH3566" i="1" s="1"/>
  <c r="AD3567" i="1"/>
  <c r="AG3567" i="1" s="1"/>
  <c r="AE3567" i="1"/>
  <c r="AH3567" i="1" s="1"/>
  <c r="AD3568" i="1"/>
  <c r="AG3568" i="1" s="1"/>
  <c r="AE3568" i="1"/>
  <c r="AH3568" i="1" s="1"/>
  <c r="AD3569" i="1"/>
  <c r="AG3569" i="1" s="1"/>
  <c r="AE3569" i="1"/>
  <c r="AH3569" i="1" s="1"/>
  <c r="AD3570" i="1"/>
  <c r="AG3570" i="1" s="1"/>
  <c r="AE3570" i="1"/>
  <c r="AH3570" i="1" s="1"/>
  <c r="AD3571" i="1"/>
  <c r="AG3571" i="1" s="1"/>
  <c r="AE3571" i="1"/>
  <c r="AH3571" i="1" s="1"/>
  <c r="AD3572" i="1"/>
  <c r="AG3572" i="1" s="1"/>
  <c r="AE3572" i="1"/>
  <c r="AH3572" i="1" s="1"/>
  <c r="AD3573" i="1"/>
  <c r="AG3573" i="1" s="1"/>
  <c r="AE3573" i="1"/>
  <c r="AH3573" i="1" s="1"/>
  <c r="AD3574" i="1"/>
  <c r="AG3574" i="1" s="1"/>
  <c r="AE3574" i="1"/>
  <c r="AH3574" i="1" s="1"/>
  <c r="AD3575" i="1"/>
  <c r="AG3575" i="1" s="1"/>
  <c r="AE3575" i="1"/>
  <c r="AH3575" i="1" s="1"/>
  <c r="AD3576" i="1"/>
  <c r="AG3576" i="1" s="1"/>
  <c r="AE3576" i="1"/>
  <c r="AH3576" i="1" s="1"/>
  <c r="AD3577" i="1"/>
  <c r="AG3577" i="1" s="1"/>
  <c r="AE3577" i="1"/>
  <c r="AH3577" i="1" s="1"/>
  <c r="AD3578" i="1"/>
  <c r="AG3578" i="1" s="1"/>
  <c r="AE3578" i="1"/>
  <c r="AH3578" i="1" s="1"/>
  <c r="AD3579" i="1"/>
  <c r="AG3579" i="1" s="1"/>
  <c r="AE3579" i="1"/>
  <c r="AH3579" i="1" s="1"/>
  <c r="AD3580" i="1"/>
  <c r="AG3580" i="1" s="1"/>
  <c r="AE3580" i="1"/>
  <c r="AH3580" i="1" s="1"/>
  <c r="AD3581" i="1"/>
  <c r="AG3581" i="1" s="1"/>
  <c r="AE3581" i="1"/>
  <c r="AH3581" i="1" s="1"/>
  <c r="AD3582" i="1"/>
  <c r="AG3582" i="1" s="1"/>
  <c r="AE3582" i="1"/>
  <c r="AH3582" i="1" s="1"/>
  <c r="AD3583" i="1"/>
  <c r="AG3583" i="1" s="1"/>
  <c r="AE3583" i="1"/>
  <c r="AH3583" i="1" s="1"/>
  <c r="AD3584" i="1"/>
  <c r="AG3584" i="1" s="1"/>
  <c r="AE3584" i="1"/>
  <c r="AH3584" i="1" s="1"/>
  <c r="AD3585" i="1"/>
  <c r="AG3585" i="1" s="1"/>
  <c r="AE3585" i="1"/>
  <c r="AH3585" i="1" s="1"/>
  <c r="AD3586" i="1"/>
  <c r="AG3586" i="1" s="1"/>
  <c r="AE3586" i="1"/>
  <c r="AH3586" i="1" s="1"/>
  <c r="AD3587" i="1"/>
  <c r="AG3587" i="1" s="1"/>
  <c r="AE3587" i="1"/>
  <c r="AH3587" i="1" s="1"/>
  <c r="AD3588" i="1"/>
  <c r="AG3588" i="1" s="1"/>
  <c r="AE3588" i="1"/>
  <c r="AH3588" i="1" s="1"/>
  <c r="AD3589" i="1"/>
  <c r="AG3589" i="1" s="1"/>
  <c r="AE3589" i="1"/>
  <c r="AH3589" i="1" s="1"/>
  <c r="AD3590" i="1"/>
  <c r="AG3590" i="1" s="1"/>
  <c r="AE3590" i="1"/>
  <c r="AH3590" i="1" s="1"/>
  <c r="AD3591" i="1"/>
  <c r="AG3591" i="1" s="1"/>
  <c r="AE3591" i="1"/>
  <c r="AH3591" i="1" s="1"/>
  <c r="AD3592" i="1"/>
  <c r="AG3592" i="1" s="1"/>
  <c r="AE3592" i="1"/>
  <c r="AH3592" i="1" s="1"/>
  <c r="AD3593" i="1"/>
  <c r="AG3593" i="1" s="1"/>
  <c r="AE3593" i="1"/>
  <c r="AH3593" i="1" s="1"/>
  <c r="AD3594" i="1"/>
  <c r="AG3594" i="1" s="1"/>
  <c r="AE3594" i="1"/>
  <c r="AH3594" i="1" s="1"/>
  <c r="AD3595" i="1"/>
  <c r="AG3595" i="1" s="1"/>
  <c r="AE3595" i="1"/>
  <c r="AH3595" i="1" s="1"/>
  <c r="AD3596" i="1"/>
  <c r="AE3596" i="1"/>
  <c r="AH3596" i="1" s="1"/>
  <c r="AD3597" i="1"/>
  <c r="AG3597" i="1" s="1"/>
  <c r="AE3597" i="1"/>
  <c r="AH3597" i="1" s="1"/>
  <c r="AD3598" i="1"/>
  <c r="AG3598" i="1" s="1"/>
  <c r="AE3598" i="1"/>
  <c r="AH3598" i="1" s="1"/>
  <c r="AD3599" i="1"/>
  <c r="AG3599" i="1" s="1"/>
  <c r="AE3599" i="1"/>
  <c r="AH3599" i="1" s="1"/>
  <c r="AD3600" i="1"/>
  <c r="AG3600" i="1" s="1"/>
  <c r="AE3600" i="1"/>
  <c r="AH3600" i="1" s="1"/>
  <c r="AD3601" i="1"/>
  <c r="AG3601" i="1" s="1"/>
  <c r="AE3601" i="1"/>
  <c r="AH3601" i="1" s="1"/>
  <c r="AD3602" i="1"/>
  <c r="AG3602" i="1" s="1"/>
  <c r="AE3602" i="1"/>
  <c r="AH3602" i="1" s="1"/>
  <c r="AD3603" i="1"/>
  <c r="AG3603" i="1" s="1"/>
  <c r="AE3603" i="1"/>
  <c r="AH3603" i="1" s="1"/>
  <c r="AD3604" i="1"/>
  <c r="AG3604" i="1" s="1"/>
  <c r="AE3604" i="1"/>
  <c r="AH3604" i="1" s="1"/>
  <c r="AD3605" i="1"/>
  <c r="AG3605" i="1" s="1"/>
  <c r="AE3605" i="1"/>
  <c r="AH3605" i="1" s="1"/>
  <c r="AD3606" i="1"/>
  <c r="AG3606" i="1" s="1"/>
  <c r="AE3606" i="1"/>
  <c r="AH3606" i="1" s="1"/>
  <c r="AD3607" i="1"/>
  <c r="AG3607" i="1" s="1"/>
  <c r="AE3607" i="1"/>
  <c r="AH3607" i="1" s="1"/>
  <c r="AD3608" i="1"/>
  <c r="AG3608" i="1" s="1"/>
  <c r="AE3608" i="1"/>
  <c r="AH3608" i="1" s="1"/>
  <c r="AD3609" i="1"/>
  <c r="AG3609" i="1" s="1"/>
  <c r="AE3609" i="1"/>
  <c r="AH3609" i="1" s="1"/>
  <c r="AD3610" i="1"/>
  <c r="AG3610" i="1" s="1"/>
  <c r="AE3610" i="1"/>
  <c r="AH3610" i="1" s="1"/>
  <c r="AD3611" i="1"/>
  <c r="AG3611" i="1" s="1"/>
  <c r="AE3611" i="1"/>
  <c r="AH3611" i="1" s="1"/>
  <c r="AD3612" i="1"/>
  <c r="AG3612" i="1" s="1"/>
  <c r="AE3612" i="1"/>
  <c r="AH3612" i="1" s="1"/>
  <c r="AD3613" i="1"/>
  <c r="AG3613" i="1" s="1"/>
  <c r="AE3613" i="1"/>
  <c r="AH3613" i="1" s="1"/>
  <c r="AD3614" i="1"/>
  <c r="AG3614" i="1" s="1"/>
  <c r="AE3614" i="1"/>
  <c r="AH3614" i="1" s="1"/>
  <c r="AD3615" i="1"/>
  <c r="AG3615" i="1" s="1"/>
  <c r="AE3615" i="1"/>
  <c r="AH3615" i="1" s="1"/>
  <c r="AD3616" i="1"/>
  <c r="AG3616" i="1" s="1"/>
  <c r="AE3616" i="1"/>
  <c r="AH3616" i="1" s="1"/>
  <c r="AD3617" i="1"/>
  <c r="AG3617" i="1" s="1"/>
  <c r="AE3617" i="1"/>
  <c r="AH3617" i="1" s="1"/>
  <c r="AD3618" i="1"/>
  <c r="AG3618" i="1" s="1"/>
  <c r="AE3618" i="1"/>
  <c r="AH3618" i="1" s="1"/>
  <c r="AD3619" i="1"/>
  <c r="AG3619" i="1" s="1"/>
  <c r="AE3619" i="1"/>
  <c r="AH3619" i="1" s="1"/>
  <c r="AD3620" i="1"/>
  <c r="AG3620" i="1" s="1"/>
  <c r="AE3620" i="1"/>
  <c r="AH3620" i="1" s="1"/>
  <c r="AD3621" i="1"/>
  <c r="AG3621" i="1" s="1"/>
  <c r="AE3621" i="1"/>
  <c r="AH3621" i="1" s="1"/>
  <c r="AD3622" i="1"/>
  <c r="AG3622" i="1" s="1"/>
  <c r="AE3622" i="1"/>
  <c r="AH3622" i="1" s="1"/>
  <c r="AD3623" i="1"/>
  <c r="AG3623" i="1" s="1"/>
  <c r="AE3623" i="1"/>
  <c r="AH3623" i="1" s="1"/>
  <c r="AD3624" i="1"/>
  <c r="AG3624" i="1" s="1"/>
  <c r="AE3624" i="1"/>
  <c r="AH3624" i="1" s="1"/>
  <c r="AD3625" i="1"/>
  <c r="AG3625" i="1" s="1"/>
  <c r="AE3625" i="1"/>
  <c r="AH3625" i="1" s="1"/>
  <c r="AD3626" i="1"/>
  <c r="AG3626" i="1" s="1"/>
  <c r="AE3626" i="1"/>
  <c r="AH3626" i="1" s="1"/>
  <c r="AD3627" i="1"/>
  <c r="AG3627" i="1" s="1"/>
  <c r="AE3627" i="1"/>
  <c r="AH3627" i="1" s="1"/>
  <c r="AD3628" i="1"/>
  <c r="AG3628" i="1" s="1"/>
  <c r="AE3628" i="1"/>
  <c r="AH3628" i="1" s="1"/>
  <c r="AD3629" i="1"/>
  <c r="AG3629" i="1" s="1"/>
  <c r="AE3629" i="1"/>
  <c r="AH3629" i="1" s="1"/>
  <c r="AD3630" i="1"/>
  <c r="AG3630" i="1" s="1"/>
  <c r="AE3630" i="1"/>
  <c r="AH3630" i="1" s="1"/>
  <c r="AD3631" i="1"/>
  <c r="AG3631" i="1" s="1"/>
  <c r="AE3631" i="1"/>
  <c r="AH3631" i="1" s="1"/>
  <c r="AD3632" i="1"/>
  <c r="AG3632" i="1" s="1"/>
  <c r="AE3632" i="1"/>
  <c r="AH3632" i="1" s="1"/>
  <c r="AD3633" i="1"/>
  <c r="AG3633" i="1" s="1"/>
  <c r="AE3633" i="1"/>
  <c r="AH3633" i="1" s="1"/>
  <c r="AD3634" i="1"/>
  <c r="AG3634" i="1" s="1"/>
  <c r="AE3634" i="1"/>
  <c r="AH3634" i="1" s="1"/>
  <c r="AD3635" i="1"/>
  <c r="AG3635" i="1" s="1"/>
  <c r="AE3635" i="1"/>
  <c r="AH3635" i="1" s="1"/>
  <c r="AD3636" i="1"/>
  <c r="AG3636" i="1" s="1"/>
  <c r="AE3636" i="1"/>
  <c r="AH3636" i="1" s="1"/>
  <c r="AD3637" i="1"/>
  <c r="AG3637" i="1" s="1"/>
  <c r="AE3637" i="1"/>
  <c r="AH3637" i="1" s="1"/>
  <c r="AD3638" i="1"/>
  <c r="AG3638" i="1" s="1"/>
  <c r="AE3638" i="1"/>
  <c r="AH3638" i="1" s="1"/>
  <c r="AD3639" i="1"/>
  <c r="AG3639" i="1" s="1"/>
  <c r="AE3639" i="1"/>
  <c r="AH3639" i="1" s="1"/>
  <c r="AD3640" i="1"/>
  <c r="AG3640" i="1" s="1"/>
  <c r="AE3640" i="1"/>
  <c r="AH3640" i="1" s="1"/>
  <c r="AD3641" i="1"/>
  <c r="AG3641" i="1" s="1"/>
  <c r="AE3641" i="1"/>
  <c r="AH3641" i="1" s="1"/>
  <c r="AD3642" i="1"/>
  <c r="AG3642" i="1" s="1"/>
  <c r="AE3642" i="1"/>
  <c r="AH3642" i="1" s="1"/>
  <c r="AD3643" i="1"/>
  <c r="AG3643" i="1" s="1"/>
  <c r="AE3643" i="1"/>
  <c r="AH3643" i="1" s="1"/>
  <c r="AD3644" i="1"/>
  <c r="AG3644" i="1" s="1"/>
  <c r="AE3644" i="1"/>
  <c r="AH3644" i="1" s="1"/>
  <c r="AD3645" i="1"/>
  <c r="AG3645" i="1" s="1"/>
  <c r="AE3645" i="1"/>
  <c r="AH3645" i="1" s="1"/>
  <c r="AD3646" i="1"/>
  <c r="AG3646" i="1" s="1"/>
  <c r="AE3646" i="1"/>
  <c r="AH3646" i="1" s="1"/>
  <c r="AD3647" i="1"/>
  <c r="AG3647" i="1" s="1"/>
  <c r="AE3647" i="1"/>
  <c r="AH3647" i="1" s="1"/>
  <c r="AD3648" i="1"/>
  <c r="AG3648" i="1" s="1"/>
  <c r="AE3648" i="1"/>
  <c r="AH3648" i="1" s="1"/>
  <c r="AD3649" i="1"/>
  <c r="AG3649" i="1" s="1"/>
  <c r="AE3649" i="1"/>
  <c r="AH3649" i="1" s="1"/>
  <c r="AD3650" i="1"/>
  <c r="AG3650" i="1" s="1"/>
  <c r="AE3650" i="1"/>
  <c r="AH3650" i="1" s="1"/>
  <c r="AD3651" i="1"/>
  <c r="AG3651" i="1" s="1"/>
  <c r="AE3651" i="1"/>
  <c r="AH3651" i="1" s="1"/>
  <c r="AD3652" i="1"/>
  <c r="AG3652" i="1" s="1"/>
  <c r="AE3652" i="1"/>
  <c r="AH3652" i="1" s="1"/>
  <c r="AD3653" i="1"/>
  <c r="AG3653" i="1" s="1"/>
  <c r="AE3653" i="1"/>
  <c r="AH3653" i="1" s="1"/>
  <c r="AD3654" i="1"/>
  <c r="AG3654" i="1" s="1"/>
  <c r="AE3654" i="1"/>
  <c r="AH3654" i="1" s="1"/>
  <c r="AD3655" i="1"/>
  <c r="AG3655" i="1" s="1"/>
  <c r="AE3655" i="1"/>
  <c r="AH3655" i="1" s="1"/>
  <c r="AD3656" i="1"/>
  <c r="AG3656" i="1" s="1"/>
  <c r="AE3656" i="1"/>
  <c r="AH3656" i="1" s="1"/>
  <c r="AD3657" i="1"/>
  <c r="AG3657" i="1" s="1"/>
  <c r="AE3657" i="1"/>
  <c r="AH3657" i="1" s="1"/>
  <c r="AD3658" i="1"/>
  <c r="AG3658" i="1" s="1"/>
  <c r="AE3658" i="1"/>
  <c r="AH3658" i="1" s="1"/>
  <c r="AD3659" i="1"/>
  <c r="AG3659" i="1" s="1"/>
  <c r="AE3659" i="1"/>
  <c r="AH3659" i="1" s="1"/>
  <c r="AD3660" i="1"/>
  <c r="AG3660" i="1" s="1"/>
  <c r="AE3660" i="1"/>
  <c r="AH3660" i="1" s="1"/>
  <c r="AD3661" i="1"/>
  <c r="AG3661" i="1" s="1"/>
  <c r="AE3661" i="1"/>
  <c r="AH3661" i="1" s="1"/>
  <c r="AD3662" i="1"/>
  <c r="AG3662" i="1" s="1"/>
  <c r="AE3662" i="1"/>
  <c r="AH3662" i="1" s="1"/>
  <c r="AD3663" i="1"/>
  <c r="AG3663" i="1" s="1"/>
  <c r="AE3663" i="1"/>
  <c r="AH3663" i="1" s="1"/>
  <c r="AD3664" i="1"/>
  <c r="AG3664" i="1" s="1"/>
  <c r="AE3664" i="1"/>
  <c r="AH3664" i="1" s="1"/>
  <c r="AD3665" i="1"/>
  <c r="AG3665" i="1" s="1"/>
  <c r="AE3665" i="1"/>
  <c r="AH3665" i="1" s="1"/>
  <c r="AD3666" i="1"/>
  <c r="AG3666" i="1" s="1"/>
  <c r="AE3666" i="1"/>
  <c r="AH3666" i="1" s="1"/>
  <c r="AD3667" i="1"/>
  <c r="AG3667" i="1" s="1"/>
  <c r="AE3667" i="1"/>
  <c r="AH3667" i="1" s="1"/>
  <c r="AD3668" i="1"/>
  <c r="AG3668" i="1" s="1"/>
  <c r="AE3668" i="1"/>
  <c r="AH3668" i="1" s="1"/>
  <c r="AD3669" i="1"/>
  <c r="AG3669" i="1" s="1"/>
  <c r="AE3669" i="1"/>
  <c r="AH3669" i="1" s="1"/>
  <c r="AD3670" i="1"/>
  <c r="AG3670" i="1" s="1"/>
  <c r="AE3670" i="1"/>
  <c r="AH3670" i="1" s="1"/>
  <c r="AD3671" i="1"/>
  <c r="AG3671" i="1" s="1"/>
  <c r="AE3671" i="1"/>
  <c r="AH3671" i="1" s="1"/>
  <c r="AD3672" i="1"/>
  <c r="AG3672" i="1" s="1"/>
  <c r="AE3672" i="1"/>
  <c r="AH3672" i="1" s="1"/>
  <c r="AD3673" i="1"/>
  <c r="AG3673" i="1" s="1"/>
  <c r="AE3673" i="1"/>
  <c r="AH3673" i="1" s="1"/>
  <c r="AD3674" i="1"/>
  <c r="AG3674" i="1" s="1"/>
  <c r="AE3674" i="1"/>
  <c r="AH3674" i="1" s="1"/>
  <c r="AD3675" i="1"/>
  <c r="AG3675" i="1" s="1"/>
  <c r="AE3675" i="1"/>
  <c r="AH3675" i="1" s="1"/>
  <c r="AD3676" i="1"/>
  <c r="AG3676" i="1" s="1"/>
  <c r="AE3676" i="1"/>
  <c r="AH3676" i="1" s="1"/>
  <c r="AD3677" i="1"/>
  <c r="AG3677" i="1" s="1"/>
  <c r="AE3677" i="1"/>
  <c r="AH3677" i="1" s="1"/>
  <c r="AD3678" i="1"/>
  <c r="AG3678" i="1" s="1"/>
  <c r="AE3678" i="1"/>
  <c r="AH3678" i="1" s="1"/>
  <c r="AD3679" i="1"/>
  <c r="AG3679" i="1" s="1"/>
  <c r="AE3679" i="1"/>
  <c r="AH3679" i="1" s="1"/>
  <c r="AD3680" i="1"/>
  <c r="AG3680" i="1" s="1"/>
  <c r="AE3680" i="1"/>
  <c r="AH3680" i="1" s="1"/>
  <c r="AD3681" i="1"/>
  <c r="AG3681" i="1" s="1"/>
  <c r="AE3681" i="1"/>
  <c r="AH3681" i="1" s="1"/>
  <c r="AD3682" i="1"/>
  <c r="AG3682" i="1" s="1"/>
  <c r="AE3682" i="1"/>
  <c r="AH3682" i="1" s="1"/>
  <c r="AD3683" i="1"/>
  <c r="AG3683" i="1" s="1"/>
  <c r="AE3683" i="1"/>
  <c r="AH3683" i="1" s="1"/>
  <c r="AD3684" i="1"/>
  <c r="AG3684" i="1" s="1"/>
  <c r="AE3684" i="1"/>
  <c r="AH3684" i="1" s="1"/>
  <c r="AD3685" i="1"/>
  <c r="AG3685" i="1" s="1"/>
  <c r="AE3685" i="1"/>
  <c r="AH3685" i="1" s="1"/>
  <c r="AD3686" i="1"/>
  <c r="AG3686" i="1" s="1"/>
  <c r="AE3686" i="1"/>
  <c r="AH3686" i="1" s="1"/>
  <c r="AD3687" i="1"/>
  <c r="AG3687" i="1" s="1"/>
  <c r="AE3687" i="1"/>
  <c r="AH3687" i="1" s="1"/>
  <c r="AD3688" i="1"/>
  <c r="AG3688" i="1" s="1"/>
  <c r="AE3688" i="1"/>
  <c r="AH3688" i="1" s="1"/>
  <c r="AD3689" i="1"/>
  <c r="AG3689" i="1" s="1"/>
  <c r="AE3689" i="1"/>
  <c r="AH3689" i="1" s="1"/>
  <c r="AD3690" i="1"/>
  <c r="AG3690" i="1" s="1"/>
  <c r="AE3690" i="1"/>
  <c r="AH3690" i="1" s="1"/>
  <c r="AD3691" i="1"/>
  <c r="AG3691" i="1" s="1"/>
  <c r="AE3691" i="1"/>
  <c r="AH3691" i="1" s="1"/>
  <c r="AD3692" i="1"/>
  <c r="AG3692" i="1" s="1"/>
  <c r="AE3692" i="1"/>
  <c r="AH3692" i="1" s="1"/>
  <c r="AD3693" i="1"/>
  <c r="AG3693" i="1" s="1"/>
  <c r="AE3693" i="1"/>
  <c r="AH3693" i="1" s="1"/>
  <c r="AD3694" i="1"/>
  <c r="AG3694" i="1" s="1"/>
  <c r="AE3694" i="1"/>
  <c r="AH3694" i="1" s="1"/>
  <c r="AD3695" i="1"/>
  <c r="AG3695" i="1" s="1"/>
  <c r="AE3695" i="1"/>
  <c r="AH3695" i="1" s="1"/>
  <c r="AD3696" i="1"/>
  <c r="AG3696" i="1" s="1"/>
  <c r="AE3696" i="1"/>
  <c r="AH3696" i="1" s="1"/>
  <c r="AD3697" i="1"/>
  <c r="AG3697" i="1" s="1"/>
  <c r="AE3697" i="1"/>
  <c r="AH3697" i="1" s="1"/>
  <c r="AD3698" i="1"/>
  <c r="AG3698" i="1" s="1"/>
  <c r="AE3698" i="1"/>
  <c r="AH3698" i="1" s="1"/>
  <c r="AD3699" i="1"/>
  <c r="AG3699" i="1" s="1"/>
  <c r="AE3699" i="1"/>
  <c r="AH3699" i="1" s="1"/>
  <c r="AD3700" i="1"/>
  <c r="AG3700" i="1" s="1"/>
  <c r="AE3700" i="1"/>
  <c r="AH3700" i="1" s="1"/>
  <c r="AD3701" i="1"/>
  <c r="AG3701" i="1" s="1"/>
  <c r="AE3701" i="1"/>
  <c r="AH3701" i="1" s="1"/>
  <c r="AD3702" i="1"/>
  <c r="AG3702" i="1" s="1"/>
  <c r="AE3702" i="1"/>
  <c r="AH3702" i="1" s="1"/>
  <c r="AD3703" i="1"/>
  <c r="AG3703" i="1" s="1"/>
  <c r="AE3703" i="1"/>
  <c r="AH3703" i="1" s="1"/>
  <c r="AD3704" i="1"/>
  <c r="AG3704" i="1" s="1"/>
  <c r="AE3704" i="1"/>
  <c r="AH3704" i="1" s="1"/>
  <c r="AD3705" i="1"/>
  <c r="AG3705" i="1" s="1"/>
  <c r="AE3705" i="1"/>
  <c r="AH3705" i="1" s="1"/>
  <c r="AD3706" i="1"/>
  <c r="AG3706" i="1" s="1"/>
  <c r="AE3706" i="1"/>
  <c r="AH3706" i="1" s="1"/>
  <c r="AD3707" i="1"/>
  <c r="AE3707" i="1"/>
  <c r="AD3708" i="1"/>
  <c r="AG3708" i="1" s="1"/>
  <c r="AE3708" i="1"/>
  <c r="AH3708" i="1" s="1"/>
  <c r="AD3709" i="1"/>
  <c r="AG3709" i="1" s="1"/>
  <c r="AE3709" i="1"/>
  <c r="AH3709" i="1" s="1"/>
  <c r="AD3710" i="1"/>
  <c r="AG3710" i="1" s="1"/>
  <c r="AE3710" i="1"/>
  <c r="AH3710" i="1" s="1"/>
  <c r="AD3711" i="1"/>
  <c r="AG3711" i="1" s="1"/>
  <c r="AE3711" i="1"/>
  <c r="AH3711" i="1" s="1"/>
  <c r="AD3712" i="1"/>
  <c r="AG3712" i="1" s="1"/>
  <c r="AE3712" i="1"/>
  <c r="AH3712" i="1" s="1"/>
  <c r="AD3713" i="1"/>
  <c r="AG3713" i="1" s="1"/>
  <c r="AE3713" i="1"/>
  <c r="AH3713" i="1" s="1"/>
  <c r="AD3714" i="1"/>
  <c r="AG3714" i="1" s="1"/>
  <c r="AE3714" i="1"/>
  <c r="AH3714" i="1" s="1"/>
  <c r="AD3715" i="1"/>
  <c r="AG3715" i="1" s="1"/>
  <c r="AE3715" i="1"/>
  <c r="AH3715" i="1" s="1"/>
  <c r="AD3716" i="1"/>
  <c r="AG3716" i="1" s="1"/>
  <c r="AE3716" i="1"/>
  <c r="AH3716" i="1" s="1"/>
  <c r="AD3717" i="1"/>
  <c r="AG3717" i="1" s="1"/>
  <c r="AE3717" i="1"/>
  <c r="AH3717" i="1" s="1"/>
  <c r="AD3718" i="1"/>
  <c r="AG3718" i="1" s="1"/>
  <c r="AE3718" i="1"/>
  <c r="AH3718" i="1" s="1"/>
  <c r="AD3719" i="1"/>
  <c r="AG3719" i="1" s="1"/>
  <c r="AE3719" i="1"/>
  <c r="AH3719" i="1" s="1"/>
  <c r="AD3720" i="1"/>
  <c r="AG3720" i="1" s="1"/>
  <c r="AE3720" i="1"/>
  <c r="AH3720" i="1" s="1"/>
  <c r="AD3721" i="1"/>
  <c r="AG3721" i="1" s="1"/>
  <c r="AE3721" i="1"/>
  <c r="AH3721" i="1" s="1"/>
  <c r="AD3722" i="1"/>
  <c r="AG3722" i="1" s="1"/>
  <c r="AE3722" i="1"/>
  <c r="AH3722" i="1" s="1"/>
  <c r="AD3723" i="1"/>
  <c r="AG3723" i="1" s="1"/>
  <c r="AE3723" i="1"/>
  <c r="AH3723" i="1" s="1"/>
  <c r="AD3724" i="1"/>
  <c r="AG3724" i="1" s="1"/>
  <c r="AE3724" i="1"/>
  <c r="AH3724" i="1" s="1"/>
  <c r="AD3725" i="1"/>
  <c r="AG3725" i="1" s="1"/>
  <c r="AE3725" i="1"/>
  <c r="AH3725" i="1" s="1"/>
  <c r="AD3726" i="1"/>
  <c r="AG3726" i="1" s="1"/>
  <c r="AE3726" i="1"/>
  <c r="AH3726" i="1" s="1"/>
  <c r="AD3727" i="1"/>
  <c r="AG3727" i="1" s="1"/>
  <c r="AE3727" i="1"/>
  <c r="AH3727" i="1" s="1"/>
  <c r="AD3728" i="1"/>
  <c r="AG3728" i="1" s="1"/>
  <c r="AE3728" i="1"/>
  <c r="AH3728" i="1" s="1"/>
  <c r="AD3729" i="1"/>
  <c r="AG3729" i="1" s="1"/>
  <c r="AE3729" i="1"/>
  <c r="AH3729" i="1" s="1"/>
  <c r="AD3730" i="1"/>
  <c r="AG3730" i="1" s="1"/>
  <c r="AE3730" i="1"/>
  <c r="AH3730" i="1" s="1"/>
  <c r="AD3731" i="1"/>
  <c r="AG3731" i="1" s="1"/>
  <c r="AE3731" i="1"/>
  <c r="AH3731" i="1" s="1"/>
  <c r="AD3732" i="1"/>
  <c r="AG3732" i="1" s="1"/>
  <c r="AE3732" i="1"/>
  <c r="AH3732" i="1" s="1"/>
  <c r="AD3733" i="1"/>
  <c r="AG3733" i="1" s="1"/>
  <c r="AE3733" i="1"/>
  <c r="AH3733" i="1" s="1"/>
  <c r="AD3734" i="1"/>
  <c r="AG3734" i="1" s="1"/>
  <c r="AE3734" i="1"/>
  <c r="AH3734" i="1" s="1"/>
  <c r="AD3735" i="1"/>
  <c r="AG3735" i="1" s="1"/>
  <c r="AE3735" i="1"/>
  <c r="AH3735" i="1" s="1"/>
  <c r="AD3736" i="1"/>
  <c r="AG3736" i="1" s="1"/>
  <c r="AE3736" i="1"/>
  <c r="AH3736" i="1" s="1"/>
  <c r="AD3737" i="1"/>
  <c r="AG3737" i="1" s="1"/>
  <c r="AE3737" i="1"/>
  <c r="AH3737" i="1" s="1"/>
  <c r="AD3738" i="1"/>
  <c r="AG3738" i="1" s="1"/>
  <c r="AE3738" i="1"/>
  <c r="AH3738" i="1" s="1"/>
  <c r="AD3739" i="1"/>
  <c r="AG3739" i="1" s="1"/>
  <c r="AE3739" i="1"/>
  <c r="AH3739" i="1" s="1"/>
  <c r="AD3740" i="1"/>
  <c r="AG3740" i="1" s="1"/>
  <c r="AE3740" i="1"/>
  <c r="AH3740" i="1" s="1"/>
  <c r="AD3741" i="1"/>
  <c r="AG3741" i="1" s="1"/>
  <c r="AE3741" i="1"/>
  <c r="AH3741" i="1" s="1"/>
  <c r="AD3742" i="1"/>
  <c r="AG3742" i="1" s="1"/>
  <c r="AE3742" i="1"/>
  <c r="AH3742" i="1" s="1"/>
  <c r="AD3743" i="1"/>
  <c r="AG3743" i="1" s="1"/>
  <c r="AE3743" i="1"/>
  <c r="AH3743" i="1" s="1"/>
  <c r="AD3744" i="1"/>
  <c r="AG3744" i="1" s="1"/>
  <c r="AE3744" i="1"/>
  <c r="AH3744" i="1" s="1"/>
  <c r="AD3745" i="1"/>
  <c r="AG3745" i="1" s="1"/>
  <c r="AE3745" i="1"/>
  <c r="AH3745" i="1" s="1"/>
  <c r="AD3746" i="1"/>
  <c r="AG3746" i="1" s="1"/>
  <c r="AE3746" i="1"/>
  <c r="AH3746" i="1" s="1"/>
  <c r="AD3747" i="1"/>
  <c r="AG3747" i="1" s="1"/>
  <c r="AE3747" i="1"/>
  <c r="AH3747" i="1" s="1"/>
  <c r="AD3748" i="1"/>
  <c r="AG3748" i="1" s="1"/>
  <c r="AE3748" i="1"/>
  <c r="AH3748" i="1" s="1"/>
  <c r="AD3749" i="1"/>
  <c r="AG3749" i="1" s="1"/>
  <c r="AE3749" i="1"/>
  <c r="AH3749" i="1" s="1"/>
  <c r="AD3750" i="1"/>
  <c r="AG3750" i="1" s="1"/>
  <c r="AE3750" i="1"/>
  <c r="AH3750" i="1" s="1"/>
  <c r="AD3751" i="1"/>
  <c r="AG3751" i="1" s="1"/>
  <c r="AE3751" i="1"/>
  <c r="AH3751" i="1" s="1"/>
  <c r="AD3752" i="1"/>
  <c r="AG3752" i="1" s="1"/>
  <c r="AE3752" i="1"/>
  <c r="AH3752" i="1" s="1"/>
  <c r="AD3753" i="1"/>
  <c r="AG3753" i="1" s="1"/>
  <c r="AE3753" i="1"/>
  <c r="AH3753" i="1" s="1"/>
  <c r="AD3754" i="1"/>
  <c r="AG3754" i="1" s="1"/>
  <c r="AE3754" i="1"/>
  <c r="AH3754" i="1" s="1"/>
  <c r="AD3755" i="1"/>
  <c r="AG3755" i="1" s="1"/>
  <c r="AE3755" i="1"/>
  <c r="AH3755" i="1" s="1"/>
  <c r="AD3756" i="1"/>
  <c r="AG3756" i="1" s="1"/>
  <c r="AE3756" i="1"/>
  <c r="AH3756" i="1" s="1"/>
  <c r="AD3757" i="1"/>
  <c r="AG3757" i="1" s="1"/>
  <c r="AE3757" i="1"/>
  <c r="AH3757" i="1" s="1"/>
  <c r="AD3758" i="1"/>
  <c r="AG3758" i="1" s="1"/>
  <c r="AE3758" i="1"/>
  <c r="AH3758" i="1" s="1"/>
  <c r="AD3759" i="1"/>
  <c r="AG3759" i="1" s="1"/>
  <c r="AE3759" i="1"/>
  <c r="AH3759" i="1" s="1"/>
  <c r="AD3760" i="1"/>
  <c r="AG3760" i="1" s="1"/>
  <c r="AE3760" i="1"/>
  <c r="AH3760" i="1" s="1"/>
  <c r="AD3761" i="1"/>
  <c r="AG3761" i="1" s="1"/>
  <c r="AE3761" i="1"/>
  <c r="AH3761" i="1" s="1"/>
  <c r="AD3762" i="1"/>
  <c r="AG3762" i="1" s="1"/>
  <c r="AE3762" i="1"/>
  <c r="AH3762" i="1" s="1"/>
  <c r="AD3763" i="1"/>
  <c r="AG3763" i="1" s="1"/>
  <c r="AE3763" i="1"/>
  <c r="AH3763" i="1" s="1"/>
  <c r="AD3764" i="1"/>
  <c r="AG3764" i="1" s="1"/>
  <c r="AE3764" i="1"/>
  <c r="AH3764" i="1" s="1"/>
  <c r="AD3765" i="1"/>
  <c r="AG3765" i="1" s="1"/>
  <c r="AE3765" i="1"/>
  <c r="AH3765" i="1" s="1"/>
  <c r="AD3766" i="1"/>
  <c r="AG3766" i="1" s="1"/>
  <c r="AE3766" i="1"/>
  <c r="AH3766" i="1" s="1"/>
  <c r="AD3767" i="1"/>
  <c r="AG3767" i="1" s="1"/>
  <c r="AE3767" i="1"/>
  <c r="AH3767" i="1" s="1"/>
  <c r="AD3768" i="1"/>
  <c r="AG3768" i="1" s="1"/>
  <c r="AE3768" i="1"/>
  <c r="AH3768" i="1" s="1"/>
  <c r="AD3769" i="1"/>
  <c r="AG3769" i="1" s="1"/>
  <c r="AE3769" i="1"/>
  <c r="AH3769" i="1" s="1"/>
  <c r="AD3770" i="1"/>
  <c r="AG3770" i="1" s="1"/>
  <c r="AE3770" i="1"/>
  <c r="AH3770" i="1" s="1"/>
  <c r="AD3771" i="1"/>
  <c r="AG3771" i="1" s="1"/>
  <c r="AE3771" i="1"/>
  <c r="AH3771" i="1" s="1"/>
  <c r="AD3772" i="1"/>
  <c r="AG3772" i="1" s="1"/>
  <c r="AE3772" i="1"/>
  <c r="AH3772" i="1" s="1"/>
  <c r="AD3773" i="1"/>
  <c r="AG3773" i="1" s="1"/>
  <c r="AE3773" i="1"/>
  <c r="AH3773" i="1" s="1"/>
  <c r="AD3774" i="1"/>
  <c r="AG3774" i="1" s="1"/>
  <c r="AE3774" i="1"/>
  <c r="AH3774" i="1" s="1"/>
  <c r="AD3775" i="1"/>
  <c r="AG3775" i="1" s="1"/>
  <c r="AE3775" i="1"/>
  <c r="AH3775" i="1" s="1"/>
  <c r="AD3776" i="1"/>
  <c r="AG3776" i="1" s="1"/>
  <c r="AE3776" i="1"/>
  <c r="AH3776" i="1" s="1"/>
  <c r="AD3777" i="1"/>
  <c r="AG3777" i="1" s="1"/>
  <c r="AE3777" i="1"/>
  <c r="AH3777" i="1" s="1"/>
  <c r="AD3778" i="1"/>
  <c r="AG3778" i="1" s="1"/>
  <c r="AE3778" i="1"/>
  <c r="AH3778" i="1" s="1"/>
  <c r="AD3779" i="1"/>
  <c r="AG3779" i="1" s="1"/>
  <c r="AE3779" i="1"/>
  <c r="AH3779" i="1" s="1"/>
  <c r="AD3780" i="1"/>
  <c r="AG3780" i="1" s="1"/>
  <c r="AE3780" i="1"/>
  <c r="AH3780" i="1" s="1"/>
  <c r="AD3781" i="1"/>
  <c r="AG3781" i="1" s="1"/>
  <c r="AE3781" i="1"/>
  <c r="AH3781" i="1" s="1"/>
  <c r="AD3782" i="1"/>
  <c r="AG3782" i="1" s="1"/>
  <c r="AE3782" i="1"/>
  <c r="AH3782" i="1" s="1"/>
  <c r="AD3783" i="1"/>
  <c r="AG3783" i="1" s="1"/>
  <c r="AE3783" i="1"/>
  <c r="AH3783" i="1" s="1"/>
  <c r="AD3784" i="1"/>
  <c r="AG3784" i="1" s="1"/>
  <c r="AE3784" i="1"/>
  <c r="AH3784" i="1" s="1"/>
  <c r="AD3785" i="1"/>
  <c r="AG3785" i="1" s="1"/>
  <c r="AE3785" i="1"/>
  <c r="AH3785" i="1" s="1"/>
  <c r="AD3786" i="1"/>
  <c r="AG3786" i="1" s="1"/>
  <c r="AE3786" i="1"/>
  <c r="AH3786" i="1" s="1"/>
  <c r="AD3787" i="1"/>
  <c r="AG3787" i="1" s="1"/>
  <c r="AE3787" i="1"/>
  <c r="AH3787" i="1" s="1"/>
  <c r="AD3788" i="1"/>
  <c r="AG3788" i="1" s="1"/>
  <c r="AE3788" i="1"/>
  <c r="AH3788" i="1" s="1"/>
  <c r="AD3789" i="1"/>
  <c r="AG3789" i="1" s="1"/>
  <c r="AE3789" i="1"/>
  <c r="AH3789" i="1" s="1"/>
  <c r="AD3790" i="1"/>
  <c r="AG3790" i="1" s="1"/>
  <c r="AE3790" i="1"/>
  <c r="AH3790" i="1" s="1"/>
  <c r="AD3791" i="1"/>
  <c r="AG3791" i="1" s="1"/>
  <c r="AE3791" i="1"/>
  <c r="AH3791" i="1" s="1"/>
  <c r="AD3792" i="1"/>
  <c r="AG3792" i="1" s="1"/>
  <c r="AE3792" i="1"/>
  <c r="AH3792" i="1" s="1"/>
  <c r="AD3793" i="1"/>
  <c r="AG3793" i="1" s="1"/>
  <c r="AE3793" i="1"/>
  <c r="AH3793" i="1" s="1"/>
  <c r="AD3794" i="1"/>
  <c r="AG3794" i="1" s="1"/>
  <c r="AE3794" i="1"/>
  <c r="AH3794" i="1" s="1"/>
  <c r="AD3795" i="1"/>
  <c r="AG3795" i="1" s="1"/>
  <c r="AE3795" i="1"/>
  <c r="AH3795" i="1" s="1"/>
  <c r="AD3796" i="1"/>
  <c r="AG3796" i="1" s="1"/>
  <c r="AE3796" i="1"/>
  <c r="AH3796" i="1" s="1"/>
  <c r="AD3797" i="1"/>
  <c r="AG3797" i="1" s="1"/>
  <c r="AE3797" i="1"/>
  <c r="AH3797" i="1" s="1"/>
  <c r="AD3798" i="1"/>
  <c r="AG3798" i="1" s="1"/>
  <c r="AE3798" i="1"/>
  <c r="AH3798" i="1" s="1"/>
  <c r="AD3799" i="1"/>
  <c r="AG3799" i="1" s="1"/>
  <c r="AE3799" i="1"/>
  <c r="AH3799" i="1" s="1"/>
  <c r="AD3800" i="1"/>
  <c r="AG3800" i="1" s="1"/>
  <c r="AE3800" i="1"/>
  <c r="AH3800" i="1" s="1"/>
  <c r="AD3801" i="1"/>
  <c r="AG3801" i="1" s="1"/>
  <c r="AE3801" i="1"/>
  <c r="AH3801" i="1" s="1"/>
  <c r="AD3802" i="1"/>
  <c r="AG3802" i="1" s="1"/>
  <c r="AE3802" i="1"/>
  <c r="AH3802" i="1" s="1"/>
  <c r="AD3803" i="1"/>
  <c r="AG3803" i="1" s="1"/>
  <c r="AE3803" i="1"/>
  <c r="AH3803" i="1" s="1"/>
  <c r="AD3804" i="1"/>
  <c r="AG3804" i="1" s="1"/>
  <c r="AE3804" i="1"/>
  <c r="AH3804" i="1" s="1"/>
  <c r="AD3805" i="1"/>
  <c r="AG3805" i="1" s="1"/>
  <c r="AE3805" i="1"/>
  <c r="AH3805" i="1" s="1"/>
  <c r="AD3806" i="1"/>
  <c r="AG3806" i="1" s="1"/>
  <c r="AE3806" i="1"/>
  <c r="AH3806" i="1" s="1"/>
  <c r="AD3807" i="1"/>
  <c r="AG3807" i="1" s="1"/>
  <c r="AE3807" i="1"/>
  <c r="AH3807" i="1" s="1"/>
  <c r="AD3808" i="1"/>
  <c r="AG3808" i="1" s="1"/>
  <c r="AE3808" i="1"/>
  <c r="AH3808" i="1" s="1"/>
  <c r="AD3809" i="1"/>
  <c r="AG3809" i="1" s="1"/>
  <c r="AE3809" i="1"/>
  <c r="AH3809" i="1" s="1"/>
  <c r="AD3810" i="1"/>
  <c r="AG3810" i="1" s="1"/>
  <c r="AE3810" i="1"/>
  <c r="AH3810" i="1" s="1"/>
  <c r="AD3811" i="1"/>
  <c r="AG3811" i="1" s="1"/>
  <c r="AE3811" i="1"/>
  <c r="AH3811" i="1" s="1"/>
  <c r="AD3812" i="1"/>
  <c r="AG3812" i="1" s="1"/>
  <c r="AE3812" i="1"/>
  <c r="AH3812" i="1" s="1"/>
  <c r="AD3813" i="1"/>
  <c r="AG3813" i="1" s="1"/>
  <c r="AE3813" i="1"/>
  <c r="AH3813" i="1" s="1"/>
  <c r="AD3814" i="1"/>
  <c r="AG3814" i="1" s="1"/>
  <c r="AE3814" i="1"/>
  <c r="AH3814" i="1" s="1"/>
  <c r="AD3815" i="1"/>
  <c r="AG3815" i="1" s="1"/>
  <c r="AE3815" i="1"/>
  <c r="AH3815" i="1" s="1"/>
  <c r="AD3816" i="1"/>
  <c r="AG3816" i="1" s="1"/>
  <c r="AE3816" i="1"/>
  <c r="AH3816" i="1" s="1"/>
  <c r="AD3817" i="1"/>
  <c r="AG3817" i="1" s="1"/>
  <c r="AE3817" i="1"/>
  <c r="AH3817" i="1" s="1"/>
  <c r="AD3818" i="1"/>
  <c r="AG3818" i="1" s="1"/>
  <c r="AE3818" i="1"/>
  <c r="AH3818" i="1" s="1"/>
  <c r="AD3819" i="1"/>
  <c r="AG3819" i="1" s="1"/>
  <c r="AE3819" i="1"/>
  <c r="AH3819" i="1" s="1"/>
  <c r="AD3820" i="1"/>
  <c r="AG3820" i="1" s="1"/>
  <c r="AE3820" i="1"/>
  <c r="AH3820" i="1" s="1"/>
  <c r="AD3821" i="1"/>
  <c r="AG3821" i="1" s="1"/>
  <c r="AE3821" i="1"/>
  <c r="AH3821" i="1" s="1"/>
  <c r="AD3822" i="1"/>
  <c r="AG3822" i="1" s="1"/>
  <c r="AE3822" i="1"/>
  <c r="AH3822" i="1" s="1"/>
  <c r="AD3823" i="1"/>
  <c r="AG3823" i="1" s="1"/>
  <c r="AE3823" i="1"/>
  <c r="AH3823" i="1" s="1"/>
  <c r="AD3824" i="1"/>
  <c r="AG3824" i="1" s="1"/>
  <c r="AE3824" i="1"/>
  <c r="AH3824" i="1" s="1"/>
  <c r="AD3825" i="1"/>
  <c r="AG3825" i="1" s="1"/>
  <c r="AE3825" i="1"/>
  <c r="AH3825" i="1" s="1"/>
  <c r="AD3826" i="1"/>
  <c r="AG3826" i="1" s="1"/>
  <c r="AE3826" i="1"/>
  <c r="AH3826" i="1" s="1"/>
  <c r="AD3827" i="1"/>
  <c r="AG3827" i="1" s="1"/>
  <c r="AE3827" i="1"/>
  <c r="AH3827" i="1" s="1"/>
  <c r="AD3828" i="1"/>
  <c r="AG3828" i="1" s="1"/>
  <c r="AE3828" i="1"/>
  <c r="AH3828" i="1" s="1"/>
  <c r="AD3829" i="1"/>
  <c r="AG3829" i="1" s="1"/>
  <c r="AE3829" i="1"/>
  <c r="AH3829" i="1" s="1"/>
  <c r="AD3830" i="1"/>
  <c r="AG3830" i="1" s="1"/>
  <c r="AE3830" i="1"/>
  <c r="AH3830" i="1" s="1"/>
  <c r="AD3831" i="1"/>
  <c r="AG3831" i="1" s="1"/>
  <c r="AE3831" i="1"/>
  <c r="AH3831" i="1" s="1"/>
  <c r="AD3832" i="1"/>
  <c r="AG3832" i="1" s="1"/>
  <c r="AE3832" i="1"/>
  <c r="AH3832" i="1" s="1"/>
  <c r="AD3833" i="1"/>
  <c r="AG3833" i="1" s="1"/>
  <c r="AE3833" i="1"/>
  <c r="AH3833" i="1" s="1"/>
  <c r="AD3834" i="1"/>
  <c r="AG3834" i="1" s="1"/>
  <c r="AE3834" i="1"/>
  <c r="AH3834" i="1" s="1"/>
  <c r="AD3835" i="1"/>
  <c r="AG3835" i="1" s="1"/>
  <c r="AE3835" i="1"/>
  <c r="AH3835" i="1" s="1"/>
  <c r="AD3836" i="1"/>
  <c r="AG3836" i="1" s="1"/>
  <c r="AE3836" i="1"/>
  <c r="AH3836" i="1" s="1"/>
  <c r="AD3837" i="1"/>
  <c r="AG3837" i="1" s="1"/>
  <c r="AE3837" i="1"/>
  <c r="AH3837" i="1" s="1"/>
  <c r="AD3838" i="1"/>
  <c r="AG3838" i="1" s="1"/>
  <c r="AE3838" i="1"/>
  <c r="AH3838" i="1" s="1"/>
  <c r="AD3839" i="1"/>
  <c r="AG3839" i="1" s="1"/>
  <c r="AE3839" i="1"/>
  <c r="AH3839" i="1" s="1"/>
  <c r="AD3840" i="1"/>
  <c r="AG3840" i="1" s="1"/>
  <c r="AE3840" i="1"/>
  <c r="AH3840" i="1" s="1"/>
  <c r="AD3841" i="1"/>
  <c r="AG3841" i="1" s="1"/>
  <c r="AE3841" i="1"/>
  <c r="AH3841" i="1" s="1"/>
  <c r="AD3842" i="1"/>
  <c r="AG3842" i="1" s="1"/>
  <c r="AE3842" i="1"/>
  <c r="AH3842" i="1" s="1"/>
  <c r="AD3843" i="1"/>
  <c r="AG3843" i="1" s="1"/>
  <c r="AE3843" i="1"/>
  <c r="AH3843" i="1" s="1"/>
  <c r="AD3844" i="1"/>
  <c r="AG3844" i="1" s="1"/>
  <c r="AE3844" i="1"/>
  <c r="AH3844" i="1" s="1"/>
  <c r="AD3845" i="1"/>
  <c r="AG3845" i="1" s="1"/>
  <c r="AE3845" i="1"/>
  <c r="AH3845" i="1" s="1"/>
  <c r="AD3846" i="1"/>
  <c r="AG3846" i="1" s="1"/>
  <c r="AE3846" i="1"/>
  <c r="AH3846" i="1" s="1"/>
  <c r="AD3847" i="1"/>
  <c r="AG3847" i="1" s="1"/>
  <c r="AE3847" i="1"/>
  <c r="AH3847" i="1" s="1"/>
  <c r="AD3848" i="1"/>
  <c r="AG3848" i="1" s="1"/>
  <c r="AE3848" i="1"/>
  <c r="AH3848" i="1" s="1"/>
  <c r="AD3849" i="1"/>
  <c r="AG3849" i="1" s="1"/>
  <c r="AE3849" i="1"/>
  <c r="AH3849" i="1" s="1"/>
  <c r="AD3850" i="1"/>
  <c r="AG3850" i="1" s="1"/>
  <c r="AE3850" i="1"/>
  <c r="AH3850" i="1" s="1"/>
  <c r="AD3851" i="1"/>
  <c r="AG3851" i="1" s="1"/>
  <c r="AE3851" i="1"/>
  <c r="AH3851" i="1" s="1"/>
  <c r="AD3852" i="1"/>
  <c r="AG3852" i="1" s="1"/>
  <c r="AE3852" i="1"/>
  <c r="AH3852" i="1" s="1"/>
  <c r="AD3853" i="1"/>
  <c r="AG3853" i="1" s="1"/>
  <c r="AE3853" i="1"/>
  <c r="AH3853" i="1" s="1"/>
  <c r="AD3854" i="1"/>
  <c r="AG3854" i="1" s="1"/>
  <c r="AE3854" i="1"/>
  <c r="AH3854" i="1" s="1"/>
  <c r="AD3855" i="1"/>
  <c r="AG3855" i="1" s="1"/>
  <c r="AE3855" i="1"/>
  <c r="AH3855" i="1" s="1"/>
  <c r="AD3856" i="1"/>
  <c r="AG3856" i="1" s="1"/>
  <c r="AE3856" i="1"/>
  <c r="AH3856" i="1" s="1"/>
  <c r="AD3857" i="1"/>
  <c r="AG3857" i="1" s="1"/>
  <c r="AE3857" i="1"/>
  <c r="AH3857" i="1" s="1"/>
  <c r="AD3858" i="1"/>
  <c r="AG3858" i="1" s="1"/>
  <c r="AE3858" i="1"/>
  <c r="AH3858" i="1" s="1"/>
  <c r="AD3859" i="1"/>
  <c r="AG3859" i="1" s="1"/>
  <c r="AE3859" i="1"/>
  <c r="AH3859" i="1" s="1"/>
  <c r="AD3860" i="1"/>
  <c r="AG3860" i="1" s="1"/>
  <c r="AE3860" i="1"/>
  <c r="AH3860" i="1" s="1"/>
  <c r="AD3861" i="1"/>
  <c r="AG3861" i="1" s="1"/>
  <c r="AE3861" i="1"/>
  <c r="AH3861" i="1" s="1"/>
  <c r="AD3862" i="1"/>
  <c r="AG3862" i="1" s="1"/>
  <c r="AE3862" i="1"/>
  <c r="AH3862" i="1" s="1"/>
  <c r="AD3863" i="1"/>
  <c r="AG3863" i="1" s="1"/>
  <c r="AE3863" i="1"/>
  <c r="AH3863" i="1" s="1"/>
  <c r="AD3864" i="1"/>
  <c r="AG3864" i="1" s="1"/>
  <c r="AE3864" i="1"/>
  <c r="AH3864" i="1" s="1"/>
  <c r="AD3865" i="1"/>
  <c r="AG3865" i="1" s="1"/>
  <c r="AE3865" i="1"/>
  <c r="AH3865" i="1" s="1"/>
  <c r="AD3866" i="1"/>
  <c r="AG3866" i="1" s="1"/>
  <c r="AE3866" i="1"/>
  <c r="AH3866" i="1" s="1"/>
  <c r="AD3867" i="1"/>
  <c r="AG3867" i="1" s="1"/>
  <c r="AE3867" i="1"/>
  <c r="AH3867" i="1" s="1"/>
  <c r="AD3868" i="1"/>
  <c r="AG3868" i="1" s="1"/>
  <c r="AE3868" i="1"/>
  <c r="AH3868" i="1" s="1"/>
  <c r="AD3869" i="1"/>
  <c r="AG3869" i="1" s="1"/>
  <c r="AE3869" i="1"/>
  <c r="AH3869" i="1" s="1"/>
  <c r="AD3870" i="1"/>
  <c r="AG3870" i="1" s="1"/>
  <c r="AE3870" i="1"/>
  <c r="AH3870" i="1" s="1"/>
  <c r="AD3871" i="1"/>
  <c r="AG3871" i="1" s="1"/>
  <c r="AE3871" i="1"/>
  <c r="AH3871" i="1" s="1"/>
  <c r="AD3872" i="1"/>
  <c r="AG3872" i="1" s="1"/>
  <c r="AE3872" i="1"/>
  <c r="AH3872" i="1" s="1"/>
  <c r="AD3873" i="1"/>
  <c r="AG3873" i="1" s="1"/>
  <c r="AE3873" i="1"/>
  <c r="AH3873" i="1" s="1"/>
  <c r="AD3874" i="1"/>
  <c r="AG3874" i="1" s="1"/>
  <c r="AE3874" i="1"/>
  <c r="AH3874" i="1" s="1"/>
  <c r="AD3875" i="1"/>
  <c r="AG3875" i="1" s="1"/>
  <c r="AE3875" i="1"/>
  <c r="AH3875" i="1" s="1"/>
  <c r="AD3876" i="1"/>
  <c r="AG3876" i="1" s="1"/>
  <c r="AE3876" i="1"/>
  <c r="AH3876" i="1" s="1"/>
  <c r="AD3877" i="1"/>
  <c r="AG3877" i="1" s="1"/>
  <c r="AE3877" i="1"/>
  <c r="AH3877" i="1" s="1"/>
  <c r="AD3878" i="1"/>
  <c r="AG3878" i="1" s="1"/>
  <c r="AE3878" i="1"/>
  <c r="AH3878" i="1" s="1"/>
  <c r="AD3879" i="1"/>
  <c r="AG3879" i="1" s="1"/>
  <c r="AE3879" i="1"/>
  <c r="AH3879" i="1" s="1"/>
  <c r="AD3880" i="1"/>
  <c r="AG3880" i="1" s="1"/>
  <c r="AE3880" i="1"/>
  <c r="AH3880" i="1" s="1"/>
  <c r="AD3881" i="1"/>
  <c r="AG3881" i="1" s="1"/>
  <c r="AE3881" i="1"/>
  <c r="AH3881" i="1" s="1"/>
  <c r="AD3882" i="1"/>
  <c r="AG3882" i="1" s="1"/>
  <c r="AE3882" i="1"/>
  <c r="AH3882" i="1" s="1"/>
  <c r="AD3883" i="1"/>
  <c r="AG3883" i="1" s="1"/>
  <c r="AE3883" i="1"/>
  <c r="AH3883" i="1" s="1"/>
  <c r="AD3884" i="1"/>
  <c r="AG3884" i="1" s="1"/>
  <c r="AE3884" i="1"/>
  <c r="AH3884" i="1" s="1"/>
  <c r="AD3885" i="1"/>
  <c r="AG3885" i="1" s="1"/>
  <c r="AE3885" i="1"/>
  <c r="AH3885" i="1" s="1"/>
  <c r="AD3886" i="1"/>
  <c r="AG3886" i="1" s="1"/>
  <c r="AE3886" i="1"/>
  <c r="AH3886" i="1" s="1"/>
  <c r="AD3887" i="1"/>
  <c r="AG3887" i="1" s="1"/>
  <c r="AE3887" i="1"/>
  <c r="AH3887" i="1" s="1"/>
  <c r="AD3888" i="1"/>
  <c r="AG3888" i="1" s="1"/>
  <c r="AE3888" i="1"/>
  <c r="AH3888" i="1" s="1"/>
  <c r="AD3889" i="1"/>
  <c r="AG3889" i="1" s="1"/>
  <c r="AE3889" i="1"/>
  <c r="AH3889" i="1" s="1"/>
  <c r="AD3890" i="1"/>
  <c r="AG3890" i="1" s="1"/>
  <c r="AE3890" i="1"/>
  <c r="AH3890" i="1" s="1"/>
  <c r="AD3891" i="1"/>
  <c r="AG3891" i="1" s="1"/>
  <c r="AE3891" i="1"/>
  <c r="AH3891" i="1" s="1"/>
  <c r="AD3892" i="1"/>
  <c r="AG3892" i="1" s="1"/>
  <c r="AE3892" i="1"/>
  <c r="AH3892" i="1" s="1"/>
  <c r="AD3893" i="1"/>
  <c r="AG3893" i="1" s="1"/>
  <c r="AE3893" i="1"/>
  <c r="AH3893" i="1" s="1"/>
  <c r="AD3894" i="1"/>
  <c r="AG3894" i="1" s="1"/>
  <c r="AE3894" i="1"/>
  <c r="AH3894" i="1" s="1"/>
  <c r="AD3895" i="1"/>
  <c r="AG3895" i="1" s="1"/>
  <c r="AE3895" i="1"/>
  <c r="AH3895" i="1" s="1"/>
  <c r="AD3896" i="1"/>
  <c r="AG3896" i="1" s="1"/>
  <c r="AE3896" i="1"/>
  <c r="AH3896" i="1" s="1"/>
  <c r="AD3897" i="1"/>
  <c r="AG3897" i="1" s="1"/>
  <c r="AE3897" i="1"/>
  <c r="AH3897" i="1" s="1"/>
  <c r="AD3898" i="1"/>
  <c r="AG3898" i="1" s="1"/>
  <c r="AE3898" i="1"/>
  <c r="AH3898" i="1" s="1"/>
  <c r="AD3899" i="1"/>
  <c r="AG3899" i="1" s="1"/>
  <c r="AE3899" i="1"/>
  <c r="AH3899" i="1" s="1"/>
  <c r="AD3900" i="1"/>
  <c r="AG3900" i="1" s="1"/>
  <c r="AE3900" i="1"/>
  <c r="AH3900" i="1" s="1"/>
  <c r="AD3901" i="1"/>
  <c r="AG3901" i="1" s="1"/>
  <c r="AE3901" i="1"/>
  <c r="AH3901" i="1" s="1"/>
  <c r="AD3902" i="1"/>
  <c r="AG3902" i="1" s="1"/>
  <c r="AE3902" i="1"/>
  <c r="AH3902" i="1" s="1"/>
  <c r="AD3903" i="1"/>
  <c r="AG3903" i="1" s="1"/>
  <c r="AE3903" i="1"/>
  <c r="AH3903" i="1" s="1"/>
  <c r="AD3904" i="1"/>
  <c r="AG3904" i="1" s="1"/>
  <c r="AE3904" i="1"/>
  <c r="AH3904" i="1" s="1"/>
  <c r="AD3905" i="1"/>
  <c r="AG3905" i="1" s="1"/>
  <c r="AE3905" i="1"/>
  <c r="AH3905" i="1" s="1"/>
  <c r="AD3906" i="1"/>
  <c r="AG3906" i="1" s="1"/>
  <c r="AE3906" i="1"/>
  <c r="AH3906" i="1" s="1"/>
  <c r="AD3907" i="1"/>
  <c r="AG3907" i="1" s="1"/>
  <c r="AE3907" i="1"/>
  <c r="AH3907" i="1" s="1"/>
  <c r="AD3908" i="1"/>
  <c r="AG3908" i="1" s="1"/>
  <c r="AE3908" i="1"/>
  <c r="AH3908" i="1" s="1"/>
  <c r="AD3909" i="1"/>
  <c r="AG3909" i="1" s="1"/>
  <c r="AE3909" i="1"/>
  <c r="AH3909" i="1" s="1"/>
  <c r="AD3910" i="1"/>
  <c r="AG3910" i="1" s="1"/>
  <c r="AE3910" i="1"/>
  <c r="AH3910" i="1" s="1"/>
  <c r="AD3911" i="1"/>
  <c r="AG3911" i="1" s="1"/>
  <c r="AE3911" i="1"/>
  <c r="AH3911" i="1" s="1"/>
  <c r="AD3912" i="1"/>
  <c r="AG3912" i="1" s="1"/>
  <c r="AE3912" i="1"/>
  <c r="AH3912" i="1" s="1"/>
  <c r="AD3913" i="1"/>
  <c r="AG3913" i="1" s="1"/>
  <c r="AE3913" i="1"/>
  <c r="AH3913" i="1" s="1"/>
  <c r="AD3914" i="1"/>
  <c r="AG3914" i="1" s="1"/>
  <c r="AE3914" i="1"/>
  <c r="AH3914" i="1" s="1"/>
  <c r="AD3915" i="1"/>
  <c r="AG3915" i="1" s="1"/>
  <c r="AE3915" i="1"/>
  <c r="AH3915" i="1" s="1"/>
  <c r="AD3916" i="1"/>
  <c r="AG3916" i="1" s="1"/>
  <c r="AE3916" i="1"/>
  <c r="AH3916" i="1" s="1"/>
  <c r="AD3917" i="1"/>
  <c r="AG3917" i="1" s="1"/>
  <c r="AE3917" i="1"/>
  <c r="AH3917" i="1" s="1"/>
  <c r="AD3918" i="1"/>
  <c r="AG3918" i="1" s="1"/>
  <c r="AE3918" i="1"/>
  <c r="AH3918" i="1" s="1"/>
  <c r="AD3919" i="1"/>
  <c r="AG3919" i="1" s="1"/>
  <c r="AE3919" i="1"/>
  <c r="AH3919" i="1" s="1"/>
  <c r="AD3920" i="1"/>
  <c r="AG3920" i="1" s="1"/>
  <c r="AE3920" i="1"/>
  <c r="AH3920" i="1" s="1"/>
  <c r="AD3921" i="1"/>
  <c r="AG3921" i="1" s="1"/>
  <c r="AE3921" i="1"/>
  <c r="AH3921" i="1" s="1"/>
  <c r="AD3922" i="1"/>
  <c r="AG3922" i="1" s="1"/>
  <c r="AE3922" i="1"/>
  <c r="AH3922" i="1" s="1"/>
  <c r="AD3923" i="1"/>
  <c r="AG3923" i="1" s="1"/>
  <c r="AE3923" i="1"/>
  <c r="AH3923" i="1" s="1"/>
  <c r="AD3924" i="1"/>
  <c r="AG3924" i="1" s="1"/>
  <c r="AE3924" i="1"/>
  <c r="AH3924" i="1" s="1"/>
  <c r="AD3925" i="1"/>
  <c r="AG3925" i="1" s="1"/>
  <c r="AE3925" i="1"/>
  <c r="AH3925" i="1" s="1"/>
  <c r="AD3926" i="1"/>
  <c r="AG3926" i="1" s="1"/>
  <c r="AE3926" i="1"/>
  <c r="AH3926" i="1" s="1"/>
  <c r="AD3927" i="1"/>
  <c r="AG3927" i="1" s="1"/>
  <c r="AE3927" i="1"/>
  <c r="AH3927" i="1" s="1"/>
  <c r="AD3928" i="1"/>
  <c r="AG3928" i="1" s="1"/>
  <c r="AE3928" i="1"/>
  <c r="AH3928" i="1" s="1"/>
  <c r="AD3929" i="1"/>
  <c r="AG3929" i="1" s="1"/>
  <c r="AE3929" i="1"/>
  <c r="AH3929" i="1" s="1"/>
  <c r="AD3930" i="1"/>
  <c r="AG3930" i="1" s="1"/>
  <c r="AE3930" i="1"/>
  <c r="AH3930" i="1" s="1"/>
  <c r="AD3931" i="1"/>
  <c r="AG3931" i="1" s="1"/>
  <c r="AE3931" i="1"/>
  <c r="AH3931" i="1" s="1"/>
  <c r="AD3932" i="1"/>
  <c r="AG3932" i="1" s="1"/>
  <c r="AE3932" i="1"/>
  <c r="AH3932" i="1" s="1"/>
  <c r="AD3933" i="1"/>
  <c r="AG3933" i="1" s="1"/>
  <c r="AE3933" i="1"/>
  <c r="AH3933" i="1" s="1"/>
  <c r="AD3934" i="1"/>
  <c r="AG3934" i="1" s="1"/>
  <c r="AE3934" i="1"/>
  <c r="AH3934" i="1" s="1"/>
  <c r="AD3935" i="1"/>
  <c r="AG3935" i="1" s="1"/>
  <c r="AE3935" i="1"/>
  <c r="AH3935" i="1" s="1"/>
  <c r="AD3936" i="1"/>
  <c r="AG3936" i="1" s="1"/>
  <c r="AE3936" i="1"/>
  <c r="AH3936" i="1" s="1"/>
  <c r="AD3937" i="1"/>
  <c r="AG3937" i="1" s="1"/>
  <c r="AE3937" i="1"/>
  <c r="AH3937" i="1" s="1"/>
  <c r="AD3938" i="1"/>
  <c r="AG3938" i="1" s="1"/>
  <c r="AE3938" i="1"/>
  <c r="AH3938" i="1" s="1"/>
  <c r="AD3939" i="1"/>
  <c r="AG3939" i="1" s="1"/>
  <c r="AE3939" i="1"/>
  <c r="AH3939" i="1" s="1"/>
  <c r="AD3940" i="1"/>
  <c r="AG3940" i="1" s="1"/>
  <c r="AE3940" i="1"/>
  <c r="AH3940" i="1" s="1"/>
  <c r="AD3941" i="1"/>
  <c r="AG3941" i="1" s="1"/>
  <c r="AE3941" i="1"/>
  <c r="AH3941" i="1" s="1"/>
  <c r="AD3942" i="1"/>
  <c r="AG3942" i="1" s="1"/>
  <c r="AE3942" i="1"/>
  <c r="AH3942" i="1" s="1"/>
  <c r="AD3943" i="1"/>
  <c r="AG3943" i="1" s="1"/>
  <c r="AE3943" i="1"/>
  <c r="AH3943" i="1" s="1"/>
  <c r="AD3944" i="1"/>
  <c r="AG3944" i="1" s="1"/>
  <c r="AE3944" i="1"/>
  <c r="AH3944" i="1" s="1"/>
  <c r="AD3945" i="1"/>
  <c r="AG3945" i="1" s="1"/>
  <c r="AE3945" i="1"/>
  <c r="AH3945" i="1" s="1"/>
  <c r="AD3946" i="1"/>
  <c r="AG3946" i="1" s="1"/>
  <c r="AE3946" i="1"/>
  <c r="AH3946" i="1" s="1"/>
  <c r="AD3947" i="1"/>
  <c r="AG3947" i="1" s="1"/>
  <c r="AE3947" i="1"/>
  <c r="AH3947" i="1" s="1"/>
  <c r="AD3948" i="1"/>
  <c r="AG3948" i="1" s="1"/>
  <c r="AE3948" i="1"/>
  <c r="AH3948" i="1" s="1"/>
  <c r="AD3949" i="1"/>
  <c r="AG3949" i="1" s="1"/>
  <c r="AE3949" i="1"/>
  <c r="AH3949" i="1" s="1"/>
  <c r="AD3950" i="1"/>
  <c r="AG3950" i="1" s="1"/>
  <c r="AE3950" i="1"/>
  <c r="AH3950" i="1" s="1"/>
  <c r="AD3951" i="1"/>
  <c r="AG3951" i="1" s="1"/>
  <c r="AE3951" i="1"/>
  <c r="AH3951" i="1" s="1"/>
  <c r="AD3952" i="1"/>
  <c r="AG3952" i="1" s="1"/>
  <c r="AE3952" i="1"/>
  <c r="AH3952" i="1" s="1"/>
  <c r="AD3953" i="1"/>
  <c r="AG3953" i="1" s="1"/>
  <c r="AE3953" i="1"/>
  <c r="AH3953" i="1" s="1"/>
  <c r="AD3954" i="1"/>
  <c r="AG3954" i="1" s="1"/>
  <c r="AE3954" i="1"/>
  <c r="AH3954" i="1" s="1"/>
  <c r="AD3955" i="1"/>
  <c r="AG3955" i="1" s="1"/>
  <c r="AE3955" i="1"/>
  <c r="AH3955" i="1" s="1"/>
  <c r="AD3956" i="1"/>
  <c r="AG3956" i="1" s="1"/>
  <c r="AE3956" i="1"/>
  <c r="AH3956" i="1" s="1"/>
  <c r="AD3957" i="1"/>
  <c r="AG3957" i="1" s="1"/>
  <c r="AE3957" i="1"/>
  <c r="AH3957" i="1" s="1"/>
  <c r="AD3958" i="1"/>
  <c r="AG3958" i="1" s="1"/>
  <c r="AE3958" i="1"/>
  <c r="AH3958" i="1" s="1"/>
  <c r="AD3959" i="1"/>
  <c r="AG3959" i="1" s="1"/>
  <c r="AE3959" i="1"/>
  <c r="AH3959" i="1" s="1"/>
  <c r="AD3960" i="1"/>
  <c r="AG3960" i="1" s="1"/>
  <c r="AE3960" i="1"/>
  <c r="AH3960" i="1" s="1"/>
  <c r="AD3961" i="1"/>
  <c r="AG3961" i="1" s="1"/>
  <c r="AE3961" i="1"/>
  <c r="AH3961" i="1" s="1"/>
  <c r="AD3962" i="1"/>
  <c r="AG3962" i="1" s="1"/>
  <c r="AE3962" i="1"/>
  <c r="AH3962" i="1" s="1"/>
  <c r="AD3963" i="1"/>
  <c r="AG3963" i="1" s="1"/>
  <c r="AE3963" i="1"/>
  <c r="AH3963" i="1" s="1"/>
  <c r="AD3964" i="1"/>
  <c r="AG3964" i="1" s="1"/>
  <c r="AE3964" i="1"/>
  <c r="AH3964" i="1" s="1"/>
  <c r="AD3965" i="1"/>
  <c r="AG3965" i="1" s="1"/>
  <c r="AE3965" i="1"/>
  <c r="AH3965" i="1" s="1"/>
  <c r="AD3966" i="1"/>
  <c r="AG3966" i="1" s="1"/>
  <c r="AE3966" i="1"/>
  <c r="AH3966" i="1" s="1"/>
  <c r="AD3967" i="1"/>
  <c r="AG3967" i="1" s="1"/>
  <c r="AE3967" i="1"/>
  <c r="AH3967" i="1" s="1"/>
  <c r="AD3968" i="1"/>
  <c r="AG3968" i="1" s="1"/>
  <c r="AE3968" i="1"/>
  <c r="AH3968" i="1" s="1"/>
  <c r="AD3969" i="1"/>
  <c r="AG3969" i="1" s="1"/>
  <c r="AE3969" i="1"/>
  <c r="AH3969" i="1" s="1"/>
  <c r="AD3970" i="1"/>
  <c r="AG3970" i="1" s="1"/>
  <c r="AE3970" i="1"/>
  <c r="AH3970" i="1" s="1"/>
  <c r="AD3971" i="1"/>
  <c r="AG3971" i="1" s="1"/>
  <c r="AE3971" i="1"/>
  <c r="AH3971" i="1" s="1"/>
  <c r="AD3972" i="1"/>
  <c r="AG3972" i="1" s="1"/>
  <c r="AE3972" i="1"/>
  <c r="AH3972" i="1" s="1"/>
  <c r="AD3973" i="1"/>
  <c r="AG3973" i="1" s="1"/>
  <c r="AE3973" i="1"/>
  <c r="AH3973" i="1" s="1"/>
  <c r="AD3974" i="1"/>
  <c r="AG3974" i="1" s="1"/>
  <c r="AE3974" i="1"/>
  <c r="AH3974" i="1" s="1"/>
  <c r="AD3975" i="1"/>
  <c r="AG3975" i="1" s="1"/>
  <c r="AE3975" i="1"/>
  <c r="AH3975" i="1" s="1"/>
  <c r="AD3976" i="1"/>
  <c r="AG3976" i="1" s="1"/>
  <c r="AE3976" i="1"/>
  <c r="AH3976" i="1" s="1"/>
  <c r="AD3977" i="1"/>
  <c r="AG3977" i="1" s="1"/>
  <c r="AE3977" i="1"/>
  <c r="AH3977" i="1" s="1"/>
  <c r="AD3978" i="1"/>
  <c r="AG3978" i="1" s="1"/>
  <c r="AE3978" i="1"/>
  <c r="AH3978" i="1" s="1"/>
  <c r="AD3979" i="1"/>
  <c r="AG3979" i="1" s="1"/>
  <c r="AE3979" i="1"/>
  <c r="AH3979" i="1" s="1"/>
  <c r="AD3980" i="1"/>
  <c r="AG3980" i="1" s="1"/>
  <c r="AE3980" i="1"/>
  <c r="AH3980" i="1" s="1"/>
  <c r="AD3981" i="1"/>
  <c r="AG3981" i="1" s="1"/>
  <c r="AE3981" i="1"/>
  <c r="AH3981" i="1" s="1"/>
  <c r="AD3982" i="1"/>
  <c r="AG3982" i="1" s="1"/>
  <c r="AE3982" i="1"/>
  <c r="AH3982" i="1" s="1"/>
  <c r="AD3983" i="1"/>
  <c r="AG3983" i="1" s="1"/>
  <c r="AE3983" i="1"/>
  <c r="AH3983" i="1" s="1"/>
  <c r="AD3984" i="1"/>
  <c r="AG3984" i="1" s="1"/>
  <c r="AE3984" i="1"/>
  <c r="AH3984" i="1" s="1"/>
  <c r="AD3985" i="1"/>
  <c r="AG3985" i="1" s="1"/>
  <c r="AE3985" i="1"/>
  <c r="AH3985" i="1" s="1"/>
  <c r="AD3986" i="1"/>
  <c r="AG3986" i="1" s="1"/>
  <c r="AE3986" i="1"/>
  <c r="AH3986" i="1" s="1"/>
  <c r="AD3987" i="1"/>
  <c r="AG3987" i="1" s="1"/>
  <c r="AE3987" i="1"/>
  <c r="AH3987" i="1" s="1"/>
  <c r="AD3988" i="1"/>
  <c r="AG3988" i="1" s="1"/>
  <c r="AE3988" i="1"/>
  <c r="AH3988" i="1" s="1"/>
  <c r="AD3989" i="1"/>
  <c r="AG3989" i="1" s="1"/>
  <c r="AE3989" i="1"/>
  <c r="AH3989" i="1" s="1"/>
  <c r="AD3990" i="1"/>
  <c r="AG3990" i="1" s="1"/>
  <c r="AE3990" i="1"/>
  <c r="AH3990" i="1" s="1"/>
  <c r="AD3991" i="1"/>
  <c r="AG3991" i="1" s="1"/>
  <c r="AE3991" i="1"/>
  <c r="AH3991" i="1" s="1"/>
  <c r="AD3992" i="1"/>
  <c r="AG3992" i="1" s="1"/>
  <c r="AE3992" i="1"/>
  <c r="AH3992" i="1" s="1"/>
  <c r="AD3993" i="1"/>
  <c r="AG3993" i="1" s="1"/>
  <c r="AE3993" i="1"/>
  <c r="AH3993" i="1" s="1"/>
  <c r="AD3994" i="1"/>
  <c r="AG3994" i="1" s="1"/>
  <c r="AE3994" i="1"/>
  <c r="AH3994" i="1" s="1"/>
  <c r="AD3995" i="1"/>
  <c r="AG3995" i="1" s="1"/>
  <c r="AE3995" i="1"/>
  <c r="AH3995" i="1" s="1"/>
  <c r="AD3996" i="1"/>
  <c r="AG3996" i="1" s="1"/>
  <c r="AE3996" i="1"/>
  <c r="AH3996" i="1" s="1"/>
  <c r="AD3997" i="1"/>
  <c r="AG3997" i="1" s="1"/>
  <c r="AE3997" i="1"/>
  <c r="AH3997" i="1" s="1"/>
  <c r="AD3998" i="1"/>
  <c r="AG3998" i="1" s="1"/>
  <c r="AE3998" i="1"/>
  <c r="AH3998" i="1" s="1"/>
  <c r="AD3999" i="1"/>
  <c r="AG3999" i="1" s="1"/>
  <c r="AE3999" i="1"/>
  <c r="AH3999" i="1" s="1"/>
  <c r="AD4000" i="1"/>
  <c r="AG4000" i="1" s="1"/>
  <c r="AE4000" i="1"/>
  <c r="AH4000" i="1" s="1"/>
  <c r="AD4001" i="1"/>
  <c r="AG4001" i="1" s="1"/>
  <c r="AE4001" i="1"/>
  <c r="AH4001" i="1" s="1"/>
  <c r="AD4002" i="1"/>
  <c r="AG4002" i="1" s="1"/>
  <c r="AE4002" i="1"/>
  <c r="AH4002" i="1" s="1"/>
  <c r="AD4003" i="1"/>
  <c r="AG4003" i="1" s="1"/>
  <c r="AE4003" i="1"/>
  <c r="AH4003" i="1" s="1"/>
  <c r="AD4004" i="1"/>
  <c r="AG4004" i="1" s="1"/>
  <c r="AE4004" i="1"/>
  <c r="AH4004" i="1" s="1"/>
  <c r="AD4005" i="1"/>
  <c r="AG4005" i="1" s="1"/>
  <c r="AE4005" i="1"/>
  <c r="AH4005" i="1" s="1"/>
  <c r="AD4006" i="1"/>
  <c r="AG4006" i="1" s="1"/>
  <c r="AE4006" i="1"/>
  <c r="AH4006" i="1" s="1"/>
  <c r="AD4007" i="1"/>
  <c r="AG4007" i="1" s="1"/>
  <c r="AE4007" i="1"/>
  <c r="AH4007" i="1" s="1"/>
  <c r="AD4008" i="1"/>
  <c r="AG4008" i="1" s="1"/>
  <c r="AE4008" i="1"/>
  <c r="AH4008" i="1" s="1"/>
  <c r="AD4009" i="1"/>
  <c r="AG4009" i="1" s="1"/>
  <c r="AE4009" i="1"/>
  <c r="AH4009" i="1" s="1"/>
  <c r="AD4010" i="1"/>
  <c r="AG4010" i="1" s="1"/>
  <c r="AE4010" i="1"/>
  <c r="AH4010" i="1" s="1"/>
  <c r="AD4011" i="1"/>
  <c r="AG4011" i="1" s="1"/>
  <c r="AE4011" i="1"/>
  <c r="AH4011" i="1" s="1"/>
  <c r="AD4012" i="1"/>
  <c r="AG4012" i="1" s="1"/>
  <c r="AE4012" i="1"/>
  <c r="AH4012" i="1" s="1"/>
  <c r="AD4013" i="1"/>
  <c r="AG4013" i="1" s="1"/>
  <c r="AE4013" i="1"/>
  <c r="AH4013" i="1" s="1"/>
  <c r="AD4014" i="1"/>
  <c r="AG4014" i="1" s="1"/>
  <c r="AE4014" i="1"/>
  <c r="AH4014" i="1" s="1"/>
  <c r="AD4015" i="1"/>
  <c r="AG4015" i="1" s="1"/>
  <c r="AE4015" i="1"/>
  <c r="AH4015" i="1" s="1"/>
  <c r="AD4016" i="1"/>
  <c r="AG4016" i="1" s="1"/>
  <c r="AE4016" i="1"/>
  <c r="AH4016" i="1" s="1"/>
  <c r="AD4017" i="1"/>
  <c r="AG4017" i="1" s="1"/>
  <c r="AE4017" i="1"/>
  <c r="AH4017" i="1" s="1"/>
  <c r="AD4018" i="1"/>
  <c r="AG4018" i="1" s="1"/>
  <c r="AE4018" i="1"/>
  <c r="AH4018" i="1" s="1"/>
  <c r="AD4019" i="1"/>
  <c r="AG4019" i="1" s="1"/>
  <c r="AE4019" i="1"/>
  <c r="AH4019" i="1" s="1"/>
  <c r="AD4020" i="1"/>
  <c r="AE4020" i="1"/>
  <c r="AH4020" i="1" s="1"/>
  <c r="AD4021" i="1"/>
  <c r="AG4021" i="1" s="1"/>
  <c r="AE4021" i="1"/>
  <c r="AH4021" i="1" s="1"/>
  <c r="AD4022" i="1"/>
  <c r="AG4022" i="1" s="1"/>
  <c r="AE4022" i="1"/>
  <c r="AH4022" i="1" s="1"/>
  <c r="AD4023" i="1"/>
  <c r="AG4023" i="1" s="1"/>
  <c r="AE4023" i="1"/>
  <c r="AH4023" i="1" s="1"/>
  <c r="AD4024" i="1"/>
  <c r="AG4024" i="1" s="1"/>
  <c r="AE4024" i="1"/>
  <c r="AH4024" i="1" s="1"/>
  <c r="AD4025" i="1"/>
  <c r="AG4025" i="1" s="1"/>
  <c r="AE4025" i="1"/>
  <c r="AH4025" i="1" s="1"/>
  <c r="AD4026" i="1"/>
  <c r="AG4026" i="1" s="1"/>
  <c r="AE4026" i="1"/>
  <c r="AH4026" i="1" s="1"/>
  <c r="AD4027" i="1"/>
  <c r="AG4027" i="1" s="1"/>
  <c r="AE4027" i="1"/>
  <c r="AH4027" i="1" s="1"/>
  <c r="AD4028" i="1"/>
  <c r="AG4028" i="1" s="1"/>
  <c r="AE4028" i="1"/>
  <c r="AH4028" i="1" s="1"/>
  <c r="AD4029" i="1"/>
  <c r="AG4029" i="1" s="1"/>
  <c r="AE4029" i="1"/>
  <c r="AH4029" i="1" s="1"/>
  <c r="AD4030" i="1"/>
  <c r="AG4030" i="1" s="1"/>
  <c r="AE4030" i="1"/>
  <c r="AH4030" i="1" s="1"/>
  <c r="AD4031" i="1"/>
  <c r="AG4031" i="1" s="1"/>
  <c r="AE4031" i="1"/>
  <c r="AH4031" i="1" s="1"/>
  <c r="AD4032" i="1"/>
  <c r="AG4032" i="1" s="1"/>
  <c r="AE4032" i="1"/>
  <c r="AH4032" i="1" s="1"/>
  <c r="AD4033" i="1"/>
  <c r="AG4033" i="1" s="1"/>
  <c r="AE4033" i="1"/>
  <c r="AH4033" i="1" s="1"/>
  <c r="AD4034" i="1"/>
  <c r="AG4034" i="1" s="1"/>
  <c r="AE4034" i="1"/>
  <c r="AH4034" i="1" s="1"/>
  <c r="AD4035" i="1"/>
  <c r="AG4035" i="1" s="1"/>
  <c r="AE4035" i="1"/>
  <c r="AH4035" i="1" s="1"/>
  <c r="AD4036" i="1"/>
  <c r="AG4036" i="1" s="1"/>
  <c r="AE4036" i="1"/>
  <c r="AH4036" i="1" s="1"/>
  <c r="AD4037" i="1"/>
  <c r="AG4037" i="1" s="1"/>
  <c r="AE4037" i="1"/>
  <c r="AH4037" i="1" s="1"/>
  <c r="AD4038" i="1"/>
  <c r="AG4038" i="1" s="1"/>
  <c r="AE4038" i="1"/>
  <c r="AH4038" i="1" s="1"/>
  <c r="AD4039" i="1"/>
  <c r="AG4039" i="1" s="1"/>
  <c r="AE4039" i="1"/>
  <c r="AH4039" i="1" s="1"/>
  <c r="AD4040" i="1"/>
  <c r="AG4040" i="1" s="1"/>
  <c r="AE4040" i="1"/>
  <c r="AH4040" i="1" s="1"/>
  <c r="AD4041" i="1"/>
  <c r="AG4041" i="1" s="1"/>
  <c r="AE4041" i="1"/>
  <c r="AH4041" i="1" s="1"/>
  <c r="AD4042" i="1"/>
  <c r="AG4042" i="1" s="1"/>
  <c r="AE4042" i="1"/>
  <c r="AH4042" i="1" s="1"/>
  <c r="AD4043" i="1"/>
  <c r="AG4043" i="1" s="1"/>
  <c r="AE4043" i="1"/>
  <c r="AH4043" i="1" s="1"/>
  <c r="AD4044" i="1"/>
  <c r="AG4044" i="1" s="1"/>
  <c r="AE4044" i="1"/>
  <c r="AH4044" i="1" s="1"/>
  <c r="AD4045" i="1"/>
  <c r="AG4045" i="1" s="1"/>
  <c r="AE4045" i="1"/>
  <c r="AH4045" i="1" s="1"/>
  <c r="AD4046" i="1"/>
  <c r="AG4046" i="1" s="1"/>
  <c r="AE4046" i="1"/>
  <c r="AH4046" i="1" s="1"/>
  <c r="AD4047" i="1"/>
  <c r="AG4047" i="1" s="1"/>
  <c r="AE4047" i="1"/>
  <c r="AH4047" i="1" s="1"/>
  <c r="AD4048" i="1"/>
  <c r="AG4048" i="1" s="1"/>
  <c r="AE4048" i="1"/>
  <c r="AH4048" i="1" s="1"/>
  <c r="AD4049" i="1"/>
  <c r="AG4049" i="1" s="1"/>
  <c r="AE4049" i="1"/>
  <c r="AH4049" i="1" s="1"/>
  <c r="AD4050" i="1"/>
  <c r="AG4050" i="1" s="1"/>
  <c r="AE4050" i="1"/>
  <c r="AH4050" i="1" s="1"/>
  <c r="AD4051" i="1"/>
  <c r="AG4051" i="1" s="1"/>
  <c r="AE4051" i="1"/>
  <c r="AH4051" i="1" s="1"/>
  <c r="AD4052" i="1"/>
  <c r="AG4052" i="1" s="1"/>
  <c r="AE4052" i="1"/>
  <c r="AH4052" i="1" s="1"/>
  <c r="AD4053" i="1"/>
  <c r="AG4053" i="1" s="1"/>
  <c r="AE4053" i="1"/>
  <c r="AH4053" i="1" s="1"/>
  <c r="AD4054" i="1"/>
  <c r="AG4054" i="1" s="1"/>
  <c r="AE4054" i="1"/>
  <c r="AH4054" i="1" s="1"/>
  <c r="AD4055" i="1"/>
  <c r="AG4055" i="1" s="1"/>
  <c r="AE4055" i="1"/>
  <c r="AH4055" i="1" s="1"/>
  <c r="AD4056" i="1"/>
  <c r="AG4056" i="1" s="1"/>
  <c r="AE4056" i="1"/>
  <c r="AH4056" i="1" s="1"/>
  <c r="AD4057" i="1"/>
  <c r="AG4057" i="1" s="1"/>
  <c r="AE4057" i="1"/>
  <c r="AH4057" i="1" s="1"/>
  <c r="AD4058" i="1"/>
  <c r="AG4058" i="1" s="1"/>
  <c r="AE4058" i="1"/>
  <c r="AH4058" i="1" s="1"/>
  <c r="AD4059" i="1"/>
  <c r="AG4059" i="1" s="1"/>
  <c r="AE4059" i="1"/>
  <c r="AH4059" i="1" s="1"/>
  <c r="AD4060" i="1"/>
  <c r="AG4060" i="1" s="1"/>
  <c r="AE4060" i="1"/>
  <c r="AH4060" i="1" s="1"/>
  <c r="AD4061" i="1"/>
  <c r="AG4061" i="1" s="1"/>
  <c r="AE4061" i="1"/>
  <c r="AH4061" i="1" s="1"/>
  <c r="AD4062" i="1"/>
  <c r="AG4062" i="1" s="1"/>
  <c r="AE4062" i="1"/>
  <c r="AH4062" i="1" s="1"/>
  <c r="AD4063" i="1"/>
  <c r="AG4063" i="1" s="1"/>
  <c r="AE4063" i="1"/>
  <c r="AH4063" i="1" s="1"/>
  <c r="AD4064" i="1"/>
  <c r="AG4064" i="1" s="1"/>
  <c r="AE4064" i="1"/>
  <c r="AH4064" i="1" s="1"/>
  <c r="AD4065" i="1"/>
  <c r="AG4065" i="1" s="1"/>
  <c r="AE4065" i="1"/>
  <c r="AH4065" i="1" s="1"/>
  <c r="AD4066" i="1"/>
  <c r="AG4066" i="1" s="1"/>
  <c r="AE4066" i="1"/>
  <c r="AH4066" i="1" s="1"/>
  <c r="AD4067" i="1"/>
  <c r="AG4067" i="1" s="1"/>
  <c r="AE4067" i="1"/>
  <c r="AH4067" i="1" s="1"/>
  <c r="AD4068" i="1"/>
  <c r="AG4068" i="1" s="1"/>
  <c r="AE4068" i="1"/>
  <c r="AH4068" i="1" s="1"/>
  <c r="AD4069" i="1"/>
  <c r="AG4069" i="1" s="1"/>
  <c r="AE4069" i="1"/>
  <c r="AH4069" i="1" s="1"/>
  <c r="AD4070" i="1"/>
  <c r="AG4070" i="1" s="1"/>
  <c r="AE4070" i="1"/>
  <c r="AH4070" i="1" s="1"/>
  <c r="AD4071" i="1"/>
  <c r="AG4071" i="1" s="1"/>
  <c r="AE4071" i="1"/>
  <c r="AH4071" i="1" s="1"/>
  <c r="AD4072" i="1"/>
  <c r="AG4072" i="1" s="1"/>
  <c r="AE4072" i="1"/>
  <c r="AH4072" i="1" s="1"/>
  <c r="AD4073" i="1"/>
  <c r="AG4073" i="1" s="1"/>
  <c r="AE4073" i="1"/>
  <c r="AH4073" i="1" s="1"/>
  <c r="AD4074" i="1"/>
  <c r="AG4074" i="1" s="1"/>
  <c r="AE4074" i="1"/>
  <c r="AH4074" i="1" s="1"/>
  <c r="AD4075" i="1"/>
  <c r="AG4075" i="1" s="1"/>
  <c r="AE4075" i="1"/>
  <c r="AH4075" i="1" s="1"/>
  <c r="AD4076" i="1"/>
  <c r="AG4076" i="1" s="1"/>
  <c r="AE4076" i="1"/>
  <c r="AH4076" i="1" s="1"/>
  <c r="AD4077" i="1"/>
  <c r="AG4077" i="1" s="1"/>
  <c r="AE4077" i="1"/>
  <c r="AH4077" i="1" s="1"/>
  <c r="AD4078" i="1"/>
  <c r="AG4078" i="1" s="1"/>
  <c r="AE4078" i="1"/>
  <c r="AH4078" i="1" s="1"/>
  <c r="AD4079" i="1"/>
  <c r="AG4079" i="1" s="1"/>
  <c r="AE4079" i="1"/>
  <c r="AH4079" i="1" s="1"/>
  <c r="AD4080" i="1"/>
  <c r="AG4080" i="1" s="1"/>
  <c r="AE4080" i="1"/>
  <c r="AH4080" i="1" s="1"/>
  <c r="AD4081" i="1"/>
  <c r="AG4081" i="1" s="1"/>
  <c r="AE4081" i="1"/>
  <c r="AH4081" i="1" s="1"/>
  <c r="AD4082" i="1"/>
  <c r="AG4082" i="1" s="1"/>
  <c r="AE4082" i="1"/>
  <c r="AH4082" i="1" s="1"/>
  <c r="AD4083" i="1"/>
  <c r="AG4083" i="1" s="1"/>
  <c r="AE4083" i="1"/>
  <c r="AH4083" i="1" s="1"/>
  <c r="AD4084" i="1"/>
  <c r="AG4084" i="1" s="1"/>
  <c r="AE4084" i="1"/>
  <c r="AH4084" i="1" s="1"/>
  <c r="AD4085" i="1"/>
  <c r="AG4085" i="1" s="1"/>
  <c r="AE4085" i="1"/>
  <c r="AH4085" i="1" s="1"/>
  <c r="AD4086" i="1"/>
  <c r="AG4086" i="1" s="1"/>
  <c r="AE4086" i="1"/>
  <c r="AH4086" i="1" s="1"/>
  <c r="AD4087" i="1"/>
  <c r="AG4087" i="1" s="1"/>
  <c r="AE4087" i="1"/>
  <c r="AH4087" i="1" s="1"/>
  <c r="AD4088" i="1"/>
  <c r="AG4088" i="1" s="1"/>
  <c r="AE4088" i="1"/>
  <c r="AH4088" i="1" s="1"/>
  <c r="AD4089" i="1"/>
  <c r="AG4089" i="1" s="1"/>
  <c r="AE4089" i="1"/>
  <c r="AH4089" i="1" s="1"/>
  <c r="AD4090" i="1"/>
  <c r="AG4090" i="1" s="1"/>
  <c r="AE4090" i="1"/>
  <c r="AH4090" i="1" s="1"/>
  <c r="AD4091" i="1"/>
  <c r="AG4091" i="1" s="1"/>
  <c r="AE4091" i="1"/>
  <c r="AH4091" i="1" s="1"/>
  <c r="AD4092" i="1"/>
  <c r="AG4092" i="1" s="1"/>
  <c r="AE4092" i="1"/>
  <c r="AH4092" i="1" s="1"/>
  <c r="AD4093" i="1"/>
  <c r="AG4093" i="1" s="1"/>
  <c r="AE4093" i="1"/>
  <c r="AH4093" i="1" s="1"/>
  <c r="AD4094" i="1"/>
  <c r="AG4094" i="1" s="1"/>
  <c r="AE4094" i="1"/>
  <c r="AH4094" i="1" s="1"/>
  <c r="AD4095" i="1"/>
  <c r="AG4095" i="1" s="1"/>
  <c r="AE4095" i="1"/>
  <c r="AH4095" i="1" s="1"/>
  <c r="AD4096" i="1"/>
  <c r="AG4096" i="1" s="1"/>
  <c r="AE4096" i="1"/>
  <c r="AH4096" i="1" s="1"/>
  <c r="AD4097" i="1"/>
  <c r="AG4097" i="1" s="1"/>
  <c r="AE4097" i="1"/>
  <c r="AH4097" i="1" s="1"/>
  <c r="AD4098" i="1"/>
  <c r="AG4098" i="1" s="1"/>
  <c r="AE4098" i="1"/>
  <c r="AH4098" i="1" s="1"/>
  <c r="AD4099" i="1"/>
  <c r="AG4099" i="1" s="1"/>
  <c r="AE4099" i="1"/>
  <c r="AH4099" i="1" s="1"/>
  <c r="AD4100" i="1"/>
  <c r="AG4100" i="1" s="1"/>
  <c r="AE4100" i="1"/>
  <c r="AH4100" i="1" s="1"/>
  <c r="AD4101" i="1"/>
  <c r="AG4101" i="1" s="1"/>
  <c r="AE4101" i="1"/>
  <c r="AH4101" i="1" s="1"/>
  <c r="AD4102" i="1"/>
  <c r="AG4102" i="1" s="1"/>
  <c r="AE4102" i="1"/>
  <c r="AH4102" i="1" s="1"/>
  <c r="AD4103" i="1"/>
  <c r="AG4103" i="1" s="1"/>
  <c r="AE4103" i="1"/>
  <c r="AH4103" i="1" s="1"/>
  <c r="AD4104" i="1"/>
  <c r="AG4104" i="1" s="1"/>
  <c r="AE4104" i="1"/>
  <c r="AH4104" i="1" s="1"/>
  <c r="AD4105" i="1"/>
  <c r="AG4105" i="1" s="1"/>
  <c r="AE4105" i="1"/>
  <c r="AH4105" i="1" s="1"/>
  <c r="AD4106" i="1"/>
  <c r="AG4106" i="1" s="1"/>
  <c r="AE4106" i="1"/>
  <c r="AH4106" i="1" s="1"/>
  <c r="AD4107" i="1"/>
  <c r="AG4107" i="1" s="1"/>
  <c r="AE4107" i="1"/>
  <c r="AH4107" i="1" s="1"/>
  <c r="AD4108" i="1"/>
  <c r="AG4108" i="1" s="1"/>
  <c r="AE4108" i="1"/>
  <c r="AH4108" i="1" s="1"/>
  <c r="AD4109" i="1"/>
  <c r="AG4109" i="1" s="1"/>
  <c r="AE4109" i="1"/>
  <c r="AH4109" i="1" s="1"/>
  <c r="AD4110" i="1"/>
  <c r="AG4110" i="1" s="1"/>
  <c r="AE4110" i="1"/>
  <c r="AH4110" i="1" s="1"/>
  <c r="AD4111" i="1"/>
  <c r="AG4111" i="1" s="1"/>
  <c r="AE4111" i="1"/>
  <c r="AH4111" i="1" s="1"/>
  <c r="AD4112" i="1"/>
  <c r="AG4112" i="1" s="1"/>
  <c r="AE4112" i="1"/>
  <c r="AH4112" i="1" s="1"/>
  <c r="AD4113" i="1"/>
  <c r="AG4113" i="1" s="1"/>
  <c r="AE4113" i="1"/>
  <c r="AH4113" i="1" s="1"/>
  <c r="AD4114" i="1"/>
  <c r="AG4114" i="1" s="1"/>
  <c r="AE4114" i="1"/>
  <c r="AH4114" i="1" s="1"/>
  <c r="AD4115" i="1"/>
  <c r="AG4115" i="1" s="1"/>
  <c r="AE4115" i="1"/>
  <c r="AH4115" i="1" s="1"/>
  <c r="AD4116" i="1"/>
  <c r="AG4116" i="1" s="1"/>
  <c r="AE4116" i="1"/>
  <c r="AH4116" i="1" s="1"/>
  <c r="AD4117" i="1"/>
  <c r="AG4117" i="1" s="1"/>
  <c r="AE4117" i="1"/>
  <c r="AH4117" i="1" s="1"/>
  <c r="AD4118" i="1"/>
  <c r="AG4118" i="1" s="1"/>
  <c r="AE4118" i="1"/>
  <c r="AH4118" i="1" s="1"/>
  <c r="AD4119" i="1"/>
  <c r="AG4119" i="1" s="1"/>
  <c r="AE4119" i="1"/>
  <c r="AH4119" i="1" s="1"/>
  <c r="AD4120" i="1"/>
  <c r="AG4120" i="1" s="1"/>
  <c r="AE4120" i="1"/>
  <c r="AH4120" i="1" s="1"/>
  <c r="AD4121" i="1"/>
  <c r="AG4121" i="1" s="1"/>
  <c r="AE4121" i="1"/>
  <c r="AH4121" i="1" s="1"/>
  <c r="AD4122" i="1"/>
  <c r="AG4122" i="1" s="1"/>
  <c r="AE4122" i="1"/>
  <c r="AH4122" i="1" s="1"/>
  <c r="AD4123" i="1"/>
  <c r="AG4123" i="1" s="1"/>
  <c r="AE4123" i="1"/>
  <c r="AH4123" i="1" s="1"/>
  <c r="AD4124" i="1"/>
  <c r="AG4124" i="1" s="1"/>
  <c r="AE4124" i="1"/>
  <c r="AH4124" i="1" s="1"/>
  <c r="AD4125" i="1"/>
  <c r="AG4125" i="1" s="1"/>
  <c r="AE4125" i="1"/>
  <c r="AH4125" i="1" s="1"/>
  <c r="AD4126" i="1"/>
  <c r="AG4126" i="1" s="1"/>
  <c r="AE4126" i="1"/>
  <c r="AH4126" i="1" s="1"/>
  <c r="AD4127" i="1"/>
  <c r="AG4127" i="1" s="1"/>
  <c r="AE4127" i="1"/>
  <c r="AH4127" i="1" s="1"/>
  <c r="AD4128" i="1"/>
  <c r="AG4128" i="1" s="1"/>
  <c r="AE4128" i="1"/>
  <c r="AH4128" i="1" s="1"/>
  <c r="AD4129" i="1"/>
  <c r="AG4129" i="1" s="1"/>
  <c r="AE4129" i="1"/>
  <c r="AH4129" i="1" s="1"/>
  <c r="AD4130" i="1"/>
  <c r="AG4130" i="1" s="1"/>
  <c r="AE4130" i="1"/>
  <c r="AH4130" i="1" s="1"/>
  <c r="AD4131" i="1"/>
  <c r="AG4131" i="1" s="1"/>
  <c r="AE4131" i="1"/>
  <c r="AH4131" i="1" s="1"/>
  <c r="AD4132" i="1"/>
  <c r="AG4132" i="1" s="1"/>
  <c r="AE4132" i="1"/>
  <c r="AH4132" i="1" s="1"/>
  <c r="AD4133" i="1"/>
  <c r="AG4133" i="1" s="1"/>
  <c r="AE4133" i="1"/>
  <c r="AH4133" i="1" s="1"/>
  <c r="AD4134" i="1"/>
  <c r="AG4134" i="1" s="1"/>
  <c r="AE4134" i="1"/>
  <c r="AH4134" i="1" s="1"/>
  <c r="AD4135" i="1"/>
  <c r="AG4135" i="1" s="1"/>
  <c r="AE4135" i="1"/>
  <c r="AH4135" i="1" s="1"/>
  <c r="AD4136" i="1"/>
  <c r="AG4136" i="1" s="1"/>
  <c r="AE4136" i="1"/>
  <c r="AH4136" i="1" s="1"/>
  <c r="AD4137" i="1"/>
  <c r="AG4137" i="1" s="1"/>
  <c r="AE4137" i="1"/>
  <c r="AH4137" i="1" s="1"/>
  <c r="AD4138" i="1"/>
  <c r="AG4138" i="1" s="1"/>
  <c r="AE4138" i="1"/>
  <c r="AH4138" i="1" s="1"/>
  <c r="AD4139" i="1"/>
  <c r="AG4139" i="1" s="1"/>
  <c r="AE4139" i="1"/>
  <c r="AH4139" i="1" s="1"/>
  <c r="AD4140" i="1"/>
  <c r="AG4140" i="1" s="1"/>
  <c r="AE4140" i="1"/>
  <c r="AH4140" i="1" s="1"/>
  <c r="AD4141" i="1"/>
  <c r="AG4141" i="1" s="1"/>
  <c r="AE4141" i="1"/>
  <c r="AH4141" i="1" s="1"/>
  <c r="AD4142" i="1"/>
  <c r="AG4142" i="1" s="1"/>
  <c r="AE4142" i="1"/>
  <c r="AH4142" i="1" s="1"/>
  <c r="AD4143" i="1"/>
  <c r="AG4143" i="1" s="1"/>
  <c r="AE4143" i="1"/>
  <c r="AH4143" i="1" s="1"/>
  <c r="AD4144" i="1"/>
  <c r="AG4144" i="1" s="1"/>
  <c r="AE4144" i="1"/>
  <c r="AH4144" i="1" s="1"/>
  <c r="AD4145" i="1"/>
  <c r="AG4145" i="1" s="1"/>
  <c r="AE4145" i="1"/>
  <c r="AH4145" i="1" s="1"/>
  <c r="AD4146" i="1"/>
  <c r="AG4146" i="1" s="1"/>
  <c r="AE4146" i="1"/>
  <c r="AH4146" i="1" s="1"/>
  <c r="AD4147" i="1"/>
  <c r="AG4147" i="1" s="1"/>
  <c r="AE4147" i="1"/>
  <c r="AH4147" i="1" s="1"/>
  <c r="AD4148" i="1"/>
  <c r="AG4148" i="1" s="1"/>
  <c r="AE4148" i="1"/>
  <c r="AH4148" i="1" s="1"/>
  <c r="AD4149" i="1"/>
  <c r="AG4149" i="1" s="1"/>
  <c r="AE4149" i="1"/>
  <c r="AH4149" i="1" s="1"/>
  <c r="AD4150" i="1"/>
  <c r="AG4150" i="1" s="1"/>
  <c r="AE4150" i="1"/>
  <c r="AH4150" i="1" s="1"/>
  <c r="AD4151" i="1"/>
  <c r="AG4151" i="1" s="1"/>
  <c r="AE4151" i="1"/>
  <c r="AH4151" i="1" s="1"/>
  <c r="AD4152" i="1"/>
  <c r="AG4152" i="1" s="1"/>
  <c r="AE4152" i="1"/>
  <c r="AH4152" i="1" s="1"/>
  <c r="AD4153" i="1"/>
  <c r="AG4153" i="1" s="1"/>
  <c r="AE4153" i="1"/>
  <c r="AH4153" i="1" s="1"/>
  <c r="AD4154" i="1"/>
  <c r="AG4154" i="1" s="1"/>
  <c r="AE4154" i="1"/>
  <c r="AH4154" i="1" s="1"/>
  <c r="AD4155" i="1"/>
  <c r="AG4155" i="1" s="1"/>
  <c r="AE4155" i="1"/>
  <c r="AH4155" i="1" s="1"/>
  <c r="AD4156" i="1"/>
  <c r="AG4156" i="1" s="1"/>
  <c r="AE4156" i="1"/>
  <c r="AH4156" i="1" s="1"/>
  <c r="AD4157" i="1"/>
  <c r="AG4157" i="1" s="1"/>
  <c r="AE4157" i="1"/>
  <c r="AH4157" i="1" s="1"/>
  <c r="AD4158" i="1"/>
  <c r="AG4158" i="1" s="1"/>
  <c r="AE4158" i="1"/>
  <c r="AH4158" i="1" s="1"/>
  <c r="AD4159" i="1"/>
  <c r="AG4159" i="1" s="1"/>
  <c r="AE4159" i="1"/>
  <c r="AH4159" i="1" s="1"/>
  <c r="AD4160" i="1"/>
  <c r="AG4160" i="1" s="1"/>
  <c r="AE4160" i="1"/>
  <c r="AH4160" i="1" s="1"/>
  <c r="AD4161" i="1"/>
  <c r="AG4161" i="1" s="1"/>
  <c r="AE4161" i="1"/>
  <c r="AH4161" i="1" s="1"/>
  <c r="AD4162" i="1"/>
  <c r="AG4162" i="1" s="1"/>
  <c r="AE4162" i="1"/>
  <c r="AH4162" i="1" s="1"/>
  <c r="AD4163" i="1"/>
  <c r="AG4163" i="1" s="1"/>
  <c r="AE4163" i="1"/>
  <c r="AH4163" i="1" s="1"/>
  <c r="AD4164" i="1"/>
  <c r="AG4164" i="1" s="1"/>
  <c r="AE4164" i="1"/>
  <c r="AH4164" i="1" s="1"/>
  <c r="AD4165" i="1"/>
  <c r="AG4165" i="1" s="1"/>
  <c r="AE4165" i="1"/>
  <c r="AH4165" i="1" s="1"/>
  <c r="AD4166" i="1"/>
  <c r="AG4166" i="1" s="1"/>
  <c r="AE4166" i="1"/>
  <c r="AH4166" i="1" s="1"/>
  <c r="AD4167" i="1"/>
  <c r="AG4167" i="1" s="1"/>
  <c r="AE4167" i="1"/>
  <c r="AH4167" i="1" s="1"/>
  <c r="AD4168" i="1"/>
  <c r="AG4168" i="1" s="1"/>
  <c r="AE4168" i="1"/>
  <c r="AH4168" i="1" s="1"/>
  <c r="AD4169" i="1"/>
  <c r="AG4169" i="1" s="1"/>
  <c r="AE4169" i="1"/>
  <c r="AH4169" i="1" s="1"/>
  <c r="AD4170" i="1"/>
  <c r="AG4170" i="1" s="1"/>
  <c r="AE4170" i="1"/>
  <c r="AH4170" i="1" s="1"/>
  <c r="AD4171" i="1"/>
  <c r="AG4171" i="1" s="1"/>
  <c r="AE4171" i="1"/>
  <c r="AH4171" i="1" s="1"/>
  <c r="AD4172" i="1"/>
  <c r="AG4172" i="1" s="1"/>
  <c r="AE4172" i="1"/>
  <c r="AH4172" i="1" s="1"/>
  <c r="AD4173" i="1"/>
  <c r="AG4173" i="1" s="1"/>
  <c r="AE4173" i="1"/>
  <c r="AH4173" i="1" s="1"/>
  <c r="AD4174" i="1"/>
  <c r="AG4174" i="1" s="1"/>
  <c r="AE4174" i="1"/>
  <c r="AH4174" i="1" s="1"/>
  <c r="AD4175" i="1"/>
  <c r="AG4175" i="1" s="1"/>
  <c r="AE4175" i="1"/>
  <c r="AH4175" i="1" s="1"/>
  <c r="AD4176" i="1"/>
  <c r="AG4176" i="1" s="1"/>
  <c r="AE4176" i="1"/>
  <c r="AH4176" i="1" s="1"/>
  <c r="AD4177" i="1"/>
  <c r="AG4177" i="1" s="1"/>
  <c r="AE4177" i="1"/>
  <c r="AH4177" i="1" s="1"/>
  <c r="AD4178" i="1"/>
  <c r="AG4178" i="1" s="1"/>
  <c r="AE4178" i="1"/>
  <c r="AH4178" i="1" s="1"/>
  <c r="AD4179" i="1"/>
  <c r="AG4179" i="1" s="1"/>
  <c r="AE4179" i="1"/>
  <c r="AH4179" i="1" s="1"/>
  <c r="AD4180" i="1"/>
  <c r="AG4180" i="1" s="1"/>
  <c r="AE4180" i="1"/>
  <c r="AH4180" i="1" s="1"/>
  <c r="AD4181" i="1"/>
  <c r="AG4181" i="1" s="1"/>
  <c r="AE4181" i="1"/>
  <c r="AH4181" i="1" s="1"/>
  <c r="AD4182" i="1"/>
  <c r="AG4182" i="1" s="1"/>
  <c r="AE4182" i="1"/>
  <c r="AH4182" i="1" s="1"/>
  <c r="AD4183" i="1"/>
  <c r="AG4183" i="1" s="1"/>
  <c r="AE4183" i="1"/>
  <c r="AH4183" i="1" s="1"/>
  <c r="AD4184" i="1"/>
  <c r="AG4184" i="1" s="1"/>
  <c r="AE4184" i="1"/>
  <c r="AH4184" i="1" s="1"/>
  <c r="AD4185" i="1"/>
  <c r="AG4185" i="1" s="1"/>
  <c r="AE4185" i="1"/>
  <c r="AH4185" i="1" s="1"/>
  <c r="AD4186" i="1"/>
  <c r="AG4186" i="1" s="1"/>
  <c r="AE4186" i="1"/>
  <c r="AH4186" i="1" s="1"/>
  <c r="AD4187" i="1"/>
  <c r="AG4187" i="1" s="1"/>
  <c r="AE4187" i="1"/>
  <c r="AH4187" i="1" s="1"/>
  <c r="AD4188" i="1"/>
  <c r="AG4188" i="1" s="1"/>
  <c r="AE4188" i="1"/>
  <c r="AH4188" i="1" s="1"/>
  <c r="AD4189" i="1"/>
  <c r="AG4189" i="1" s="1"/>
  <c r="AE4189" i="1"/>
  <c r="AH4189" i="1" s="1"/>
  <c r="AD4190" i="1"/>
  <c r="AG4190" i="1" s="1"/>
  <c r="AE4190" i="1"/>
  <c r="AH4190" i="1" s="1"/>
  <c r="AD4191" i="1"/>
  <c r="AG4191" i="1" s="1"/>
  <c r="AE4191" i="1"/>
  <c r="AH4191" i="1" s="1"/>
  <c r="AD4192" i="1"/>
  <c r="AG4192" i="1" s="1"/>
  <c r="AE4192" i="1"/>
  <c r="AH4192" i="1" s="1"/>
  <c r="AD4193" i="1"/>
  <c r="AG4193" i="1" s="1"/>
  <c r="AE4193" i="1"/>
  <c r="AH4193" i="1" s="1"/>
  <c r="AD4194" i="1"/>
  <c r="AG4194" i="1" s="1"/>
  <c r="AE4194" i="1"/>
  <c r="AH4194" i="1" s="1"/>
  <c r="AD4195" i="1"/>
  <c r="AG4195" i="1" s="1"/>
  <c r="AE4195" i="1"/>
  <c r="AH4195" i="1" s="1"/>
  <c r="AD4196" i="1"/>
  <c r="AG4196" i="1" s="1"/>
  <c r="AE4196" i="1"/>
  <c r="AH4196" i="1" s="1"/>
  <c r="AD4197" i="1"/>
  <c r="AG4197" i="1" s="1"/>
  <c r="AE4197" i="1"/>
  <c r="AH4197" i="1" s="1"/>
  <c r="AD4198" i="1"/>
  <c r="AG4198" i="1" s="1"/>
  <c r="AE4198" i="1"/>
  <c r="AH4198" i="1" s="1"/>
  <c r="AD4199" i="1"/>
  <c r="AG4199" i="1" s="1"/>
  <c r="AE4199" i="1"/>
  <c r="AH4199" i="1" s="1"/>
  <c r="AD4200" i="1"/>
  <c r="AG4200" i="1" s="1"/>
  <c r="AE4200" i="1"/>
  <c r="AH4200" i="1" s="1"/>
  <c r="AD4201" i="1"/>
  <c r="AG4201" i="1" s="1"/>
  <c r="AE4201" i="1"/>
  <c r="AH4201" i="1" s="1"/>
  <c r="AD4202" i="1"/>
  <c r="AG4202" i="1" s="1"/>
  <c r="AE4202" i="1"/>
  <c r="AH4202" i="1" s="1"/>
  <c r="AD4203" i="1"/>
  <c r="AG4203" i="1" s="1"/>
  <c r="AE4203" i="1"/>
  <c r="AH4203" i="1" s="1"/>
  <c r="AD4204" i="1"/>
  <c r="AG4204" i="1" s="1"/>
  <c r="AE4204" i="1"/>
  <c r="AH4204" i="1" s="1"/>
  <c r="AD4205" i="1"/>
  <c r="AG4205" i="1" s="1"/>
  <c r="AE4205" i="1"/>
  <c r="AH4205" i="1" s="1"/>
  <c r="AD4206" i="1"/>
  <c r="AG4206" i="1" s="1"/>
  <c r="AE4206" i="1"/>
  <c r="AH4206" i="1" s="1"/>
  <c r="AD4207" i="1"/>
  <c r="AG4207" i="1" s="1"/>
  <c r="AE4207" i="1"/>
  <c r="AH4207" i="1" s="1"/>
  <c r="AD4208" i="1"/>
  <c r="AG4208" i="1" s="1"/>
  <c r="AE4208" i="1"/>
  <c r="AH4208" i="1" s="1"/>
  <c r="AD4209" i="1"/>
  <c r="AG4209" i="1" s="1"/>
  <c r="AE4209" i="1"/>
  <c r="AH4209" i="1" s="1"/>
  <c r="AD4210" i="1"/>
  <c r="AG4210" i="1" s="1"/>
  <c r="AE4210" i="1"/>
  <c r="AH4210" i="1" s="1"/>
  <c r="AD4211" i="1"/>
  <c r="AG4211" i="1" s="1"/>
  <c r="AE4211" i="1"/>
  <c r="AH4211" i="1" s="1"/>
  <c r="AD4212" i="1"/>
  <c r="AG4212" i="1" s="1"/>
  <c r="AE4212" i="1"/>
  <c r="AH4212" i="1" s="1"/>
  <c r="AD4213" i="1"/>
  <c r="AG4213" i="1" s="1"/>
  <c r="AE4213" i="1"/>
  <c r="AH4213" i="1" s="1"/>
  <c r="AD4214" i="1"/>
  <c r="AG4214" i="1" s="1"/>
  <c r="AE4214" i="1"/>
  <c r="AH4214" i="1" s="1"/>
  <c r="AD4215" i="1"/>
  <c r="AG4215" i="1" s="1"/>
  <c r="AE4215" i="1"/>
  <c r="AH4215" i="1" s="1"/>
  <c r="AD4216" i="1"/>
  <c r="AG4216" i="1" s="1"/>
  <c r="AE4216" i="1"/>
  <c r="AH4216" i="1" s="1"/>
  <c r="AD4217" i="1"/>
  <c r="AG4217" i="1" s="1"/>
  <c r="AE4217" i="1"/>
  <c r="AH4217" i="1" s="1"/>
  <c r="AD4218" i="1"/>
  <c r="AG4218" i="1" s="1"/>
  <c r="AE4218" i="1"/>
  <c r="AH4218" i="1" s="1"/>
  <c r="AD4219" i="1"/>
  <c r="AG4219" i="1" s="1"/>
  <c r="AE4219" i="1"/>
  <c r="AH4219" i="1" s="1"/>
  <c r="AD4220" i="1"/>
  <c r="AG4220" i="1" s="1"/>
  <c r="AE4220" i="1"/>
  <c r="AH4220" i="1" s="1"/>
  <c r="AD4221" i="1"/>
  <c r="AG4221" i="1" s="1"/>
  <c r="AE4221" i="1"/>
  <c r="AH4221" i="1" s="1"/>
  <c r="AD4222" i="1"/>
  <c r="AG4222" i="1" s="1"/>
  <c r="AE4222" i="1"/>
  <c r="AH4222" i="1" s="1"/>
  <c r="AD4223" i="1"/>
  <c r="AG4223" i="1" s="1"/>
  <c r="AE4223" i="1"/>
  <c r="AH4223" i="1" s="1"/>
  <c r="AD4224" i="1"/>
  <c r="AG4224" i="1" s="1"/>
  <c r="AE4224" i="1"/>
  <c r="AH4224" i="1" s="1"/>
  <c r="AD4225" i="1"/>
  <c r="AG4225" i="1" s="1"/>
  <c r="AE4225" i="1"/>
  <c r="AH4225" i="1" s="1"/>
  <c r="AD4226" i="1"/>
  <c r="AG4226" i="1" s="1"/>
  <c r="AE4226" i="1"/>
  <c r="AH4226" i="1" s="1"/>
  <c r="AD4227" i="1"/>
  <c r="AG4227" i="1" s="1"/>
  <c r="AE4227" i="1"/>
  <c r="AH4227" i="1" s="1"/>
  <c r="AD4228" i="1"/>
  <c r="AG4228" i="1" s="1"/>
  <c r="AE4228" i="1"/>
  <c r="AH4228" i="1" s="1"/>
  <c r="AD4229" i="1"/>
  <c r="AG4229" i="1" s="1"/>
  <c r="AE4229" i="1"/>
  <c r="AH4229" i="1" s="1"/>
  <c r="AD4230" i="1"/>
  <c r="AG4230" i="1" s="1"/>
  <c r="AE4230" i="1"/>
  <c r="AH4230" i="1" s="1"/>
  <c r="AD4231" i="1"/>
  <c r="AG4231" i="1" s="1"/>
  <c r="AE4231" i="1"/>
  <c r="AH4231" i="1" s="1"/>
  <c r="AD4232" i="1"/>
  <c r="AG4232" i="1" s="1"/>
  <c r="AE4232" i="1"/>
  <c r="AH4232" i="1" s="1"/>
  <c r="AD4233" i="1"/>
  <c r="AG4233" i="1" s="1"/>
  <c r="AE4233" i="1"/>
  <c r="AH4233" i="1" s="1"/>
  <c r="AD4234" i="1"/>
  <c r="AG4234" i="1" s="1"/>
  <c r="AE4234" i="1"/>
  <c r="AH4234" i="1" s="1"/>
  <c r="AD4235" i="1"/>
  <c r="AG4235" i="1" s="1"/>
  <c r="AE4235" i="1"/>
  <c r="AH4235" i="1" s="1"/>
  <c r="AD4236" i="1"/>
  <c r="AG4236" i="1" s="1"/>
  <c r="AE4236" i="1"/>
  <c r="AH4236" i="1" s="1"/>
  <c r="AD4237" i="1"/>
  <c r="AG4237" i="1" s="1"/>
  <c r="AE4237" i="1"/>
  <c r="AH4237" i="1" s="1"/>
  <c r="AD4238" i="1"/>
  <c r="AG4238" i="1" s="1"/>
  <c r="AE4238" i="1"/>
  <c r="AH4238" i="1" s="1"/>
  <c r="AD4239" i="1"/>
  <c r="AG4239" i="1" s="1"/>
  <c r="AE4239" i="1"/>
  <c r="AH4239" i="1" s="1"/>
  <c r="AD4240" i="1"/>
  <c r="AE4240" i="1"/>
  <c r="AD4241" i="1"/>
  <c r="AG4241" i="1" s="1"/>
  <c r="AE4241" i="1"/>
  <c r="AH4241" i="1" s="1"/>
  <c r="AD4242" i="1"/>
  <c r="AG4242" i="1" s="1"/>
  <c r="AE4242" i="1"/>
  <c r="AH4242" i="1" s="1"/>
  <c r="AD4243" i="1"/>
  <c r="AG4243" i="1" s="1"/>
  <c r="AE4243" i="1"/>
  <c r="AH4243" i="1" s="1"/>
  <c r="AD4244" i="1"/>
  <c r="AG4244" i="1" s="1"/>
  <c r="AE4244" i="1"/>
  <c r="AH4244" i="1" s="1"/>
  <c r="AD4245" i="1"/>
  <c r="AG4245" i="1" s="1"/>
  <c r="AE4245" i="1"/>
  <c r="AH4245" i="1" s="1"/>
  <c r="AD4246" i="1"/>
  <c r="AG4246" i="1" s="1"/>
  <c r="AE4246" i="1"/>
  <c r="AH4246" i="1" s="1"/>
  <c r="AD4247" i="1"/>
  <c r="AG4247" i="1" s="1"/>
  <c r="AE4247" i="1"/>
  <c r="AH4247" i="1" s="1"/>
  <c r="AD4248" i="1"/>
  <c r="AG4248" i="1" s="1"/>
  <c r="AE4248" i="1"/>
  <c r="AH4248" i="1" s="1"/>
  <c r="AD4249" i="1"/>
  <c r="AG4249" i="1" s="1"/>
  <c r="AE4249" i="1"/>
  <c r="AH4249" i="1" s="1"/>
  <c r="AD4250" i="1"/>
  <c r="AG4250" i="1" s="1"/>
  <c r="AE4250" i="1"/>
  <c r="AH4250" i="1" s="1"/>
  <c r="AD4251" i="1"/>
  <c r="AG4251" i="1" s="1"/>
  <c r="AE4251" i="1"/>
  <c r="AH4251" i="1" s="1"/>
  <c r="AD4252" i="1"/>
  <c r="AG4252" i="1" s="1"/>
  <c r="AE4252" i="1"/>
  <c r="AH4252" i="1" s="1"/>
  <c r="AD4253" i="1"/>
  <c r="AG4253" i="1" s="1"/>
  <c r="AE4253" i="1"/>
  <c r="AH4253" i="1" s="1"/>
  <c r="AD4254" i="1"/>
  <c r="AG4254" i="1" s="1"/>
  <c r="AE4254" i="1"/>
  <c r="AH4254" i="1" s="1"/>
  <c r="AD4255" i="1"/>
  <c r="AG4255" i="1" s="1"/>
  <c r="AE4255" i="1"/>
  <c r="AH4255" i="1" s="1"/>
  <c r="AD4256" i="1"/>
  <c r="AG4256" i="1" s="1"/>
  <c r="AE4256" i="1"/>
  <c r="AH4256" i="1" s="1"/>
  <c r="AD4257" i="1"/>
  <c r="AG4257" i="1" s="1"/>
  <c r="AE4257" i="1"/>
  <c r="AH4257" i="1" s="1"/>
  <c r="AD4258" i="1"/>
  <c r="AG4258" i="1" s="1"/>
  <c r="AE4258" i="1"/>
  <c r="AH4258" i="1" s="1"/>
  <c r="AD4259" i="1"/>
  <c r="AG4259" i="1" s="1"/>
  <c r="AE4259" i="1"/>
  <c r="AH4259" i="1" s="1"/>
  <c r="AD4260" i="1"/>
  <c r="AG4260" i="1" s="1"/>
  <c r="AE4260" i="1"/>
  <c r="AH4260" i="1" s="1"/>
  <c r="AD4261" i="1"/>
  <c r="AG4261" i="1" s="1"/>
  <c r="AE4261" i="1"/>
  <c r="AH4261" i="1" s="1"/>
  <c r="AD4262" i="1"/>
  <c r="AG4262" i="1" s="1"/>
  <c r="AE4262" i="1"/>
  <c r="AH4262" i="1" s="1"/>
  <c r="AD4263" i="1"/>
  <c r="AG4263" i="1" s="1"/>
  <c r="AE4263" i="1"/>
  <c r="AH4263" i="1" s="1"/>
  <c r="AD4264" i="1"/>
  <c r="AG4264" i="1" s="1"/>
  <c r="AE4264" i="1"/>
  <c r="AH4264" i="1" s="1"/>
  <c r="AD4265" i="1"/>
  <c r="AG4265" i="1" s="1"/>
  <c r="AE4265" i="1"/>
  <c r="AH4265" i="1" s="1"/>
  <c r="AD4266" i="1"/>
  <c r="AG4266" i="1" s="1"/>
  <c r="AE4266" i="1"/>
  <c r="AH4266" i="1" s="1"/>
  <c r="AD4267" i="1"/>
  <c r="AG4267" i="1" s="1"/>
  <c r="AE4267" i="1"/>
  <c r="AH4267" i="1" s="1"/>
  <c r="AD4268" i="1"/>
  <c r="AG4268" i="1" s="1"/>
  <c r="AE4268" i="1"/>
  <c r="AH4268" i="1" s="1"/>
  <c r="AD4269" i="1"/>
  <c r="AG4269" i="1" s="1"/>
  <c r="AE4269" i="1"/>
  <c r="AH4269" i="1" s="1"/>
  <c r="AD4270" i="1"/>
  <c r="AG4270" i="1" s="1"/>
  <c r="AE4270" i="1"/>
  <c r="AH4270" i="1" s="1"/>
  <c r="AD4271" i="1"/>
  <c r="AG4271" i="1" s="1"/>
  <c r="AE4271" i="1"/>
  <c r="AH4271" i="1" s="1"/>
  <c r="AD4272" i="1"/>
  <c r="AG4272" i="1" s="1"/>
  <c r="AE4272" i="1"/>
  <c r="AH4272" i="1" s="1"/>
  <c r="AD4273" i="1"/>
  <c r="AG4273" i="1" s="1"/>
  <c r="AE4273" i="1"/>
  <c r="AH4273" i="1" s="1"/>
  <c r="AD4274" i="1"/>
  <c r="AG4274" i="1" s="1"/>
  <c r="AE4274" i="1"/>
  <c r="AH4274" i="1" s="1"/>
  <c r="AD4275" i="1"/>
  <c r="AG4275" i="1" s="1"/>
  <c r="AE4275" i="1"/>
  <c r="AH4275" i="1" s="1"/>
  <c r="AD4276" i="1"/>
  <c r="AG4276" i="1" s="1"/>
  <c r="AE4276" i="1"/>
  <c r="AH4276" i="1" s="1"/>
  <c r="AD4277" i="1"/>
  <c r="AG4277" i="1" s="1"/>
  <c r="AE4277" i="1"/>
  <c r="AH4277" i="1" s="1"/>
  <c r="AD4278" i="1"/>
  <c r="AG4278" i="1" s="1"/>
  <c r="AE4278" i="1"/>
  <c r="AH4278" i="1" s="1"/>
  <c r="AD4279" i="1"/>
  <c r="AG4279" i="1" s="1"/>
  <c r="AE4279" i="1"/>
  <c r="AH4279" i="1" s="1"/>
  <c r="AD4280" i="1"/>
  <c r="AG4280" i="1" s="1"/>
  <c r="AE4280" i="1"/>
  <c r="AH4280" i="1" s="1"/>
  <c r="AD4281" i="1"/>
  <c r="AG4281" i="1" s="1"/>
  <c r="AE4281" i="1"/>
  <c r="AH4281" i="1" s="1"/>
  <c r="AD4282" i="1"/>
  <c r="AG4282" i="1" s="1"/>
  <c r="AE4282" i="1"/>
  <c r="AH4282" i="1" s="1"/>
  <c r="AD4283" i="1"/>
  <c r="AG4283" i="1" s="1"/>
  <c r="AE4283" i="1"/>
  <c r="AH4283" i="1" s="1"/>
  <c r="AD4284" i="1"/>
  <c r="AG4284" i="1" s="1"/>
  <c r="AE4284" i="1"/>
  <c r="AH4284" i="1" s="1"/>
  <c r="AD4285" i="1"/>
  <c r="AG4285" i="1" s="1"/>
  <c r="AE4285" i="1"/>
  <c r="AH4285" i="1" s="1"/>
  <c r="AD4286" i="1"/>
  <c r="AG4286" i="1" s="1"/>
  <c r="AE4286" i="1"/>
  <c r="AH4286" i="1" s="1"/>
  <c r="AD4287" i="1"/>
  <c r="AG4287" i="1" s="1"/>
  <c r="AE4287" i="1"/>
  <c r="AH4287" i="1" s="1"/>
  <c r="AD4288" i="1"/>
  <c r="AG4288" i="1" s="1"/>
  <c r="AE4288" i="1"/>
  <c r="AH4288" i="1" s="1"/>
  <c r="AD4289" i="1"/>
  <c r="AG4289" i="1" s="1"/>
  <c r="AE4289" i="1"/>
  <c r="AH4289" i="1" s="1"/>
  <c r="AD4290" i="1"/>
  <c r="AG4290" i="1" s="1"/>
  <c r="AE4290" i="1"/>
  <c r="AH4290" i="1" s="1"/>
  <c r="AD4291" i="1"/>
  <c r="AG4291" i="1" s="1"/>
  <c r="AE4291" i="1"/>
  <c r="AH4291" i="1" s="1"/>
  <c r="AD4292" i="1"/>
  <c r="AG4292" i="1" s="1"/>
  <c r="AE4292" i="1"/>
  <c r="AH4292" i="1" s="1"/>
  <c r="AD4293" i="1"/>
  <c r="AG4293" i="1" s="1"/>
  <c r="AE4293" i="1"/>
  <c r="AH4293" i="1" s="1"/>
  <c r="AD4294" i="1"/>
  <c r="AG4294" i="1" s="1"/>
  <c r="AE4294" i="1"/>
  <c r="AH4294" i="1" s="1"/>
  <c r="AD4295" i="1"/>
  <c r="AG4295" i="1" s="1"/>
  <c r="AE4295" i="1"/>
  <c r="AH4295" i="1" s="1"/>
  <c r="AD4296" i="1"/>
  <c r="AG4296" i="1" s="1"/>
  <c r="AE4296" i="1"/>
  <c r="AH4296" i="1" s="1"/>
  <c r="AD4297" i="1"/>
  <c r="AG4297" i="1" s="1"/>
  <c r="AE4297" i="1"/>
  <c r="AH4297" i="1" s="1"/>
  <c r="AD4298" i="1"/>
  <c r="AG4298" i="1" s="1"/>
  <c r="AE4298" i="1"/>
  <c r="AH4298" i="1" s="1"/>
  <c r="AD4299" i="1"/>
  <c r="AG4299" i="1" s="1"/>
  <c r="AE4299" i="1"/>
  <c r="AH4299" i="1" s="1"/>
  <c r="AD4300" i="1"/>
  <c r="AG4300" i="1" s="1"/>
  <c r="AE4300" i="1"/>
  <c r="AH4300" i="1" s="1"/>
  <c r="AD4301" i="1"/>
  <c r="AG4301" i="1" s="1"/>
  <c r="AE4301" i="1"/>
  <c r="AH4301" i="1" s="1"/>
  <c r="AD4302" i="1"/>
  <c r="AG4302" i="1" s="1"/>
  <c r="AE4302" i="1"/>
  <c r="AH4302" i="1" s="1"/>
  <c r="AD4303" i="1"/>
  <c r="AG4303" i="1" s="1"/>
  <c r="AE4303" i="1"/>
  <c r="AH4303" i="1" s="1"/>
  <c r="AD4304" i="1"/>
  <c r="AG4304" i="1" s="1"/>
  <c r="AE4304" i="1"/>
  <c r="AH4304" i="1" s="1"/>
  <c r="AD4305" i="1"/>
  <c r="AG4305" i="1" s="1"/>
  <c r="AE4305" i="1"/>
  <c r="AH4305" i="1" s="1"/>
  <c r="AD4306" i="1"/>
  <c r="AG4306" i="1" s="1"/>
  <c r="AE4306" i="1"/>
  <c r="AH4306" i="1" s="1"/>
  <c r="AD4307" i="1"/>
  <c r="AG4307" i="1" s="1"/>
  <c r="AE4307" i="1"/>
  <c r="AH4307" i="1" s="1"/>
  <c r="AD4308" i="1"/>
  <c r="AG4308" i="1" s="1"/>
  <c r="AE4308" i="1"/>
  <c r="AH4308" i="1" s="1"/>
  <c r="AD4309" i="1"/>
  <c r="AG4309" i="1" s="1"/>
  <c r="AE4309" i="1"/>
  <c r="AH4309" i="1" s="1"/>
  <c r="AD4310" i="1"/>
  <c r="AG4310" i="1" s="1"/>
  <c r="AE4310" i="1"/>
  <c r="AH4310" i="1" s="1"/>
  <c r="AD4311" i="1"/>
  <c r="AG4311" i="1" s="1"/>
  <c r="AE4311" i="1"/>
  <c r="AH4311" i="1" s="1"/>
  <c r="AD4312" i="1"/>
  <c r="AG4312" i="1" s="1"/>
  <c r="AE4312" i="1"/>
  <c r="AH4312" i="1" s="1"/>
  <c r="AD4313" i="1"/>
  <c r="AG4313" i="1" s="1"/>
  <c r="AE4313" i="1"/>
  <c r="AH4313" i="1" s="1"/>
  <c r="AD4314" i="1"/>
  <c r="AG4314" i="1" s="1"/>
  <c r="AE4314" i="1"/>
  <c r="AH4314" i="1" s="1"/>
  <c r="AD4315" i="1"/>
  <c r="AG4315" i="1" s="1"/>
  <c r="AE4315" i="1"/>
  <c r="AH4315" i="1" s="1"/>
  <c r="AD4316" i="1"/>
  <c r="AG4316" i="1" s="1"/>
  <c r="AE4316" i="1"/>
  <c r="AH4316" i="1" s="1"/>
  <c r="AD4317" i="1"/>
  <c r="AG4317" i="1" s="1"/>
  <c r="AE4317" i="1"/>
  <c r="AH4317" i="1" s="1"/>
  <c r="AD4318" i="1"/>
  <c r="AG4318" i="1" s="1"/>
  <c r="AE4318" i="1"/>
  <c r="AH4318" i="1" s="1"/>
  <c r="AD4319" i="1"/>
  <c r="AG4319" i="1" s="1"/>
  <c r="AE4319" i="1"/>
  <c r="AH4319" i="1" s="1"/>
  <c r="AD4320" i="1"/>
  <c r="AG4320" i="1" s="1"/>
  <c r="AE4320" i="1"/>
  <c r="AH4320" i="1" s="1"/>
  <c r="AD4321" i="1"/>
  <c r="AG4321" i="1" s="1"/>
  <c r="AE4321" i="1"/>
  <c r="AH4321" i="1" s="1"/>
  <c r="AD4322" i="1"/>
  <c r="AG4322" i="1" s="1"/>
  <c r="AE4322" i="1"/>
  <c r="AH4322" i="1" s="1"/>
  <c r="AD4323" i="1"/>
  <c r="AG4323" i="1" s="1"/>
  <c r="AE4323" i="1"/>
  <c r="AH4323" i="1" s="1"/>
  <c r="AD4324" i="1"/>
  <c r="AG4324" i="1" s="1"/>
  <c r="AE4324" i="1"/>
  <c r="AH4324" i="1" s="1"/>
  <c r="AD4325" i="1"/>
  <c r="AG4325" i="1" s="1"/>
  <c r="AE4325" i="1"/>
  <c r="AH4325" i="1" s="1"/>
  <c r="AD4326" i="1"/>
  <c r="AG4326" i="1" s="1"/>
  <c r="AE4326" i="1"/>
  <c r="AH4326" i="1" s="1"/>
  <c r="AD4327" i="1"/>
  <c r="AG4327" i="1" s="1"/>
  <c r="AE4327" i="1"/>
  <c r="AH4327" i="1" s="1"/>
  <c r="AD4328" i="1"/>
  <c r="AG4328" i="1" s="1"/>
  <c r="AE4328" i="1"/>
  <c r="AH4328" i="1" s="1"/>
  <c r="AD4329" i="1"/>
  <c r="AG4329" i="1" s="1"/>
  <c r="AE4329" i="1"/>
  <c r="AH4329" i="1" s="1"/>
  <c r="AD4330" i="1"/>
  <c r="AG4330" i="1" s="1"/>
  <c r="AE4330" i="1"/>
  <c r="AH4330" i="1" s="1"/>
  <c r="AD4331" i="1"/>
  <c r="AG4331" i="1" s="1"/>
  <c r="AE4331" i="1"/>
  <c r="AH4331" i="1" s="1"/>
  <c r="AD4332" i="1"/>
  <c r="AG4332" i="1" s="1"/>
  <c r="AE4332" i="1"/>
  <c r="AH4332" i="1" s="1"/>
  <c r="AD4333" i="1"/>
  <c r="AG4333" i="1" s="1"/>
  <c r="AE4333" i="1"/>
  <c r="AH4333" i="1" s="1"/>
  <c r="AD4334" i="1"/>
  <c r="AG4334" i="1" s="1"/>
  <c r="AE4334" i="1"/>
  <c r="AH4334" i="1" s="1"/>
  <c r="AD4335" i="1"/>
  <c r="AG4335" i="1" s="1"/>
  <c r="AE4335" i="1"/>
  <c r="AH4335" i="1" s="1"/>
  <c r="AD4336" i="1"/>
  <c r="AG4336" i="1" s="1"/>
  <c r="AE4336" i="1"/>
  <c r="AH4336" i="1" s="1"/>
  <c r="AD4337" i="1"/>
  <c r="AG4337" i="1" s="1"/>
  <c r="AE4337" i="1"/>
  <c r="AH4337" i="1" s="1"/>
  <c r="AD4338" i="1"/>
  <c r="AG4338" i="1" s="1"/>
  <c r="AE4338" i="1"/>
  <c r="AH4338" i="1" s="1"/>
  <c r="AD4339" i="1"/>
  <c r="AG4339" i="1" s="1"/>
  <c r="AE4339" i="1"/>
  <c r="AH4339" i="1" s="1"/>
  <c r="AD4340" i="1"/>
  <c r="AG4340" i="1" s="1"/>
  <c r="AE4340" i="1"/>
  <c r="AH4340" i="1" s="1"/>
  <c r="AD4341" i="1"/>
  <c r="AG4341" i="1" s="1"/>
  <c r="AE4341" i="1"/>
  <c r="AH4341" i="1" s="1"/>
  <c r="AD4342" i="1"/>
  <c r="AG4342" i="1" s="1"/>
  <c r="AE4342" i="1"/>
  <c r="AH4342" i="1" s="1"/>
  <c r="AD4343" i="1"/>
  <c r="AG4343" i="1" s="1"/>
  <c r="AE4343" i="1"/>
  <c r="AH4343" i="1" s="1"/>
  <c r="AD4344" i="1"/>
  <c r="AE4344" i="1"/>
  <c r="AD4345" i="1"/>
  <c r="AG4345" i="1" s="1"/>
  <c r="AE4345" i="1"/>
  <c r="AH4345" i="1" s="1"/>
  <c r="AD4346" i="1"/>
  <c r="AG4346" i="1" s="1"/>
  <c r="AE4346" i="1"/>
  <c r="AH4346" i="1" s="1"/>
  <c r="AD4347" i="1"/>
  <c r="AE4347" i="1"/>
  <c r="AD4348" i="1"/>
  <c r="AG4348" i="1" s="1"/>
  <c r="AE4348" i="1"/>
  <c r="AH4348" i="1" s="1"/>
  <c r="AD4349" i="1"/>
  <c r="AG4349" i="1" s="1"/>
  <c r="AE4349" i="1"/>
  <c r="AH4349" i="1" s="1"/>
  <c r="AD4350" i="1"/>
  <c r="AE4350" i="1"/>
  <c r="AD4351" i="1"/>
  <c r="AG4351" i="1" s="1"/>
  <c r="AE4351" i="1"/>
  <c r="AH4351" i="1" s="1"/>
  <c r="AD4352" i="1"/>
  <c r="AG4352" i="1" s="1"/>
  <c r="AE4352" i="1"/>
  <c r="AH4352" i="1" s="1"/>
  <c r="AD4353" i="1"/>
  <c r="AG4353" i="1" s="1"/>
  <c r="AE4353" i="1"/>
  <c r="AH4353" i="1" s="1"/>
  <c r="AD4354" i="1"/>
  <c r="AG4354" i="1" s="1"/>
  <c r="AE4354" i="1"/>
  <c r="AH4354" i="1" s="1"/>
  <c r="AD4355" i="1"/>
  <c r="AG4355" i="1" s="1"/>
  <c r="AE4355" i="1"/>
  <c r="AH4355" i="1" s="1"/>
  <c r="AD4356" i="1"/>
  <c r="AG4356" i="1" s="1"/>
  <c r="AE4356" i="1"/>
  <c r="AH4356" i="1" s="1"/>
  <c r="AD4357" i="1"/>
  <c r="AG4357" i="1" s="1"/>
  <c r="AE4357" i="1"/>
  <c r="AH4357" i="1" s="1"/>
  <c r="AD4358" i="1"/>
  <c r="AG4358" i="1" s="1"/>
  <c r="AE4358" i="1"/>
  <c r="AH4358" i="1" s="1"/>
  <c r="AD4359" i="1"/>
  <c r="AG4359" i="1" s="1"/>
  <c r="AE4359" i="1"/>
  <c r="AH4359" i="1" s="1"/>
  <c r="AD4360" i="1"/>
  <c r="AG4360" i="1" s="1"/>
  <c r="AE4360" i="1"/>
  <c r="AH4360" i="1" s="1"/>
  <c r="AD4361" i="1"/>
  <c r="AG4361" i="1" s="1"/>
  <c r="AE4361" i="1"/>
  <c r="AH4361" i="1" s="1"/>
  <c r="AD4362" i="1"/>
  <c r="AG4362" i="1" s="1"/>
  <c r="AE4362" i="1"/>
  <c r="AH4362" i="1" s="1"/>
  <c r="AD4363" i="1"/>
  <c r="AG4363" i="1" s="1"/>
  <c r="AE4363" i="1"/>
  <c r="AH4363" i="1" s="1"/>
  <c r="AD4364" i="1"/>
  <c r="AG4364" i="1" s="1"/>
  <c r="AE4364" i="1"/>
  <c r="AH4364" i="1" s="1"/>
  <c r="AD4365" i="1"/>
  <c r="AG4365" i="1" s="1"/>
  <c r="AE4365" i="1"/>
  <c r="AH4365" i="1" s="1"/>
  <c r="AD4366" i="1"/>
  <c r="AG4366" i="1" s="1"/>
  <c r="AE4366" i="1"/>
  <c r="AH4366" i="1" s="1"/>
  <c r="AD4367" i="1"/>
  <c r="AG4367" i="1" s="1"/>
  <c r="AE4367" i="1"/>
  <c r="AH4367" i="1" s="1"/>
  <c r="AD4368" i="1"/>
  <c r="AG4368" i="1" s="1"/>
  <c r="AE4368" i="1"/>
  <c r="AH4368" i="1" s="1"/>
  <c r="AD4369" i="1"/>
  <c r="AG4369" i="1" s="1"/>
  <c r="AE4369" i="1"/>
  <c r="AH4369" i="1" s="1"/>
  <c r="AD4370" i="1"/>
  <c r="AG4370" i="1" s="1"/>
  <c r="AE4370" i="1"/>
  <c r="AH4370" i="1" s="1"/>
  <c r="AD4371" i="1"/>
  <c r="AG4371" i="1" s="1"/>
  <c r="AE4371" i="1"/>
  <c r="AH4371" i="1" s="1"/>
  <c r="AD4372" i="1"/>
  <c r="AG4372" i="1" s="1"/>
  <c r="AE4372" i="1"/>
  <c r="AH4372" i="1" s="1"/>
  <c r="AD4373" i="1"/>
  <c r="AG4373" i="1" s="1"/>
  <c r="AE4373" i="1"/>
  <c r="AH4373" i="1" s="1"/>
  <c r="AD4374" i="1"/>
  <c r="AG4374" i="1" s="1"/>
  <c r="AE4374" i="1"/>
  <c r="AH4374" i="1" s="1"/>
  <c r="AD4375" i="1"/>
  <c r="AG4375" i="1" s="1"/>
  <c r="AE4375" i="1"/>
  <c r="AH4375" i="1" s="1"/>
  <c r="AD4376" i="1"/>
  <c r="AG4376" i="1" s="1"/>
  <c r="AE4376" i="1"/>
  <c r="AH4376" i="1" s="1"/>
  <c r="AD4377" i="1"/>
  <c r="AG4377" i="1" s="1"/>
  <c r="AE4377" i="1"/>
  <c r="AH4377" i="1" s="1"/>
  <c r="AD4378" i="1"/>
  <c r="AG4378" i="1" s="1"/>
  <c r="AE4378" i="1"/>
  <c r="AH4378" i="1" s="1"/>
  <c r="AD4379" i="1"/>
  <c r="AG4379" i="1" s="1"/>
  <c r="AE4379" i="1"/>
  <c r="AH4379" i="1" s="1"/>
  <c r="AD4380" i="1"/>
  <c r="AG4380" i="1" s="1"/>
  <c r="AE4380" i="1"/>
  <c r="AH4380" i="1" s="1"/>
  <c r="AD4381" i="1"/>
  <c r="AG4381" i="1" s="1"/>
  <c r="AE4381" i="1"/>
  <c r="AH4381" i="1" s="1"/>
  <c r="AD4382" i="1"/>
  <c r="AG4382" i="1" s="1"/>
  <c r="AE4382" i="1"/>
  <c r="AH4382" i="1" s="1"/>
  <c r="AD4383" i="1"/>
  <c r="AG4383" i="1" s="1"/>
  <c r="AE4383" i="1"/>
  <c r="AH4383" i="1" s="1"/>
  <c r="AD4384" i="1"/>
  <c r="AG4384" i="1" s="1"/>
  <c r="AE4384" i="1"/>
  <c r="AH4384" i="1" s="1"/>
  <c r="AD4385" i="1"/>
  <c r="AG4385" i="1" s="1"/>
  <c r="AE4385" i="1"/>
  <c r="AH4385" i="1" s="1"/>
  <c r="AD4386" i="1"/>
  <c r="AG4386" i="1" s="1"/>
  <c r="AE4386" i="1"/>
  <c r="AH4386" i="1" s="1"/>
  <c r="AD4387" i="1"/>
  <c r="AG4387" i="1" s="1"/>
  <c r="AE4387" i="1"/>
  <c r="AH4387" i="1" s="1"/>
  <c r="AD4388" i="1"/>
  <c r="AG4388" i="1" s="1"/>
  <c r="AE4388" i="1"/>
  <c r="AH4388" i="1" s="1"/>
  <c r="AD4389" i="1"/>
  <c r="AG4389" i="1" s="1"/>
  <c r="AE4389" i="1"/>
  <c r="AH4389" i="1" s="1"/>
  <c r="AD4390" i="1"/>
  <c r="AG4390" i="1" s="1"/>
  <c r="AE4390" i="1"/>
  <c r="AH4390" i="1" s="1"/>
  <c r="AD4391" i="1"/>
  <c r="AG4391" i="1" s="1"/>
  <c r="AE4391" i="1"/>
  <c r="AH4391" i="1" s="1"/>
  <c r="AD4392" i="1"/>
  <c r="AG4392" i="1" s="1"/>
  <c r="AE4392" i="1"/>
  <c r="AH4392" i="1" s="1"/>
  <c r="AD4393" i="1"/>
  <c r="AG4393" i="1" s="1"/>
  <c r="AE4393" i="1"/>
  <c r="AH4393" i="1" s="1"/>
  <c r="AD4394" i="1"/>
  <c r="AG4394" i="1" s="1"/>
  <c r="AE4394" i="1"/>
  <c r="AH4394" i="1" s="1"/>
  <c r="AD4395" i="1"/>
  <c r="AG4395" i="1" s="1"/>
  <c r="AE4395" i="1"/>
  <c r="AH4395" i="1" s="1"/>
  <c r="AD4396" i="1"/>
  <c r="AG4396" i="1" s="1"/>
  <c r="AE4396" i="1"/>
  <c r="AH4396" i="1" s="1"/>
  <c r="AD4397" i="1"/>
  <c r="AG4397" i="1" s="1"/>
  <c r="AE4397" i="1"/>
  <c r="AH4397" i="1" s="1"/>
  <c r="AD4398" i="1"/>
  <c r="AG4398" i="1" s="1"/>
  <c r="AE4398" i="1"/>
  <c r="AH4398" i="1" s="1"/>
  <c r="AD4399" i="1"/>
  <c r="AG4399" i="1" s="1"/>
  <c r="AE4399" i="1"/>
  <c r="AH4399" i="1" s="1"/>
  <c r="AD4400" i="1"/>
  <c r="AG4400" i="1" s="1"/>
  <c r="AE4400" i="1"/>
  <c r="AH4400" i="1" s="1"/>
  <c r="AD4401" i="1"/>
  <c r="AG4401" i="1" s="1"/>
  <c r="AE4401" i="1"/>
  <c r="AH4401" i="1" s="1"/>
  <c r="AD4402" i="1"/>
  <c r="AG4402" i="1" s="1"/>
  <c r="AE4402" i="1"/>
  <c r="AH4402" i="1" s="1"/>
  <c r="AD4403" i="1"/>
  <c r="AG4403" i="1" s="1"/>
  <c r="AE4403" i="1"/>
  <c r="AH4403" i="1" s="1"/>
  <c r="AD4404" i="1"/>
  <c r="AG4404" i="1" s="1"/>
  <c r="AE4404" i="1"/>
  <c r="AH4404" i="1" s="1"/>
  <c r="AD4405" i="1"/>
  <c r="AG4405" i="1" s="1"/>
  <c r="AE4405" i="1"/>
  <c r="AH4405" i="1" s="1"/>
  <c r="AD4406" i="1"/>
  <c r="AG4406" i="1" s="1"/>
  <c r="AE4406" i="1"/>
  <c r="AH4406" i="1" s="1"/>
  <c r="AD4407" i="1"/>
  <c r="AG4407" i="1" s="1"/>
  <c r="AE4407" i="1"/>
  <c r="AH4407" i="1" s="1"/>
  <c r="AD4408" i="1"/>
  <c r="AG4408" i="1" s="1"/>
  <c r="AE4408" i="1"/>
  <c r="AH4408" i="1" s="1"/>
  <c r="AD4409" i="1"/>
  <c r="AG4409" i="1" s="1"/>
  <c r="AE4409" i="1"/>
  <c r="AH4409" i="1" s="1"/>
  <c r="AD4410" i="1"/>
  <c r="AG4410" i="1" s="1"/>
  <c r="AE4410" i="1"/>
  <c r="AH4410" i="1" s="1"/>
  <c r="AD4411" i="1"/>
  <c r="AG4411" i="1" s="1"/>
  <c r="AE4411" i="1"/>
  <c r="AH4411" i="1" s="1"/>
  <c r="AD4412" i="1"/>
  <c r="AG4412" i="1" s="1"/>
  <c r="AE4412" i="1"/>
  <c r="AH4412" i="1" s="1"/>
  <c r="AD4413" i="1"/>
  <c r="AG4413" i="1" s="1"/>
  <c r="AE4413" i="1"/>
  <c r="AH4413" i="1" s="1"/>
  <c r="AD4414" i="1"/>
  <c r="AG4414" i="1" s="1"/>
  <c r="AE4414" i="1"/>
  <c r="AH4414" i="1" s="1"/>
  <c r="AD4415" i="1"/>
  <c r="AG4415" i="1" s="1"/>
  <c r="AE4415" i="1"/>
  <c r="AH4415" i="1" s="1"/>
  <c r="AD4416" i="1"/>
  <c r="AG4416" i="1" s="1"/>
  <c r="AE4416" i="1"/>
  <c r="AH4416" i="1" s="1"/>
  <c r="AD4417" i="1"/>
  <c r="AG4417" i="1" s="1"/>
  <c r="AE4417" i="1"/>
  <c r="AH4417" i="1" s="1"/>
  <c r="AD4418" i="1"/>
  <c r="AG4418" i="1" s="1"/>
  <c r="AE4418" i="1"/>
  <c r="AH4418" i="1" s="1"/>
  <c r="AD4419" i="1"/>
  <c r="AG4419" i="1" s="1"/>
  <c r="AE4419" i="1"/>
  <c r="AH4419" i="1" s="1"/>
  <c r="AD4420" i="1"/>
  <c r="AG4420" i="1" s="1"/>
  <c r="AE4420" i="1"/>
  <c r="AH4420" i="1" s="1"/>
  <c r="AD4421" i="1"/>
  <c r="AG4421" i="1" s="1"/>
  <c r="AE4421" i="1"/>
  <c r="AH4421" i="1" s="1"/>
  <c r="AD4422" i="1"/>
  <c r="AG4422" i="1" s="1"/>
  <c r="AE4422" i="1"/>
  <c r="AH4422" i="1" s="1"/>
  <c r="AD4423" i="1"/>
  <c r="AG4423" i="1" s="1"/>
  <c r="AE4423" i="1"/>
  <c r="AH4423" i="1" s="1"/>
  <c r="AD4424" i="1"/>
  <c r="AG4424" i="1" s="1"/>
  <c r="AE4424" i="1"/>
  <c r="AH4424" i="1" s="1"/>
  <c r="AD4425" i="1"/>
  <c r="AG4425" i="1" s="1"/>
  <c r="AE4425" i="1"/>
  <c r="AH4425" i="1" s="1"/>
  <c r="AD4426" i="1"/>
  <c r="AG4426" i="1" s="1"/>
  <c r="AE4426" i="1"/>
  <c r="AH4426" i="1" s="1"/>
  <c r="AD4427" i="1"/>
  <c r="AG4427" i="1" s="1"/>
  <c r="AE4427" i="1"/>
  <c r="AH4427" i="1" s="1"/>
  <c r="AD4428" i="1"/>
  <c r="AG4428" i="1" s="1"/>
  <c r="AE4428" i="1"/>
  <c r="AH4428" i="1" s="1"/>
  <c r="AD4429" i="1"/>
  <c r="AG4429" i="1" s="1"/>
  <c r="AE4429" i="1"/>
  <c r="AH4429" i="1" s="1"/>
  <c r="AD4430" i="1"/>
  <c r="AG4430" i="1" s="1"/>
  <c r="AE4430" i="1"/>
  <c r="AH4430" i="1" s="1"/>
  <c r="AD4431" i="1"/>
  <c r="AG4431" i="1" s="1"/>
  <c r="AE4431" i="1"/>
  <c r="AH4431" i="1" s="1"/>
  <c r="AD4432" i="1"/>
  <c r="AG4432" i="1" s="1"/>
  <c r="AE4432" i="1"/>
  <c r="AH4432" i="1" s="1"/>
  <c r="AD4433" i="1"/>
  <c r="AG4433" i="1" s="1"/>
  <c r="AE4433" i="1"/>
  <c r="AH4433" i="1" s="1"/>
  <c r="AD4434" i="1"/>
  <c r="AG4434" i="1" s="1"/>
  <c r="AE4434" i="1"/>
  <c r="AH4434" i="1" s="1"/>
  <c r="AD4435" i="1"/>
  <c r="AG4435" i="1" s="1"/>
  <c r="AE4435" i="1"/>
  <c r="AH4435" i="1" s="1"/>
  <c r="AD4436" i="1"/>
  <c r="AG4436" i="1" s="1"/>
  <c r="AE4436" i="1"/>
  <c r="AH4436" i="1" s="1"/>
  <c r="AD4437" i="1"/>
  <c r="AG4437" i="1" s="1"/>
  <c r="AE4437" i="1"/>
  <c r="AH4437" i="1" s="1"/>
  <c r="AD4438" i="1"/>
  <c r="AG4438" i="1" s="1"/>
  <c r="AE4438" i="1"/>
  <c r="AH4438" i="1" s="1"/>
  <c r="AD4439" i="1"/>
  <c r="AG4439" i="1" s="1"/>
  <c r="AE4439" i="1"/>
  <c r="AH4439" i="1" s="1"/>
  <c r="AD4440" i="1"/>
  <c r="AG4440" i="1" s="1"/>
  <c r="AE4440" i="1"/>
  <c r="AH4440" i="1" s="1"/>
  <c r="AD4441" i="1"/>
  <c r="AG4441" i="1" s="1"/>
  <c r="AE4441" i="1"/>
  <c r="AH4441" i="1" s="1"/>
  <c r="AD4442" i="1"/>
  <c r="AG4442" i="1" s="1"/>
  <c r="AE4442" i="1"/>
  <c r="AH4442" i="1" s="1"/>
  <c r="AD4443" i="1"/>
  <c r="AG4443" i="1" s="1"/>
  <c r="AE4443" i="1"/>
  <c r="AH4443" i="1" s="1"/>
  <c r="AD4444" i="1"/>
  <c r="AG4444" i="1" s="1"/>
  <c r="AE4444" i="1"/>
  <c r="AH4444" i="1" s="1"/>
  <c r="AD4445" i="1"/>
  <c r="AG4445" i="1" s="1"/>
  <c r="AE4445" i="1"/>
  <c r="AH4445" i="1" s="1"/>
  <c r="AD4446" i="1"/>
  <c r="AE4446" i="1"/>
  <c r="AD4447" i="1"/>
  <c r="AG4447" i="1" s="1"/>
  <c r="AE4447" i="1"/>
  <c r="AH4447" i="1" s="1"/>
  <c r="AD4448" i="1"/>
  <c r="AG4448" i="1" s="1"/>
  <c r="AE4448" i="1"/>
  <c r="AH4448" i="1" s="1"/>
  <c r="AD4449" i="1"/>
  <c r="AG4449" i="1" s="1"/>
  <c r="AE4449" i="1"/>
  <c r="AH4449" i="1" s="1"/>
  <c r="AD4450" i="1"/>
  <c r="AG4450" i="1" s="1"/>
  <c r="AE4450" i="1"/>
  <c r="AH4450" i="1" s="1"/>
  <c r="AD4451" i="1"/>
  <c r="AG4451" i="1" s="1"/>
  <c r="AE4451" i="1"/>
  <c r="AH4451" i="1" s="1"/>
  <c r="AD4452" i="1"/>
  <c r="AG4452" i="1" s="1"/>
  <c r="AE4452" i="1"/>
  <c r="AH4452" i="1" s="1"/>
  <c r="AD4453" i="1"/>
  <c r="AG4453" i="1" s="1"/>
  <c r="AE4453" i="1"/>
  <c r="AH4453" i="1" s="1"/>
  <c r="AD4454" i="1"/>
  <c r="AG4454" i="1" s="1"/>
  <c r="AE4454" i="1"/>
  <c r="AH4454" i="1" s="1"/>
  <c r="AD4455" i="1"/>
  <c r="AG4455" i="1" s="1"/>
  <c r="AE4455" i="1"/>
  <c r="AH4455" i="1" s="1"/>
  <c r="AD4456" i="1"/>
  <c r="AG4456" i="1" s="1"/>
  <c r="AE4456" i="1"/>
  <c r="AH4456" i="1" s="1"/>
  <c r="AD4457" i="1"/>
  <c r="AG4457" i="1" s="1"/>
  <c r="AE4457" i="1"/>
  <c r="AH4457" i="1" s="1"/>
  <c r="AD4458" i="1"/>
  <c r="AG4458" i="1" s="1"/>
  <c r="AE4458" i="1"/>
  <c r="AH4458" i="1" s="1"/>
  <c r="AD4459" i="1"/>
  <c r="AG4459" i="1" s="1"/>
  <c r="AE4459" i="1"/>
  <c r="AH4459" i="1" s="1"/>
  <c r="AD4460" i="1"/>
  <c r="AG4460" i="1" s="1"/>
  <c r="AE4460" i="1"/>
  <c r="AH4460" i="1" s="1"/>
  <c r="AD4461" i="1"/>
  <c r="AG4461" i="1" s="1"/>
  <c r="AE4461" i="1"/>
  <c r="AH4461" i="1" s="1"/>
  <c r="AD4462" i="1"/>
  <c r="AG4462" i="1" s="1"/>
  <c r="AE4462" i="1"/>
  <c r="AH4462" i="1" s="1"/>
  <c r="AD4463" i="1"/>
  <c r="AG4463" i="1" s="1"/>
  <c r="AE4463" i="1"/>
  <c r="AH4463" i="1" s="1"/>
  <c r="AD4464" i="1"/>
  <c r="AG4464" i="1" s="1"/>
  <c r="AE4464" i="1"/>
  <c r="AH4464" i="1" s="1"/>
  <c r="AD4465" i="1"/>
  <c r="AG4465" i="1" s="1"/>
  <c r="AE4465" i="1"/>
  <c r="AH4465" i="1" s="1"/>
  <c r="AD4466" i="1"/>
  <c r="AG4466" i="1" s="1"/>
  <c r="AE4466" i="1"/>
  <c r="AH4466" i="1" s="1"/>
  <c r="AD4467" i="1"/>
  <c r="AG4467" i="1" s="1"/>
  <c r="AE4467" i="1"/>
  <c r="AH4467" i="1" s="1"/>
  <c r="AD4468" i="1"/>
  <c r="AG4468" i="1" s="1"/>
  <c r="AE4468" i="1"/>
  <c r="AH4468" i="1" s="1"/>
  <c r="AD4469" i="1"/>
  <c r="AG4469" i="1" s="1"/>
  <c r="AE4469" i="1"/>
  <c r="AH4469" i="1" s="1"/>
  <c r="AD4470" i="1"/>
  <c r="AG4470" i="1" s="1"/>
  <c r="AE4470" i="1"/>
  <c r="AH4470" i="1" s="1"/>
  <c r="AD4471" i="1"/>
  <c r="AG4471" i="1" s="1"/>
  <c r="AE4471" i="1"/>
  <c r="AH4471" i="1" s="1"/>
  <c r="AD4472" i="1"/>
  <c r="AG4472" i="1" s="1"/>
  <c r="AE4472" i="1"/>
  <c r="AH4472" i="1" s="1"/>
  <c r="AD4473" i="1"/>
  <c r="AG4473" i="1" s="1"/>
  <c r="AE4473" i="1"/>
  <c r="AH4473" i="1" s="1"/>
  <c r="AD4474" i="1"/>
  <c r="AG4474" i="1" s="1"/>
  <c r="AE4474" i="1"/>
  <c r="AH4474" i="1" s="1"/>
  <c r="AD4475" i="1"/>
  <c r="AG4475" i="1" s="1"/>
  <c r="AE4475" i="1"/>
  <c r="AH4475" i="1" s="1"/>
  <c r="AD4476" i="1"/>
  <c r="AG4476" i="1" s="1"/>
  <c r="AE4476" i="1"/>
  <c r="AH4476" i="1" s="1"/>
  <c r="AD4477" i="1"/>
  <c r="AG4477" i="1" s="1"/>
  <c r="AE4477" i="1"/>
  <c r="AH4477" i="1" s="1"/>
  <c r="AD4478" i="1"/>
  <c r="AG4478" i="1" s="1"/>
  <c r="AE4478" i="1"/>
  <c r="AH4478" i="1" s="1"/>
  <c r="AD4479" i="1"/>
  <c r="AG4479" i="1" s="1"/>
  <c r="AE4479" i="1"/>
  <c r="AH4479" i="1" s="1"/>
  <c r="AD4480" i="1"/>
  <c r="AG4480" i="1" s="1"/>
  <c r="AE4480" i="1"/>
  <c r="AH4480" i="1" s="1"/>
  <c r="AD4481" i="1"/>
  <c r="AG4481" i="1" s="1"/>
  <c r="AE4481" i="1"/>
  <c r="AH4481" i="1" s="1"/>
  <c r="AD4482" i="1"/>
  <c r="AG4482" i="1" s="1"/>
  <c r="AE4482" i="1"/>
  <c r="AH4482" i="1" s="1"/>
  <c r="AD4483" i="1"/>
  <c r="AG4483" i="1" s="1"/>
  <c r="AE4483" i="1"/>
  <c r="AH4483" i="1" s="1"/>
  <c r="AD4484" i="1"/>
  <c r="AG4484" i="1" s="1"/>
  <c r="AE4484" i="1"/>
  <c r="AH4484" i="1" s="1"/>
  <c r="AD4485" i="1"/>
  <c r="AG4485" i="1" s="1"/>
  <c r="AE4485" i="1"/>
  <c r="AH4485" i="1" s="1"/>
  <c r="AD4486" i="1"/>
  <c r="AG4486" i="1" s="1"/>
  <c r="AE4486" i="1"/>
  <c r="AH4486" i="1" s="1"/>
  <c r="AD4487" i="1"/>
  <c r="AG4487" i="1" s="1"/>
  <c r="AE4487" i="1"/>
  <c r="AH4487" i="1" s="1"/>
  <c r="AD4488" i="1"/>
  <c r="AG4488" i="1" s="1"/>
  <c r="AE4488" i="1"/>
  <c r="AH4488" i="1" s="1"/>
  <c r="AD4489" i="1"/>
  <c r="AG4489" i="1" s="1"/>
  <c r="AE4489" i="1"/>
  <c r="AH4489" i="1" s="1"/>
  <c r="AD4490" i="1"/>
  <c r="AG4490" i="1" s="1"/>
  <c r="AE4490" i="1"/>
  <c r="AH4490" i="1" s="1"/>
  <c r="AD4491" i="1"/>
  <c r="AG4491" i="1" s="1"/>
  <c r="AE4491" i="1"/>
  <c r="AH4491" i="1" s="1"/>
  <c r="AD4492" i="1"/>
  <c r="AG4492" i="1" s="1"/>
  <c r="AE4492" i="1"/>
  <c r="AH4492" i="1" s="1"/>
  <c r="AD4493" i="1"/>
  <c r="AG4493" i="1" s="1"/>
  <c r="AE4493" i="1"/>
  <c r="AH4493" i="1" s="1"/>
  <c r="AD4494" i="1"/>
  <c r="AG4494" i="1" s="1"/>
  <c r="AE4494" i="1"/>
  <c r="AH4494" i="1" s="1"/>
  <c r="AD4495" i="1"/>
  <c r="AG4495" i="1" s="1"/>
  <c r="AE4495" i="1"/>
  <c r="AH4495" i="1" s="1"/>
  <c r="AD4496" i="1"/>
  <c r="AG4496" i="1" s="1"/>
  <c r="AE4496" i="1"/>
  <c r="AH4496" i="1" s="1"/>
  <c r="AD4497" i="1"/>
  <c r="AG4497" i="1" s="1"/>
  <c r="AE4497" i="1"/>
  <c r="AH4497" i="1" s="1"/>
  <c r="AD4498" i="1"/>
  <c r="AG4498" i="1" s="1"/>
  <c r="AE4498" i="1"/>
  <c r="AH4498" i="1" s="1"/>
  <c r="AD4499" i="1"/>
  <c r="AG4499" i="1" s="1"/>
  <c r="AE4499" i="1"/>
  <c r="AH4499" i="1" s="1"/>
  <c r="AD4500" i="1"/>
  <c r="AG4500" i="1" s="1"/>
  <c r="AE4500" i="1"/>
  <c r="AH4500" i="1" s="1"/>
  <c r="AD4501" i="1"/>
  <c r="AG4501" i="1" s="1"/>
  <c r="AE4501" i="1"/>
  <c r="AH4501" i="1" s="1"/>
  <c r="AD4502" i="1"/>
  <c r="AG4502" i="1" s="1"/>
  <c r="AE4502" i="1"/>
  <c r="AH4502" i="1" s="1"/>
  <c r="AD4503" i="1"/>
  <c r="AG4503" i="1" s="1"/>
  <c r="AE4503" i="1"/>
  <c r="AH4503" i="1" s="1"/>
  <c r="AD4504" i="1"/>
  <c r="AG4504" i="1" s="1"/>
  <c r="AE4504" i="1"/>
  <c r="AH4504" i="1" s="1"/>
  <c r="AD4505" i="1"/>
  <c r="AG4505" i="1" s="1"/>
  <c r="AE4505" i="1"/>
  <c r="AH4505" i="1" s="1"/>
  <c r="AD4506" i="1"/>
  <c r="AG4506" i="1" s="1"/>
  <c r="AE4506" i="1"/>
  <c r="AH4506" i="1" s="1"/>
  <c r="AD4507" i="1"/>
  <c r="AG4507" i="1" s="1"/>
  <c r="AE4507" i="1"/>
  <c r="AH4507" i="1" s="1"/>
  <c r="AD4508" i="1"/>
  <c r="AG4508" i="1" s="1"/>
  <c r="AE4508" i="1"/>
  <c r="AH4508" i="1" s="1"/>
  <c r="AD4509" i="1"/>
  <c r="AG4509" i="1" s="1"/>
  <c r="AE4509" i="1"/>
  <c r="AH4509" i="1" s="1"/>
  <c r="AD4510" i="1"/>
  <c r="AG4510" i="1" s="1"/>
  <c r="AE4510" i="1"/>
  <c r="AH4510" i="1" s="1"/>
  <c r="AD4511" i="1"/>
  <c r="AG4511" i="1" s="1"/>
  <c r="AE4511" i="1"/>
  <c r="AH4511" i="1" s="1"/>
  <c r="AD4512" i="1"/>
  <c r="AG4512" i="1" s="1"/>
  <c r="AE4512" i="1"/>
  <c r="AH4512" i="1" s="1"/>
  <c r="AD4513" i="1"/>
  <c r="AG4513" i="1" s="1"/>
  <c r="AE4513" i="1"/>
  <c r="AH4513" i="1" s="1"/>
  <c r="AD4514" i="1"/>
  <c r="AG4514" i="1" s="1"/>
  <c r="AE4514" i="1"/>
  <c r="AH4514" i="1" s="1"/>
  <c r="AD4515" i="1"/>
  <c r="AG4515" i="1" s="1"/>
  <c r="AE4515" i="1"/>
  <c r="AH4515" i="1" s="1"/>
  <c r="AD4516" i="1"/>
  <c r="AG4516" i="1" s="1"/>
  <c r="AE4516" i="1"/>
  <c r="AH4516" i="1" s="1"/>
  <c r="AD4517" i="1"/>
  <c r="AG4517" i="1" s="1"/>
  <c r="AE4517" i="1"/>
  <c r="AH4517" i="1" s="1"/>
  <c r="AD4518" i="1"/>
  <c r="AG4518" i="1" s="1"/>
  <c r="AE4518" i="1"/>
  <c r="AH4518" i="1" s="1"/>
  <c r="AD4519" i="1"/>
  <c r="AG4519" i="1" s="1"/>
  <c r="AE4519" i="1"/>
  <c r="AH4519" i="1" s="1"/>
  <c r="AD4520" i="1"/>
  <c r="AG4520" i="1" s="1"/>
  <c r="AE4520" i="1"/>
  <c r="AH4520" i="1" s="1"/>
  <c r="AD4521" i="1"/>
  <c r="AG4521" i="1" s="1"/>
  <c r="AE4521" i="1"/>
  <c r="AH4521" i="1" s="1"/>
  <c r="AD4522" i="1"/>
  <c r="AG4522" i="1" s="1"/>
  <c r="AE4522" i="1"/>
  <c r="AH4522" i="1" s="1"/>
  <c r="AD4523" i="1"/>
  <c r="AG4523" i="1" s="1"/>
  <c r="AE4523" i="1"/>
  <c r="AH4523" i="1" s="1"/>
  <c r="AD4524" i="1"/>
  <c r="AG4524" i="1" s="1"/>
  <c r="AE4524" i="1"/>
  <c r="AH4524" i="1" s="1"/>
  <c r="AD4525" i="1"/>
  <c r="AG4525" i="1" s="1"/>
  <c r="AE4525" i="1"/>
  <c r="AH4525" i="1" s="1"/>
  <c r="AD4526" i="1"/>
  <c r="AG4526" i="1" s="1"/>
  <c r="AE4526" i="1"/>
  <c r="AH4526" i="1" s="1"/>
  <c r="AD4527" i="1"/>
  <c r="AG4527" i="1" s="1"/>
  <c r="AE4527" i="1"/>
  <c r="AH4527" i="1" s="1"/>
  <c r="AD4528" i="1"/>
  <c r="AG4528" i="1" s="1"/>
  <c r="AE4528" i="1"/>
  <c r="AH4528" i="1" s="1"/>
  <c r="AD4529" i="1"/>
  <c r="AG4529" i="1" s="1"/>
  <c r="AE4529" i="1"/>
  <c r="AH4529" i="1" s="1"/>
  <c r="AD4530" i="1"/>
  <c r="AG4530" i="1" s="1"/>
  <c r="AE4530" i="1"/>
  <c r="AH4530" i="1" s="1"/>
  <c r="AD4531" i="1"/>
  <c r="AG4531" i="1" s="1"/>
  <c r="AE4531" i="1"/>
  <c r="AH4531" i="1" s="1"/>
  <c r="AD4532" i="1"/>
  <c r="AG4532" i="1" s="1"/>
  <c r="AE4532" i="1"/>
  <c r="AH4532" i="1" s="1"/>
  <c r="AD4533" i="1"/>
  <c r="AG4533" i="1" s="1"/>
  <c r="AE4533" i="1"/>
  <c r="AH4533" i="1" s="1"/>
  <c r="AD4534" i="1"/>
  <c r="AG4534" i="1" s="1"/>
  <c r="AE4534" i="1"/>
  <c r="AH4534" i="1" s="1"/>
  <c r="AD4535" i="1"/>
  <c r="AG4535" i="1" s="1"/>
  <c r="AE4535" i="1"/>
  <c r="AH4535" i="1" s="1"/>
  <c r="AD4536" i="1"/>
  <c r="AG4536" i="1" s="1"/>
  <c r="AE4536" i="1"/>
  <c r="AH4536" i="1" s="1"/>
  <c r="AD4537" i="1"/>
  <c r="AG4537" i="1" s="1"/>
  <c r="AE4537" i="1"/>
  <c r="AH4537" i="1" s="1"/>
  <c r="AD4538" i="1"/>
  <c r="AG4538" i="1" s="1"/>
  <c r="AE4538" i="1"/>
  <c r="AH4538" i="1" s="1"/>
  <c r="AD4539" i="1"/>
  <c r="AG4539" i="1" s="1"/>
  <c r="AE4539" i="1"/>
  <c r="AH4539" i="1" s="1"/>
  <c r="AD4540" i="1"/>
  <c r="AG4540" i="1" s="1"/>
  <c r="AE4540" i="1"/>
  <c r="AH4540" i="1" s="1"/>
  <c r="AD4541" i="1"/>
  <c r="AG4541" i="1" s="1"/>
  <c r="AE4541" i="1"/>
  <c r="AH4541" i="1" s="1"/>
  <c r="AD4542" i="1"/>
  <c r="AG4542" i="1" s="1"/>
  <c r="AE4542" i="1"/>
  <c r="AH4542" i="1" s="1"/>
  <c r="AD4543" i="1"/>
  <c r="AG4543" i="1" s="1"/>
  <c r="AE4543" i="1"/>
  <c r="AH4543" i="1" s="1"/>
  <c r="AD4544" i="1"/>
  <c r="AG4544" i="1" s="1"/>
  <c r="AE4544" i="1"/>
  <c r="AH4544" i="1" s="1"/>
  <c r="AD4545" i="1"/>
  <c r="AG4545" i="1" s="1"/>
  <c r="AE4545" i="1"/>
  <c r="AH4545" i="1" s="1"/>
  <c r="AD4546" i="1"/>
  <c r="AG4546" i="1" s="1"/>
  <c r="AE4546" i="1"/>
  <c r="AH4546" i="1" s="1"/>
  <c r="AD4547" i="1"/>
  <c r="AG4547" i="1" s="1"/>
  <c r="AE4547" i="1"/>
  <c r="AH4547" i="1" s="1"/>
  <c r="AD4548" i="1"/>
  <c r="AG4548" i="1" s="1"/>
  <c r="AE4548" i="1"/>
  <c r="AH4548" i="1" s="1"/>
  <c r="AD4549" i="1"/>
  <c r="AG4549" i="1" s="1"/>
  <c r="AE4549" i="1"/>
  <c r="AH4549" i="1" s="1"/>
  <c r="AD4550" i="1"/>
  <c r="AG4550" i="1" s="1"/>
  <c r="AE4550" i="1"/>
  <c r="AH4550" i="1" s="1"/>
  <c r="AD4551" i="1"/>
  <c r="AG4551" i="1" s="1"/>
  <c r="AE4551" i="1"/>
  <c r="AH4551" i="1" s="1"/>
  <c r="AD4552" i="1"/>
  <c r="AG4552" i="1" s="1"/>
  <c r="AE4552" i="1"/>
  <c r="AH4552" i="1" s="1"/>
  <c r="AD4553" i="1"/>
  <c r="AG4553" i="1" s="1"/>
  <c r="AE4553" i="1"/>
  <c r="AH4553" i="1" s="1"/>
  <c r="AD4554" i="1"/>
  <c r="AG4554" i="1" s="1"/>
  <c r="AE4554" i="1"/>
  <c r="AH4554" i="1" s="1"/>
  <c r="AD4555" i="1"/>
  <c r="AG4555" i="1" s="1"/>
  <c r="AE4555" i="1"/>
  <c r="AH4555" i="1" s="1"/>
  <c r="AD4556" i="1"/>
  <c r="AG4556" i="1" s="1"/>
  <c r="AE4556" i="1"/>
  <c r="AH4556" i="1" s="1"/>
  <c r="AD4557" i="1"/>
  <c r="AG4557" i="1" s="1"/>
  <c r="AE4557" i="1"/>
  <c r="AH4557" i="1" s="1"/>
  <c r="AD4558" i="1"/>
  <c r="AG4558" i="1" s="1"/>
  <c r="AE4558" i="1"/>
  <c r="AH4558" i="1" s="1"/>
  <c r="AD4559" i="1"/>
  <c r="AG4559" i="1" s="1"/>
  <c r="AE4559" i="1"/>
  <c r="AH4559" i="1" s="1"/>
  <c r="AD4560" i="1"/>
  <c r="AG4560" i="1" s="1"/>
  <c r="AE4560" i="1"/>
  <c r="AH4560" i="1" s="1"/>
  <c r="AD4561" i="1"/>
  <c r="AG4561" i="1" s="1"/>
  <c r="AE4561" i="1"/>
  <c r="AH4561" i="1" s="1"/>
  <c r="AD4562" i="1"/>
  <c r="AG4562" i="1" s="1"/>
  <c r="AE4562" i="1"/>
  <c r="AH4562" i="1" s="1"/>
  <c r="AD4563" i="1"/>
  <c r="AG4563" i="1" s="1"/>
  <c r="AE4563" i="1"/>
  <c r="AH4563" i="1" s="1"/>
  <c r="AD4564" i="1"/>
  <c r="AG4564" i="1" s="1"/>
  <c r="AE4564" i="1"/>
  <c r="AH4564" i="1" s="1"/>
  <c r="AD4565" i="1"/>
  <c r="AG4565" i="1" s="1"/>
  <c r="AE4565" i="1"/>
  <c r="AH4565" i="1" s="1"/>
  <c r="AD4566" i="1"/>
  <c r="AG4566" i="1" s="1"/>
  <c r="AE4566" i="1"/>
  <c r="AH4566" i="1" s="1"/>
  <c r="AD4567" i="1"/>
  <c r="AG4567" i="1" s="1"/>
  <c r="AE4567" i="1"/>
  <c r="AH4567" i="1" s="1"/>
  <c r="AD4568" i="1"/>
  <c r="AG4568" i="1" s="1"/>
  <c r="AE4568" i="1"/>
  <c r="AH4568" i="1" s="1"/>
  <c r="AD4569" i="1"/>
  <c r="AG4569" i="1" s="1"/>
  <c r="AE4569" i="1"/>
  <c r="AH4569" i="1" s="1"/>
  <c r="AD4570" i="1"/>
  <c r="AG4570" i="1" s="1"/>
  <c r="AE4570" i="1"/>
  <c r="AH4570" i="1" s="1"/>
  <c r="AD4571" i="1"/>
  <c r="AG4571" i="1" s="1"/>
  <c r="AE4571" i="1"/>
  <c r="AH4571" i="1" s="1"/>
  <c r="AD4572" i="1"/>
  <c r="AG4572" i="1" s="1"/>
  <c r="AE4572" i="1"/>
  <c r="AH4572" i="1" s="1"/>
  <c r="AD4573" i="1"/>
  <c r="AG4573" i="1" s="1"/>
  <c r="AE4573" i="1"/>
  <c r="AH4573" i="1" s="1"/>
  <c r="AD4574" i="1"/>
  <c r="AG4574" i="1" s="1"/>
  <c r="AE4574" i="1"/>
  <c r="AH4574" i="1" s="1"/>
  <c r="AD4575" i="1"/>
  <c r="AG4575" i="1" s="1"/>
  <c r="AE4575" i="1"/>
  <c r="AH4575" i="1" s="1"/>
  <c r="AD4576" i="1"/>
  <c r="AG4576" i="1" s="1"/>
  <c r="AE4576" i="1"/>
  <c r="AH4576" i="1" s="1"/>
  <c r="AD4577" i="1"/>
  <c r="AG4577" i="1" s="1"/>
  <c r="AE4577" i="1"/>
  <c r="AH4577" i="1" s="1"/>
  <c r="AD4578" i="1"/>
  <c r="AG4578" i="1" s="1"/>
  <c r="AE4578" i="1"/>
  <c r="AH4578" i="1" s="1"/>
  <c r="AD4579" i="1"/>
  <c r="AG4579" i="1" s="1"/>
  <c r="AE4579" i="1"/>
  <c r="AH4579" i="1" s="1"/>
  <c r="AD4580" i="1"/>
  <c r="AG4580" i="1" s="1"/>
  <c r="AE4580" i="1"/>
  <c r="AH4580" i="1" s="1"/>
  <c r="AD4581" i="1"/>
  <c r="AG4581" i="1" s="1"/>
  <c r="AE4581" i="1"/>
  <c r="AH4581" i="1" s="1"/>
  <c r="AD4582" i="1"/>
  <c r="AG4582" i="1" s="1"/>
  <c r="AE4582" i="1"/>
  <c r="AH4582" i="1" s="1"/>
  <c r="AD4583" i="1"/>
  <c r="AG4583" i="1" s="1"/>
  <c r="AE4583" i="1"/>
  <c r="AH4583" i="1" s="1"/>
  <c r="AD4584" i="1"/>
  <c r="AG4584" i="1" s="1"/>
  <c r="AE4584" i="1"/>
  <c r="AH4584" i="1" s="1"/>
  <c r="AD4585" i="1"/>
  <c r="AG4585" i="1" s="1"/>
  <c r="AE4585" i="1"/>
  <c r="AH4585" i="1" s="1"/>
  <c r="AD4586" i="1"/>
  <c r="AG4586" i="1" s="1"/>
  <c r="AE4586" i="1"/>
  <c r="AH4586" i="1" s="1"/>
  <c r="AD4587" i="1"/>
  <c r="AG4587" i="1" s="1"/>
  <c r="AE4587" i="1"/>
  <c r="AH4587" i="1" s="1"/>
  <c r="AD4588" i="1"/>
  <c r="AG4588" i="1" s="1"/>
  <c r="AE4588" i="1"/>
  <c r="AH4588" i="1" s="1"/>
  <c r="AD4589" i="1"/>
  <c r="AG4589" i="1" s="1"/>
  <c r="AE4589" i="1"/>
  <c r="AH4589" i="1" s="1"/>
  <c r="AD4590" i="1"/>
  <c r="AG4590" i="1" s="1"/>
  <c r="AE4590" i="1"/>
  <c r="AH4590" i="1" s="1"/>
  <c r="AD4591" i="1"/>
  <c r="AG4591" i="1" s="1"/>
  <c r="AE4591" i="1"/>
  <c r="AH4591" i="1" s="1"/>
  <c r="AD4592" i="1"/>
  <c r="AG4592" i="1" s="1"/>
  <c r="AE4592" i="1"/>
  <c r="AH4592" i="1" s="1"/>
  <c r="AD4593" i="1"/>
  <c r="AG4593" i="1" s="1"/>
  <c r="AE4593" i="1"/>
  <c r="AH4593" i="1" s="1"/>
  <c r="AD4594" i="1"/>
  <c r="AG4594" i="1" s="1"/>
  <c r="AE4594" i="1"/>
  <c r="AH4594" i="1" s="1"/>
  <c r="AD4595" i="1"/>
  <c r="AG4595" i="1" s="1"/>
  <c r="AE4595" i="1"/>
  <c r="AH4595" i="1" s="1"/>
  <c r="AD4596" i="1"/>
  <c r="AG4596" i="1" s="1"/>
  <c r="AE4596" i="1"/>
  <c r="AH4596" i="1" s="1"/>
  <c r="AD4597" i="1"/>
  <c r="AG4597" i="1" s="1"/>
  <c r="AE4597" i="1"/>
  <c r="AH4597" i="1" s="1"/>
  <c r="AD4598" i="1"/>
  <c r="AG4598" i="1" s="1"/>
  <c r="AE4598" i="1"/>
  <c r="AH4598" i="1" s="1"/>
  <c r="AD4599" i="1"/>
  <c r="AG4599" i="1" s="1"/>
  <c r="AE4599" i="1"/>
  <c r="AH4599" i="1" s="1"/>
  <c r="AD4600" i="1"/>
  <c r="AG4600" i="1" s="1"/>
  <c r="AE4600" i="1"/>
  <c r="AH4600" i="1" s="1"/>
  <c r="AD4601" i="1"/>
  <c r="AG4601" i="1" s="1"/>
  <c r="AE4601" i="1"/>
  <c r="AH4601" i="1" s="1"/>
  <c r="AD4602" i="1"/>
  <c r="AG4602" i="1" s="1"/>
  <c r="AE4602" i="1"/>
  <c r="AH4602" i="1" s="1"/>
  <c r="AD4603" i="1"/>
  <c r="AG4603" i="1" s="1"/>
  <c r="AE4603" i="1"/>
  <c r="AH4603" i="1" s="1"/>
  <c r="AD4604" i="1"/>
  <c r="AG4604" i="1" s="1"/>
  <c r="AE4604" i="1"/>
  <c r="AH4604" i="1" s="1"/>
  <c r="AD4605" i="1"/>
  <c r="AG4605" i="1" s="1"/>
  <c r="AE4605" i="1"/>
  <c r="AH4605" i="1" s="1"/>
  <c r="AD4606" i="1"/>
  <c r="AG4606" i="1" s="1"/>
  <c r="AE4606" i="1"/>
  <c r="AH4606" i="1" s="1"/>
  <c r="AD4607" i="1"/>
  <c r="AG4607" i="1" s="1"/>
  <c r="AE4607" i="1"/>
  <c r="AH4607" i="1" s="1"/>
  <c r="AD4608" i="1"/>
  <c r="AG4608" i="1" s="1"/>
  <c r="AE4608" i="1"/>
  <c r="AH4608" i="1" s="1"/>
  <c r="AD4609" i="1"/>
  <c r="AG4609" i="1" s="1"/>
  <c r="AE4609" i="1"/>
  <c r="AH4609" i="1" s="1"/>
  <c r="AD4610" i="1"/>
  <c r="AG4610" i="1" s="1"/>
  <c r="AE4610" i="1"/>
  <c r="AH4610" i="1" s="1"/>
  <c r="AD4611" i="1"/>
  <c r="AG4611" i="1" s="1"/>
  <c r="AE4611" i="1"/>
  <c r="AH4611" i="1" s="1"/>
  <c r="AD4612" i="1"/>
  <c r="AG4612" i="1" s="1"/>
  <c r="AE4612" i="1"/>
  <c r="AH4612" i="1" s="1"/>
  <c r="AD4613" i="1"/>
  <c r="AG4613" i="1" s="1"/>
  <c r="AE4613" i="1"/>
  <c r="AH4613" i="1" s="1"/>
  <c r="AD4614" i="1"/>
  <c r="AG4614" i="1" s="1"/>
  <c r="AE4614" i="1"/>
  <c r="AH4614" i="1" s="1"/>
  <c r="AD4615" i="1"/>
  <c r="AG4615" i="1" s="1"/>
  <c r="AE4615" i="1"/>
  <c r="AH4615" i="1" s="1"/>
  <c r="AD4616" i="1"/>
  <c r="AG4616" i="1" s="1"/>
  <c r="AE4616" i="1"/>
  <c r="AH4616" i="1" s="1"/>
  <c r="AD4617" i="1"/>
  <c r="AG4617" i="1" s="1"/>
  <c r="AE4617" i="1"/>
  <c r="AH4617" i="1" s="1"/>
  <c r="AD4618" i="1"/>
  <c r="AG4618" i="1" s="1"/>
  <c r="AE4618" i="1"/>
  <c r="AH4618" i="1" s="1"/>
  <c r="AD4619" i="1"/>
  <c r="AG4619" i="1" s="1"/>
  <c r="AE4619" i="1"/>
  <c r="AH4619" i="1" s="1"/>
  <c r="AD4620" i="1"/>
  <c r="AG4620" i="1" s="1"/>
  <c r="AE4620" i="1"/>
  <c r="AH4620" i="1" s="1"/>
  <c r="AD4621" i="1"/>
  <c r="AG4621" i="1" s="1"/>
  <c r="AE4621" i="1"/>
  <c r="AH4621" i="1" s="1"/>
  <c r="AD4622" i="1"/>
  <c r="AG4622" i="1" s="1"/>
  <c r="AE4622" i="1"/>
  <c r="AH4622" i="1" s="1"/>
  <c r="AD4623" i="1"/>
  <c r="AG4623" i="1" s="1"/>
  <c r="AE4623" i="1"/>
  <c r="AH4623" i="1" s="1"/>
  <c r="AD4624" i="1"/>
  <c r="AG4624" i="1" s="1"/>
  <c r="AE4624" i="1"/>
  <c r="AH4624" i="1" s="1"/>
  <c r="AD4625" i="1"/>
  <c r="AG4625" i="1" s="1"/>
  <c r="AE4625" i="1"/>
  <c r="AH4625" i="1" s="1"/>
  <c r="AD4626" i="1"/>
  <c r="AG4626" i="1" s="1"/>
  <c r="AE4626" i="1"/>
  <c r="AH4626" i="1" s="1"/>
  <c r="AD4627" i="1"/>
  <c r="AG4627" i="1" s="1"/>
  <c r="AE4627" i="1"/>
  <c r="AH4627" i="1" s="1"/>
  <c r="AD4628" i="1"/>
  <c r="AG4628" i="1" s="1"/>
  <c r="AE4628" i="1"/>
  <c r="AH4628" i="1" s="1"/>
  <c r="AD4629" i="1"/>
  <c r="AG4629" i="1" s="1"/>
  <c r="AE4629" i="1"/>
  <c r="AH4629" i="1" s="1"/>
  <c r="AD4630" i="1"/>
  <c r="AG4630" i="1" s="1"/>
  <c r="AE4630" i="1"/>
  <c r="AH4630" i="1" s="1"/>
  <c r="AD4631" i="1"/>
  <c r="AG4631" i="1" s="1"/>
  <c r="AE4631" i="1"/>
  <c r="AH4631" i="1" s="1"/>
  <c r="AD4632" i="1"/>
  <c r="AG4632" i="1" s="1"/>
  <c r="AE4632" i="1"/>
  <c r="AH4632" i="1" s="1"/>
  <c r="AD4633" i="1"/>
  <c r="AG4633" i="1" s="1"/>
  <c r="AE4633" i="1"/>
  <c r="AH4633" i="1" s="1"/>
  <c r="AD4634" i="1"/>
  <c r="AG4634" i="1" s="1"/>
  <c r="AE4634" i="1"/>
  <c r="AH4634" i="1" s="1"/>
  <c r="AD4635" i="1"/>
  <c r="AG4635" i="1" s="1"/>
  <c r="AE4635" i="1"/>
  <c r="AH4635" i="1" s="1"/>
  <c r="AD4636" i="1"/>
  <c r="AG4636" i="1" s="1"/>
  <c r="AE4636" i="1"/>
  <c r="AH4636" i="1" s="1"/>
  <c r="AD4637" i="1"/>
  <c r="AG4637" i="1" s="1"/>
  <c r="AE4637" i="1"/>
  <c r="AH4637" i="1" s="1"/>
  <c r="AD4638" i="1"/>
  <c r="AG4638" i="1" s="1"/>
  <c r="AE4638" i="1"/>
  <c r="AH4638" i="1" s="1"/>
  <c r="AD4639" i="1"/>
  <c r="AG4639" i="1" s="1"/>
  <c r="AE4639" i="1"/>
  <c r="AH4639" i="1" s="1"/>
  <c r="AD4640" i="1"/>
  <c r="AG4640" i="1" s="1"/>
  <c r="AE4640" i="1"/>
  <c r="AH4640" i="1" s="1"/>
  <c r="AD4641" i="1"/>
  <c r="AG4641" i="1" s="1"/>
  <c r="AE4641" i="1"/>
  <c r="AH4641" i="1" s="1"/>
  <c r="AD4642" i="1"/>
  <c r="AG4642" i="1" s="1"/>
  <c r="AE4642" i="1"/>
  <c r="AH4642" i="1" s="1"/>
  <c r="AD4643" i="1"/>
  <c r="AG4643" i="1" s="1"/>
  <c r="AE4643" i="1"/>
  <c r="AH4643" i="1" s="1"/>
  <c r="AD4644" i="1"/>
  <c r="AG4644" i="1" s="1"/>
  <c r="AE4644" i="1"/>
  <c r="AH4644" i="1" s="1"/>
  <c r="AD4645" i="1"/>
  <c r="AG4645" i="1" s="1"/>
  <c r="AE4645" i="1"/>
  <c r="AH4645" i="1" s="1"/>
  <c r="AD4646" i="1"/>
  <c r="AG4646" i="1" s="1"/>
  <c r="AE4646" i="1"/>
  <c r="AH4646" i="1" s="1"/>
  <c r="AD4647" i="1"/>
  <c r="AG4647" i="1" s="1"/>
  <c r="AE4647" i="1"/>
  <c r="AH4647" i="1" s="1"/>
  <c r="AD4648" i="1"/>
  <c r="AG4648" i="1" s="1"/>
  <c r="AE4648" i="1"/>
  <c r="AH4648" i="1" s="1"/>
  <c r="AD4649" i="1"/>
  <c r="AG4649" i="1" s="1"/>
  <c r="AE4649" i="1"/>
  <c r="AH4649" i="1" s="1"/>
  <c r="AD4650" i="1"/>
  <c r="AG4650" i="1" s="1"/>
  <c r="AE4650" i="1"/>
  <c r="AH4650" i="1" s="1"/>
  <c r="AD4651" i="1"/>
  <c r="AG4651" i="1" s="1"/>
  <c r="AE4651" i="1"/>
  <c r="AH4651" i="1" s="1"/>
  <c r="AD4652" i="1"/>
  <c r="AG4652" i="1" s="1"/>
  <c r="AE4652" i="1"/>
  <c r="AH4652" i="1" s="1"/>
  <c r="AD4653" i="1"/>
  <c r="AG4653" i="1" s="1"/>
  <c r="AE4653" i="1"/>
  <c r="AH4653" i="1" s="1"/>
  <c r="AD4654" i="1"/>
  <c r="AG4654" i="1" s="1"/>
  <c r="AE4654" i="1"/>
  <c r="AH4654" i="1" s="1"/>
  <c r="AD4655" i="1"/>
  <c r="AG4655" i="1" s="1"/>
  <c r="AE4655" i="1"/>
  <c r="AH4655" i="1" s="1"/>
  <c r="AD4656" i="1"/>
  <c r="AG4656" i="1" s="1"/>
  <c r="AE4656" i="1"/>
  <c r="AH4656" i="1" s="1"/>
  <c r="AD4657" i="1"/>
  <c r="AG4657" i="1" s="1"/>
  <c r="AE4657" i="1"/>
  <c r="AH4657" i="1" s="1"/>
  <c r="AD4658" i="1"/>
  <c r="AG4658" i="1" s="1"/>
  <c r="AE4658" i="1"/>
  <c r="AH4658" i="1" s="1"/>
  <c r="AD4659" i="1"/>
  <c r="AG4659" i="1" s="1"/>
  <c r="AE4659" i="1"/>
  <c r="AH4659" i="1" s="1"/>
  <c r="AD4660" i="1"/>
  <c r="AG4660" i="1" s="1"/>
  <c r="AE4660" i="1"/>
  <c r="AH4660" i="1" s="1"/>
  <c r="AD4661" i="1"/>
  <c r="AG4661" i="1" s="1"/>
  <c r="AE4661" i="1"/>
  <c r="AH4661" i="1" s="1"/>
  <c r="AD4662" i="1"/>
  <c r="AG4662" i="1" s="1"/>
  <c r="AE4662" i="1"/>
  <c r="AH4662" i="1" s="1"/>
  <c r="AD4663" i="1"/>
  <c r="AG4663" i="1" s="1"/>
  <c r="AE4663" i="1"/>
  <c r="AH4663" i="1" s="1"/>
  <c r="AD4664" i="1"/>
  <c r="AG4664" i="1" s="1"/>
  <c r="AE4664" i="1"/>
  <c r="AH4664" i="1" s="1"/>
  <c r="AD4665" i="1"/>
  <c r="AG4665" i="1" s="1"/>
  <c r="AE4665" i="1"/>
  <c r="AH4665" i="1" s="1"/>
  <c r="AD4666" i="1"/>
  <c r="AG4666" i="1" s="1"/>
  <c r="AE4666" i="1"/>
  <c r="AH4666" i="1" s="1"/>
  <c r="AD4667" i="1"/>
  <c r="AG4667" i="1" s="1"/>
  <c r="AE4667" i="1"/>
  <c r="AH4667" i="1" s="1"/>
  <c r="AD4668" i="1"/>
  <c r="AG4668" i="1" s="1"/>
  <c r="AE4668" i="1"/>
  <c r="AH4668" i="1" s="1"/>
  <c r="AD4669" i="1"/>
  <c r="AG4669" i="1" s="1"/>
  <c r="AE4669" i="1"/>
  <c r="AH4669" i="1" s="1"/>
  <c r="AD4670" i="1"/>
  <c r="AG4670" i="1" s="1"/>
  <c r="AE4670" i="1"/>
  <c r="AH4670" i="1" s="1"/>
  <c r="AD4671" i="1"/>
  <c r="AG4671" i="1" s="1"/>
  <c r="AE4671" i="1"/>
  <c r="AH4671" i="1" s="1"/>
  <c r="AD4672" i="1"/>
  <c r="AG4672" i="1" s="1"/>
  <c r="AE4672" i="1"/>
  <c r="AH4672" i="1" s="1"/>
  <c r="AD4673" i="1"/>
  <c r="AG4673" i="1" s="1"/>
  <c r="AE4673" i="1"/>
  <c r="AH4673" i="1" s="1"/>
  <c r="AD4674" i="1"/>
  <c r="AG4674" i="1" s="1"/>
  <c r="AE4674" i="1"/>
  <c r="AH4674" i="1" s="1"/>
  <c r="AD4675" i="1"/>
  <c r="AG4675" i="1" s="1"/>
  <c r="AE4675" i="1"/>
  <c r="AH4675" i="1" s="1"/>
  <c r="AD4676" i="1"/>
  <c r="AG4676" i="1" s="1"/>
  <c r="AE4676" i="1"/>
  <c r="AH4676" i="1" s="1"/>
  <c r="AD4677" i="1"/>
  <c r="AG4677" i="1" s="1"/>
  <c r="AE4677" i="1"/>
  <c r="AH4677" i="1" s="1"/>
  <c r="AD4678" i="1"/>
  <c r="AG4678" i="1" s="1"/>
  <c r="AE4678" i="1"/>
  <c r="AH4678" i="1" s="1"/>
  <c r="AD4679" i="1"/>
  <c r="AG4679" i="1" s="1"/>
  <c r="AE4679" i="1"/>
  <c r="AH4679" i="1" s="1"/>
  <c r="AD4680" i="1"/>
  <c r="AG4680" i="1" s="1"/>
  <c r="AE4680" i="1"/>
  <c r="AH4680" i="1" s="1"/>
  <c r="AD4681" i="1"/>
  <c r="AG4681" i="1" s="1"/>
  <c r="AE4681" i="1"/>
  <c r="AH4681" i="1" s="1"/>
  <c r="AD4682" i="1"/>
  <c r="AG4682" i="1" s="1"/>
  <c r="AE4682" i="1"/>
  <c r="AH4682" i="1" s="1"/>
  <c r="AD4683" i="1"/>
  <c r="AG4683" i="1" s="1"/>
  <c r="AE4683" i="1"/>
  <c r="AH4683" i="1" s="1"/>
  <c r="AD4684" i="1"/>
  <c r="AG4684" i="1" s="1"/>
  <c r="AE4684" i="1"/>
  <c r="AH4684" i="1" s="1"/>
  <c r="AD4685" i="1"/>
  <c r="AG4685" i="1" s="1"/>
  <c r="AE4685" i="1"/>
  <c r="AH4685" i="1" s="1"/>
  <c r="AD4686" i="1"/>
  <c r="AG4686" i="1" s="1"/>
  <c r="AE4686" i="1"/>
  <c r="AH4686" i="1" s="1"/>
  <c r="AD4687" i="1"/>
  <c r="AG4687" i="1" s="1"/>
  <c r="AE4687" i="1"/>
  <c r="AH4687" i="1" s="1"/>
  <c r="AD4688" i="1"/>
  <c r="AG4688" i="1" s="1"/>
  <c r="AE4688" i="1"/>
  <c r="AH4688" i="1" s="1"/>
  <c r="AD4689" i="1"/>
  <c r="AG4689" i="1" s="1"/>
  <c r="AE4689" i="1"/>
  <c r="AH4689" i="1" s="1"/>
  <c r="AD4690" i="1"/>
  <c r="AG4690" i="1" s="1"/>
  <c r="AE4690" i="1"/>
  <c r="AH4690" i="1" s="1"/>
  <c r="AD4691" i="1"/>
  <c r="AG4691" i="1" s="1"/>
  <c r="AE4691" i="1"/>
  <c r="AH4691" i="1" s="1"/>
  <c r="AD4692" i="1"/>
  <c r="AG4692" i="1" s="1"/>
  <c r="AE4692" i="1"/>
  <c r="AH4692" i="1" s="1"/>
  <c r="AD4693" i="1"/>
  <c r="AG4693" i="1" s="1"/>
  <c r="AE4693" i="1"/>
  <c r="AH4693" i="1" s="1"/>
  <c r="AD4694" i="1"/>
  <c r="AG4694" i="1" s="1"/>
  <c r="AE4694" i="1"/>
  <c r="AH4694" i="1" s="1"/>
  <c r="AD4695" i="1"/>
  <c r="AG4695" i="1" s="1"/>
  <c r="AE4695" i="1"/>
  <c r="AH4695" i="1" s="1"/>
  <c r="AD4696" i="1"/>
  <c r="AG4696" i="1" s="1"/>
  <c r="AE4696" i="1"/>
  <c r="AH4696" i="1" s="1"/>
  <c r="AD4697" i="1"/>
  <c r="AG4697" i="1" s="1"/>
  <c r="AE4697" i="1"/>
  <c r="AH4697" i="1" s="1"/>
  <c r="AD4698" i="1"/>
  <c r="AG4698" i="1" s="1"/>
  <c r="AE4698" i="1"/>
  <c r="AH4698" i="1" s="1"/>
  <c r="AD4699" i="1"/>
  <c r="AG4699" i="1" s="1"/>
  <c r="AE4699" i="1"/>
  <c r="AH4699" i="1" s="1"/>
  <c r="AD4700" i="1"/>
  <c r="AG4700" i="1" s="1"/>
  <c r="AE4700" i="1"/>
  <c r="AH4700" i="1" s="1"/>
  <c r="AD4701" i="1"/>
  <c r="AG4701" i="1" s="1"/>
  <c r="AE4701" i="1"/>
  <c r="AH4701" i="1" s="1"/>
  <c r="AD4702" i="1"/>
  <c r="AG4702" i="1" s="1"/>
  <c r="AE4702" i="1"/>
  <c r="AH4702" i="1" s="1"/>
  <c r="AD4703" i="1"/>
  <c r="AG4703" i="1" s="1"/>
  <c r="AE4703" i="1"/>
  <c r="AH4703" i="1" s="1"/>
  <c r="AD4704" i="1"/>
  <c r="AG4704" i="1" s="1"/>
  <c r="AE4704" i="1"/>
  <c r="AH4704" i="1" s="1"/>
  <c r="AD4705" i="1"/>
  <c r="AG4705" i="1" s="1"/>
  <c r="AE4705" i="1"/>
  <c r="AH4705" i="1" s="1"/>
  <c r="AD4706" i="1"/>
  <c r="AG4706" i="1" s="1"/>
  <c r="AE4706" i="1"/>
  <c r="AH4706" i="1" s="1"/>
  <c r="AD4707" i="1"/>
  <c r="AG4707" i="1" s="1"/>
  <c r="AE4707" i="1"/>
  <c r="AH4707" i="1" s="1"/>
  <c r="AD4708" i="1"/>
  <c r="AG4708" i="1" s="1"/>
  <c r="AE4708" i="1"/>
  <c r="AH4708" i="1" s="1"/>
  <c r="AD4709" i="1"/>
  <c r="AG4709" i="1" s="1"/>
  <c r="AE4709" i="1"/>
  <c r="AH4709" i="1" s="1"/>
  <c r="AD4710" i="1"/>
  <c r="AG4710" i="1" s="1"/>
  <c r="AE4710" i="1"/>
  <c r="AH4710" i="1" s="1"/>
  <c r="AD4711" i="1"/>
  <c r="AG4711" i="1" s="1"/>
  <c r="AE4711" i="1"/>
  <c r="AH4711" i="1" s="1"/>
  <c r="AD4712" i="1"/>
  <c r="AG4712" i="1" s="1"/>
  <c r="AE4712" i="1"/>
  <c r="AH4712" i="1" s="1"/>
  <c r="AD4713" i="1"/>
  <c r="AG4713" i="1" s="1"/>
  <c r="AE4713" i="1"/>
  <c r="AH4713" i="1" s="1"/>
  <c r="AD4714" i="1"/>
  <c r="AG4714" i="1" s="1"/>
  <c r="AE4714" i="1"/>
  <c r="AH4714" i="1" s="1"/>
  <c r="AD4715" i="1"/>
  <c r="AG4715" i="1" s="1"/>
  <c r="AE4715" i="1"/>
  <c r="AH4715" i="1" s="1"/>
  <c r="AD4716" i="1"/>
  <c r="AG4716" i="1" s="1"/>
  <c r="AE4716" i="1"/>
  <c r="AH4716" i="1" s="1"/>
  <c r="AD4717" i="1"/>
  <c r="AG4717" i="1" s="1"/>
  <c r="AE4717" i="1"/>
  <c r="AH4717" i="1" s="1"/>
  <c r="AD4718" i="1"/>
  <c r="AG4718" i="1" s="1"/>
  <c r="AE4718" i="1"/>
  <c r="AH4718" i="1" s="1"/>
  <c r="AD4719" i="1"/>
  <c r="AG4719" i="1" s="1"/>
  <c r="AE4719" i="1"/>
  <c r="AH4719" i="1" s="1"/>
  <c r="AD4720" i="1"/>
  <c r="AG4720" i="1" s="1"/>
  <c r="AE4720" i="1"/>
  <c r="AH4720" i="1" s="1"/>
  <c r="AD4721" i="1"/>
  <c r="AG4721" i="1" s="1"/>
  <c r="AE4721" i="1"/>
  <c r="AH4721" i="1" s="1"/>
  <c r="AD4722" i="1"/>
  <c r="AG4722" i="1" s="1"/>
  <c r="AE4722" i="1"/>
  <c r="AH4722" i="1" s="1"/>
  <c r="AD4723" i="1"/>
  <c r="AG4723" i="1" s="1"/>
  <c r="AE4723" i="1"/>
  <c r="AH4723" i="1" s="1"/>
  <c r="AD4724" i="1"/>
  <c r="AG4724" i="1" s="1"/>
  <c r="AE4724" i="1"/>
  <c r="AH4724" i="1" s="1"/>
  <c r="AD4725" i="1"/>
  <c r="AG4725" i="1" s="1"/>
  <c r="AE4725" i="1"/>
  <c r="AH4725" i="1" s="1"/>
  <c r="AD4726" i="1"/>
  <c r="AG4726" i="1" s="1"/>
  <c r="AE4726" i="1"/>
  <c r="AH4726" i="1" s="1"/>
  <c r="AD4727" i="1"/>
  <c r="AG4727" i="1" s="1"/>
  <c r="AE4727" i="1"/>
  <c r="AH4727" i="1" s="1"/>
  <c r="AD4728" i="1"/>
  <c r="AG4728" i="1" s="1"/>
  <c r="AE4728" i="1"/>
  <c r="AH4728" i="1" s="1"/>
  <c r="AD4729" i="1"/>
  <c r="AG4729" i="1" s="1"/>
  <c r="AE4729" i="1"/>
  <c r="AH4729" i="1" s="1"/>
  <c r="AD4730" i="1"/>
  <c r="AG4730" i="1" s="1"/>
  <c r="AE4730" i="1"/>
  <c r="AH4730" i="1" s="1"/>
  <c r="AD4731" i="1"/>
  <c r="AG4731" i="1" s="1"/>
  <c r="AE4731" i="1"/>
  <c r="AH4731" i="1" s="1"/>
  <c r="AD4732" i="1"/>
  <c r="AG4732" i="1" s="1"/>
  <c r="AE4732" i="1"/>
  <c r="AH4732" i="1" s="1"/>
  <c r="AD4733" i="1"/>
  <c r="AG4733" i="1" s="1"/>
  <c r="AE4733" i="1"/>
  <c r="AH4733" i="1" s="1"/>
  <c r="AD4734" i="1"/>
  <c r="AG4734" i="1" s="1"/>
  <c r="AE4734" i="1"/>
  <c r="AH4734" i="1" s="1"/>
  <c r="AD4735" i="1"/>
  <c r="AG4735" i="1" s="1"/>
  <c r="AE4735" i="1"/>
  <c r="AH4735" i="1" s="1"/>
  <c r="AD4736" i="1"/>
  <c r="AG4736" i="1" s="1"/>
  <c r="AE4736" i="1"/>
  <c r="AH4736" i="1" s="1"/>
  <c r="AD4737" i="1"/>
  <c r="AG4737" i="1" s="1"/>
  <c r="AE4737" i="1"/>
  <c r="AH4737" i="1" s="1"/>
  <c r="AD4738" i="1"/>
  <c r="AG4738" i="1" s="1"/>
  <c r="AE4738" i="1"/>
  <c r="AH4738" i="1" s="1"/>
  <c r="AD4739" i="1"/>
  <c r="AG4739" i="1" s="1"/>
  <c r="AE4739" i="1"/>
  <c r="AH4739" i="1" s="1"/>
  <c r="AD4740" i="1"/>
  <c r="AG4740" i="1" s="1"/>
  <c r="AE4740" i="1"/>
  <c r="AH4740" i="1" s="1"/>
  <c r="AD4741" i="1"/>
  <c r="AG4741" i="1" s="1"/>
  <c r="AE4741" i="1"/>
  <c r="AH4741" i="1" s="1"/>
  <c r="AD4742" i="1"/>
  <c r="AG4742" i="1" s="1"/>
  <c r="AE4742" i="1"/>
  <c r="AH4742" i="1" s="1"/>
  <c r="AD4743" i="1"/>
  <c r="AG4743" i="1" s="1"/>
  <c r="AE4743" i="1"/>
  <c r="AH4743" i="1" s="1"/>
  <c r="AD4744" i="1"/>
  <c r="AG4744" i="1" s="1"/>
  <c r="AE4744" i="1"/>
  <c r="AH4744" i="1" s="1"/>
  <c r="AD4745" i="1"/>
  <c r="AG4745" i="1" s="1"/>
  <c r="AE4745" i="1"/>
  <c r="AH4745" i="1" s="1"/>
  <c r="AD4746" i="1"/>
  <c r="AG4746" i="1" s="1"/>
  <c r="AE4746" i="1"/>
  <c r="AH4746" i="1" s="1"/>
  <c r="AD4747" i="1"/>
  <c r="AG4747" i="1" s="1"/>
  <c r="AE4747" i="1"/>
  <c r="AH4747" i="1" s="1"/>
  <c r="AD4748" i="1"/>
  <c r="AG4748" i="1" s="1"/>
  <c r="AE4748" i="1"/>
  <c r="AH4748" i="1" s="1"/>
  <c r="AD4749" i="1"/>
  <c r="AG4749" i="1" s="1"/>
  <c r="AE4749" i="1"/>
  <c r="AH4749" i="1" s="1"/>
  <c r="AD4750" i="1"/>
  <c r="AG4750" i="1" s="1"/>
  <c r="AE4750" i="1"/>
  <c r="AH4750" i="1" s="1"/>
  <c r="AD4751" i="1"/>
  <c r="AG4751" i="1" s="1"/>
  <c r="AE4751" i="1"/>
  <c r="AH4751" i="1" s="1"/>
  <c r="AD4752" i="1"/>
  <c r="AG4752" i="1" s="1"/>
  <c r="AE4752" i="1"/>
  <c r="AH4752" i="1" s="1"/>
  <c r="AD4753" i="1"/>
  <c r="AG4753" i="1" s="1"/>
  <c r="AE4753" i="1"/>
  <c r="AH4753" i="1" s="1"/>
  <c r="AD4754" i="1"/>
  <c r="AG4754" i="1" s="1"/>
  <c r="AE4754" i="1"/>
  <c r="AH4754" i="1" s="1"/>
  <c r="AD4755" i="1"/>
  <c r="AG4755" i="1" s="1"/>
  <c r="AE4755" i="1"/>
  <c r="AH4755" i="1" s="1"/>
  <c r="AD4756" i="1"/>
  <c r="AG4756" i="1" s="1"/>
  <c r="AE4756" i="1"/>
  <c r="AH4756" i="1" s="1"/>
  <c r="AD4757" i="1"/>
  <c r="AG4757" i="1" s="1"/>
  <c r="AE4757" i="1"/>
  <c r="AH4757" i="1" s="1"/>
  <c r="AD4758" i="1"/>
  <c r="AG4758" i="1" s="1"/>
  <c r="AE4758" i="1"/>
  <c r="AH4758" i="1" s="1"/>
  <c r="AD4759" i="1"/>
  <c r="AG4759" i="1" s="1"/>
  <c r="AE4759" i="1"/>
  <c r="AH4759" i="1" s="1"/>
  <c r="AD4760" i="1"/>
  <c r="AG4760" i="1" s="1"/>
  <c r="AE4760" i="1"/>
  <c r="AH4760" i="1" s="1"/>
  <c r="AD4761" i="1"/>
  <c r="AG4761" i="1" s="1"/>
  <c r="AE4761" i="1"/>
  <c r="AH4761" i="1" s="1"/>
  <c r="AD4762" i="1"/>
  <c r="AG4762" i="1" s="1"/>
  <c r="AE4762" i="1"/>
  <c r="AH4762" i="1" s="1"/>
  <c r="AD4763" i="1"/>
  <c r="AG4763" i="1" s="1"/>
  <c r="AE4763" i="1"/>
  <c r="AH4763" i="1" s="1"/>
  <c r="AD4764" i="1"/>
  <c r="AG4764" i="1" s="1"/>
  <c r="AE4764" i="1"/>
  <c r="AH4764" i="1" s="1"/>
  <c r="AD4765" i="1"/>
  <c r="AG4765" i="1" s="1"/>
  <c r="AE4765" i="1"/>
  <c r="AH4765" i="1" s="1"/>
  <c r="AD4766" i="1"/>
  <c r="AG4766" i="1" s="1"/>
  <c r="AE4766" i="1"/>
  <c r="AH4766" i="1" s="1"/>
  <c r="AD4767" i="1"/>
  <c r="AG4767" i="1" s="1"/>
  <c r="AE4767" i="1"/>
  <c r="AH4767" i="1" s="1"/>
  <c r="AD4768" i="1"/>
  <c r="AG4768" i="1" s="1"/>
  <c r="AE4768" i="1"/>
  <c r="AH4768" i="1" s="1"/>
  <c r="AD4769" i="1"/>
  <c r="AG4769" i="1" s="1"/>
  <c r="AE4769" i="1"/>
  <c r="AH4769" i="1" s="1"/>
  <c r="AD4770" i="1"/>
  <c r="AG4770" i="1" s="1"/>
  <c r="AE4770" i="1"/>
  <c r="AH4770" i="1" s="1"/>
  <c r="AD4771" i="1"/>
  <c r="AG4771" i="1" s="1"/>
  <c r="AE4771" i="1"/>
  <c r="AH4771" i="1" s="1"/>
  <c r="AD4772" i="1"/>
  <c r="AG4772" i="1" s="1"/>
  <c r="AE4772" i="1"/>
  <c r="AH4772" i="1" s="1"/>
  <c r="AD4773" i="1"/>
  <c r="AG4773" i="1" s="1"/>
  <c r="AE4773" i="1"/>
  <c r="AH4773" i="1" s="1"/>
  <c r="AD4774" i="1"/>
  <c r="AG4774" i="1" s="1"/>
  <c r="AE4774" i="1"/>
  <c r="AH4774" i="1" s="1"/>
  <c r="AD4775" i="1"/>
  <c r="AG4775" i="1" s="1"/>
  <c r="AE4775" i="1"/>
  <c r="AH4775" i="1" s="1"/>
  <c r="AD4776" i="1"/>
  <c r="AG4776" i="1" s="1"/>
  <c r="AE4776" i="1"/>
  <c r="AH4776" i="1" s="1"/>
  <c r="AD4777" i="1"/>
  <c r="AG4777" i="1" s="1"/>
  <c r="AE4777" i="1"/>
  <c r="AH4777" i="1" s="1"/>
  <c r="AD4778" i="1"/>
  <c r="AG4778" i="1" s="1"/>
  <c r="AE4778" i="1"/>
  <c r="AH4778" i="1" s="1"/>
  <c r="AD4779" i="1"/>
  <c r="AG4779" i="1" s="1"/>
  <c r="AE4779" i="1"/>
  <c r="AH4779" i="1" s="1"/>
  <c r="AD4780" i="1"/>
  <c r="AG4780" i="1" s="1"/>
  <c r="AE4780" i="1"/>
  <c r="AH4780" i="1" s="1"/>
  <c r="AD4781" i="1"/>
  <c r="AG4781" i="1" s="1"/>
  <c r="AE4781" i="1"/>
  <c r="AH4781" i="1" s="1"/>
  <c r="AD4782" i="1"/>
  <c r="AG4782" i="1" s="1"/>
  <c r="AE4782" i="1"/>
  <c r="AH4782" i="1" s="1"/>
  <c r="AD4783" i="1"/>
  <c r="AG4783" i="1" s="1"/>
  <c r="AE4783" i="1"/>
  <c r="AH4783" i="1" s="1"/>
  <c r="AD4784" i="1"/>
  <c r="AG4784" i="1" s="1"/>
  <c r="AE4784" i="1"/>
  <c r="AH4784" i="1" s="1"/>
  <c r="AD4785" i="1"/>
  <c r="AG4785" i="1" s="1"/>
  <c r="AE4785" i="1"/>
  <c r="AH4785" i="1" s="1"/>
  <c r="AD4786" i="1"/>
  <c r="AG4786" i="1" s="1"/>
  <c r="AE4786" i="1"/>
  <c r="AH4786" i="1" s="1"/>
  <c r="AD4787" i="1"/>
  <c r="AG4787" i="1" s="1"/>
  <c r="AE4787" i="1"/>
  <c r="AH4787" i="1" s="1"/>
  <c r="AD4788" i="1"/>
  <c r="AG4788" i="1" s="1"/>
  <c r="AE4788" i="1"/>
  <c r="AH4788" i="1" s="1"/>
  <c r="AD4789" i="1"/>
  <c r="AG4789" i="1" s="1"/>
  <c r="AE4789" i="1"/>
  <c r="AH4789" i="1" s="1"/>
  <c r="AD4790" i="1"/>
  <c r="AG4790" i="1" s="1"/>
  <c r="AE4790" i="1"/>
  <c r="AH4790" i="1" s="1"/>
  <c r="AD4791" i="1"/>
  <c r="AG4791" i="1" s="1"/>
  <c r="AE4791" i="1"/>
  <c r="AH4791" i="1" s="1"/>
  <c r="AD4792" i="1"/>
  <c r="AG4792" i="1" s="1"/>
  <c r="AE4792" i="1"/>
  <c r="AH4792" i="1" s="1"/>
  <c r="AD4793" i="1"/>
  <c r="AG4793" i="1" s="1"/>
  <c r="AE4793" i="1"/>
  <c r="AH4793" i="1" s="1"/>
  <c r="AD4794" i="1"/>
  <c r="AG4794" i="1" s="1"/>
  <c r="AE4794" i="1"/>
  <c r="AH4794" i="1" s="1"/>
  <c r="AD4795" i="1"/>
  <c r="AG4795" i="1" s="1"/>
  <c r="AE4795" i="1"/>
  <c r="AH4795" i="1" s="1"/>
  <c r="AD4796" i="1"/>
  <c r="AG4796" i="1" s="1"/>
  <c r="AE4796" i="1"/>
  <c r="AH4796" i="1" s="1"/>
  <c r="AD4797" i="1"/>
  <c r="AG4797" i="1" s="1"/>
  <c r="AE4797" i="1"/>
  <c r="AH4797" i="1" s="1"/>
  <c r="AD4798" i="1"/>
  <c r="AG4798" i="1" s="1"/>
  <c r="AE4798" i="1"/>
  <c r="AH4798" i="1" s="1"/>
  <c r="AD4799" i="1"/>
  <c r="AG4799" i="1" s="1"/>
  <c r="AE4799" i="1"/>
  <c r="AH4799" i="1" s="1"/>
  <c r="AD4800" i="1"/>
  <c r="AG4800" i="1" s="1"/>
  <c r="AE4800" i="1"/>
  <c r="AH4800" i="1" s="1"/>
  <c r="AD4801" i="1"/>
  <c r="AG4801" i="1" s="1"/>
  <c r="AE4801" i="1"/>
  <c r="AH4801" i="1" s="1"/>
  <c r="AD4802" i="1"/>
  <c r="AE4802" i="1"/>
  <c r="AD4803" i="1"/>
  <c r="AG4803" i="1" s="1"/>
  <c r="AE4803" i="1"/>
  <c r="AH4803" i="1" s="1"/>
  <c r="AD4804" i="1"/>
  <c r="AG4804" i="1" s="1"/>
  <c r="AE4804" i="1"/>
  <c r="AH4804" i="1" s="1"/>
  <c r="AD4805" i="1"/>
  <c r="AG4805" i="1" s="1"/>
  <c r="AE4805" i="1"/>
  <c r="AH4805" i="1" s="1"/>
  <c r="AD4806" i="1"/>
  <c r="AG4806" i="1" s="1"/>
  <c r="AE4806" i="1"/>
  <c r="AH4806" i="1" s="1"/>
  <c r="AD4807" i="1"/>
  <c r="AG4807" i="1" s="1"/>
  <c r="AE4807" i="1"/>
  <c r="AH4807" i="1" s="1"/>
  <c r="AD4808" i="1"/>
  <c r="AG4808" i="1" s="1"/>
  <c r="AE4808" i="1"/>
  <c r="AH4808" i="1" s="1"/>
  <c r="AD4809" i="1"/>
  <c r="AG4809" i="1" s="1"/>
  <c r="AE4809" i="1"/>
  <c r="AH4809" i="1" s="1"/>
  <c r="AD4810" i="1"/>
  <c r="AG4810" i="1" s="1"/>
  <c r="AE4810" i="1"/>
  <c r="AH4810" i="1" s="1"/>
  <c r="AD4811" i="1"/>
  <c r="AG4811" i="1" s="1"/>
  <c r="AE4811" i="1"/>
  <c r="AH4811" i="1" s="1"/>
  <c r="AD4812" i="1"/>
  <c r="AG4812" i="1" s="1"/>
  <c r="AE4812" i="1"/>
  <c r="AH4812" i="1" s="1"/>
  <c r="AD4813" i="1"/>
  <c r="AG4813" i="1" s="1"/>
  <c r="AE4813" i="1"/>
  <c r="AH4813" i="1" s="1"/>
  <c r="AD4814" i="1"/>
  <c r="AG4814" i="1" s="1"/>
  <c r="AE4814" i="1"/>
  <c r="AH4814" i="1" s="1"/>
  <c r="AD4815" i="1"/>
  <c r="AG4815" i="1" s="1"/>
  <c r="AE4815" i="1"/>
  <c r="AH4815" i="1" s="1"/>
  <c r="AD4816" i="1"/>
  <c r="AG4816" i="1" s="1"/>
  <c r="AE4816" i="1"/>
  <c r="AH4816" i="1" s="1"/>
  <c r="AD4817" i="1"/>
  <c r="AG4817" i="1" s="1"/>
  <c r="AE4817" i="1"/>
  <c r="AH4817" i="1" s="1"/>
  <c r="AD4818" i="1"/>
  <c r="AG4818" i="1" s="1"/>
  <c r="AE4818" i="1"/>
  <c r="AH4818" i="1" s="1"/>
  <c r="AD4819" i="1"/>
  <c r="AG4819" i="1" s="1"/>
  <c r="AE4819" i="1"/>
  <c r="AH4819" i="1" s="1"/>
  <c r="AD4820" i="1"/>
  <c r="AG4820" i="1" s="1"/>
  <c r="AE4820" i="1"/>
  <c r="AH4820" i="1" s="1"/>
  <c r="AD4821" i="1"/>
  <c r="AG4821" i="1" s="1"/>
  <c r="AE4821" i="1"/>
  <c r="AH4821" i="1" s="1"/>
  <c r="AD4822" i="1"/>
  <c r="AG4822" i="1" s="1"/>
  <c r="AE4822" i="1"/>
  <c r="AH4822" i="1" s="1"/>
  <c r="AD4823" i="1"/>
  <c r="AG4823" i="1" s="1"/>
  <c r="AE4823" i="1"/>
  <c r="AH4823" i="1" s="1"/>
  <c r="AD4824" i="1"/>
  <c r="AG4824" i="1" s="1"/>
  <c r="AE4824" i="1"/>
  <c r="AH4824" i="1" s="1"/>
  <c r="AD4825" i="1"/>
  <c r="AG4825" i="1" s="1"/>
  <c r="AE4825" i="1"/>
  <c r="AH4825" i="1" s="1"/>
  <c r="AD4826" i="1"/>
  <c r="AG4826" i="1" s="1"/>
  <c r="AE4826" i="1"/>
  <c r="AH4826" i="1" s="1"/>
  <c r="AD4827" i="1"/>
  <c r="AG4827" i="1" s="1"/>
  <c r="AE4827" i="1"/>
  <c r="AH4827" i="1" s="1"/>
  <c r="AD4828" i="1"/>
  <c r="AG4828" i="1" s="1"/>
  <c r="AE4828" i="1"/>
  <c r="AH4828" i="1" s="1"/>
  <c r="AD4829" i="1"/>
  <c r="AG4829" i="1" s="1"/>
  <c r="AE4829" i="1"/>
  <c r="AH4829" i="1" s="1"/>
  <c r="AD4830" i="1"/>
  <c r="AG4830" i="1" s="1"/>
  <c r="AE4830" i="1"/>
  <c r="AH4830" i="1" s="1"/>
  <c r="AD4831" i="1"/>
  <c r="AG4831" i="1" s="1"/>
  <c r="AE4831" i="1"/>
  <c r="AH4831" i="1" s="1"/>
  <c r="AD4832" i="1"/>
  <c r="AG4832" i="1" s="1"/>
  <c r="AE4832" i="1"/>
  <c r="AH4832" i="1" s="1"/>
  <c r="AD4833" i="1"/>
  <c r="AG4833" i="1" s="1"/>
  <c r="AE4833" i="1"/>
  <c r="AH4833" i="1" s="1"/>
  <c r="AD4834" i="1"/>
  <c r="AG4834" i="1" s="1"/>
  <c r="AE4834" i="1"/>
  <c r="AH4834" i="1" s="1"/>
  <c r="AD4835" i="1"/>
  <c r="AG4835" i="1" s="1"/>
  <c r="AE4835" i="1"/>
  <c r="AH4835" i="1" s="1"/>
  <c r="AD4836" i="1"/>
  <c r="AG4836" i="1" s="1"/>
  <c r="AE4836" i="1"/>
  <c r="AH4836" i="1" s="1"/>
  <c r="AD4837" i="1"/>
  <c r="AG4837" i="1" s="1"/>
  <c r="AE4837" i="1"/>
  <c r="AH4837" i="1" s="1"/>
  <c r="AD4838" i="1"/>
  <c r="AG4838" i="1" s="1"/>
  <c r="AE4838" i="1"/>
  <c r="AH4838" i="1" s="1"/>
  <c r="AD4839" i="1"/>
  <c r="AG4839" i="1" s="1"/>
  <c r="AE4839" i="1"/>
  <c r="AH4839" i="1" s="1"/>
  <c r="AD4840" i="1"/>
  <c r="AG4840" i="1" s="1"/>
  <c r="AE4840" i="1"/>
  <c r="AH4840" i="1" s="1"/>
  <c r="AD4841" i="1"/>
  <c r="AG4841" i="1" s="1"/>
  <c r="AE4841" i="1"/>
  <c r="AH4841" i="1" s="1"/>
  <c r="AD4842" i="1"/>
  <c r="AG4842" i="1" s="1"/>
  <c r="AE4842" i="1"/>
  <c r="AH4842" i="1" s="1"/>
  <c r="AD4843" i="1"/>
  <c r="AG4843" i="1" s="1"/>
  <c r="AE4843" i="1"/>
  <c r="AH4843" i="1" s="1"/>
  <c r="AD4844" i="1"/>
  <c r="AG4844" i="1" s="1"/>
  <c r="AE4844" i="1"/>
  <c r="AH4844" i="1" s="1"/>
  <c r="AD4845" i="1"/>
  <c r="AG4845" i="1" s="1"/>
  <c r="AE4845" i="1"/>
  <c r="AH4845" i="1" s="1"/>
  <c r="AD4846" i="1"/>
  <c r="AG4846" i="1" s="1"/>
  <c r="AE4846" i="1"/>
  <c r="AH4846" i="1" s="1"/>
  <c r="AD4847" i="1"/>
  <c r="AG4847" i="1" s="1"/>
  <c r="AE4847" i="1"/>
  <c r="AH4847" i="1" s="1"/>
  <c r="AD4848" i="1"/>
  <c r="AG4848" i="1" s="1"/>
  <c r="AE4848" i="1"/>
  <c r="AH4848" i="1" s="1"/>
  <c r="AD4849" i="1"/>
  <c r="AG4849" i="1" s="1"/>
  <c r="AE4849" i="1"/>
  <c r="AH4849" i="1" s="1"/>
  <c r="AD4850" i="1"/>
  <c r="AG4850" i="1" s="1"/>
  <c r="AE4850" i="1"/>
  <c r="AH4850" i="1" s="1"/>
  <c r="AD4851" i="1"/>
  <c r="AG4851" i="1" s="1"/>
  <c r="AE4851" i="1"/>
  <c r="AH4851" i="1" s="1"/>
  <c r="AD4852" i="1"/>
  <c r="AG4852" i="1" s="1"/>
  <c r="AE4852" i="1"/>
  <c r="AH4852" i="1" s="1"/>
  <c r="AD4853" i="1"/>
  <c r="AG4853" i="1" s="1"/>
  <c r="AE4853" i="1"/>
  <c r="AH4853" i="1" s="1"/>
  <c r="AD4854" i="1"/>
  <c r="AG4854" i="1" s="1"/>
  <c r="AE4854" i="1"/>
  <c r="AH4854" i="1" s="1"/>
  <c r="AD4855" i="1"/>
  <c r="AG4855" i="1" s="1"/>
  <c r="AE4855" i="1"/>
  <c r="AH4855" i="1" s="1"/>
  <c r="AD4856" i="1"/>
  <c r="AG4856" i="1" s="1"/>
  <c r="AE4856" i="1"/>
  <c r="AH4856" i="1" s="1"/>
  <c r="AD4857" i="1"/>
  <c r="AG4857" i="1" s="1"/>
  <c r="AE4857" i="1"/>
  <c r="AH4857" i="1" s="1"/>
  <c r="AD4858" i="1"/>
  <c r="AG4858" i="1" s="1"/>
  <c r="AE4858" i="1"/>
  <c r="AH4858" i="1" s="1"/>
  <c r="AD4859" i="1"/>
  <c r="AG4859" i="1" s="1"/>
  <c r="AE4859" i="1"/>
  <c r="AH4859" i="1" s="1"/>
  <c r="AD4860" i="1"/>
  <c r="AG4860" i="1" s="1"/>
  <c r="AE4860" i="1"/>
  <c r="AH4860" i="1" s="1"/>
  <c r="AD4861" i="1"/>
  <c r="AG4861" i="1" s="1"/>
  <c r="AE4861" i="1"/>
  <c r="AH4861" i="1" s="1"/>
  <c r="AD4862" i="1"/>
  <c r="AG4862" i="1" s="1"/>
  <c r="AE4862" i="1"/>
  <c r="AH4862" i="1" s="1"/>
  <c r="AD4863" i="1"/>
  <c r="AG4863" i="1" s="1"/>
  <c r="AE4863" i="1"/>
  <c r="AH4863" i="1" s="1"/>
  <c r="AD4864" i="1"/>
  <c r="AG4864" i="1" s="1"/>
  <c r="AE4864" i="1"/>
  <c r="AH4864" i="1" s="1"/>
  <c r="AD4865" i="1"/>
  <c r="AG4865" i="1" s="1"/>
  <c r="AE4865" i="1"/>
  <c r="AH4865" i="1" s="1"/>
  <c r="AD4866" i="1"/>
  <c r="AG4866" i="1" s="1"/>
  <c r="AE4866" i="1"/>
  <c r="AH4866" i="1" s="1"/>
  <c r="AD4867" i="1"/>
  <c r="AG4867" i="1" s="1"/>
  <c r="AE4867" i="1"/>
  <c r="AH4867" i="1" s="1"/>
  <c r="AD4868" i="1"/>
  <c r="AG4868" i="1" s="1"/>
  <c r="AE4868" i="1"/>
  <c r="AH4868" i="1" s="1"/>
  <c r="AD4869" i="1"/>
  <c r="AG4869" i="1" s="1"/>
  <c r="AE4869" i="1"/>
  <c r="AH4869" i="1" s="1"/>
  <c r="AD4870" i="1"/>
  <c r="AG4870" i="1" s="1"/>
  <c r="AE4870" i="1"/>
  <c r="AH4870" i="1" s="1"/>
  <c r="AD4871" i="1"/>
  <c r="AG4871" i="1" s="1"/>
  <c r="AE4871" i="1"/>
  <c r="AH4871" i="1" s="1"/>
  <c r="AD4872" i="1"/>
  <c r="AG4872" i="1" s="1"/>
  <c r="AE4872" i="1"/>
  <c r="AH4872" i="1" s="1"/>
  <c r="AD4873" i="1"/>
  <c r="AG4873" i="1" s="1"/>
  <c r="AE4873" i="1"/>
  <c r="AH4873" i="1" s="1"/>
  <c r="AD4874" i="1"/>
  <c r="AG4874" i="1" s="1"/>
  <c r="AE4874" i="1"/>
  <c r="AH4874" i="1" s="1"/>
  <c r="AD4875" i="1"/>
  <c r="AG4875" i="1" s="1"/>
  <c r="AE4875" i="1"/>
  <c r="AH4875" i="1" s="1"/>
  <c r="AD4876" i="1"/>
  <c r="AG4876" i="1" s="1"/>
  <c r="AE4876" i="1"/>
  <c r="AH4876" i="1" s="1"/>
  <c r="AD4877" i="1"/>
  <c r="AG4877" i="1" s="1"/>
  <c r="AE4877" i="1"/>
  <c r="AH4877" i="1" s="1"/>
  <c r="AD4878" i="1"/>
  <c r="AG4878" i="1" s="1"/>
  <c r="AE4878" i="1"/>
  <c r="AH4878" i="1" s="1"/>
  <c r="AD4879" i="1"/>
  <c r="AG4879" i="1" s="1"/>
  <c r="AE4879" i="1"/>
  <c r="AH4879" i="1" s="1"/>
  <c r="AD4880" i="1"/>
  <c r="AG4880" i="1" s="1"/>
  <c r="AE4880" i="1"/>
  <c r="AH4880" i="1" s="1"/>
  <c r="AD4881" i="1"/>
  <c r="AG4881" i="1" s="1"/>
  <c r="AE4881" i="1"/>
  <c r="AH4881" i="1" s="1"/>
  <c r="AD4882" i="1"/>
  <c r="AG4882" i="1" s="1"/>
  <c r="AE4882" i="1"/>
  <c r="AH4882" i="1" s="1"/>
  <c r="AD4883" i="1"/>
  <c r="AG4883" i="1" s="1"/>
  <c r="AE4883" i="1"/>
  <c r="AH4883" i="1" s="1"/>
  <c r="AD4884" i="1"/>
  <c r="AG4884" i="1" s="1"/>
  <c r="AE4884" i="1"/>
  <c r="AH4884" i="1" s="1"/>
  <c r="AD4885" i="1"/>
  <c r="AG4885" i="1" s="1"/>
  <c r="AE4885" i="1"/>
  <c r="AH4885" i="1" s="1"/>
  <c r="AD4886" i="1"/>
  <c r="AG4886" i="1" s="1"/>
  <c r="AE4886" i="1"/>
  <c r="AH4886" i="1" s="1"/>
  <c r="AD4887" i="1"/>
  <c r="AG4887" i="1" s="1"/>
  <c r="AE4887" i="1"/>
  <c r="AH4887" i="1" s="1"/>
  <c r="AD4888" i="1"/>
  <c r="AG4888" i="1" s="1"/>
  <c r="AE4888" i="1"/>
  <c r="AH4888" i="1" s="1"/>
  <c r="AD4889" i="1"/>
  <c r="AG4889" i="1" s="1"/>
  <c r="AE4889" i="1"/>
  <c r="AH4889" i="1" s="1"/>
  <c r="AD4890" i="1"/>
  <c r="AG4890" i="1" s="1"/>
  <c r="AE4890" i="1"/>
  <c r="AH4890" i="1" s="1"/>
  <c r="AD4891" i="1"/>
  <c r="AG4891" i="1" s="1"/>
  <c r="AE4891" i="1"/>
  <c r="AH4891" i="1" s="1"/>
  <c r="AD4892" i="1"/>
  <c r="AG4892" i="1" s="1"/>
  <c r="AE4892" i="1"/>
  <c r="AH4892" i="1" s="1"/>
  <c r="AD4893" i="1"/>
  <c r="AG4893" i="1" s="1"/>
  <c r="AE4893" i="1"/>
  <c r="AH4893" i="1" s="1"/>
  <c r="AD4894" i="1"/>
  <c r="AG4894" i="1" s="1"/>
  <c r="AE4894" i="1"/>
  <c r="AH4894" i="1" s="1"/>
  <c r="AD4895" i="1"/>
  <c r="AG4895" i="1" s="1"/>
  <c r="AE4895" i="1"/>
  <c r="AH4895" i="1" s="1"/>
  <c r="AD4896" i="1"/>
  <c r="AG4896" i="1" s="1"/>
  <c r="AE4896" i="1"/>
  <c r="AH4896" i="1" s="1"/>
  <c r="AD4897" i="1"/>
  <c r="AG4897" i="1" s="1"/>
  <c r="AE4897" i="1"/>
  <c r="AH4897" i="1" s="1"/>
  <c r="AD4898" i="1"/>
  <c r="AG4898" i="1" s="1"/>
  <c r="AE4898" i="1"/>
  <c r="AH4898" i="1" s="1"/>
  <c r="AD4899" i="1"/>
  <c r="AG4899" i="1" s="1"/>
  <c r="AE4899" i="1"/>
  <c r="AH4899" i="1" s="1"/>
  <c r="AD4900" i="1"/>
  <c r="AG4900" i="1" s="1"/>
  <c r="AE4900" i="1"/>
  <c r="AH4900" i="1" s="1"/>
  <c r="AD4901" i="1"/>
  <c r="AG4901" i="1" s="1"/>
  <c r="AE4901" i="1"/>
  <c r="AH4901" i="1" s="1"/>
  <c r="AD4902" i="1"/>
  <c r="AG4902" i="1" s="1"/>
  <c r="AE4902" i="1"/>
  <c r="AH4902" i="1" s="1"/>
  <c r="AD4903" i="1"/>
  <c r="AG4903" i="1" s="1"/>
  <c r="AE4903" i="1"/>
  <c r="AH4903" i="1" s="1"/>
  <c r="AD4904" i="1"/>
  <c r="AG4904" i="1" s="1"/>
  <c r="AE4904" i="1"/>
  <c r="AH4904" i="1" s="1"/>
  <c r="AD4905" i="1"/>
  <c r="AG4905" i="1" s="1"/>
  <c r="AE4905" i="1"/>
  <c r="AH4905" i="1" s="1"/>
  <c r="AD4906" i="1"/>
  <c r="AG4906" i="1" s="1"/>
  <c r="AE4906" i="1"/>
  <c r="AH4906" i="1" s="1"/>
  <c r="AD4907" i="1"/>
  <c r="AG4907" i="1" s="1"/>
  <c r="AE4907" i="1"/>
  <c r="AH4907" i="1" s="1"/>
  <c r="AD4908" i="1"/>
  <c r="AE4908" i="1"/>
  <c r="AD4909" i="1"/>
  <c r="AG4909" i="1" s="1"/>
  <c r="AE4909" i="1"/>
  <c r="AH4909" i="1" s="1"/>
  <c r="AD4910" i="1"/>
  <c r="AG4910" i="1" s="1"/>
  <c r="AE4910" i="1"/>
  <c r="AH4910" i="1" s="1"/>
  <c r="AD4911" i="1"/>
  <c r="AG4911" i="1" s="1"/>
  <c r="AE4911" i="1"/>
  <c r="AH4911" i="1" s="1"/>
  <c r="AD4912" i="1"/>
  <c r="AG4912" i="1" s="1"/>
  <c r="AE4912" i="1"/>
  <c r="AH4912" i="1" s="1"/>
  <c r="AD4913" i="1"/>
  <c r="AG4913" i="1" s="1"/>
  <c r="AE4913" i="1"/>
  <c r="AH4913" i="1" s="1"/>
  <c r="AD4914" i="1"/>
  <c r="AG4914" i="1" s="1"/>
  <c r="AE4914" i="1"/>
  <c r="AH4914" i="1" s="1"/>
  <c r="AD4915" i="1"/>
  <c r="AG4915" i="1" s="1"/>
  <c r="AE4915" i="1"/>
  <c r="AH4915" i="1" s="1"/>
  <c r="AD4916" i="1"/>
  <c r="AG4916" i="1" s="1"/>
  <c r="AE4916" i="1"/>
  <c r="AH4916" i="1" s="1"/>
  <c r="AD4917" i="1"/>
  <c r="AG4917" i="1" s="1"/>
  <c r="AE4917" i="1"/>
  <c r="AH4917" i="1" s="1"/>
  <c r="AD4918" i="1"/>
  <c r="AG4918" i="1" s="1"/>
  <c r="AE4918" i="1"/>
  <c r="AH4918" i="1" s="1"/>
  <c r="AD4919" i="1"/>
  <c r="AG4919" i="1" s="1"/>
  <c r="AE4919" i="1"/>
  <c r="AH4919" i="1" s="1"/>
  <c r="AD4920" i="1"/>
  <c r="AG4920" i="1" s="1"/>
  <c r="AE4920" i="1"/>
  <c r="AH4920" i="1" s="1"/>
  <c r="AD4921" i="1"/>
  <c r="AG4921" i="1" s="1"/>
  <c r="AE4921" i="1"/>
  <c r="AH4921" i="1" s="1"/>
  <c r="AD4922" i="1"/>
  <c r="AG4922" i="1" s="1"/>
  <c r="AE4922" i="1"/>
  <c r="AH4922" i="1" s="1"/>
  <c r="AD4923" i="1"/>
  <c r="AG4923" i="1" s="1"/>
  <c r="AE4923" i="1"/>
  <c r="AH4923" i="1" s="1"/>
  <c r="AD4924" i="1"/>
  <c r="AG4924" i="1" s="1"/>
  <c r="AE4924" i="1"/>
  <c r="AH4924" i="1" s="1"/>
  <c r="AD4925" i="1"/>
  <c r="AG4925" i="1" s="1"/>
  <c r="AE4925" i="1"/>
  <c r="AH4925" i="1" s="1"/>
  <c r="AD4926" i="1"/>
  <c r="AG4926" i="1" s="1"/>
  <c r="AE4926" i="1"/>
  <c r="AH4926" i="1" s="1"/>
  <c r="AD4927" i="1"/>
  <c r="AG4927" i="1" s="1"/>
  <c r="AE4927" i="1"/>
  <c r="AH4927" i="1" s="1"/>
  <c r="AD4928" i="1"/>
  <c r="AG4928" i="1" s="1"/>
  <c r="AE4928" i="1"/>
  <c r="AH4928" i="1" s="1"/>
  <c r="AD4929" i="1"/>
  <c r="AG4929" i="1" s="1"/>
  <c r="AE4929" i="1"/>
  <c r="AH4929" i="1" s="1"/>
  <c r="AD4930" i="1"/>
  <c r="AG4930" i="1" s="1"/>
  <c r="AE4930" i="1"/>
  <c r="AH4930" i="1" s="1"/>
  <c r="AD4931" i="1"/>
  <c r="AG4931" i="1" s="1"/>
  <c r="AE4931" i="1"/>
  <c r="AH4931" i="1" s="1"/>
  <c r="AD4932" i="1"/>
  <c r="AG4932" i="1" s="1"/>
  <c r="AE4932" i="1"/>
  <c r="AH4932" i="1" s="1"/>
  <c r="AD4933" i="1"/>
  <c r="AG4933" i="1" s="1"/>
  <c r="AE4933" i="1"/>
  <c r="AH4933" i="1" s="1"/>
  <c r="AD4934" i="1"/>
  <c r="AG4934" i="1" s="1"/>
  <c r="AE4934" i="1"/>
  <c r="AH4934" i="1" s="1"/>
  <c r="AD4935" i="1"/>
  <c r="AG4935" i="1" s="1"/>
  <c r="AE4935" i="1"/>
  <c r="AH4935" i="1" s="1"/>
  <c r="AD4936" i="1"/>
  <c r="AG4936" i="1" s="1"/>
  <c r="AE4936" i="1"/>
  <c r="AH4936" i="1" s="1"/>
  <c r="AD4937" i="1"/>
  <c r="AG4937" i="1" s="1"/>
  <c r="AE4937" i="1"/>
  <c r="AH4937" i="1" s="1"/>
  <c r="AD4938" i="1"/>
  <c r="AG4938" i="1" s="1"/>
  <c r="AE4938" i="1"/>
  <c r="AH4938" i="1" s="1"/>
  <c r="AD4939" i="1"/>
  <c r="AG4939" i="1" s="1"/>
  <c r="AE4939" i="1"/>
  <c r="AH4939" i="1" s="1"/>
  <c r="AD4940" i="1"/>
  <c r="AG4940" i="1" s="1"/>
  <c r="AE4940" i="1"/>
  <c r="AH4940" i="1" s="1"/>
  <c r="AD4941" i="1"/>
  <c r="AG4941" i="1" s="1"/>
  <c r="AE4941" i="1"/>
  <c r="AH4941" i="1" s="1"/>
  <c r="AD4942" i="1"/>
  <c r="AG4942" i="1" s="1"/>
  <c r="AE4942" i="1"/>
  <c r="AH4942" i="1" s="1"/>
  <c r="AD4943" i="1"/>
  <c r="AG4943" i="1" s="1"/>
  <c r="AE4943" i="1"/>
  <c r="AH4943" i="1" s="1"/>
  <c r="AD4944" i="1"/>
  <c r="AG4944" i="1" s="1"/>
  <c r="AE4944" i="1"/>
  <c r="AH4944" i="1" s="1"/>
  <c r="AD4945" i="1"/>
  <c r="AG4945" i="1" s="1"/>
  <c r="AE4945" i="1"/>
  <c r="AH4945" i="1" s="1"/>
  <c r="AD4946" i="1"/>
  <c r="AG4946" i="1" s="1"/>
  <c r="AE4946" i="1"/>
  <c r="AH4946" i="1" s="1"/>
  <c r="AD4947" i="1"/>
  <c r="AG4947" i="1" s="1"/>
  <c r="AE4947" i="1"/>
  <c r="AH4947" i="1" s="1"/>
  <c r="AD4948" i="1"/>
  <c r="AG4948" i="1" s="1"/>
  <c r="AE4948" i="1"/>
  <c r="AH4948" i="1" s="1"/>
  <c r="AD4949" i="1"/>
  <c r="AG4949" i="1" s="1"/>
  <c r="AE4949" i="1"/>
  <c r="AH4949" i="1" s="1"/>
  <c r="AD4950" i="1"/>
  <c r="AG4950" i="1" s="1"/>
  <c r="AE4950" i="1"/>
  <c r="AH4950" i="1" s="1"/>
  <c r="AD4951" i="1"/>
  <c r="AG4951" i="1" s="1"/>
  <c r="AE4951" i="1"/>
  <c r="AH4951" i="1" s="1"/>
  <c r="AD4952" i="1"/>
  <c r="AG4952" i="1" s="1"/>
  <c r="AE4952" i="1"/>
  <c r="AH4952" i="1" s="1"/>
  <c r="AD4953" i="1"/>
  <c r="AG4953" i="1" s="1"/>
  <c r="AE4953" i="1"/>
  <c r="AH4953" i="1" s="1"/>
  <c r="AD4954" i="1"/>
  <c r="AG4954" i="1" s="1"/>
  <c r="AE4954" i="1"/>
  <c r="AH4954" i="1" s="1"/>
  <c r="AD4955" i="1"/>
  <c r="AG4955" i="1" s="1"/>
  <c r="AE4955" i="1"/>
  <c r="AH4955" i="1" s="1"/>
  <c r="AD4956" i="1"/>
  <c r="AG4956" i="1" s="1"/>
  <c r="AE4956" i="1"/>
  <c r="AH4956" i="1" s="1"/>
  <c r="AD4957" i="1"/>
  <c r="AG4957" i="1" s="1"/>
  <c r="AE4957" i="1"/>
  <c r="AH4957" i="1" s="1"/>
  <c r="AD4958" i="1"/>
  <c r="AG4958" i="1" s="1"/>
  <c r="AE4958" i="1"/>
  <c r="AH4958" i="1" s="1"/>
  <c r="AD4959" i="1"/>
  <c r="AG4959" i="1" s="1"/>
  <c r="AE4959" i="1"/>
  <c r="AH4959" i="1" s="1"/>
  <c r="AD4960" i="1"/>
  <c r="AG4960" i="1" s="1"/>
  <c r="AE4960" i="1"/>
  <c r="AH4960" i="1" s="1"/>
  <c r="AD4961" i="1"/>
  <c r="AG4961" i="1" s="1"/>
  <c r="AE4961" i="1"/>
  <c r="AH4961" i="1" s="1"/>
  <c r="AD4962" i="1"/>
  <c r="AG4962" i="1" s="1"/>
  <c r="AE4962" i="1"/>
  <c r="AH4962" i="1" s="1"/>
  <c r="AD4963" i="1"/>
  <c r="AG4963" i="1" s="1"/>
  <c r="AE4963" i="1"/>
  <c r="AH4963" i="1" s="1"/>
  <c r="AD4964" i="1"/>
  <c r="AG4964" i="1" s="1"/>
  <c r="AE4964" i="1"/>
  <c r="AH4964" i="1" s="1"/>
  <c r="AD4965" i="1"/>
  <c r="AG4965" i="1" s="1"/>
  <c r="AE4965" i="1"/>
  <c r="AH4965" i="1" s="1"/>
  <c r="AD4966" i="1"/>
  <c r="AG4966" i="1" s="1"/>
  <c r="AE4966" i="1"/>
  <c r="AH4966" i="1" s="1"/>
  <c r="AD4967" i="1"/>
  <c r="AG4967" i="1" s="1"/>
  <c r="AE4967" i="1"/>
  <c r="AH4967" i="1" s="1"/>
  <c r="AD4968" i="1"/>
  <c r="AG4968" i="1" s="1"/>
  <c r="AE4968" i="1"/>
  <c r="AH4968" i="1" s="1"/>
  <c r="AD4969" i="1"/>
  <c r="AG4969" i="1" s="1"/>
  <c r="AE4969" i="1"/>
  <c r="AH4969" i="1" s="1"/>
  <c r="AD4970" i="1"/>
  <c r="AG4970" i="1" s="1"/>
  <c r="AE4970" i="1"/>
  <c r="AH4970" i="1" s="1"/>
  <c r="AD4971" i="1"/>
  <c r="AG4971" i="1" s="1"/>
  <c r="AE4971" i="1"/>
  <c r="AH4971" i="1" s="1"/>
  <c r="AD4972" i="1"/>
  <c r="AG4972" i="1" s="1"/>
  <c r="AE4972" i="1"/>
  <c r="AH4972" i="1" s="1"/>
  <c r="AD4973" i="1"/>
  <c r="AG4973" i="1" s="1"/>
  <c r="AE4973" i="1"/>
  <c r="AH4973" i="1" s="1"/>
  <c r="AD4974" i="1"/>
  <c r="AG4974" i="1" s="1"/>
  <c r="AE4974" i="1"/>
  <c r="AH4974" i="1" s="1"/>
  <c r="AD4975" i="1"/>
  <c r="AG4975" i="1" s="1"/>
  <c r="AE4975" i="1"/>
  <c r="AH4975" i="1" s="1"/>
  <c r="AD4976" i="1"/>
  <c r="AG4976" i="1" s="1"/>
  <c r="AE4976" i="1"/>
  <c r="AH4976" i="1" s="1"/>
  <c r="AD4977" i="1"/>
  <c r="AG4977" i="1" s="1"/>
  <c r="AE4977" i="1"/>
  <c r="AH4977" i="1" s="1"/>
  <c r="AD4978" i="1"/>
  <c r="AG4978" i="1" s="1"/>
  <c r="AE4978" i="1"/>
  <c r="AH4978" i="1" s="1"/>
  <c r="AD4979" i="1"/>
  <c r="AG4979" i="1" s="1"/>
  <c r="AE4979" i="1"/>
  <c r="AH4979" i="1" s="1"/>
  <c r="AD4980" i="1"/>
  <c r="AG4980" i="1" s="1"/>
  <c r="AE4980" i="1"/>
  <c r="AH4980" i="1" s="1"/>
  <c r="AD4981" i="1"/>
  <c r="AG4981" i="1" s="1"/>
  <c r="AE4981" i="1"/>
  <c r="AH4981" i="1" s="1"/>
  <c r="AD4982" i="1"/>
  <c r="AG4982" i="1" s="1"/>
  <c r="AE4982" i="1"/>
  <c r="AH4982" i="1" s="1"/>
  <c r="AD4983" i="1"/>
  <c r="AG4983" i="1" s="1"/>
  <c r="AE4983" i="1"/>
  <c r="AH4983" i="1" s="1"/>
  <c r="AD4984" i="1"/>
  <c r="AG4984" i="1" s="1"/>
  <c r="AE4984" i="1"/>
  <c r="AH4984" i="1" s="1"/>
  <c r="AD4985" i="1"/>
  <c r="AG4985" i="1" s="1"/>
  <c r="AE4985" i="1"/>
  <c r="AH4985" i="1" s="1"/>
  <c r="AD4986" i="1"/>
  <c r="AG4986" i="1" s="1"/>
  <c r="AE4986" i="1"/>
  <c r="AH4986" i="1" s="1"/>
  <c r="AD4987" i="1"/>
  <c r="AG4987" i="1" s="1"/>
  <c r="AE4987" i="1"/>
  <c r="AH4987" i="1" s="1"/>
  <c r="AD4988" i="1"/>
  <c r="AG4988" i="1" s="1"/>
  <c r="AE4988" i="1"/>
  <c r="AH4988" i="1" s="1"/>
  <c r="AD4989" i="1"/>
  <c r="AG4989" i="1" s="1"/>
  <c r="AE4989" i="1"/>
  <c r="AH4989" i="1" s="1"/>
  <c r="AD4990" i="1"/>
  <c r="AG4990" i="1" s="1"/>
  <c r="AE4990" i="1"/>
  <c r="AH4990" i="1" s="1"/>
  <c r="AD4991" i="1"/>
  <c r="AG4991" i="1" s="1"/>
  <c r="AE4991" i="1"/>
  <c r="AH4991" i="1" s="1"/>
  <c r="AD4992" i="1"/>
  <c r="AG4992" i="1" s="1"/>
  <c r="AE4992" i="1"/>
  <c r="AH4992" i="1" s="1"/>
  <c r="AD4993" i="1"/>
  <c r="AG4993" i="1" s="1"/>
  <c r="AE4993" i="1"/>
  <c r="AH4993" i="1" s="1"/>
  <c r="AD4994" i="1"/>
  <c r="AG4994" i="1" s="1"/>
  <c r="AE4994" i="1"/>
  <c r="AH4994" i="1" s="1"/>
  <c r="AD4995" i="1"/>
  <c r="AG4995" i="1" s="1"/>
  <c r="AE4995" i="1"/>
  <c r="AH4995" i="1" s="1"/>
  <c r="AD4996" i="1"/>
  <c r="AG4996" i="1" s="1"/>
  <c r="AE4996" i="1"/>
  <c r="AH4996" i="1" s="1"/>
  <c r="AD4997" i="1"/>
  <c r="AG4997" i="1" s="1"/>
  <c r="AE4997" i="1"/>
  <c r="AH4997" i="1" s="1"/>
  <c r="AD4998" i="1"/>
  <c r="AG4998" i="1" s="1"/>
  <c r="AE4998" i="1"/>
  <c r="AH4998" i="1" s="1"/>
  <c r="AD4999" i="1"/>
  <c r="AG4999" i="1" s="1"/>
  <c r="AE4999" i="1"/>
  <c r="AH4999" i="1" s="1"/>
  <c r="AD5000" i="1"/>
  <c r="AG5000" i="1" s="1"/>
  <c r="AE5000" i="1"/>
  <c r="AH5000" i="1" s="1"/>
  <c r="AD5001" i="1"/>
  <c r="AG5001" i="1" s="1"/>
  <c r="AE5001" i="1"/>
  <c r="AH5001" i="1" s="1"/>
  <c r="AD5002" i="1"/>
  <c r="AG5002" i="1" s="1"/>
  <c r="AE5002" i="1"/>
  <c r="AH5002" i="1" s="1"/>
  <c r="AD5003" i="1"/>
  <c r="AG5003" i="1" s="1"/>
  <c r="AE5003" i="1"/>
  <c r="AH5003" i="1" s="1"/>
  <c r="AD5004" i="1"/>
  <c r="AG5004" i="1" s="1"/>
  <c r="AE5004" i="1"/>
  <c r="AH5004" i="1" s="1"/>
  <c r="AD5005" i="1"/>
  <c r="AG5005" i="1" s="1"/>
  <c r="AE5005" i="1"/>
  <c r="AH5005" i="1" s="1"/>
  <c r="AD5006" i="1"/>
  <c r="AG5006" i="1" s="1"/>
  <c r="AE5006" i="1"/>
  <c r="AH5006" i="1" s="1"/>
  <c r="AD5007" i="1"/>
  <c r="AG5007" i="1" s="1"/>
  <c r="AE5007" i="1"/>
  <c r="AH5007" i="1" s="1"/>
  <c r="AD5008" i="1"/>
  <c r="AG5008" i="1" s="1"/>
  <c r="AE5008" i="1"/>
  <c r="AH5008" i="1" s="1"/>
  <c r="AD5009" i="1"/>
  <c r="AG5009" i="1" s="1"/>
  <c r="AE5009" i="1"/>
  <c r="AH5009" i="1" s="1"/>
  <c r="AD5010" i="1"/>
  <c r="AG5010" i="1" s="1"/>
  <c r="AE5010" i="1"/>
  <c r="AH5010" i="1" s="1"/>
  <c r="AD5011" i="1"/>
  <c r="AG5011" i="1" s="1"/>
  <c r="AE5011" i="1"/>
  <c r="AH5011" i="1" s="1"/>
  <c r="AD5012" i="1"/>
  <c r="AG5012" i="1" s="1"/>
  <c r="AE5012" i="1"/>
  <c r="AH5012" i="1" s="1"/>
  <c r="AD5013" i="1"/>
  <c r="AG5013" i="1" s="1"/>
  <c r="AE5013" i="1"/>
  <c r="AH5013" i="1" s="1"/>
  <c r="AD5014" i="1"/>
  <c r="AG5014" i="1" s="1"/>
  <c r="AE5014" i="1"/>
  <c r="AH5014" i="1" s="1"/>
  <c r="AD5015" i="1"/>
  <c r="AG5015" i="1" s="1"/>
  <c r="AE5015" i="1"/>
  <c r="AH5015" i="1" s="1"/>
  <c r="AD5016" i="1"/>
  <c r="AG5016" i="1" s="1"/>
  <c r="AE5016" i="1"/>
  <c r="AH5016" i="1" s="1"/>
  <c r="AD5017" i="1"/>
  <c r="AG5017" i="1" s="1"/>
  <c r="AE5017" i="1"/>
  <c r="AH5017" i="1" s="1"/>
  <c r="AD5018" i="1"/>
  <c r="AG5018" i="1" s="1"/>
  <c r="AE5018" i="1"/>
  <c r="AH5018" i="1" s="1"/>
  <c r="AD5019" i="1"/>
  <c r="AG5019" i="1" s="1"/>
  <c r="AE5019" i="1"/>
  <c r="AH5019" i="1" s="1"/>
  <c r="AD5020" i="1"/>
  <c r="AG5020" i="1" s="1"/>
  <c r="AE5020" i="1"/>
  <c r="AH5020" i="1" s="1"/>
  <c r="AD5021" i="1"/>
  <c r="AG5021" i="1" s="1"/>
  <c r="AE5021" i="1"/>
  <c r="AH5021" i="1" s="1"/>
  <c r="AD5022" i="1"/>
  <c r="AG5022" i="1" s="1"/>
  <c r="AE5022" i="1"/>
  <c r="AH5022" i="1" s="1"/>
  <c r="AD5023" i="1"/>
  <c r="AG5023" i="1" s="1"/>
  <c r="AE5023" i="1"/>
  <c r="AH5023" i="1" s="1"/>
  <c r="AD5024" i="1"/>
  <c r="AG5024" i="1" s="1"/>
  <c r="AE5024" i="1"/>
  <c r="AH5024" i="1" s="1"/>
  <c r="AD5025" i="1"/>
  <c r="AG5025" i="1" s="1"/>
  <c r="AE5025" i="1"/>
  <c r="AH5025" i="1" s="1"/>
  <c r="AD5026" i="1"/>
  <c r="AG5026" i="1" s="1"/>
  <c r="AE5026" i="1"/>
  <c r="AH5026" i="1" s="1"/>
  <c r="AD5027" i="1"/>
  <c r="AG5027" i="1" s="1"/>
  <c r="AE5027" i="1"/>
  <c r="AH5027" i="1" s="1"/>
  <c r="AD5028" i="1"/>
  <c r="AG5028" i="1" s="1"/>
  <c r="AE5028" i="1"/>
  <c r="AH5028" i="1" s="1"/>
  <c r="AD5029" i="1"/>
  <c r="AG5029" i="1" s="1"/>
  <c r="AE5029" i="1"/>
  <c r="AH5029" i="1" s="1"/>
  <c r="AD5030" i="1"/>
  <c r="AG5030" i="1" s="1"/>
  <c r="AE5030" i="1"/>
  <c r="AH5030" i="1" s="1"/>
  <c r="AD5031" i="1"/>
  <c r="AG5031" i="1" s="1"/>
  <c r="AE5031" i="1"/>
  <c r="AH5031" i="1" s="1"/>
  <c r="AD5032" i="1"/>
  <c r="AG5032" i="1" s="1"/>
  <c r="AE5032" i="1"/>
  <c r="AH5032" i="1" s="1"/>
  <c r="AD5033" i="1"/>
  <c r="AG5033" i="1" s="1"/>
  <c r="AE5033" i="1"/>
  <c r="AH5033" i="1" s="1"/>
  <c r="AD5034" i="1"/>
  <c r="AG5034" i="1" s="1"/>
  <c r="AE5034" i="1"/>
  <c r="AH5034" i="1" s="1"/>
  <c r="AD5035" i="1"/>
  <c r="AG5035" i="1" s="1"/>
  <c r="AE5035" i="1"/>
  <c r="AH5035" i="1" s="1"/>
  <c r="AD5036" i="1"/>
  <c r="AG5036" i="1" s="1"/>
  <c r="AE5036" i="1"/>
  <c r="AH5036" i="1" s="1"/>
  <c r="AD5037" i="1"/>
  <c r="AG5037" i="1" s="1"/>
  <c r="AE5037" i="1"/>
  <c r="AH5037" i="1" s="1"/>
  <c r="AD5038" i="1"/>
  <c r="AG5038" i="1" s="1"/>
  <c r="AE5038" i="1"/>
  <c r="AH5038" i="1" s="1"/>
  <c r="AD5039" i="1"/>
  <c r="AG5039" i="1" s="1"/>
  <c r="AE5039" i="1"/>
  <c r="AH5039" i="1" s="1"/>
  <c r="AD5040" i="1"/>
  <c r="AG5040" i="1" s="1"/>
  <c r="AE5040" i="1"/>
  <c r="AH5040" i="1" s="1"/>
  <c r="AD5041" i="1"/>
  <c r="AG5041" i="1" s="1"/>
  <c r="AE5041" i="1"/>
  <c r="AH5041" i="1" s="1"/>
  <c r="AD5042" i="1"/>
  <c r="AG5042" i="1" s="1"/>
  <c r="AE5042" i="1"/>
  <c r="AH5042" i="1" s="1"/>
  <c r="AD5043" i="1"/>
  <c r="AG5043" i="1" s="1"/>
  <c r="AE5043" i="1"/>
  <c r="AH5043" i="1" s="1"/>
  <c r="AD5044" i="1"/>
  <c r="AG5044" i="1" s="1"/>
  <c r="AE5044" i="1"/>
  <c r="AH5044" i="1" s="1"/>
  <c r="AD5045" i="1"/>
  <c r="AE5045" i="1"/>
  <c r="AD5046" i="1"/>
  <c r="AG5046" i="1" s="1"/>
  <c r="AE5046" i="1"/>
  <c r="AH5046" i="1" s="1"/>
  <c r="AD5047" i="1"/>
  <c r="AG5047" i="1" s="1"/>
  <c r="AE5047" i="1"/>
  <c r="AH5047" i="1" s="1"/>
  <c r="AD5048" i="1"/>
  <c r="AG5048" i="1" s="1"/>
  <c r="AE5048" i="1"/>
  <c r="AH5048" i="1" s="1"/>
  <c r="AD5049" i="1"/>
  <c r="AG5049" i="1" s="1"/>
  <c r="AE5049" i="1"/>
  <c r="AH5049" i="1" s="1"/>
  <c r="AD5050" i="1"/>
  <c r="AG5050" i="1" s="1"/>
  <c r="AE5050" i="1"/>
  <c r="AH5050" i="1" s="1"/>
  <c r="AD5051" i="1"/>
  <c r="AG5051" i="1" s="1"/>
  <c r="AE5051" i="1"/>
  <c r="AH5051" i="1" s="1"/>
  <c r="AD5052" i="1"/>
  <c r="AG5052" i="1" s="1"/>
  <c r="AE5052" i="1"/>
  <c r="AH5052" i="1" s="1"/>
  <c r="AD5053" i="1"/>
  <c r="AG5053" i="1" s="1"/>
  <c r="AE5053" i="1"/>
  <c r="AH5053" i="1" s="1"/>
  <c r="AD5054" i="1"/>
  <c r="AG5054" i="1" s="1"/>
  <c r="AE5054" i="1"/>
  <c r="AH5054" i="1" s="1"/>
  <c r="AD5055" i="1"/>
  <c r="AG5055" i="1" s="1"/>
  <c r="AE5055" i="1"/>
  <c r="AH5055" i="1" s="1"/>
  <c r="AD5056" i="1"/>
  <c r="AG5056" i="1" s="1"/>
  <c r="AE5056" i="1"/>
  <c r="AH5056" i="1" s="1"/>
  <c r="AD5057" i="1"/>
  <c r="AG5057" i="1" s="1"/>
  <c r="AE5057" i="1"/>
  <c r="AH5057" i="1" s="1"/>
  <c r="AD5058" i="1"/>
  <c r="AG5058" i="1" s="1"/>
  <c r="AE5058" i="1"/>
  <c r="AH5058" i="1" s="1"/>
  <c r="AD5059" i="1"/>
  <c r="AG5059" i="1" s="1"/>
  <c r="AE5059" i="1"/>
  <c r="AH5059" i="1" s="1"/>
  <c r="AD5060" i="1"/>
  <c r="AG5060" i="1" s="1"/>
  <c r="AE5060" i="1"/>
  <c r="AH5060" i="1" s="1"/>
  <c r="AD5061" i="1"/>
  <c r="AG5061" i="1" s="1"/>
  <c r="AE5061" i="1"/>
  <c r="AH5061" i="1" s="1"/>
  <c r="AD5062" i="1"/>
  <c r="AG5062" i="1" s="1"/>
  <c r="AE5062" i="1"/>
  <c r="AH5062" i="1" s="1"/>
  <c r="AD5063" i="1"/>
  <c r="AG5063" i="1" s="1"/>
  <c r="AE5063" i="1"/>
  <c r="AH5063" i="1" s="1"/>
  <c r="AD5064" i="1"/>
  <c r="AG5064" i="1" s="1"/>
  <c r="AE5064" i="1"/>
  <c r="AH5064" i="1" s="1"/>
  <c r="AD5065" i="1"/>
  <c r="AG5065" i="1" s="1"/>
  <c r="AE5065" i="1"/>
  <c r="AH5065" i="1" s="1"/>
  <c r="AD5066" i="1"/>
  <c r="AG5066" i="1" s="1"/>
  <c r="AE5066" i="1"/>
  <c r="AH5066" i="1" s="1"/>
  <c r="AD5067" i="1"/>
  <c r="AG5067" i="1" s="1"/>
  <c r="AE5067" i="1"/>
  <c r="AH5067" i="1" s="1"/>
  <c r="AD5068" i="1"/>
  <c r="AG5068" i="1" s="1"/>
  <c r="AE5068" i="1"/>
  <c r="AH5068" i="1" s="1"/>
  <c r="AD5069" i="1"/>
  <c r="AG5069" i="1" s="1"/>
  <c r="AE5069" i="1"/>
  <c r="AH5069" i="1" s="1"/>
  <c r="AD5070" i="1"/>
  <c r="AG5070" i="1" s="1"/>
  <c r="AE5070" i="1"/>
  <c r="AH5070" i="1" s="1"/>
  <c r="AD5071" i="1"/>
  <c r="AG5071" i="1" s="1"/>
  <c r="AE5071" i="1"/>
  <c r="AH5071" i="1" s="1"/>
  <c r="AD5072" i="1"/>
  <c r="AG5072" i="1" s="1"/>
  <c r="AE5072" i="1"/>
  <c r="AH5072" i="1" s="1"/>
  <c r="AD5073" i="1"/>
  <c r="AG5073" i="1" s="1"/>
  <c r="AE5073" i="1"/>
  <c r="AH5073" i="1" s="1"/>
  <c r="AD5074" i="1"/>
  <c r="AG5074" i="1" s="1"/>
  <c r="AE5074" i="1"/>
  <c r="AH5074" i="1" s="1"/>
  <c r="AD5075" i="1"/>
  <c r="AG5075" i="1" s="1"/>
  <c r="AE5075" i="1"/>
  <c r="AH5075" i="1" s="1"/>
  <c r="AD5076" i="1"/>
  <c r="AG5076" i="1" s="1"/>
  <c r="AE5076" i="1"/>
  <c r="AH5076" i="1" s="1"/>
  <c r="AD5077" i="1"/>
  <c r="AG5077" i="1" s="1"/>
  <c r="AE5077" i="1"/>
  <c r="AH5077" i="1" s="1"/>
  <c r="AD5078" i="1"/>
  <c r="AG5078" i="1" s="1"/>
  <c r="AE5078" i="1"/>
  <c r="AH5078" i="1" s="1"/>
  <c r="AD5079" i="1"/>
  <c r="AG5079" i="1" s="1"/>
  <c r="AE5079" i="1"/>
  <c r="AH5079" i="1" s="1"/>
  <c r="AD5080" i="1"/>
  <c r="AG5080" i="1" s="1"/>
  <c r="AE5080" i="1"/>
  <c r="AH5080" i="1" s="1"/>
  <c r="AD5081" i="1"/>
  <c r="AG5081" i="1" s="1"/>
  <c r="AE5081" i="1"/>
  <c r="AH5081" i="1" s="1"/>
  <c r="AD5082" i="1"/>
  <c r="AG5082" i="1" s="1"/>
  <c r="AE5082" i="1"/>
  <c r="AH5082" i="1" s="1"/>
  <c r="AD5083" i="1"/>
  <c r="AG5083" i="1" s="1"/>
  <c r="AE5083" i="1"/>
  <c r="AH5083" i="1" s="1"/>
  <c r="AD5084" i="1"/>
  <c r="AG5084" i="1" s="1"/>
  <c r="AE5084" i="1"/>
  <c r="AH5084" i="1" s="1"/>
  <c r="AD5085" i="1"/>
  <c r="AG5085" i="1" s="1"/>
  <c r="AE5085" i="1"/>
  <c r="AH5085" i="1" s="1"/>
  <c r="AD5086" i="1"/>
  <c r="AG5086" i="1" s="1"/>
  <c r="AE5086" i="1"/>
  <c r="AH5086" i="1" s="1"/>
  <c r="AD5087" i="1"/>
  <c r="AG5087" i="1" s="1"/>
  <c r="AE5087" i="1"/>
  <c r="AH5087" i="1" s="1"/>
  <c r="AD5088" i="1"/>
  <c r="AG5088" i="1" s="1"/>
  <c r="AE5088" i="1"/>
  <c r="AH5088" i="1" s="1"/>
  <c r="AD5089" i="1"/>
  <c r="AG5089" i="1" s="1"/>
  <c r="AE5089" i="1"/>
  <c r="AH5089" i="1" s="1"/>
  <c r="AD5090" i="1"/>
  <c r="AG5090" i="1" s="1"/>
  <c r="AE5090" i="1"/>
  <c r="AH5090" i="1" s="1"/>
  <c r="AD5091" i="1"/>
  <c r="AG5091" i="1" s="1"/>
  <c r="AE5091" i="1"/>
  <c r="AH5091" i="1" s="1"/>
  <c r="AD5092" i="1"/>
  <c r="AG5092" i="1" s="1"/>
  <c r="AE5092" i="1"/>
  <c r="AH5092" i="1" s="1"/>
  <c r="AD5093" i="1"/>
  <c r="AG5093" i="1" s="1"/>
  <c r="AE5093" i="1"/>
  <c r="AH5093" i="1" s="1"/>
  <c r="AD5094" i="1"/>
  <c r="AG5094" i="1" s="1"/>
  <c r="AE5094" i="1"/>
  <c r="AH5094" i="1" s="1"/>
  <c r="AD5095" i="1"/>
  <c r="AG5095" i="1" s="1"/>
  <c r="AE5095" i="1"/>
  <c r="AH5095" i="1" s="1"/>
  <c r="AD5096" i="1"/>
  <c r="AG5096" i="1" s="1"/>
  <c r="AE5096" i="1"/>
  <c r="AH5096" i="1" s="1"/>
  <c r="AD5097" i="1"/>
  <c r="AG5097" i="1" s="1"/>
  <c r="AE5097" i="1"/>
  <c r="AH5097" i="1" s="1"/>
  <c r="AD5098" i="1"/>
  <c r="AG5098" i="1" s="1"/>
  <c r="AE5098" i="1"/>
  <c r="AH5098" i="1" s="1"/>
  <c r="AD5099" i="1"/>
  <c r="AG5099" i="1" s="1"/>
  <c r="AE5099" i="1"/>
  <c r="AH5099" i="1" s="1"/>
  <c r="AD5100" i="1"/>
  <c r="AG5100" i="1" s="1"/>
  <c r="AE5100" i="1"/>
  <c r="AH5100" i="1" s="1"/>
  <c r="AD5101" i="1"/>
  <c r="AG5101" i="1" s="1"/>
  <c r="AE5101" i="1"/>
  <c r="AH5101" i="1" s="1"/>
  <c r="AD5102" i="1"/>
  <c r="AG5102" i="1" s="1"/>
  <c r="AE5102" i="1"/>
  <c r="AH5102" i="1" s="1"/>
  <c r="AD5103" i="1"/>
  <c r="AG5103" i="1" s="1"/>
  <c r="AE5103" i="1"/>
  <c r="AH5103" i="1" s="1"/>
  <c r="AD5104" i="1"/>
  <c r="AG5104" i="1" s="1"/>
  <c r="AE5104" i="1"/>
  <c r="AH5104" i="1" s="1"/>
  <c r="AD5105" i="1"/>
  <c r="AG5105" i="1" s="1"/>
  <c r="AE5105" i="1"/>
  <c r="AH5105" i="1" s="1"/>
  <c r="AD5106" i="1"/>
  <c r="AG5106" i="1" s="1"/>
  <c r="AE5106" i="1"/>
  <c r="AH5106" i="1" s="1"/>
  <c r="AD5107" i="1"/>
  <c r="AG5107" i="1" s="1"/>
  <c r="AE5107" i="1"/>
  <c r="AH5107" i="1" s="1"/>
  <c r="AD5108" i="1"/>
  <c r="AG5108" i="1" s="1"/>
  <c r="AE5108" i="1"/>
  <c r="AH5108" i="1" s="1"/>
  <c r="AD5109" i="1"/>
  <c r="AG5109" i="1" s="1"/>
  <c r="AE5109" i="1"/>
  <c r="AH5109" i="1" s="1"/>
  <c r="AD5110" i="1"/>
  <c r="AG5110" i="1" s="1"/>
  <c r="AE5110" i="1"/>
  <c r="AH5110" i="1" s="1"/>
  <c r="AD5111" i="1"/>
  <c r="AG5111" i="1" s="1"/>
  <c r="AE5111" i="1"/>
  <c r="AH5111" i="1" s="1"/>
  <c r="AD5112" i="1"/>
  <c r="AG5112" i="1" s="1"/>
  <c r="AE5112" i="1"/>
  <c r="AH5112" i="1" s="1"/>
  <c r="AD5113" i="1"/>
  <c r="AG5113" i="1" s="1"/>
  <c r="AE5113" i="1"/>
  <c r="AH5113" i="1" s="1"/>
  <c r="AD5114" i="1"/>
  <c r="AG5114" i="1" s="1"/>
  <c r="AE5114" i="1"/>
  <c r="AH5114" i="1" s="1"/>
  <c r="AD5115" i="1"/>
  <c r="AG5115" i="1" s="1"/>
  <c r="AE5115" i="1"/>
  <c r="AH5115" i="1" s="1"/>
  <c r="AD5116" i="1"/>
  <c r="AG5116" i="1" s="1"/>
  <c r="AE5116" i="1"/>
  <c r="AH5116" i="1" s="1"/>
  <c r="AD5117" i="1"/>
  <c r="AG5117" i="1" s="1"/>
  <c r="AE5117" i="1"/>
  <c r="AH5117" i="1" s="1"/>
  <c r="AD5118" i="1"/>
  <c r="AG5118" i="1" s="1"/>
  <c r="AE5118" i="1"/>
  <c r="AH5118" i="1" s="1"/>
  <c r="AD5119" i="1"/>
  <c r="AG5119" i="1" s="1"/>
  <c r="AE5119" i="1"/>
  <c r="AH5119" i="1" s="1"/>
  <c r="AD5120" i="1"/>
  <c r="AG5120" i="1" s="1"/>
  <c r="AE5120" i="1"/>
  <c r="AH5120" i="1" s="1"/>
  <c r="AD5121" i="1"/>
  <c r="AG5121" i="1" s="1"/>
  <c r="AE5121" i="1"/>
  <c r="AH5121" i="1" s="1"/>
  <c r="AD5122" i="1"/>
  <c r="AG5122" i="1" s="1"/>
  <c r="AE5122" i="1"/>
  <c r="AH5122" i="1" s="1"/>
  <c r="AD5123" i="1"/>
  <c r="AG5123" i="1" s="1"/>
  <c r="AE5123" i="1"/>
  <c r="AH5123" i="1" s="1"/>
  <c r="AD5124" i="1"/>
  <c r="AG5124" i="1" s="1"/>
  <c r="AE5124" i="1"/>
  <c r="AH5124" i="1" s="1"/>
  <c r="AD5125" i="1"/>
  <c r="AG5125" i="1" s="1"/>
  <c r="AE5125" i="1"/>
  <c r="AH5125" i="1" s="1"/>
  <c r="AD5126" i="1"/>
  <c r="AG5126" i="1" s="1"/>
  <c r="AE5126" i="1"/>
  <c r="AH5126" i="1" s="1"/>
  <c r="AD5127" i="1"/>
  <c r="AG5127" i="1" s="1"/>
  <c r="AE5127" i="1"/>
  <c r="AH5127" i="1" s="1"/>
  <c r="AD5128" i="1"/>
  <c r="AG5128" i="1" s="1"/>
  <c r="AE5128" i="1"/>
  <c r="AH5128" i="1" s="1"/>
  <c r="AD5129" i="1"/>
  <c r="AG5129" i="1" s="1"/>
  <c r="AE5129" i="1"/>
  <c r="AH5129" i="1" s="1"/>
  <c r="AD5130" i="1"/>
  <c r="AG5130" i="1" s="1"/>
  <c r="AE5130" i="1"/>
  <c r="AH5130" i="1" s="1"/>
  <c r="AD5131" i="1"/>
  <c r="AG5131" i="1" s="1"/>
  <c r="AE5131" i="1"/>
  <c r="AH5131" i="1" s="1"/>
  <c r="AD5132" i="1"/>
  <c r="AG5132" i="1" s="1"/>
  <c r="AE5132" i="1"/>
  <c r="AH5132" i="1" s="1"/>
  <c r="AD5133" i="1"/>
  <c r="AG5133" i="1" s="1"/>
  <c r="AE5133" i="1"/>
  <c r="AH5133" i="1" s="1"/>
  <c r="AD5134" i="1"/>
  <c r="AG5134" i="1" s="1"/>
  <c r="AE5134" i="1"/>
  <c r="AH5134" i="1" s="1"/>
  <c r="AD5135" i="1"/>
  <c r="AG5135" i="1" s="1"/>
  <c r="AE5135" i="1"/>
  <c r="AH5135" i="1" s="1"/>
  <c r="AD5136" i="1"/>
  <c r="AG5136" i="1" s="1"/>
  <c r="AE5136" i="1"/>
  <c r="AH5136" i="1" s="1"/>
  <c r="AD5137" i="1"/>
  <c r="AG5137" i="1" s="1"/>
  <c r="AE5137" i="1"/>
  <c r="AH5137" i="1" s="1"/>
  <c r="AD5138" i="1"/>
  <c r="AG5138" i="1" s="1"/>
  <c r="AE5138" i="1"/>
  <c r="AH5138" i="1" s="1"/>
  <c r="AD5139" i="1"/>
  <c r="AG5139" i="1" s="1"/>
  <c r="AE5139" i="1"/>
  <c r="AH5139" i="1" s="1"/>
  <c r="AD5140" i="1"/>
  <c r="AG5140" i="1" s="1"/>
  <c r="AE5140" i="1"/>
  <c r="AH5140" i="1" s="1"/>
  <c r="AD5141" i="1"/>
  <c r="AG5141" i="1" s="1"/>
  <c r="AE5141" i="1"/>
  <c r="AH5141" i="1" s="1"/>
  <c r="AD5142" i="1"/>
  <c r="AG5142" i="1" s="1"/>
  <c r="AE5142" i="1"/>
  <c r="AH5142" i="1" s="1"/>
  <c r="AD5143" i="1"/>
  <c r="AG5143" i="1" s="1"/>
  <c r="AE5143" i="1"/>
  <c r="AH5143" i="1" s="1"/>
  <c r="AD5144" i="1"/>
  <c r="AG5144" i="1" s="1"/>
  <c r="AE5144" i="1"/>
  <c r="AH5144" i="1" s="1"/>
  <c r="AD5145" i="1"/>
  <c r="AG5145" i="1" s="1"/>
  <c r="AE5145" i="1"/>
  <c r="AH5145" i="1" s="1"/>
  <c r="AD5146" i="1"/>
  <c r="AG5146" i="1" s="1"/>
  <c r="AE5146" i="1"/>
  <c r="AH5146" i="1" s="1"/>
  <c r="AD5147" i="1"/>
  <c r="AG5147" i="1" s="1"/>
  <c r="AE5147" i="1"/>
  <c r="AH5147" i="1" s="1"/>
  <c r="AD5148" i="1"/>
  <c r="AG5148" i="1" s="1"/>
  <c r="AE5148" i="1"/>
  <c r="AH5148" i="1" s="1"/>
  <c r="AD5149" i="1"/>
  <c r="AG5149" i="1" s="1"/>
  <c r="AE5149" i="1"/>
  <c r="AH5149" i="1" s="1"/>
  <c r="AD5150" i="1"/>
  <c r="AG5150" i="1" s="1"/>
  <c r="AE5150" i="1"/>
  <c r="AH5150" i="1" s="1"/>
  <c r="AD5151" i="1"/>
  <c r="AG5151" i="1" s="1"/>
  <c r="AE5151" i="1"/>
  <c r="AH5151" i="1" s="1"/>
  <c r="AD5152" i="1"/>
  <c r="AG5152" i="1" s="1"/>
  <c r="AE5152" i="1"/>
  <c r="AH5152" i="1" s="1"/>
  <c r="AD5153" i="1"/>
  <c r="AG5153" i="1" s="1"/>
  <c r="AE5153" i="1"/>
  <c r="AH5153" i="1" s="1"/>
  <c r="AD5154" i="1"/>
  <c r="AG5154" i="1" s="1"/>
  <c r="AE5154" i="1"/>
  <c r="AH5154" i="1" s="1"/>
  <c r="AD5155" i="1"/>
  <c r="AG5155" i="1" s="1"/>
  <c r="AE5155" i="1"/>
  <c r="AH5155" i="1" s="1"/>
  <c r="AD5156" i="1"/>
  <c r="AG5156" i="1" s="1"/>
  <c r="AE5156" i="1"/>
  <c r="AH5156" i="1" s="1"/>
  <c r="AD5157" i="1"/>
  <c r="AG5157" i="1" s="1"/>
  <c r="AE5157" i="1"/>
  <c r="AH5157" i="1" s="1"/>
  <c r="AD5158" i="1"/>
  <c r="AG5158" i="1" s="1"/>
  <c r="AE5158" i="1"/>
  <c r="AH5158" i="1" s="1"/>
  <c r="AD5159" i="1"/>
  <c r="AG5159" i="1" s="1"/>
  <c r="AE5159" i="1"/>
  <c r="AH5159" i="1" s="1"/>
  <c r="AD5160" i="1"/>
  <c r="AG5160" i="1" s="1"/>
  <c r="AE5160" i="1"/>
  <c r="AH5160" i="1" s="1"/>
  <c r="AD5161" i="1"/>
  <c r="AG5161" i="1" s="1"/>
  <c r="AE5161" i="1"/>
  <c r="AH5161" i="1" s="1"/>
  <c r="AD5162" i="1"/>
  <c r="AG5162" i="1" s="1"/>
  <c r="AE5162" i="1"/>
  <c r="AH5162" i="1" s="1"/>
  <c r="AD5163" i="1"/>
  <c r="AG5163" i="1" s="1"/>
  <c r="AE5163" i="1"/>
  <c r="AH5163" i="1" s="1"/>
  <c r="AD5164" i="1"/>
  <c r="AG5164" i="1" s="1"/>
  <c r="AE5164" i="1"/>
  <c r="AH5164" i="1" s="1"/>
  <c r="AD5165" i="1"/>
  <c r="AG5165" i="1" s="1"/>
  <c r="AE5165" i="1"/>
  <c r="AH5165" i="1" s="1"/>
  <c r="AD5166" i="1"/>
  <c r="AG5166" i="1" s="1"/>
  <c r="AE5166" i="1"/>
  <c r="AH5166" i="1" s="1"/>
  <c r="AD5167" i="1"/>
  <c r="AG5167" i="1" s="1"/>
  <c r="AE5167" i="1"/>
  <c r="AH5167" i="1" s="1"/>
  <c r="AD5168" i="1"/>
  <c r="AG5168" i="1" s="1"/>
  <c r="AE5168" i="1"/>
  <c r="AH5168" i="1" s="1"/>
  <c r="AD5169" i="1"/>
  <c r="AG5169" i="1" s="1"/>
  <c r="AE5169" i="1"/>
  <c r="AH5169" i="1" s="1"/>
  <c r="AD5170" i="1"/>
  <c r="AG5170" i="1" s="1"/>
  <c r="AE5170" i="1"/>
  <c r="AH5170" i="1" s="1"/>
  <c r="AD5171" i="1"/>
  <c r="AG5171" i="1" s="1"/>
  <c r="AE5171" i="1"/>
  <c r="AH5171" i="1" s="1"/>
  <c r="AD5172" i="1"/>
  <c r="AG5172" i="1" s="1"/>
  <c r="AE5172" i="1"/>
  <c r="AH5172" i="1" s="1"/>
  <c r="AD5173" i="1"/>
  <c r="AG5173" i="1" s="1"/>
  <c r="AE5173" i="1"/>
  <c r="AH5173" i="1" s="1"/>
  <c r="AD5174" i="1"/>
  <c r="AG5174" i="1" s="1"/>
  <c r="AE5174" i="1"/>
  <c r="AH5174" i="1" s="1"/>
  <c r="AD5175" i="1"/>
  <c r="AG5175" i="1" s="1"/>
  <c r="AE5175" i="1"/>
  <c r="AH5175" i="1" s="1"/>
  <c r="AD5176" i="1"/>
  <c r="AG5176" i="1" s="1"/>
  <c r="AE5176" i="1"/>
  <c r="AH5176" i="1" s="1"/>
  <c r="AD5177" i="1"/>
  <c r="AG5177" i="1" s="1"/>
  <c r="AE5177" i="1"/>
  <c r="AH5177" i="1" s="1"/>
  <c r="AD5178" i="1"/>
  <c r="AG5178" i="1" s="1"/>
  <c r="AE5178" i="1"/>
  <c r="AH5178" i="1" s="1"/>
  <c r="AD5179" i="1"/>
  <c r="AG5179" i="1" s="1"/>
  <c r="AE5179" i="1"/>
  <c r="AH5179" i="1" s="1"/>
  <c r="AD5180" i="1"/>
  <c r="AG5180" i="1" s="1"/>
  <c r="AE5180" i="1"/>
  <c r="AH5180" i="1" s="1"/>
  <c r="AD5181" i="1"/>
  <c r="AG5181" i="1" s="1"/>
  <c r="AE5181" i="1"/>
  <c r="AH5181" i="1" s="1"/>
  <c r="AD5182" i="1"/>
  <c r="AG5182" i="1" s="1"/>
  <c r="AE5182" i="1"/>
  <c r="AH5182" i="1" s="1"/>
  <c r="AD5183" i="1"/>
  <c r="AG5183" i="1" s="1"/>
  <c r="AE5183" i="1"/>
  <c r="AH5183" i="1" s="1"/>
  <c r="AD5184" i="1"/>
  <c r="AG5184" i="1" s="1"/>
  <c r="AE5184" i="1"/>
  <c r="AH5184" i="1" s="1"/>
  <c r="AD5185" i="1"/>
  <c r="AG5185" i="1" s="1"/>
  <c r="AE5185" i="1"/>
  <c r="AH5185" i="1" s="1"/>
  <c r="AD5186" i="1"/>
  <c r="AG5186" i="1" s="1"/>
  <c r="AE5186" i="1"/>
  <c r="AH5186" i="1" s="1"/>
  <c r="AD5187" i="1"/>
  <c r="AG5187" i="1" s="1"/>
  <c r="AE5187" i="1"/>
  <c r="AH5187" i="1" s="1"/>
  <c r="AD5188" i="1"/>
  <c r="AG5188" i="1" s="1"/>
  <c r="AE5188" i="1"/>
  <c r="AH5188" i="1" s="1"/>
  <c r="AD5189" i="1"/>
  <c r="AG5189" i="1" s="1"/>
  <c r="AE5189" i="1"/>
  <c r="AH5189" i="1" s="1"/>
  <c r="AD5190" i="1"/>
  <c r="AG5190" i="1" s="1"/>
  <c r="AE5190" i="1"/>
  <c r="AH5190" i="1" s="1"/>
  <c r="AD5191" i="1"/>
  <c r="AG5191" i="1" s="1"/>
  <c r="AE5191" i="1"/>
  <c r="AH5191" i="1" s="1"/>
  <c r="AD5192" i="1"/>
  <c r="AG5192" i="1" s="1"/>
  <c r="AE5192" i="1"/>
  <c r="AH5192" i="1" s="1"/>
  <c r="AD5193" i="1"/>
  <c r="AG5193" i="1" s="1"/>
  <c r="AE5193" i="1"/>
  <c r="AH5193" i="1" s="1"/>
  <c r="AD5194" i="1"/>
  <c r="AG5194" i="1" s="1"/>
  <c r="AE5194" i="1"/>
  <c r="AH5194" i="1" s="1"/>
  <c r="AD5195" i="1"/>
  <c r="AG5195" i="1" s="1"/>
  <c r="AE5195" i="1"/>
  <c r="AH5195" i="1" s="1"/>
  <c r="AD5196" i="1"/>
  <c r="AG5196" i="1" s="1"/>
  <c r="AE5196" i="1"/>
  <c r="AH5196" i="1" s="1"/>
  <c r="AD5197" i="1"/>
  <c r="AG5197" i="1" s="1"/>
  <c r="AE5197" i="1"/>
  <c r="AH5197" i="1" s="1"/>
  <c r="AD5198" i="1"/>
  <c r="AG5198" i="1" s="1"/>
  <c r="AE5198" i="1"/>
  <c r="AH5198" i="1" s="1"/>
  <c r="AD5199" i="1"/>
  <c r="AG5199" i="1" s="1"/>
  <c r="AE5199" i="1"/>
  <c r="AH5199" i="1" s="1"/>
  <c r="AD5200" i="1"/>
  <c r="AG5200" i="1" s="1"/>
  <c r="AE5200" i="1"/>
  <c r="AH5200" i="1" s="1"/>
  <c r="AD5201" i="1"/>
  <c r="AG5201" i="1" s="1"/>
  <c r="AE5201" i="1"/>
  <c r="AH5201" i="1" s="1"/>
  <c r="AD5202" i="1"/>
  <c r="AG5202" i="1" s="1"/>
  <c r="AE5202" i="1"/>
  <c r="AH5202" i="1" s="1"/>
  <c r="AD5203" i="1"/>
  <c r="AG5203" i="1" s="1"/>
  <c r="AE5203" i="1"/>
  <c r="AH5203" i="1" s="1"/>
  <c r="AD5204" i="1"/>
  <c r="AG5204" i="1" s="1"/>
  <c r="AE5204" i="1"/>
  <c r="AH5204" i="1" s="1"/>
  <c r="AD5205" i="1"/>
  <c r="AG5205" i="1" s="1"/>
  <c r="AE5205" i="1"/>
  <c r="AH5205" i="1" s="1"/>
  <c r="AD5206" i="1"/>
  <c r="AG5206" i="1" s="1"/>
  <c r="AE5206" i="1"/>
  <c r="AH5206" i="1" s="1"/>
  <c r="AD5207" i="1"/>
  <c r="AG5207" i="1" s="1"/>
  <c r="AE5207" i="1"/>
  <c r="AH5207" i="1" s="1"/>
  <c r="AD5208" i="1"/>
  <c r="AG5208" i="1" s="1"/>
  <c r="AE5208" i="1"/>
  <c r="AH5208" i="1" s="1"/>
  <c r="AD5209" i="1"/>
  <c r="AG5209" i="1" s="1"/>
  <c r="AE5209" i="1"/>
  <c r="AH5209" i="1" s="1"/>
  <c r="AD5210" i="1"/>
  <c r="AG5210" i="1" s="1"/>
  <c r="AE5210" i="1"/>
  <c r="AH5210" i="1" s="1"/>
  <c r="AD5211" i="1"/>
  <c r="AG5211" i="1" s="1"/>
  <c r="AE5211" i="1"/>
  <c r="AH5211" i="1" s="1"/>
  <c r="AD5212" i="1"/>
  <c r="AG5212" i="1" s="1"/>
  <c r="AE5212" i="1"/>
  <c r="AH5212" i="1" s="1"/>
  <c r="AD5213" i="1"/>
  <c r="AG5213" i="1" s="1"/>
  <c r="AE5213" i="1"/>
  <c r="AH5213" i="1" s="1"/>
  <c r="AD5214" i="1"/>
  <c r="AG5214" i="1" s="1"/>
  <c r="AE5214" i="1"/>
  <c r="AH5214" i="1" s="1"/>
  <c r="AD5215" i="1"/>
  <c r="AG5215" i="1" s="1"/>
  <c r="AE5215" i="1"/>
  <c r="AH5215" i="1" s="1"/>
  <c r="AD5216" i="1"/>
  <c r="AG5216" i="1" s="1"/>
  <c r="AE5216" i="1"/>
  <c r="AH5216" i="1" s="1"/>
  <c r="AD5217" i="1"/>
  <c r="AG5217" i="1" s="1"/>
  <c r="AE5217" i="1"/>
  <c r="AH5217" i="1" s="1"/>
  <c r="AD5218" i="1"/>
  <c r="AG5218" i="1" s="1"/>
  <c r="AE5218" i="1"/>
  <c r="AH5218" i="1" s="1"/>
  <c r="AD5219" i="1"/>
  <c r="AG5219" i="1" s="1"/>
  <c r="AE5219" i="1"/>
  <c r="AH5219" i="1" s="1"/>
  <c r="AD5220" i="1"/>
  <c r="AG5220" i="1" s="1"/>
  <c r="AE5220" i="1"/>
  <c r="AH5220" i="1" s="1"/>
  <c r="AD5221" i="1"/>
  <c r="AG5221" i="1" s="1"/>
  <c r="AE5221" i="1"/>
  <c r="AH5221" i="1" s="1"/>
  <c r="AD5222" i="1"/>
  <c r="AG5222" i="1" s="1"/>
  <c r="AE5222" i="1"/>
  <c r="AH5222" i="1" s="1"/>
  <c r="AD5223" i="1"/>
  <c r="AG5223" i="1" s="1"/>
  <c r="AE5223" i="1"/>
  <c r="AH5223" i="1" s="1"/>
  <c r="AD5224" i="1"/>
  <c r="AG5224" i="1" s="1"/>
  <c r="AE5224" i="1"/>
  <c r="AH5224" i="1" s="1"/>
  <c r="AD5225" i="1"/>
  <c r="AE5225" i="1"/>
  <c r="AD5226" i="1"/>
  <c r="AG5226" i="1" s="1"/>
  <c r="AE5226" i="1"/>
  <c r="AH5226" i="1" s="1"/>
  <c r="AD5227" i="1"/>
  <c r="AG5227" i="1" s="1"/>
  <c r="AE5227" i="1"/>
  <c r="AH5227" i="1" s="1"/>
  <c r="AD5228" i="1"/>
  <c r="AG5228" i="1" s="1"/>
  <c r="AE5228" i="1"/>
  <c r="AH5228" i="1" s="1"/>
  <c r="AD5229" i="1"/>
  <c r="AE5229" i="1"/>
  <c r="AD5230" i="1"/>
  <c r="AG5230" i="1" s="1"/>
  <c r="AE5230" i="1"/>
  <c r="AH5230" i="1" s="1"/>
  <c r="AD5231" i="1"/>
  <c r="AG5231" i="1" s="1"/>
  <c r="AE5231" i="1"/>
  <c r="AH5231" i="1" s="1"/>
  <c r="AD5232" i="1"/>
  <c r="AG5232" i="1" s="1"/>
  <c r="AE5232" i="1"/>
  <c r="AH5232" i="1" s="1"/>
  <c r="AD5233" i="1"/>
  <c r="AG5233" i="1" s="1"/>
  <c r="AE5233" i="1"/>
  <c r="AH5233" i="1" s="1"/>
  <c r="AD5234" i="1"/>
  <c r="AG5234" i="1" s="1"/>
  <c r="AE5234" i="1"/>
  <c r="AH5234" i="1" s="1"/>
  <c r="AD5235" i="1"/>
  <c r="AG5235" i="1" s="1"/>
  <c r="AE5235" i="1"/>
  <c r="AH5235" i="1" s="1"/>
  <c r="AD5236" i="1"/>
  <c r="AG5236" i="1" s="1"/>
  <c r="AE5236" i="1"/>
  <c r="AH5236" i="1" s="1"/>
  <c r="AD5237" i="1"/>
  <c r="AG5237" i="1" s="1"/>
  <c r="AE5237" i="1"/>
  <c r="AH5237" i="1" s="1"/>
  <c r="AD5238" i="1"/>
  <c r="AG5238" i="1" s="1"/>
  <c r="AE5238" i="1"/>
  <c r="AH5238" i="1" s="1"/>
  <c r="AD5239" i="1"/>
  <c r="AG5239" i="1" s="1"/>
  <c r="AE5239" i="1"/>
  <c r="AH5239" i="1" s="1"/>
  <c r="AD5240" i="1"/>
  <c r="AG5240" i="1" s="1"/>
  <c r="AE5240" i="1"/>
  <c r="AH5240" i="1" s="1"/>
  <c r="AD5241" i="1"/>
  <c r="AG5241" i="1" s="1"/>
  <c r="AE5241" i="1"/>
  <c r="AH5241" i="1" s="1"/>
  <c r="AD5242" i="1"/>
  <c r="AG5242" i="1" s="1"/>
  <c r="AE5242" i="1"/>
  <c r="AH5242" i="1" s="1"/>
  <c r="AD5243" i="1"/>
  <c r="AG5243" i="1" s="1"/>
  <c r="AE5243" i="1"/>
  <c r="AH5243" i="1" s="1"/>
  <c r="AD5244" i="1"/>
  <c r="AG5244" i="1" s="1"/>
  <c r="AE5244" i="1"/>
  <c r="AH5244" i="1" s="1"/>
  <c r="AD5245" i="1"/>
  <c r="AG5245" i="1" s="1"/>
  <c r="AE5245" i="1"/>
  <c r="AH5245" i="1" s="1"/>
  <c r="AD5246" i="1"/>
  <c r="AG5246" i="1" s="1"/>
  <c r="AE5246" i="1"/>
  <c r="AH5246" i="1" s="1"/>
  <c r="AD5247" i="1"/>
  <c r="AG5247" i="1" s="1"/>
  <c r="AE5247" i="1"/>
  <c r="AH5247" i="1" s="1"/>
  <c r="AD5248" i="1"/>
  <c r="AG5248" i="1" s="1"/>
  <c r="AE5248" i="1"/>
  <c r="AH5248" i="1" s="1"/>
  <c r="AD5249" i="1"/>
  <c r="AE5249" i="1"/>
  <c r="AD5250" i="1"/>
  <c r="AG5250" i="1" s="1"/>
  <c r="AE5250" i="1"/>
  <c r="AH5250" i="1" s="1"/>
  <c r="AD5251" i="1"/>
  <c r="AG5251" i="1" s="1"/>
  <c r="AE5251" i="1"/>
  <c r="AH5251" i="1" s="1"/>
  <c r="AD5252" i="1"/>
  <c r="AG5252" i="1" s="1"/>
  <c r="AE5252" i="1"/>
  <c r="AH5252" i="1" s="1"/>
  <c r="AD5253" i="1"/>
  <c r="AG5253" i="1" s="1"/>
  <c r="AE5253" i="1"/>
  <c r="AH5253" i="1" s="1"/>
  <c r="AD5254" i="1"/>
  <c r="AG5254" i="1" s="1"/>
  <c r="AE5254" i="1"/>
  <c r="AH5254" i="1" s="1"/>
  <c r="AD5255" i="1"/>
  <c r="AG5255" i="1" s="1"/>
  <c r="AE5255" i="1"/>
  <c r="AH5255" i="1" s="1"/>
  <c r="AD5256" i="1"/>
  <c r="AG5256" i="1" s="1"/>
  <c r="AE5256" i="1"/>
  <c r="AH5256" i="1" s="1"/>
  <c r="AD5257" i="1"/>
  <c r="AG5257" i="1" s="1"/>
  <c r="AE5257" i="1"/>
  <c r="AH5257" i="1" s="1"/>
  <c r="AD5258" i="1"/>
  <c r="AG5258" i="1" s="1"/>
  <c r="AE5258" i="1"/>
  <c r="AH5258" i="1" s="1"/>
  <c r="AD5259" i="1"/>
  <c r="AG5259" i="1" s="1"/>
  <c r="AE5259" i="1"/>
  <c r="AH5259" i="1" s="1"/>
  <c r="AD5260" i="1"/>
  <c r="AG5260" i="1" s="1"/>
  <c r="AE5260" i="1"/>
  <c r="AH5260" i="1" s="1"/>
  <c r="AD5261" i="1"/>
  <c r="AG5261" i="1" s="1"/>
  <c r="AE5261" i="1"/>
  <c r="AH5261" i="1" s="1"/>
  <c r="AD5262" i="1"/>
  <c r="AG5262" i="1" s="1"/>
  <c r="AE5262" i="1"/>
  <c r="AH5262" i="1" s="1"/>
  <c r="AD5263" i="1"/>
  <c r="AG5263" i="1" s="1"/>
  <c r="AE5263" i="1"/>
  <c r="AH5263" i="1" s="1"/>
  <c r="AD5264" i="1"/>
  <c r="AG5264" i="1" s="1"/>
  <c r="AE5264" i="1"/>
  <c r="AH5264" i="1" s="1"/>
  <c r="AD5265" i="1"/>
  <c r="AG5265" i="1" s="1"/>
  <c r="AE5265" i="1"/>
  <c r="AH5265" i="1" s="1"/>
  <c r="AD5266" i="1"/>
  <c r="AG5266" i="1" s="1"/>
  <c r="AE5266" i="1"/>
  <c r="AH5266" i="1" s="1"/>
  <c r="AD5267" i="1"/>
  <c r="AG5267" i="1" s="1"/>
  <c r="AE5267" i="1"/>
  <c r="AH5267" i="1" s="1"/>
  <c r="AD5268" i="1"/>
  <c r="AG5268" i="1" s="1"/>
  <c r="AE5268" i="1"/>
  <c r="AH5268" i="1" s="1"/>
  <c r="AD5269" i="1"/>
  <c r="AG5269" i="1" s="1"/>
  <c r="AE5269" i="1"/>
  <c r="AH5269" i="1" s="1"/>
  <c r="AE13" i="1"/>
  <c r="AH13" i="1" s="1"/>
  <c r="AD13" i="1"/>
  <c r="AG13" i="1" s="1"/>
  <c r="AG4020" i="1" l="1"/>
  <c r="AH3180" i="1"/>
  <c r="AH2804" i="1"/>
  <c r="AG2429" i="1"/>
  <c r="AG3392" i="1"/>
  <c r="AG3180" i="1"/>
  <c r="AG2804" i="1"/>
  <c r="AH1727" i="1"/>
  <c r="AG1727" i="1"/>
  <c r="AG2190" i="1"/>
  <c r="AH2190" i="1"/>
  <c r="AG5045" i="1"/>
  <c r="AG4908" i="1"/>
  <c r="AG2811" i="1"/>
  <c r="AG2504" i="1"/>
  <c r="AG2249" i="1"/>
  <c r="AG1908" i="1"/>
  <c r="AG1328" i="1"/>
  <c r="AH3707" i="1"/>
  <c r="AH625" i="1"/>
  <c r="AG5225" i="1"/>
  <c r="AG1779" i="1"/>
  <c r="AH2249" i="1"/>
  <c r="AH5225" i="1"/>
  <c r="AH4908" i="1"/>
  <c r="AH4802" i="1"/>
  <c r="AH4240" i="1"/>
  <c r="AH3398" i="1"/>
  <c r="AH2670" i="1"/>
  <c r="AH2568" i="1"/>
  <c r="AH2504" i="1"/>
  <c r="AH2240" i="1"/>
  <c r="AH1908" i="1"/>
  <c r="AH5229" i="1"/>
  <c r="AH629" i="1"/>
  <c r="AH5045" i="1"/>
  <c r="AH1779" i="1"/>
  <c r="AG2017" i="1"/>
  <c r="AG2911" i="1"/>
  <c r="AG4344" i="1"/>
  <c r="AG5229" i="1"/>
  <c r="AG3707" i="1"/>
  <c r="AG2989" i="1"/>
  <c r="AG4802" i="1"/>
  <c r="AG4240" i="1"/>
  <c r="AG3596" i="1"/>
  <c r="AG3398" i="1"/>
  <c r="AG2670" i="1"/>
  <c r="AG2568" i="1"/>
  <c r="AG2240" i="1"/>
  <c r="AG1554" i="1"/>
  <c r="AG4347" i="1"/>
  <c r="AG5249" i="1"/>
  <c r="AH582" i="1"/>
  <c r="AG582" i="1"/>
  <c r="AH436" i="1"/>
  <c r="AG436" i="1"/>
  <c r="AH340" i="1"/>
  <c r="AG340" i="1"/>
  <c r="AH201" i="1"/>
  <c r="AG201" i="1"/>
  <c r="AH145" i="1"/>
  <c r="AG145" i="1"/>
  <c r="P625" i="1"/>
  <c r="Q625" i="1"/>
  <c r="R625" i="1"/>
  <c r="S625" i="1"/>
  <c r="T625" i="1"/>
  <c r="O625" i="1"/>
  <c r="P582" i="1"/>
  <c r="Q582" i="1"/>
  <c r="R582" i="1"/>
  <c r="S582" i="1"/>
  <c r="T582" i="1"/>
  <c r="O582" i="1"/>
  <c r="P436" i="1"/>
  <c r="Q436" i="1"/>
  <c r="R436" i="1"/>
  <c r="S436" i="1"/>
  <c r="T436" i="1"/>
  <c r="O436" i="1"/>
  <c r="P340" i="1"/>
  <c r="Q340" i="1"/>
  <c r="R340" i="1"/>
  <c r="S340" i="1"/>
  <c r="T340" i="1"/>
  <c r="O340" i="1"/>
  <c r="P201" i="1"/>
  <c r="Q201" i="1"/>
  <c r="R201" i="1"/>
  <c r="S201" i="1"/>
  <c r="T201" i="1"/>
  <c r="O201" i="1"/>
  <c r="P145" i="1"/>
  <c r="Q145" i="1"/>
  <c r="R145" i="1"/>
  <c r="S145" i="1"/>
  <c r="T145" i="1"/>
  <c r="O145" i="1"/>
  <c r="AH2017" i="1" l="1"/>
  <c r="AH1976" i="1"/>
  <c r="AG1976" i="1"/>
  <c r="AH4344" i="1"/>
  <c r="AG4350" i="1"/>
  <c r="AH4350" i="1"/>
  <c r="AH4347" i="1"/>
  <c r="AG629" i="1"/>
  <c r="AH2989" i="1"/>
  <c r="AH2911" i="1"/>
  <c r="AH2811" i="1"/>
  <c r="AH5249" i="1"/>
  <c r="AG4446" i="1"/>
  <c r="AG625" i="1"/>
  <c r="P5225" i="1"/>
  <c r="Q5225" i="1"/>
  <c r="R5225" i="1"/>
  <c r="S5225" i="1"/>
  <c r="T5225" i="1"/>
  <c r="O5225" i="1"/>
  <c r="P5192" i="1"/>
  <c r="Q5192" i="1"/>
  <c r="R5192" i="1"/>
  <c r="S5192" i="1"/>
  <c r="T5192" i="1"/>
  <c r="O5192" i="1"/>
  <c r="AH4446" i="1" l="1"/>
  <c r="AH668" i="1"/>
  <c r="P5042" i="1"/>
  <c r="Q5042" i="1"/>
  <c r="R5042" i="1"/>
  <c r="S5042" i="1"/>
  <c r="T5042" i="1"/>
  <c r="O5042" i="1"/>
  <c r="P4908" i="1"/>
  <c r="Q4908" i="1"/>
  <c r="R4908" i="1"/>
  <c r="S4908" i="1"/>
  <c r="T4908" i="1"/>
  <c r="O4908" i="1"/>
  <c r="P4802" i="1"/>
  <c r="Q4802" i="1"/>
  <c r="R4802" i="1"/>
  <c r="S4802" i="1"/>
  <c r="T4802" i="1"/>
  <c r="O4802" i="1"/>
  <c r="P4742" i="1"/>
  <c r="Q4742" i="1"/>
  <c r="R4742" i="1"/>
  <c r="S4742" i="1"/>
  <c r="T4742" i="1"/>
  <c r="O4742" i="1"/>
  <c r="P4608" i="1"/>
  <c r="Q4608" i="1"/>
  <c r="R4608" i="1"/>
  <c r="S4608" i="1"/>
  <c r="T4608" i="1"/>
  <c r="O4608" i="1"/>
  <c r="P4446" i="1"/>
  <c r="Q4446" i="1"/>
  <c r="R4446" i="1"/>
  <c r="S4446" i="1"/>
  <c r="T4446" i="1"/>
  <c r="O4446" i="1"/>
  <c r="AG668" i="1" l="1"/>
  <c r="AH797" i="1"/>
  <c r="P4344" i="1"/>
  <c r="Q4344" i="1"/>
  <c r="R4344" i="1"/>
  <c r="S4344" i="1"/>
  <c r="T4344" i="1"/>
  <c r="O4344" i="1"/>
  <c r="P4240" i="1"/>
  <c r="Q4240" i="1"/>
  <c r="R4240" i="1"/>
  <c r="S4240" i="1"/>
  <c r="T4240" i="1"/>
  <c r="O4240" i="1"/>
  <c r="P3707" i="1"/>
  <c r="Q3707" i="1"/>
  <c r="R3707" i="1"/>
  <c r="S3707" i="1"/>
  <c r="T3707" i="1"/>
  <c r="O3707" i="1"/>
  <c r="P3596" i="1"/>
  <c r="Q3596" i="1"/>
  <c r="R3596" i="1"/>
  <c r="S3596" i="1"/>
  <c r="T3596" i="1"/>
  <c r="O3596" i="1"/>
  <c r="AG797" i="1" l="1"/>
  <c r="AH1035" i="1"/>
  <c r="AH903" i="1"/>
  <c r="AH5271" i="1" s="1"/>
  <c r="P3392" i="1"/>
  <c r="Q3392" i="1"/>
  <c r="R3392" i="1"/>
  <c r="S3392" i="1"/>
  <c r="T3392" i="1"/>
  <c r="O3392" i="1"/>
  <c r="P3180" i="1"/>
  <c r="Q3180" i="1"/>
  <c r="R3180" i="1"/>
  <c r="S3180" i="1"/>
  <c r="T3180" i="1"/>
  <c r="O3180" i="1"/>
  <c r="P2989" i="1"/>
  <c r="Q2989" i="1"/>
  <c r="R2989" i="1"/>
  <c r="S2989" i="1"/>
  <c r="T2989" i="1"/>
  <c r="O2989" i="1"/>
  <c r="P2911" i="1"/>
  <c r="Q2911" i="1"/>
  <c r="R2911" i="1"/>
  <c r="S2911" i="1"/>
  <c r="T2911" i="1"/>
  <c r="O2911" i="1"/>
  <c r="AG1035" i="1" l="1"/>
  <c r="AG903" i="1"/>
  <c r="P2670" i="1"/>
  <c r="Q2670" i="1"/>
  <c r="R2670" i="1"/>
  <c r="S2670" i="1"/>
  <c r="T2670" i="1"/>
  <c r="O2670" i="1"/>
  <c r="P2504" i="1"/>
  <c r="Q2504" i="1"/>
  <c r="R2504" i="1"/>
  <c r="S2504" i="1"/>
  <c r="T2504" i="1"/>
  <c r="P2429" i="1"/>
  <c r="Q2429" i="1"/>
  <c r="R2429" i="1"/>
  <c r="S2429" i="1"/>
  <c r="T2429" i="1"/>
  <c r="O2429" i="1"/>
  <c r="AG5271" i="1" l="1"/>
  <c r="P2249" i="1"/>
  <c r="Q2249" i="1"/>
  <c r="R2249" i="1"/>
  <c r="S2249" i="1"/>
  <c r="T2249" i="1"/>
  <c r="O2249" i="1"/>
  <c r="P2240" i="1"/>
  <c r="Q2240" i="1"/>
  <c r="R2240" i="1"/>
  <c r="S2240" i="1"/>
  <c r="T2240" i="1"/>
  <c r="O2240" i="1"/>
  <c r="P2190" i="1"/>
  <c r="Q2190" i="1"/>
  <c r="R2190" i="1"/>
  <c r="S2190" i="1"/>
  <c r="T2190" i="1"/>
  <c r="O2190" i="1"/>
  <c r="P2017" i="1"/>
  <c r="Q2017" i="1"/>
  <c r="R2017" i="1"/>
  <c r="S2017" i="1"/>
  <c r="T2017" i="1"/>
  <c r="O2017" i="1"/>
  <c r="P1976" i="1"/>
  <c r="Q1976" i="1"/>
  <c r="R1976" i="1"/>
  <c r="S1976" i="1"/>
  <c r="T1976" i="1"/>
  <c r="O1976" i="1"/>
  <c r="P1908" i="1"/>
  <c r="Q1908" i="1"/>
  <c r="R1908" i="1"/>
  <c r="S1908" i="1"/>
  <c r="T1908" i="1"/>
  <c r="O1908" i="1"/>
  <c r="P1779" i="1"/>
  <c r="Q1779" i="1"/>
  <c r="R1779" i="1"/>
  <c r="S1779" i="1"/>
  <c r="T1779" i="1"/>
  <c r="O1779" i="1"/>
  <c r="Q1727" i="1"/>
  <c r="R1727" i="1"/>
  <c r="S1727" i="1"/>
  <c r="T1727" i="1"/>
  <c r="P1727" i="1"/>
  <c r="P1554" i="1" l="1"/>
  <c r="Q1554" i="1"/>
  <c r="R1554" i="1"/>
  <c r="S1554" i="1"/>
  <c r="T1554" i="1"/>
  <c r="O1554" i="1"/>
  <c r="P1328" i="1"/>
  <c r="Q1328" i="1"/>
  <c r="R1328" i="1"/>
  <c r="S1328" i="1"/>
  <c r="T1328" i="1"/>
  <c r="O1328" i="1"/>
  <c r="P1035" i="1"/>
  <c r="Q1035" i="1"/>
  <c r="R1035" i="1"/>
  <c r="S1035" i="1"/>
  <c r="T1035" i="1"/>
  <c r="O1035" i="1"/>
  <c r="P903" i="1"/>
  <c r="Q903" i="1"/>
  <c r="R903" i="1"/>
  <c r="S903" i="1"/>
  <c r="T903" i="1"/>
  <c r="O903" i="1"/>
  <c r="P797" i="1"/>
  <c r="Q797" i="1"/>
  <c r="R797" i="1"/>
  <c r="S797" i="1"/>
  <c r="T797" i="1"/>
  <c r="O797" i="1"/>
  <c r="P668" i="1"/>
  <c r="Q668" i="1"/>
  <c r="R668" i="1"/>
  <c r="S668" i="1"/>
  <c r="T668" i="1"/>
  <c r="O668" i="1"/>
  <c r="P5249" i="1" l="1"/>
  <c r="Q5249" i="1"/>
  <c r="R5249" i="1"/>
  <c r="S5249" i="1"/>
  <c r="T5249" i="1"/>
  <c r="O5249" i="1"/>
  <c r="P4157" i="1" l="1"/>
  <c r="Q4157" i="1"/>
  <c r="R4157" i="1"/>
  <c r="S4157" i="1"/>
  <c r="T4157" i="1"/>
  <c r="O4157" i="1"/>
  <c r="P4020" i="1"/>
  <c r="Q4020" i="1"/>
  <c r="R4020" i="1"/>
  <c r="S4020" i="1"/>
  <c r="T4020" i="1"/>
  <c r="O4020" i="1"/>
  <c r="P3398" i="1" l="1"/>
  <c r="Q3398" i="1"/>
  <c r="R3398" i="1"/>
  <c r="S3398" i="1"/>
  <c r="T3398" i="1"/>
  <c r="P2804" i="1" l="1"/>
  <c r="Q2804" i="1"/>
  <c r="R2804" i="1"/>
  <c r="S2804" i="1"/>
  <c r="T2804" i="1"/>
  <c r="O2804" i="1"/>
  <c r="P2568" i="1"/>
  <c r="Q2568" i="1"/>
  <c r="R2568" i="1"/>
  <c r="S2568" i="1"/>
  <c r="T2568" i="1"/>
  <c r="O2568" i="1"/>
  <c r="O2504" i="1"/>
  <c r="O1727" i="1" l="1"/>
  <c r="P629" i="1" l="1"/>
  <c r="Q629" i="1"/>
  <c r="R629" i="1"/>
  <c r="S629" i="1"/>
  <c r="T629" i="1"/>
  <c r="O629" i="1"/>
  <c r="T4350" i="1" l="1"/>
  <c r="P4350" i="1"/>
  <c r="Q4350" i="1"/>
  <c r="R4350" i="1"/>
  <c r="S4350" i="1"/>
  <c r="O4350" i="1"/>
  <c r="P4233" i="3" l="1"/>
  <c r="T5270" i="1"/>
  <c r="S5270" i="1"/>
  <c r="R5270" i="1"/>
  <c r="Q5270" i="1"/>
  <c r="P5270" i="1"/>
  <c r="O5270" i="1"/>
  <c r="H5257" i="1"/>
  <c r="H5259" i="1" s="1"/>
  <c r="G5257" i="1"/>
  <c r="T5229" i="1"/>
  <c r="S5229" i="1"/>
  <c r="R5229" i="1"/>
  <c r="Q5229" i="1"/>
  <c r="P5229" i="1"/>
  <c r="O5229" i="1"/>
  <c r="T5045" i="1"/>
  <c r="S5045" i="1"/>
  <c r="R5045" i="1"/>
  <c r="Q5045" i="1"/>
  <c r="P5045" i="1"/>
  <c r="O5045" i="1"/>
  <c r="T4347" i="1"/>
  <c r="S4347" i="1"/>
  <c r="R4347" i="1"/>
  <c r="Q4347" i="1"/>
  <c r="P4347" i="1"/>
  <c r="O4347" i="1"/>
  <c r="O3398" i="1"/>
  <c r="T2811" i="1"/>
  <c r="S2811" i="1"/>
  <c r="R2811" i="1"/>
  <c r="Q2811" i="1"/>
  <c r="P2811" i="1"/>
  <c r="O2811" i="1"/>
</calcChain>
</file>

<file path=xl/sharedStrings.xml><?xml version="1.0" encoding="utf-8"?>
<sst xmlns="http://schemas.openxmlformats.org/spreadsheetml/2006/main" count="62131" uniqueCount="20193">
  <si>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</si>
  <si>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</si>
  <si>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</si>
  <si>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</si>
  <si>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</si>
  <si>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</si>
  <si>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</si>
  <si>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</si>
  <si>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</si>
  <si>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</si>
  <si>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</si>
  <si>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</si>
  <si>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</si>
  <si>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</si>
  <si>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</si>
  <si>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</si>
  <si>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</si>
  <si>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</si>
  <si>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</si>
  <si>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</si>
  <si>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</si>
  <si>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</si>
  <si>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</si>
  <si>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</si>
  <si>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</si>
  <si>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</si>
  <si>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</si>
  <si>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</si>
  <si>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</si>
  <si>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</si>
  <si>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</si>
  <si>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</si>
  <si>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</si>
  <si>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</si>
  <si>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</si>
  <si>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</si>
  <si>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</si>
  <si>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</si>
  <si>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</si>
  <si>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</si>
  <si>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</si>
  <si>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</si>
  <si>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</si>
  <si>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</si>
  <si>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</si>
  <si>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</si>
  <si>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</si>
  <si>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</si>
  <si>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</si>
  <si>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</si>
  <si>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</si>
  <si>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</si>
  <si>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</si>
  <si>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</si>
  <si>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</si>
  <si>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</si>
  <si>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103910</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</si>
  <si>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</si>
  <si>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</si>
  <si>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</si>
  <si>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</si>
  <si>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</si>
  <si>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</si>
  <si>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</si>
  <si>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103699</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</si>
  <si>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</si>
  <si>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</si>
  <si>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</si>
  <si>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</si>
  <si>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112572</t>
  </si>
  <si>
    <t>Cresterea competitivitatii SC PRO EFFECT SRL</t>
  </si>
  <si>
    <t>PRO EFFECT S.R.L.</t>
  </si>
  <si>
    <t>Dotarea cu echipamente necesare pentru imprimarea materialului textil.</t>
  </si>
  <si>
    <t>ONESTI</t>
  </si>
  <si>
    <t>104110</t>
  </si>
  <si>
    <t>Dezvoltarea activitatii societatii Eco Tudoor SRL prin dotare cu echipamente</t>
  </si>
  <si>
    <t>ECO TUDOOR SRL</t>
  </si>
  <si>
    <t>COMANESTI</t>
  </si>
  <si>
    <t>103512</t>
  </si>
  <si>
    <t>MODERNIZAREA ACTIVITATII SC MARBACH SRL PRIN ACHIZITIA DE UTILAJE DE CONSTRUCTII PERFORMANTE</t>
  </si>
  <si>
    <t>MARBACH SRL</t>
  </si>
  <si>
    <t>Dotarea cu echipamente performante, pentru realizarea lucrarilor de constructie apa-canal.</t>
  </si>
  <si>
    <t>109932</t>
  </si>
  <si>
    <t>DIVERSIFICAREA SERVICIILOR IN CADRUL FIRMEI LIANA DENT SRL</t>
  </si>
  <si>
    <t>LIANA-DENT SRL</t>
  </si>
  <si>
    <t>Cresterea competitivitatii economice a firmei LIANA DENT SRL prin diversificarea serviciilor.</t>
  </si>
  <si>
    <t>FILIPESTI</t>
  </si>
  <si>
    <t>111259</t>
  </si>
  <si>
    <t>DOTAREA FIRMEI DIRECT SOUND SRL CU TEHNICA DE SCENA</t>
  </si>
  <si>
    <t>DIRECT SOUND SRL</t>
  </si>
  <si>
    <t>Cresterea competitivitatii economice a firmei DIRECT SOUND SRL prin dotarea cu tehnica de scena.</t>
  </si>
  <si>
    <t>113834</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</si>
  <si>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</si>
  <si>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</si>
  <si>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</si>
  <si>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107172</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</si>
  <si>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</si>
  <si>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</si>
  <si>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</si>
  <si>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</si>
  <si>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102650</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</si>
  <si>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</si>
  <si>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</si>
  <si>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</si>
  <si>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109130</t>
  </si>
  <si>
    <t>DEXAMART SRL</t>
  </si>
  <si>
    <t>Dotarea cu echipamente performante, pentru realizarea lucrarilor de constructie apa – canal.</t>
  </si>
  <si>
    <t>109131</t>
  </si>
  <si>
    <t>DEZVOLTAREA ACTIVITATII D&amp;C TRANS INVEST SRL PRIN PRIN ACHIZITIA DE NOI ECHIPAMENTE SI CREAREA DE LOCURI DE MUNCA</t>
  </si>
  <si>
    <t>D&amp;C TRANS INVEST SRL</t>
  </si>
  <si>
    <t>Dotatarea cu echipamente performante, pentru realizarea lucrarilor de constructie a drumurilor si autostrazilor.</t>
  </si>
  <si>
    <t>109133</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</si>
  <si>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</si>
  <si>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</si>
  <si>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</si>
  <si>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111948</t>
  </si>
  <si>
    <t>DEZVOLTAREA DON GIULIANO SRL PRIN ACHIZITIONAREA DE UTILAJE DE CONSTRUCTII</t>
  </si>
  <si>
    <t>DON GIULIANO SRL</t>
  </si>
  <si>
    <t>Dotatarea cu echipamente performante pentru realizarea lucrarilor de constructie apa – canal.</t>
  </si>
  <si>
    <t>104086</t>
  </si>
  <si>
    <t>DEZVOLTAREA ACTIVITATII WOOD VINTAGE SRL PRIN PRIN ACHIZITIA DE NOI TEHNOLOGII SI CREAREA DE LOCURIDE MUNCA</t>
  </si>
  <si>
    <t>WOOD VINTAGE SRL</t>
  </si>
  <si>
    <t>104525</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</si>
  <si>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</si>
  <si>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</si>
  <si>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</si>
  <si>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105845</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</si>
  <si>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</si>
  <si>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</si>
  <si>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</si>
  <si>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111731</t>
  </si>
  <si>
    <t>Centru de productie cu ajutorul tehnologiei 3D</t>
  </si>
  <si>
    <t>OREO GRUP SRL</t>
  </si>
  <si>
    <t>Infiintarea unei unitati de productie moderne si consolidarea pozitiei societatii pe piata productiei de matrite, prototipuri si produse de serie mica cu ajutorul tehnologiei 3D.</t>
  </si>
  <si>
    <t>113235</t>
  </si>
  <si>
    <t>DIVERSIFICAREA ACTIVITATII ASACOM TRANS SRL PRIN ACHIZITIA DE UTILAJE DE CONSTRUCTII SI CREAREA DE LOCURI DE MUNCA</t>
  </si>
  <si>
    <t>ASACOM TRANS SRL</t>
  </si>
  <si>
    <t>104995</t>
  </si>
  <si>
    <t>Cresterea capacitatii firmei Office Tech prin achizitionarea de active noi</t>
  </si>
  <si>
    <t>OFFICE TECH SRL</t>
  </si>
  <si>
    <t>111203</t>
  </si>
  <si>
    <t>DIVERSIFICAREA ACTIVITATII SOCIETATII ECO DRILL SRL PRIN ACHIZITIA DE UTILAJE DE CONSTRUCTII SI CREAREA DE LOCURI DE MUNCA</t>
  </si>
  <si>
    <t>ECO DRILL SRL</t>
  </si>
  <si>
    <t>113469</t>
  </si>
  <si>
    <t>INFIINTARE SECTIE PRODUCTIE BRICHETE</t>
  </si>
  <si>
    <t>BIKTRANS SRL</t>
  </si>
  <si>
    <t>Consolidarea pozitiei SC BIKTRANS SRL pe piata producatorilor brichetelor din rumegus / paie din Romania.</t>
  </si>
  <si>
    <t>104388</t>
  </si>
  <si>
    <t>Achizitie utilaje pentru dezvoltarea activitatii</t>
  </si>
  <si>
    <t>MALV BLOC SRL</t>
  </si>
  <si>
    <t>Consolidarea pozitiei pe piata a societatii MALV BLOC SRL, prin extinderea activitatii curente in domeniul lucrarilor de constructii a drumurilor si autostrazilor, cod CAEN 4211.</t>
  </si>
  <si>
    <t>108509</t>
  </si>
  <si>
    <t>Imbunatatirea competitivitatii societatii Macro-Tur SRL prin achizitionarea unor echipamente inovatoare</t>
  </si>
  <si>
    <t>MACRO-TUR SRL</t>
  </si>
  <si>
    <t>Cresterea competitivitatii societatii Macro-Tur S.R.L, prin achizitionarea de echipamente si utilaje performante.</t>
  </si>
  <si>
    <t>109264</t>
  </si>
  <si>
    <t>DOTAREA FIRMEI CU ECHIPAMENTE PENTRU PRELUCRAREA STICLEI PLATE</t>
  </si>
  <si>
    <t>SC OCTAGON-COM SRL</t>
  </si>
  <si>
    <t>Cresterea competitivitatii firmei si dezvoltarea acesteia pe termen lung, pe piata specifica, prin dotarea firmei cu echipamente pentru prelucrarea sticlei plate.</t>
  </si>
  <si>
    <t>102685</t>
  </si>
  <si>
    <t>DEZVOLTAREA CAPACITATII DE PRODUCTIE A SC FIVALCOM SRL</t>
  </si>
  <si>
    <t>FIVALCOM S.R.L.</t>
  </si>
  <si>
    <t>Cresterea competitivitatii SC FIVALCOM SRL pe piata specifica prin dezvoltarea capacitatii de productie a pungilor de hartie.</t>
  </si>
  <si>
    <t>104613</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</si>
  <si>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</si>
  <si>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</si>
  <si>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</si>
  <si>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107472</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</si>
  <si>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</si>
  <si>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</si>
  <si>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</si>
  <si>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112549</t>
  </si>
  <si>
    <t>MODERNIZARE CLADIRE SI DOTARE CU ECHIPAMENTE PENTRU INFIINTARE CENTRU FITNESS</t>
  </si>
  <si>
    <t>LEASING GROUP S.R.L.</t>
  </si>
  <si>
    <t>Modernizare cladire si dotare cu echipamente pentru infiintarea unui centru fitness in Onesti, Bacau.</t>
  </si>
  <si>
    <t>109738</t>
  </si>
  <si>
    <t>DIVERSIFICAREA ACTIVITATILOR SANODENT SRL</t>
  </si>
  <si>
    <t>SANODENT SRL</t>
  </si>
  <si>
    <t>Creşterea competitivităţii economice a firmei SANODENT SRL prin diversificarea activitatilor.</t>
  </si>
  <si>
    <t>103597</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</si>
  <si>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</si>
  <si>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</si>
  <si>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</si>
  <si>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103145</t>
  </si>
  <si>
    <t>Introducerea de produse si servicii noi in cadrul firmei</t>
  </si>
  <si>
    <t>SAMI PREST SERV SRL</t>
  </si>
  <si>
    <t>Scopul proiectului este de a achizitiona un CNC Vertical care sa execute prelucrari ale sticlei in vederea obtinerii de produse si servicii noi.</t>
  </si>
  <si>
    <t>105367</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</si>
  <si>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</si>
  <si>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</si>
  <si>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</si>
  <si>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107501</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</si>
  <si>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</si>
  <si>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</si>
  <si>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</si>
  <si>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109221</t>
  </si>
  <si>
    <t>DEZVOLTAREA ACTIVITATII UNICUTILAJ SRL PRIN ACHIZITIA DE ECHIPAMENTE SPECIFICE SI CREAREA DE LOCURI DE MUNCA</t>
  </si>
  <si>
    <t>UNICUTILAJ SRL</t>
  </si>
  <si>
    <t>113395</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</si>
  <si>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</si>
  <si>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</si>
  <si>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</si>
  <si>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112874</t>
  </si>
  <si>
    <t>DEZVOLTAREA ACTIVITATII PRIN ACHIZITIE UTILAJE PERFORMANTE</t>
  </si>
  <si>
    <t>FAR-EDY S.R.L.</t>
  </si>
  <si>
    <t>Extinderea activitatii curente in domeniul „Lucrari de pregatire a terenului”</t>
  </si>
  <si>
    <t>111149</t>
  </si>
  <si>
    <t>Construire pensiune cu garaje la parter si împrejmuire teren</t>
  </si>
  <si>
    <t>CC &amp; G SMART SRL</t>
  </si>
  <si>
    <t>Infiintarea unei pensiuni de tip boutique de 5 stele in orasul Bacau, numita PENSIUNEA CHARLOTTE BOUTIQUE.</t>
  </si>
  <si>
    <t>103235</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</si>
  <si>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</si>
  <si>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</si>
  <si>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</si>
  <si>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105313</t>
  </si>
  <si>
    <t>DEZVOLTAREA SEMTEX SRL PRIN ACHIZITIONAREA DE UTILAJE DE CONSTRUCTII</t>
  </si>
  <si>
    <t>SEMTEX SRL</t>
  </si>
  <si>
    <t>Dotatarea cu echipamente performante, pentru realizarea lucrarilor de constructie apa – canal.</t>
  </si>
  <si>
    <t>102279</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</si>
  <si>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</si>
  <si>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</si>
  <si>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</si>
  <si>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</si>
  <si>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103412</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</si>
  <si>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</si>
  <si>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</si>
  <si>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</si>
  <si>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102876</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</si>
  <si>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</si>
  <si>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</si>
  <si>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</si>
  <si>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106429</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</si>
  <si>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</si>
  <si>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</si>
  <si>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</si>
  <si>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108552</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</si>
  <si>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</si>
  <si>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</si>
  <si>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</si>
  <si>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111693</t>
  </si>
  <si>
    <t>DIVERSIFICAREA ACTIVITAÞILOR DENTAL VISION CLINIC SRL</t>
  </si>
  <si>
    <t>DENTAL VISION CLINIC SRL</t>
  </si>
  <si>
    <t>Cresterea competitivitatii economice a firmei DENTAL VISION CLINIC SRL prin diversificarea activitatilor.</t>
  </si>
  <si>
    <t>105329</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</si>
  <si>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</si>
  <si>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</si>
  <si>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</si>
  <si>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112706</t>
  </si>
  <si>
    <t>DEZVOLTAREA ACTIVITATII SC OMEGA CONSTRUCT SRL PRIN ACHIZITIONAREA DE ECHIPAMENTE MODERNE</t>
  </si>
  <si>
    <t>OMEGA CONSTRUCT S.R.L.</t>
  </si>
  <si>
    <t>Achiziționarea de echipamente moderne în vederea dzvoltarii tehnologice a firmei.</t>
  </si>
  <si>
    <t>102698</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</si>
  <si>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</si>
  <si>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</si>
  <si>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</si>
  <si>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</si>
  <si>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104338</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</si>
  <si>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</si>
  <si>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</si>
  <si>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</si>
  <si>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104686</t>
  </si>
  <si>
    <t>Achiziþie de echipamente pentru dezvoltarea activitatii de productie publicitara a societatii Allgest VGC S.R.L</t>
  </si>
  <si>
    <t>ALLGEST VGC SRL</t>
  </si>
  <si>
    <t>Creşterea competitivităţii societăţii Allgest VGC S.R.L. în domeniul producţiei publicitare.</t>
  </si>
  <si>
    <t>105310</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</si>
  <si>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</si>
  <si>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</si>
  <si>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</si>
  <si>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110604</t>
  </si>
  <si>
    <t>ACHIZITIE UTILAJE R.D. FITNESS SRL</t>
  </si>
  <si>
    <t>R.D. FITNESS SRL</t>
  </si>
  <si>
    <t>Dezvoltarea societatii în sectorul serviciilor de pregatire a terenului.</t>
  </si>
  <si>
    <t>108753</t>
  </si>
  <si>
    <t>MODERNIZAREA ACTIVITATII LENMAR SERVICE SRL PRIN ACHIZITIONAREA DE ECHIPAMENTE SPECIALIZATE</t>
  </si>
  <si>
    <t>LENMAR SERVICE 2013 SRL</t>
  </si>
  <si>
    <t>Dotarea cu echipamente performante, pentru realizarea activitatii de reparatii.</t>
  </si>
  <si>
    <t>104580</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</si>
  <si>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</si>
  <si>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</si>
  <si>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</si>
  <si>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104391</t>
  </si>
  <si>
    <t>MODERNIZAREA ACTIVITATII AGROAMA GRUP SRL, PRIN ACHIZITIA DE UTILAJ SPECIALIZAT</t>
  </si>
  <si>
    <t>AGROAMA GRUP SRL</t>
  </si>
  <si>
    <t>Dotarea cu echipamente performante, pentru realizarea lucrarilor de constructie a drumurilor.</t>
  </si>
  <si>
    <t>124109</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</si>
  <si>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</si>
  <si>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</si>
  <si>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</si>
  <si>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</si>
  <si>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</si>
  <si>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110007</t>
  </si>
  <si>
    <t>DOTAREA FIRMEI STARGODENT SRL CU ECHIPAMENTE PERFORMANTE</t>
  </si>
  <si>
    <t>STARGODENT SRL</t>
  </si>
  <si>
    <t>Dotarea firmei STARGODENT SRL cu echipamente performante.</t>
  </si>
  <si>
    <t>109094</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</si>
  <si>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</si>
  <si>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</si>
  <si>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</si>
  <si>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</si>
  <si>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115877</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</si>
  <si>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</si>
  <si>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</si>
  <si>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</si>
  <si>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112603</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</si>
  <si>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</si>
  <si>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</si>
  <si>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</si>
  <si>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</si>
  <si>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112388</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</si>
  <si>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</si>
  <si>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</si>
  <si>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</si>
  <si>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114640</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</si>
  <si>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</si>
  <si>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</si>
  <si>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</si>
  <si>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111211</t>
  </si>
  <si>
    <t>EXTINDEREA CAPACITATII DE PRESTARE A SERVICIILOR SC HELMERT SRL PRIN INVESTIREA IN ACTIVE CORPORALE SI NECORPORALE</t>
  </si>
  <si>
    <t>HELMERT SRL</t>
  </si>
  <si>
    <t>Dezvoltarea serviciilor oferite de SC HELMERT SRL în domeniul Sistemelor Informaţionale Geografice (SIG).</t>
  </si>
  <si>
    <t>110832</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</si>
  <si>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</si>
  <si>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</si>
  <si>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</si>
  <si>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114089</t>
  </si>
  <si>
    <t>DIVERSIFICAREA ACTIVITATII FIRMEI SC LUX-ARTIM SRL</t>
  </si>
  <si>
    <t>LUX-ARTIM SRL</t>
  </si>
  <si>
    <t>Diversificarea activitatii unitatii, prin realizarea de produse de o calitate superioara, respectiv mobilier pentru bucatarii.</t>
  </si>
  <si>
    <t>114738</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</si>
  <si>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</si>
  <si>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</si>
  <si>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</si>
  <si>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112658</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</si>
  <si>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</si>
  <si>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</si>
  <si>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</si>
  <si>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115813</t>
  </si>
  <si>
    <t>Extinderea capacitatii de productie a mobilierului comercial la SC ROMTEXIM SRL</t>
  </si>
  <si>
    <t>ROMTEXIM SRL</t>
  </si>
  <si>
    <t>Extinderea capacitatii de productie a mobilierului comercial la SC ROMTEXIM SRL.</t>
  </si>
  <si>
    <t>116892</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</si>
  <si>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</si>
  <si>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</si>
  <si>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</si>
  <si>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111862</t>
  </si>
  <si>
    <t>BIOS PALAGHIA S.R.L.</t>
  </si>
  <si>
    <t>Dezvoltarea şi extinderea activităţii principale aferentă codului CAEN 8690- Alte activitati referitoare la sanatatea umana.</t>
  </si>
  <si>
    <t>112724</t>
  </si>
  <si>
    <t>EXTINDEREA CAPACITA?ILOR AVANSATE DE PRODUC?IE A SC DIMMER SRL</t>
  </si>
  <si>
    <t>DIMMER SRL</t>
  </si>
  <si>
    <t>Extinderea capacitatilor de productie ca urmare a achizitionarii unor echipamente tehnologice inalt performante pentru productia de case din lemn.</t>
  </si>
  <si>
    <t>114570</t>
  </si>
  <si>
    <t>Dezvoltarea activitatii societatii MEDISENSE S.R.L.</t>
  </si>
  <si>
    <t>MEDISENSE SRL</t>
  </si>
  <si>
    <t>Realizarea de investiţii de dotare tehnică a laboratorului de analize medicale.</t>
  </si>
  <si>
    <t>112249</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</si>
  <si>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</si>
  <si>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</si>
  <si>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</si>
  <si>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114395</t>
  </si>
  <si>
    <t>Achizitie utilaje pentru diversificarea activitatii in cadrul societatii DEMECO SRL</t>
  </si>
  <si>
    <t>DEMECO SRL</t>
  </si>
  <si>
    <t>Achizitie utilaje pentru diversificarea activitatii in cadrul societatii DEMECO SRL.</t>
  </si>
  <si>
    <t>113034</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</si>
  <si>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</si>
  <si>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</si>
  <si>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</si>
  <si>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111786</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</si>
  <si>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</si>
  <si>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</si>
  <si>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</si>
  <si>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112739</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</si>
  <si>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</si>
  <si>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</si>
  <si>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114375</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</si>
  <si>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</si>
  <si>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</si>
  <si>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</si>
  <si>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114413</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</si>
  <si>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</si>
  <si>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</si>
  <si>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</si>
  <si>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114902</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</si>
  <si>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</si>
  <si>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</si>
  <si>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115927</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</si>
  <si>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</si>
  <si>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</si>
  <si>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</si>
  <si>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116750</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</si>
  <si>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</si>
  <si>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</si>
  <si>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</si>
  <si>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</si>
  <si>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118007</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</si>
  <si>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</si>
  <si>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</si>
  <si>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</si>
  <si>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</si>
  <si>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</si>
  <si>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118670</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</si>
  <si>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</si>
  <si>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</si>
  <si>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</si>
  <si>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117885</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</si>
  <si>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</si>
  <si>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</si>
  <si>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</si>
  <si>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</si>
  <si>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</si>
  <si>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114506</t>
  </si>
  <si>
    <t>Reabilitare termica imobile colegiul tehnic „Grigore Cobalcescu”</t>
  </si>
  <si>
    <t>UAT MUNICIPIUL MOINESTI</t>
  </si>
  <si>
    <t>Cresterea eficientei energetice a corpurilor de cladire ce alcatuiesc Colegiul Tehnic “Grigore Cobalcescu”.</t>
  </si>
  <si>
    <t>118435</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</si>
  <si>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</si>
  <si>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</si>
  <si>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116435</t>
  </si>
  <si>
    <t>Cresterea eficientei energetice a obiectivului Scoala Lapos, din cartierul Lapos, orasul Darmanesti,judetul Bacau</t>
  </si>
  <si>
    <t>Scaderea emisiilor de CO2 in urma exploatarii cladirii Scoala Lapos din Orasul Darmanesti.</t>
  </si>
  <si>
    <t>119004</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</si>
  <si>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</si>
  <si>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</si>
  <si>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118619</t>
  </si>
  <si>
    <t>Sistem de management energetic integrat pentru cladirea Scolii gimnaziale "BARATI”, comuna Margineni, judetul Bacau</t>
  </si>
  <si>
    <t>COMUNA MARGINENI</t>
  </si>
  <si>
    <t>Cresterea eficientei energetice a infrastructurii de educatie din satul Barati, comuna Margineni prin modernizarea termotehnica a Scolii gimnaziale Barati, structura a scolii gimnaziale Alexandru Piru, Margineni, jud. Bacau.</t>
  </si>
  <si>
    <t>MARGINENI</t>
  </si>
  <si>
    <t>118519</t>
  </si>
  <si>
    <t>REABILITAREA TERMICA A CLADIRILOR PUBLICE DIN ORASUL BUHUSI – COLEGIUL TEHNIC ”ION BORCEA” SI SCOALA GIMNAZIALA ”MIHAI EMINESCU"</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</si>
  <si>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</si>
  <si>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</si>
  <si>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110916</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</si>
  <si>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</si>
  <si>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</si>
  <si>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118689</t>
  </si>
  <si>
    <t>Cresterea eficientei energetice a Spitalul Orasenesc „Ioan Lascar” din localitatea Comanesti, Judetul Bacau, in conformitate cu obiectivele Strategiei Europa 2020 prin executia de lucrari de reabilitare termica.</t>
  </si>
  <si>
    <t>118630</t>
  </si>
  <si>
    <t>Sistem de management energetic integrat pentru cladirea Scolii gimnaziale "LUNCANI”, comuna Margineni, judetul Bacau</t>
  </si>
  <si>
    <t>Cresterea eficientei energetice a infrastructurii de educatie din satul Luncani, comuna Margineni, prin modernizarea termotehnica a Scolii gimnaziale Luncani, structura a scolii gimnaziale Alexandru Piru, comuna Margineni, judetul Bacau.</t>
  </si>
  <si>
    <t>114077</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</si>
  <si>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</si>
  <si>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</si>
  <si>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</si>
  <si>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122079</t>
  </si>
  <si>
    <t>Modernizarea coridorului de mobilitate urbana integrata in zona centrala a Municipiului Moinesti</t>
  </si>
  <si>
    <t>083,043,034,044,090</t>
  </si>
  <si>
    <t>122080</t>
  </si>
  <si>
    <t>Extindere retea de piste de biciclete si reamenajarea trotuarelor pe str. Mihai Eminescu, George Cosbuc si str. Capitan Zaganescu din Municipiul Moinesti</t>
  </si>
  <si>
    <t>083,034,044,043,090</t>
  </si>
  <si>
    <t>5/5.2</t>
  </si>
  <si>
    <t>115431</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</si>
  <si>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</si>
  <si>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</si>
  <si>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</si>
  <si>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119063</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</si>
  <si>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</si>
  <si>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</si>
  <si>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</si>
  <si>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112047</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</si>
  <si>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</si>
  <si>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</si>
  <si>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</si>
  <si>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</si>
  <si>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115717</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</si>
  <si>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</si>
  <si>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</si>
  <si>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</si>
  <si>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</si>
  <si>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</si>
  <si>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</si>
  <si>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119324</t>
  </si>
  <si>
    <t>Servicii sociale alternative pentru persoane adulte cu dizabilitatþi</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</si>
  <si>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</si>
  <si>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</si>
  <si>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</si>
  <si>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</si>
  <si>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125143</t>
  </si>
  <si>
    <t>Dotarea Ambulatoriului Spitalului Municipal de Urgenta Moinesti</t>
  </si>
  <si>
    <t>Imbunatatirea calitatii si eficientei ingrijirilor ambulatorii prin achizitionarea de echipamente performante in cadrul Ambulatoriului Spitalului Municipal de Urgenta Moinesti.</t>
  </si>
  <si>
    <t>119326</t>
  </si>
  <si>
    <t>Infrastructura sociala comunitara pentru persoane adulte cu dizabilitaþi</t>
  </si>
  <si>
    <t>Sustinerea dezinstitutionalizării persoanelor cu dizabilitati din cadrul Centrului de Recuperare si Reabilitare a Persoanelor cu Handicap Comanesti concomitent cu dezvoltarea masurilor de prevenire a institutionalizarii.</t>
  </si>
  <si>
    <t>119327</t>
  </si>
  <si>
    <t>Servicii comunitare pentru persoane adulte cu dizabilitati</t>
  </si>
  <si>
    <t>Crearea de noi servicii sociale comunitare pentru dezinstitutionalizarea persoanelor cu dizabilitati din cadrul Centrului de Recuperare si Reabilitare a Persoanelor cu Handicap Comanesti.</t>
  </si>
  <si>
    <t>125225</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</si>
  <si>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</si>
  <si>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</si>
  <si>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</si>
  <si>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</si>
  <si>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</si>
  <si>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125390</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</si>
  <si>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</si>
  <si>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</si>
  <si>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120780</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</si>
  <si>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</si>
  <si>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</si>
  <si>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125389</t>
  </si>
  <si>
    <t>Imbunatatirea accesului populatiei din judetele Vaslui, Bacau si Neamt la servicii medicale de urgenta</t>
  </si>
  <si>
    <t>116130</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</si>
  <si>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</si>
  <si>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</si>
  <si>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</si>
  <si>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</si>
  <si>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114627</t>
  </si>
  <si>
    <t>Infiintare Centru de zi pentru persoane varstnice in orasul Darmanesti, judetul Bacau</t>
  </si>
  <si>
    <t>Imbunatatirea calitatii vietii pentru persoanele varstnice prin infiintarea unui Centru de zi.</t>
  </si>
  <si>
    <t>119325</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</si>
  <si>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</si>
  <si>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</si>
  <si>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</si>
  <si>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125430</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</si>
  <si>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</si>
  <si>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</si>
  <si>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</si>
  <si>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10/10.1</t>
  </si>
  <si>
    <t>123428</t>
  </si>
  <si>
    <t>CONSTRUIRE GRADINITA</t>
  </si>
  <si>
    <t>COMUNA STANISESTI</t>
  </si>
  <si>
    <t>STANISESTI</t>
  </si>
  <si>
    <t>052</t>
  </si>
  <si>
    <t>123438</t>
  </si>
  <si>
    <t>121237</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</si>
  <si>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</si>
  <si>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</si>
  <si>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</si>
  <si>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122493</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</si>
  <si>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</si>
  <si>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</si>
  <si>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</si>
  <si>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</si>
  <si>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122780</t>
  </si>
  <si>
    <t>CONSTRUIRE SCOALA COORDONATOARE IN SAT FILIPENI, COMUNA FILIPENI, JUDETUL BACAU</t>
  </si>
  <si>
    <t>Constructia unei noi cladiri pentru Scoala Coordonatoare din comuna Filipeni, satul Filipeni, judetul Bacau.</t>
  </si>
  <si>
    <t>121239</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</si>
  <si>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</si>
  <si>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</si>
  <si>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123769</t>
  </si>
  <si>
    <t>Reabilitarea, modernizarea, extinderea si dotarea Gradinitei "Magnolia" din Municipiul Onesti</t>
  </si>
  <si>
    <t>MUNICIPIUL ONESTI</t>
  </si>
  <si>
    <t>Total judet BACAU</t>
  </si>
  <si>
    <t>BOTOSANI</t>
  </si>
  <si>
    <t>107343</t>
  </si>
  <si>
    <t>Dezvoltarea capacitatii CBC HALE SRL de productie componente si structuri metalice</t>
  </si>
  <si>
    <t>SC CBC HALE SRL</t>
  </si>
  <si>
    <t>Cresterea competitivitatii S.C. CBC HALE S.R.L. in domeniul constructiilor metalice.</t>
  </si>
  <si>
    <t>113470</t>
  </si>
  <si>
    <t>"DEZVOLTAREA SOCIETATII CORNELLS TEHNIC CONSTRUCT SRL, PRIN ACHIZITIA DE UTILAJE"</t>
  </si>
  <si>
    <t>CORNELL TEHNIC CONSTRUCT SRL</t>
  </si>
  <si>
    <t>Achizitia de utilaje in cadul societatii CORNELL’S TEHNIC CONSTRUCT SRL.</t>
  </si>
  <si>
    <t>103318</t>
  </si>
  <si>
    <t>Dezvoltarea activitaþii de arhitectura a SCARHIDESIGN CENTER SRL</t>
  </si>
  <si>
    <t>ARHIDESIGN CENTER SRL</t>
  </si>
  <si>
    <t>Modernizarea și eficientizarea procesului de prestări servicii de proiectare în arhitectură.</t>
  </si>
  <si>
    <t>113629</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</si>
  <si>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</si>
  <si>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</si>
  <si>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</si>
  <si>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110966</t>
  </si>
  <si>
    <t>INFIINTARE UNITATE DE PRODUCTIE BRICHETE PRIN ACHIZITIE DE UTILAJE</t>
  </si>
  <si>
    <t>OLIVIA AGRO SRL</t>
  </si>
  <si>
    <t>Infiintarea unei unitati de productie brichete prin achizitia de utilaje.</t>
  </si>
  <si>
    <t>SAVENI</t>
  </si>
  <si>
    <t>112189</t>
  </si>
  <si>
    <t>ACHIZITIE UTILAJE PENTRU REALIZARE LUCRARI DE CONSTRUCTII DRUMURI</t>
  </si>
  <si>
    <t>TINO UNITRANS SRL</t>
  </si>
  <si>
    <t>Dotarea societatii TINO UNITRANS SRL cu utilaje noi, moderne, ceea ce va conduce la cresterea competitivitatii pe piata de lucrari in domeniul drumurilor.</t>
  </si>
  <si>
    <t>112273</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</si>
  <si>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</si>
  <si>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</si>
  <si>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</si>
  <si>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105048</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</si>
  <si>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</si>
  <si>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</si>
  <si>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</si>
  <si>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</si>
  <si>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106472</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</si>
  <si>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</si>
  <si>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</si>
  <si>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</si>
  <si>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106437</t>
  </si>
  <si>
    <t>Cresterea competitivitatii SC FARMABIOMED SRL prin achizitionarea de echipamente de specialitate</t>
  </si>
  <si>
    <t>FARMABIOMED S.R.L.</t>
  </si>
  <si>
    <t>Cresterea competitivitatii SC FARMABIOMED SRL prin achizitionarea de echipamente de specialitate.</t>
  </si>
  <si>
    <t>111397</t>
  </si>
  <si>
    <t>ACHIZITIE UTILAJE SI ECHIPAMENTE PENTRU PRELUCRAREA LEMNULUI STRATIFICAT</t>
  </si>
  <si>
    <t>ROMPELET PROD SRL</t>
  </si>
  <si>
    <t>Dotarea cu utilaje si echipamente tehnologice pentru pentru prelucrarea lemnului stratificat.</t>
  </si>
  <si>
    <t>103370</t>
  </si>
  <si>
    <t>Modernizarea activităţii SC ALCAROM MIXT IMPORT EXPORT SRL prin achiziţia de echipamente performante în domeniul realizării tâmplăriei PVC</t>
  </si>
  <si>
    <t>ALCAROM MIXT IMPORT EXPORT SRL</t>
  </si>
  <si>
    <t>DARABANI</t>
  </si>
  <si>
    <t>107002</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</si>
  <si>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</si>
  <si>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</si>
  <si>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</si>
  <si>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112782</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</si>
  <si>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</si>
  <si>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</si>
  <si>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</si>
  <si>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104423</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</si>
  <si>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</si>
  <si>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</si>
  <si>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</si>
  <si>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114046</t>
  </si>
  <si>
    <t>Modernizarea si diversificarea activitatii prin achizitia de echipamente pentru SC FLORISOL PRODUCT SRL</t>
  </si>
  <si>
    <t>FLORISOL PRODUCT SRL</t>
  </si>
  <si>
    <t>Modernizarea si diversificarea activitatii societatii prin achizitia de echipamente specifice, inovative.</t>
  </si>
  <si>
    <t>111513</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</si>
  <si>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</si>
  <si>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</si>
  <si>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</si>
  <si>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115248</t>
  </si>
  <si>
    <t>Extinderea si diversificarea capacitatii de productie a SC FOLIPLAST SRL in domeniul ambalajelor din material plastic</t>
  </si>
  <si>
    <t>FOLIPLAST S.R.L.</t>
  </si>
  <si>
    <t>111087</t>
  </si>
  <si>
    <t>BIJUTERII SABRINI - MOMENTE PRETIOASE</t>
  </si>
  <si>
    <t>IRINIK SRL</t>
  </si>
  <si>
    <t>Investitie legata de diversificarea productiei sortimentatiei existente de bijuterii din cadrul societatii IRINIK SRL.</t>
  </si>
  <si>
    <t>111143</t>
  </si>
  <si>
    <t>Retehnologizarea SC Dias Wood SRL</t>
  </si>
  <si>
    <t>DIAS WOOD SRL</t>
  </si>
  <si>
    <t>Creşterea competitivităţii economice SC Dias Wood SRL prin achiziţia de utilaje performante necesare fabricării furnirului tehnic/lamelei de stejar.</t>
  </si>
  <si>
    <t>118599</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</si>
  <si>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</si>
  <si>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</si>
  <si>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</si>
  <si>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117491</t>
  </si>
  <si>
    <t>Eficientizarea energetica a Primariei Orasului Flamânzi, orasul Flamânzi, judeþul Botosani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</si>
  <si>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</si>
  <si>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</si>
  <si>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</si>
  <si>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122273</t>
  </si>
  <si>
    <t>Masuri integrate de investitii pentru o dezvoltare durabila a mobilitatii urbane în cadrul orasului Flamânzi din judetul Botosani</t>
  </si>
  <si>
    <t>044,090,043,034</t>
  </si>
  <si>
    <t>5/5.1</t>
  </si>
  <si>
    <t>117283</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</si>
  <si>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</si>
  <si>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</si>
  <si>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</si>
  <si>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</si>
  <si>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125026</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</si>
  <si>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</si>
  <si>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</si>
  <si>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117757</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</si>
  <si>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</si>
  <si>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</si>
  <si>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</si>
  <si>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117802</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</si>
  <si>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</si>
  <si>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</si>
  <si>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118831</t>
  </si>
  <si>
    <t>REALIZAREA UNEI ZONE DE AGREMENT IN MUNICIPIUL DOROHOI PRIN REUTILIZAREA TERENULUI DIN ZONA POLONIC</t>
  </si>
  <si>
    <t>Cresterea suprafetei spatiilor verzi din municipiul Dorohoi, prin reconversia si refunctionalizarea terenurilor din zona Polonic.</t>
  </si>
  <si>
    <t>112979</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</si>
  <si>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</si>
  <si>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</si>
  <si>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</si>
  <si>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</si>
  <si>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121833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</si>
  <si>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</si>
  <si>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</si>
  <si>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125233</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</si>
  <si>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</si>
  <si>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</si>
  <si>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116454</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</si>
  <si>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</si>
  <si>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</si>
  <si>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</si>
  <si>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</si>
  <si>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114122</t>
  </si>
  <si>
    <t>Înfiintare Centru de Zi pentru Persoane Vârstnice în sat Miorcani, jud. Botosani</t>
  </si>
  <si>
    <t>MITROPOLIA MOLDOVEI SI BUCOVINEI</t>
  </si>
  <si>
    <t>Dezvoltarea serviciilor sociale fara componenta rezidentiala în comuna Radauti-Prut, judetul Botosani, prin crearea unui nou centru social de zi pentru persoanele vârstnice.</t>
  </si>
  <si>
    <t>RADAUTI PRUT</t>
  </si>
  <si>
    <t>ONG</t>
  </si>
  <si>
    <t>114302</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</si>
  <si>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</si>
  <si>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</si>
  <si>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</si>
  <si>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</si>
  <si>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113800</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</si>
  <si>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</si>
  <si>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</si>
  <si>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</si>
  <si>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</si>
  <si>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113806</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</si>
  <si>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</si>
  <si>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</si>
  <si>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</si>
  <si>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</si>
  <si>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126318</t>
  </si>
  <si>
    <t>Modernizarea si Dotarea Ambulatoriului din Cadrul Sectiei Exterioare Obstetrica-Ginecologie a Spitalului Judetean de Urgenta „Mavromati" Botosani</t>
  </si>
  <si>
    <t>125379</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</si>
  <si>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</si>
  <si>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</si>
  <si>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125380</t>
  </si>
  <si>
    <t>Asigurarea accesului la servicii de sanatate in regim ambulatoriu pentru populatia judetului Botosani</t>
  </si>
  <si>
    <t>120870</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</si>
  <si>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</si>
  <si>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</si>
  <si>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120471</t>
  </si>
  <si>
    <t>CONSTRUIRE GRADINITA NR. 5, MUNICIPIUL DOROHOI, JUDETUL BOTOSANI</t>
  </si>
  <si>
    <t>Cresterea gradului de participare a copiilor la sistemul de educatie prescolara din cadrul Gradintei nr. 5 (Gradinita cu Program Normal nr. 5).</t>
  </si>
  <si>
    <t>122982</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</si>
  <si>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</si>
  <si>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</si>
  <si>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</si>
  <si>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</si>
  <si>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120635</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</si>
  <si>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</si>
  <si>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</si>
  <si>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</si>
  <si>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</si>
  <si>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103443</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</si>
  <si>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</si>
  <si>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</si>
  <si>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</si>
  <si>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108547</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</si>
  <si>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</si>
  <si>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</si>
  <si>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</si>
  <si>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110974</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</si>
  <si>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</si>
  <si>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</si>
  <si>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</si>
  <si>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111454</t>
  </si>
  <si>
    <t>Extinderea activitatii societatii E.CECA SRL Iasi prin înfiintarea unei Unitati de cazare-locuinta colectiva mica - pe teren proprietate</t>
  </si>
  <si>
    <t>E.CECA SRL</t>
  </si>
  <si>
    <t>Investitii in dezvoltarea, modernizarea si diversificarea serviciilor de cazare.</t>
  </si>
  <si>
    <t>103193</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</si>
  <si>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</si>
  <si>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</si>
  <si>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</si>
  <si>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104171</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</si>
  <si>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</si>
  <si>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</si>
  <si>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</si>
  <si>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104503</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</si>
  <si>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</si>
  <si>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</si>
  <si>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</si>
  <si>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103002</t>
  </si>
  <si>
    <t>Precizie si performanta in tehnica dentara,cu sprijin POR</t>
  </si>
  <si>
    <t>BLUE DENTAL LABORATORY SRL</t>
  </si>
  <si>
    <t>Dezvoltarea durabila si incluziva a activitatii de tehnica dentara a SC Blue Dental Laboratory SRL.</t>
  </si>
  <si>
    <t>113458</t>
  </si>
  <si>
    <t>Crearea unei sectii de productie în cadrul S.C. INOVIS CONSULTING S.R.L.</t>
  </si>
  <si>
    <t>INOVIS CONSULTING SRL</t>
  </si>
  <si>
    <t>Diversificarea activitatii S.C. INOVIS CONSULTING S.R.L. prin infiintarea unei sectii de productie.</t>
  </si>
  <si>
    <t>111329</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</si>
  <si>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</si>
  <si>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</si>
  <si>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</si>
  <si>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113612</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</si>
  <si>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</si>
  <si>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</si>
  <si>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</si>
  <si>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113833</t>
  </si>
  <si>
    <t>CONSOLIDAREA POZITIEI PE PIATA A SC ATEK TRUST SRL</t>
  </si>
  <si>
    <t>ATEK TRUST SRL</t>
  </si>
  <si>
    <t>Consolidarea pozitiei firmei SC ATEK TRUST SRL pe piata lucrarilor de demolari in Regiunea Nord-Est si extinderea pietei de desfacere.</t>
  </si>
  <si>
    <t>104090</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</si>
  <si>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</si>
  <si>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</si>
  <si>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</si>
  <si>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109301</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</si>
  <si>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</si>
  <si>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</si>
  <si>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</si>
  <si>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109678</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</si>
  <si>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</si>
  <si>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</si>
  <si>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</si>
  <si>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110206</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</si>
  <si>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</si>
  <si>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</si>
  <si>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</si>
  <si>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110296</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</si>
  <si>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</si>
  <si>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</si>
  <si>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</si>
  <si>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111066</t>
  </si>
  <si>
    <t>Modernizarea si cresterea competitivitatii societatii PERFORMIS SRL prin investitia in tehnologie moderna</t>
  </si>
  <si>
    <t>PERFORMIS SRL</t>
  </si>
  <si>
    <t>Dezvoltarea si modernizarea activitatilor SC PERFORMIS SRL în vederea îmbunatatirii si diversificarii serviciilor.</t>
  </si>
  <si>
    <t>103726</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</si>
  <si>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</si>
  <si>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</si>
  <si>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</si>
  <si>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111808</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</si>
  <si>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</si>
  <si>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</si>
  <si>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</si>
  <si>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</si>
  <si>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102545</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</si>
  <si>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</si>
  <si>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</si>
  <si>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103212</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</si>
  <si>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</si>
  <si>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</si>
  <si>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</si>
  <si>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102772</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</si>
  <si>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</si>
  <si>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</si>
  <si>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</si>
  <si>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104204</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</si>
  <si>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</si>
  <si>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</si>
  <si>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</si>
  <si>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112927</t>
  </si>
  <si>
    <t>Realizarea unei baze de terapie si recuperare medicala</t>
  </si>
  <si>
    <t>T-BUSINESS GROUP SRL</t>
  </si>
  <si>
    <t>Diversificarea activitatii firmei prin crearea unei baza de tratament si recuperare medicala intr-o statiune balneoclimaterica.</t>
  </si>
  <si>
    <t>113515</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</si>
  <si>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</si>
  <si>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</si>
  <si>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</si>
  <si>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121100</t>
  </si>
  <si>
    <t>Creative Industries HUB - Iasi</t>
  </si>
  <si>
    <t>TOTAL PRIM EXPERT SRL</t>
  </si>
  <si>
    <t>Realizarea incubatorului de afaceri Creative Industries HUB - Iasi.</t>
  </si>
  <si>
    <t>111349</t>
  </si>
  <si>
    <t>Servicii de amprentare si protezare digitala în medicina dentara</t>
  </si>
  <si>
    <t>MAGIC SMILE DESIGN SRL</t>
  </si>
  <si>
    <t>Achizitionarea de utilaje si echipamente performante, necesare pentru digitalizarea serviciilor de amprentare si protezare dentara.</t>
  </si>
  <si>
    <t>106856</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</si>
  <si>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</si>
  <si>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</si>
  <si>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</si>
  <si>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111377</t>
  </si>
  <si>
    <t>Noi servicii de tehnica dentara in Regiunea Nord – Est, propuse de SC PANACEEA SRL</t>
  </si>
  <si>
    <t>PANACEEA SRL</t>
  </si>
  <si>
    <t>Diversificarea activitatii SC Panaceea SRL intr-un domeniu complementar activitatii curente: servicii de tehnica dentara.</t>
  </si>
  <si>
    <t>111437</t>
  </si>
  <si>
    <t>ACHIZITIE ECHIPAMENTE PENTRU SALA DE FITNESS</t>
  </si>
  <si>
    <t>TOPVAS SRL</t>
  </si>
  <si>
    <t>Modernizarea activității firmei Topvas, prin dotarea salii de fitness.</t>
  </si>
  <si>
    <t>112264</t>
  </si>
  <si>
    <t>Modernizarea si dezvoltarea SC Dynamic Media Sign SRL</t>
  </si>
  <si>
    <t>DYNAMIC MEDIA SIGN SRL</t>
  </si>
  <si>
    <t>Dotarea punctului de lucru al SC Dynamic Media Sign SRL, aferent activitatii de agentie de publicitate.</t>
  </si>
  <si>
    <t>104791</t>
  </si>
  <si>
    <t>Modernizare sediu si dotare cu echipamente performante si schimbare destinatie din locuinta in sediu de firma</t>
  </si>
  <si>
    <t>MIHUL SRL</t>
  </si>
  <si>
    <t>Modernizarea S.C. MIHUL S.R.L prin investiţii în baza tehnico-materială şi în instrumente de lucru înalt tehnologizate.</t>
  </si>
  <si>
    <t>106669</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</si>
  <si>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</si>
  <si>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</si>
  <si>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</si>
  <si>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113519</t>
  </si>
  <si>
    <t>COSMO VITAL EUROPA SRL</t>
  </si>
  <si>
    <t>Achiziționarea de echipamente tehnologice și programe informatice în vederea realizării de noi servicii, de întreținerea și repararea autovehiculelor.</t>
  </si>
  <si>
    <t>112370</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</si>
  <si>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</si>
  <si>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</si>
  <si>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</si>
  <si>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102331</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</si>
  <si>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</si>
  <si>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</si>
  <si>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</si>
  <si>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103992</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</si>
  <si>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</si>
  <si>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</si>
  <si>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</si>
  <si>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102333</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</si>
  <si>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</si>
  <si>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</si>
  <si>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</si>
  <si>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103730</t>
  </si>
  <si>
    <t>Investitii durabile ale SC METALIDEEA SRL, cu sprijin POR</t>
  </si>
  <si>
    <t>METALIDEEA SRL</t>
  </si>
  <si>
    <t>Dezvoltarea performantelor economice ale SC METALIDEEA SRL pornind de la potentialul pietei productiei de caroserii pentru autovehicule: fabricarea de remorci si semiremorci.</t>
  </si>
  <si>
    <t>107796</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</si>
  <si>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</si>
  <si>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</si>
  <si>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</si>
  <si>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108386</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</si>
  <si>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</si>
  <si>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</si>
  <si>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</si>
  <si>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109737</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</si>
  <si>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</si>
  <si>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</si>
  <si>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</si>
  <si>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111173</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</si>
  <si>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</si>
  <si>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</si>
  <si>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</si>
  <si>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104069</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</si>
  <si>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</si>
  <si>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</si>
  <si>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</si>
  <si>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111451</t>
  </si>
  <si>
    <t>Dezvoltare portal web la SC IMA SOLUTIONS SRL</t>
  </si>
  <si>
    <t>IMA SOLUTIONS SRL</t>
  </si>
  <si>
    <t>Realizarea unui nou portal web inovativ, care sa contina caracteristici si specificatii noi pe piata din România.</t>
  </si>
  <si>
    <t>102257</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</si>
  <si>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</si>
  <si>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</si>
  <si>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</si>
  <si>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104045</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</si>
  <si>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</si>
  <si>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</si>
  <si>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</si>
  <si>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105978</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</si>
  <si>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</si>
  <si>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</si>
  <si>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</si>
  <si>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123258</t>
  </si>
  <si>
    <t>CONSTRUIRE INCUBATOR AFACERI- PERSPECTIVES</t>
  </si>
  <si>
    <t>PERSPECTIVES CONSTRUCTIONS INVEST SRL</t>
  </si>
  <si>
    <t>MIROSLAVA</t>
  </si>
  <si>
    <t>104631</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</si>
  <si>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</si>
  <si>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</si>
  <si>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</si>
  <si>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109496</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</si>
  <si>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</si>
  <si>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</si>
  <si>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</si>
  <si>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107482</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</si>
  <si>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</si>
  <si>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</si>
  <si>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</si>
  <si>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109531</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</si>
  <si>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</si>
  <si>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</si>
  <si>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</si>
  <si>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103346</t>
  </si>
  <si>
    <t>Dezvoltarea activitatii firmei MAI NET SRL</t>
  </si>
  <si>
    <t>MAI NET SRL</t>
  </si>
  <si>
    <t>Cresterea competitivitatii microintreprinderii MAI NET SRL prin achizitia de echipamente tehnologice si dotari, in scopul consolidarii pozitiei pe piata de profil.</t>
  </si>
  <si>
    <t>105034</t>
  </si>
  <si>
    <t>Imbunatatirea Competitivitatii sc Weissign srl</t>
  </si>
  <si>
    <t>WEISSIGN SRL</t>
  </si>
  <si>
    <t>Consolidarea pozitiei pe piata de servicii de publicitate a firmei SC Weissign SRL, prin investitii in capacitati de productie publicitara performante.</t>
  </si>
  <si>
    <t>108379</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</si>
  <si>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</si>
  <si>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</si>
  <si>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</si>
  <si>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112840</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</si>
  <si>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</si>
  <si>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</si>
  <si>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</si>
  <si>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113747</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</si>
  <si>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</si>
  <si>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</si>
  <si>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</si>
  <si>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116041</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</si>
  <si>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</si>
  <si>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</si>
  <si>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</si>
  <si>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110915</t>
  </si>
  <si>
    <t>Centru Fitness - Palestra</t>
  </si>
  <si>
    <t>PALESTRA SRL</t>
  </si>
  <si>
    <t>Cresterea competitivitatii SC Palestra SRL, prin dezvoltarea activitatii actuale inspre sectorul serviciilor si patrunderea pe piata serviciilor sportive.</t>
  </si>
  <si>
    <t>112648</t>
  </si>
  <si>
    <t>Cresterea competitivitatii companiei SC RODOTEX SRL prin diversificarea gamei de produse</t>
  </si>
  <si>
    <t>RODOTEX SRL</t>
  </si>
  <si>
    <t>Cresterea competitivitatii si productivitatii muncii companiei RODOTEX SRL, ca urmare a diversificarii gamei de produse in industria tipografica.</t>
  </si>
  <si>
    <t>112294</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</si>
  <si>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</si>
  <si>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</si>
  <si>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</si>
  <si>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111913</t>
  </si>
  <si>
    <t>ACHIZITIA DE ECHIPAMENTE PENTRU FABRICAREA BIJUTERIILOR SI A ARTICOLELOR SIMILARE DE CATRE DIMAS GOLD S.R.L.</t>
  </si>
  <si>
    <t>DIMAS GOLD S.R.L.</t>
  </si>
  <si>
    <t>Dezvoltarea capacitatii si diversificarea productiei pe piata produselor din aur si argint.</t>
  </si>
  <si>
    <t>116072</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</si>
  <si>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</si>
  <si>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</si>
  <si>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</si>
  <si>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114481</t>
  </si>
  <si>
    <t>Dezvoltare prin inovare</t>
  </si>
  <si>
    <t>CAMELEON LEATHER SRL</t>
  </si>
  <si>
    <t>Dezvoltarea activitatii companiei CAMELEON LEATHER SRL, cresterea competitivitatii si productivitatii firmei prin abordarea unei noi activitati si penetrarea pe o piata de nisa.</t>
  </si>
  <si>
    <t>114757</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</si>
  <si>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</si>
  <si>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</si>
  <si>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</si>
  <si>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113270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</si>
  <si>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</si>
  <si>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</si>
  <si>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</si>
  <si>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116430</t>
  </si>
  <si>
    <t>Infiintare capacitate de productie la SC VETRO SOLUTIONS SRL</t>
  </si>
  <si>
    <t>VETRO SOLUTIONS SRL</t>
  </si>
  <si>
    <t>Imbunatatirea competitivitatii economice a companiei VETRO SOLUTIONS SRL prin infiintarea unei unitati de productie de medicamente de uz veterinar.</t>
  </si>
  <si>
    <t>110753</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</si>
  <si>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</si>
  <si>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</si>
  <si>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</si>
  <si>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112077</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</si>
  <si>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</si>
  <si>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</si>
  <si>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</si>
  <si>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112285</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</si>
  <si>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</si>
  <si>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</si>
  <si>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</si>
  <si>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114069</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</si>
  <si>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</si>
  <si>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</si>
  <si>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</si>
  <si>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115215</t>
  </si>
  <si>
    <t>Diversificarea activitatii societatii S.C. CAOM S.A.</t>
  </si>
  <si>
    <t>CAOM S.A.</t>
  </si>
  <si>
    <t>Consolidarea pozitiei S.C. CAOM S.A. pe piata interna prin diversificarea activitatii în domeniul producţiei de rezistenţe electrice pentru încălzit, aferente codului CAEN 2751.</t>
  </si>
  <si>
    <t>114201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</si>
  <si>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</si>
  <si>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</si>
  <si>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</si>
  <si>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113199</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</si>
  <si>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</si>
  <si>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</si>
  <si>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</si>
  <si>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114719</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</si>
  <si>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</si>
  <si>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</si>
  <si>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</si>
  <si>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110117</t>
  </si>
  <si>
    <t>EXTINDEREA CAPACITATII DE PRODUCTIE LA S.C. ALPHA GROUP S.R.L.</t>
  </si>
  <si>
    <t>ALPHA GROUP SRL</t>
  </si>
  <si>
    <t>Cresterea productivitatii muncii in domeniul tipografiei si imbunatatirea capacitatilor avansate de dezvoltare a produselor tiparite.</t>
  </si>
  <si>
    <t>111093</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</si>
  <si>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</si>
  <si>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</si>
  <si>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</si>
  <si>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114126</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</si>
  <si>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</si>
  <si>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</si>
  <si>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</si>
  <si>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112399</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</si>
  <si>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</si>
  <si>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</si>
  <si>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</si>
  <si>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111026</t>
  </si>
  <si>
    <t>Extinderea capacitatii de productie a PCB-ELECTRA</t>
  </si>
  <si>
    <t>PCB-ELECTRA SRL</t>
  </si>
  <si>
    <t>Cresterea competitivitatii companiei PCB-ELECTRA SRL si a productivitatii muncii, in vederea consolidarii pozitiei companiei pe piata de profil.</t>
  </si>
  <si>
    <t>112018</t>
  </si>
  <si>
    <t>Cresterea competitivitatii companiei EMS-ELECTRA prin extinderea capacitatii de productie</t>
  </si>
  <si>
    <t>EMS-ELECTRA S.R.L.</t>
  </si>
  <si>
    <t>Cresterea competitivitatii companiei EMS-ELECTRA SRL si a productivitatii muncii iprin extinderea capacitatii de productie.</t>
  </si>
  <si>
    <t>114188</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</si>
  <si>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</si>
  <si>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</si>
  <si>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</si>
  <si>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116313</t>
  </si>
  <si>
    <t>Extinderea capacitatii de livrare si implementare sisteme de gestiune HoReCa a companiei VEC Impex SRL</t>
  </si>
  <si>
    <t>VEC IMPEX SRL</t>
  </si>
  <si>
    <t>Extinderea capacitatii de livrare si implementare sisteme de gestiune HoReCa a companiei VEC Impex SRL.</t>
  </si>
  <si>
    <t>112069</t>
  </si>
  <si>
    <t>DIVERSIFICAREA ACTIVITATII SOCIETATII SCREEN-O TRANSFER SRL PRIN LANSAREA DE NOI PRODUSE</t>
  </si>
  <si>
    <t>SCREEN-O TRANSFER SRL</t>
  </si>
  <si>
    <t>Cresterea competitivitatii economice a societatii SCREEN-O TRANSFER SRL pe piata etichetelor.</t>
  </si>
  <si>
    <t>112584</t>
  </si>
  <si>
    <t>DIVERSIFICAREA INOVATIVA A SERVICIILOR MEDICALE LA OFTAPROF SRL</t>
  </si>
  <si>
    <t>OFTAPROF S.R.L.</t>
  </si>
  <si>
    <t>Achizitia echipamentelor medicale ultraperformante si implementarea unei aplicatii software pe piata oftalmologica.</t>
  </si>
  <si>
    <t>110144</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</si>
  <si>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</si>
  <si>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</si>
  <si>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</si>
  <si>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113426</t>
  </si>
  <si>
    <t>Extinderea capacitatii de productie a SC VANELLI SRL prin inovatie de produs si proces</t>
  </si>
  <si>
    <t>VANELLI SRL</t>
  </si>
  <si>
    <t>Extinderea capacitatii de productie a SC VANELLI SRL.</t>
  </si>
  <si>
    <t>LETCANI</t>
  </si>
  <si>
    <t>114036</t>
  </si>
  <si>
    <t>Investitii ale SC EDIL INDUSTRY SRL, care contribuie la dezvoltarea unei economii durabile</t>
  </si>
  <si>
    <t>EDIL INDUSTRY SRL</t>
  </si>
  <si>
    <t>Extinderea capacitatii si diversificarea productiei unitatii existente in mun Iasi.</t>
  </si>
  <si>
    <t>114450</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</si>
  <si>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</si>
  <si>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</si>
  <si>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</si>
  <si>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116254</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</si>
  <si>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</si>
  <si>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</si>
  <si>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</si>
  <si>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114009</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</si>
  <si>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</si>
  <si>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</si>
  <si>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</si>
  <si>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</si>
  <si>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116722</t>
  </si>
  <si>
    <t>REABILITARE SEDIU PRIMARIE PENTRU CRESTEREA EFICINTEI ENERGETICE, IN COMUNA ION NECULCE, JUD. IASI</t>
  </si>
  <si>
    <t>COMUNA ION NECULCE</t>
  </si>
  <si>
    <t>Cresterea eficientei energetice a sediului primariei comunei Ion Neculce din judetul Iasi.</t>
  </si>
  <si>
    <t>ION NECULCE</t>
  </si>
  <si>
    <t>118128</t>
  </si>
  <si>
    <t>Reabilitare termica a sediului U.M. 0807 Iasi</t>
  </si>
  <si>
    <t>UM 0807</t>
  </si>
  <si>
    <t>Cresterea eficientei energetice a cladirilor sediului U.M. 0807 Iasi, ce inregistreaza consumuri energetice mari.</t>
  </si>
  <si>
    <t>116126</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</si>
  <si>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</si>
  <si>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</si>
  <si>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</si>
  <si>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117817</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</si>
  <si>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</si>
  <si>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</si>
  <si>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</si>
  <si>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110280</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</si>
  <si>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</si>
  <si>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</si>
  <si>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</si>
  <si>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115226</t>
  </si>
  <si>
    <t>MUNICIPIUL PASCANI</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</si>
  <si>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</si>
  <si>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</si>
  <si>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123700</t>
  </si>
  <si>
    <t>Reabilitarea infrastructurii de tramvai în municipiul Iasi - Reorganizarea circulatiei pe Bulevardul Tudor Vladimirescu</t>
  </si>
  <si>
    <t>043</t>
  </si>
  <si>
    <t>117155</t>
  </si>
  <si>
    <t>REABILITARE, CONSERVARE SI REVITALIZAREA PALATULUI CANTACUZINO-PASCANU SI A TERENULUI AFERENT</t>
  </si>
  <si>
    <t>Impulsionarea dezvoltării locale prin conservarea, protejarea și valorificarea patrimoniului cultural și a identității culturale.</t>
  </si>
  <si>
    <t>116509</t>
  </si>
  <si>
    <t>RESTAURAREA MUZEULUI SFANTUL IERARH DOSOFTEI MITROPOLITUL , IASI</t>
  </si>
  <si>
    <t>Valorificarea durabila a patrimoniului cultural, ca factor de impulsionare a dezvoltarii locale.</t>
  </si>
  <si>
    <t>116511</t>
  </si>
  <si>
    <t>RESTAURAREA MUZEULUI "VASILE POGOR" IASI</t>
  </si>
  <si>
    <t>116759</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</si>
  <si>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</si>
  <si>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</si>
  <si>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</si>
  <si>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123820</t>
  </si>
  <si>
    <t>Consolidare, refuncþionalizare si mansardare cladire monument istoric - strada V. Alecsandri, nr. 6, Iasi</t>
  </si>
  <si>
    <t>Consolidare, refunctionalizare si mansardare cladire monument istoric - strada V. Alecsandri, nr. 6, Iasi.</t>
  </si>
  <si>
    <t>092</t>
  </si>
  <si>
    <t>116777</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</si>
  <si>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</si>
  <si>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</si>
  <si>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</si>
  <si>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117123</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</si>
  <si>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</si>
  <si>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</si>
  <si>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</si>
  <si>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116355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</si>
  <si>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</si>
  <si>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</si>
  <si>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</si>
  <si>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</si>
  <si>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117122</t>
  </si>
  <si>
    <t>CONSOLIDARE SI REABILITARE MUZEU DE ISTORIE NATURALA CORP A</t>
  </si>
  <si>
    <t>Consolidarea și reabilitarea Muzeului de Istorie Naturală în vederea reintroducerii în viața comunității, consolidarea aspectelor unificatoare ale obiectivului de patrimoniu.</t>
  </si>
  <si>
    <t>118886</t>
  </si>
  <si>
    <t>REABILITAREA SI VALORIFICAREA POTENTIALULUI TURISTIC SI CULTURAL AL ANSAMBLULUI MANASTIRII FRUMOASA DIN MUNICIPIUL IASI</t>
  </si>
  <si>
    <t>Conservarea, protejarea si valorificarea patrimoniului cultural al ansamblului MANASTIRII FRUMOASA din Municipiul Iasi.</t>
  </si>
  <si>
    <t>125020</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</si>
  <si>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</si>
  <si>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</si>
  <si>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117907</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</si>
  <si>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</si>
  <si>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</si>
  <si>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</si>
  <si>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116510</t>
  </si>
  <si>
    <t>RESTAURAREA MUZEULUI NICOLAE GANE IASI</t>
  </si>
  <si>
    <t>Valorificarea durabila a patrimoniului cultural, ca factor de impulsionare a dezvoltarii locale, prin restaurarea Muzeului Nicolae Gane din Iasi.</t>
  </si>
  <si>
    <t>110622</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</si>
  <si>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</si>
  <si>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</si>
  <si>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</si>
  <si>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116915</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</si>
  <si>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</si>
  <si>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</si>
  <si>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</si>
  <si>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</si>
  <si>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125238</t>
  </si>
  <si>
    <t>Imbunatatirea accesului populatiei din judetul Iasi la servicii medicale de urgenta</t>
  </si>
  <si>
    <t>125240</t>
  </si>
  <si>
    <t>Asigurarea accesului la servicii de sanatate in regim ambulatoriu pentru populatia judetului Iasi</t>
  </si>
  <si>
    <t>Creșterea accesibilității și calității serviciilor de sănătate, comunitare si a celor de nivel secundar furnizate pentru populatia din judetul Iasi.</t>
  </si>
  <si>
    <t>121042</t>
  </si>
  <si>
    <t>Inchiderea Centrului Rezidential "Bogdana" Bogdanesti, judetul Iasi</t>
  </si>
  <si>
    <t>DIRECTIA GENERALA DE ASISTENTA SOCIALA SI PROTECTIE A COPILULUI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</si>
  <si>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</si>
  <si>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</si>
  <si>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117460</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</si>
  <si>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</si>
  <si>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</si>
  <si>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</si>
  <si>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</si>
  <si>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120435</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</si>
  <si>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</si>
  <si>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</si>
  <si>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</si>
  <si>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</si>
  <si>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122409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</si>
  <si>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</si>
  <si>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</si>
  <si>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</si>
  <si>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</si>
  <si>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123239</t>
  </si>
  <si>
    <t>Reabilitare, modernizare si extindere Gradinita cu program prelungit nr. 1, Târgu Frumos, judetul Iasi</t>
  </si>
  <si>
    <t>ORASUL TÂRGU FRUMOS</t>
  </si>
  <si>
    <t>TG. FRUMOS</t>
  </si>
  <si>
    <t>122228</t>
  </si>
  <si>
    <t>Recompartimentare, modernizare spatii de invatamant, cu pastrarea functionalului existent</t>
  </si>
  <si>
    <t>UNIVERSITATEA DE MEDICINA SI FARMACIE "GR. T. POPA"</t>
  </si>
  <si>
    <t>Modernizarea infrastructurii educationale in cadrul UMF Iasi, in conditii de durabilitate si incluziune sociala.</t>
  </si>
  <si>
    <t>116</t>
  </si>
  <si>
    <t>122262</t>
  </si>
  <si>
    <t>„CONSTRUIRE SI DOTARE GRADINITA ÎN COMUNA UNGHENI, JUDETUL IASI”</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</si>
  <si>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</si>
  <si>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</si>
  <si>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</si>
  <si>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122448</t>
  </si>
  <si>
    <t>CRESTEREA EFICIENTEI ENERGETICE – GRADINITA NR. 2, CRESA NR.1 STRADA SPORTULUI NR.11, MUNICIPIUL PASCANI, JUDETUL IASI</t>
  </si>
  <si>
    <t>123003</t>
  </si>
  <si>
    <t>Construire si dotare cresa si gradinita in satul Dumbrava, com. Ciurea, judetul Iasi</t>
  </si>
  <si>
    <t>COMUNA CIUREA</t>
  </si>
  <si>
    <t>CIUREA</t>
  </si>
  <si>
    <t>123004</t>
  </si>
  <si>
    <t>Construire si dotare cresa si gradinita in satul Lunca Cetatuii, com. Ciurea, judetul Iasi</t>
  </si>
  <si>
    <t>Total judet IASI</t>
  </si>
  <si>
    <t>NEAMȚ</t>
  </si>
  <si>
    <t>104375</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</si>
  <si>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</si>
  <si>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</si>
  <si>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</si>
  <si>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TG. NEAMT</t>
  </si>
  <si>
    <t>109564</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</si>
  <si>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</si>
  <si>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</si>
  <si>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</si>
  <si>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PIATRA NEAMT</t>
  </si>
  <si>
    <t>102202</t>
  </si>
  <si>
    <t>DIVERSIFICAREA ACTIVITATII SOCIETATII GEAMURI SERV SRL PRIN LANSAREA DE NOI PRODUSE</t>
  </si>
  <si>
    <t>GEAMURI SERV SRL</t>
  </si>
  <si>
    <t>Cresterea competitivitatii economice a microintreprinderii GEAMURI SERV SRL prin diversificarea gamei de produse</t>
  </si>
  <si>
    <t>111169</t>
  </si>
  <si>
    <t>ACHIZITIA DE ECHIPAMENTE NOI SI PERFORMANTE PENTRU DIVERSIFICAREA ACTIVITATII S.C. PATI CRIDVAL S.R.L</t>
  </si>
  <si>
    <t>PATI CRIDVAL SRL</t>
  </si>
  <si>
    <t>Modernizarea si dezvoltarea societatii comerciale S.C. PATI CRIDVAL S.R.L. in domeniul constructiei de drumuri si autostrazi.</t>
  </si>
  <si>
    <t>113647</t>
  </si>
  <si>
    <t>"CONSTRUIRE HALA SI ACHIZITIE ECHIPAMENTE PENTRU ACTIVITATEA DE INTRETINERE SI REPARARE A AUTOVEHICULELOR"</t>
  </si>
  <si>
    <t>ABC LENA-CRIS SRL</t>
  </si>
  <si>
    <t>Constuirea unei hale și dotarea societatii SC ABC LENA-CRIS SRL pentru desfasurarea activitatii de reparatii autovehicule.</t>
  </si>
  <si>
    <t>105439</t>
  </si>
  <si>
    <t>Construire hala frigorifica</t>
  </si>
  <si>
    <t>ADISSEO S.R.L.</t>
  </si>
  <si>
    <t>Diversificarea activitatii societatii ADISSEO SRL, prin construirea unei hale frigorifice.</t>
  </si>
  <si>
    <t>ROMAN</t>
  </si>
  <si>
    <t>108605</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</si>
  <si>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</si>
  <si>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</si>
  <si>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</si>
  <si>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</si>
  <si>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108915</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</si>
  <si>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</si>
  <si>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</si>
  <si>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</si>
  <si>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112895</t>
  </si>
  <si>
    <t>„CONSTRUIRE PENSIUNE P+M SI CENTRALA TERMICA”</t>
  </si>
  <si>
    <t>SLAK 03 S.R.L.</t>
  </si>
  <si>
    <t>Consolidarea pozitiei pe piata a intreprinderii S.C. SLAK 03 S.R.L. prin imbunatatirea competitivitatii acesteia.</t>
  </si>
  <si>
    <t>113430</t>
  </si>
  <si>
    <t>ATELIER DE CONSTRUCTII METALICE</t>
  </si>
  <si>
    <t>BIZ AMBASSADOR SRL</t>
  </si>
  <si>
    <t>Infiintarea unui atelier de constructii metalice, in scopul cresterii competitivitatii si imbunatatirii performantelor economice.</t>
  </si>
  <si>
    <t>103225</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</si>
  <si>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</si>
  <si>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</si>
  <si>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</si>
  <si>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104042</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</si>
  <si>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</si>
  <si>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</si>
  <si>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</si>
  <si>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102658</t>
  </si>
  <si>
    <t>MODIFICARE CONSTRUCTIE C1 IN PENSIUNE SI TRANSFORMARE POD IN MANSARDA</t>
  </si>
  <si>
    <t>R &amp; G DESIGN S.R.L.</t>
  </si>
  <si>
    <t>Cresterea competitivitatii firmei S.C. R&amp;G DESIGN S.R.L., in vederea consolidarii pozitiei sale de piata, cu respectarea principiilor dezvoltarii durabile.</t>
  </si>
  <si>
    <t>103831</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</si>
  <si>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</si>
  <si>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</si>
  <si>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</si>
  <si>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104702</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</si>
  <si>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</si>
  <si>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</si>
  <si>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</si>
  <si>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109252</t>
  </si>
  <si>
    <t>Cresterea competitivitatii si performantei S.C. Magnum PM S.R.L. prin extinderea sidiversificarea domeniului de activitate</t>
  </si>
  <si>
    <t>MAGNUM PM S.R.L.</t>
  </si>
  <si>
    <t>Diversificarea gamei de servicii prestate si a procesului de prestare a serviciilor.</t>
  </si>
  <si>
    <t>113014</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</si>
  <si>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</si>
  <si>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</si>
  <si>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</si>
  <si>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104357</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</si>
  <si>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</si>
  <si>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</si>
  <si>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</si>
  <si>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104606</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</si>
  <si>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</si>
  <si>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</si>
  <si>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</si>
  <si>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102575</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</si>
  <si>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</si>
  <si>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</si>
  <si>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</si>
  <si>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104680</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</si>
  <si>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</si>
  <si>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</si>
  <si>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</si>
  <si>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104772</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</si>
  <si>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</si>
  <si>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</si>
  <si>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</si>
  <si>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</si>
  <si>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103516</t>
  </si>
  <si>
    <t>ACHIZITIA DE ECHIPAMENTE NOI SI PERFORMANTE PENTRU DIVERSIFICAREA ACTIVITATII S.C. EURO TRAVEL S.R.L.</t>
  </si>
  <si>
    <t>EURO TRAVEL SRL</t>
  </si>
  <si>
    <t>Modernizarea si dezvoltarea S.C. EURO TRAVEL S.R.L. in domeniul intretinerii si repararii autovehiculelor.</t>
  </si>
  <si>
    <t>107816</t>
  </si>
  <si>
    <t>Diversificarea activitatii SC RESPONDER SRL prin achizitionarea de dotari pentru prestarea serviciilor de outdoor</t>
  </si>
  <si>
    <t>RESPONDER SRL</t>
  </si>
  <si>
    <t>• Consolidarea pozitiei pe piata a societatii RESPONDER SRL in domeniul prestarii serviciilor de publicitate outdoor.</t>
  </si>
  <si>
    <t>110954</t>
  </si>
  <si>
    <t>ACHIZITIA DE ECHIPAMENTE NOI SI PERFORMANTE PENTRU DIVERSIFICAREA ACTIVITATII S.C. D.E-K.A TOUR S.R.L</t>
  </si>
  <si>
    <t>D.E-K.A TOUR SRL</t>
  </si>
  <si>
    <t>Consolidarea pozitiei pe piata a S.C. D.E-K.A TOUR S.R.L. in domeniul prelucrarii si fasonarii sticlei plate.</t>
  </si>
  <si>
    <t>111860</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</si>
  <si>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</si>
  <si>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</si>
  <si>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</si>
  <si>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110370</t>
  </si>
  <si>
    <t>INVESTITIE IN DOMENIUL REALIZARII DE ECHIPAMENTE DE LUCRU</t>
  </si>
  <si>
    <t>NICOTEX SRL</t>
  </si>
  <si>
    <t>Extinderea gamei de produse si cresterea volumului productiei firmei prin investitii pentru realizarea echipamentelor de lucru de calitate superioara.</t>
  </si>
  <si>
    <t>108965</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</si>
  <si>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</si>
  <si>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</si>
  <si>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</si>
  <si>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102601</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</si>
  <si>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</si>
  <si>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</si>
  <si>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</si>
  <si>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103217</t>
  </si>
  <si>
    <t>" Cresterea competitivitatii S.C. Sanodor S.R.L. prin tehnologizare si creare de produse noi "</t>
  </si>
  <si>
    <t>SANODOR SRL</t>
  </si>
  <si>
    <t>Cresterea competitivitatii Sanodor SRL pe piata externa si interna, prin îmbunatatirea calitativa a produselor actuale si crearea de produse noi.</t>
  </si>
  <si>
    <t>105376</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</si>
  <si>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</si>
  <si>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</si>
  <si>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</si>
  <si>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103511</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</si>
  <si>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</si>
  <si>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</si>
  <si>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</si>
  <si>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107612</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</si>
  <si>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</si>
  <si>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</si>
  <si>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</si>
  <si>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112511</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</si>
  <si>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</si>
  <si>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</si>
  <si>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</si>
  <si>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106239</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</si>
  <si>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</si>
  <si>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</si>
  <si>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</si>
  <si>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108368</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</si>
  <si>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</si>
  <si>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</si>
  <si>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</si>
  <si>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107492</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</si>
  <si>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</si>
  <si>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</si>
  <si>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</si>
  <si>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104097</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</si>
  <si>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</si>
  <si>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</si>
  <si>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</si>
  <si>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122934</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</si>
  <si>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</si>
  <si>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</si>
  <si>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113200</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</si>
  <si>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</si>
  <si>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</si>
  <si>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</si>
  <si>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</si>
  <si>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115259</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</si>
  <si>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</si>
  <si>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</si>
  <si>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</si>
  <si>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</si>
  <si>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111551</t>
  </si>
  <si>
    <t>Extinderea capacitatii de productie a S.C. BICO INDUSTRIES S.R.L., prin cresterea volumului de plasa de armare din fibra de sticla, fabricata</t>
  </si>
  <si>
    <t>BICO INDUSTRIES SRL</t>
  </si>
  <si>
    <t>Consolidarea pozitiei pe piata a S.C. BICO INDUSTRIES S.R.L. in domeniul productiei de tesaturi (plasa de armare din fibra de sticla), prin extinderea capacității societatii prin creșterea volumului productiei.</t>
  </si>
  <si>
    <t>111896</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</si>
  <si>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</si>
  <si>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</si>
  <si>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</si>
  <si>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115499</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</si>
  <si>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</si>
  <si>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</si>
  <si>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</si>
  <si>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115159</t>
  </si>
  <si>
    <t>Dezvoltarea activitatii SC Geliconf SRL prin achizitia de echipamente moderne</t>
  </si>
  <si>
    <t>GELICONF S.R.L.</t>
  </si>
  <si>
    <t>Dezvoltarea activitatii SC Geliconf SRL prin achizitia de echipamente moderne.</t>
  </si>
  <si>
    <t>113557</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</si>
  <si>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</si>
  <si>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</si>
  <si>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</si>
  <si>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114663</t>
  </si>
  <si>
    <t>REABILITARE TERMICA CLADIRI DIN CADRUL SPITALULUI JUDETEAN DE URGENTA PIATRA NEAMT</t>
  </si>
  <si>
    <t>JUDETUL NEAMT</t>
  </si>
  <si>
    <t>Cresterea eficientei energetice in 3 cladiri ale Spitalului Judetean de Urgenta Piatra Neamt.</t>
  </si>
  <si>
    <t>117602</t>
  </si>
  <si>
    <t>EFICIENTIZAREA ENERGETICA A CLADIRILOR LICEULUI CAROL I, BICAZ, JUDETUL NEAMT</t>
  </si>
  <si>
    <t>ORASUL BICAZ</t>
  </si>
  <si>
    <t>Cresterea eficientei energetice pentru cladirile Liceului Carol I - Bicaz.</t>
  </si>
  <si>
    <t>122424</t>
  </si>
  <si>
    <t>CRESTEREA EFICIENTEI ENERGETICE IN CLADIRILE REZIDENTIALE DIN MUNICIPIUL ROMAN</t>
  </si>
  <si>
    <t>UAT MUNICIPIUL ROMAN</t>
  </si>
  <si>
    <t>Cresterea eficientei energetice, in scopul dezvoltarii economiei cu emisii scazute de carbon in Municipiul Roman.</t>
  </si>
  <si>
    <t>114044</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</si>
  <si>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</si>
  <si>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</si>
  <si>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114662</t>
  </si>
  <si>
    <t>REABILITARE TERMICA CLADIRE A SPITALULUI DE PSIHIATRIE SFÂNTUL NICOLAE DIN ROMAN</t>
  </si>
  <si>
    <t>Cesterea eficientei energetice intr-o cladire a Spitalului de Psihiatrie „Sf. Nicolae” Roman, prin reducerea consumurilor de energie.</t>
  </si>
  <si>
    <t>110903</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</si>
  <si>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</si>
  <si>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</si>
  <si>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</si>
  <si>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114486</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</si>
  <si>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</si>
  <si>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</si>
  <si>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</si>
  <si>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</si>
  <si>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119146</t>
  </si>
  <si>
    <t>CRESTEREA EFICIENTEI ENERGETICE ÎN SECTORUL LOCUINTELOR DIN MUNICIPIUL ROMAN</t>
  </si>
  <si>
    <t>Creşterea eficienţei energetice a 7 blocuri de locuinţe situate în municipiul Roman, în scopul dezvoltării economiei cu emisii scăzute de carbon.</t>
  </si>
  <si>
    <t>111476</t>
  </si>
  <si>
    <t>CRESTEREA EFICIENTEI ENERGETICE A CLADIRII PUBLICE DIN MUNICIPIUL ROMAN, STR. SMIRODAVA NR. 28</t>
  </si>
  <si>
    <t>Cresterea eficientei energetice a cladirii publice din municipiul Roman, Str. Smirodava Nr. 28, in scopul dezvoltarii economiei cu emisii scazute de carbon.</t>
  </si>
  <si>
    <t>121742</t>
  </si>
  <si>
    <t>Eficientizare energetica prin reabilitarea si consolidarea cladirilor rezidentiale din orasul Tîrgu Neamt</t>
  </si>
  <si>
    <t>UAT ORASUL TARGU NEAMT</t>
  </si>
  <si>
    <t>Reabilitarea termică a blocului de locuințe M7A, Str. Mihai Eminescu, din Tîrgu Neamț.</t>
  </si>
  <si>
    <t>116528</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</si>
  <si>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</si>
  <si>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</si>
  <si>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118534</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</si>
  <si>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</si>
  <si>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</si>
  <si>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</si>
  <si>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</si>
  <si>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121091</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</si>
  <si>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</si>
  <si>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</si>
  <si>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</si>
  <si>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</si>
  <si>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116243</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</si>
  <si>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</si>
  <si>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</si>
  <si>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</si>
  <si>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</si>
  <si>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116650</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</si>
  <si>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</si>
  <si>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</si>
  <si>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</si>
  <si>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116570</t>
  </si>
  <si>
    <t>CONSOLIDARE, RESTAURARE SI CONSERVARE COMPLEX MONAHAL- MANASTIREA SIHASTRIA, COMUNA VANATORI NEAMT, JUDETUL NEAMT</t>
  </si>
  <si>
    <t>MANASTIREA SIHASTRIA</t>
  </si>
  <si>
    <t>Consolidarea, restaurarea si conservarea Complexului Monahal Manastirea Sihastria din comuna Vanatori, judetul Neamt</t>
  </si>
  <si>
    <t>116524</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</si>
  <si>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</si>
  <si>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</si>
  <si>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116760</t>
  </si>
  <si>
    <t>Consolidarea, restaurarea si valorificarea turistica a Bisericii "Schimbarea la fata" sat Varatec, comuna Agapia</t>
  </si>
  <si>
    <t>116527</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</si>
  <si>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</si>
  <si>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</si>
  <si>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122423</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</si>
  <si>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</si>
  <si>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</si>
  <si>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118080</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</si>
  <si>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</si>
  <si>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</si>
  <si>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115474</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</si>
  <si>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</si>
  <si>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</si>
  <si>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118971</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</si>
  <si>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</si>
  <si>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</si>
  <si>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113931</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</si>
  <si>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</si>
  <si>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</si>
  <si>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116495</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</si>
  <si>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</si>
  <si>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</si>
  <si>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</si>
  <si>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121558</t>
  </si>
  <si>
    <t>Modernizarea infrastructurii educationale a Liceului Tehnologic ”Ion Creanga”, comuna Pipirig, judetul Neamt</t>
  </si>
  <si>
    <t>COMUNA PIPIRIG</t>
  </si>
  <si>
    <t>PIPIRIG</t>
  </si>
  <si>
    <t>050</t>
  </si>
  <si>
    <t>125152</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</si>
  <si>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</si>
  <si>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</si>
  <si>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</si>
  <si>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125158</t>
  </si>
  <si>
    <t>Constructii scoli</t>
  </si>
  <si>
    <t>122297</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</si>
  <si>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</si>
  <si>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</si>
  <si>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</si>
  <si>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</si>
  <si>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122669</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</si>
  <si>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</si>
  <si>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</si>
  <si>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</si>
  <si>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</si>
  <si>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</si>
  <si>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</si>
  <si>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111918</t>
  </si>
  <si>
    <t>Imbunatatirea competitivitatii SC PANDUCU TRANS SRL prin facilitarea exploatarii economice a ideilor noi</t>
  </si>
  <si>
    <t>PANDUCU TRANS SRL</t>
  </si>
  <si>
    <t>Imbunatatirea competitivitatii firmei, prin facilitarea exploatarii economice a ideilor noi.</t>
  </si>
  <si>
    <t>FALTICENI</t>
  </si>
  <si>
    <t>112267</t>
  </si>
  <si>
    <t>CRESTEREA COMPETITIVITATII SI CAPACITATII DE PRODUCTIE LA ADY STAR SRL</t>
  </si>
  <si>
    <t>ADY STAR SHOES S.R.L.</t>
  </si>
  <si>
    <t>Modernizarea sectiei de productie incaltaminte, care sa asigure cresterea afacerii prin modernizarea procesului de productie.</t>
  </si>
  <si>
    <t>VICOVU DE SUS</t>
  </si>
  <si>
    <t>113805</t>
  </si>
  <si>
    <t>DIVERSIFICAREA PRODUCTIEI LA LEMNPLAI SRL</t>
  </si>
  <si>
    <t>LEMNPLAI S.R.L.</t>
  </si>
  <si>
    <t>Achizitionarea de echipamente performante pentru productia de lemn lamelat incleiat.</t>
  </si>
  <si>
    <t>111212</t>
  </si>
  <si>
    <t>Dezvoltarea activitatii SC LUPUL ALB GRUP-PREST SRL</t>
  </si>
  <si>
    <t>LUPUL ALB GRUP-PREST SRL</t>
  </si>
  <si>
    <t>Dezvoltarea activitatii de fabricare bijuterii</t>
  </si>
  <si>
    <t>GURA HUMORULUI</t>
  </si>
  <si>
    <t>111617</t>
  </si>
  <si>
    <t>Dezvoltare activitate noua la SC GEOPROB-RPD SRL</t>
  </si>
  <si>
    <t>GEOPROB-RPD S.R.L.</t>
  </si>
  <si>
    <t>Achiziționarea mijloacelor fixe necesare executării de lucrări de foraj.</t>
  </si>
  <si>
    <t>112012</t>
  </si>
  <si>
    <t>Dezvoltarea societatii S.C. RENTEST PARK S.R.L.</t>
  </si>
  <si>
    <t>RENTEST PARK SRL</t>
  </si>
  <si>
    <t>Diversificarea activitatii firmei prin realizarea unei noi activitati, respectiv producerea de constructii metalice si parti componente ale structurilor metalice.</t>
  </si>
  <si>
    <t>112048</t>
  </si>
  <si>
    <t>Provocarea SMART LIFE SRL: un stil de viata activ, cu sprijin POR</t>
  </si>
  <si>
    <t>SMART LIFE S.R.L.</t>
  </si>
  <si>
    <t>Dezvoltarea unei noi activitati in cadrul SC SMART LIFE SRL, respectiv domeniul sportiv, al centrelor de fitness.</t>
  </si>
  <si>
    <t>123282</t>
  </si>
  <si>
    <t>EDIFICARE INCUBATOR DE AFACERI</t>
  </si>
  <si>
    <t>FAST STREAM S.R.L.</t>
  </si>
  <si>
    <t>Consolidarea pozitiei pe piata serviciilor de sprijinire a IMM-urilor care activeaza in domeniul industriilor creative din Municipiul Radauti.</t>
  </si>
  <si>
    <t>FRATAUTII NOI</t>
  </si>
  <si>
    <t>113460</t>
  </si>
  <si>
    <t>DEZVOLTAREA SOCIETATII S.C. ESIMDAL S.R.L. PRIN ACHIZITIONARE DE ECHIPAMENTE PERFORMANTE</t>
  </si>
  <si>
    <t>ESIMDAL SRL</t>
  </si>
  <si>
    <t>Eficentizarea, modernizarea si asigurarea echipamentelor tehnologice necesare desfasurarii în bune conditii a obiectului de activitate.</t>
  </si>
  <si>
    <t>102185</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</si>
  <si>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</si>
  <si>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</si>
  <si>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</si>
  <si>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108378</t>
  </si>
  <si>
    <t>Dezvoltarea activitatii de constructii drumuri si autostrazi prin achizitia de utilaje moderne</t>
  </si>
  <si>
    <t>HUMOR REAL ESTATE SRL</t>
  </si>
  <si>
    <t>Consolidarea pozitiei SC HUMOR REAL ESTATE SRL prin dezvoltarea unei noi activitati pe piata constructiilor de drumuri.</t>
  </si>
  <si>
    <t>109964</t>
  </si>
  <si>
    <t>ACHIZITIE UTILAJE PENTRU SC AMVAS - COM SRL"</t>
  </si>
  <si>
    <t>AMVAS-COM SRL</t>
  </si>
  <si>
    <t>Diversificarea domeniului de activitate al societatii SC AMVAS - COM SRL, prin investitii tangibile, respectiv achizitia de utilaje.</t>
  </si>
  <si>
    <t>RADAUTI</t>
  </si>
  <si>
    <t>111458</t>
  </si>
  <si>
    <t>Achizitie linie productie mobila</t>
  </si>
  <si>
    <t>WOODUCK S.R.L.</t>
  </si>
  <si>
    <t>Dezvoltarea activitatii de productie mobila.</t>
  </si>
  <si>
    <t>104579</t>
  </si>
  <si>
    <t>Dezvoltarea activităţii S.C. NEW DENT S.R.L. prin achiziţia de echipamente</t>
  </si>
  <si>
    <t>NEW DENT SRL</t>
  </si>
  <si>
    <t>Cresterea competitivitatii SC NEW DENT SRL, prin cresterea gamei si a calitatii produselor si serviciilor oferite.</t>
  </si>
  <si>
    <t>107328</t>
  </si>
  <si>
    <t>Creare centru de productie elemente dentare</t>
  </si>
  <si>
    <t>3D PORTAL SRL</t>
  </si>
  <si>
    <t>Dotarea cu echipamente tehnologice noi si introducerea de noi tehnologii, nepoluante si prietenoase cu mediul, în vederea producerii si comercializarii de produse dentare.</t>
  </si>
  <si>
    <t>107535</t>
  </si>
  <si>
    <t>Diversificarea activitatii la SC GRAFFITI PRINT SRL</t>
  </si>
  <si>
    <t>GRAFFITI PRINT SRL</t>
  </si>
  <si>
    <t>Dezvoltarea si consolidarea firmei, cuprinzand totodata si cresterea cifrei de afaceri si respectiv a profitului.</t>
  </si>
  <si>
    <t>108009</t>
  </si>
  <si>
    <t>CONSTRUIRE PENSIUNE TURISTICA</t>
  </si>
  <si>
    <t>DAVALICIA S.R.L.</t>
  </si>
  <si>
    <t>Construirea unei pensiuni turistice si dezvoltarea unor activitati cu caracter inovativ de natura a da clientilor confort si satisfactie.</t>
  </si>
  <si>
    <t>108396</t>
  </si>
  <si>
    <t>ROMEXCON SRL</t>
  </si>
  <si>
    <t>Construirea unei pensiuni turistice in vederea oferirii de servicii de cea mai buna calitate.</t>
  </si>
  <si>
    <t>103041</t>
  </si>
  <si>
    <t>DEZVOLTAREA BOGDANEC CONST SRL PRIN ACHIZITIONAREA DE UTILAJE DE CONSTRUCTII</t>
  </si>
  <si>
    <t>BOGDANEC CONST SRL</t>
  </si>
  <si>
    <t>Dotarea cu echipamente performante, pentru realizarea lucrarilor de constructie apa–canal.</t>
  </si>
  <si>
    <t>SALCEA</t>
  </si>
  <si>
    <t>108026</t>
  </si>
  <si>
    <t>Extindere spatii de cazare si agrement la pensiunea Bucovina Residence</t>
  </si>
  <si>
    <t>MUNTE MUR RESORT SRL</t>
  </si>
  <si>
    <t>Extinderea spatiilor de cazare si agrement la pensiunea BUCOVINA RESIDENCE.</t>
  </si>
  <si>
    <t>112636</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</si>
  <si>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</si>
  <si>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</si>
  <si>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</si>
  <si>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</si>
  <si>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109472</t>
  </si>
  <si>
    <t>EXTINDERE CONSTRUCTIE PENSIUNE TURISTICA, AMENAJARE CAI DE ACCES</t>
  </si>
  <si>
    <t>CORINETTE SRL</t>
  </si>
  <si>
    <t>Extinderea si modernizarea Pensiunii turistice DAIANA si dezvoltarea unor activitati cu caracter inovativ pentru turiști.</t>
  </si>
  <si>
    <t>FRASIN</t>
  </si>
  <si>
    <t>104261</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</si>
  <si>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</si>
  <si>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</si>
  <si>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</si>
  <si>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</si>
  <si>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108999</t>
  </si>
  <si>
    <t>CONSTRUIRE PENSIUNE TURISTICA S+P+E</t>
  </si>
  <si>
    <t>FLORI-GEORGIS CONSULTING SRL</t>
  </si>
  <si>
    <t>Construirea, amenajarea si utilarea unei pensiunii turistice in Gura Humorului la standardul de 4 stele.</t>
  </si>
  <si>
    <t>112864</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</si>
  <si>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</si>
  <si>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</si>
  <si>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</si>
  <si>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103311</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</si>
  <si>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</si>
  <si>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</si>
  <si>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</si>
  <si>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109708</t>
  </si>
  <si>
    <t>SANATATE PRIN MISCARE</t>
  </si>
  <si>
    <t>SINDOMOND S.R.L.</t>
  </si>
  <si>
    <t>Extinderea activitatii societatii SINDOMOND SRL prin imbunatatirea infrastructurii tehnice aferente codului CAEN 9313 - Activitatii ale centrelor de fitness.</t>
  </si>
  <si>
    <t>104470</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</si>
  <si>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</si>
  <si>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</si>
  <si>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</si>
  <si>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109474</t>
  </si>
  <si>
    <t>EXTINDERE HALA DE PRODUCTIE SI ACHIZITIE UTILAJE</t>
  </si>
  <si>
    <t>ALPO SRL</t>
  </si>
  <si>
    <t>Prin proiect se solicita sprijin pentru consolidarea si extinderea activitatii de productie, desfasurata de societatea SC Alpo SRL.</t>
  </si>
  <si>
    <t>CAMPULUNG MOLDOVENESC</t>
  </si>
  <si>
    <t>111103</t>
  </si>
  <si>
    <t>DEZVOLTAREA ACTIVITATII FORCA SRL</t>
  </si>
  <si>
    <t>FORCA S.R.L.</t>
  </si>
  <si>
    <t>Dezvoltarea activitatii de productie publicitara.</t>
  </si>
  <si>
    <t>111920</t>
  </si>
  <si>
    <t>HALA DE PRODUCTIE SI ACHIZITIONAREA DE ECHIPAMENTE LA SC MOBI MOD SRL</t>
  </si>
  <si>
    <t>MOBI MOD SRL</t>
  </si>
  <si>
    <t>Realizarea unei capacitati moderne de productie in care sa fie inglobate cele mai moderne tehnologii de producere mobilier.</t>
  </si>
  <si>
    <t>109297</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</si>
  <si>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</si>
  <si>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</si>
  <si>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</si>
  <si>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110277</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</si>
  <si>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</si>
  <si>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</si>
  <si>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</si>
  <si>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113871</t>
  </si>
  <si>
    <t>ACHIZITIE UTILAJE PENTRU LUCRARI DE PRELUCRARE A LEMNULUI</t>
  </si>
  <si>
    <t>COCA TILING S.R.L.</t>
  </si>
  <si>
    <t>Achizitia de utilaje pentru lucrari de prelucrare a lemnului.</t>
  </si>
  <si>
    <t>103727</t>
  </si>
  <si>
    <t>DEZVOLTAREA ACTIVITATII AD LOGIS CONSULT SRL PRIN ACHIZITIA DE NOI TEHNOLOGII SI CREAREA DE LOCURI DE MUNCA</t>
  </si>
  <si>
    <t>AD LOGIS CONSULT SRL</t>
  </si>
  <si>
    <t>Dotarea cu echipamente performante pentru realizarea lucrarilor de constructie apa – canal.</t>
  </si>
  <si>
    <t>103914</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</si>
  <si>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</si>
  <si>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</si>
  <si>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</si>
  <si>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</si>
  <si>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108625</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</si>
  <si>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</si>
  <si>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</si>
  <si>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</si>
  <si>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106217</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</si>
  <si>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</si>
  <si>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</si>
  <si>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</si>
  <si>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102354</t>
  </si>
  <si>
    <t>DEZVOLTAREA CAPACITATII DE PRODUCTIE A MOBILIERULUI LA SC MIRTIM PROD SRL</t>
  </si>
  <si>
    <t>MIRTIM PROD S.R.L.</t>
  </si>
  <si>
    <t>Consolidarea pozitiei pe piata productiei de mobilier, prin modernizarea si cresterea capacitatii de productie a SC Mirtim Prod SRL.</t>
  </si>
  <si>
    <t>112014</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</si>
  <si>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</si>
  <si>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</si>
  <si>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</si>
  <si>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113389</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</si>
  <si>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</si>
  <si>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</si>
  <si>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</si>
  <si>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103349</t>
  </si>
  <si>
    <t>MODERNIZAREA ACTIVITATII SC TERAEST YTMD SRL PRIN ACHIZITIA DE UTILAJE DE CONSTRUCTII PERFORMANTE</t>
  </si>
  <si>
    <t>TERAEST YTMD SRL</t>
  </si>
  <si>
    <t>105071</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</si>
  <si>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</si>
  <si>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</si>
  <si>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</si>
  <si>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110017</t>
  </si>
  <si>
    <t>Modernizarea activitatii SC ARHIMODUS SERV SRL prin achizitia de utilaje si echipamente performante</t>
  </si>
  <si>
    <t>ARHIMODUS SERV SRL</t>
  </si>
  <si>
    <t>Modernizarea activitatii SC ARHIMODUS SERV SRL prin achizitia de utilaje si echipamente performante.</t>
  </si>
  <si>
    <t>104012</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</si>
  <si>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</si>
  <si>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</si>
  <si>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</si>
  <si>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108034</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</si>
  <si>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</si>
  <si>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</si>
  <si>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</si>
  <si>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</si>
  <si>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102313</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</si>
  <si>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</si>
  <si>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</si>
  <si>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</si>
  <si>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104276</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</si>
  <si>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</si>
  <si>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</si>
  <si>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</si>
  <si>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109706</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</si>
  <si>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</si>
  <si>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</si>
  <si>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</si>
  <si>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110181</t>
  </si>
  <si>
    <t>Achizitie utilaje pentru SC Best Style Construct SRL</t>
  </si>
  <si>
    <t>BEST STYLE CONSTRUCT SRL</t>
  </si>
  <si>
    <t>Crearea unei noi capacitati de servicii privind activitatile de constructii specializate intr-un domeniu comun diferitelor tipuri de structuri.</t>
  </si>
  <si>
    <t>110015</t>
  </si>
  <si>
    <t>ACHIZITIE UTILAJE PENTRU LUCRARI DE PREGATIRE A TERENULUI</t>
  </si>
  <si>
    <t>LODOR CONSTRUCT S.R.L.</t>
  </si>
  <si>
    <t>Dotarea societatii LODOR CONSTRUCT SRL cu utilaje pentru lucrari de pregatire a terenului.</t>
  </si>
  <si>
    <t>112902</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</si>
  <si>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</si>
  <si>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</si>
  <si>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</si>
  <si>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109896</t>
  </si>
  <si>
    <t>"ACHIZITIE UTILAJE PENTRU ACTIVITATEA DE PRELUCRARE A TERENULUI"</t>
  </si>
  <si>
    <t>BRADMOND SRL</t>
  </si>
  <si>
    <t>Consolidarea si dezvoltarea durabila a activitatii societatii SC Bradmond SRL prin achizitia de utilaje pentru activitatea de prelucrare a terenului.</t>
  </si>
  <si>
    <t>109729</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</si>
  <si>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</si>
  <si>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</si>
  <si>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</si>
  <si>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</si>
  <si>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111982</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</si>
  <si>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</si>
  <si>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</si>
  <si>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</si>
  <si>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113176</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</si>
  <si>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</si>
  <si>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</si>
  <si>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</si>
  <si>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103628</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</si>
  <si>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</si>
  <si>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</si>
  <si>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</si>
  <si>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112440</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</si>
  <si>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</si>
  <si>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</si>
  <si>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</si>
  <si>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114306</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</si>
  <si>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</si>
  <si>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</si>
  <si>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</si>
  <si>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116050</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</si>
  <si>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</si>
  <si>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</si>
  <si>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</si>
  <si>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114048</t>
  </si>
  <si>
    <t>Extindere unitate de productie la SC FLORENTINII SRL</t>
  </si>
  <si>
    <t>FLORENTINII SRL</t>
  </si>
  <si>
    <t>Extinderea unitații de producție la SC FLORENTINII SRL.</t>
  </si>
  <si>
    <t>110727</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</si>
  <si>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</si>
  <si>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</si>
  <si>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</si>
  <si>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114128</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</si>
  <si>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</si>
  <si>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</si>
  <si>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</si>
  <si>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114276</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</si>
  <si>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</si>
  <si>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</si>
  <si>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</si>
  <si>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113070</t>
  </si>
  <si>
    <t>CONSTRUIRE HOTEL D+P+4E IN MUNICIPIUL SUCEAVA</t>
  </si>
  <si>
    <t>POLARIS CAFE SRL</t>
  </si>
  <si>
    <t>SC POLARIS CAFE SRL si-a propus ca tinta sa devina un lider pe piata turismului sucevean, dorind sa contribuie in mod activ la cresterea acestui sector.</t>
  </si>
  <si>
    <t>114807</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</si>
  <si>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</si>
  <si>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</si>
  <si>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</si>
  <si>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114887</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</si>
  <si>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</si>
  <si>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</si>
  <si>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</si>
  <si>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116205</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</si>
  <si>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</si>
  <si>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</si>
  <si>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</si>
  <si>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115687</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</si>
  <si>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</si>
  <si>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</si>
  <si>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</si>
  <si>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117236</t>
  </si>
  <si>
    <t>INFIINTARE UNITATE DE PRODUCTIE PENTRU REALIZAREA CASELOR DIN LEMN</t>
  </si>
  <si>
    <t>LAROX WOOD HOUSE SRL</t>
  </si>
  <si>
    <t>Consolidarea si dezvoltarea durabila a activitatii de productie, a societatii LAROX WOOD HOUSE SRL.</t>
  </si>
  <si>
    <t>CACICA</t>
  </si>
  <si>
    <t>117083</t>
  </si>
  <si>
    <t>"CONSTRUIRE SPATIU DE PRODUCTIE SI ACHIZITIE UTILAJE PENTRU FABRICAREA SCARILOR"</t>
  </si>
  <si>
    <t>NORD SCALA SRL</t>
  </si>
  <si>
    <t>Consolidarea si dezvoltarea activitatii de fabricare a scarilor in cadrul societatii SC NORD SCALA SRL.</t>
  </si>
  <si>
    <t>110419</t>
  </si>
  <si>
    <t>Dezvoltarea capacitatii de productie a societatii CONELTEX S.R.L.</t>
  </si>
  <si>
    <t>CONELTEX SRL</t>
  </si>
  <si>
    <t>Cresterea competitivitatii companiei Coneltex S.R.L., ca urmare a dezvoltarii activitatii desfasurate in sectorul Textile si pielarie.</t>
  </si>
  <si>
    <t>110555</t>
  </si>
  <si>
    <t>Extinderea si modernizarea cabinetului de oftalmologie SC PRAXIOPTIC SRL</t>
  </si>
  <si>
    <t>PRAXIOPTIC SRL</t>
  </si>
  <si>
    <t>Extinderea si modernizarea cabinetului de oftalmologie SC PRAXIOPTIC SRL.</t>
  </si>
  <si>
    <t>111797</t>
  </si>
  <si>
    <t>Extinderea capacitatii de productie a SC PRO MOBILA SRL</t>
  </si>
  <si>
    <t>PRO MOBILA S.R.L.</t>
  </si>
  <si>
    <t>Extinderea capacitatii de productie a SC PRO MOBILA SRL.</t>
  </si>
  <si>
    <t>112001</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</si>
  <si>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</si>
  <si>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</si>
  <si>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112565</t>
  </si>
  <si>
    <t>Investim pentru cresterea valorii adaugate</t>
  </si>
  <si>
    <t>FORESTFALT SERVICII SRL</t>
  </si>
  <si>
    <t>Cresterea productivitatii muncii cu peste 12%, incepand cu primul an de operare a proiectului, prin investitii in echipamente noi pentru imbunatatirea competitivitatii economice.</t>
  </si>
  <si>
    <t>116768</t>
  </si>
  <si>
    <t>Achizitie echipamente pentru reciclare in cadrul Ritmic Com SRL</t>
  </si>
  <si>
    <t>RITMIC COM SRL</t>
  </si>
  <si>
    <t>Obiectivul general al proiectului este de atingere si consolidare a calitatii de lider in reciclarea deseurilor municipale</t>
  </si>
  <si>
    <t>ILISESTI</t>
  </si>
  <si>
    <t>112551</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</si>
  <si>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</si>
  <si>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</si>
  <si>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</si>
  <si>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112682</t>
  </si>
  <si>
    <t>Cresterea competitivitatii prin realizarea de investitii la Dinadrom SRL</t>
  </si>
  <si>
    <t>DINADROM SRL</t>
  </si>
  <si>
    <t>Realizarea unei investitii initiale in domeniul fabricarii de mobila prin diversificarea productiei unei unitati existente.</t>
  </si>
  <si>
    <t>114525</t>
  </si>
  <si>
    <t>MODERNIZARE TEHNOLOGICA PRIN DOTARE CU ECHIPAMENTE MEDICALE LA SC DUO STIL SRL</t>
  </si>
  <si>
    <t>DUO STIL SRL</t>
  </si>
  <si>
    <t>Dezvoltarea tehnologica la SC DUO STIL SRL, in scopul oferirii de servicii medicale specializate de diagnostic si tratament in sfera oftalmologica.</t>
  </si>
  <si>
    <t>114914</t>
  </si>
  <si>
    <t>EXTINDEREA CAPACITATII S.C. TIPO-LIDANA S.R.L.</t>
  </si>
  <si>
    <t>TIPO-LIDANA SRL</t>
  </si>
  <si>
    <t>Extinderea capacitatii de prestare servicii de tiparire existente a S.C. TIPO-LIDANA S.R.L. si cresterea calitatii serviciilor de tiparire prestate.</t>
  </si>
  <si>
    <t>115041</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</si>
  <si>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</si>
  <si>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</si>
  <si>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</si>
  <si>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110243</t>
  </si>
  <si>
    <t>Modernizarea centrului de imagistica la SC BETHESDA SRL</t>
  </si>
  <si>
    <t>BETHESDA S.R.L.</t>
  </si>
  <si>
    <t>Creșterea și consolidarea poziției sale pe piață prin extinderea capacității de prestări servicii a Centrului de imagistică.</t>
  </si>
  <si>
    <t>116997</t>
  </si>
  <si>
    <t>CONSTRUIRE HALA RECICLARE DESEURI NEPERICULOASE</t>
  </si>
  <si>
    <t>BUCOVINA ELECTRO TOP SRL</t>
  </si>
  <si>
    <t>ONSTRUIREA UNEI HALE DE RECICLARE DESEURI NEPERICULOASE SI ACHIZITIA UNUI UTILAJ DE RECICLARE A STICLEI.</t>
  </si>
  <si>
    <t>110892</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</si>
  <si>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</si>
  <si>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</si>
  <si>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</si>
  <si>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114107</t>
  </si>
  <si>
    <t>CONSTRUIRE SAT DE VACANTA MARTISORUL CACICA</t>
  </si>
  <si>
    <t>MARTISORUL COM SRL</t>
  </si>
  <si>
    <t>110252</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</si>
  <si>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</si>
  <si>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</si>
  <si>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</si>
  <si>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114535</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</si>
  <si>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</si>
  <si>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</si>
  <si>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</si>
  <si>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114643</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</si>
  <si>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</si>
  <si>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</si>
  <si>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</si>
  <si>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116022</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</si>
  <si>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</si>
  <si>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</si>
  <si>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</si>
  <si>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116373</t>
  </si>
  <si>
    <t>CONSTRUIRE PENSIUNE D+P+2E; DEMOLARE IMOBILE C1, C2, C3</t>
  </si>
  <si>
    <t>STEL MOB SRL</t>
  </si>
  <si>
    <t>Construirea unei pensiuni in statiunea turistica Gura Humorului, cu o capacitate de 15 unitati de cazare, la standardul de 3 margarete.</t>
  </si>
  <si>
    <t>117094</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</si>
  <si>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</si>
  <si>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</si>
  <si>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</si>
  <si>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110279</t>
  </si>
  <si>
    <t>Cresterea eficientei energetice a cladirilor Scolii Gimnaziale Speciale "Sf. Stelian" Radauti</t>
  </si>
  <si>
    <t>JUDETUL SUCEAVA</t>
  </si>
  <si>
    <t>Creșterea eficienței energetice a celor două clădiri aparținând Școlii Gimnaziale Speciale "Sf. Stelian"' Rădăuți.</t>
  </si>
  <si>
    <t>115406</t>
  </si>
  <si>
    <t>„MODERNIZARE SEDIU PRIMARIE PENTRU CRESTEREA EFICIENTEI ENERGETICE, IN ORASUL SOLCA, JUDETUL SUCEAVA”.</t>
  </si>
  <si>
    <t>ORASUL SOLCA</t>
  </si>
  <si>
    <t>Cresterea eficientei energetice a sediului primariei orasului Solca din judetul Suceava.</t>
  </si>
  <si>
    <t>118623</t>
  </si>
  <si>
    <t>MODERNIZARE GRADINITA „MUGURI DE BRAD” SOLCA PENTRU CRESTEREA EFICIENTEI ENERGETICE IN ORASUL SOLCA, JUDETUL SUCEAVA”</t>
  </si>
  <si>
    <t>Reabilitarea termică a Grădiniței „MUGURI DE BRAD” din orasul Solca, judetul Suceava.</t>
  </si>
  <si>
    <t>118540</t>
  </si>
  <si>
    <t>CRESTEREA EFICIENTEI ENERGETICE LA SCOALA GIMNAZIALA MOARA NICA, COMUNA MOARA</t>
  </si>
  <si>
    <t>COMUNA MOARA</t>
  </si>
  <si>
    <t>Cresterea eficientei energetice la scoala gimnaziala Moara Nica, Comuna Moara.</t>
  </si>
  <si>
    <t>MOARA</t>
  </si>
  <si>
    <t>114145</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</si>
  <si>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</si>
  <si>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</si>
  <si>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</si>
  <si>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117844</t>
  </si>
  <si>
    <t>REABILITARE TERMICA CANTINA „COLEGIUL NATIONAL NICU GANE”</t>
  </si>
  <si>
    <t>UAT MUNICIPIUL FALTICENI</t>
  </si>
  <si>
    <t>Cresterea eficientei energetice a cladirii cantinei Colegiului National „Nicu Gane” din Municipiul Falticeni, judetul Suceava.</t>
  </si>
  <si>
    <t>118042</t>
  </si>
  <si>
    <t>REABILITARE TERMICA SCOALA GIMNAZIALA "IOAN CIUREA"</t>
  </si>
  <si>
    <t>Cresterea eficientei energetice a cladirii scolii gimnaziale "Ioan Ciurea" din municipiul Falticeni, judetul Suceava.</t>
  </si>
  <si>
    <t>118043</t>
  </si>
  <si>
    <t>REABILITARE TERMICA A INTERNATULUI (CAMIN C2)-COLEGIUL TEHNIC "MIHAI BACESCU"</t>
  </si>
  <si>
    <t>Scopul proiectului il reprezinta cresterea eficientei energetice in cladirea internatului (camin C2)-Colegiul Tehnic Mihai Bacescumunicipiul Falticeni, judetul Suceava.</t>
  </si>
  <si>
    <t>114248</t>
  </si>
  <si>
    <t>Cresterea eficientei energetice a cladirii Primariei Municipiului Suceava</t>
  </si>
  <si>
    <t>UAT MUNICIPIUL SUCEAVA</t>
  </si>
  <si>
    <t>Cresterea eficientei energetice pentru cladirea in care isi desfasoara activitatea Primaria Municipiului Suceava.</t>
  </si>
  <si>
    <t>4/4.3</t>
  </si>
  <si>
    <t>120165</t>
  </si>
  <si>
    <t>"Centru Multifunctional "Arta" - Itcani</t>
  </si>
  <si>
    <t>Îmbunătățirea regenerarii fizice, economice și sociale a comunităților marginalizate din cartierul Itcani al Municipiului Suceava.</t>
  </si>
  <si>
    <t>116632</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</si>
  <si>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</si>
  <si>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</si>
  <si>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</si>
  <si>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</si>
  <si>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120362</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</si>
  <si>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</si>
  <si>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</si>
  <si>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</si>
  <si>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116602</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</si>
  <si>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</si>
  <si>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</si>
  <si>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</si>
  <si>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117875</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</si>
  <si>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</si>
  <si>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</si>
  <si>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</si>
  <si>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</si>
  <si>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119431</t>
  </si>
  <si>
    <t>RESTAURARE SI CONSERVARE A PATRIMONIULUI CULTURAL SI A INFRASTRUCTURII CONEXE LA BISERICA MONUMENT ISTORIC CU HRAMUL "SFANTUL DUMITRU", PAROHIA ADANCATA II</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</si>
  <si>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</si>
  <si>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</si>
  <si>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</si>
  <si>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116151</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</si>
  <si>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</si>
  <si>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</si>
  <si>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</si>
  <si>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116152</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</si>
  <si>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</si>
  <si>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</si>
  <si>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116504</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</si>
  <si>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</si>
  <si>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</si>
  <si>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</si>
  <si>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117929</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</si>
  <si>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</si>
  <si>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</si>
  <si>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</si>
  <si>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117930</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</si>
  <si>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</si>
  <si>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</si>
  <si>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118929</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</si>
  <si>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</si>
  <si>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</si>
  <si>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</si>
  <si>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119000</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</si>
  <si>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</si>
  <si>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</si>
  <si>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</si>
  <si>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119557</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</si>
  <si>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</si>
  <si>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</si>
  <si>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120455</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</si>
  <si>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</si>
  <si>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</si>
  <si>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</si>
  <si>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118996</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</si>
  <si>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</si>
  <si>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</si>
  <si>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117890</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</si>
  <si>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</si>
  <si>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</si>
  <si>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125386</t>
  </si>
  <si>
    <t>Imbunatatirea accesului populatiei din judetul Suceava la servicii medicale de urgenta</t>
  </si>
  <si>
    <t>125387</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</si>
  <si>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</si>
  <si>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</si>
  <si>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121009</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</si>
  <si>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</si>
  <si>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</si>
  <si>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</si>
  <si>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</si>
  <si>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120610</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</si>
  <si>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</si>
  <si>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</si>
  <si>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</si>
  <si>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</si>
  <si>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</si>
  <si>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123229</t>
  </si>
  <si>
    <t>"CONSTRUIRE GRADINITA CU PROGRAM PRELUNGIT IN LOCALITATEA BIVOLARIA, ORAS VICOVU DE SUS, JUDETUL SUCEAVA"</t>
  </si>
  <si>
    <t>122758</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</si>
  <si>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</si>
  <si>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</si>
  <si>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121903</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</si>
  <si>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</si>
  <si>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</si>
  <si>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</si>
  <si>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</si>
  <si>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120290</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</si>
  <si>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</si>
  <si>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</si>
  <si>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120339</t>
  </si>
  <si>
    <t>Sanse egale pentru un viitor mai bun</t>
  </si>
  <si>
    <t>Creșterea gradului de participare la nivelul învățământul preșcolar special, la Grădinița Specială Fălticeni, pentru copii cu risc crescut de părăsire timpurie a sistemului.</t>
  </si>
  <si>
    <t>122755</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</si>
  <si>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</si>
  <si>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</si>
  <si>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</si>
  <si>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</si>
  <si>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120303</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</si>
  <si>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</si>
  <si>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</si>
  <si>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</si>
  <si>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113854</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</si>
  <si>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</si>
  <si>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</si>
  <si>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</si>
  <si>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</si>
  <si>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110137</t>
  </si>
  <si>
    <t>DEZVOLTAREA S.C. HIDRAREM S.R.L. IN SCOPUL CRESTERII COMPETITIVITATII</t>
  </si>
  <si>
    <t>S.C. HIDRAREM S.R.L.</t>
  </si>
  <si>
    <t>Achizitionarea unei Mașini de Foraj Hidraulice pentru cresterea nivelului tehnic al firmei</t>
  </si>
  <si>
    <t>109273</t>
  </si>
  <si>
    <t>Echiparea unui Laborator de Tehnica Dentara situat în BARLAD cu aparatura ultramoderna</t>
  </si>
  <si>
    <t>DENTAL RADIOLOGY SRL</t>
  </si>
  <si>
    <t>Dotarea laboratorului de tehnica dentara al DENTAL RADIOLOGY SRL</t>
  </si>
  <si>
    <t>110725</t>
  </si>
  <si>
    <t>Fabrica de pahare Ravana Design</t>
  </si>
  <si>
    <t>RAVANA DESIGN SRL</t>
  </si>
  <si>
    <t>Realizarea de investitii in echipamente, pentru dezvoltarea unei fabrici de pahare din carton, destinate industriei alimentare.</t>
  </si>
  <si>
    <t>NEGRESTI</t>
  </si>
  <si>
    <t>103756</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</si>
  <si>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</si>
  <si>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</si>
  <si>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</si>
  <si>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110887</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</si>
  <si>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</si>
  <si>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</si>
  <si>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</si>
  <si>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</si>
  <si>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103348</t>
  </si>
  <si>
    <t>Modernizarea si dezvoltarea S.C. FRAM ENERGY S.R.L.</t>
  </si>
  <si>
    <t>FRAM ENERGY SRL</t>
  </si>
  <si>
    <t>Consolidarea pozitiei SC FRAM ENERGY SRL pe piata interna, prin modernizarea si dotarea punctului de lucru aferent activitatii de servicii de arhivistica.</t>
  </si>
  <si>
    <t>102439</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</si>
  <si>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</si>
  <si>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</si>
  <si>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</si>
  <si>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108412</t>
  </si>
  <si>
    <t>Dezvoltarea laboratorului de tehnica dentara din cadrul SC KRISTODENT SRL</t>
  </si>
  <si>
    <t>KRISTODENT S.R.L.</t>
  </si>
  <si>
    <t>Scopul proiectului este dezvoltarea activitatii de tehnica dentara din cadrul SC Kristodent SRL.</t>
  </si>
  <si>
    <t>112621</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</si>
  <si>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</si>
  <si>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</si>
  <si>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</si>
  <si>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113047</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</si>
  <si>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</si>
  <si>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</si>
  <si>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</si>
  <si>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113062</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</si>
  <si>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</si>
  <si>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</si>
  <si>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</si>
  <si>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114649</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</si>
  <si>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</si>
  <si>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</si>
  <si>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</si>
  <si>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114247</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</si>
  <si>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</si>
  <si>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</si>
  <si>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</si>
  <si>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117872</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</si>
  <si>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</si>
  <si>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</si>
  <si>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</si>
  <si>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115186</t>
  </si>
  <si>
    <t>Cresterea eficientei energetice a imobilului "CSEI Elisabeta Polihroniade" Vaslui</t>
  </si>
  <si>
    <t>UAT JUDETUL VASLUI</t>
  </si>
  <si>
    <t>Cresterea eficientei energetice a imobilului "CSEI Elisabeta Polihroniade" Vaslui.</t>
  </si>
  <si>
    <t>114697</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</si>
  <si>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</si>
  <si>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</si>
  <si>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</si>
  <si>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117354</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</si>
  <si>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</si>
  <si>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</si>
  <si>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126040</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</si>
  <si>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</si>
  <si>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</si>
  <si>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</si>
  <si>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126274</t>
  </si>
  <si>
    <t>Reabilitare si modernizare drum judetean DJ 245E: DN 24(Bulboaca) - Zizinca - Deleni - Moreni - DJ 245L (Costesti</t>
  </si>
  <si>
    <t>DELENI</t>
  </si>
  <si>
    <t>108704</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</si>
  <si>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</si>
  <si>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</si>
  <si>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117397</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</si>
  <si>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</si>
  <si>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</si>
  <si>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</si>
  <si>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</si>
  <si>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121069</t>
  </si>
  <si>
    <t>Extindere UNITATE DE PRIMIRI URGENTE si REALIZARE HELIPORT</t>
  </si>
  <si>
    <t>Imbunatatirea calitatii si eficientei serviciilor medicale de urgenta furnizate cetatenilor de Unitatea de Primiri Urgente a Spitalului Judetean de Urgenta Vaslui.</t>
  </si>
  <si>
    <t>121847</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</si>
  <si>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</si>
  <si>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</si>
  <si>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</si>
  <si>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</si>
  <si>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121848</t>
  </si>
  <si>
    <t>SERVICII SOCIALE INTEGRATE PENTRU PERSOANE ADULTE CU DIZABILITATI</t>
  </si>
  <si>
    <t>OLTENESTI</t>
  </si>
  <si>
    <t>117327</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</si>
  <si>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</si>
  <si>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</si>
  <si>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</si>
  <si>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</si>
  <si>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116811</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</si>
  <si>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</si>
  <si>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</si>
  <si>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</si>
  <si>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</si>
  <si>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121046</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</si>
  <si>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</si>
  <si>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</si>
  <si>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123263</t>
  </si>
  <si>
    <t>MODERNIZAREA, EXTINDEREA SI DOTAREA GRADINITEI CU PROGRAM PRELUNGIT NR 8, MUNICIPIUL BÂRLAD, JUDETUL VASLUI</t>
  </si>
  <si>
    <t>122873</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</si>
  <si>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</si>
  <si>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</si>
  <si>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</si>
  <si>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</si>
  <si>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</si>
  <si>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</si>
  <si>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</si>
  <si>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</si>
  <si>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</si>
  <si>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</si>
  <si>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</si>
  <si>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</si>
  <si>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</si>
  <si>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</si>
  <si>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</si>
  <si>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</si>
  <si>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</si>
  <si>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</si>
  <si>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</si>
  <si>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</si>
  <si>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</si>
  <si>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</si>
  <si>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</si>
  <si>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</si>
  <si>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</si>
  <si>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</si>
  <si>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</si>
  <si>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</si>
  <si>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</si>
  <si>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</si>
  <si>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</si>
  <si>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</si>
  <si>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</si>
  <si>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</si>
  <si>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</si>
  <si>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</si>
  <si>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</si>
  <si>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</si>
  <si>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</si>
  <si>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</si>
  <si>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</si>
  <si>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</si>
  <si>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</si>
  <si>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</si>
  <si>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</si>
  <si>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</si>
  <si>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</si>
  <si>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</si>
  <si>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</si>
  <si>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</si>
  <si>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</si>
  <si>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</si>
  <si>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</si>
  <si>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</si>
  <si>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</si>
  <si>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 xml:space="preserve">Fabricarea de mobilă n.c.a, </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</si>
  <si>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</si>
  <si>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</si>
  <si>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</si>
  <si>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</si>
  <si>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</si>
  <si>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</si>
  <si>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</si>
  <si>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</si>
  <si>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</si>
  <si>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</si>
  <si>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</si>
  <si>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</si>
  <si>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</si>
  <si>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</si>
  <si>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</si>
  <si>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</si>
  <si>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</si>
  <si>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</si>
  <si>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</si>
  <si>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</si>
  <si>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</si>
  <si>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</si>
  <si>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</si>
  <si>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</si>
  <si>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</si>
  <si>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</si>
  <si>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</si>
  <si>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</si>
  <si>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Ministerul Sanatatii in parteneriat</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</si>
  <si>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</si>
  <si>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</si>
  <si>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</si>
  <si>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</si>
  <si>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</si>
  <si>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</si>
  <si>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</si>
  <si>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</si>
  <si>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</si>
  <si>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</si>
  <si>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</si>
  <si>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</si>
  <si>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</si>
  <si>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</si>
  <si>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</si>
  <si>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</si>
  <si>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</si>
  <si>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</si>
  <si>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</si>
  <si>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</si>
  <si>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</si>
  <si>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</si>
  <si>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</si>
  <si>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</si>
  <si>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</si>
  <si>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</si>
  <si>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</si>
  <si>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</si>
  <si>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</si>
  <si>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</si>
  <si>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</si>
  <si>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</si>
  <si>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</si>
  <si>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</si>
  <si>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</si>
  <si>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</si>
  <si>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</si>
  <si>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</si>
  <si>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</si>
  <si>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</si>
  <si>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</si>
  <si>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</si>
  <si>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</si>
  <si>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</si>
  <si>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</si>
  <si>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MATCA</t>
  </si>
  <si>
    <t>Diversificarea activitatii firmei SC MVM Carpat SRL</t>
  </si>
  <si>
    <t>MVM Carpat SRL</t>
  </si>
  <si>
    <t>Achizitie linie productie pentru diversificaea gamei de servicii</t>
  </si>
  <si>
    <t>TECUCI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</si>
  <si>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</si>
  <si>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</si>
  <si>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</si>
  <si>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</si>
  <si>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</si>
  <si>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</si>
  <si>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</si>
  <si>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</si>
  <si>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</si>
  <si>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</si>
  <si>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</si>
  <si>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</si>
  <si>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</si>
  <si>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</si>
  <si>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</si>
  <si>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</si>
  <si>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</si>
  <si>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</si>
  <si>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</si>
  <si>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</si>
  <si>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</si>
  <si>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</si>
  <si>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</si>
  <si>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</si>
  <si>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</si>
  <si>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</si>
  <si>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</si>
  <si>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</si>
  <si>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</si>
  <si>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</si>
  <si>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</si>
  <si>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</si>
  <si>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</si>
  <si>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</si>
  <si>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</si>
  <si>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</si>
  <si>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</si>
  <si>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</si>
  <si>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</si>
  <si>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</si>
  <si>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</si>
  <si>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</si>
  <si>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</si>
  <si>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</si>
  <si>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</si>
  <si>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</si>
  <si>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</si>
  <si>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</si>
  <si>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</si>
  <si>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</si>
  <si>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</si>
  <si>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</si>
  <si>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</si>
  <si>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</si>
  <si>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</si>
  <si>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</si>
  <si>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</si>
  <si>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</si>
  <si>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</si>
  <si>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</si>
  <si>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</si>
  <si>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</si>
  <si>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</si>
  <si>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</si>
  <si>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</si>
  <si>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</si>
  <si>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</si>
  <si>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</si>
  <si>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</si>
  <si>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</si>
  <si>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</si>
  <si>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</si>
  <si>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</si>
  <si>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</si>
  <si>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</si>
  <si>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</si>
  <si>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</si>
  <si>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</si>
  <si>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</si>
  <si>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</si>
  <si>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</si>
  <si>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</si>
  <si>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</si>
  <si>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</si>
  <si>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</si>
  <si>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</si>
  <si>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</si>
  <si>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</si>
  <si>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</si>
  <si>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</si>
  <si>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</si>
  <si>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</si>
  <si>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</si>
  <si>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</si>
  <si>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</si>
  <si>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</si>
  <si>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</si>
  <si>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</si>
  <si>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</si>
  <si>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</si>
  <si>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</si>
  <si>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</si>
  <si>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</si>
  <si>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</si>
  <si>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</si>
  <si>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</si>
  <si>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</si>
  <si>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</si>
  <si>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</si>
  <si>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</si>
  <si>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</si>
  <si>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</si>
  <si>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</si>
  <si>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</si>
  <si>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</si>
  <si>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</si>
  <si>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</si>
  <si>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</si>
  <si>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</si>
  <si>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</si>
  <si>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</si>
  <si>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</si>
  <si>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</si>
  <si>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</si>
  <si>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</si>
  <si>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</si>
  <si>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</si>
  <si>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</si>
  <si>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</si>
  <si>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</si>
  <si>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</si>
  <si>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</si>
  <si>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</si>
  <si>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</si>
  <si>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</si>
  <si>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</si>
  <si>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</si>
  <si>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</si>
  <si>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</si>
  <si>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</si>
  <si>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</si>
  <si>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</si>
  <si>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</si>
  <si>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</si>
  <si>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</si>
  <si>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</si>
  <si>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</si>
  <si>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</si>
  <si>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</si>
  <si>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</si>
  <si>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</si>
  <si>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</si>
  <si>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</si>
  <si>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</si>
  <si>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</si>
  <si>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</si>
  <si>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</si>
  <si>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</si>
  <si>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</si>
  <si>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</si>
  <si>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</si>
  <si>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</si>
  <si>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</si>
  <si>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</si>
  <si>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</si>
  <si>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</si>
  <si>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</si>
  <si>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</si>
  <si>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</si>
  <si>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</si>
  <si>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</si>
  <si>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</si>
  <si>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</si>
  <si>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</si>
  <si>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</si>
  <si>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</si>
  <si>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</si>
  <si>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</si>
  <si>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</si>
  <si>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</si>
  <si>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</si>
  <si>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</si>
  <si>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</si>
  <si>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</si>
  <si>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</si>
  <si>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</si>
  <si>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</si>
  <si>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</si>
  <si>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</si>
  <si>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</si>
  <si>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</si>
  <si>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</si>
  <si>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</si>
  <si>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</si>
  <si>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</si>
  <si>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</si>
  <si>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</si>
  <si>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</si>
  <si>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</si>
  <si>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</si>
  <si>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</si>
  <si>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</si>
  <si>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</si>
  <si>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</si>
  <si>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</si>
  <si>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</si>
  <si>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</si>
  <si>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</si>
  <si>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</si>
  <si>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</si>
  <si>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</si>
  <si>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</si>
  <si>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</si>
  <si>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</si>
  <si>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</si>
  <si>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</si>
  <si>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</si>
  <si>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</si>
  <si>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</si>
  <si>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</si>
  <si>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</si>
  <si>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</si>
  <si>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</si>
  <si>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</si>
  <si>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</si>
  <si>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</si>
  <si>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</si>
  <si>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</si>
  <si>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</si>
  <si>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</si>
  <si>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</si>
  <si>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</si>
  <si>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</si>
  <si>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</si>
  <si>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</si>
  <si>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</si>
  <si>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</si>
  <si>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</si>
  <si>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</si>
  <si>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</si>
  <si>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</si>
  <si>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</si>
  <si>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</si>
  <si>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</si>
  <si>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PANCIU</t>
  </si>
  <si>
    <t>Dezvoltare activitate de confectii textile in cadrul SC VECTOR SRL</t>
  </si>
  <si>
    <t xml:space="preserve"> Vector SRL</t>
  </si>
  <si>
    <t xml:space="preserve">Modernizarea atelierului de lucru , achizitionarea de echipamente si crearea a doua locuri de munca </t>
  </si>
  <si>
    <t>FOCSANI</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</si>
  <si>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</si>
  <si>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</si>
  <si>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</si>
  <si>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</si>
  <si>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</si>
  <si>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</si>
  <si>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 xml:space="preserve">ODOBESTI </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</si>
  <si>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</si>
  <si>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</si>
  <si>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</si>
  <si>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</si>
  <si>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</si>
  <si>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</si>
  <si>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</si>
  <si>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</si>
  <si>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</si>
  <si>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</si>
  <si>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</si>
  <si>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</si>
  <si>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</si>
  <si>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</si>
  <si>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</si>
  <si>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</si>
  <si>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</si>
  <si>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</si>
  <si>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</si>
  <si>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</si>
  <si>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</si>
  <si>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</si>
  <si>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</si>
  <si>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</si>
  <si>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</si>
  <si>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</si>
  <si>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</si>
  <si>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</si>
  <si>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</si>
  <si>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</si>
  <si>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</si>
  <si>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</si>
  <si>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</si>
  <si>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</si>
  <si>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</si>
  <si>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</si>
  <si>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</si>
  <si>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</si>
  <si>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</si>
  <si>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</si>
  <si>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</si>
  <si>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</si>
  <si>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</si>
  <si>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</si>
  <si>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</si>
  <si>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</si>
  <si>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</si>
  <si>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</si>
  <si>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</si>
  <si>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</si>
  <si>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</si>
  <si>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</si>
  <si>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</si>
  <si>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</si>
  <si>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</si>
  <si>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</si>
  <si>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</si>
  <si>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</si>
  <si>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</si>
  <si>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</si>
  <si>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</si>
  <si>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</si>
  <si>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</si>
  <si>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</si>
  <si>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</si>
  <si>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</si>
  <si>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</si>
  <si>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</si>
  <si>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</si>
  <si>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</si>
  <si>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</si>
  <si>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</si>
  <si>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</si>
  <si>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</si>
  <si>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</si>
  <si>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</si>
  <si>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</si>
  <si>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</si>
  <si>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</si>
  <si>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</si>
  <si>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</si>
  <si>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</si>
  <si>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</si>
  <si>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</si>
  <si>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</si>
  <si>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</si>
  <si>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</si>
  <si>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</si>
  <si>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</si>
  <si>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</si>
  <si>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</si>
  <si>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</si>
  <si>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</si>
  <si>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</si>
  <si>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 xml:space="preserve">SAT PUFESTI </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</si>
  <si>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</si>
  <si>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</si>
  <si>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</si>
  <si>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</si>
  <si>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</si>
  <si>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</si>
  <si>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</si>
  <si>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</si>
  <si>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</si>
  <si>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</si>
  <si>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</si>
  <si>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</si>
  <si>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</si>
  <si>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ADJUD</t>
  </si>
  <si>
    <t>Dezvoltarea societatii Promostore Design SRL prin achizitia de echipamente performante de productie</t>
  </si>
  <si>
    <t>Promostore Design SRL</t>
  </si>
  <si>
    <t>Consolidarea pozitiei pe piata a SC SAR Confex SRL</t>
  </si>
  <si>
    <t>SAR Confex SRL</t>
  </si>
  <si>
    <t xml:space="preserve">MARASESTI </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</si>
  <si>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</si>
  <si>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</si>
  <si>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</si>
  <si>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</si>
  <si>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</si>
  <si>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</si>
  <si>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</si>
  <si>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</si>
  <si>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</si>
  <si>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</si>
  <si>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</si>
  <si>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</si>
  <si>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</si>
  <si>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</si>
  <si>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</si>
  <si>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</si>
  <si>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</si>
  <si>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</si>
  <si>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</si>
  <si>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</si>
  <si>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</si>
  <si>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</si>
  <si>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BALOTESTI</t>
  </si>
  <si>
    <t>Diversificarea activitatii firmei prin achizitia de echipamente performante pentru productia de calculatoare</t>
  </si>
  <si>
    <t>Quattro Impex SRL</t>
  </si>
  <si>
    <t xml:space="preserve">FOCSANI </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</si>
  <si>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</si>
  <si>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</si>
  <si>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</si>
  <si>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</si>
  <si>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</si>
  <si>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</si>
  <si>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</si>
  <si>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</si>
  <si>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</si>
  <si>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</si>
  <si>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</si>
  <si>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</si>
  <si>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</si>
  <si>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</si>
  <si>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</si>
  <si>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</si>
  <si>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</si>
  <si>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</si>
  <si>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</si>
  <si>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</si>
  <si>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</si>
  <si>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</si>
  <si>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</si>
  <si>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</si>
  <si>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</si>
  <si>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</si>
  <si>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</si>
  <si>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</si>
  <si>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</si>
  <si>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</si>
  <si>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</si>
  <si>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</si>
  <si>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</si>
  <si>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</si>
  <si>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</si>
  <si>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</si>
  <si>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</si>
  <si>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</si>
  <si>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</si>
  <si>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</si>
  <si>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</si>
  <si>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</si>
  <si>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</si>
  <si>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</si>
  <si>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</si>
  <si>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</si>
  <si>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</si>
  <si>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</si>
  <si>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</si>
  <si>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</si>
  <si>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</si>
  <si>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</si>
  <si>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</si>
  <si>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</si>
  <si>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</si>
  <si>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</si>
  <si>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</si>
  <si>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</si>
  <si>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</si>
  <si>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Comuna Sihlea, Comuna Obrejita, Comuna Bordesti, Comuna Timboiesti</t>
  </si>
  <si>
    <t>Modernizarea infrastructurii rutiere de drum judetean dintre localitatile Dumbraveni, Gugesti, Popesti, Urechesti, Budesti, Cotesti, Blidari, Bontesti, Dalhauti, Faraoanele, Ramniceanca, Beciu, Odobesti, cu conectivitate directa la reteaua TEN-T</t>
  </si>
  <si>
    <t>Dumbraveni, Gugesti, Popesti, Urechesti, Budesti, Cotesti, Blidari, Bontesti, Dalhauti, Faraoanele, Ramniceanca, Beciu, Odobesti</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</si>
  <si>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</si>
  <si>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</si>
  <si>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 xml:space="preserve">Focsani - Golesti - Vârtescoiu - Odobesti </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</si>
  <si>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</si>
  <si>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</si>
  <si>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</si>
  <si>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Gologanu - Slobozia Ciorasti - Cotesti</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</si>
  <si>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</si>
  <si>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</si>
  <si>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</si>
  <si>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</si>
  <si>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</si>
  <si>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</si>
  <si>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Comuna Ciorasti</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</si>
  <si>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</si>
  <si>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</si>
  <si>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</si>
  <si>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</si>
  <si>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</si>
  <si>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</si>
  <si>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</si>
  <si>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</si>
  <si>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</si>
  <si>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</si>
  <si>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10.1.A</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</si>
  <si>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</si>
  <si>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</si>
  <si>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11.1.</t>
  </si>
  <si>
    <t>Cresterea gradului de acoperire si incluziune a sistemului de inregistrare a proprietatilor in zonele rurale din Romania</t>
  </si>
  <si>
    <t>Parteneriatul dintre Agentia Nationala de Cadastru si Publicitate Imobiliara - ANCPI, Oficiile de Cadastru si Publicitate Imobiliara (Oficiile teritoriale) si Centrul National de Cartografie</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</si>
  <si>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</si>
  <si>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</si>
  <si>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</si>
  <si>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</si>
  <si>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</si>
  <si>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</si>
  <si>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</si>
  <si>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</si>
  <si>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</si>
  <si>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PATARLAGELE</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</si>
  <si>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</si>
  <si>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</si>
  <si>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</si>
  <si>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</si>
  <si>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</si>
  <si>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</si>
  <si>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</si>
  <si>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</si>
  <si>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</si>
  <si>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</si>
  <si>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</si>
  <si>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</si>
  <si>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</si>
  <si>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</si>
  <si>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</si>
  <si>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</si>
  <si>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</si>
  <si>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</si>
  <si>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</si>
  <si>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</si>
  <si>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</si>
  <si>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</si>
  <si>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</si>
  <si>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</si>
  <si>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</si>
  <si>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</si>
  <si>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</si>
  <si>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</si>
  <si>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</si>
  <si>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</si>
  <si>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</si>
  <si>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</si>
  <si>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</si>
  <si>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</si>
  <si>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</si>
  <si>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 xml:space="preserve">RAMNICU SARAT </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</si>
  <si>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</si>
  <si>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</si>
  <si>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</si>
  <si>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</si>
  <si>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</si>
  <si>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</si>
  <si>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</si>
  <si>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</si>
  <si>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</si>
  <si>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</si>
  <si>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</si>
  <si>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</si>
  <si>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</si>
  <si>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</si>
  <si>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</si>
  <si>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</si>
  <si>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</si>
  <si>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</si>
  <si>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</si>
  <si>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</si>
  <si>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</si>
  <si>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</si>
  <si>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</si>
  <si>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</si>
  <si>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</si>
  <si>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</si>
  <si>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</si>
  <si>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</si>
  <si>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</si>
  <si>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</si>
  <si>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</si>
  <si>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</si>
  <si>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</si>
  <si>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</si>
  <si>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</si>
  <si>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</si>
  <si>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</si>
  <si>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</si>
  <si>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</si>
  <si>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</si>
  <si>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</si>
  <si>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</si>
  <si>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</si>
  <si>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</si>
  <si>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</si>
  <si>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</si>
  <si>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</si>
  <si>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</si>
  <si>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</si>
  <si>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</si>
  <si>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</si>
  <si>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</si>
  <si>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</si>
  <si>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</si>
  <si>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</si>
  <si>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</si>
  <si>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</si>
  <si>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</si>
  <si>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</si>
  <si>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</si>
  <si>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</si>
  <si>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</si>
  <si>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</si>
  <si>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</si>
  <si>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</si>
  <si>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</si>
  <si>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</si>
  <si>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</si>
  <si>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</si>
  <si>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</si>
  <si>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</si>
  <si>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</si>
  <si>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</si>
  <si>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</si>
  <si>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</si>
  <si>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</si>
  <si>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</si>
  <si>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</si>
  <si>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</si>
  <si>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</si>
  <si>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</si>
  <si>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</si>
  <si>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</si>
  <si>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</si>
  <si>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</si>
  <si>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</si>
  <si>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</si>
  <si>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</si>
  <si>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</si>
  <si>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</si>
  <si>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</si>
  <si>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</si>
  <si>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</si>
  <si>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</si>
  <si>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</si>
  <si>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</si>
  <si>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</si>
  <si>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</si>
  <si>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</si>
  <si>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</si>
  <si>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</si>
  <si>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</si>
  <si>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</si>
  <si>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</si>
  <si>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</si>
  <si>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</si>
  <si>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</si>
  <si>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</si>
  <si>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</si>
  <si>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</si>
  <si>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</si>
  <si>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</si>
  <si>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</si>
  <si>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</si>
  <si>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</si>
  <si>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</si>
  <si>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</si>
  <si>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</si>
  <si>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</si>
  <si>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</si>
  <si>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</si>
  <si>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</si>
  <si>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</si>
  <si>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</si>
  <si>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</si>
  <si>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</si>
  <si>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</si>
  <si>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</si>
  <si>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</si>
  <si>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</si>
  <si>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</si>
  <si>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</si>
  <si>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</si>
  <si>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</si>
  <si>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</si>
  <si>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</si>
  <si>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</si>
  <si>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</si>
  <si>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</si>
  <si>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</si>
  <si>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</si>
  <si>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</si>
  <si>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</si>
  <si>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</si>
  <si>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</si>
  <si>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</si>
  <si>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</si>
  <si>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</si>
  <si>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</si>
  <si>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</si>
  <si>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</si>
  <si>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</si>
  <si>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</si>
  <si>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</si>
  <si>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</si>
  <si>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</si>
  <si>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</si>
  <si>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</si>
  <si>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</si>
  <si>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</si>
  <si>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</si>
  <si>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</si>
  <si>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</si>
  <si>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</si>
  <si>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</si>
  <si>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</si>
  <si>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</si>
  <si>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</si>
  <si>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</si>
  <si>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</si>
  <si>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</si>
  <si>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</si>
  <si>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</si>
  <si>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</si>
  <si>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</si>
  <si>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</si>
  <si>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</si>
  <si>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</si>
  <si>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</si>
  <si>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</si>
  <si>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</si>
  <si>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</si>
  <si>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</si>
  <si>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</si>
  <si>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</si>
  <si>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</si>
  <si>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</si>
  <si>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</si>
  <si>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</si>
  <si>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</si>
  <si>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</si>
  <si>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</si>
  <si>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</si>
  <si>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</si>
  <si>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</si>
  <si>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</si>
  <si>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</si>
  <si>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</si>
  <si>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</si>
  <si>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</si>
  <si>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</si>
  <si>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</si>
  <si>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</si>
  <si>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</si>
  <si>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</si>
  <si>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</si>
  <si>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</si>
  <si>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</si>
  <si>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</si>
  <si>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</si>
  <si>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</si>
  <si>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</si>
  <si>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</si>
  <si>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</si>
  <si>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</si>
  <si>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BERCA</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</si>
  <si>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</si>
  <si>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</si>
  <si>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</si>
  <si>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</si>
  <si>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</si>
  <si>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STALPU</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</si>
  <si>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</si>
  <si>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</si>
  <si>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</si>
  <si>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</si>
  <si>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</si>
  <si>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 xml:space="preserve">SIBICIU </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</si>
  <si>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</si>
  <si>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</si>
  <si>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</si>
  <si>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</si>
  <si>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</si>
  <si>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Robeasca-Vadu Pasii (E85)</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</si>
  <si>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</si>
  <si>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</si>
  <si>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</si>
  <si>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DJ 203H</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</si>
  <si>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</si>
  <si>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</si>
  <si>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</si>
  <si>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DJ 203K</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</si>
  <si>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</si>
  <si>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</si>
  <si>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</si>
  <si>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</si>
  <si>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</si>
  <si>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</si>
  <si>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</si>
  <si>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</si>
  <si>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</si>
  <si>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</si>
  <si>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</si>
  <si>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</si>
  <si>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</si>
  <si>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</si>
  <si>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</si>
  <si>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</si>
  <si>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</si>
  <si>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</si>
  <si>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</si>
  <si>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</si>
  <si>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</si>
  <si>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</si>
  <si>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</si>
  <si>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</si>
  <si>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</si>
  <si>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</si>
  <si>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</si>
  <si>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</si>
  <si>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</si>
  <si>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</si>
  <si>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</si>
  <si>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</si>
  <si>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</si>
  <si>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</si>
  <si>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MACIN</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</si>
  <si>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</si>
  <si>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</si>
  <si>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</si>
  <si>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</si>
  <si>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</si>
  <si>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</si>
  <si>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</si>
  <si>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</si>
  <si>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</si>
  <si>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</si>
  <si>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</si>
  <si>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</si>
  <si>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</si>
  <si>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</si>
  <si>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</si>
  <si>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</si>
  <si>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</si>
  <si>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</si>
  <si>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</si>
  <si>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</si>
  <si>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</si>
  <si>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</si>
  <si>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</si>
  <si>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</si>
  <si>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</si>
  <si>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</si>
  <si>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</si>
  <si>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</si>
  <si>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</si>
  <si>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</si>
  <si>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</si>
  <si>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</si>
  <si>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</si>
  <si>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</si>
  <si>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</si>
  <si>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</si>
  <si>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</si>
  <si>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</si>
  <si>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</si>
  <si>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</si>
  <si>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</si>
  <si>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</si>
  <si>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</si>
  <si>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</si>
  <si>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</si>
  <si>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</si>
  <si>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</si>
  <si>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</si>
  <si>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</si>
  <si>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</si>
  <si>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</si>
  <si>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</si>
  <si>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</si>
  <si>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</si>
  <si>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</si>
  <si>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</si>
  <si>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</si>
  <si>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</si>
  <si>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</si>
  <si>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</si>
  <si>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</si>
  <si>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</si>
  <si>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</si>
  <si>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</si>
  <si>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</si>
  <si>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</si>
  <si>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</si>
  <si>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</si>
  <si>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</si>
  <si>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</si>
  <si>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</si>
  <si>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</si>
  <si>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</si>
  <si>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</si>
  <si>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</si>
  <si>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</si>
  <si>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</si>
  <si>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</si>
  <si>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</si>
  <si>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</si>
  <si>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</si>
  <si>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</si>
  <si>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</si>
  <si>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</si>
  <si>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</si>
  <si>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</si>
  <si>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</si>
  <si>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</si>
  <si>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</si>
  <si>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</si>
  <si>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</si>
  <si>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</si>
  <si>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</si>
  <si>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</si>
  <si>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</si>
  <si>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</si>
  <si>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</si>
  <si>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</si>
  <si>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</si>
  <si>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</si>
  <si>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</si>
  <si>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</si>
  <si>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</si>
  <si>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</si>
  <si>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</si>
  <si>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</si>
  <si>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</si>
  <si>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</si>
  <si>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</si>
  <si>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</si>
  <si>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</si>
  <si>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</si>
  <si>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</si>
  <si>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</si>
  <si>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</si>
  <si>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</si>
  <si>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</si>
  <si>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</si>
  <si>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</si>
  <si>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</si>
  <si>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</si>
  <si>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</si>
  <si>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</si>
  <si>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</si>
  <si>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</si>
  <si>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</si>
  <si>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</si>
  <si>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</si>
  <si>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</si>
  <si>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</si>
  <si>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</si>
  <si>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</si>
  <si>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</si>
  <si>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</si>
  <si>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</si>
  <si>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</si>
  <si>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</si>
  <si>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</si>
  <si>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</si>
  <si>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</si>
  <si>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</si>
  <si>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</si>
  <si>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</si>
  <si>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</si>
  <si>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</si>
  <si>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</si>
  <si>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</si>
  <si>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</si>
  <si>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</si>
  <si>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</si>
  <si>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</si>
  <si>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</si>
  <si>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</si>
  <si>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</si>
  <si>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</si>
  <si>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</si>
  <si>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</si>
  <si>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</si>
  <si>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</si>
  <si>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</si>
  <si>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</si>
  <si>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</si>
  <si>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</si>
  <si>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</si>
  <si>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</si>
  <si>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</si>
  <si>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</si>
  <si>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</si>
  <si>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</si>
  <si>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</si>
  <si>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</si>
  <si>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</si>
  <si>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</si>
  <si>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</si>
  <si>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</si>
  <si>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</si>
  <si>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</si>
  <si>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</si>
  <si>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</si>
  <si>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</si>
  <si>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</si>
  <si>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</si>
  <si>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</si>
  <si>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</si>
  <si>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</si>
  <si>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</si>
  <si>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</si>
  <si>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</si>
  <si>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</si>
  <si>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</si>
  <si>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</si>
  <si>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</si>
  <si>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</si>
  <si>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</si>
  <si>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</si>
  <si>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</si>
  <si>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</si>
  <si>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</si>
  <si>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</si>
  <si>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</si>
  <si>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</si>
  <si>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</si>
  <si>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</si>
  <si>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</si>
  <si>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</si>
  <si>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</si>
  <si>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</si>
  <si>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</si>
  <si>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</si>
  <si>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</si>
  <si>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</si>
  <si>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</si>
  <si>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</si>
  <si>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</si>
  <si>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</si>
  <si>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</si>
  <si>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</si>
  <si>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</si>
  <si>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</si>
  <si>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</si>
  <si>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</si>
  <si>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</si>
  <si>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</si>
  <si>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</si>
  <si>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</si>
  <si>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</si>
  <si>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</si>
  <si>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</si>
  <si>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</si>
  <si>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</si>
  <si>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</si>
  <si>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</si>
  <si>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</si>
  <si>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</si>
  <si>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</si>
  <si>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</si>
  <si>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</si>
  <si>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</si>
  <si>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</si>
  <si>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</si>
  <si>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</si>
  <si>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</si>
  <si>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</si>
  <si>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</si>
  <si>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</si>
  <si>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</si>
  <si>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</si>
  <si>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</si>
  <si>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</si>
  <si>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</si>
  <si>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</si>
  <si>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</si>
  <si>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</si>
  <si>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</si>
  <si>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</si>
  <si>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</si>
  <si>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</si>
  <si>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</si>
  <si>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</si>
  <si>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</si>
  <si>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</si>
  <si>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</si>
  <si>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</si>
  <si>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</si>
  <si>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</si>
  <si>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</si>
  <si>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</si>
  <si>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</si>
  <si>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</si>
  <si>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</si>
  <si>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</si>
  <si>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</si>
  <si>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</si>
  <si>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</si>
  <si>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</si>
  <si>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</si>
  <si>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</si>
  <si>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</si>
  <si>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</si>
  <si>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</si>
  <si>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</si>
  <si>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</si>
  <si>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</si>
  <si>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</si>
  <si>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</si>
  <si>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</si>
  <si>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</si>
  <si>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</si>
  <si>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</si>
  <si>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</si>
  <si>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</si>
  <si>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</si>
  <si>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</si>
  <si>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</si>
  <si>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</si>
  <si>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</si>
  <si>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</si>
  <si>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</si>
  <si>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</si>
  <si>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</si>
  <si>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</si>
  <si>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</si>
  <si>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</si>
  <si>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</si>
  <si>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</si>
  <si>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</si>
  <si>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</si>
  <si>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</si>
  <si>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</si>
  <si>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</si>
  <si>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</si>
  <si>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</si>
  <si>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</si>
  <si>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</si>
  <si>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</si>
  <si>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</si>
  <si>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</si>
  <si>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</si>
  <si>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</si>
  <si>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</si>
  <si>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</si>
  <si>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</si>
  <si>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</si>
  <si>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</si>
  <si>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</si>
  <si>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</si>
  <si>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</si>
  <si>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</si>
  <si>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</si>
  <si>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</si>
  <si>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</si>
  <si>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</si>
  <si>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</si>
  <si>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</si>
  <si>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</si>
  <si>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</si>
  <si>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</si>
  <si>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</si>
  <si>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</si>
  <si>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</si>
  <si>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</si>
  <si>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</si>
  <si>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</si>
  <si>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</si>
  <si>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</si>
  <si>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</si>
  <si>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</si>
  <si>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</si>
  <si>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</si>
  <si>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</si>
  <si>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</si>
  <si>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</si>
  <si>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</si>
  <si>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</si>
  <si>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</si>
  <si>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</si>
  <si>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</si>
  <si>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</si>
  <si>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</si>
  <si>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</si>
  <si>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</si>
  <si>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</si>
  <si>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</si>
  <si>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</si>
  <si>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</si>
  <si>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</si>
  <si>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</si>
  <si>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</si>
  <si>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</si>
  <si>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</si>
  <si>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</si>
  <si>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</si>
  <si>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</si>
  <si>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</si>
  <si>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</si>
  <si>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</si>
  <si>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</si>
  <si>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</si>
  <si>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</si>
  <si>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</si>
  <si>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</si>
  <si>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</si>
  <si>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</si>
  <si>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</si>
  <si>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</si>
  <si>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</si>
  <si>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</si>
  <si>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</si>
  <si>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</si>
  <si>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</si>
  <si>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</si>
  <si>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</si>
  <si>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</si>
  <si>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</si>
  <si>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</si>
  <si>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</si>
  <si>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</si>
  <si>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</si>
  <si>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</si>
  <si>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</si>
  <si>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</si>
  <si>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</si>
  <si>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</si>
  <si>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</si>
  <si>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</si>
  <si>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</si>
  <si>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</si>
  <si>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</si>
  <si>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</si>
  <si>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</si>
  <si>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</si>
  <si>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</si>
  <si>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</si>
  <si>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</si>
  <si>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</si>
  <si>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</si>
  <si>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</si>
  <si>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</si>
  <si>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</si>
  <si>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</si>
  <si>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</si>
  <si>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</si>
  <si>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</si>
  <si>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</si>
  <si>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</si>
  <si>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</si>
  <si>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Stejaru-Cerna</t>
  </si>
  <si>
    <t>Modernizare infrastructura de transport regional pe traseul Enisala-Babadag-Slava Rusa</t>
  </si>
  <si>
    <t>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</si>
  <si>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</si>
  <si>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</si>
  <si>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</si>
  <si>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Visina- Ceamurlia de Sus</t>
  </si>
  <si>
    <t>Modernizare infrastructura de transport regional pe traseul Niculitel si Turda-Sarichioi</t>
  </si>
  <si>
    <t>Parteneriatul dintre UAT Judetul Tulcea si UAT Comuna Babadag, UAT Comuna Mihai Bravu, UAT Comuna Sarichioi, UAT Niculitel</t>
  </si>
  <si>
    <t>DJ 229 Niculitel si Turda – Sarichioi</t>
  </si>
  <si>
    <t>Modernizare infrastructură de transport regional pe traseul Baia-Ceamurlia de Sus</t>
  </si>
  <si>
    <t>Parteneriatul dintre UAT Judetul Tulcea si UAT Comuna Baia</t>
  </si>
  <si>
    <t>Modernizarea tronsonului de drum judetean DJ222B Baia-Ceamurlia de Sus</t>
  </si>
  <si>
    <t>DJ 222B Baia -Ceamurlia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</si>
  <si>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</si>
  <si>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</si>
  <si>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</si>
  <si>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</si>
  <si>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</si>
  <si>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</si>
  <si>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</si>
  <si>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</si>
  <si>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</si>
  <si>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</si>
  <si>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</si>
  <si>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</si>
  <si>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</si>
  <si>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</si>
  <si>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</si>
  <si>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</si>
  <si>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</si>
  <si>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Comuna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</si>
  <si>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</si>
  <si>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</si>
  <si>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</si>
  <si>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</si>
  <si>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</si>
  <si>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</si>
  <si>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</si>
  <si>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</si>
  <si>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</si>
  <si>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</si>
  <si>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Valea Nucarilor</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</si>
  <si>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</si>
  <si>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</si>
  <si>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</si>
  <si>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</si>
  <si>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</si>
  <si>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</si>
  <si>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</si>
  <si>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</si>
  <si>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 xml:space="preserve">comuna Luncavita </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</si>
  <si>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</si>
  <si>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</si>
  <si>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</si>
  <si>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</si>
  <si>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</si>
  <si>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</si>
  <si>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</si>
  <si>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</si>
  <si>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</si>
  <si>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</si>
  <si>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</si>
  <si>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</si>
  <si>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</si>
  <si>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</si>
  <si>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</si>
  <si>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</si>
  <si>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</si>
  <si>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</si>
  <si>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</si>
  <si>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OVIDIU</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</si>
  <si>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</si>
  <si>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</si>
  <si>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</si>
  <si>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</si>
  <si>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</si>
  <si>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</si>
  <si>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</si>
  <si>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</si>
  <si>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</si>
  <si>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</si>
  <si>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</si>
  <si>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</si>
  <si>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</si>
  <si>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</si>
  <si>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</si>
  <si>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</si>
  <si>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NAVODARI</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</si>
  <si>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</si>
  <si>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</si>
  <si>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</si>
  <si>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</si>
  <si>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</si>
  <si>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</si>
  <si>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</si>
  <si>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</si>
  <si>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</si>
  <si>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</si>
  <si>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</si>
  <si>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</si>
  <si>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</si>
  <si>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</si>
  <si>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</si>
  <si>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</si>
  <si>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</si>
  <si>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</si>
  <si>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</si>
  <si>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</si>
  <si>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</si>
  <si>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</si>
  <si>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</si>
  <si>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</si>
  <si>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</si>
  <si>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</si>
  <si>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</si>
  <si>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</si>
  <si>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</si>
  <si>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</si>
  <si>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</si>
  <si>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</si>
  <si>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</si>
  <si>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</si>
  <si>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</si>
  <si>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</si>
  <si>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</si>
  <si>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</si>
  <si>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</si>
  <si>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</si>
  <si>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</si>
  <si>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</si>
  <si>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</si>
  <si>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TECHIRGHIOL</t>
  </si>
  <si>
    <t>Diversificarea activitatii SC Leahu Dental SRL</t>
  </si>
  <si>
    <t>SC Leahu Dental SRL.</t>
  </si>
  <si>
    <t>Achzitionare echipamente medicale specifice activitatii de tehnica dentara</t>
  </si>
  <si>
    <t>Infiintarea unei Sali de Fitness de catre Pietrasanta S.R.L</t>
  </si>
  <si>
    <t>SC Pietrasanta SRL.</t>
  </si>
  <si>
    <t>MEDGIDIA</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</si>
  <si>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</si>
  <si>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</si>
  <si>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</si>
  <si>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</si>
  <si>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</si>
  <si>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</si>
  <si>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</si>
  <si>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</si>
  <si>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</si>
  <si>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</si>
  <si>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</si>
  <si>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</si>
  <si>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</si>
  <si>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</si>
  <si>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</si>
  <si>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</si>
  <si>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</si>
  <si>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</si>
  <si>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</si>
  <si>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</si>
  <si>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</si>
  <si>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</si>
  <si>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MANGALIA</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</si>
  <si>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</si>
  <si>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</si>
  <si>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</si>
  <si>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</si>
  <si>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</si>
  <si>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</si>
  <si>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PALAZU MARE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</si>
  <si>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</si>
  <si>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</si>
  <si>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</si>
  <si>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</si>
  <si>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</si>
  <si>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</si>
  <si>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</si>
  <si>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</si>
  <si>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EFORIE NORD</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</si>
  <si>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</si>
  <si>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</si>
  <si>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</si>
  <si>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</si>
  <si>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</si>
  <si>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</si>
  <si>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</si>
  <si>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</si>
  <si>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CERNAVODA</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</si>
  <si>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</si>
  <si>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</si>
  <si>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</si>
  <si>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</si>
  <si>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</si>
  <si>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</si>
  <si>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</si>
  <si>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</si>
  <si>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</si>
  <si>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</si>
  <si>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</si>
  <si>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</si>
  <si>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</si>
  <si>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</si>
  <si>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</si>
  <si>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</si>
  <si>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</si>
  <si>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</si>
  <si>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</si>
  <si>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</si>
  <si>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</si>
  <si>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</si>
  <si>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</si>
  <si>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</si>
  <si>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</si>
  <si>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</si>
  <si>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</si>
  <si>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</si>
  <si>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</si>
  <si>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</si>
  <si>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</si>
  <si>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</si>
  <si>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</si>
  <si>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</si>
  <si>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</si>
  <si>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</si>
  <si>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</si>
  <si>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</si>
  <si>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</si>
  <si>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</si>
  <si>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</si>
  <si>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</si>
  <si>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</si>
  <si>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</si>
  <si>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</si>
  <si>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</si>
  <si>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</si>
  <si>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</si>
  <si>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</si>
  <si>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</si>
  <si>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</si>
  <si>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</si>
  <si>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</si>
  <si>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</si>
  <si>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</si>
  <si>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</si>
  <si>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</si>
  <si>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</si>
  <si>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</si>
  <si>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</si>
  <si>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</si>
  <si>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</si>
  <si>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</si>
  <si>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</si>
  <si>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</si>
  <si>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</si>
  <si>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</si>
  <si>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</si>
  <si>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</si>
  <si>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</si>
  <si>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</si>
  <si>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</si>
  <si>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</si>
  <si>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</si>
  <si>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</si>
  <si>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</si>
  <si>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</si>
  <si>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</si>
  <si>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</si>
  <si>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</si>
  <si>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</si>
  <si>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</si>
  <si>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</si>
  <si>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</si>
  <si>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</si>
  <si>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</si>
  <si>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</si>
  <si>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</si>
  <si>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</si>
  <si>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</si>
  <si>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</si>
  <si>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</si>
  <si>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</si>
  <si>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</si>
  <si>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</si>
  <si>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</si>
  <si>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</si>
  <si>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</si>
  <si>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</si>
  <si>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</si>
  <si>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</si>
  <si>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</si>
  <si>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</si>
  <si>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</si>
  <si>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</si>
  <si>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</si>
  <si>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</si>
  <si>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</si>
  <si>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</si>
  <si>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</si>
  <si>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</si>
  <si>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</si>
  <si>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</si>
  <si>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</si>
  <si>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</si>
  <si>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</si>
  <si>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</si>
  <si>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</si>
  <si>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</si>
  <si>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</si>
  <si>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</si>
  <si>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</si>
  <si>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</si>
  <si>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</si>
  <si>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</si>
  <si>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</si>
  <si>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</si>
  <si>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</si>
  <si>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</si>
  <si>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</si>
  <si>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</si>
  <si>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</si>
  <si>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</si>
  <si>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</si>
  <si>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</si>
  <si>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</si>
  <si>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</si>
  <si>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</si>
  <si>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</si>
  <si>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</si>
  <si>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</si>
  <si>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</si>
  <si>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</si>
  <si>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</si>
  <si>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</si>
  <si>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</si>
  <si>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</si>
  <si>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</si>
  <si>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</si>
  <si>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</si>
  <si>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</si>
  <si>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</si>
  <si>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</si>
  <si>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</si>
  <si>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</si>
  <si>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</si>
  <si>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</si>
  <si>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</si>
  <si>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</si>
  <si>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</si>
  <si>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</si>
  <si>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</si>
  <si>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</si>
  <si>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</si>
  <si>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</si>
  <si>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</si>
  <si>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</si>
  <si>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</si>
  <si>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</si>
  <si>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</si>
  <si>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</si>
  <si>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MAMAIA</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</si>
  <si>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</si>
  <si>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</si>
  <si>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</si>
  <si>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</si>
  <si>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</si>
  <si>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</si>
  <si>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</si>
  <si>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</si>
  <si>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</si>
  <si>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</si>
  <si>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</si>
  <si>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</si>
  <si>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</si>
  <si>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</si>
  <si>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</si>
  <si>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HARSOVA</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</si>
  <si>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</si>
  <si>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</si>
  <si>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</si>
  <si>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</si>
  <si>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</si>
  <si>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</si>
  <si>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</si>
  <si>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</si>
  <si>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</si>
  <si>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</si>
  <si>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</si>
  <si>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</si>
  <si>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</si>
  <si>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</si>
  <si>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</si>
  <si>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</si>
  <si>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</si>
  <si>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</si>
  <si>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</si>
  <si>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</si>
  <si>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</si>
  <si>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</si>
  <si>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</si>
  <si>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</si>
  <si>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</si>
  <si>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</si>
  <si>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</si>
  <si>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</si>
  <si>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</si>
  <si>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</si>
  <si>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</si>
  <si>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</si>
  <si>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</si>
  <si>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</si>
  <si>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</si>
  <si>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</si>
  <si>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</si>
  <si>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</si>
  <si>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</si>
  <si>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</si>
  <si>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</si>
  <si>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</si>
  <si>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</si>
  <si>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</si>
  <si>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</si>
  <si>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</si>
  <si>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</si>
  <si>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</si>
  <si>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</si>
  <si>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</si>
  <si>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</si>
  <si>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</si>
  <si>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</si>
  <si>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</si>
  <si>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</si>
  <si>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</si>
  <si>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</si>
  <si>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Municipiul Mangalia/Statiunea Jupiter</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</si>
  <si>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</si>
  <si>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</si>
  <si>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</si>
  <si>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</si>
  <si>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</si>
  <si>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</si>
  <si>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</si>
  <si>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</si>
  <si>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</si>
  <si>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</si>
  <si>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</si>
  <si>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</si>
  <si>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</si>
  <si>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</si>
  <si>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</si>
  <si>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</si>
  <si>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</si>
  <si>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</si>
  <si>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</si>
  <si>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</si>
  <si>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</si>
  <si>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</si>
  <si>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</si>
  <si>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</si>
  <si>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</si>
  <si>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</si>
  <si>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</si>
  <si>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</si>
  <si>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</si>
  <si>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</si>
  <si>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</si>
  <si>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</si>
  <si>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</si>
  <si>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</si>
  <si>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</si>
  <si>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</si>
  <si>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</si>
  <si>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</si>
  <si>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</si>
  <si>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</si>
  <si>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</si>
  <si>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</si>
  <si>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</si>
  <si>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</si>
  <si>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</si>
  <si>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</si>
  <si>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</si>
  <si>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</si>
  <si>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</si>
  <si>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</si>
  <si>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</si>
  <si>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</si>
  <si>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</si>
  <si>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</si>
  <si>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</si>
  <si>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</si>
  <si>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</si>
  <si>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</si>
  <si>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</si>
  <si>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</si>
  <si>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</si>
  <si>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</si>
  <si>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</si>
  <si>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</si>
  <si>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</si>
  <si>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</si>
  <si>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</si>
  <si>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</si>
  <si>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</si>
  <si>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</si>
  <si>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</si>
  <si>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</si>
  <si>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</si>
  <si>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</si>
  <si>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</si>
  <si>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</si>
  <si>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</si>
  <si>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</si>
  <si>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</si>
  <si>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</si>
  <si>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</si>
  <si>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</si>
  <si>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</si>
  <si>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</si>
  <si>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</si>
  <si>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</si>
  <si>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</si>
  <si>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</si>
  <si>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</si>
  <si>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</si>
  <si>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</si>
  <si>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</si>
  <si>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</si>
  <si>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</si>
  <si>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</si>
  <si>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</si>
  <si>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</si>
  <si>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</si>
  <si>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</si>
  <si>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</si>
  <si>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</si>
  <si>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</si>
  <si>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</si>
  <si>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</si>
  <si>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</si>
  <si>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</si>
  <si>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</si>
  <si>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</si>
  <si>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</si>
  <si>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</si>
  <si>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</si>
  <si>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</si>
  <si>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</si>
  <si>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</si>
  <si>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</si>
  <si>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</si>
  <si>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</si>
  <si>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</si>
  <si>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</si>
  <si>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</si>
  <si>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Hirsova</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</si>
  <si>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</si>
  <si>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</si>
  <si>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</si>
  <si>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</si>
  <si>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</si>
  <si>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</si>
  <si>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</si>
  <si>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</si>
  <si>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</si>
  <si>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</si>
  <si>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</si>
  <si>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</si>
  <si>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</si>
  <si>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</si>
  <si>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EFORIE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</si>
  <si>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</si>
  <si>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</si>
  <si>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</si>
  <si>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</si>
  <si>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</si>
  <si>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</si>
  <si>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</si>
  <si>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</si>
  <si>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</si>
  <si>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</si>
  <si>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</si>
  <si>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</si>
  <si>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</si>
  <si>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</si>
  <si>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</si>
  <si>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</si>
  <si>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</si>
  <si>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</si>
  <si>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</si>
  <si>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</si>
  <si>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</si>
  <si>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</si>
  <si>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</si>
  <si>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</si>
  <si>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</si>
  <si>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</si>
  <si>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</si>
  <si>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</si>
  <si>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</si>
  <si>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</si>
  <si>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</si>
  <si>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</si>
  <si>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</si>
  <si>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</si>
  <si>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</si>
  <si>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</si>
  <si>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</si>
  <si>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10/10.1 A</t>
  </si>
  <si>
    <t>Cresterea gradului de participare la nivelul educatiei timpurii si invatamantului obligatoriu, in special pentru copii cu risc de parasire timpurie a sistemului</t>
  </si>
  <si>
    <t>Ministerul Educatiei Nationale prin Unitatea de Management al Proiectelor pentru Modernizarea Retelei Scolare si Universitare in parteneriat</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</si>
  <si>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</si>
  <si>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</si>
  <si>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</si>
  <si>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</si>
  <si>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</si>
  <si>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</si>
  <si>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</si>
  <si>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</si>
  <si>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</si>
  <si>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</si>
  <si>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2.1</t>
  </si>
  <si>
    <t>Promovarea spiritului antreprenorial prin abordarea unui nou domeniu de activitate în cadrul SC ECO MONTAN SRL</t>
  </si>
  <si>
    <t>SC ECO MONTAN SRL</t>
  </si>
  <si>
    <t>consolidarea pozitiei pe piata a societății</t>
  </si>
  <si>
    <t>Sud Muntenia</t>
  </si>
  <si>
    <t>Argeș</t>
  </si>
  <si>
    <t>Câmpulung</t>
  </si>
  <si>
    <t>Act Aditional nr.1, prelungire perioada de implementare de la 28 luni la 31 luni(31.03.2019)</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</si>
  <si>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</si>
  <si>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</si>
  <si>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</si>
  <si>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</si>
  <si>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</si>
  <si>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Act Aditional nr.1, prelungire perioada de implementare de la 25 luni la 28 luni(31.10.2018)</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</si>
  <si>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</si>
  <si>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</si>
  <si>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</si>
  <si>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</si>
  <si>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</si>
  <si>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Act Aditional nr.1 prelungire perioada de implementare</t>
  </si>
  <si>
    <t>Diversificarea activității ERIX VENTURES SRL prin înființarea unei linii de prelucrare a maselor plastice</t>
  </si>
  <si>
    <t xml:space="preserve"> SC ERIX VENTURES SRL</t>
  </si>
  <si>
    <t>Act Aditional nr. 1 modificare valoare totala a proiectului 
Act Aditional nr.2, prelungire perioada de implementare de la 25 luni la 27 luni(31.08.2018)</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</si>
  <si>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</si>
  <si>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</si>
  <si>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</si>
  <si>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</si>
  <si>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</si>
  <si>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 xml:space="preserve">SC SMART PLASTICS INDUSTRY SRL </t>
  </si>
  <si>
    <t>Act Aditional nr.1, prelungire perioada de implementare de la 25 la 27 luni(30.08.2018)</t>
  </si>
  <si>
    <t>Creșterea competitivității societății CONSUTIL TEHNOPROD SRL prin dotarea cu utilaje pentru lucrări de construcții</t>
  </si>
  <si>
    <t>SC CONSUTIL TEHNOPROD SRL</t>
  </si>
  <si>
    <t>Act Aditional nr.1, prelungire perioada de implementare de la 26 luni la 28 luni(04.09.2018)</t>
  </si>
  <si>
    <t>Dezvoltarea activitiății SC ABT VIALEX SECOLUL XXI SRL</t>
  </si>
  <si>
    <t>SC ABT VIALEX SECOLUL XXI SRL</t>
  </si>
  <si>
    <t>Dezvoltare centru de advertising</t>
  </si>
  <si>
    <t>SC PLANIO LAB SRL</t>
  </si>
  <si>
    <t>Act Aditional nr. 1 prelungire perioada de implementare dela 24 luni la 28luni (pana la 30.06.2018)
Act Aditional nr.2, prelungire perioada de implementare de la 28 luni la 34 luni(30.12.2018)</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</si>
  <si>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</si>
  <si>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</si>
  <si>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</si>
  <si>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</si>
  <si>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Act Aditional nr.1 mod buget</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</si>
  <si>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</si>
  <si>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</si>
  <si>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</si>
  <si>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</si>
  <si>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</si>
  <si>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</si>
  <si>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</si>
  <si>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</si>
  <si>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</si>
  <si>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</si>
  <si>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</si>
  <si>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</si>
  <si>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</si>
  <si>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</si>
  <si>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Act Aditional nr.1, prelungire perioada de implementare de la 23 luni la 26 luni(30.09.2018)</t>
  </si>
  <si>
    <t>Îmbunătățirea competitivității AUTO COM CICU SA prin diversificare</t>
  </si>
  <si>
    <t>SC AUTO-COM CICU SA</t>
  </si>
  <si>
    <t>Promovarea spiritului antreprenorial prin diversificarea activității la SC CAPRA NEAGRĂ SRL</t>
  </si>
  <si>
    <t>SC CAPRA NEAGRĂ SRL</t>
  </si>
  <si>
    <t>Act Aditional nr.1 prelungire perioada de implementare de la 25 luni la 28 luni(31.10.2018)</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</si>
  <si>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</si>
  <si>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</si>
  <si>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</si>
  <si>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</si>
  <si>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Act aditional nr.1, 
prelungire perioada de implementare
Act Aditional nr.2, prelungire perioada de implementare de la 24 luni la 26 luni(30.09.2018)</t>
  </si>
  <si>
    <t>Dezvoltarea unei noi activități în cadrul firmei RBT IMEX</t>
  </si>
  <si>
    <t>SC RBT IMEX SRL</t>
  </si>
  <si>
    <t>Act Aditional nr.1,prelungire perioada de implementare de la 25 luni la 28 luni(30.09.2018)</t>
  </si>
  <si>
    <t>Achiziție utilaje performante pentru SC BRIFCO ENERGY SRL</t>
  </si>
  <si>
    <t>SC BRIFCO ENERGY SRL</t>
  </si>
  <si>
    <t>Act Aditional nr.1, prelungire perioada de implementare de la 33 luni la 35 luni</t>
  </si>
  <si>
    <t>Diversificarea activității SC VIPERCIG EUROPA SRL prin modificarea structurii de producție a atelierului C1, P+1E</t>
  </si>
  <si>
    <t xml:space="preserve">SC VIPERCIG EUROPA SRL </t>
  </si>
  <si>
    <t>Creșterea competitivității SC AHP BUILDING VISION SRL prin achiziția unui utilaj performant de injecție</t>
  </si>
  <si>
    <t xml:space="preserve">SC AHP BUILDING VISION SRL </t>
  </si>
  <si>
    <t>Act Aditional nr.1, prelungirfe perioada de implementare de la 24 luni la 32 luni(30.04.2019)</t>
  </si>
  <si>
    <t>Retehnologizarea sectorului productiv la SC OLMA MARKET INDUSTRY SRL</t>
  </si>
  <si>
    <t>SC OLMA MARKET INDUSTRY SRL</t>
  </si>
  <si>
    <t>Act Aditional nr.1, prelungire perioada de implementare de la 25 luni la 32 luni(30.04.2019)</t>
  </si>
  <si>
    <t>Modernizarea infrastructurii tehnologice (M.I.T) pentru fabricarea accesoriilor auto la MARATHON SERVICII COMERT SRL, Câmpulung</t>
  </si>
  <si>
    <t>SC MARATHON SERVICII COMERT SRL</t>
  </si>
  <si>
    <t>Act Aditional nr.1, mod cf
Act Aditional nr.2, prelungire perioada de implementare de la 33 luni la 35 luni(30.11.2018)
Act Aditional nr.3, prelungire perioada de implementare de la 35 luni la 39 luni(31.03.2019)</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</si>
  <si>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</si>
  <si>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</si>
  <si>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</si>
  <si>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</si>
  <si>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</si>
  <si>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Act Aditional nr.1, prel perioada de implementare de la 30 luni la 32 luni(31.07.2018)</t>
  </si>
  <si>
    <t>Retehnologizarea sectorului productiv la SC EXPERT SERVICII VIDANJARE SRL</t>
  </si>
  <si>
    <t>SC EXPERT SERVICII VIDANJARE SRL</t>
  </si>
  <si>
    <t>Ștefănești</t>
  </si>
  <si>
    <t>Creșterea competitivității prin retehnologizare la SC FOX VILLAGE RO SRL</t>
  </si>
  <si>
    <t>SC FOX VILLAGE RO SRL</t>
  </si>
  <si>
    <t>Act Aditional nr.1 prelugire perioada de implementare
Act Aditional nr.2, prelungire perioada de implementare de la 32 luni la 38 luni(30.11.2019)</t>
  </si>
  <si>
    <t>Retehnologizarea sectorului productiv la SC PLASTIC INVEST TOP SRL</t>
  </si>
  <si>
    <t>PLASTIC INVEST TOP SRL</t>
  </si>
  <si>
    <t>Act Aditional nr.1, mod denumire proiect</t>
  </si>
  <si>
    <t>Dezvoltarea activității LACOLI CONSTRUCT SRL prin achiziția de echipamente inovatoare de producție</t>
  </si>
  <si>
    <t>SC LACOLI CONSTRUCT SRL</t>
  </si>
  <si>
    <t>Dezvoltarea SC DOMAR SRL prin achiziția de utilaje tehnologice performante</t>
  </si>
  <si>
    <t>SC DOMAR SRL</t>
  </si>
  <si>
    <t>Act Aditional nr.1, prelungire perioada de implementare de la 12 luni la 15 luni(28.02.2019)</t>
  </si>
  <si>
    <t>Dezvoltare birou agenție de publicitate</t>
  </si>
  <si>
    <t>SC BRAINUP COLLECTIVE SRL</t>
  </si>
  <si>
    <t>Dezvoltarea activității SENIOR RENTAL IDEAS SRL prin achiziția de echipamente performante</t>
  </si>
  <si>
    <t>SC SENIOR RENTAL IDEAS  SRL</t>
  </si>
  <si>
    <t>Act Aditional nr.1, prelungire perioada de implementare de la 26 luni la 31 luni(30.04.2019)</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</si>
  <si>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</si>
  <si>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</si>
  <si>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</si>
  <si>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</si>
  <si>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</si>
  <si>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Act Aditional nr.1, prelungire perioada de implementare de la 19 luni la 22 luni(30.09.2018)
Act Aditional nr.2prelungire perioada de implementare la 25 luni</t>
  </si>
  <si>
    <t>Achiziție de utilaje de construcții la SC ALPIR AUTO 1980 SRL</t>
  </si>
  <si>
    <t>SC ALPIR AUTO 1980 SRL</t>
  </si>
  <si>
    <t>Act Aditional nr.1, prelungire perioada de implementare de la 27 luni la 29 luni(31.01.2019)</t>
  </si>
  <si>
    <t>Achiziție utilaje specifice activității de producție corpuri de iluminat cu LED-uri la SC BEFICIENT FINANCIAL CONSULTING SRL, oraș Curtea de Argeș, jud.Argeș</t>
  </si>
  <si>
    <t>SC BEFICIENT FINANCIAL CONSULTING SRL</t>
  </si>
  <si>
    <t>Act Aditional nr.1 prelungire perioada de implementare
Act Aditional nr.2 mod CF</t>
  </si>
  <si>
    <t>Achiziție utilaje tehnologice de construcții în cadrul SC AGROCONCRET FACTORY SRL</t>
  </si>
  <si>
    <t>SC AGROCONCRET FACTORY SRL</t>
  </si>
  <si>
    <t>Act Aditional nr.1, mod CF</t>
  </si>
  <si>
    <t>Îmbunătățirea competitivității societății MARA-NICO DENT SRL, prin înființarea unui serviciu inovativ de tehnică dentară</t>
  </si>
  <si>
    <t>SC MARA-NICO DENT SRL</t>
  </si>
  <si>
    <t>Act Aditional nr.1, prelungire perioada de implementare de la 20 luni la 32 luni(31.08.2019)</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</si>
  <si>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</si>
  <si>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</si>
  <si>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</si>
  <si>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</si>
  <si>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</si>
  <si>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</si>
  <si>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</si>
  <si>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</si>
  <si>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</si>
  <si>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Act Aditional nr.1, prelungire perioada de implementare de la 31 luni la 41 luni(17.12.2019)</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</si>
  <si>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</si>
  <si>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</si>
  <si>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</si>
  <si>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</si>
  <si>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</si>
  <si>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</si>
  <si>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</si>
  <si>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</si>
  <si>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</si>
  <si>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</si>
  <si>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</si>
  <si>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</si>
  <si>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Act Aditional nr.1, mod buget
Act Aditional nr.2, prelungire perioada de implementare de la 23 luni la 27 luni(28.02.2019)</t>
  </si>
  <si>
    <t>Dezvoltarea durabilă a activității SC PAD PLASTIC PROD SRL-D prin tehnologizare</t>
  </si>
  <si>
    <t>SC PAD PLASTIC PROD SRL-D</t>
  </si>
  <si>
    <t>Act Aditional nr.1, mod buget</t>
  </si>
  <si>
    <t>Achiziția de echipamente performante la SC STIMA NETWORK SRL</t>
  </si>
  <si>
    <t>SC STIMA NETWORK SRL</t>
  </si>
  <si>
    <t>Act Aditional nr.1, prelungire perioada de implementare de la 19 luni la 20 luni(31.08.2018)</t>
  </si>
  <si>
    <t>Dezvoltarea TCM FILER FACTORY SRL prin achiziționarea de echipamente performante pentru producția filerului de calcar</t>
  </si>
  <si>
    <t xml:space="preserve">SC TCM FILER FACTORY SRL </t>
  </si>
  <si>
    <t>Act Aditional nr.1, prelungire perioada de implementare de la 22 luni la 25 luni(31.01.2019)</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</si>
  <si>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</si>
  <si>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</si>
  <si>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</si>
  <si>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</si>
  <si>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</si>
  <si>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</si>
  <si>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</si>
  <si>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</si>
  <si>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</si>
  <si>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</si>
  <si>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Act Aditional nr.1, prelungire perioada de implementare de la 25 luni la 34 luni(30.11.2019)</t>
  </si>
  <si>
    <t>Dezvoltarea societății PARCFILM prin ACHIZIȚIA DE ECHIPAMENTE</t>
  </si>
  <si>
    <t>SC PARCFILM SRL</t>
  </si>
  <si>
    <t>Achiziția de echipamente performante la SC DOMAVE ANGHEL SRL</t>
  </si>
  <si>
    <t>SC DOMAVE ANGHEL SRL</t>
  </si>
  <si>
    <t>Act Aditional nr.1, prelungire perioada de implementare de la 16 luni la 17 luni(30.06.2018)</t>
  </si>
  <si>
    <t>Dezvoltarea activității DUO CRIS BUILDING SRL</t>
  </si>
  <si>
    <t xml:space="preserve">SC DUO CRIS BUILDING SRL </t>
  </si>
  <si>
    <t>Creșterea competitivității economice a ALPHA PARTENER SISTEM SRL prin achiziția de utilaje performante</t>
  </si>
  <si>
    <t>SC ALPHA PARTENER SISTEM SRL</t>
  </si>
  <si>
    <t>Act Aditional nr.1, prelungire perioada de implementare de la 24 luni la 29 luni(31.08.2019)</t>
  </si>
  <si>
    <t>Achiziția de utilaje în vederea completării gamei de produse comercializate de VIVA METAL DECOR SRL</t>
  </si>
  <si>
    <t>SC VIVA METAL DECOR SRL</t>
  </si>
  <si>
    <t>Consolidarea poziției pe piață a CLINICII MĂRCULESCU SRL</t>
  </si>
  <si>
    <t>SC CLINICA MĂRCULESCU SRL</t>
  </si>
  <si>
    <t>Act Aditional nr.1, prelungire perioada de implementare de la 38 luni la 44 luni</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</si>
  <si>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</si>
  <si>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</si>
  <si>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</si>
  <si>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</si>
  <si>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</si>
  <si>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</si>
  <si>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</si>
  <si>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</si>
  <si>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</si>
  <si>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</si>
  <si>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Act Aditional nr.1, prelungire perioada de implementare de la 6 luni la 12 luni(30.04.2019)
Act Aditional nr2, prelungire perioada de implementare de la 12 luni la 16 luni(31.08.2019)</t>
  </si>
  <si>
    <t>Crearea unei unități de producție mobilă în cadrul societății CONTEXPERT INFO PLUS SRL</t>
  </si>
  <si>
    <t>CONTEXPERT INFO PLUS SRL</t>
  </si>
  <si>
    <t>SMART REFUGE HUB</t>
  </si>
  <si>
    <t>SC VALUES IN EDUCATION SRL-D</t>
  </si>
  <si>
    <t>Act Aditional nr.1, prelungire perioada de implementare de la 22 luni la 32 luni(31.10.2019)</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</si>
  <si>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</si>
  <si>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</si>
  <si>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</si>
  <si>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</si>
  <si>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Act Aditional nr.1, 
prelungire perioada de implementare de la 20 luni la25 luni(31.03.2019)</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</si>
  <si>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</si>
  <si>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</si>
  <si>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</si>
  <si>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</si>
  <si>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</si>
  <si>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</si>
  <si>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</si>
  <si>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</si>
  <si>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</si>
  <si>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 xml:space="preserve">Act Aditional nr. 1 prelungire perioada de implementare la 24 luni  </t>
  </si>
  <si>
    <t>Dezvoltarea activității de construcții rezidențiale și nerezidențiale prin achiziție de utilaje în cadrul  SC ELY CLEAN FOREVER SRL</t>
  </si>
  <si>
    <t>SC ELY CLEAN FOREVER SRL</t>
  </si>
  <si>
    <t>Act Aditional nr.1, prelungire perioada de implementare de la 25 luni la 30 luni</t>
  </si>
  <si>
    <t>Dezvoltarea activității  VICTORY TOP SPEDITION SRL-D</t>
  </si>
  <si>
    <t>VICTORY TOP SPEDITION SRL-D</t>
  </si>
  <si>
    <t>Act Aditional nr.1, prelungire perioada de implementare de la 19 luni la 22 luni(31.12.2018)</t>
  </si>
  <si>
    <t>Construire și dotare service auto</t>
  </si>
  <si>
    <t>BRILLIANTIS GROUP 2003 SRL</t>
  </si>
  <si>
    <t>Act Aditional nr.1, prelungire perioada de implementare de la 23 luni la 30 luni(31.08.2019)</t>
  </si>
  <si>
    <t>Extinderea activității SC SALMI ECOMOB PRODUCTION SRL  cu producția de mobilă</t>
  </si>
  <si>
    <t>SALMI ECOMOB PRODUCTION SRL</t>
  </si>
  <si>
    <t>Achiziționarea de echipamente performante în cadrul IOSE INVEST SRL</t>
  </si>
  <si>
    <t>IOSE INVEST SRL</t>
  </si>
  <si>
    <t>Act Aditional nr.1 modificare specificatii tehnice</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</si>
  <si>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</si>
  <si>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</si>
  <si>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</si>
  <si>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</si>
  <si>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</si>
  <si>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Achiziție dotări pentru SC HORUS CENTER SRL</t>
  </si>
  <si>
    <t>SC HORUS CENTER SRL</t>
  </si>
  <si>
    <t>Creșterea competitivității societății MUNTENIA SOLAR PARKS SRL  prin reorganizarea activității de bază</t>
  </si>
  <si>
    <t>SC MUNTENIA SOLAR PARKS SRL</t>
  </si>
  <si>
    <t>Act Aditional nr.1, prelungire perioada de implementare de la 19 luni la 22 luni(31.01.2019)
Act Aditional nr.2, prelungire perioada de implementare la 31.05.2019(26 luni)</t>
  </si>
  <si>
    <t>Dezvoltarea unei noi activități în cadrul  SC HAHAHA MANAGEMENT&amp;EVENTS SRL</t>
  </si>
  <si>
    <t xml:space="preserve"> SC HAHAHA MANAGEMENT&amp;EVENTS SRL</t>
  </si>
  <si>
    <t>Act Aditional nr.1, prelungire perioada de implementare de la 26 luni la 38 luni(31.05.2020)</t>
  </si>
  <si>
    <t>Creșterea competitivității societății  SC AGRO IMOB WEST SRL prin dotarea cu utilaje  pentru lucrări de construcții</t>
  </si>
  <si>
    <t>AGRO IMOB WEST SRL</t>
  </si>
  <si>
    <t>Act Aditional nr.1 modificare caracteristici
Act Aditional nr.2, prelungire perioada de implementare de la 26 luni la 30 luni(31.08.2019)</t>
  </si>
  <si>
    <t>Creșterea competitivității ADVANCED DENTAL FAMILY CLINIC SRL , prin dotarea cu echipamente performante, inovative pentru serviciile de tehnică dentară</t>
  </si>
  <si>
    <t>SC ADVANCED DENTAL FAMILY CLINIC SRL</t>
  </si>
  <si>
    <t xml:space="preserve"> Ștefănești, Valea Mare Podgoria</t>
  </si>
  <si>
    <t>Act Aditional nr.1, prelungire perioada de implementare de la 19 luni la 21 luni</t>
  </si>
  <si>
    <t>Dezvoltarea societșții  GROZAV PROIECT SRL</t>
  </si>
  <si>
    <t>GROZAV PROIECT SRL</t>
  </si>
  <si>
    <t>Act aditional nr. 1 in urma devenirii societatii platitoare de TVA</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</si>
  <si>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</si>
  <si>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</si>
  <si>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</si>
  <si>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</si>
  <si>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</si>
  <si>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</si>
  <si>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</si>
  <si>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</si>
  <si>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</si>
  <si>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</si>
  <si>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</si>
  <si>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</si>
  <si>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Act Aditional nr.1, prelungire perioada de implementare de la 26 luni la 36 luni(31.03.2020)</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</si>
  <si>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</si>
  <si>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</si>
  <si>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</si>
  <si>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</si>
  <si>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</si>
  <si>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</si>
  <si>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</si>
  <si>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Act Aditional nr.1, mod indicatori</t>
  </si>
  <si>
    <t>Extindere unitate producție componente auto</t>
  </si>
  <si>
    <t xml:space="preserve">ALC INJECT POLISTIREN SRL </t>
  </si>
  <si>
    <t>Pietroșani</t>
  </si>
  <si>
    <t>Act Aditional nr.1, prelungire perioada de implementare
Act Aditional nr.2, mod CF</t>
  </si>
  <si>
    <t>Dezvoltarea de noi produse în cadrul SC TECHNOLOGY SIGNUS 1995 SRL</t>
  </si>
  <si>
    <t>SC TECHNOLOGY SIGNUS 1995 SRL</t>
  </si>
  <si>
    <t>cresterea competitivitatii S.C. TECHNOLOGY SIGNUS 1995 S.R.L.</t>
  </si>
  <si>
    <t>Act Aditional nr.1, prelungire perioada de implementare de la 27 luni la 30 luni(30.06.2019)</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</si>
  <si>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</si>
  <si>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</si>
  <si>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</si>
  <si>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</si>
  <si>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</si>
  <si>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</si>
  <si>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</si>
  <si>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Act Aditional nr.1, prelungire perioada de implementare de la 26 luni 33 luni(30.11.2019)</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</si>
  <si>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</si>
  <si>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</si>
  <si>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</si>
  <si>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</si>
  <si>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</si>
  <si>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</si>
  <si>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</si>
  <si>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</si>
  <si>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</si>
  <si>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</si>
  <si>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</si>
  <si>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</si>
  <si>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</si>
  <si>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</si>
  <si>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</si>
  <si>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</si>
  <si>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 xml:space="preserve">Act Aditional nr.1, prelungire perioada de implementare de la 25 luni la 31 luni(30.11.2019)
</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</si>
  <si>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</si>
  <si>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</si>
  <si>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</si>
  <si>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</si>
  <si>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</si>
  <si>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</si>
  <si>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</si>
  <si>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</si>
  <si>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</si>
  <si>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</si>
  <si>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</si>
  <si>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Act Aditional nr. 1 modificare caracteristici tehnice echipamente</t>
  </si>
  <si>
    <t>Îmbunătățirea competitivității RONEST FLY SRL prin extinderea capacităților avansate de producție</t>
  </si>
  <si>
    <t>RONEST FLY SRL</t>
  </si>
  <si>
    <t xml:space="preserve">Act Aditional nr.1
modificare buget </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</si>
  <si>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</si>
  <si>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</si>
  <si>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</si>
  <si>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</si>
  <si>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</si>
  <si>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</si>
  <si>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</si>
  <si>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</si>
  <si>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</si>
  <si>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CENTRUL MEDICAL SFÂNTUL NICOLAE SRL</t>
  </si>
  <si>
    <t>Extinderea capacităților productive la SC MUSA PITEȘTI ”96 SRL</t>
  </si>
  <si>
    <t>SC MUSA PITEȘTI ”96 SRL</t>
  </si>
  <si>
    <t>Cateasca, Sat Coseri,</t>
  </si>
  <si>
    <t>EXTINDEREA ACTIVITĂȚII S.C. RECOMET IMPEX S.R.L.</t>
  </si>
  <si>
    <t>RECOMET IMPEX SRL</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</si>
  <si>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</si>
  <si>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</si>
  <si>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</si>
  <si>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</si>
  <si>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</si>
  <si>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</si>
  <si>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</si>
  <si>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</si>
  <si>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</si>
  <si>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</si>
  <si>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</si>
  <si>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</si>
  <si>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</si>
  <si>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</si>
  <si>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</si>
  <si>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</si>
  <si>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</si>
  <si>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</si>
  <si>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</si>
  <si>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</si>
  <si>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</si>
  <si>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</si>
  <si>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</si>
  <si>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</si>
  <si>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</si>
  <si>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</si>
  <si>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</si>
  <si>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</si>
  <si>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</si>
  <si>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</si>
  <si>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</si>
  <si>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</si>
  <si>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</si>
  <si>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Act Aditional nr.1, modificare buget</t>
  </si>
  <si>
    <t>Eradicare umiditate, amenajare muzeu, restaurare pictură biserică și paraclis, reparații curente, amenajări exterioase</t>
  </si>
  <si>
    <t>MANASTIREA ANINOASA</t>
  </si>
  <si>
    <t>Aninoasa</t>
  </si>
  <si>
    <t>UC</t>
  </si>
  <si>
    <t>Act Aditional nr.1 modificare buget</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</si>
  <si>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</si>
  <si>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</si>
  <si>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</si>
  <si>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</si>
  <si>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Act Aditional nr.1 clauze contractuale</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</si>
  <si>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</si>
  <si>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</si>
  <si>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</si>
  <si>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</si>
  <si>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</si>
  <si>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</si>
  <si>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</si>
  <si>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</si>
  <si>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</si>
  <si>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</si>
  <si>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</si>
  <si>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</si>
  <si>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</si>
  <si>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</si>
  <si>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</si>
  <si>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</si>
  <si>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</si>
  <si>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</si>
  <si>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</si>
  <si>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DGASPC</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</si>
  <si>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</si>
  <si>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</si>
  <si>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</si>
  <si>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</si>
  <si>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</si>
  <si>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</si>
  <si>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</si>
  <si>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</si>
  <si>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</si>
  <si>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</si>
  <si>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</si>
  <si>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</si>
  <si>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</si>
  <si>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</si>
  <si>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</si>
  <si>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</si>
  <si>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</si>
  <si>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</si>
  <si>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</si>
  <si>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</si>
  <si>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</si>
  <si>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</si>
  <si>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</si>
  <si>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</si>
  <si>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</si>
  <si>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</si>
  <si>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</si>
  <si>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</si>
  <si>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Act Aditional nr.1, prelungire perioada de implementare de la 24 luni la 30 de luni(31.08.2018) si buget</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</si>
  <si>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</si>
  <si>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</si>
  <si>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</si>
  <si>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</si>
  <si>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Act Aditional nr.1, prelungire perioada de implementare de la 24 luni la 29 luni(14.12.2018)
Act Aditional nr.2, prelungire perioada de implementare de la 29 luni la 35 luni(14.06.2019)</t>
  </si>
  <si>
    <t>Dezvoltarea activității microîntreprinderii IONEL FOREST BEST prin implementarea soluției de inginerie tehnologică avansată pentru proiectare 3D în industria auto</t>
  </si>
  <si>
    <t xml:space="preserve">SC IONEL FOREST BEST SRL </t>
  </si>
  <si>
    <t>Fundulea</t>
  </si>
  <si>
    <t>Act Aditional nr.1, prelungire perioada de implementare de la 26 luni la 28 luni(31.12.2018)</t>
  </si>
  <si>
    <t>Achizția de echipamente și dotări în cadrul societății CARTARE AGROCHIMICA SRL</t>
  </si>
  <si>
    <t>SC CARTARE AGROCHIMICA SRL</t>
  </si>
  <si>
    <t>Oltenița</t>
  </si>
  <si>
    <t>Act Aditional nr.1, prelungire perioada de implementrae de la 34 luni la 36 luni(30.01.2019)</t>
  </si>
  <si>
    <t>Linie tehnologică de fabricare prin injecție produse din plastic</t>
  </si>
  <si>
    <t>SC PLASTIC INJECȚIE OLTENIȚA SRL</t>
  </si>
  <si>
    <t>Act Aditional nr.1, prelungire perioada de implementare de la 31 luni la 34 luni</t>
  </si>
  <si>
    <t>Dezvoltarea activității ECONLOGISTIC GRUP SRL prin achiziția de echipamente performante</t>
  </si>
  <si>
    <t>SC ECONLOGISTIC GRUP SRL</t>
  </si>
  <si>
    <t>Act Aditional nr.1, prelungire perioada de implementare de la 26 luni la 29 luni(31.03.2019)</t>
  </si>
  <si>
    <t>Investiție nouă, service auto la SC DISPOMEDFARM SRL, în Municipiul Oltenița, jud. Călărași</t>
  </si>
  <si>
    <t>DISPOMEDFARM SRL</t>
  </si>
  <si>
    <t>Act Aditional nr.1, mod CF
Act Aditional nr.2, prelungire perioada de implementare de la 41 luni la 53 luni+buget</t>
  </si>
  <si>
    <t>Creșterea competitivității SC LAZY GARDEN SRL prin dezvoltarea de noi servicii</t>
  </si>
  <si>
    <t>SC LAZY GARDEN SRL</t>
  </si>
  <si>
    <t>Act Aditional nr.1, prelungire perioada de implementare de la 7 luni la 8 luni(30.11.2018)</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</si>
  <si>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</si>
  <si>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</si>
  <si>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</si>
  <si>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</si>
  <si>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Act Aditional nr.1, prelungire perioada de implementare la 28 luni(31.05.2019)</t>
  </si>
  <si>
    <t>Dezvoltarea activității ILAROM SOLUTIONS SRL</t>
  </si>
  <si>
    <t>SC ILAROM SOLUTIONS SRL</t>
  </si>
  <si>
    <t>Act Aditional nr.1, prelungire perioada de implementare de la 17 luni la 22 luni(31.12.2018)+buget</t>
  </si>
  <si>
    <t>PUNCT NET RO&amp;MA pregătește terenul!</t>
  </si>
  <si>
    <t>SC PUNCT NET RO&amp;MA SRL</t>
  </si>
  <si>
    <t>Act Aditional nr. 1 modificare caracteristici tehnice si actualizare nume reprezentant legal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</si>
  <si>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</si>
  <si>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</si>
  <si>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</si>
  <si>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</si>
  <si>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</si>
  <si>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</si>
  <si>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</si>
  <si>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</si>
  <si>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</si>
  <si>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</si>
  <si>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</si>
  <si>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</si>
  <si>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</si>
  <si>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</si>
  <si>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</si>
  <si>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</si>
  <si>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</si>
  <si>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</si>
  <si>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</si>
  <si>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</si>
  <si>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</si>
  <si>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</si>
  <si>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</si>
  <si>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</si>
  <si>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Act Aditional nr.1, mod CF
Act Aditional nr. 2 prelungire perioada de implementare (pana la 31.12.2019)</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</si>
  <si>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</si>
  <si>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</si>
  <si>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</si>
  <si>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</si>
  <si>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</si>
  <si>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</si>
  <si>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</si>
  <si>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Act Aditional nr.1 
modificare buget si CF</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</si>
  <si>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</si>
  <si>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</si>
  <si>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</si>
  <si>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</si>
  <si>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</si>
  <si>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</si>
  <si>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</si>
  <si>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</si>
  <si>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</si>
  <si>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</si>
  <si>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</si>
  <si>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</si>
  <si>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</si>
  <si>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</si>
  <si>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</si>
  <si>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</si>
  <si>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Act Aditional nr. 1 prelungire perioada de implementare la 39 luni 
(pana pe 30.09.2020)</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</si>
  <si>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</si>
  <si>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</si>
  <si>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</si>
  <si>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</si>
  <si>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</si>
  <si>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</si>
  <si>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</si>
  <si>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</si>
  <si>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</si>
  <si>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</si>
  <si>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</si>
  <si>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Consolidarea pozitiei pe piata a SC JANDY S.R.L., în domeniul fabricarii produselor de carton</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</si>
  <si>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</si>
  <si>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</si>
  <si>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</si>
  <si>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</si>
  <si>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</si>
  <si>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</si>
  <si>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</si>
  <si>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</si>
  <si>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</si>
  <si>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Act Aditional nr. 1 modificare valoare totala a proiectului</t>
  </si>
  <si>
    <t>Achiziție de echipamente și utilaje la SC TARABOSTES BIO ORGANIC STIL SRL</t>
  </si>
  <si>
    <t>SC TARABOSTES BIO ORGANIC STIL SRL</t>
  </si>
  <si>
    <t>Act Aditional nr.1, prelungire perioada de implementare de la 34 luni la 38 luni(31.05.2019)
Act Aditional nr.2, prelungire perioada de implementare de la 38 luni la 41 luni(31.08.2019)</t>
  </si>
  <si>
    <t>Creșterea competitivității TORENT SERV SRL</t>
  </si>
  <si>
    <t>SC TORENT SERV SRL</t>
  </si>
  <si>
    <t>Act Aditional nr.1, prelungire perioada de implementare de la 26 luni la 35 luni (26.04.2019)</t>
  </si>
  <si>
    <t>Înființare fabrică de sisteme de ventilație la Răcari</t>
  </si>
  <si>
    <t xml:space="preserve">SC FIRE PROTECTION ENGINEERING SRL </t>
  </si>
  <si>
    <t>Act Aditional nr.1, prelungire perioada de implementare de la 44 luni la 50 luni(30.05.2020)</t>
  </si>
  <si>
    <t>Creșterea eficienței SC DESMAN INFOMED SRL prin achiziția unui sistem ERP și echipament IT</t>
  </si>
  <si>
    <t>SC DESMAN INFOMED SRL</t>
  </si>
  <si>
    <t>Act Aditional nr.1, prelungire perioada de implementare de la 29 luni la 41 luni</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</si>
  <si>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</si>
  <si>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</si>
  <si>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</si>
  <si>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</si>
  <si>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</si>
  <si>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</si>
  <si>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</si>
  <si>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</si>
  <si>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</si>
  <si>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Act Aditional nr.1 prelungire perioada de implementare 24 luni</t>
  </si>
  <si>
    <t>Construire hală parter mică producție - filtre de aer (ventilație și sediu administrativ)</t>
  </si>
  <si>
    <t>SC M.B. ROTRADE SRL</t>
  </si>
  <si>
    <t>Act Aditional nr.1, prel perioada de implementare de la 26 luni la 35 luni(31.05.2019)
Act Aditional nr.2, prelungire perioada de implementare de la 35 luni la 43 luni(31.01.2020)</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</si>
  <si>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</si>
  <si>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</si>
  <si>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</si>
  <si>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</si>
  <si>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</si>
  <si>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</si>
  <si>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</si>
  <si>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</si>
  <si>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</si>
  <si>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</si>
  <si>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Act Aditional nr.1 prelungire perioada de implementare de la 20 luni la 23 luni(30.08.2018)
Act Aditional nr.2 prelungire perioada de implementare</t>
  </si>
  <si>
    <t xml:space="preserve">Consolidarea poziției pe piață a SC MUSE ID CONCEPT SRL, prin modernizarea spațiului de producție și dotarea acestuia cu echipamente tehnologice performante pentru producție de mobilier </t>
  </si>
  <si>
    <t>SC MUSE ID CONCEPT  SRL</t>
  </si>
  <si>
    <t>Act Aditional nr.1, prelungire perioada de implementare de la 24 luni la 34 luni(30.08.2018)
Act Aditional nr.2, prelungire perioada de implementare de la 34 luni la 37 luni(30.07.2019)</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</si>
  <si>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</si>
  <si>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</si>
  <si>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</si>
  <si>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</si>
  <si>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</si>
  <si>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</si>
  <si>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</si>
  <si>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Act Aditional nr.1 prelungire perioada de implementare
Act Aditional nr.2, prelungire perioada de implementare de la 16 luni la 23 luni(31.12.2019)</t>
  </si>
  <si>
    <t>Modernizarea activității societății NEVA EXPERT SRL</t>
  </si>
  <si>
    <t>SC NEVA EXPERT SRL</t>
  </si>
  <si>
    <t>Servicii noi în cadrul microintreprinderii LIN FOTOVOLTAIC 2012 SRL</t>
  </si>
  <si>
    <t>SC LIN FOTOVOLTAIC 2012 SRL</t>
  </si>
  <si>
    <t>Act Aditional nr. 1 modificare contract de finantare in urma devenirii societatii platitoare de TVA</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</si>
  <si>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</si>
  <si>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</si>
  <si>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</si>
  <si>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</si>
  <si>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</si>
  <si>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</si>
  <si>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</si>
  <si>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Act Aditional nr. 1 prelungire perioada de implementare dela 20 luni la 26luni (pana la 30.09.2018)</t>
  </si>
  <si>
    <t>Dotare laborator de tehnică dentară</t>
  </si>
  <si>
    <t>SC YAKDENT SRL</t>
  </si>
  <si>
    <t>Act Aditional nr.1 prelungire perioada de implementare la 22 luni
Act Aditional nr.2, prelungire perioada de implementare de la 22 la 26(30.11.2018)</t>
  </si>
  <si>
    <t>Investiție performantă în domeniul productiv pentru dezvoltarea durabilă a firmei DIP INTERNATIONAL SRL</t>
  </si>
  <si>
    <t>SC DIP INTERNATIONAL SRL</t>
  </si>
  <si>
    <t>De la deșeu la materie primă</t>
  </si>
  <si>
    <t>SC EXPERT RECYCLING SRL</t>
  </si>
  <si>
    <t>Act Aditional nr.1, prelungire perioada de implementare de la 9 la 17 luni(30.06.2019)+buget
Act Aditional nr.2, mod buget</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</si>
  <si>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</si>
  <si>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</si>
  <si>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</si>
  <si>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</si>
  <si>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</si>
  <si>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</si>
  <si>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</si>
  <si>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</si>
  <si>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</si>
  <si>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</si>
  <si>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</si>
  <si>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</si>
  <si>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Act Aditional nr.1, prelungire perioada de implementare de la 9 luni la 15 luni(31.07.2019)</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</si>
  <si>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</si>
  <si>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</si>
  <si>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</si>
  <si>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</si>
  <si>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</si>
  <si>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</si>
  <si>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</si>
  <si>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</si>
  <si>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</si>
  <si>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</si>
  <si>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</si>
  <si>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</si>
  <si>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Act Aditional nr.1, prelungire perioada de implementare de la 27 luni la 37 luni(31.03.2020)</t>
  </si>
  <si>
    <t>Achiziție de utilaje de pregătire a terenului privind creșterea competitivității în cadrul firmei SC AGRICOLA PERȘINARI SRL</t>
  </si>
  <si>
    <t>SC AGRICOLA PERȘINARI SRL</t>
  </si>
  <si>
    <t>Act Aditional nr. 1 prelungire perioada de implementare</t>
  </si>
  <si>
    <t>Dezvoltarea  COFRA PROIECT SRL prin achiziția de utilaje moderne</t>
  </si>
  <si>
    <t>COFRA PROIECT SRL</t>
  </si>
  <si>
    <t>Act Aditional nr.1, prelungire perioada de implementare de la 26 luni la 36 luni(29.02.2020)</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</si>
  <si>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</si>
  <si>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</si>
  <si>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</si>
  <si>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</si>
  <si>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</si>
  <si>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</si>
  <si>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Act Aditional nr.1, prelungire perioada de implementare de la 24 luni la 30 luni(31.12.2018)</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</si>
  <si>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</si>
  <si>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</si>
  <si>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</si>
  <si>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</si>
  <si>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</si>
  <si>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</si>
  <si>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</si>
  <si>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</si>
  <si>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</si>
  <si>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</si>
  <si>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Act Aditional nr.1, prelungire perioada de implementare de la 22 luni la 25 luni(31.03.2019)</t>
  </si>
  <si>
    <t>Achiziție de utilaje și echipamente de construcții la nivelul societății GEOLAND ADVANCE SRL</t>
  </si>
  <si>
    <t>GEOLAND ADVANCE SRL</t>
  </si>
  <si>
    <t>Act Aditional nr.1, prelungire perioada de implementare de la 26 luni las 31 luni(30.09.2019)</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</si>
  <si>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</si>
  <si>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</si>
  <si>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</si>
  <si>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</si>
  <si>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</si>
  <si>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</si>
  <si>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</si>
  <si>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</si>
  <si>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</si>
  <si>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</si>
  <si>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</si>
  <si>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</si>
  <si>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</si>
  <si>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</si>
  <si>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</si>
  <si>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</si>
  <si>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</si>
  <si>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</si>
  <si>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</si>
  <si>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</si>
  <si>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</si>
  <si>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</si>
  <si>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</si>
  <si>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</si>
  <si>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</si>
  <si>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</si>
  <si>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</si>
  <si>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</si>
  <si>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</si>
  <si>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</si>
  <si>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</si>
  <si>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</si>
  <si>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</si>
  <si>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</si>
  <si>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</si>
  <si>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Act Aditional nr.1, prelungire perioada de implementare de la 40 luni la 46 luni(31.12.2020)</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</si>
  <si>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</si>
  <si>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</si>
  <si>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</si>
  <si>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</si>
  <si>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</si>
  <si>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</si>
  <si>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</si>
  <si>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Act Aditional nr.1, prelungire perioada de implementare de la 26 luni la 29 luni(30.09.2019)</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</si>
  <si>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</si>
  <si>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</si>
  <si>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</si>
  <si>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</si>
  <si>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</si>
  <si>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</si>
  <si>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</si>
  <si>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</si>
  <si>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</si>
  <si>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</si>
  <si>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</si>
  <si>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</si>
  <si>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</si>
  <si>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</si>
  <si>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</si>
  <si>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</si>
  <si>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</si>
  <si>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</si>
  <si>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</si>
  <si>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</si>
  <si>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</si>
  <si>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</si>
  <si>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</si>
  <si>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</si>
  <si>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</si>
  <si>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</si>
  <si>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</si>
  <si>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</si>
  <si>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</si>
  <si>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</si>
  <si>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</si>
  <si>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</si>
  <si>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</si>
  <si>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</si>
  <si>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</si>
  <si>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Act Aditional nr.1, mod buget
Act Aditional nr.2 prelungire perioada de implementare (pana la 30.11.2022) si modificare buget</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</si>
  <si>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</si>
  <si>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</si>
  <si>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</si>
  <si>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</si>
  <si>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</si>
  <si>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</si>
  <si>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</si>
  <si>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</si>
  <si>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Act Aditional nr.1, micsorare perioada de implementare de la 51 luni la 40 luni(01.03.2021)
Act Aditional nr.2, mod buget</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</si>
  <si>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</si>
  <si>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</si>
  <si>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</si>
  <si>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</si>
  <si>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</si>
  <si>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</si>
  <si>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</si>
  <si>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</si>
  <si>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</si>
  <si>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</si>
  <si>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</si>
  <si>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UAT Județ Dambovita</t>
  </si>
  <si>
    <t>Județul Dâmbovița</t>
  </si>
  <si>
    <t>Traseu DJ-uri Județul Dâmbovița</t>
  </si>
  <si>
    <t>Modernizare DJ 702 în comuna Cândești și DJ 710 în comuna Bezdead, județul Dâmbovița</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</si>
  <si>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</si>
  <si>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</si>
  <si>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</si>
  <si>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</si>
  <si>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</si>
  <si>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</si>
  <si>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8.1</t>
  </si>
  <si>
    <t>Centru de zi pentru persoane varstnice in satul Manga, comuna Voinesti, judetul Dambovita</t>
  </si>
  <si>
    <t>UAT Comuna Voinesti</t>
  </si>
  <si>
    <t>dezvoltarea infrastructurii sociale la nivelul comunei Voinesti</t>
  </si>
  <si>
    <t>Satul Manga, comuna Voinesti</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</si>
  <si>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</si>
  <si>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</si>
  <si>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</si>
  <si>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</si>
  <si>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</si>
  <si>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</si>
  <si>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</si>
  <si>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</si>
  <si>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</si>
  <si>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</si>
  <si>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</si>
  <si>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</si>
  <si>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</si>
  <si>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</si>
  <si>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</si>
  <si>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</si>
  <si>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</si>
  <si>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</si>
  <si>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cresterea eficientei energetice a Liceului Teoretic</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</si>
  <si>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</si>
  <si>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</si>
  <si>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</si>
  <si>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</si>
  <si>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</si>
  <si>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</si>
  <si>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</si>
  <si>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</si>
  <si>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</si>
  <si>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</si>
  <si>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</si>
  <si>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Act Aditional nr.1, prelungire perioada de implementare de la 23 luni la 26 luni (31.08.2018)</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</si>
  <si>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</si>
  <si>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</si>
  <si>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</si>
  <si>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</si>
  <si>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</si>
  <si>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</si>
  <si>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</si>
  <si>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Act Aditional nr.1, prelungire perioada de implementare de la 28 luni la 33 luni(31.12.2018)
Act Aditional nr.2, prelungire perioada de implementare de la 33 luni la 35 luni(28.02.2019)</t>
  </si>
  <si>
    <t>Progres antreprenorial prin diversificarea activității la SCDA INFRASTRUCTURA SRL</t>
  </si>
  <si>
    <t>SC SCDA INFRASTRUCTURA SRL</t>
  </si>
  <si>
    <t>Act Aditional nr.1, prelungire perioada de implementare la 39 luni(31.10.2019)</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</si>
  <si>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</si>
  <si>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</si>
  <si>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</si>
  <si>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</si>
  <si>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</si>
  <si>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</si>
  <si>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</si>
  <si>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</si>
  <si>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Act Aditional nr.1, prelungire perioada de implementare cu 4 luni(31.07.2019)</t>
  </si>
  <si>
    <t>Diversificarea activității societății MK DENTAL DESIGN SRL prin achiziția de echipamente de tehnică dentară</t>
  </si>
  <si>
    <t>SC MK DENTAL DESIGN SRL</t>
  </si>
  <si>
    <t>Act Aditional nr.1, prelungire perioada de implementare
Act Aditional nr.2, prelungire perioada de implementare de la 31 luni la 34 luni(31.07.2019)</t>
  </si>
  <si>
    <t>Achiziție echipamente pentru uscare cherestea</t>
  </si>
  <si>
    <t>SC WOOD EXPERT MANAGEMENT SRL</t>
  </si>
  <si>
    <t>Act Aditional nr.2, prelungire perioada de implementare de la 34 la 38 luni(31.08.2019)</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</si>
  <si>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</si>
  <si>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</si>
  <si>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</si>
  <si>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</si>
  <si>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Act Aditional nr.1, prelungire perioada de implementare de la 31 luni la 43 luni(30.04.2020)</t>
  </si>
  <si>
    <t>Consolidarea poziției firmei EXPERT COMPANY OIL prin editarea și comercializarea produsului inovativ ONLINE ISO 27001 Information Security Management System (OIISMS)&gt;pe piața TIC*</t>
  </si>
  <si>
    <t>EXPERT COMPANY OIL</t>
  </si>
  <si>
    <t>Act Aditional nr. 1 prelungire perioada de implementare la 35 de luni</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</si>
  <si>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</si>
  <si>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</si>
  <si>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</si>
  <si>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</si>
  <si>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</si>
  <si>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</si>
  <si>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</si>
  <si>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</si>
  <si>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Act Aditional nr.1, prelungire perioada de implementare de la 24 luni la 27 luni</t>
  </si>
  <si>
    <t>Diversificarea activității  SC GABIMAR TRANS SRL prin achiziționarea de utilaje</t>
  </si>
  <si>
    <t>SC GABIMAR TRANS SRL</t>
  </si>
  <si>
    <t>Act Aditional nr.1, prelungire perioada de implementare de la 19 luni la 22 luni</t>
  </si>
  <si>
    <t>Diversificarea activității RAVNET SRL prin achiziționarea de utilaje</t>
  </si>
  <si>
    <t>RAVNET SRL</t>
  </si>
  <si>
    <t>Act Aditional nr.1, prelungire perioada de implementare de la 21 luni la 26 luni</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</si>
  <si>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</si>
  <si>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</si>
  <si>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</si>
  <si>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</si>
  <si>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</si>
  <si>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</si>
  <si>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</si>
  <si>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</si>
  <si>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</si>
  <si>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LENS FLARE SRL</t>
  </si>
  <si>
    <t>Act Aditional nr.1, prelungire perioada de implementare de la 24 luni la 30 luni(30.06.2019)</t>
  </si>
  <si>
    <t xml:space="preserve">Achiziție utilaje pentru producția modulelor LED </t>
  </si>
  <si>
    <t>INTELIGENT CONVERGENT SOLUTIONS (ICOS)  SRL</t>
  </si>
  <si>
    <t>Dezvoltarea clinicii ASTRAL CLINIKLAB prin achiziția de echipamente performante</t>
  </si>
  <si>
    <t>ASTRAL CLINIKLAB SRL</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</si>
  <si>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</si>
  <si>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</si>
  <si>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</si>
  <si>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</si>
  <si>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</si>
  <si>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</si>
  <si>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</si>
  <si>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</si>
  <si>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</si>
  <si>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</si>
  <si>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</si>
  <si>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</si>
  <si>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</si>
  <si>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</si>
  <si>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</si>
  <si>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</si>
  <si>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</si>
  <si>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</si>
  <si>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</si>
  <si>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</si>
  <si>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</si>
  <si>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</si>
  <si>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</si>
  <si>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</si>
  <si>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</si>
  <si>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</si>
  <si>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</si>
  <si>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</si>
  <si>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</si>
  <si>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</si>
  <si>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</si>
  <si>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</si>
  <si>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</si>
  <si>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</si>
  <si>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</si>
  <si>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</si>
  <si>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</si>
  <si>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</si>
  <si>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</si>
  <si>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</si>
  <si>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</si>
  <si>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</si>
  <si>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</si>
  <si>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</si>
  <si>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</si>
  <si>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</si>
  <si>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</si>
  <si>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</si>
  <si>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</si>
  <si>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</si>
  <si>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</si>
  <si>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</si>
  <si>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</si>
  <si>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</si>
  <si>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</si>
  <si>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</si>
  <si>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</si>
  <si>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</si>
  <si>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</si>
  <si>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</si>
  <si>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</si>
  <si>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</si>
  <si>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</si>
  <si>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</si>
  <si>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</si>
  <si>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</si>
  <si>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</si>
  <si>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</si>
  <si>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</si>
  <si>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</si>
  <si>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</si>
  <si>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Act Aditional nr.1, prelungire perioada de implementare de la 24 luni la 27 luni(31.03.2018)</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</si>
  <si>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</si>
  <si>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</si>
  <si>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</si>
  <si>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</si>
  <si>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</si>
  <si>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</si>
  <si>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</si>
  <si>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</si>
  <si>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</si>
  <si>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</si>
  <si>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</si>
  <si>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</si>
  <si>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</si>
  <si>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</si>
  <si>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</si>
  <si>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Act Aditional nr.1, prelungire perioada de implementare de la 27 luni la 40 luni(31.05.2020)</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</si>
  <si>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</si>
  <si>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</si>
  <si>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</si>
  <si>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</si>
  <si>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</si>
  <si>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</si>
  <si>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</si>
  <si>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PET STAR HOLDING SRL</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</si>
  <si>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</si>
  <si>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</si>
  <si>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</si>
  <si>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</si>
  <si>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</si>
  <si>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</si>
  <si>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</si>
  <si>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</si>
  <si>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</si>
  <si>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</si>
  <si>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</si>
  <si>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</si>
  <si>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</si>
  <si>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</si>
  <si>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</si>
  <si>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Act Aditional nr.1, prelungire perioada de implementare de la 79 la 84 luni(31.12.2021)</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</si>
  <si>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</si>
  <si>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</si>
  <si>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</si>
  <si>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</si>
  <si>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</si>
  <si>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</si>
  <si>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</si>
  <si>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</si>
  <si>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</si>
  <si>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</si>
  <si>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</si>
  <si>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</si>
  <si>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</si>
  <si>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</si>
  <si>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</si>
  <si>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</si>
  <si>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</si>
  <si>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</si>
  <si>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Act Aditional nr.1, prelungire perioada de implementare de la 39 la 53 luni(31.05.2020)</t>
  </si>
  <si>
    <t>Reabilitarea și punerea în valoare a Monumentului Istoric Orașul de Floci</t>
  </si>
  <si>
    <t>TOTAL IALOMITA</t>
  </si>
  <si>
    <t>JUDETUL PRAHOVA</t>
  </si>
  <si>
    <t>Creșterea competitivității SC Stedt Innovative SRL prin dezvoltarea de servicii turistice inovative</t>
  </si>
  <si>
    <t>SC STEDT INNOVATIVE SRL</t>
  </si>
  <si>
    <t>Prahova</t>
  </si>
  <si>
    <t>Bușteni</t>
  </si>
  <si>
    <t>Act Aditional nr.1 prelungire perioada de implementare de la 12 luni la 18 luni(30.04.2019)
Act Aditional nr.2, prelungire perioada de implementare de la 18 luni la 24 luni(31.10.2019)</t>
  </si>
  <si>
    <t>CEPIT - Centru de Excelență pentru dezvoltarea și consolidarea poziției pe piață a SC CAPRED COMP SRL în domeniul Producției de echipamente IT</t>
  </si>
  <si>
    <t>SC ASIMETRIC CONCEPTS SRL (fost SC CAPRED COMP SRL)</t>
  </si>
  <si>
    <t>Ploiești</t>
  </si>
  <si>
    <t>Act Aditional nr.1, prelungire perioada de implementare de la9 luni la 14 luni(31.01.2019)
Act Aditional nr.2, prelungire perioada de implementare de la 14 luni la 17 luni(30.04.2019)</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</si>
  <si>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</si>
  <si>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</si>
  <si>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</si>
  <si>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</si>
  <si>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</si>
  <si>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Act Aditional nr.1, prelungire perioada de implementare la 32 luni(31.01.2019)+ buget
Act Aditional nr.2, prelungire perioada de implementare de la 32 luni la 36 luni(30.04.2019)
Act Aditional nr.3, prelungire perioada de implementare de la 35 luni la 37 luni(30.06.2019)</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</si>
  <si>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</si>
  <si>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</si>
  <si>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</si>
  <si>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</si>
  <si>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</si>
  <si>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</si>
  <si>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</si>
  <si>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</si>
  <si>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</si>
  <si>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</si>
  <si>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</si>
  <si>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Act Aditional nr.1, prelungire perioada de implementare de la 23 luni la 28 luni(31.12.2018)
Act Aditional nr.2, prelungire perioada de implementare la 31.05.2019</t>
  </si>
  <si>
    <t>Creșterea capacității bazei materialea TERRA ORDISSUS CONSTRUCT SRL prin achiziționarea unor echipamente de ultimă generație</t>
  </si>
  <si>
    <t>SC TERRA ORDISSUS CONSTRUCT SRL</t>
  </si>
  <si>
    <t>Vălenii de Munte</t>
  </si>
  <si>
    <t>Act Aditional nr.1, prelungire perioada de implementare de la 28 luni la 33 luni(30.01.2019)
Act Aditional nr.2, prelungire perioada de implementare de la 33 luni la 36 luni(30.04.2019)</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</si>
  <si>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</si>
  <si>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</si>
  <si>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</si>
  <si>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</si>
  <si>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Act Aditional nr.1, prelungire perioada de implementare de la 21 luni la 27 luni(28.02.2019)
Act Aditional nr.2, mod CF</t>
  </si>
  <si>
    <t>Dezvoltarea activitatii de efectuare analize tehnice si testari la SC COVATEMA TEHNIC SRL</t>
  </si>
  <si>
    <t>SC COVATEMA TEHNIC SRL</t>
  </si>
  <si>
    <t>Act Aditional nr.1, prelungire perioada de implementare de la 29 la 32 luni(30.09.2018)</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</si>
  <si>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</si>
  <si>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</si>
  <si>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</si>
  <si>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</si>
  <si>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</si>
  <si>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Act Aditional nr.1, prelungire perioada de implementare de la 29 luni la 32 luni (30.09.2018)</t>
  </si>
  <si>
    <t>Achiziție de utilaje în vederea cresterii competitivității</t>
  </si>
  <si>
    <t>SC KLEENEX STAR SRL</t>
  </si>
  <si>
    <t>Creșterea competitivității SC HANNELORE IMPEX SRL</t>
  </si>
  <si>
    <t>SC HANNELORE IMPEX SRL</t>
  </si>
  <si>
    <t>Act Aditional nr.1, prelungire perioada de implementare de la 24 luni La 36 luni</t>
  </si>
  <si>
    <t>Dotarea cu echipamente IT și software a punctului de lucru din Municipiul Ploiești al SC EUROPEAN BUSINESS CONSULT SRL</t>
  </si>
  <si>
    <t>SC EUROPEAN BUSINESS CONSULT SRL</t>
  </si>
  <si>
    <t>Act Aditional nr.1 prelungire perioada de implementare
Act Aditional nr.3, prelungire perioada de implementare de la 33 luni la 36 luni(31.01.2019)</t>
  </si>
  <si>
    <t>Modernizare și extindere imobil p (corp C1) cu schimbare de destinație în unitate turistică tip pensiune, desființare clădiri anexă (C2, C3, C4), sistematizare și împrejmuire teren</t>
  </si>
  <si>
    <t>SC TATIANA POLIS SRL</t>
  </si>
  <si>
    <t>Sinaia</t>
  </si>
  <si>
    <t>Act Aditional nr.1, prelungire perioada de implementare de la 38 luni la 44 luni(31.12.2019)</t>
  </si>
  <si>
    <t>Investiție în activitatea de producție cinematografică video și de televiziune - dezvoltare și competitivitate</t>
  </si>
  <si>
    <t>SC IV SRL</t>
  </si>
  <si>
    <t>Act Aditional nr.1, prelungire perioada de implementare de la 27 luni la 33 luni(31.12.2018)</t>
  </si>
  <si>
    <t>Modernizarea și extinderea activității de realizare de studii geotehnice</t>
  </si>
  <si>
    <t>SC LIVSIM POLICOM SRL</t>
  </si>
  <si>
    <t>Slănic</t>
  </si>
  <si>
    <t>Achiziție de echipamente de producție performante în vederea creșterii competitivității</t>
  </si>
  <si>
    <t>SC NOBEL STAR TRADING SRL</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</si>
  <si>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</si>
  <si>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</si>
  <si>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</si>
  <si>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</si>
  <si>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</si>
  <si>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</si>
  <si>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</si>
  <si>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</si>
  <si>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</si>
  <si>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Act Aditional nr.1 prelungire perioada de implementare de la 34 luni la 40 luni(31.01.2019)
Act Aditional nr.2, prelungire perioada de implementare de la 40 luni la 44 luni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</si>
  <si>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</si>
  <si>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</si>
  <si>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</si>
  <si>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</si>
  <si>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</si>
  <si>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</si>
  <si>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</si>
  <si>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</si>
  <si>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Act Aditional nr.1, prelungire perioada de implementare de la 24 luni la 30 luni(15.02.2019)
Act Aditional nr. 2 prelungire perioada de implementare de la 30 luni la 33 luni si corectarea indicatorului suplimentar de rezultat privind nr mediu de salariati</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</si>
  <si>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</si>
  <si>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</si>
  <si>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</si>
  <si>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</si>
  <si>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</si>
  <si>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</si>
  <si>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</si>
  <si>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</si>
  <si>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</si>
  <si>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Act Aditional nr.1, modificare CF</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</si>
  <si>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</si>
  <si>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</si>
  <si>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</si>
  <si>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</si>
  <si>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</si>
  <si>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</si>
  <si>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</si>
  <si>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</si>
  <si>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</si>
  <si>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</si>
  <si>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</si>
  <si>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</si>
  <si>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</si>
  <si>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</si>
  <si>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</si>
  <si>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</si>
  <si>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</si>
  <si>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</si>
  <si>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</si>
  <si>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</si>
  <si>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</si>
  <si>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</si>
  <si>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</si>
  <si>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Act Aditional nr.1, prelungire perioada de implementare de la 23 la 33 luni(30.09.2019)</t>
  </si>
  <si>
    <t>Modernizarea SC PERGAMO AGENCY SRL prin achiziție de echipamente</t>
  </si>
  <si>
    <t>SC PERGAMO AGENCY SRL</t>
  </si>
  <si>
    <t>Act Aditional nr.1, prelungire perioada de implementare de la 18 luni la 21 luni(31.10.2018)</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</si>
  <si>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</si>
  <si>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</si>
  <si>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</si>
  <si>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</si>
  <si>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</si>
  <si>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</si>
  <si>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Act Aditional nr.1, prelungire perioada de implementare de la 23 luni la 26 luni(31.03.2019)
Act Aditional nr. 2, prelungire perioada de implementare de la 26 luni la 30 luni (31.07.2019)</t>
  </si>
  <si>
    <t>Achiziția de utilaje pentru producția de piese și subansamble pentru metalurgie</t>
  </si>
  <si>
    <t>SC ERO HYDRAULICS SRL</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</si>
  <si>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</si>
  <si>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</si>
  <si>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</si>
  <si>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</si>
  <si>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</si>
  <si>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</si>
  <si>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</si>
  <si>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</si>
  <si>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Act Aditional nr.1, mod cf
Act Aditional nr.2, prelungire perioada de implementare de la 28 luni la 32 luni(22.08.2019)</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</si>
  <si>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</si>
  <si>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</si>
  <si>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</si>
  <si>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</si>
  <si>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</si>
  <si>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</si>
  <si>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</si>
  <si>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</si>
  <si>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Act Aditional nr.1, 
Buget+perioada de implementare
Act Aditional nr.2, prelungire perioada de implementare de la 29 luni la 32 luni(19.09.2019)</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</si>
  <si>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</si>
  <si>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</si>
  <si>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Act Aditional nr.1 prelungirea perioadei de implementare</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</si>
  <si>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</si>
  <si>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</si>
  <si>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</si>
  <si>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</si>
  <si>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</si>
  <si>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</si>
  <si>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Act Aditional nr.1, prelungire perioada de implementare de la 9 luni la 27 luni(31.05.2019)</t>
  </si>
  <si>
    <t>CEL-centru de excelență pentru dezvoltarea și consolidarea poziției pe piață a  SC KARDYNAL INTSERV OFFICE SRL în domeniul lucrărilor de instalații electrice</t>
  </si>
  <si>
    <t>KARDYNAL INTSERV OFFICE SRL</t>
  </si>
  <si>
    <t>Centrul de prelucrarea datelor SOSMR</t>
  </si>
  <si>
    <t xml:space="preserve">ALT VISION MEDIA SRL </t>
  </si>
  <si>
    <t>Achiziție echipamente performante pentru SC CEAS CHEI PLUS VH SRL</t>
  </si>
  <si>
    <t>CEAS CHEI PLUS VH SRL</t>
  </si>
  <si>
    <t>Act Aditional nr.1, prelungire perioada de implementare de la 29 luni la 31 luni(31.05.2019)</t>
  </si>
  <si>
    <t>Dezvoltarea activității societății  ECHIPA HORSE SRL</t>
  </si>
  <si>
    <t>ECHIPA HORSE SRL</t>
  </si>
  <si>
    <t>Act Aditional nr.1, prelungire perioada de implementare de la 32 luni la 40 luni(31.01.2020)</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</si>
  <si>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</si>
  <si>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</si>
  <si>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</si>
  <si>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</si>
  <si>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</si>
  <si>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</si>
  <si>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</si>
  <si>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</si>
  <si>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</si>
  <si>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</si>
  <si>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</si>
  <si>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</si>
  <si>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</si>
  <si>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</si>
  <si>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</si>
  <si>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</si>
  <si>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</si>
  <si>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</si>
  <si>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</si>
  <si>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</si>
  <si>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</si>
  <si>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</si>
  <si>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</si>
  <si>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</si>
  <si>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</si>
  <si>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</si>
  <si>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</si>
  <si>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</si>
  <si>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</si>
  <si>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</si>
  <si>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</si>
  <si>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</si>
  <si>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Act Aditional nr.1, prelungire perioada de implementare de la 29 luni la 37 luni(30.11.2019)</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</si>
  <si>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</si>
  <si>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</si>
  <si>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</si>
  <si>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</si>
  <si>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</si>
  <si>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</si>
  <si>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</si>
  <si>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</si>
  <si>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Stefanesti</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</si>
  <si>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</si>
  <si>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</si>
  <si>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</si>
  <si>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</si>
  <si>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</si>
  <si>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</si>
  <si>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</si>
  <si>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</si>
  <si>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</si>
  <si>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Act Aditional nr. 1 prelungire perioada de implementare (de la 29 la 33 luni) pana la 31.12.2019 si modificare caracteristici tehnice</t>
  </si>
  <si>
    <t>Creșterea competitivității Flexon-All prin diversificarea activității</t>
  </si>
  <si>
    <t>FLEXON-ALL SRL</t>
  </si>
  <si>
    <t>Act Aditional nr.1, prelungire perioada de implementare de la 31 luni la 35 luni(30.11.2019)</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</si>
  <si>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</si>
  <si>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</si>
  <si>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</si>
  <si>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</si>
  <si>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</si>
  <si>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</si>
  <si>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</si>
  <si>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</si>
  <si>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</si>
  <si>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</si>
  <si>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</si>
  <si>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</si>
  <si>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</si>
  <si>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</si>
  <si>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</si>
  <si>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</si>
  <si>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</si>
  <si>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</si>
  <si>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</si>
  <si>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</si>
  <si>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</si>
  <si>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</si>
  <si>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</si>
  <si>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</si>
  <si>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</si>
  <si>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</si>
  <si>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</si>
  <si>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</si>
  <si>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</si>
  <si>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</si>
  <si>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</si>
  <si>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</si>
  <si>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</si>
  <si>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</si>
  <si>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</si>
  <si>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</si>
  <si>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</si>
  <si>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</si>
  <si>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</si>
  <si>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</si>
  <si>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</si>
  <si>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</si>
  <si>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</si>
  <si>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</si>
  <si>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</si>
  <si>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</si>
  <si>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Cresterea eficientei energetice in Colegiul Tehnic C-tin Istrati</t>
  </si>
  <si>
    <t>Municipiul Câmpina</t>
  </si>
  <si>
    <t>Act Aditional nr.1, prelungire perioada de implementare de la 45 luni la 51 luni(30.06.2019)</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</si>
  <si>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</si>
  <si>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</si>
  <si>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</si>
  <si>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</si>
  <si>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</si>
  <si>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</si>
  <si>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</si>
  <si>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</si>
  <si>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</si>
  <si>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</si>
  <si>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</si>
  <si>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</si>
  <si>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</si>
  <si>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</si>
  <si>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</si>
  <si>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</si>
  <si>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</si>
  <si>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</si>
  <si>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</si>
  <si>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</si>
  <si>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</si>
  <si>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</si>
  <si>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</si>
  <si>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</si>
  <si>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</si>
  <si>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</si>
  <si>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</si>
  <si>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</si>
  <si>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</si>
  <si>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</si>
  <si>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</si>
  <si>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</si>
  <si>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</si>
  <si>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</si>
  <si>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</si>
  <si>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</si>
  <si>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</si>
  <si>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</si>
  <si>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</si>
  <si>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</si>
  <si>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</si>
  <si>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</si>
  <si>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</si>
  <si>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</si>
  <si>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</si>
  <si>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</si>
  <si>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</si>
  <si>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</si>
  <si>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Act Aditional nr.1, modificare buget
Act Aditional nr.2, prelungire perioada de implementare de la 45 luni la 67 luni(31.01.2021)</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</si>
  <si>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</si>
  <si>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</si>
  <si>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</si>
  <si>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</si>
  <si>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</si>
  <si>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</si>
  <si>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</si>
  <si>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</si>
  <si>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</si>
  <si>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</si>
  <si>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</si>
  <si>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</si>
  <si>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</si>
  <si>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</si>
  <si>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</si>
  <si>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</si>
  <si>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</si>
  <si>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</si>
  <si>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</si>
  <si>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</si>
  <si>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</si>
  <si>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</si>
  <si>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</si>
  <si>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</si>
  <si>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</si>
  <si>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</si>
  <si>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</si>
  <si>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</si>
  <si>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</si>
  <si>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</si>
  <si>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</si>
  <si>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</si>
  <si>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</si>
  <si>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</si>
  <si>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</si>
  <si>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</si>
  <si>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</si>
  <si>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Teleorman</t>
  </si>
  <si>
    <t>Zimnicea</t>
  </si>
  <si>
    <t>Dezvoltarea și diversificarea activității ZEN OFFICE PROIECT prin achiziția de utilaje</t>
  </si>
  <si>
    <t>SC ZEN PROIECT OFFICE  SRL</t>
  </si>
  <si>
    <t>Turnu Măgurele</t>
  </si>
  <si>
    <t>Act Aditional nr.1, prelungire perioada de implementare de la 31.12.2018 la 20 luni(31.08.2019)</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</si>
  <si>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</si>
  <si>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</si>
  <si>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</si>
  <si>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</si>
  <si>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</si>
  <si>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</si>
  <si>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</si>
  <si>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</si>
  <si>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Act Aditional nr.1, prelungire perioada de implementare de la 22 luni la 26 luni(31.10.2018)</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</si>
  <si>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</si>
  <si>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</si>
  <si>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</si>
  <si>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</si>
  <si>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</si>
  <si>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</si>
  <si>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Act Aditional nr. prelungire perioada de implementare
Act Aditional nr.2, 
prelungire perioada de implementare de la 32 luni la 44 luni(28.02.2020)</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</si>
  <si>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</si>
  <si>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</si>
  <si>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</si>
  <si>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</si>
  <si>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</si>
  <si>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</si>
  <si>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</si>
  <si>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</si>
  <si>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</si>
  <si>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</si>
  <si>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</si>
  <si>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Act Aditional nr.1, prel perioada de implementare de la 19 luni la 31 luni</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</si>
  <si>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</si>
  <si>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</si>
  <si>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</si>
  <si>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</si>
  <si>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</si>
  <si>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</si>
  <si>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</si>
  <si>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</si>
  <si>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Act Aditional nr.1, prelungire perioada de implementare de la 21 luni la 25 luni(31.01.2019)</t>
  </si>
  <si>
    <t>Dezvoltarea societății MIRUNA MARIA SRL prin achiziția de utilaj specializat</t>
  </si>
  <si>
    <t>SC MIRUNA MARIA SRL</t>
  </si>
  <si>
    <t>Act Aditional nr.1, prelungire perioada de implementare de la 22 luni la 26 luni(28.02.2019)
Act Aditional nr.2, mod CF</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</si>
  <si>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</si>
  <si>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</si>
  <si>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</si>
  <si>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</si>
  <si>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</si>
  <si>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</si>
  <si>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</si>
  <si>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</si>
  <si>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</si>
  <si>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Act Aditional nr.1, prelungire perioada de implementare la 29 luni(30.04.2019)
Act Aditional nr.2, prelungire perioada de implementare de la 29 luni la 31 luni(30.06.2019)</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</si>
  <si>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</si>
  <si>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</si>
  <si>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</si>
  <si>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</si>
  <si>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</si>
  <si>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</si>
  <si>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Act Aditional nr.1, prelungire perioada de implementare de la 24 luni la 26 luni(31.05.2019)</t>
  </si>
  <si>
    <t>Mărirea capacității de producție la SC UDALEX COM SRL</t>
  </si>
  <si>
    <t>SC UDALEX COM SRL</t>
  </si>
  <si>
    <t>Act Aditional nr.1, prelungire perioada de implementare de la 12 luni la 31 luni</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</si>
  <si>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</si>
  <si>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</si>
  <si>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</si>
  <si>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</si>
  <si>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Act Aditional nr.1, caracteristici tehnice</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</si>
  <si>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</si>
  <si>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</si>
  <si>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</si>
  <si>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</si>
  <si>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</si>
  <si>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</si>
  <si>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</si>
  <si>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</si>
  <si>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</si>
  <si>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</si>
  <si>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</si>
  <si>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</si>
  <si>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</si>
  <si>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</si>
  <si>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</si>
  <si>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</si>
  <si>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</si>
  <si>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</si>
  <si>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</si>
  <si>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</si>
  <si>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</si>
  <si>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</si>
  <si>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</si>
  <si>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</si>
  <si>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</si>
  <si>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</si>
  <si>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</si>
  <si>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</si>
  <si>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</si>
  <si>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</si>
  <si>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</si>
  <si>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</si>
  <si>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10.1</t>
  </si>
  <si>
    <t>Constructie scoli</t>
  </si>
  <si>
    <t>Ministerul Educatiei Nationale - U.M.P.M.R.S.U.</t>
  </si>
  <si>
    <t>11.1</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</si>
  <si>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</si>
  <si>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</si>
  <si>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</si>
  <si>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</si>
  <si>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</si>
  <si>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</si>
  <si>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</si>
  <si>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</si>
  <si>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</si>
  <si>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</si>
  <si>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</si>
  <si>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</si>
  <si>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</si>
  <si>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</si>
  <si>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SC SPECTRUM INTELIGENT SOLUTIONS SRL</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</si>
  <si>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</si>
  <si>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</si>
  <si>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</si>
  <si>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</si>
  <si>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</si>
  <si>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</si>
  <si>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</si>
  <si>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</si>
  <si>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Dezvoltarea societatii Divers Eco Tech SRL prin achizitia de echipamente de ultima gereratie</t>
  </si>
  <si>
    <t>SC DIVERS ECO TECH SRL</t>
  </si>
  <si>
    <t>Dotarea societăţii cu 2 echipamente noi pana la sfârşitul perioadei de implementare.</t>
  </si>
  <si>
    <t>Infiintare laborator de tehnica dentara DENTISTPOPESCU SRL</t>
  </si>
  <si>
    <t>SC DENTISTPOPESCU SRL</t>
  </si>
  <si>
    <t>Cresterea nivelului de dotare tehnica a societatii, prin achizitia a 34 echipamente si 4 seturi mobilier, pana la finalizarea</t>
  </si>
  <si>
    <t>Dezvoltarea firmei Saben Auto 1957 SRL prin achiziția de utilaje</t>
  </si>
  <si>
    <t>SC SABEN AUTO 1957 SRL</t>
  </si>
  <si>
    <t>implementarii proiectului</t>
  </si>
  <si>
    <t>Dezvoltarea durabila a firmei SC MAS LAW SRL</t>
  </si>
  <si>
    <t>SC MAS LAW SRL</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</si>
  <si>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</si>
  <si>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Achizitie echipamente tehnologice pentru dezvoltarea firmei DD Marketing Agency SRL</t>
  </si>
  <si>
    <t>SC DD MARKETING AGENCY SRL</t>
  </si>
  <si>
    <t>Dotarea cu echipamente tehnologice de profil</t>
  </si>
  <si>
    <t>Achizitie de echipamente pentru productia placutelor PCB(Printed Circuit Board)</t>
  </si>
  <si>
    <t>SC PRIMULPORTAL SRL</t>
  </si>
  <si>
    <t>Achizitia a 11 active corporale care sa formeze o linie de productie PCB-uri</t>
  </si>
  <si>
    <t>DEZVOLTAREA SC MOTOR INVEST SRL PRIN ACHIZITIA DE IMPRIMANTE 3D</t>
  </si>
  <si>
    <t>SC MOTOR INVEST SRL</t>
  </si>
  <si>
    <t>Realizarea activitatii de informare si publicitate pe perioada de 12 luni având ca rezultat 1 proiect implementat</t>
  </si>
  <si>
    <t>Dezvoltarea durabila a firmei SC Eurotrans CC-CI SRL</t>
  </si>
  <si>
    <t>SC Eurotrans CC-CI SRL</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</si>
  <si>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</si>
  <si>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 xml:space="preserve">Dezvoltarea durabilă a firmei STYH A &amp; A SRL </t>
  </si>
  <si>
    <t xml:space="preserve">SC STYH A &amp; A SRL </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</si>
  <si>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</si>
  <si>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Dezvoltarea durabilă a firmei SC BVDM TRANSCO SRL</t>
  </si>
  <si>
    <t>SC BVDM TRANSCO SRL</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</si>
  <si>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</si>
  <si>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Implementarea de tehnologie moderna in producerea de dispozitive medicale stomatologice</t>
  </si>
  <si>
    <t>SC Dentaline SRL</t>
  </si>
  <si>
    <t>Crearea a trei noi locuri de munca din care unul pentru persoane defavorizate</t>
  </si>
  <si>
    <t>Dezvoltarea activitatii firmei CMV Quality Instal SRL prin achizitia de echipamente</t>
  </si>
  <si>
    <t xml:space="preserve">SC CMV Quality Instal SRL </t>
  </si>
  <si>
    <t>Cresterea nivelului de dotare tehnica a firmei prin achizitia a 26 de echipamente noi, incluzand un sistem fotovoltaic, pana la sfarsitul perioadei de implementare a proiectului.</t>
  </si>
  <si>
    <t>Achiziţie echipamente tehnologice pentru dezvoltarea firmei G.M. Tehnical Dent SRL</t>
  </si>
  <si>
    <t xml:space="preserve">SC G.M Tehnical Dent SRL </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</si>
  <si>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</si>
  <si>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Creşterea competitivităţii SC Pedala SRL prin crearea de spaţii de cazare noi, însoţite de servicii îmbunătăţite</t>
  </si>
  <si>
    <t xml:space="preserve">SC Pedala Impex SRL </t>
  </si>
  <si>
    <t>Modernizarea spatiului de cazare prin lucrari de reabilitare si reamenajare, fara a fi necesara autorizatia de construire, conform art. 11 din Legea 50/1991R, intr-o perioada de 6 luni</t>
  </si>
  <si>
    <t>Extinderea activităţii firmei Ilpan JR S.R.L. prin crearea liniei de producţie de şosete cu vârf închis fără cusătură</t>
  </si>
  <si>
    <t>SC Ilpan JR SRL</t>
  </si>
  <si>
    <t>Achiziționarea si punerea în funcțiune a 10 mijloace fixe pentru înființarea liniei de producție, în termen de 1 an de la semnarea contractului de finanțare</t>
  </si>
  <si>
    <t>DEZVOLTAREA FIRMEI SC BRIGHT SOFTWARE TECHNOLOGIES SRL PRIN ACHIZITIE UTILAJE</t>
  </si>
  <si>
    <t>SC BRIGHT SOFTWARE TECHNOLOGIES SRL</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</si>
  <si>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</si>
  <si>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Achiziţie de echipamente pentru fabricarea şi prelucrarea structurilor metalice la SC OLTENIA DESIGN SRL</t>
  </si>
  <si>
    <t>SC OLTENIA DESIGN SRL</t>
  </si>
  <si>
    <t>Investitii in active pentru imbunatatirea bazei tehnologice si a resurselor firmei</t>
  </si>
  <si>
    <t>Achizitie de utilaje la SOLEIL CONSTRUCT SRL</t>
  </si>
  <si>
    <t>SOLEIL CONSTRUCT SRL</t>
  </si>
  <si>
    <t>Introducerea inovarii de produs si de proces</t>
  </si>
  <si>
    <t>CRESTEREA SI DIVERSIFICAREA PRODUCTIEI SOCIETATII AVIHYDRO SRL PRIN ACHIZITIA DE UTILAJE SI ECHIPAMENTE MODERNE</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</si>
  <si>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</si>
  <si>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</si>
  <si>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Dezvoltarea societţii DEMARIA SUNDE prin inovare</t>
  </si>
  <si>
    <t>SC DEMARIA SUNDE SRL</t>
  </si>
  <si>
    <t>Divesificarea domeniului de activitate, ca urmare a inovarii proceselor în cadrul firmei prin achizitia de utilaje productive si amenajarea punctului de lucru prin lucrari de constructie ce nu necesita DTAC , in perioada implementarii proiectului</t>
  </si>
  <si>
    <t>Cresterea competitivităţii firmei Zebra Color S.R.L. prin dotarea cu echipamente specializate</t>
  </si>
  <si>
    <t>ZEBRA COLQR 5.R.L</t>
  </si>
  <si>
    <t>Achizitia de echipamente cinematografice, a unui kit CNC, a unui laptop si a unui panou solar</t>
  </si>
  <si>
    <t>Dotarea SC ETADENT SRL cu echipamente in domeniul tehnicii dentare</t>
  </si>
  <si>
    <t>SC ETADENT SRL</t>
  </si>
  <si>
    <t>Imbunatatirea bazei materiale a solicitantului prin dotarea cu echipamente performante necesare in domeniul tehnicii dentare, in decurs de un an de la semnarea contractului de finantare.</t>
  </si>
  <si>
    <t>DEZVOLTAREA DURABILA A FIRMEI SC SOR &amp; BEB CONSTRUCT SRL PRIN ACHIZITIE DE UTILAJE</t>
  </si>
  <si>
    <t>SOR &amp; BEB CONSTRUCT SRL</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</si>
  <si>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</si>
  <si>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</si>
  <si>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SC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</si>
  <si>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</si>
  <si>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</si>
  <si>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</si>
  <si>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</si>
  <si>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EXTINDEREA ACTIVITATII COMPANIEI BLACKWATER MEDIA SRL</t>
  </si>
  <si>
    <t xml:space="preserve">SC BLACKWATER MEDIA SRL </t>
  </si>
  <si>
    <t>Diversificarea activitatii companiei prin achizitionarea unor echipamente de inalta tehnologie, care vor permite prestarea unor servicii complexe si complete, la cea mai inalta calitate</t>
  </si>
  <si>
    <t>Diversificarea activitatii SC Stendicons Star Cons SRL­D, prin infiintarea activitatii de Iucrari de pregatlre a terenului</t>
  </si>
  <si>
    <t>SC STENDICONS STAR CONS SRL</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</si>
  <si>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</si>
  <si>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</si>
  <si>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Cresterea competitivitatii societatii EDUSA GREEN ENERGY SRL prin achizitia de echipamente performante</t>
  </si>
  <si>
    <t>SC EDUSA GREEN ENERGY SRL</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</si>
  <si>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</si>
  <si>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</si>
  <si>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Dezvoltarea societatii S.C. RAY CONSULTING S.R.L prin achizitia de utilaje</t>
  </si>
  <si>
    <t>SC RAY CONSULTING SRL</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</si>
  <si>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</si>
  <si>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</si>
  <si>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</si>
  <si>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 xml:space="preserve">SC CONFORT GIN GIN SRL </t>
  </si>
  <si>
    <t>Imbunatatirea fluxului tehnologic cu 8 echipamente moderne care sa asigure o utilizare usoara si eficienta</t>
  </si>
  <si>
    <t>Municipiul Craiova, Cartier Facai, Strada Bistritei, nr. 1, judet Dolj</t>
  </si>
  <si>
    <t>DIVERSIFICAREA SI DEZVOLTAREA ACTIVITATII SC DUNCOMET CONSTRUCT SRL PRIN ACHIZIŢIA DE UTILAJE</t>
  </si>
  <si>
    <t>SC DUNCOMET CONSTRUCT SRL</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</si>
  <si>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</si>
  <si>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</si>
  <si>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Dezvoltarea activitatii Ecoabac Serv SRL prin achiziţia de utilaje si echipamente</t>
  </si>
  <si>
    <t>SC ECOABAC SERV SRL</t>
  </si>
  <si>
    <t xml:space="preserve">Achizitia a 1 echipament pana la sfarsitul perioadei de implementare </t>
  </si>
  <si>
    <t>DEZVOLTAREA SC GHEMGHE SRL PRIN
ACHIZITIE UTILAJE PRODUCTIE</t>
  </si>
  <si>
    <t>SC GHEMGHE SRL</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</si>
  <si>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</si>
  <si>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</si>
  <si>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DEZVOLTAREA DURABILA A FIRMEI SC
FEROCET SRL</t>
  </si>
  <si>
    <t>SC FEROCET SRL</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</si>
  <si>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</si>
  <si>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</si>
  <si>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Îmbunătățirea competitivității SC Keso System Group SRL prin achiziția de utilaje performante</t>
  </si>
  <si>
    <t>SC Keso System Group SRL</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</si>
  <si>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</si>
  <si>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</si>
  <si>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</si>
  <si>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SC Gnosis Kernel SRL</t>
  </si>
  <si>
    <t>Realizarea unei constructii industriale cu o suprafata desfasurata de 256 mp destinati instalarii si utilizarii echipamentelor
tehnologice prevazute in lista de achizitii</t>
  </si>
  <si>
    <t>Mun. Craiova, str. Popoveni nr. 135H
(fosta strada Crinului nr. 103),</t>
  </si>
  <si>
    <t>ACHIZITIE DE ECHIPAMENTE PENTRU FABRICAREA CIRCUITELOR IMPRIMATE</t>
  </si>
  <si>
    <t>SC EPSICOM SRL</t>
  </si>
  <si>
    <t>Achizitia a 36 active corporale</t>
  </si>
  <si>
    <t>Municipiul Craiova, str. Sararilor nr. 31, judetul Dolj</t>
  </si>
  <si>
    <t>Cresterea competitivitatii HNY DESIGN SRL
prin achizitia de utilaje</t>
  </si>
  <si>
    <t>SC HNY DESIGN SRL</t>
  </si>
  <si>
    <t>achizitia a 5 utilaje performante (centru de prelucrare CNC, masina de bordurat monolaterala automatica – de aplicat
cant, presa vacuum multifuntionala, exhaustor – unitate de filtrarea a aerului, compresor).</t>
  </si>
  <si>
    <t>Strada Dezrobirii, nr. 155, Craiova, Dolj</t>
  </si>
  <si>
    <t>DEZVOLTAREA  SC CAPITAL UTIL SRL PRIN ACHIZITIE UTILAJE</t>
  </si>
  <si>
    <t>SC CAPITAL UTIL SRL</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</si>
  <si>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</si>
  <si>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</si>
  <si>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IMBUNATATIREA COMPETITIVITATII SC
NORDSERVICE AUTORACING SRL PRIN
DOTAREA CU ECHIPAMENTE MODERNE</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</si>
  <si>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</si>
  <si>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</si>
  <si>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</si>
  <si>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</si>
  <si>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SC GINOLEX SRL</t>
  </si>
  <si>
    <t>Realizarea activitatilor de management de proiect si informare si publicitate pe perioada de 12 luni având ca rezultat 1 proiect implementat</t>
  </si>
  <si>
    <t>Segarcea</t>
  </si>
  <si>
    <t xml:space="preserve"> MODERNIZAREA LINK POINT SRL PRIN ACHIZITIA DE ECHIPAMENTE TEHNOLOGICE PERFORMANTE</t>
  </si>
  <si>
    <t>SC Link Point SRL</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</si>
  <si>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</si>
  <si>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</si>
  <si>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SC OMICRON ZELLE SRL</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</si>
  <si>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</si>
  <si>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</si>
  <si>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</si>
  <si>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SC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</si>
  <si>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</si>
  <si>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</si>
  <si>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</si>
  <si>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SC UPSELL SRL</t>
  </si>
  <si>
    <t>Cresterea nivelului de dotare tehnica a firmei prin achizitia a 6 echipamente IT si a 3 licente software, pana la sfarsitul perioadei de implementare</t>
  </si>
  <si>
    <t>Achiziție echipamente si dotări pentru înființare depozit de frig, Municipiul Craiova, Județul Dolj</t>
  </si>
  <si>
    <t>SC Drovares SRL</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</si>
  <si>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</si>
  <si>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</si>
  <si>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Imbunatatirea competitivitatii societatii Ozal Style SRL prin achizitionarea unor echipamente inovatoare</t>
  </si>
  <si>
    <t>SC Ozal Style SRL</t>
  </si>
  <si>
    <t>Cresterea numarului de locuri de munca prin înființarea a 5 noi posturi pâna la sfârsitul perioadei de implementare</t>
  </si>
  <si>
    <t>Craiova, str. Brestei, nr.501</t>
  </si>
  <si>
    <t>CONSTRUIRE IMOBIL P+3 APARTHOTEL</t>
  </si>
  <si>
    <t>SC FAVORIT GROUP INVEST SRL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</si>
  <si>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</si>
  <si>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</si>
  <si>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DEZVOLTAREA SI CRESTEREA
ACTIVITATII SC DOMO GLASS SRL</t>
  </si>
  <si>
    <t xml:space="preserve"> SC DOMO GLASS SRL</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</si>
  <si>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</si>
  <si>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</si>
  <si>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</si>
  <si>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SC SADALIN TRANS SRL</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</si>
  <si>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</si>
  <si>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</si>
  <si>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 xml:space="preserve">Dotarea DANIELLA'S FACTORY SRL cu
echipamente pentru fabricarea de articole de îmbrăcăminte
</t>
  </si>
  <si>
    <t>SC DANIELLA'S FACTORY SRL</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</si>
  <si>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</si>
  <si>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</si>
  <si>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COMPETITIVITATII ECONOMICE A S.C. RA TRADE CONSTRUCT S.R.L. PRIN
ACHIZITIONAREA DE UTILAJE PERFORMANTE</t>
  </si>
  <si>
    <t>SC TRADE CONSTRUCT SRL</t>
  </si>
  <si>
    <t>Cresterea capacitatii de productie prin achizitia a 3 echipamente noi, performante, necesare in activitatea de fabricare a betonului, pana la finalul implementarii</t>
  </si>
  <si>
    <t>Str.
Rozelor, nr 77, Craiova, jud. Dolj.</t>
  </si>
  <si>
    <t>Achizitie echipamente tehnologice pentru dezvoltarea firmei SC Next Maintenance SRL</t>
  </si>
  <si>
    <t>SC Next Maintenance SRL</t>
  </si>
  <si>
    <t>Achizitionarea de echipamente tehnologice de profil care vor contribui la dezvoltarea firmei prin diversificare si inovatie</t>
  </si>
  <si>
    <t>Craiova Strada Deceneu, nr 40, judetul Dolj</t>
  </si>
  <si>
    <t>Dezvoltarea durabila a firmei Inchirieri Utilaje Oltenia SRL</t>
  </si>
  <si>
    <t>SC Inchirieri Utilaje Oltenia SRL</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</si>
  <si>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</si>
  <si>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</si>
  <si>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CONSTRUIRE DOUA TERENURI DE SPORT ACOPERITE CU POLIPLAN - BALON SI ANEXA PARTER CONSTRUCTII PROVIZORII CU DURATA DE 10 ANI</t>
  </si>
  <si>
    <t>SC GHIBA COM SRL</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</si>
  <si>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</si>
  <si>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</si>
  <si>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</si>
  <si>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SC HEALTH CONSTRUCT SRL</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</si>
  <si>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</si>
  <si>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</si>
  <si>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Dezvoltarea SC ALROBUR SRL prin achizitie utilaje de pregatire a terenului</t>
  </si>
  <si>
    <t>SC ALROBUR SRL</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</si>
  <si>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</si>
  <si>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</si>
  <si>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Dezvoltarea SC Selgat SRL prin demararea activitatii de pregatire a terenului</t>
  </si>
  <si>
    <t>SC Selgat SRL</t>
  </si>
  <si>
    <t>Municipiul Craiova,Str. Dezrobirii, nr.115</t>
  </si>
  <si>
    <t>Amenajare spatiu de joaca interior -Playground</t>
  </si>
  <si>
    <t>RESOTALI SRL</t>
  </si>
  <si>
    <t xml:space="preserve">Amenajare si dotare cu echipamente specifice a unui spatiu cu destinatia loc de joaca pentru copii pana la finalizarea implamantarii proiectului
        </t>
  </si>
  <si>
    <t>Municipiul Craiova, str.Mihai Viteazul nr.16A</t>
  </si>
  <si>
    <t>Executare mobilier la comanda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</si>
  <si>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</si>
  <si>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</si>
  <si>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</si>
  <si>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ACHIZITIA DE ECHIPAMENTE SI UTILAJE
NECESARE OPTIMIZARII ACTIVITATII DE
SERVIS AUTO IN CADRUL S.C. STORAD
SERVICE SRL</t>
  </si>
  <si>
    <t>STORAD SERVICE SRL</t>
  </si>
  <si>
    <t xml:space="preserve">Cresterea productivitatii – primul obiectiv specific, vizeaza o eficientizare a utilizarii resurselor materiale si
umane;
        </t>
  </si>
  <si>
    <t>Municipiul CraiovaStr. ALEEA I SIMNIC nr. 3 B</t>
  </si>
  <si>
    <t>Inovare de activitate in cadrul Maison
Boutique SRL</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</si>
  <si>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</si>
  <si>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</si>
  <si>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</si>
  <si>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ACHIZA DE ECHIPAMENTE PENTRU DEZVOLTAREA ACflVľFATII SC GELOREV SRL</t>
  </si>
  <si>
    <t>GELOREY SRL</t>
  </si>
  <si>
    <t>Cresterea nivelului de dotare tehnica cu 14 echipamente pana la finalizarea implementarii proeictului</t>
  </si>
  <si>
    <t>Craiova, Str. Aurel Vlaicu, Nr. 6</t>
  </si>
  <si>
    <t>TitIul proiectuLui: Achtzttie echipamente pentru dezvoltarea societatii Arquestan SRL</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</si>
  <si>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</si>
  <si>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</si>
  <si>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</si>
  <si>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Promovarea spiritului antreprenorial in domeniul gaming-ului. Cresterea
competitivitatii SC DAAATS ENGINEERING SRL prin dotarea cu echipamente si software</t>
  </si>
  <si>
    <t>SC Daaats Engineering SRL</t>
  </si>
  <si>
    <t>Executia unui management performant al proiectului în vederea asigurarii unei derulari optime a proiectului de
investitii</t>
  </si>
  <si>
    <t>Craiova,Str ImparatuL Traian nr. 44,</t>
  </si>
  <si>
    <t>reziliere</t>
  </si>
  <si>
    <t>Construire pensiune P÷2</t>
  </si>
  <si>
    <t>SC SUD-VEST PRIMA CQNSULTING SRL</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</si>
  <si>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</si>
  <si>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</si>
  <si>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</si>
  <si>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EAN SRL</t>
  </si>
  <si>
    <t xml:space="preserve">
-Dotarea intreprinderii cu utilaje de lucru moderne care vor contribui la dezvoltarea acesteia prin diversificare si inovatie de
serviciu.
</t>
  </si>
  <si>
    <t>Poiana Mare,Str. 1 Decembrie nr. 200</t>
  </si>
  <si>
    <t>Fabrica de brichete SSM CONS SRL</t>
  </si>
  <si>
    <t>SSM CONS SRL</t>
  </si>
  <si>
    <t>Cresterea cifrei de afaceri a societatii cu minimum 100% începând cu primul an dupa finalizarea investitiei</t>
  </si>
  <si>
    <t>Craiova, Str. Zorele nr. 6</t>
  </si>
  <si>
    <t>Dezvoltarea activitatii firmei JADEX TRADING SRL prin achizitia de utilaje si echipamente</t>
  </si>
  <si>
    <t>SC Jadex Trading SRL</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</si>
  <si>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</si>
  <si>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</si>
  <si>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Dezvoltarea Casaedille TEO SRL prin
diversificarea activitatii si achizitie de utilaje
performante necesare in activitatea de
lucrari de pregatire a terenului – caen 4312</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</si>
  <si>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</si>
  <si>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</si>
  <si>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</si>
  <si>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Diversificarea activitatii SC Nasky SRL prin  achizitia de utilaje</t>
  </si>
  <si>
    <t>SC Nasky SRL</t>
  </si>
  <si>
    <t>Realizarea activitatilor de informare si publicitate, si management de proiect pe perioada de 12 luni având ca rezultat 1 proiect
implementat</t>
  </si>
  <si>
    <t>Filiași, Str. Uzinei, nr.6, tarlaua 18, parcela 51</t>
  </si>
  <si>
    <t>Infiintare laborator tehnica
dentara Lakis</t>
  </si>
  <si>
    <t>SC Lakis Teeth SRL</t>
  </si>
  <si>
    <t>Asigurarea dotarii tehnice cu 6 echipamente pana la finalizarea perioadei de implementare proiectului.</t>
  </si>
  <si>
    <t>Craiova, Str. Unirii Bl. 21ABC</t>
  </si>
  <si>
    <t>Construire cladire depozitare si gestionare arhiva P+1</t>
  </si>
  <si>
    <t>SC Arhiv DM SRL</t>
  </si>
  <si>
    <t>Crearea si dotarea unei cladiri pentru depozitare si gestionare arhiva, pana la finalizarea implementarii proiectului</t>
  </si>
  <si>
    <t>Strada
Industriilor, numarul 74, fosta Cernele, Tarlaua 21, Parcela 27, judetul Dolj</t>
  </si>
  <si>
    <t>Achizitie utilaje pentru dezvoltarea societatii Bomarten SRL</t>
  </si>
  <si>
    <t>SC Bomarten SRL</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</si>
  <si>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</si>
  <si>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</si>
  <si>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</si>
  <si>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</si>
  <si>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</si>
  <si>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</si>
  <si>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Achizitie de echipamente pentru servicii de administrare a pagini(or web si activitati conexe</t>
  </si>
  <si>
    <t>SC Bomba Software S.R.L.</t>
  </si>
  <si>
    <t>Achizitia a 6 active corporale</t>
  </si>
  <si>
    <t>Mun.Craiova, str. Gheorghe Baritiu nr. 9</t>
  </si>
  <si>
    <t>CONSTRUIRE SPATIU DE PRODUCTIE PENTRU ECHIPAMENTE ELECTRICE, PLAFORMA CAROSABILA SI IMPREJMUIRE TEREN</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</si>
  <si>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</si>
  <si>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</si>
  <si>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</si>
  <si>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Dezvoltarea si eficientizarea fluxului tehnologic prin achizitia de echipamente moderne si inovative</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</si>
  <si>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</si>
  <si>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</si>
  <si>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</si>
  <si>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</si>
  <si>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SC CAMERA RENTAL SRL</t>
  </si>
  <si>
    <t>Cresterea gradului de inovatie si de competitivitate a Camera Rental S.R.L. prin achizitia de echipamente de filmare de mare
viteza.</t>
  </si>
  <si>
    <t>Craiova Str. Burebista nr. 5</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</si>
  <si>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</si>
  <si>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</si>
  <si>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</si>
  <si>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</si>
  <si>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utilitati si amenajari exterioare</t>
  </si>
  <si>
    <t>SC Tech Ventures SRL</t>
  </si>
  <si>
    <t>Construire cladire de birouri pentru Incubator de Afaceri, racorduri, bransamente la utilitaþi si
amenajari exterioare</t>
  </si>
  <si>
    <t>Loc. Bradesti , jud. Dolj,Sat Racarii de Jos</t>
  </si>
  <si>
    <t>Înfiintare incubator de afaceri în comuna Isalnita, judetul Dolj</t>
  </si>
  <si>
    <t>UAT Comuna Isalnita</t>
  </si>
  <si>
    <t>Comuna Isalnita, jud Dolj</t>
  </si>
  <si>
    <t>public</t>
  </si>
  <si>
    <t>Crearea unei unitati de productie mobilier din metal, în cadrul firmei GMG CONSTRUCTII SRL</t>
  </si>
  <si>
    <t>SC GMG CONSTRUCTII SRL</t>
  </si>
  <si>
    <t>Crearea unei noi unitati de productie în domeniul de activitate 3101 Fabricarea de mobila pentru birouri si magazine si
achizitionarea de active corporale (echipamente si utilaje tehnologice) si active necorporale.</t>
  </si>
  <si>
    <t>Competitivitate si calitate la nivel eurapean a produselor realizate de Mentor SRL</t>
  </si>
  <si>
    <t>SC MENTOR SRL</t>
  </si>
  <si>
    <t>Crearea a 25 noi locuri de munca din care unul pentru persoane din categorii defavorizate (nu a avut un loc de munca stabil
remunerat în ultimele 6 luni);</t>
  </si>
  <si>
    <t>Craiova,Str. Calea Severinutui nr 46C</t>
  </si>
  <si>
    <t>Extinderea capacitatii de productie a ALISS SHOESS SRL prin achizitia de echipamente performante</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</si>
  <si>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</si>
  <si>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</si>
  <si>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</si>
  <si>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Crearea unei noi unitati de prestare servicii medicale in cadrul Onioptic SRL</t>
  </si>
  <si>
    <t>ONIOPTIC SRL</t>
  </si>
  <si>
    <t>Cresterea nivelului de dotare tehnica a firmei prin achizitia a 7 echipamente medicale, 3 pachete software, 1 scaun cu rotile din
material non feromagnetic si 1 sistem de panouri solare, pana la sfarsitul perioadei de implementare</t>
  </si>
  <si>
    <t>Craiova, str. Lamaitei, nr.2, bl.K9, sc.1, ap.2, judetul Dolj, cod postal 200115</t>
  </si>
  <si>
    <t>ACHIZIŢIE DE ECHIPAMENTE ÎN VEDEREA CREȘTERII COMPETITIVITĂȚII MOVIPLAST S.R.L</t>
  </si>
  <si>
    <t>SC Moviplast SRL</t>
  </si>
  <si>
    <t>Cresterea gradului de dotare tehnica a companiei prin achizitia a 3 active corporale si 1 activ necorporal pentru productia de
articole de ambalaj din material plastic</t>
  </si>
  <si>
    <t>Craiova, Str. Banul Stepan nr. 1A, judet Dolj</t>
  </si>
  <si>
    <t>Fabrica „Demiuma Comimpex”</t>
  </si>
  <si>
    <t>SC Demiuma Comimpex SRL</t>
  </si>
  <si>
    <t>Aprobarea proiectului de investitii si finantarea investitiei initiale conform POR 2014-2020</t>
  </si>
  <si>
    <t>Str. Calea Bucuresti, nr. 325C, amplasament 6, Unitatea
U1.1/2, Craiova</t>
  </si>
  <si>
    <t>Imbunatatirea competitivitatii intreprinderii Dr.Ianosi SRL prin extinderea si diversificarea  serviciilor</t>
  </si>
  <si>
    <t>SC Dr.Ianosi SRL</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</si>
  <si>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</si>
  <si>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</si>
  <si>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Dezvoltarea SC Terra Silva SRL prin extinderea capacitatii de productie cherestea</t>
  </si>
  <si>
    <t xml:space="preserve">SC Terra Silva SRL </t>
  </si>
  <si>
    <t>Angajarea a 1 persoana, ca urmare a implementarii proiectului si mentinerea postului nou creat pe o perioada de minim 3 ani de la data finalizarii proiectului</t>
  </si>
  <si>
    <t>Dj</t>
  </si>
  <si>
    <t>Sat Cerat, comuna Cerat, inscris in cartea funciara nr.27 si nr. cadastral 58</t>
  </si>
  <si>
    <t>Dezvoltarea firmei BETON LOGISTIC SRL</t>
  </si>
  <si>
    <t>SC BETON LOGISTIC SRL</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</si>
  <si>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</si>
  <si>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</si>
  <si>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Diversificarea activitatii ALL INSTAL SRL cu ajutorul tehnologiei rotoformare</t>
  </si>
  <si>
    <t>SC ALL INSTAL SRL</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</si>
  <si>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</si>
  <si>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</si>
  <si>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</si>
  <si>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SC SANOCARE SRL</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</si>
  <si>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</si>
  <si>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</si>
  <si>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Construire imobil P+2E cu destinaţia de clinică</t>
  </si>
  <si>
    <t>SC Ultra Tonique SRL</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</si>
  <si>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</si>
  <si>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</si>
  <si>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Dezvoltarea firmei ADRILEX IMP.EXP.SRL</t>
  </si>
  <si>
    <t xml:space="preserve"> SC ADRILEX IMP.EXP.SRL</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</si>
  <si>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</si>
  <si>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</si>
  <si>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</si>
  <si>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SC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</si>
  <si>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</si>
  <si>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</si>
  <si>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DEZVOLTAREA FIRMEI SC AMG
AGREGATE SRL</t>
  </si>
  <si>
    <t>SC AMG AGREGATE SRL</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</si>
  <si>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</si>
  <si>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</si>
  <si>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</si>
  <si>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SC Tinn Med SRL</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</si>
  <si>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</si>
  <si>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</si>
  <si>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Dezvoltarea Vitaplus Medclin prin dotare centru medical</t>
  </si>
  <si>
    <t>SC Vitaplus Medclin SRL</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</si>
  <si>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</si>
  <si>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</si>
  <si>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Dezvoltarea White Kiss SRL prin achizitie echipamente stomatologice</t>
  </si>
  <si>
    <t>SC White Kiss SRL</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</si>
  <si>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</si>
  <si>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</si>
  <si>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Achizitia de echipamente pentru fabricarea caselor mobile de lemn la SC Metalprest SRL</t>
  </si>
  <si>
    <t>SC Metalprest SRL</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</si>
  <si>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</si>
  <si>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</si>
  <si>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Construire Hotel S+D+P+4 si imprejmuire partiala teren</t>
  </si>
  <si>
    <t>SC Flormang Com SRL</t>
  </si>
  <si>
    <t>CREAREA UNEI NOI UNITATI DE PRESTARE SERVICII HOTELIERE, COD CAEN 5510 – HOTELURI SI ALTE FACILITATI DE CAZARE SIMILARE</t>
  </si>
  <si>
    <t>Craiova, Str.Calea Severinului, nr.43</t>
  </si>
  <si>
    <t>Cresterea capacitatii de productie a societatii Softrom Grup SRL prin achizitia de echipamente performante</t>
  </si>
  <si>
    <t>SC Softrom Grup SRL</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</si>
  <si>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</si>
  <si>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</si>
  <si>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Dotarea societatii MISO SRL cu active corporale si necorporale pentru dezvoltarea unei policlinici
pentru consultatii medicale, diagnostic si tratament</t>
  </si>
  <si>
    <t>SC Miso SRL</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</si>
  <si>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</si>
  <si>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</si>
  <si>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</si>
  <si>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SC Kool Tool SRL</t>
  </si>
  <si>
    <t>Achizitia a 30 de echipamente tehnologice, a unei aplicatie software de tip ERP, a unui sistem de panouri solare si a unui sistem de panouri fotovoltaice pana la sfarsitul perioadei de implementare; 2. Crearea a 15 noi locuri de munca cu norma intreaga, pe perioada nedeterminata, din care cel putin 1 va fi destinat persoanelor din grupuri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</si>
  <si>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Craiova, str.Campia Islaz, nr.149</t>
  </si>
  <si>
    <t>Dezvoltarea activitatii societatii Pan Med SRL prin achizitie de echipamente</t>
  </si>
  <si>
    <t>SC Pan Med SRL</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</si>
  <si>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</si>
  <si>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</si>
  <si>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xml:space="preserve"> Retehnologizarea SC CRP Italia SRL in vederea cresterii capacitatii de productie, diversificarea si
imbunatatirea calitatii produselor fabricate</t>
  </si>
  <si>
    <t>SC CRP Italia SRL</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</si>
  <si>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</si>
  <si>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</si>
  <si>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Investim pentru viitor</t>
  </si>
  <si>
    <t>SC Gusor Forest SRL</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</si>
  <si>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</si>
  <si>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</si>
  <si>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Construire imobil P Data-Center (Servere calculatoare)</t>
  </si>
  <si>
    <t>SC Rom Electronic Company SRL</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</si>
  <si>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</si>
  <si>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</si>
  <si>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Realizarea unei investitii initiale de catre societatea "Editura Agora Fevrodest" SRL din Municipiul Craiova, judetul Dolj</t>
  </si>
  <si>
    <t>SC Editura Fevrodest Agora SRL</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</si>
  <si>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</si>
  <si>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</si>
  <si>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Construire hala productie tricotaje P+1, put forat, bazin vidanjabil, imprejmuire teren, platforma betonata</t>
  </si>
  <si>
    <t>SC EUROLTA SRL</t>
  </si>
  <si>
    <t>Crearea unei unitati de productie, constand in construirea unui spatiu de productie si dotarea corespunzatoare a acestuia cu echipamente utilizate in productia de tricotaje 2. Implementarea si accesarea unor norme care sa dezvolte activitatea la standardele pietei, in special, prin aparatura de specialitate 3. Asigurarea derularii in bune conditii a unui proiect cu finantare nerambursabila, pana la sfarsitul perioadei de implementare prin achizitia de servicii de specialitate</t>
  </si>
  <si>
    <t>loc.Pielesti, str.Islaz nr.10</t>
  </si>
  <si>
    <t>Dezvoltarea societatii Ancodent prin achizitia de echipamente performante</t>
  </si>
  <si>
    <t>SC Ancodent SRL</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</si>
  <si>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</si>
  <si>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</si>
  <si>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Construire imobil cu destinatia hotel S+P+4 cu spatii pentru asigurarea hranei si bauturilor si spatii pentru conferinte, conventii si activitati recreative, parcaj in incinta si imprejmuire teren cu L=99 m</t>
  </si>
  <si>
    <t>SC Cargo Trans International SRL</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</si>
  <si>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implementarea sistemelor de management ISO, implicit creşterea dimensiunii pieţei ţintă prin participarea la târguri internaţionale în calitate de expozant.</t>
  </si>
  <si>
    <t>Craiova, str.Severinului, nr.49</t>
  </si>
  <si>
    <t>Construire hala productie materiale publicitare P, imprejmuire teren si platforma betonata</t>
  </si>
  <si>
    <t>SC Printgolden Media Design SRL</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</si>
  <si>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</si>
  <si>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</si>
  <si>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Sistem Informatic pentru Migratia Fortei de Munca</t>
  </si>
  <si>
    <t>SC Nestlers Group Global SRL</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</si>
  <si>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</si>
  <si>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</si>
  <si>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Realizarea de investitii pentru cresterea eficientei energetice a cladirii Scolii Gimanziale Bratovoiesti, sat Bratovoiesti, judetul Dolj</t>
  </si>
  <si>
    <t>UAT Bratovoiesti</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</si>
  <si>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</si>
  <si>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</si>
  <si>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REABILITARE TERMO-ENERGETICĂ PAVILION ADMINISTRATIV DE LA SEDIUL S.P.F. CALAFAT</t>
  </si>
  <si>
    <t>INSPECTORATUL TERITORIAL AL POLIŢIEI DE FORNTIERĂ GIURGIU</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</si>
  <si>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</si>
  <si>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</si>
  <si>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Creşterea eficienţei energetice a şcolii gimnaziale din cadrul Iiceului tehnologic Constantin
Nicolaescu Piopsor</t>
  </si>
  <si>
    <t>COMUNA PLENIŢA/PRIMĂRIA</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</si>
  <si>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</si>
  <si>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</si>
  <si>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</si>
  <si>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UAT Comuna Podari</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</si>
  <si>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</si>
  <si>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</si>
  <si>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</si>
  <si>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UAT Municipiul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</si>
  <si>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</si>
  <si>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</si>
  <si>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</si>
  <si>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</si>
  <si>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UAT Judetul Dolj</t>
  </si>
  <si>
    <t>5/22/207</t>
  </si>
  <si>
    <t>Cresterea eficientei energetice a cladirilor publice din Municipiul Craiova apartinand sectorului Educatie - Gradinita cu program prelungit Elena Farago inclusiv Cresa nr. 8</t>
  </si>
  <si>
    <t>Reabilitare termica,modificari interioare si extindere Scoala gimnaziala Afumati corp C1</t>
  </si>
  <si>
    <t>UAT Comuna Afumati</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</si>
  <si>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</si>
  <si>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</si>
  <si>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</si>
  <si>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VALORIFICAREA DURABILA A MONUMENTULUI ISTORIC CASA DIANU DIN LOCALITATEA CRAIOVA, JUDETUL DOLJ PRIN CREAREA UNUI MUZEU AL CARTII SI EXILULUI ROMANESC SI INTRODUCEREA ACESTUIA IN CIRCUITUL TURISTIC</t>
  </si>
  <si>
    <t>UAT JUDETUL DOLJ</t>
  </si>
  <si>
    <t>restaurarea si consolidarea monumentului istoric Casa Dianu din municipiul Craiova</t>
  </si>
  <si>
    <t>RESTAURAREA, CONSOLIDAREA Şl PROMOVAREA MONUMENTULUI ISTORIC CULA IZVORANU-GEBLESCU</t>
  </si>
  <si>
    <t>Parteneriat intre UAT Judetul Dolj si UAT Comuna Brabova</t>
  </si>
  <si>
    <t>estaurarea şi protejarea monumentului istoric Cula Izvoranu - Geblescu, aflat într-o stare avansată de degradare, în pericol de prăbuşire</t>
  </si>
  <si>
    <t>Brabova</t>
  </si>
  <si>
    <t>RESTAURAREA, CONSOLIDAREA SI PROMOVAREA MONUMENTULUI ISTORIC CULA CERNATESTILOR</t>
  </si>
  <si>
    <t>PARTENERIAT DINTRE UNITATEA ADMINISTRATIV TERITORIALA JUDEŢUL DOU SI UNITATEA ADMINISTRATIV TERITORIALA COMUNA CERNATESTI</t>
  </si>
  <si>
    <t xml:space="preserve">restaurarea şi protejarea monumentului istoric Cula Cernăteştilor, aflat într-o stare avansată de degradare; </t>
  </si>
  <si>
    <t>Cernatesti</t>
  </si>
  <si>
    <t>Consolidare, restaurare si punere in valoare Biserica "Sf. Nicolae " - Ungureni</t>
  </si>
  <si>
    <t>Parohia Sfantul Nicolae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</si>
  <si>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</si>
  <si>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</si>
  <si>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 restaurare si punere în valoare biserica “Sf. Dumitru” (corp C3) si turn clopotnita (corp
C5) din cadrul ansamblului Manastirea Jitianu</t>
  </si>
  <si>
    <t>MANASTIREA JITIANU</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</si>
  <si>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</si>
  <si>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</si>
  <si>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Consolidare, restaurare si punere în valoare Biserica Toti Sfintii Hagi Enus – corp C1 si turn clopotnita
– corp C3 în cadrul ansamblului Bisericii Toti Sfintii Hagi Enus</t>
  </si>
  <si>
    <t>Parohia Hagi Enusi</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</si>
  <si>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</si>
  <si>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</si>
  <si>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</si>
  <si>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Amenajare de parcuri si gradini in Municipiul Craiova - Parcul Nicolae Romanescu</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</si>
  <si>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</si>
  <si>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</si>
  <si>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</si>
  <si>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Conservarea, protejarea, promovarea si
dezvoltarea patrimoniului national si
cultural – Casa Rusanescu (Casa
Casatoriilor)</t>
  </si>
  <si>
    <t>UAT MUNICIPIUL CRAIOVA</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</si>
  <si>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</si>
  <si>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</si>
  <si>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 xml:space="preserve">Consolidare, restaurare, amenajare incintă și valorificare turistică "Sf. Gheorghe Vechi", "Cuvioasa Paraschiva" și construire centrală termică
 </t>
  </si>
  <si>
    <t>Parohia Sf. Gheorghe Vechi Craiova</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</si>
  <si>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</si>
  <si>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</si>
  <si>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UAT MUNICIPIUL BAILESTI</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</si>
  <si>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</si>
  <si>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</si>
  <si>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</si>
  <si>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</si>
  <si>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</si>
  <si>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</si>
  <si>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 DJ561 A, Giurgita (DJ561) – Urzica Mare – Urzicuta – Afumati – Boureni – Bailesti – Balasan – Motatei Gara – Motatei (intersectie DN56), tronson 1</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</si>
  <si>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</si>
  <si>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</si>
  <si>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 DJ561 A, Motatei (intersectie DN56) – Dobridor – Unirea – Plenita – Lim. Jud. Mehedinti, tronson 2</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</si>
  <si>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</si>
  <si>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</si>
  <si>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Schimbare de destinatie din birouri in centru de zi pentru persoane varstnice, extindere si etajare
de Ia P Ia P+2, imprejmuire teren, put forat, bazin etans vidanjabil, platforma pavata</t>
  </si>
  <si>
    <t>ASOCIAŢIA GLOBAL HELP</t>
  </si>
  <si>
    <t>CREŞTEREA GRADULUI DE ACOPERIRE CU SERVICII SOCIALE</t>
  </si>
  <si>
    <t>Craiova, strada Sŕinţii Apostoli, nr. 92</t>
  </si>
  <si>
    <t>Centru de zi pentru batrani, localitatea Ghizdavesti, comuna Celaru</t>
  </si>
  <si>
    <t>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</si>
  <si>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</si>
  <si>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</si>
  <si>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</si>
  <si>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Reabilitare Corp C1 - Ambulatoriu Pavilion A, extindere cu lift exterior si amplasare rampa gunoi(colectare selectiva) la Spitalul Clinic municipal Filantropia Craiova , situat in municipiul Craiova, bd.Nicolae Titulescu nr.40</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</si>
  <si>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</si>
  <si>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</si>
  <si>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</si>
  <si>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UAT Orasul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</si>
  <si>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</si>
  <si>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</si>
  <si>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</si>
  <si>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UAT Municipiul Calafat</t>
  </si>
  <si>
    <t>Reabilitare, modernizare, extindere si dotare
Ambulatoriul Spitalului Municipal Calafat</t>
  </si>
  <si>
    <t>Mun. Calafat, jud. Dolj</t>
  </si>
  <si>
    <t>8/8.3A</t>
  </si>
  <si>
    <t>Badici /Reabilitare, modernizare, extindere si dotare centru social de zi pentru persoane vârstnice – Sfintii Doctori fara de arginti Cosma si Damian”</t>
  </si>
  <si>
    <t>Arhiepiscopia Craiovei</t>
  </si>
  <si>
    <t>Reabilitare, modernizare, extindere si dotare centru social de zi pentru persoane vârstnice</t>
  </si>
  <si>
    <t>Construire gradinita in comuna Ghidici, judetul Dolj</t>
  </si>
  <si>
    <t>UAT Comuna Ghidici</t>
  </si>
  <si>
    <t>Construirea unei gradinite moderne in comuna Ghidici, impartita in 3 grupe, fiecare grupa cu cate 20 de copii</t>
  </si>
  <si>
    <t>comuna Ghidici, Str. Mihai Viteazu, Nr. 165 - fost T18,P26, judetul Dolj</t>
  </si>
  <si>
    <t>Reabilitare, modernizare si echipare Gradinita cu program normal nr 1</t>
  </si>
  <si>
    <t>UAT Orasul Bals</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</si>
  <si>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</si>
  <si>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</si>
  <si>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</si>
  <si>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</si>
  <si>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</si>
  <si>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</si>
  <si>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</si>
  <si>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</si>
  <si>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</si>
  <si>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</si>
  <si>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SC GUSTIDENT SRL</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</si>
  <si>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</si>
  <si>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</si>
  <si>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</si>
  <si>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</si>
  <si>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SC TOTALAUTOSERV SRL</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</si>
  <si>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</si>
  <si>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DIVERSIFICAREA GAMEI DE PRODUSE IN CADRUL SC ACTAWIN GROUP SRL</t>
  </si>
  <si>
    <t>SC ACTAWIN GROUP SRL</t>
  </si>
  <si>
    <t>Introducerea a doua produse semnificativ îmbunatatite ca urmare a inovarii si diversificarii proceselor în cadrul firmei,
prin intermediul echipamentelor si utilajelor vizate a fi achizitionate prin cadrul proiectului.</t>
  </si>
  <si>
    <t>Dezvoltarea durabilă a firmei SC Insacons SRL</t>
  </si>
  <si>
    <t>SC Insacons SRL</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</si>
  <si>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</si>
  <si>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</si>
  <si>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ACTIVITĂŢII PRIN ACHIZIŢIA DE ECHIPAMENTE A S.C. CLUB DENISGYM S.R.L</t>
  </si>
  <si>
    <t>SC CLUB DENISGYM SRL</t>
  </si>
  <si>
    <t>Dezvoltarea activitatii SC CLUB DENISGYM SRL prin achizitia de echipamente tehnologice specifice domeniului „Activitati ale centrelor de fitness”</t>
  </si>
  <si>
    <t>Targu Jiu</t>
  </si>
  <si>
    <t>REABILITARE PENSIUNE TURISTICA, LOCALITATEA RANCA, ORAS NOVACI</t>
  </si>
  <si>
    <t>SC ALSATOUR S.R.L</t>
  </si>
  <si>
    <t>Modernizarea spatiilor destinate cazarii turistilor si prestarii serviciilor specifice</t>
  </si>
  <si>
    <t>Ranca</t>
  </si>
  <si>
    <t>Diversificarea gamei de servicii in cadrul firmei DECOR SISTEM SRL</t>
  </si>
  <si>
    <t>SC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</si>
  <si>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</si>
  <si>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</si>
  <si>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DOTAREA SC NOVALDI
TRANSCONSTRUCT SRL CU UTILAJE
PERFORMANTE</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</si>
  <si>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</si>
  <si>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</si>
  <si>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</si>
  <si>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CLADIRE DE BIROURI DE CATRE FIRMA
TRIUMPF SYSTEMS SRL</t>
  </si>
  <si>
    <t>SC TRIUMPF SYSTEMS SRL</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</si>
  <si>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</si>
  <si>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</si>
  <si>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UNITATE DE PRODUCTIE MOBILIER
MODULAR</t>
  </si>
  <si>
    <t>AV ROMDIV IMPEX SRL</t>
  </si>
  <si>
    <t>crearea capacitatii de productie mobilier la SC AV ROMDIV IMPEX SRL-construirea unei unitati productie mobilier in mediul urban</t>
  </si>
  <si>
    <t>judet Gorj, oras Tismana, sat Costeni , tarla 8,
parcele 541,540,539</t>
  </si>
  <si>
    <t>ACHIZA DE ECHIPAMENTE DE SPECIAŁITATE NECESARE PENTRU DIVERSIFICAREA ACTIVITATII SI CRESTEREA COMPETITIVITATII S.C. DEL EXPERT TRADE &amp; CONSULTING S.R.L.</t>
  </si>
  <si>
    <t>S.C. DEL EXPERT TRADE &amp; CONSULTING S.R.L.</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</si>
  <si>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</si>
  <si>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</si>
  <si>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DEZVOLTAREA DURABILA A FIRMEI SC
PROIECT BOGDAN IMOBIL SRL</t>
  </si>
  <si>
    <t>SC PROIECT BOGDAN IMOBIL SRL</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</si>
  <si>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</si>
  <si>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</si>
  <si>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</si>
  <si>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SC TISVARO CONSTRUCT S.R.L.</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</si>
  <si>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</si>
  <si>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</si>
  <si>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Achizitie utilaje pentru diversificarea activitatii societatii LEXAMONCRIS SRL</t>
  </si>
  <si>
    <t>SC LEXAMONCRIS SRL</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</si>
  <si>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</si>
  <si>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</si>
  <si>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Dezvoltarea activitatii ANNA FURNITURE SRL</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</si>
  <si>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</si>
  <si>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</si>
  <si>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</si>
  <si>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Dezvoltarea durabila a firmei GEKKO &amp;
NEKA INVEST SRL</t>
  </si>
  <si>
    <t>GEKKO &amp; NEKA INVEST SRL</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</si>
  <si>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</si>
  <si>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</si>
  <si>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Dezvoltarea firmei SC Mobicon SRL prin achizitie de utilaje pentru consolidarea pozitiei pe piata fabricarii de mobila</t>
  </si>
  <si>
    <t>SC Mobicon SRL</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</si>
  <si>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</si>
  <si>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</si>
  <si>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Cresterea capacitatii de productie pentru societatea Edilizia &amp; Ambiente Company SRL</t>
  </si>
  <si>
    <t>SC Edilizia &amp; Ambiente Company SRL</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</si>
  <si>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</si>
  <si>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</si>
  <si>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</si>
  <si>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</si>
  <si>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</si>
  <si>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</si>
  <si>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Dezvoltarea firmei SC Dacorex Com SRL</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</si>
  <si>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</si>
  <si>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</si>
  <si>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</si>
  <si>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</si>
  <si>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SC Crilelmar SRL</t>
  </si>
  <si>
    <t>crearea capacitatii de productie la SC CRILELMAR SRL</t>
  </si>
  <si>
    <t>Municipiul Tg Jiu, str. Ciocarlau nr. 36, judet Gorj</t>
  </si>
  <si>
    <t>EXTINDERE CONSTRUCTIE C1</t>
  </si>
  <si>
    <t>SC Primdent SRL</t>
  </si>
  <si>
    <t>extinderea capacitatii de productie mobilier la SC PRIMDENT SRL</t>
  </si>
  <si>
    <t>str. General Titus Garbea nr. 3A, Tg Jiu</t>
  </si>
  <si>
    <t xml:space="preserve">Diversificarea unității de producție a SC Fivex SRL in vederea creșterii competitivității si productivității întreprinderii pe piața industrială </t>
  </si>
  <si>
    <t>SC Fivex SRL</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</si>
  <si>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</si>
  <si>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</si>
  <si>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</si>
  <si>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KONCORD TRANS S.R.L</t>
  </si>
  <si>
    <t>Realizarea de lucrari de construire prin constructia unei hale metalice de 672 mp</t>
  </si>
  <si>
    <t>TARGU JIU, Str. ALEEA MACULUI nr. 5, PE PLATFORMA INDUSTRIALA, judetul GORJ, România</t>
  </si>
  <si>
    <t>CONSTRUIRE HALĂ METALICĂ</t>
  </si>
  <si>
    <t>ENOVA MECHANICS S.R.L</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</si>
  <si>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</si>
  <si>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</si>
  <si>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</si>
  <si>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SC MECATECH SERV SRL</t>
  </si>
  <si>
    <t>Constructia / amenajarea si darea in folosinta a unei locatii noi (hala de productie), destinata punerii in exploatare a utilajelor
existente si a celor ce vor fi achizitionate</t>
  </si>
  <si>
    <t>Gj</t>
  </si>
  <si>
    <t>Mun. Târgu Jiu, Str.
Narciselor Nr. 147, cod postal 210138</t>
  </si>
  <si>
    <t>Dezvoltarea firmei NICK &amp; DEN EXPLORER SRL</t>
  </si>
  <si>
    <t>SC NIC &amp; DEN EXPLORER SRL</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</si>
  <si>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</si>
  <si>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</si>
  <si>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Dotare hotel in oras Bumbesti - Jiu</t>
  </si>
  <si>
    <t>SC ZEITA SRL</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</si>
  <si>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</si>
  <si>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</si>
  <si>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DEZVOLTAREA SI DIVERSIFICAREA
ACTIVITATII DE PRESTARI SERVICII A SC
WILD GROUP SRL, Tg. JIU</t>
  </si>
  <si>
    <t>SC Wild Group SRL</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</si>
  <si>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implementare ISO
3. Implementarea cu succes a proiectului: crearea de noi locuri de munca, promovarea si auditarea proiectulu</t>
  </si>
  <si>
    <t>Tg.Jiu, str.Crangului, nr.21A</t>
  </si>
  <si>
    <t>Constructie si dotare cu echipamente-hala de productie mobilier de bucatarie</t>
  </si>
  <si>
    <t>SC Exponential Consult SRL</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</si>
  <si>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</si>
  <si>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</si>
  <si>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Cresterea competitivitatii firmei ABM Construct prin dezvoltarea unei noi activitati</t>
  </si>
  <si>
    <t>SC ABM Construct SRL</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</si>
  <si>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</si>
  <si>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Tg.Jiu, str.Calea Bucuresti, nr.250B</t>
  </si>
  <si>
    <t>Construire sala de evenimente</t>
  </si>
  <si>
    <t>SC Multimixt Trans SRL</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</si>
  <si>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</si>
  <si>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</si>
  <si>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Extinderea si dezvoltarea durabila a capacitatilor avansate de recuperare a materialelor reciclabile sortate in cadrul SC EURODACOS SRL</t>
  </si>
  <si>
    <t>SC EURODACOS SRL</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</si>
  <si>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</si>
  <si>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</si>
  <si>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</si>
  <si>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UAT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</si>
  <si>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</si>
  <si>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</si>
  <si>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Reabilitarea energetica a Spitalului Judetean de Urgenta Targu-Jiu - locatia str. Tudor Vladimirescu</t>
  </si>
  <si>
    <t>UAT Judetul Gorj</t>
  </si>
  <si>
    <t>mbunătăţirea izolaţiei termice a anvelopei clădirii. 2. Utilizarea surselor regenerabile de energie, pentru asigurarea necesarului de energie a cladirii 3.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</si>
  <si>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Municipiul Tg.Jiu, str.Tudor Vladimirescu, nr.32</t>
  </si>
  <si>
    <t>Reabilitare în vederea eficientizării energetice a Spitalului Orășenesc Novaci</t>
  </si>
  <si>
    <t>UAT Oras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</si>
  <si>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</si>
  <si>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Gorj</t>
  </si>
  <si>
    <t>Novaci</t>
  </si>
  <si>
    <t>Reabilitare termica a Spitalului Orasenesc Turceni, judetul Gorj</t>
  </si>
  <si>
    <t>UAT Orasul Turceni</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</si>
  <si>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</si>
  <si>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</si>
  <si>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Reabilitare Institutii Publice din Orasul Rovinari - Bloc A1, Oras Rovinari. Jud. Gorj</t>
  </si>
  <si>
    <t>UAT Rovinari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</si>
  <si>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</si>
  <si>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</si>
  <si>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Reabilitarea termica a Casei de cultura Motru</t>
  </si>
  <si>
    <t>UAT Municipiul Motru</t>
  </si>
  <si>
    <t>Cresterea eficientei energetice a Casei de cultura Motru</t>
  </si>
  <si>
    <t>Mun. Motru, jud Gorj</t>
  </si>
  <si>
    <t>Reabilitare Institutii Publice Din Orasul Rovinari - Sediu Primarie, Oras Rovinari, Jud.Gorj</t>
  </si>
  <si>
    <t>UAT ORASUL ROVINARI</t>
  </si>
  <si>
    <t>Cresterea eficientei energetice in cladirea publica Sediu Primarie oras Rovinari</t>
  </si>
  <si>
    <t>Cresterea eficientei sistemului de iluminat public la nivelul Municipiului Târgu Jiu</t>
  </si>
  <si>
    <t>UAT Municipiul Targu Jiu</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</si>
  <si>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</si>
  <si>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</si>
  <si>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</si>
  <si>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</si>
  <si>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UAT Oras Rovinari</t>
  </si>
  <si>
    <t>Cresterea eficientei energetice in iluminatul public din Orasul Rovinari, judetul Gorj.</t>
  </si>
  <si>
    <t>Oras Rovinari, jud. Gorj</t>
  </si>
  <si>
    <t>4/4.4</t>
  </si>
  <si>
    <t>Extindere si reabilitare Gradinita "Mihai Eminescu", Corp C1</t>
  </si>
  <si>
    <t>UAT Municipiul Targu - jiu</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</si>
  <si>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</si>
  <si>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</si>
  <si>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Extindere si reabilitare Gradinita nr. 8</t>
  </si>
  <si>
    <t>UAT Municipiul Targu -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</si>
  <si>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</si>
  <si>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SI VALORIFICAREA TURISTICA SI CULTURALA A CASEI MEMORIALE IOSIF KEBER</t>
  </si>
  <si>
    <t>UAT JUDETUL GORJ</t>
  </si>
  <si>
    <t>Conservarea, restaurarea şi protejarea Casei Memoriale losif Keber</t>
  </si>
  <si>
    <t>Tg. Jiu</t>
  </si>
  <si>
    <t xml:space="preserve">INFIINŢARE PARC ŞI GRĂDINĂ ÎN ORAŞUL TISMANA, INCLUSIV MODERNIZARE DRUM DE ACCES </t>
  </si>
  <si>
    <t>UAT ORAŞ TISMANA</t>
  </si>
  <si>
    <t>Infiintare Parc in orasul Tismana, intr-o perioada de 30 luni de la semnarea contractului de finantare</t>
  </si>
  <si>
    <t>Tismana</t>
  </si>
  <si>
    <t>Consolidare - restaurare si valorificare turistica Biserica "Sf. Nicolae" (construire G.S, C.T si imprejmuire) sat Glogova. Com. Glogova, jud. Gorj</t>
  </si>
  <si>
    <t>Parohia Glogova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</si>
  <si>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</si>
  <si>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</si>
  <si>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MODERNIZARE DRUM JUDETEAN (675B) CE TRAVERSEAZA LOCALITATILE CÂMPU MARE-ALBENICALUGAREASA- PRIGORIA-ZORLESTI-ALIMPESTI, PÂNA ÎN DJ 675C</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</si>
  <si>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</si>
  <si>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</si>
  <si>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Modernizare drum judetean (675 C), cu
originea in DN 67B, ce traverseaza Iocalitatile Targu Logresti, Popesti, Bustuchin, Poiana Seciuri, Seciurile,
Rosia de Amaradia, Becheni, Corsoru, Alimpesti, Sarbesti, Ciupercenii de Olteţ, pana in DJ 67</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</si>
  <si>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</si>
  <si>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</si>
  <si>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</si>
  <si>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</si>
  <si>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Dezvoltarea infrastructurii turistice si de agrement in statiunea Baia de Fier, judetul Gorj</t>
  </si>
  <si>
    <t>UAT Comuna Baia de Fier</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</si>
  <si>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</si>
  <si>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</si>
  <si>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</si>
  <si>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 xml:space="preserve">Dotarea Ambulatoriului Spitalului orasenesc "Sfantul Stefan" Rovinari </t>
  </si>
  <si>
    <t>Modernizarea infrastructurii Spitalului orasenesc Sfântul tefan, Rovinari si dotarea cu aparatura si echipamente medicale de înalta
performanþa necesare unui act medical de calitate</t>
  </si>
  <si>
    <t>Oras Rovinari, jud Gorj</t>
  </si>
  <si>
    <t>8/8.2</t>
  </si>
  <si>
    <t>Reabilitarea, modernizarea, extinderea si dotarea Unitatii de Primiri Urgente din cadrul Spitalului Judetean de Urgenta Târgu Jiu, locatia Str. Tudor Vladimirescu</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</si>
  <si>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</si>
  <si>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Înfiintare centru social de zi si unitate de îngrijire la domiciliu în sat Cornesti, comuna Balesti, judetul
Gorj</t>
  </si>
  <si>
    <t>Comuna Balesti</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</si>
  <si>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</si>
  <si>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</si>
  <si>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Centru de zi si îngrijire la domiciliu pentru bunicii nostri, sat Vâlceaua, Comuna Cîlnic, Judetul Gorj</t>
  </si>
  <si>
    <t>UAT Comuna Cilnic</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</si>
  <si>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</si>
  <si>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</si>
  <si>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</si>
  <si>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Cresterea gradului de participare la nivelul educatiei timpurii prin constructia si dotare cresa si
gradinita in satul Urdari, comuna Urdari, judetul Gorj P+1</t>
  </si>
  <si>
    <t>UAT crearea de noi spatii necesare derularii activitaii educaionale în cadrul Scolii Gimnaziale Urdari.
Scopul proiectului: Se propune realizarea unui corp de cladire care sa asigure functionalitatea unei crese si gradinie</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</si>
  <si>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</si>
  <si>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</si>
  <si>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</si>
  <si>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</si>
  <si>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</si>
  <si>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</si>
  <si>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UAT Oras Bumbesti Jiu</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</si>
  <si>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</si>
  <si>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</si>
  <si>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</si>
  <si>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in Municipiul Motru</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</si>
  <si>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</si>
  <si>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</si>
  <si>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</si>
  <si>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Reabilitare urbana în orasul Tismana</t>
  </si>
  <si>
    <t>UAT Orasul Tismana</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</si>
  <si>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</si>
  <si>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</si>
  <si>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</si>
  <si>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</si>
  <si>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</si>
  <si>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SC ELMEROM SRL</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</si>
  <si>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</si>
  <si>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</si>
  <si>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</si>
  <si>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</si>
  <si>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SC BIO HAZARD SRL</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</si>
  <si>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</si>
  <si>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</si>
  <si>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Dezvoltarea CLEAN GREEN ENERGY INVEST S.R.L. prin achiziţionarea de echipamente inovative in domeniul lucrarilor de construcţii a cladirilor rezidenţiale si nerezidentiale</t>
  </si>
  <si>
    <t>SC CLEAN GREEN ENERGY INVEST SRL</t>
  </si>
  <si>
    <t>Achizitionarea de echipamente inovative necesare pentru realizarea de lucrari de constructii: 1 buldoexcavator, 1 pompa de betoane, 3 laptopuri si 3 active necorporale</t>
  </si>
  <si>
    <t>Cresterea gradului de inovatie prin achizitionarea echipamentelor necesare filmarilor de mare viteza</t>
  </si>
  <si>
    <t xml:space="preserve">SC Cutare Film SRL </t>
  </si>
  <si>
    <t>Cresterea gradului de inovatie si de competitivitate a Cutare Film S.R.L. prin achizitia de echipamente de filmare de mare viteza</t>
  </si>
  <si>
    <t>Dr Tr Severin</t>
  </si>
  <si>
    <t>DEZVOLTAREA DURABILA A FIRMEI SC CONSTRUCT DESIGN &amp; ARHITECTURE SRL</t>
  </si>
  <si>
    <t>SC CONSTRUCT DESIGN &amp; ARHITECTURE SRL</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</si>
  <si>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</si>
  <si>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</si>
  <si>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SC METAL BAND TRADING SRL</t>
  </si>
  <si>
    <t>Modernizarea firmei cu 8 active corporale in 12 luni</t>
  </si>
  <si>
    <t>Drobeta Turnu Severin</t>
  </si>
  <si>
    <t>MODERNIZAREA FIRMEI SERPENTIDONE SRL PRIN ACHIZIŢIA UNEI LINII PERFORMANTE DE FASONARE A PIETREI</t>
  </si>
  <si>
    <t>SC SERPENTIDONE SRL</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</si>
  <si>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</si>
  <si>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</si>
  <si>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</si>
  <si>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S.C. CLAID PROD COM S.R.L.</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</si>
  <si>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</si>
  <si>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</si>
  <si>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</si>
  <si>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</si>
  <si>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</si>
  <si>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</si>
  <si>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</si>
  <si>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</si>
  <si>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</si>
  <si>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</si>
  <si>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</si>
  <si>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SIA CONSULTING &amp; EXPANSION SRL</t>
  </si>
  <si>
    <t>Dezvoltarea infrastructurii (sediu fabrica, echipamente, spatii depozitare materie prima, etc.) pentru productia de
mobilier, prefabricate din lemn, PAL Laminat al societatii SC Sia Consulting &amp; Expansion SRL</t>
  </si>
  <si>
    <t>Strada Portile de Fier nr. 26, Orsova</t>
  </si>
  <si>
    <t>DEZVOLTAREA SOCIETATII S.C. TOPO IUCO COMPANY S.R.L. PRIN ACHIZITIONARE DE ECHIPAMENTE PERFORMANTE</t>
  </si>
  <si>
    <t>TOPO IUCO COMPANY SRL</t>
  </si>
  <si>
    <t>cresterea cifrei de afaceri cu aproximativ 15 % în termen de 36 luni de la finalizarea proiectului</t>
  </si>
  <si>
    <t>str.Orly, nr.70, mun. Drobeta Turnu Severin</t>
  </si>
  <si>
    <t>Dezvoltarea activitatii Sc MIRANDI MOTORS SRL prin achizitie echipamente dotare service auto, in Drobeta — Turnu Severin, judetul Mehedinti</t>
  </si>
  <si>
    <t>MIRANDI MOTORS SRL</t>
  </si>
  <si>
    <t>Dezvoltarea activitatii si mentinerea pe termen mediu si lung</t>
  </si>
  <si>
    <t>Municipiul Drobeta-Turnu Severin, Calea
Timisoarei, la punctul de lucru situat la numerele 220 G-1.</t>
  </si>
  <si>
    <t>Achizitie de utilaje tehnologice Ia IAS-ROB COMPANY SRL</t>
  </si>
  <si>
    <t>IAS ROB COMPANY SRL</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</si>
  <si>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</si>
  <si>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</si>
  <si>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</si>
  <si>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</si>
  <si>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</si>
  <si>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</si>
  <si>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Calitate şi competitivitate în fabricarea bijuteriilor şi articolelor similare din metale preţioase</t>
  </si>
  <si>
    <t>SC EVOLUTION SEVERIN SRL</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</si>
  <si>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</si>
  <si>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</si>
  <si>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</si>
  <si>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</si>
  <si>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</si>
  <si>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</si>
  <si>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</si>
  <si>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</si>
  <si>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</si>
  <si>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</si>
  <si>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</si>
  <si>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SC Maryleen SRL</t>
  </si>
  <si>
    <t>Înființarea unei unitați de prelucrare si fasonare a sticlei prin realizarea unei hale de producție si punerea în funcțiune a noilor echipamente, pâna la finalizarea proiectului.</t>
  </si>
  <si>
    <t>Drobeta-
Turnu Severin, Strada Banoviteti, Nr 3 (EST)</t>
  </si>
  <si>
    <t>Dezvoltarea firmei TRUSTUL DE CONSTRUCTII DROBETA SA</t>
  </si>
  <si>
    <t>TRUSTUL DE CONSTRUCTII DROBETA SA</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</si>
  <si>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</si>
  <si>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</si>
  <si>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</si>
  <si>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SC Cutare Film SRL</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</si>
  <si>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</si>
  <si>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</si>
  <si>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</si>
  <si>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SC Flamad SRL</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</si>
  <si>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</si>
  <si>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Municipiul Orsova, Bdul 1 Decembrie, nr.47</t>
  </si>
  <si>
    <t>REABILITARE COLEGIUL ECONOMIC THEODOR COSTESCU DROBETA TURNU SEVERIN</t>
  </si>
  <si>
    <t>UAT MUNICIPIUL DROBETA TURNU SEVERIN</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</si>
  <si>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</si>
  <si>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</si>
  <si>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REABILITAREA GRADINITEI NR. 20 DROBETA TURNU SEVERIN</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</si>
  <si>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</si>
  <si>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</si>
  <si>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</si>
  <si>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</si>
  <si>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</si>
  <si>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</si>
  <si>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</si>
  <si>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REABILITAREA GRADINITEI NR. 2 DROBEFA TURNU SEVERIN</t>
  </si>
  <si>
    <t>1.Obiectivele specifice ale proiectului sunt
-economia anuala a consumului de energie cu 74,69%
-reducerea cu 10,15% a consumului de energie din resurse regenerabile si
-reducerea emisiilor de CO2 conform zonei climatice sub 28kg/m2/an</t>
  </si>
  <si>
    <t>REABILITARE GRADINITA NR. 3 DROBEFA TURNU SEVERIN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</si>
  <si>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</si>
  <si>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</si>
  <si>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UAT Judetul Mehedinti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</si>
  <si>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</si>
  <si>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</si>
  <si>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</si>
  <si>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UAT Oras Strehaia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</si>
  <si>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implementarea unui sistem de dimming si management inteligent prin telegestiune pentru toate aparatele de iluminat stradal si pietonal montate;
- echiparea dispeceratului cu un calculator
</t>
  </si>
  <si>
    <t>Oras Strehaia, judetul Mehedinti</t>
  </si>
  <si>
    <t>CONSOLIDARE, REABILITARE SI RESTAURARE MUZEUL DE ARTA – DROBETA TURNU SEVERIN</t>
  </si>
  <si>
    <t>UAT JUDETUL MEHEDINTI</t>
  </si>
  <si>
    <t>Creşterea gradului de conservare şi  protejarea patrimoniului cultural 
mehedinţean urmare a realizării lucrărilor de consolidare,  reabilitare şi restaurare a  imobilului ce 
adăposteşte Muzeul de Artă</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</si>
  <si>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</si>
  <si>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</si>
  <si>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</si>
  <si>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</si>
  <si>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</si>
  <si>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</si>
  <si>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</si>
  <si>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</si>
  <si>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</si>
  <si>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</si>
  <si>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Îmbunatatirea conectivitatii în zona de est a judetului Mehedinti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</si>
  <si>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</si>
  <si>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</si>
  <si>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Îmbunatatirea conectivitatii în zona de sud-vest a judetului Mehedinti</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</si>
  <si>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</si>
  <si>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</si>
  <si>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Îmbunatatirea conectivitatii în zona de vest a judetului Mehedinti</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</si>
  <si>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</si>
  <si>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</si>
  <si>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Reabilitare/Modernizare DJ607C, DN6-Podeni-Malarisca-Balta (DJ670), L=37,157 km</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</si>
  <si>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</si>
  <si>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</si>
  <si>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</si>
  <si>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</si>
  <si>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</si>
  <si>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Reabilitare, extindere si dotare UPU - Imbunatatirea calitatii si a eficientei ingrijirii spitalicesti de urgenta si construirea unui heliport</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</si>
  <si>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</si>
  <si>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Judetean de Urgenta Drobeta Turnu Severin</t>
  </si>
  <si>
    <t>Extinderea si dotarea Ambulatoriului de Specialitate Integrat din cadrul Spitalului Judeþean de Urgenþa Drobeta Turnu Severin cu
conformarea la exigentele impuse de normativele in vigoare.</t>
  </si>
  <si>
    <t>Echipare si dotare Ambulatoriu Spital Municipiul Orsova</t>
  </si>
  <si>
    <t>UAT Municipiul Orsova</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</si>
  <si>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</si>
  <si>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</si>
  <si>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 Gradinita Simian</t>
  </si>
  <si>
    <t>UAT Comuna Simian</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</si>
  <si>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</si>
  <si>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</si>
  <si>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Construire Gradinita Cerneti</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</si>
  <si>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</si>
  <si>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Construire gradinita cu o sala de grupa, loc. Butoiesti, jud. Mehedinti</t>
  </si>
  <si>
    <t>UAT Comuna Butoiesti</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</si>
  <si>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</si>
  <si>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</si>
  <si>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</si>
  <si>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</si>
  <si>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Reabilitare si modernizare scoala cu clasele I-VIII, construire sala de sport scolara si teren sport</t>
  </si>
  <si>
    <t>Renovare corp cladire scoala, Construire corp de cladire sala de sport,Amenajare teren de sport</t>
  </si>
  <si>
    <t>Comuna Butoiesti, jud Mehedinti</t>
  </si>
  <si>
    <t xml:space="preserve">Reabilitarea, modernizarea si echiparea infrastructurii educationale la Scoala gimnaziala "Petre
Sergescu" </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</si>
  <si>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</si>
  <si>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</si>
  <si>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Construire sala de sport la Scoala Gimnaziala, comuna Dumbrava, jud. Mehedinti</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</si>
  <si>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</si>
  <si>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</si>
  <si>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</si>
  <si>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</si>
  <si>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</si>
  <si>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Îmbunatatirea competitivitatii economice a SC MIM DRAGON SRL prin dotarea sectiei de productie publicitara cu echipamente/utilaje/instalatii de ultima generatie</t>
  </si>
  <si>
    <t>MIM DRAGON SRL</t>
  </si>
  <si>
    <t>Implementarea unui proiect cu finantare din fonduri europene in vederea dotarii societatii cu echipamente, utilaje si
instalatii de ultima generatie care o sa impregneze un grad de inovare mare in fluxul de productie si in dezvoltarea acestora</t>
  </si>
  <si>
    <t>Olt</t>
  </si>
  <si>
    <t>Slatina</t>
  </si>
  <si>
    <t>Dezvoltarea şi diversificarea serviciilor de inginerie şi proiectare în cadrul firmei Best Proiect Prest SRL</t>
  </si>
  <si>
    <t>SC BEST PROIECT PREST SRL</t>
  </si>
  <si>
    <t>Cresterea cifrei de afaceri cu minim 10%, in primii 3 ani dupa finalizarea investitiei</t>
  </si>
  <si>
    <t>OT</t>
  </si>
  <si>
    <t>Caracal</t>
  </si>
  <si>
    <t>DEZVOLTAREA DURABILA A FIRMEI NELICA IMPEX SRL</t>
  </si>
  <si>
    <t>NELICA - IMPEX SRL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</si>
  <si>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</si>
  <si>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</si>
  <si>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Dezvoltarea durabilă a firmei SC Giltrans Modern SRL</t>
  </si>
  <si>
    <t>SC GILTRANS MODERN SRL</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</si>
  <si>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</si>
  <si>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DIVERSIFICAREA ACTIVITĂȚII GIMISER PLAST SRL PRIN ACHIZIȚIONAREA DE UTILAJE</t>
  </si>
  <si>
    <t>SC GIMISER PLAST SRL</t>
  </si>
  <si>
    <t>realizarea unei investitii noi prin achizitia de utilaje</t>
  </si>
  <si>
    <t>Bals</t>
  </si>
  <si>
    <t>Diversificarea activităţii societăţii LUBRI GETAH SRL prin achiziţie de echipamente pentru prelucrarea lemnului în scopul realizării de piese de mobilier</t>
  </si>
  <si>
    <t>SC LUBRI-GETAH SRL</t>
  </si>
  <si>
    <t>Realizarea unei investitii achizitionarea de echipamente si tehnologii de ultima genaratie, astfel incat sa poata beneficia de aceasta inclusiv persoanele cu dizablitati</t>
  </si>
  <si>
    <t>DEZVOLTAREA SI DIVERSIFICAREA ACTIVITATII WORLD TRANS SYSTEMS SRL PRIN RENOVAREA, MODERNIZAREA HALA DE PRODUCTIE SI PRIN ACHIZITIONAREA UNEI LINII TEHNOLOGICE PENTRU FABRICAREA TAMPLARIEI PVC CU GEAM</t>
  </si>
  <si>
    <t>SC WORLD TRANS SYSTEMS SRL</t>
  </si>
  <si>
    <t>Renovarea/modernizarea si dotarea halei de productie din Scornicesti, str Baltati nr. 64, jud. Olt</t>
  </si>
  <si>
    <t>Scornicesti</t>
  </si>
  <si>
    <t>INFIINTARE CENTRU DE FITNESS SI CULTURISM</t>
  </si>
  <si>
    <t>SC Damir My-By Electrocons SRL</t>
  </si>
  <si>
    <t>Creşterea capacităţii şi dotării tehnice a societăţii prin diversificarea serviciilor prestate in perioada de implementare a proiectului</t>
  </si>
  <si>
    <t>Dezvoltarea durabila a firmei SC RIDACON TEX SRL</t>
  </si>
  <si>
    <t>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</si>
  <si>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</si>
  <si>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Diversificarea activităţii SC REALITATEA MEDIA SRL prin realizarea de emisiuni din domenii diverse, de tip talk-show, jurnal, emisiuni informative sau de promovare</t>
  </si>
  <si>
    <t>SC REALITATEA MEDIA SRL</t>
  </si>
  <si>
    <t>Introducerea a doua servicii noi ca urmare a inovarii si diversificarii proceselor în cadrul firmei prin dotarea cu echipamente tehnologice specializate si mobilier, precum si prin achizitionarea serviciilor de consultanta si informare si publicitate</t>
  </si>
  <si>
    <t>Îmbunătăţirea semnificativă a serviciilor în cadrul SC GEOTOP CADING CONSULT SRL prin investiţii performante în domeniul măsurătorilor terestre şi cadastru</t>
  </si>
  <si>
    <t>SC GEOTOP CADING CONSULT SRL</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</si>
  <si>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</si>
  <si>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UNUI SPATIU DE PRODUCTIE PENTRU EFICIENTIZAREA PROCESULUI DE OBTINERE A SOLUTIEI IGNIFUGE SLATISOL</t>
  </si>
  <si>
    <t>SC ANA-CRIS SRL</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</si>
  <si>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</si>
  <si>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</si>
  <si>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</si>
  <si>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</si>
  <si>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</si>
  <si>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</si>
  <si>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</si>
  <si>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SC Domaso SRL</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</si>
  <si>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</si>
  <si>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</si>
  <si>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competitivitatii SC MARCEL SRL prin achizitia de  utilaje tehnologice de inalta performanta</t>
  </si>
  <si>
    <t>SC MARCEL SRL</t>
  </si>
  <si>
    <t>Cresterea capacitatii de productie si extinderea gamei de produse in domeniul fabricarii mobilei</t>
  </si>
  <si>
    <t>Eficientizarea si cresterea performantei
operatiunilor de mecanica generala si de
reparare a echipamentelor derulate de catre
UTILAJ TEH REP SRL</t>
  </si>
  <si>
    <t>SC UTILAJ TEH REP SRL</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</si>
  <si>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</si>
  <si>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</si>
  <si>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PRESTARE SERVICII NOI DE CATRE
MICROINTREPRINDEREA SIMAD DEL-EDY
SRL CA URMARE A ACHIZITIONARII DE
ECHIPAMENTE PERFORMANTE NOI</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</si>
  <si>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</si>
  <si>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</si>
  <si>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</si>
  <si>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Achiziţionare echipamente pentru diversificarea activităţii firmei Conect Impex SRL</t>
  </si>
  <si>
    <t>SC Conect Impex SRL</t>
  </si>
  <si>
    <t>Punerea în functiune a 7 mijloace fixe, în termen de 10 luni de la semnarea contractului de finantare</t>
  </si>
  <si>
    <t>Slatina, str. Oituz nr. 15, judetul Olt</t>
  </si>
  <si>
    <t>Construire vilă turistică D+P+1E, piscină aferentă şi împrejmuire teren</t>
  </si>
  <si>
    <t>SC MAR COM DISTRIBUTIE SRL</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</si>
  <si>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</si>
  <si>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</si>
  <si>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</si>
  <si>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SC FIN PLAST NAIME SRL</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</si>
  <si>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</si>
  <si>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</si>
  <si>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</si>
  <si>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SC TEHNO ASSTADI SRL</t>
  </si>
  <si>
    <t>introducerea inovarii de produs si de proces;</t>
  </si>
  <si>
    <t>municipiul Slatina, str.
Prelungirea Pitesti, nr. 1, judet Olt (sola 22, parcelele 10/2 si 11/2).</t>
  </si>
  <si>
    <t>Modernizarea societatii Prodacva Carisma
SRL prin achizitie utilaje pentru lucrari de
constructii</t>
  </si>
  <si>
    <t>SC PRODACVA CARISMA SRL</t>
  </si>
  <si>
    <t>Modernizarea activitatii din domeniul constructiilor si cresterea volumului lucrarilor executate prin dotarea cu utilaje specifice
activitatii de constructii.</t>
  </si>
  <si>
    <t>Oras Corabia, Sola 166, Zona Cariera Ilinca, judet Olt</t>
  </si>
  <si>
    <t>Construire cladire activitati sportive si teren
de minifotbal</t>
  </si>
  <si>
    <t>SC DEBUT IN MARKET SRL</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</si>
  <si>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</si>
  <si>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</si>
  <si>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</si>
  <si>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SC Automecanica SRL</t>
  </si>
  <si>
    <t>Dezvoltarea microintreprinderii Automecanica SRL prin modernizarea activitatii sale din</t>
  </si>
  <si>
    <t>Diversificarea activitatii prin lansarea pe
piata constructiilor</t>
  </si>
  <si>
    <t>CALCAN MOLDI AGRO S.R.L.</t>
  </si>
  <si>
    <t>domeniul productiei de repere auto, precum si cresterea capacitatii de productie</t>
  </si>
  <si>
    <t>Slatina, str. Carol I, nr. 14, sola 22/3, parcela 2/2,</t>
  </si>
  <si>
    <t>Imbunatatirea competitivitatii societatii ALEX GEOCAD SRL prin achizitionarea unor echipamente inovatoare</t>
  </si>
  <si>
    <t>SC ALEX GEOCAD SRL</t>
  </si>
  <si>
    <t>Cresterea numarului de locuri de munca prin angajarea a 3 persoane pâna la sfârsitul perioadei de implementare</t>
  </si>
  <si>
    <t>Mun. Slatina, str. A. I. Cuza, nr. 11, bloc CAM3, sc. B, ap. 14, jud. Olt</t>
  </si>
  <si>
    <t>Dotarea cu echipamente performante pentru
modernizarea activitatii de productie a REMROX
SRL</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</si>
  <si>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</si>
  <si>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</si>
  <si>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</si>
  <si>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Achizitie de utilaje la SC AGROMAR
ANDREAS PETRY SRL</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</si>
  <si>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</si>
  <si>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</si>
  <si>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</si>
  <si>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</si>
  <si>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</si>
  <si>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</si>
  <si>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</si>
  <si>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Servicii inovative si competitive - Rapsodia 360 °</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</si>
  <si>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</si>
  <si>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</si>
  <si>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</si>
  <si>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</si>
  <si>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ECOVlSlON LEADER CONSULTING SRL</t>
  </si>
  <si>
    <t xml:space="preserve">
Achizitionarea de utilaje noi, moderne, care sa genereze cresterea profitului si crearea de noi locuri de munca.
</t>
  </si>
  <si>
    <t>Slatina,Str. Arcului nr 19A</t>
  </si>
  <si>
    <t>Un nou răsňrit, fabrŕca de mobilă SOARE</t>
  </si>
  <si>
    <t>SC AS SOARE SRL</t>
  </si>
  <si>
    <t>Achizitionarea de echipamente tehnologice si utilaje (Centru de croire cu comanda numerica, Masina monolaterala automata de
aplicat cant, Centru de prelucrat cu comanda numerica, Compresor cu surub, Motostivuitor diesel, Macara)</t>
  </si>
  <si>
    <t>com. Obirsia,Sat Obărşia</t>
  </si>
  <si>
    <t>CONSTRUIRE BAZA SPORTIVA 5I DE AGREMENT</t>
  </si>
  <si>
    <t>MALIPES BETAFOCUS SRL</t>
  </si>
  <si>
    <t>Dezvoltarea intreprinderii prin construirea unei baze sportive si de agrement in doi ani de la semnarea contractului de finantare
pentru prezentul proiect;</t>
  </si>
  <si>
    <t>Bals, strNicolae Balcescu, nr.16A,</t>
  </si>
  <si>
    <t>Achizitionare echipamente pentru cresterea competitivttatii firmei Varzaru Santo SRL</t>
  </si>
  <si>
    <t>VARZARU SANTO SRL</t>
  </si>
  <si>
    <t>Punerea în functiune a 3 mijloace fixe, în termen de 10 luni de la semnare contractului de finantare;</t>
  </si>
  <si>
    <t>Slatina, str.Oituz, nr.64,</t>
  </si>
  <si>
    <t>Achizitie de echipamente in cadrul PIKU DIESEL CENTER SRL</t>
  </si>
  <si>
    <t>SC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</si>
  <si>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</si>
  <si>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</si>
  <si>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</si>
  <si>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SC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</si>
  <si>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</si>
  <si>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</si>
  <si>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</si>
  <si>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</si>
  <si>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</si>
  <si>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</si>
  <si>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Dezvoltarea unei unitaþi de producþie în cadrul S.C. SYSTEM PROG S.R.L.</t>
  </si>
  <si>
    <t>S.C. SYSTEM PROG S.R.L.</t>
  </si>
  <si>
    <t>ACHIZITIONAREA UNOR ECHIPAMENTE MODERNE-- CNC cu 3 axe - 1 buc.
- CNC cu 4 axe - 1 buc.
- program software - 1 buc.</t>
  </si>
  <si>
    <t>Mun. Slatina, str. Varianta Oituz, nr. 19, Hala 2, jud. Olt;</t>
  </si>
  <si>
    <t>Crearea unei noi unitati de productie, in cadrul firmei TODAY ADVERTISING SRL</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</si>
  <si>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</si>
  <si>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</si>
  <si>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</si>
  <si>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DEZVOLTAREA FIRMEI SC PANADRIA SRL </t>
  </si>
  <si>
    <t xml:space="preserve">PANADRIA SRL </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</si>
  <si>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</si>
  <si>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</si>
  <si>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Diversificarea activitatii societatii Prod Energy Fotovoltaic prin achizitie de echipamente pentru prelucrarea lemnului</t>
  </si>
  <si>
    <t>PROD ENERGY FOTOVOLTAIC SRL</t>
  </si>
  <si>
    <t>Diversificarea productiei prin realizarea de produse noi</t>
  </si>
  <si>
    <t>Bals, str.Depozitelor, nr.4, Corp C1, judetul Olt, cod postal 235100</t>
  </si>
  <si>
    <t>Dlversificarea gamei de produse realizate de S.C. RUL-GRUP S.A.</t>
  </si>
  <si>
    <t>SC RUL GRUP S.A.</t>
  </si>
  <si>
    <t>Crearea unui flux nou de producþie prin achiziþia a 2 echipamente moderne (1 freza si 1 strung) în maxim 12 luni de la semnarea
contractului de finanþare.</t>
  </si>
  <si>
    <t>Slatina,Str. Nicolae Balcescu nr. 10,</t>
  </si>
  <si>
    <t>Cresterea competitivitatii SC ALI-TEHNIC
SRL prin achizitia de echipamente
performante, in localitatea Slatina, judet Olt</t>
  </si>
  <si>
    <t>SC Ali-Tehnic SRL</t>
  </si>
  <si>
    <t>Diversificare gamei de produse a societaþii ALI-TEHNIC SRL prin asigurarea logisticii unei noi hale de productie piese de metal;</t>
  </si>
  <si>
    <t>Slatina, strada Depozitelor, nr. 19</t>
  </si>
  <si>
    <t>Înfiinþarea unei unitaþi de producþie a roboþilor industriali în cadrul SC SYSTEM PROG SRL</t>
  </si>
  <si>
    <t>SC System Prog SRL</t>
  </si>
  <si>
    <t>ACHIZITIONAREA UNOR ECHIPAMENTE MODERNE</t>
  </si>
  <si>
    <t>Mun. Slatina, str. Varianta Oituz, nr. 19, Hala 2, jud. Olt</t>
  </si>
  <si>
    <t>EXTINDEREA SI DEZVOLTAREA CAPACITATII DE PRODUCTIE IMBRACAMINTE LA DARC SRL</t>
  </si>
  <si>
    <t>SC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</si>
  <si>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</si>
  <si>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</si>
  <si>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</si>
  <si>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</si>
  <si>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</si>
  <si>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</si>
  <si>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Dezvoltare durabila prin diversificarea activitatii la SQUID SPEED LINE SRL</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</si>
  <si>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</si>
  <si>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</si>
  <si>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</si>
  <si>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</si>
  <si>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SC PADRINO SRL</t>
  </si>
  <si>
    <t>Ot</t>
  </si>
  <si>
    <t>Comuna Slatioara, Sat Slatioara,  Strada Parcului, Nr. 38, Judet Olt</t>
  </si>
  <si>
    <t>Crearea unei unitati noi de productie în cadrul societatii CONDOR PADURARU SRL</t>
  </si>
  <si>
    <t>SC Condor Paduraru SRL</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</si>
  <si>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</si>
  <si>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</si>
  <si>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Construire Hotel D+P+4E</t>
  </si>
  <si>
    <t>SC Concept Construct SRL</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</si>
  <si>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</si>
  <si>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</si>
  <si>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</si>
  <si>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SC Complex Hotelier Parc SA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</si>
  <si>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</si>
  <si>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</si>
  <si>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</si>
  <si>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UAT Orasul Scornicesti</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</si>
  <si>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</si>
  <si>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</si>
  <si>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EFICIENTEI ENERGETICE A CORPULUI PRINCIPAL AL SCOLII GIMNAZIALE MIHAIL DRUMES, STR. NICOLAE BALCESCU NR.51, BALS-OLT</t>
  </si>
  <si>
    <t>UAT ORAS BALS</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</si>
  <si>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</si>
  <si>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</si>
  <si>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CREŞTEREA EFICIENŢEI ENERGETICE A PAVILIOANELOR CENTRALE ALE SPITALUILUI ORĂŞENESC CORABIA</t>
  </si>
  <si>
    <t>UAT ORAS CORABIA</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</si>
  <si>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</si>
  <si>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</si>
  <si>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</si>
  <si>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</si>
  <si>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</si>
  <si>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</si>
  <si>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</si>
  <si>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UAT Judetul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</si>
  <si>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</si>
  <si>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</si>
  <si>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Cresterea eficientei energetice prin reabilitarea Spitalului Municipal Caracal</t>
  </si>
  <si>
    <t>UAT Municipiul Caracal</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</si>
  <si>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implementarea cu succes a Programului Operaţional Regional (POR) 2014-2020, axa prioritara 3, prioritatea de investitii 3.1, operatiunea cladiri publice, prin pregatirea documentelor necesare si respectarea procedurilor de implementare si promovare a proiectului. 9. Producerea de energie din surse regenerabile in proportie de peste 10% din consumul total de energie.</t>
  </si>
  <si>
    <t xml:space="preserve">Municipiul Caracal, Strada Plevnei, nr.36
</t>
  </si>
  <si>
    <t>Reabilitare termica pentru imbunatatirea eficientei energetice la biblioteca judeteana Olt "Ion Minulescu"</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</si>
  <si>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</si>
  <si>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</si>
  <si>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 xml:space="preserve">Reabilitare termica pentru imbunatatirea eficientei energetice la Spitalulul Orasenesc Bals,jud.Olt </t>
  </si>
  <si>
    <t>UAT Bals</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</si>
  <si>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</si>
  <si>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</si>
  <si>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eficientei energetice a Casei de cultura a orasului Bals</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</si>
  <si>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</si>
  <si>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</si>
  <si>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</si>
  <si>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</si>
  <si>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</si>
  <si>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Bals</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</si>
  <si>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</si>
  <si>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</si>
  <si>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</si>
  <si>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UAT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</si>
  <si>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</si>
  <si>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</si>
  <si>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</si>
  <si>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UAT Orasul Potcoava</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</si>
  <si>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</si>
  <si>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</si>
  <si>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LUCRĂRI DE CONSOLIDARE, RESTAURARE, RECONSTITUIRE, CONSERVARE ȘI PUNERE ÎN VALOARE A ANSAMBLULUI ARHITECTURAL MĂNĂSTIREA BRÂNCOVENI</t>
  </si>
  <si>
    <t>MĂNĂSTIREA BRÂNCOVENI</t>
  </si>
  <si>
    <t>Manastirea Brancoveni cat mai aproape de starea iniţiala si punerea in valoare (valorificarea si promovarea durabila) a obiectivului de patrimoniu restaurat la standarde europene.</t>
  </si>
  <si>
    <t>Comuna Brincoveni</t>
  </si>
  <si>
    <t>RESTAURAREA, CONSOLIDAREA SI MODERNIZARE CASA FANTANEANU- CENTRUL EPARHIAL SOCIAL-CULTURAL</t>
  </si>
  <si>
    <t>Parteneriat intre UAT JUDETUL OLT SI EPISCOPIA SLATINEI SI ROMANATILOR</t>
  </si>
  <si>
    <t>-       Consolidarea imobilului Casa Fantaneanu in vederea infiintarii Centrului Eparhial Social-Cultural</t>
  </si>
  <si>
    <t>RESTAURAREA, CONSOLIDAREA, ECHIPAREA SI DOTAREA BIBLIOTECII VIRGIL CARIANOPOL, IN VEDEREA VALORIFICARII DURABILE A PATRIMONIULUI CULTURAL LOCAL</t>
  </si>
  <si>
    <t>UAT MUNICIPIUL CARACAL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</si>
  <si>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</si>
  <si>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</si>
  <si>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 si restaurare biserica cu hramul "Sfanta Treime"</t>
  </si>
  <si>
    <t>Parohia Sfânta Treime</t>
  </si>
  <si>
    <t>Consolidarea, restaurarea si conservarea structurii, a picturilor si a componentelor artistice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</si>
  <si>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</si>
  <si>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</si>
  <si>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de efectutat sunt detaliate in capitolul 2 al planului de marketing;</t>
  </si>
  <si>
    <t>Calui</t>
  </si>
  <si>
    <t xml:space="preserve">Restaurarea, consolidarea, echiparea si dotarea Muzeului Romanatiului, in vederea valorificarii durabile a patrimoniului  cultural local </t>
  </si>
  <si>
    <t>Introducerea sistemului de colectare selectiva în termen de 2 ani de la demararea investiþiei.</t>
  </si>
  <si>
    <t>Caracal, Str. Iancu Jianu, nr.24</t>
  </si>
  <si>
    <t>RESTAURARE, CONSOLIDARE SI
CONSERVARE ZID DE INCINTA A
MÂNASTIRII CALUI, CONSERVARE,
CONSOLIDARE, AMENAJARE SI
REFUNCTIONALIZARE CASELE STARETIEI,
REALIZARE INSTALAÞII ELECTRICE,
TERMICE SI SANITARE, REALIZARE
ILUMINAT ARHITECTURAL SI AMBIENTAL</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</si>
  <si>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</si>
  <si>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</si>
  <si>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</si>
  <si>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RESTAURAREA, CONSOLIDAREA, ECHIPAREA SI DOTAREA MUZEULUI DE ETNOGRAFIE HAGIESCU MIRISTE, ÎN VEDEREA VALORIFICARII DURABILE A PATRIMONIULUI CULTURAL LOCAL</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</si>
  <si>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</si>
  <si>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</si>
  <si>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</si>
  <si>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</si>
  <si>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</si>
  <si>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</si>
  <si>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</si>
  <si>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118017</t>
  </si>
  <si>
    <t>Modernizare drum judetean DJ 642, Stoenesti (intersecþie DN 6)-Giuvarasti (limita judetul Teleorman)</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</si>
  <si>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</si>
  <si>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</si>
  <si>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Reabilitarea, modernizarea si echiparea ambulatoriului de specialitate din cadrul Spitalului Municipal Caracal</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</si>
  <si>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</si>
  <si>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</si>
  <si>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Extindere, reabilitare, modernizare si dotare Scoala Gimnaziala Osica de Jos din sat Osica de Jos, com. Osica de Jos, judetul Olt</t>
  </si>
  <si>
    <t>UAT Comuna Osica de Jos</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</si>
  <si>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</si>
  <si>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</si>
  <si>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</si>
  <si>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UAT Comuna Ianca</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</si>
  <si>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</si>
  <si>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</si>
  <si>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Imbunatatirea infrastructurii educationale a gradinitei cu program prelungit nr 2 + anexe din orasul Corabia</t>
  </si>
  <si>
    <t>UAT Orasul Corabia</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</si>
  <si>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</si>
  <si>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</si>
  <si>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Modernizare si echipare gradinita cu program normal nr. 2 Bals</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</si>
  <si>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</si>
  <si>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</si>
  <si>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Modernizare corp A si demolare si construire corp B gradinita cu program normal Dobrun, sat Dobrun, comuna Dobrun, judetul Olt</t>
  </si>
  <si>
    <t>UAT Comuna Dobrun</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</si>
  <si>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</si>
  <si>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</si>
  <si>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Reabilitare scoala gimnaziala Ada Umbra, localitatea Ianca, judetul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</si>
  <si>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</si>
  <si>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</si>
  <si>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</si>
  <si>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UAT Oras Draganesti 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</si>
  <si>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</si>
  <si>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</si>
  <si>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</si>
  <si>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</si>
  <si>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Achizitii utilaje de construcţii în cadrul societăţii COSROM IMPEX S.R.L.</t>
  </si>
  <si>
    <t>SC COSROM IMPEX SRL</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</si>
  <si>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</si>
  <si>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</si>
  <si>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</si>
  <si>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Îmbunatăţirea competitivităţii SC XADOX MET SRL prin dotarea societăţii cu echipamente/ utilaje/ instalaţii de ultimă generaţie</t>
  </si>
  <si>
    <t>SC XADOX MET SRL</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</si>
  <si>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</si>
  <si>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</si>
  <si>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</si>
  <si>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</si>
  <si>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</si>
  <si>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</si>
  <si>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SC PER GRUP SRL</t>
  </si>
  <si>
    <t>Crearea unei baze tehnice pentru diversificarea produselor oferite prin investiþii în 9 active fixe de ultima generaþie cu
performanþe ridicate de lucru.</t>
  </si>
  <si>
    <t>IMBUNATATIREA COMPETITIVITATII ECONOMICE A SC NOBASCOM CONSTRUCT SRL PRIN DOTAREA SOCIETATII CU ECHIPAMENTE / UTILAJE / INSTALATII DE ULTIMA GENERATIE</t>
  </si>
  <si>
    <t>SC NOBASCOM CONSTRUCT SRL</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</si>
  <si>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</si>
  <si>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</si>
  <si>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 xml:space="preserve">SC IND POWER SOLUTION SRL </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</si>
  <si>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</si>
  <si>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</si>
  <si>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Achizitia de utilaje specifice fabricarii elementelor de dulgherie si tamplarie pentru constructii</t>
  </si>
  <si>
    <t>SC NIZAROM CONSTRUCT SRL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</si>
  <si>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</si>
  <si>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</si>
  <si>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Cresterea competitivității firmei Carmen Geoproiect prin achizitionarea de active noi</t>
  </si>
  <si>
    <t>SC Carmen GEOPROIECT SRL</t>
  </si>
  <si>
    <t>Calimanesti</t>
  </si>
  <si>
    <t xml:space="preserve"> INOVAREA PROCESELOR SI PRODUSELOR IN CADRUL LACUENTA SRL</t>
  </si>
  <si>
    <t xml:space="preserve">SC LACUENTA S.R.L </t>
  </si>
  <si>
    <t>Cresterea competitivitaþii firmei prin dezvoltarea intr-un nou domeniu de activitate 3240- fabricarea jocurilor si jucariilor</t>
  </si>
  <si>
    <t xml:space="preserve">Dotarea Adinvest SRL </t>
  </si>
  <si>
    <t xml:space="preserve">SC Adinvest SRL </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</si>
  <si>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</si>
  <si>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</si>
  <si>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 xml:space="preserve">SC Antolex Expert SRL </t>
  </si>
  <si>
    <t>Imbunatatirea bazei materiale a solicitantului prin construire pensiune turistica, avand suprafata desfasurata propusa de 599.74
mp, in decurs de doi ani de la semnarea contractului de finantare</t>
  </si>
  <si>
    <t>Ocnele Mari</t>
  </si>
  <si>
    <t>CRESTEREA COMPETITIVITATII S.C. BEBCOC SRL IN DOMENIUL LUCRARILOR DE CONSTRUCTII PRIN DEZVOLTAREA DE NOI SERVICII OFERITE COMUNITATII, IN ORASUL HOREZU, JUDETUL VALCEA</t>
  </si>
  <si>
    <t>S.C. BEBCOC SRL</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</si>
  <si>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</si>
  <si>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</si>
  <si>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Diversificarea activitatii firmei DARLING
ACOUSTIC SRL, prin productia de sisteme
audio</t>
  </si>
  <si>
    <t>DARLING
ACOUSTIC SRL</t>
  </si>
  <si>
    <t>Introducerea a patru produse noi ca urmare a inovarii si diversificarii proceselor în cadrul firmei, prin intermediul
echipamentelor vizate a fi achiziþionate prin cadrul proiectului;</t>
  </si>
  <si>
    <t>Râmnicu Vâlcea</t>
  </si>
  <si>
    <t>Construire pensiune turistica pe Valea
Caciulata in Orasul Calimanesti , judetul
Valcea</t>
  </si>
  <si>
    <t>BITOLIA IMPEX SRL</t>
  </si>
  <si>
    <t>Construirea unei pensiuni turistice cu regim D+P+M precum si a anexelor necesare functionarii si a inovarii
serviciilor</t>
  </si>
  <si>
    <t>Dezvoltarea activităţii SC IMOCONSTRUCT SRL</t>
  </si>
  <si>
    <t xml:space="preserve">SC IMOCONSTRUCT SRL </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</si>
  <si>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</si>
  <si>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</si>
  <si>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 xml:space="preserve">Cresterea competitivitatii societatii LOGIMAX CONSTRUCT SRL prin achizitia de utilaje </t>
  </si>
  <si>
    <t>SC LOGIMAX CONSTRUCT SRL</t>
  </si>
  <si>
    <t>Eficientizare si modernizare a procesului execuþiei de lucrari de construcþii;</t>
  </si>
  <si>
    <t>Dragasani</t>
  </si>
  <si>
    <t>Dezvoltarea activităţii S.C. VRAVOR SRL</t>
  </si>
  <si>
    <t>SC VRAVOR SRL</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</si>
  <si>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</si>
  <si>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</si>
  <si>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 ŞI DOTARE CLĂDIRE BIROURI AVÂND ACTIVITĂŢI DE PROIECTARE</t>
  </si>
  <si>
    <t>SC Linest Grup SRL</t>
  </si>
  <si>
    <t>Construirea si dotarea cladiri de birouri conform activitatii de proiectare astfel incat timpul de realizare a lucrarilor sa se optimizeze pana la 50% in cadrul societatii SC LINEST GROUP SRL</t>
  </si>
  <si>
    <t>localitatea Olteni,+W79+C79:F79+C79+C79:Q79</t>
  </si>
  <si>
    <t>CONSTRUIRE PENSIUNE TURISTICA Sp+P+1E+M – OCNELE MARI</t>
  </si>
  <si>
    <t>SC CARPATRIC TOUR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</si>
  <si>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</si>
  <si>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</si>
  <si>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</si>
  <si>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SC CIOBIMEX SRL</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</si>
  <si>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</si>
  <si>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</si>
  <si>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Diversificarea activităţii firmei ITC NETWORK CENTER SRL, prin executarea de lucrări de construcţie</t>
  </si>
  <si>
    <t>SC ITC NETWORK CENTER SRL</t>
  </si>
  <si>
    <t>ezvoltarea unei noi activitati - lucrărilor de execuţie clădiri rezidenţiale si nerezidentiale ca urmare a inovării proceselor de lucru din cadrul companiei prin intermediul utilajelor eficiente energetic ce se vor achizitiona in cadrul proiectului.</t>
  </si>
  <si>
    <t>DOTAREA SOCIETATII JPM CONSTRUCT SRL CU UTILAJE PERFORMANTE</t>
  </si>
  <si>
    <t>SC JPM CONSTRUCT SRL</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</si>
  <si>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</si>
  <si>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</si>
  <si>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CONSTRUIRE PENSIUNE TURISTICA, AMENAJARI EXTERIOARE SI IMPREJMUIRE</t>
  </si>
  <si>
    <t>SC AL INTELIGENT DATA SRL</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</si>
  <si>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</si>
  <si>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</si>
  <si>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</si>
  <si>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SC DISPOLINE SRL</t>
  </si>
  <si>
    <t>Imbunatatirea bazei materiale a solicitantului prin construire pensiune turistica S+D+P+1E+M, avand suprafata utila desfasurata
propusa de 1078,25 mp – in decurs de doi ani de la semnarea contractului de finantare</t>
  </si>
  <si>
    <t>Horezu</t>
  </si>
  <si>
    <t>Finantarile nerambursabile o oportunitate deosebita pentru realizarea si dezvoltarea autoservice-ului firmei Miatrans, intr-o zona defavorizata</t>
  </si>
  <si>
    <t>SC MIATRANS SRL</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</si>
  <si>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</si>
  <si>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</si>
  <si>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in curs de reziliere</t>
  </si>
  <si>
    <t>Infiintare centru de diagnostic in statiunea balneo-climaterica Olanesti</t>
  </si>
  <si>
    <t>SC Lidermed Plus SRL</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</si>
  <si>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</si>
  <si>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</si>
  <si>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</si>
  <si>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SC TEDINSTAL SRL</t>
  </si>
  <si>
    <t>Marirea fortei de productie - angajarea a 5 salariati si mentinerea numarului mediu de salariaþi astfel atins, pe toata
perioada ramasa din perioada de durabilitate a proiectului</t>
  </si>
  <si>
    <t>Ramnicu Valcea, str.Paul Capelleanu, nr.6, judet Valcea</t>
  </si>
  <si>
    <t>"Dezvoltare SC Denteam SRL",</t>
  </si>
  <si>
    <t>SC DENTEAM SRL</t>
  </si>
  <si>
    <t>Cresterea dotarii tehnice a companiei privind tehnica dentara prin achizitii de echipamente in valoare de aproximativ 315,913.12 lei (fara TVA);</t>
  </si>
  <si>
    <t>municipiul Ramnicu Valcea, str.Pictor Constantin lliescu, nr.3, judeţul Valcea</t>
  </si>
  <si>
    <t>Constructie centru de intretinere si reparatii auto Circuit Express SRL</t>
  </si>
  <si>
    <t>SC CIRCUIT EXPRESS SRL</t>
  </si>
  <si>
    <t>Cresterea competitivitatii firmei prin dezvoltare intr-un alt domeniu de activitate-intretinerea si repararea autovehiculelor</t>
  </si>
  <si>
    <t>Mun. Ramnicu-Valcea,strada Stolniceni , nr
Mun. Ramnicu-Valcea,strada Stolniceni , nr
Rm. Valcea, str. Stolniceni, nr. 22-24</t>
  </si>
  <si>
    <t>CONSTRUIRE HALA PRQDUCTIE MATERIALE PUBLICITARE SI IMPREJMUIRE</t>
  </si>
  <si>
    <t>SC VIZAL SRL</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</si>
  <si>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</si>
  <si>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</si>
  <si>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Dotarea cu echipamente noi si eco-eficiente pentru extinderea activitatii</t>
  </si>
  <si>
    <t>SC KIMAVILL SRL</t>
  </si>
  <si>
    <t>de serviciu. Echipamentele achizitionate vor fi mai eficiente din punct de vedere energetic si vor fi adaptate accesului persoanelor</t>
  </si>
  <si>
    <t>sediu: loc Mihaesti, str. Complexului,  judetul Giurgiu; implementare Rm Valcea, str Depozitelor nr.8;</t>
  </si>
  <si>
    <t>Construire pensiune turistica DP+P+1, fosa septica, imprejmuire proprietate, parcare, anexe</t>
  </si>
  <si>
    <t>SC Vangen Impex SRL</t>
  </si>
  <si>
    <t>Crearea unei capacitati de cazare in regim de pensiune, pana la finalizarea implementarii proiectului</t>
  </si>
  <si>
    <t>Vâlcea, Oras Horezu, Punctul "Marginea", lot 264, numar cadastral 764</t>
  </si>
  <si>
    <t>Construire si dotare pensiune turistica in localitatea componenta Cheia-Baile Olanesti –SC DORF MARKET SRL</t>
  </si>
  <si>
    <t>SC DORF MARKET SRL</t>
  </si>
  <si>
    <t>Construire si dotare pensiune turistica P+1 in localitatea componenta CHEIA – BAILE OLANESTI</t>
  </si>
  <si>
    <t>satul
Cheia, str. Cheia nr. 206, cod postal 245300, punctul Sub Maluri", nr. cadastral 36599,
orasul Baile Olanesti, judetul Valcea</t>
  </si>
  <si>
    <t>Cresterea competitivitatii societaþii SC COMALTRONIC SRL prin achizitionarea de echipamentelor
necesare realizarii lucrarilor electrice</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</si>
  <si>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</si>
  <si>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</si>
  <si>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</si>
  <si>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</si>
  <si>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SC Steand Energy Construct SRL</t>
  </si>
  <si>
    <t>Crearea unei bazei materiale noi in cadrul societatii prin achizitionarea de echipamente de ultima generatie, in termen de 1 an de
la semnarea contractului de finantare.</t>
  </si>
  <si>
    <t>Sat Valea lui Stan, Oras Brezoi</t>
  </si>
  <si>
    <t xml:space="preserve">DIVERSIFICAREA AFACERILOR SOCIETATII PRIN INVESTITII IN ECHIPAMENTE MODERNE PENTRU
DOMENIUL LUCRARILOR DE CONSTRUCTII
</t>
  </si>
  <si>
    <t>SC TRANS EXTERN SRL</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</si>
  <si>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</si>
  <si>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</si>
  <si>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</si>
  <si>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TOPO LIVE ENGINEERING SRL</t>
  </si>
  <si>
    <t>realizarea unui proiect de investitii prin achizitia de aparatura cadastrala si topografica cu valoare totala de 1.107.820
lei</t>
  </si>
  <si>
    <t>Rm Valcea str Morilor nr 131
jud Valcea</t>
  </si>
  <si>
    <t>Modernizare terenuri de sport prin construire: 1 — Cladire vestiare si sala squash, 2 — Structura
acoperire terenuri de sport</t>
  </si>
  <si>
    <t>SC SOTIL SPORT S.R.L</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</si>
  <si>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</si>
  <si>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</si>
  <si>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</si>
  <si>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SC CRISTAL GENERAL ADMIN SRL</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</si>
  <si>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</si>
  <si>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</si>
  <si>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t>
  </si>
  <si>
    <t>SC COVRESCU SRL</t>
  </si>
  <si>
    <t>achizitie aparatura topografica cu o valoare totala de 1.319.710 lei</t>
  </si>
  <si>
    <t>Municipiul Râmnicu Vâlcea, România, Str. Marasesti nr. 1, bl 13, sc C, ap 9, judetul Vâlcea</t>
  </si>
  <si>
    <t>Dotarea cu echipamente Dental Cozia SRL cu echipamente in domeniul tehnicii dentare</t>
  </si>
  <si>
    <t>SC DENTAL COZIA SRL</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</si>
  <si>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</si>
  <si>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</si>
  <si>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</si>
  <si>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Dezvoltarea activității Eco Bio Organic SRL prin dotarea cu echipamente și
programe informatice performante pentru furnizarea serviciilor specifice
portalurilor web</t>
  </si>
  <si>
    <t>SC Eco Bio Organic SRL</t>
  </si>
  <si>
    <t>Majorarea cifrei de afaceri, la finalul celor 3 ani post-implementare cu minim 100% fata de valoarea din anul 2016, ca urmare a diversificarii activitatii conform cod CAEN 6312</t>
  </si>
  <si>
    <t>Oras Baile Olanesti, strada Mihai Eminescu,</t>
  </si>
  <si>
    <t>Diversificarea activitatii SC HIDROTOP SRL prin achizitionarea de utilaje pentru lucrarile de foraj si
sondaj</t>
  </si>
  <si>
    <t>SC HIDROTOP SRL</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</si>
  <si>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</si>
  <si>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</si>
  <si>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</si>
  <si>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SC STYL SRL</t>
  </si>
  <si>
    <t>Diversificarea gamei de produse care vor fi fabricate de catre societate si anume: bijuterii de platina (verighete), bijuterii de aur
(cercei, pandantive);</t>
  </si>
  <si>
    <t>Râmnicu Valcea</t>
  </si>
  <si>
    <t>Investim pentru mâine</t>
  </si>
  <si>
    <t>SC COZIA FOREST SA</t>
  </si>
  <si>
    <t>Diversificarea producþiei, inclusiv extinderea capacitaþii prin investiþii în 4 echipamente de ultima generaþie, cu performanþe ridicate
de lucru, 1 sistem panouri solare, 1 sistem de iluminat LED si 1 program informatic</t>
  </si>
  <si>
    <t>EXTiNDEREA SI DEZVOLTAREA DURABILA A
CAPACITATILOR AVANSATE DE PRELUCRAREA LEMNULUI IN CADRUL $C HATY SRL",</t>
  </si>
  <si>
    <t>SC HATY SRL</t>
  </si>
  <si>
    <t>Crearea unui nou loc de munca, la sfarsitul perioadei de implementare a proiectului</t>
  </si>
  <si>
    <t>CONSTRUIRE HOTEL TISA RESORT</t>
  </si>
  <si>
    <t>SC OMICRON SRL</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</si>
  <si>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</si>
  <si>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</si>
  <si>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</si>
  <si>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ALUMIN PLAST SRL</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</si>
  <si>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</si>
  <si>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</si>
  <si>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</si>
  <si>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NEX SRL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</si>
  <si>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</si>
  <si>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</si>
  <si>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</si>
  <si>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</si>
  <si>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</si>
  <si>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</si>
  <si>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DEZVOLTAREA DURABILA PRIN DIVERSIFICAREA ACTIVITATII LUXORCOMP SRL ÎN DOMENIUL TAIERII SI RINDELUIRII LEMNULUI</t>
  </si>
  <si>
    <t>LUXORCOMP SRL</t>
  </si>
  <si>
    <t>Achizitia de echipamente tehnologice de lucru pentru domeniul taierii si rindeluirii lemnului, specifice cod CAEN 1610</t>
  </si>
  <si>
    <t>SAT SÂNBOTIN, COMUNA DAESTI, NR. 197A, Judet VÂLCEA.</t>
  </si>
  <si>
    <t>Diversificarea activitatii SC CIPO SRL prin achiziþionarea de echipamente de ultima generatie</t>
  </si>
  <si>
    <t>CIPO SRL</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</si>
  <si>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</si>
  <si>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</si>
  <si>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DEZVOLTAREA SI EXTINDEREA AFACERILOR SC STELMIT EXIM SRL IN DOMENIUL FABRICARIIALTOR PIESE SI ACCESORII PENTRU AUTOVEHICULE SI PENTRU MOTOARE DE AUTOVEHICULE</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</si>
  <si>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</si>
  <si>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</si>
  <si>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</si>
  <si>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Construire unitate productie, prelucrare, asamblare si livrare (caroserii si alte componente auto)</t>
  </si>
  <si>
    <t>SC NURVIL SRL</t>
  </si>
  <si>
    <t>Crearea a 17 noi locuri de munca din care unul pentru persoane din categorii defavorizate (nu a avut un loc de munca stabilremunerat în ultimele 6 luni);</t>
  </si>
  <si>
    <t>Municipiul Ramnicu Valcea, strada Raureni, nr.38,  județul Valcea, cod poștal 240475, România</t>
  </si>
  <si>
    <t>Construire vila turistica si parcare in orasul Calimanesti</t>
  </si>
  <si>
    <t>OFFICINA EXPERT SRL</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</si>
  <si>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</si>
  <si>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</si>
  <si>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Crearea unei unitati de productle de materiale geosintetice in cadrul SC Eco Valahia SRL</t>
  </si>
  <si>
    <t>SC Eco Valahia SRL</t>
  </si>
  <si>
    <t>Achizitia a 29 echipamente tehnologice, a unei aplicatie software de tip ERP, a unui sistem de panouri solare pentru apa calda si
a 15 stalpi de iluminat cu panouri fotovoltaice pana la sfarsitul perioadei de implementare;</t>
  </si>
  <si>
    <t>Horezu,strada General Magheru, nr. 75</t>
  </si>
  <si>
    <t>DIVERSIFICAREA ACTIVITATII SC MEDVIL PST SRL PRIN ACHIZITIONAREA DE ECHIPAMENTE DE ULTIMA GENERATIE</t>
  </si>
  <si>
    <t>SC Medvil PST SRL</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</si>
  <si>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</si>
  <si>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</si>
  <si>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</si>
  <si>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 xml:space="preserve">SC MARSHAL SRL </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</si>
  <si>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implementarea proiectului si mentinerea in exercitiile financiare ulterioare din perioada de valabilitate a contractului.</t>
  </si>
  <si>
    <t>Municipiul Ramnicu Valcea, Str. Calea Bucuresti, nr. 249, judet Valcea</t>
  </si>
  <si>
    <t>Diversificarea activitatii in cadrul societatii Turbine Engineering SRL prin crearea unui nou departament mecanic si electric</t>
  </si>
  <si>
    <t>SC TURBINE ENGINEERING SRL</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</si>
  <si>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</si>
  <si>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</si>
  <si>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</si>
  <si>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</si>
  <si>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</si>
  <si>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</si>
  <si>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Dezvoltarea firmei CIVIL SPEED SRL</t>
  </si>
  <si>
    <t>SC CIVIL SPEED SRL</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</si>
  <si>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</si>
  <si>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</si>
  <si>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Dotarea firmei ADER SRL</t>
  </si>
  <si>
    <t>SC ADER SRL</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</si>
  <si>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</si>
  <si>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</si>
  <si>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Tehnologie moderna pt productia de caroserii si alte componente auto</t>
  </si>
  <si>
    <t>SC ERESTE STAR CM SRL</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</si>
  <si>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</si>
  <si>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</si>
  <si>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Dezvoltarea firmei PREMAR COM SERV SRL</t>
  </si>
  <si>
    <t>SC PREMAR COM SERV SRL</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</si>
  <si>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</si>
  <si>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</si>
  <si>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SC MARIDOR TRANSPORT SRL</t>
  </si>
  <si>
    <t>Construirea si dotarea cu echipamente eficente energetic a unui complex hotelier cu regim de 4 stele în localitatea
Horezu, Strada Merilor punctul „Bela ”</t>
  </si>
  <si>
    <t>Criveanu, Nr. 16, judetul Dolj</t>
  </si>
  <si>
    <t xml:space="preserve">Transformarea Pensiunii Trei Brazi din Baile Olanesti in Hotel de trei stele </t>
  </si>
  <si>
    <t>SC BARRECO LARY SRL</t>
  </si>
  <si>
    <t>Crearea a 3 noi locuri de munca din care unul pentru persoane din categorii defavorizate (nu a avut un loc de munca stabil remunerat în ultimele 6 luni);</t>
  </si>
  <si>
    <t>Baile Olanesti, str. Aleea Muncitorilor, Nr. 5</t>
  </si>
  <si>
    <t>Achizitia de echipamente necesare realizarii activitati de recuperare a materialelor reciclabile din
cadrul SC MUSTATA CONSTRUCT SRL</t>
  </si>
  <si>
    <t>SC Mustata Construct SRL</t>
  </si>
  <si>
    <t>Achizitia de echipamente in cadrul SC MUSTATA SRL 2. Angajarea celor 5 persoane</t>
  </si>
  <si>
    <t>Rm.Valcea,str.Timis, nr.20</t>
  </si>
  <si>
    <t>onsolidare, extindere subsol partial si amenajare mansarda partiala in pod existent la constructia C1-Vila cu pastrarea functiunii de hotel</t>
  </si>
  <si>
    <t>SC Carolin SRL</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</si>
  <si>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</si>
  <si>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</si>
  <si>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</si>
  <si>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Servicii stomatologice la standarde europene prin diversificarea activitatii SC Lemedicin SRL</t>
  </si>
  <si>
    <t>SC Le Medicin SRL</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</si>
  <si>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</si>
  <si>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</si>
  <si>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Reabilitare si extindere constructie hotel, construire restaurant si terasa acoperita</t>
  </si>
  <si>
    <t>SC Biosan SRL</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</si>
  <si>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</si>
  <si>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</si>
  <si>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Construire Hotel D+P+2E+M</t>
  </si>
  <si>
    <t>SC Gerim 2011 SRL</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</si>
  <si>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finalizeaza.implementarea proiectului si mentinerea in exercitiile financiare ulterioare din perioada de valabilitate a contractulu</t>
  </si>
  <si>
    <t>Horezu, str.Tudor Vladimirescu, nr.139</t>
  </si>
  <si>
    <t>Desfiintare anexa gospodareasca C2. Extindere, amenajare constructie existenta C1 cu schimbare
destinatie din hala reparatii in hotel</t>
  </si>
  <si>
    <t>SC Coriluc SRL</t>
  </si>
  <si>
    <t>Obiectivul specific al proiectului este reprezentat de crearea unei unitati noi in domeniul serviciilor hoteliere cod CEAn 5510 - Hoteluri, la adresa de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implementarea proiectului si mentinerea in exercitiile financiare ulterioare din perioada de valabilitate a contractulu</t>
  </si>
  <si>
    <t>Rm.valcea, str.Schitul Troianu, nr.5</t>
  </si>
  <si>
    <t>Cresterea competitivitatii intreprinderii S.C. Novacons Artvitrust</t>
  </si>
  <si>
    <t>SC Novacons Artvitrust SRL</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</si>
  <si>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</si>
  <si>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</si>
  <si>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Transformarea deseurilor de plastic in resurse, ca partea economiei circulare</t>
  </si>
  <si>
    <t>SC New-Recycling SRL</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</si>
  <si>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</si>
  <si>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</si>
  <si>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destinatie din hala reparatii in hotel</t>
  </si>
  <si>
    <t>SC Corom Export SRL</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</si>
  <si>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implementarea sistemului de management ISO 9001:2015, implicit creşterea dimensiunii pieţei ţintă prin participarea la expoziţii internaţionale în calitate de expozan</t>
  </si>
  <si>
    <t xml:space="preserve">Daesti, sat Sanbotin, </t>
  </si>
  <si>
    <t>Cresterea volumului si calitatii serviciilor turistice prestate de SC Aliromand SRL prin investitii inovative in infrastructura de cazare, resturatie si balneo a societatii</t>
  </si>
  <si>
    <t>SC Aliromand SRL</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</si>
  <si>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</si>
  <si>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</si>
  <si>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</si>
  <si>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UAT Ramnicu Valcea</t>
  </si>
  <si>
    <t>Reabilitarea termica a blocurilor de locuinte din municipiul Ramnicu Valcea: A53,C16,A10, B2, C24</t>
  </si>
  <si>
    <t>Municipiul Ramsniciu Valcea</t>
  </si>
  <si>
    <t>Consolidarea si reabilitarea energetica a Centrului de Recuperare si Reabilitare Neuropsihiatrica Maciuca</t>
  </si>
  <si>
    <t>UAT Judetul Valcea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</si>
  <si>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</si>
  <si>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</si>
  <si>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CREŞTEREA EFICIENŢEI ENERGETICE A CLĂDIRII COMPLEXULUI DE SERVICII COMUNITARE - RÂMNICU VÂLCEA</t>
  </si>
  <si>
    <t>JUDETUL VALCEA</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</si>
  <si>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</si>
  <si>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</si>
  <si>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Reabilitare termica Colegiul National de Informatica "Matei Basarab"</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</si>
  <si>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</si>
  <si>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</si>
  <si>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</si>
  <si>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</si>
  <si>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Reabilitare termica internat si cantinala Colegiul National Mircea cel Batran</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</si>
  <si>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</si>
  <si>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Cresterea eficientei energetice prin reabilitarea Spitalului Municipal "Costache Nicolescu"</t>
  </si>
  <si>
    <t>UAT Dragasani</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</si>
  <si>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implementarea cu succes a proiectului, finantat prin Programul Operaţional Regional (POR) 2014-2020, axa prioritara 3, prioritatea de investitii 3.1, operatiunea cladiri publice, prin pregatirea documentelor necesare si respectarea procedurilor de implementare si promovare a proiectului.</t>
  </si>
  <si>
    <t>Dragasani, str.Dr.Bagdasar, nr.2A</t>
  </si>
  <si>
    <t>Reabilitarea termica a blocurilor de locuinte din Municipiul Rm. Valcea: Bloc 2, Bloc 2A, Bloc 3, Bloc A, Bloc 130, Bloc R8bis</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</si>
  <si>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</si>
  <si>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</si>
  <si>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Reabilitarea termica a blocurilor de locuinte din Municipiul Rm. Valcea: Bloc B2, Bloc A6, Bloc N4, Bloc N5, Bloc 9</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</si>
  <si>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</si>
  <si>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</si>
  <si>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Reabilitare termica a blocurilor de locuinte din Municipiul Ramnicu Valcea: S15, S16,  95, H, 13</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</si>
  <si>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</si>
  <si>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</si>
  <si>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Reabilitare termica a blocurilor de locuinte din municipiul Ramnicu Valcea - P9, C12, P2, P6, P8</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</si>
  <si>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</si>
  <si>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</si>
  <si>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Reabilitare iluminat public în Municipiul Rm. Vâlcea, inclusiv realizarea unei canalizarii subterane noi aferente retelelor electrice si de telecomunicatii</t>
  </si>
  <si>
    <t>UAT 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</si>
  <si>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</si>
  <si>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In Cladirea Gradinitei Cu Program Prelungit - Calimanesti</t>
  </si>
  <si>
    <t>UAT Oras Calimanesti</t>
  </si>
  <si>
    <t>Cresterea eficientei energetice prin izolarea termica a cladirii Gradinitei cu program prelungit - Calimanesti</t>
  </si>
  <si>
    <t xml:space="preserve"> Oras Calimanesti</t>
  </si>
  <si>
    <t>Cresterea eficientei energetice in cladirea scolii gimnaziale Jiblea Veche - Calimanesti, judetul Valcea</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</si>
  <si>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</si>
  <si>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</si>
  <si>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</si>
  <si>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</si>
  <si>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Unitatea Militara Nr 0460 Rm. Valcea</t>
  </si>
  <si>
    <t>Reabilitarea si implementarea solutiilor de crestere a eficientei energetice, a gestionarii
inteligente a energiei si a utilizarii energiei din surse regenerabile, prin “Modernizare in vederea cresterii eficientei energetice a sediului
I.J.J Valcea, pavilion administrativ nr. 45-123-01-POR”,</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</si>
  <si>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</si>
  <si>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</si>
  <si>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</si>
  <si>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</si>
  <si>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 xml:space="preserve">Consolidare - restaurare cu integrare in circuit turistic Biserica "Adormirea Maicii Domnului" </t>
  </si>
  <si>
    <t xml:space="preserve">Parohia "Adormirea Maicii Domnului" </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</si>
  <si>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</si>
  <si>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din Municipiul Dragasani</t>
  </si>
  <si>
    <t>UAT MUNICIPIUL DRAGASANI</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</si>
  <si>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</si>
  <si>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</si>
  <si>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Consolidare, restaurare şi punere în valoare muzeu, ateliere (corp chilii) şi incintă din cadrul Ansamblului Mănăstirea Arnota”</t>
  </si>
  <si>
    <t>Manastirea ARNOTA</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</si>
  <si>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</si>
  <si>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</si>
  <si>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Consolidarea, restaurarea conservarea si punerea in vaLoare a ansamblului
monument istoric - Manastirea Berislavesti</t>
  </si>
  <si>
    <t>MÂNĂSTIREA BERISLÂVESTI</t>
  </si>
  <si>
    <t>obiective – monumente istorice – care formeaza ansamblul – Manastirea Arnota; lucrarile de baza si a celor rezultate ca necesare</t>
  </si>
  <si>
    <t>Berislavesti,nr.
107</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</si>
  <si>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</si>
  <si>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MANASTIREA HUREZI</t>
  </si>
  <si>
    <t>Realizarea de lucrari de restaurare si conservare a Ansamblului Bolnitei Manastirii Hurezi;</t>
  </si>
  <si>
    <t>sat Românii
de Jos, oras Horezu, strada Manastirii, nr. 164</t>
  </si>
  <si>
    <t>RESTAURAREADOTAREA SI PUNEREA IN VALOARE A MUZEULUI NICOLAE BALCESCU</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</si>
  <si>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</si>
  <si>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</si>
  <si>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ÎMBUNĂTĂŢIREA MEDIULUI URBAN PRIN AMENAJAREA UNUI SPAŢIU  VERDE ÎN ORAŞUL BREZOI, JUDEŢUL VÂLCEA</t>
  </si>
  <si>
    <t>UAT ORAŞ BREZOI</t>
  </si>
  <si>
    <t>1 teren în suprafaţă de 9.518 mp amenajat ca spaţiu verde;</t>
  </si>
  <si>
    <t>Brezoi</t>
  </si>
  <si>
    <t>CONSTRUIRE-REABILITARE ZONA VERDE "POIANA LUI CALIMAN", CALIMANESTI, JUD. VÂLCEA</t>
  </si>
  <si>
    <t>UAT ORAS CALIMANESTI</t>
  </si>
  <si>
    <t>Amenajarea unui spatiu verde în suprafata de 4.150 mp, pâna la sfârsitul perioadei de implementare a proiectului</t>
  </si>
  <si>
    <t>Modernizare DJ 678 A, DN 64 (Tatarani) -
Bratia Vale - Cocoru - Dealu Mare - Predesti
- Corbii din Vale - Popesti - Ginerica - Limita
Judet Arges</t>
  </si>
  <si>
    <t>UAT JUDETUL VÂLCEA</t>
  </si>
  <si>
    <t>cresterea gradului de accesibilitate in regiune, al mobilitaþii populaþiei, bunurilor si serviciilor în vederea stimularii dezvoltarii
economice durabile</t>
  </si>
  <si>
    <t>Galicea, Mihaesti, Milcoiu, Nicolae Balcescu</t>
  </si>
  <si>
    <t>Modernizare DJ 703G, Jiblea - Salatrucel - Berislavesti - Limita Judet Arges</t>
  </si>
  <si>
    <t>Cresterea gradului de accesibilitate in regiunea din sudul judetului Valcea respectiv nordul judetului Olt.</t>
  </si>
  <si>
    <t>Râmnicu Vâlcea,Str. General Praporgescu nr. 1,</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</si>
  <si>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</si>
  <si>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</si>
  <si>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</si>
  <si>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Infiintarea parcului de agrement si recreere "Constantin Brancoveanu" in Orasul Horezu, judetul Valcea</t>
  </si>
  <si>
    <t>UAT HOREZU</t>
  </si>
  <si>
    <t>Creşterea numărului de vizitatori în staţiunea Horezu cu cel puţin 20,95% ca urmare a îmbunătăţirii şi diversificării ofertei de agrement;</t>
  </si>
  <si>
    <t>Imbunatatirea infrastructurii de turism in statiunea Baile Olanesti - Modernizare Parc Unirii</t>
  </si>
  <si>
    <t>UAT ORAŞ BĂILE OLĂNEŞTI</t>
  </si>
  <si>
    <t>Crearea si extinderea infrastructurii de agrement, inclusiv a utilitaþilor aferente</t>
  </si>
  <si>
    <t>Baile Olanesti, Localitatea componenta Livadia, definita ca statiune Balneoclimaterica, strada Bailor</t>
  </si>
  <si>
    <t>Amenajarea zonei centrale pietonale a statiunii turistice Horezu, judetul Valcea, in vederea consolidarii
identitatii locale si dezvoltarii turismului</t>
  </si>
  <si>
    <t>Crearea unui spatiu emblematic si definitoriu pentru zona turistica cultural-istorica Horezu, cu suprafata de 5.788,10 mp, prin
amenajarea zonei pietonale a statiunii, utilizand elemente arhitecturale apartinand specificului local</t>
  </si>
  <si>
    <t>Modernizare strazi pe raza statiunii Calimanesti-Caciulata-asfaltare, amenajare trotuare, executie rigole
de preluare ape pluviale, orasul Calimanesti, judetul Vâlcea</t>
  </si>
  <si>
    <t>UAT Calimanesti</t>
  </si>
  <si>
    <t>Modernizarea infrastructurii rutiere (străzi + trotuare) pe o lungime totală de 16,152 km şi o suprafaţă de 120.421 mp, din care 15,362 km şi o suprafaţă de 118.376 mp străzi inclusiv trotuare, până la sfârşitul perioadei de implementare a proiectului; 2. Modernizarea trotuarelor (fără reabilitarea străzii aferente) pe o lungime de 0,790 km şi o suprafaţă de 2.045 mp până la sfârşitul perioadei de implementare a proiectului; 3. Creşterea vizibilităţii obiectivului finanţat prin promovarea acestuia, atât pe perioada de implementare, cât şi pe o perioadă de cel puţin 5 ani după finalizarea implementării proiectului; 4. Realizarea unui număr de 12 investiţii în termen de 5 ani de la finalizarea perioadei de implementare a proiectului; 5. Creşterea numărului de vizitatori în staţiunea turistică şi balneoclimaterică Călimăneşti-Căciulata cu cel puţin 20% faţă de numărul înregistrat în prezent pe o perioadă de 5 ani de la finalizarea implementării proiectulu</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</si>
  <si>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</si>
  <si>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Complex de servicii sociale pentru persoane varstnice in Comuna MaciucaJudetul Valcea</t>
  </si>
  <si>
    <t>PARTENERIAT INTRE:UAT COMUNA MACIUCA SI FUNDATIA PENTRU DEZVOLTAREA SERVICIILOR SOCIALE</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</si>
  <si>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</si>
  <si>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</si>
  <si>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Centru de îngrijire si asistenta pentru persoane vârstnice în comuna Fârtatesti, judetul Vâlcea</t>
  </si>
  <si>
    <t>UAT COMUNA FARTATESTI</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</si>
  <si>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</si>
  <si>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</si>
  <si>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Extinderea, dotarea si modernizarea Ambulatoriului Integrat al Spitalului Orasenesc Horezu, judetul Valcea</t>
  </si>
  <si>
    <t>UAT Oras Horezu</t>
  </si>
  <si>
    <t>Cresterea accesibilitaþii serviciilor de sanatate, comunitare si a celor de nivel
secundar prin extinderea, dotarea si modernizarea Ambulatoriului Integrat al Spitalului Orasenesc Horezu</t>
  </si>
  <si>
    <t>Oras Horezu, jud. Valcea</t>
  </si>
  <si>
    <t>Extinderea si dotarea Ambulatoriului Spitalului Municipal "Costache Nicolescu" - Dragasani</t>
  </si>
  <si>
    <t>UAT Municipiul Dragasani</t>
  </si>
  <si>
    <t>Cresterea calitatii serviciilor medicale si a gradului de accesibilitate a populatiei deservite la standardele
impuse de normele europene prin EXTINDEREA I DOTAREA AMBULATORIULUI SPITALULUI MUNICIPAL ”COSTACHE NICOLESCU” - DRAGAANI”,</t>
  </si>
  <si>
    <t>Mun. Dragasani, jud. Valcea</t>
  </si>
  <si>
    <t>Modernizarea, extinderea si dotarea Ambulatoriului din cadrul Spitalului Judetean de Urgenta Vâlcea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</si>
  <si>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</si>
  <si>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</si>
  <si>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Centru de îngrijire si asistenta pentru persoane vârstnice în comuna Orlesti</t>
  </si>
  <si>
    <t>UAT Comuna Orlesti</t>
  </si>
  <si>
    <t>crearea unui centru de îngrijire si asistenta pentru persoane vârstnice în comuna Orlesti, judetul Vâlcea</t>
  </si>
  <si>
    <t>comuna Orlesti,
judeþul Vâlcea</t>
  </si>
  <si>
    <t>Centru de zi si unitate de îngrijire la domiciliu în comuna Pausesti Maglasi, judetul Vâlcea</t>
  </si>
  <si>
    <t>UAT Comuna Pausesti Maglasi</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</si>
  <si>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</si>
  <si>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</si>
  <si>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</si>
  <si>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</si>
  <si>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UAT Comuna Lungesti</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</si>
  <si>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</si>
  <si>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</si>
  <si>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 extindere si dotare Gradinita Lunca, sat Lunca, comuna Bujoreni, judetul Valcea</t>
  </si>
  <si>
    <t>UAT Comuna Bujoreni</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</si>
  <si>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</si>
  <si>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</si>
  <si>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Modernizare, reabilitare si dotare gradinita cu program normal, sat Coltesti, comuna Alunu, judetul Valcea</t>
  </si>
  <si>
    <t>UAT Comuna Alunu</t>
  </si>
  <si>
    <t>Reabilitarea,
modernizarea, dezvoltarea si echiparea infrastructurii Gradinitei cu program Normal din satul Coltesti comuna Alunu, judetul Valcea</t>
  </si>
  <si>
    <t>Comuna Alunu, jud. Valcea</t>
  </si>
  <si>
    <t>10/10.1b</t>
  </si>
  <si>
    <t>Lucrari de interventie privind modernizare si extindere a Scolii Gimnaziale Stoenesti</t>
  </si>
  <si>
    <t>UAT Comuna Stoenesti</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</si>
  <si>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</si>
  <si>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</si>
  <si>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</si>
  <si>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UAT Comuna Diculesti</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</si>
  <si>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</si>
  <si>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</si>
  <si>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</si>
  <si>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UAT Comuna Budesti</t>
  </si>
  <si>
    <t>Imbunatatirea calitatii infrastructurii educationale in comuna Budesti prin reabilitarea, modernizarea, extinderea si echiparea
corespnzatoare a Scolii Gimnaziale din satul Budesti</t>
  </si>
  <si>
    <t>6/31/2020</t>
  </si>
  <si>
    <t>Comuna Budesti, jud. Valcea</t>
  </si>
  <si>
    <t>10/10.2</t>
  </si>
  <si>
    <t>Imbunatatirea infrastructurii de invatamant la liceul tehnologic Bratianu - Municipiul Dragasani</t>
  </si>
  <si>
    <t>UAT Mun. Dragasani</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</si>
  <si>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</si>
  <si>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</si>
  <si>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</si>
  <si>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UAT Oras Balcesti</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</si>
  <si>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</si>
  <si>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</si>
  <si>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</si>
  <si>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</si>
  <si>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</si>
  <si>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</si>
  <si>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</si>
  <si>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</si>
  <si>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</si>
  <si>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</si>
  <si>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</si>
  <si>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Ministerul Sanatatii</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</si>
  <si>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</si>
  <si>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</si>
  <si>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</si>
  <si>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Asigurarea accesului la servicii de sanatate in regim ambulatoriu pentru populatia din Regiunea Sud-Vest Oltenia, prin dotarea cu aparatura de inalta performanta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</si>
  <si>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</si>
  <si>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</si>
  <si>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</si>
  <si>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</si>
  <si>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</si>
  <si>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</si>
  <si>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Imbunatatirea accesului populatiei din Regiunea Sud-Vest Oltenia la servicii medicale de urgenta, prin dotarea cu aparatura de inalta performanta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</si>
  <si>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</si>
  <si>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</si>
  <si>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</si>
  <si>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</si>
  <si>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</si>
  <si>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</si>
  <si>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</si>
  <si>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</si>
  <si>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</si>
  <si>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</si>
  <si>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</si>
  <si>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</si>
  <si>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</si>
  <si>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</si>
  <si>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</si>
  <si>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</si>
  <si>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</si>
  <si>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</si>
  <si>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</si>
  <si>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</si>
  <si>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</si>
  <si>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</si>
  <si>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</si>
  <si>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</si>
  <si>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</si>
  <si>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</si>
  <si>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</si>
  <si>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</si>
  <si>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</si>
  <si>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</si>
  <si>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</si>
  <si>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</si>
  <si>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</si>
  <si>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</si>
  <si>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</si>
  <si>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</si>
  <si>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</si>
  <si>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</si>
  <si>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</si>
  <si>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</si>
  <si>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</si>
  <si>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</si>
  <si>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</si>
  <si>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</si>
  <si>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</si>
  <si>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</si>
  <si>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</si>
  <si>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</si>
  <si>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</si>
  <si>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</si>
  <si>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</si>
  <si>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</si>
  <si>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</si>
  <si>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</si>
  <si>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</si>
  <si>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</si>
  <si>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</si>
  <si>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</si>
  <si>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</si>
  <si>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</si>
  <si>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</si>
  <si>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</si>
  <si>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</si>
  <si>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</si>
  <si>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</si>
  <si>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</si>
  <si>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</si>
  <si>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</si>
  <si>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</si>
  <si>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</si>
  <si>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</si>
  <si>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</si>
  <si>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</si>
  <si>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</si>
  <si>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</si>
  <si>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</si>
  <si>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</si>
  <si>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</si>
  <si>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</si>
  <si>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</si>
  <si>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</si>
  <si>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</si>
  <si>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</si>
  <si>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</si>
  <si>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</si>
  <si>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</si>
  <si>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</si>
  <si>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</si>
  <si>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</si>
  <si>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</si>
  <si>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</si>
  <si>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</si>
  <si>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</si>
  <si>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</si>
  <si>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</si>
  <si>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</si>
  <si>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</si>
  <si>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</si>
  <si>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</si>
  <si>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</si>
  <si>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</si>
  <si>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</si>
  <si>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</si>
  <si>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</si>
  <si>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</si>
  <si>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</si>
  <si>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</si>
  <si>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</si>
  <si>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</si>
  <si>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</si>
  <si>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</si>
  <si>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</si>
  <si>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</si>
  <si>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</si>
  <si>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</si>
  <si>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</si>
  <si>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</si>
  <si>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</si>
  <si>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</si>
  <si>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</si>
  <si>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</si>
  <si>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</si>
  <si>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</si>
  <si>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</si>
  <si>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</si>
  <si>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</si>
  <si>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</si>
  <si>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</si>
  <si>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</si>
  <si>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</si>
  <si>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</si>
  <si>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</si>
  <si>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</si>
  <si>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</si>
  <si>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</si>
  <si>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</si>
  <si>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</si>
  <si>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</si>
  <si>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</si>
  <si>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</si>
  <si>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</si>
  <si>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</si>
  <si>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</si>
  <si>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</si>
  <si>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</si>
  <si>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</si>
  <si>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</si>
  <si>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</si>
  <si>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</si>
  <si>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</si>
  <si>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</si>
  <si>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</si>
  <si>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</si>
  <si>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</si>
  <si>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</si>
  <si>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</si>
  <si>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</si>
  <si>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</si>
  <si>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</si>
  <si>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</si>
  <si>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</si>
  <si>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</si>
  <si>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</si>
  <si>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</si>
  <si>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</si>
  <si>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</si>
  <si>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</si>
  <si>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</si>
  <si>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</si>
  <si>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</si>
  <si>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</si>
  <si>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</si>
  <si>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</si>
  <si>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</si>
  <si>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</si>
  <si>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</si>
  <si>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</si>
  <si>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</si>
  <si>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</si>
  <si>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</si>
  <si>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</si>
  <si>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</si>
  <si>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</si>
  <si>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</si>
  <si>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</si>
  <si>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</si>
  <si>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</si>
  <si>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</si>
  <si>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</si>
  <si>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</si>
  <si>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</si>
  <si>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</si>
  <si>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</si>
  <si>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</si>
  <si>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</si>
  <si>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</si>
  <si>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</si>
  <si>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</si>
  <si>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</si>
  <si>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</si>
  <si>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</si>
  <si>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</si>
  <si>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</si>
  <si>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</si>
  <si>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</si>
  <si>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</si>
  <si>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</si>
  <si>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</si>
  <si>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</si>
  <si>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</si>
  <si>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</si>
  <si>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</si>
  <si>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</si>
  <si>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</si>
  <si>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</si>
  <si>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</si>
  <si>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</si>
  <si>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</si>
  <si>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</si>
  <si>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</si>
  <si>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</si>
  <si>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</si>
  <si>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</si>
  <si>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</si>
  <si>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</si>
  <si>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</si>
  <si>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</si>
  <si>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</si>
  <si>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</si>
  <si>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</si>
  <si>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</si>
  <si>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</si>
  <si>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</si>
  <si>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</si>
  <si>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</si>
  <si>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</si>
  <si>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</si>
  <si>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</si>
  <si>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</si>
  <si>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</si>
  <si>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</si>
  <si>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</si>
  <si>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</si>
  <si>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</si>
  <si>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</si>
  <si>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</si>
  <si>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</si>
  <si>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</si>
  <si>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</si>
  <si>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</si>
  <si>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</si>
  <si>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</si>
  <si>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</si>
  <si>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</si>
  <si>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</si>
  <si>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</si>
  <si>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</si>
  <si>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</si>
  <si>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</si>
  <si>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</si>
  <si>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</si>
  <si>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</si>
  <si>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</si>
  <si>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</si>
  <si>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</si>
  <si>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</si>
  <si>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</si>
  <si>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</si>
  <si>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</si>
  <si>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</si>
  <si>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</si>
  <si>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</si>
  <si>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</si>
  <si>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</si>
  <si>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</si>
  <si>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</si>
  <si>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</si>
  <si>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</si>
  <si>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</si>
  <si>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</si>
  <si>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</si>
  <si>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</si>
  <si>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</si>
  <si>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</si>
  <si>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</si>
  <si>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</si>
  <si>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</si>
  <si>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</si>
  <si>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</si>
  <si>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</si>
  <si>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</si>
  <si>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</si>
  <si>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</si>
  <si>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</si>
  <si>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</si>
  <si>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</si>
  <si>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</si>
  <si>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</si>
  <si>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</si>
  <si>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</si>
  <si>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</si>
  <si>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</si>
  <si>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</si>
  <si>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</si>
  <si>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</si>
  <si>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</si>
  <si>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</si>
  <si>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</si>
  <si>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</si>
  <si>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</si>
  <si>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</si>
  <si>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</si>
  <si>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</si>
  <si>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</si>
  <si>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</si>
  <si>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</si>
  <si>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</si>
  <si>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</si>
  <si>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</si>
  <si>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</si>
  <si>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</si>
  <si>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</si>
  <si>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</si>
  <si>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</si>
  <si>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</si>
  <si>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</si>
  <si>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</si>
  <si>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</si>
  <si>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</si>
  <si>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</si>
  <si>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</si>
  <si>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</si>
  <si>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</si>
  <si>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</si>
  <si>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</si>
  <si>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</si>
  <si>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</si>
  <si>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</si>
  <si>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</si>
  <si>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</si>
  <si>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</si>
  <si>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</si>
  <si>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</si>
  <si>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</si>
  <si>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</si>
  <si>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</si>
  <si>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</si>
  <si>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</si>
  <si>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</si>
  <si>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</si>
  <si>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</si>
  <si>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</si>
  <si>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</si>
  <si>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</si>
  <si>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</si>
  <si>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</si>
  <si>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</si>
  <si>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</si>
  <si>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</si>
  <si>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</si>
  <si>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</si>
  <si>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</si>
  <si>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</si>
  <si>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</si>
  <si>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</si>
  <si>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</si>
  <si>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</si>
  <si>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</si>
  <si>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</si>
  <si>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</si>
  <si>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</si>
  <si>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</si>
  <si>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</si>
  <si>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</si>
  <si>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</si>
  <si>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</si>
  <si>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</si>
  <si>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</si>
  <si>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</si>
  <si>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</si>
  <si>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</si>
  <si>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</si>
  <si>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</si>
  <si>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</si>
  <si>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</si>
  <si>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</si>
  <si>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</si>
  <si>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</si>
  <si>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</si>
  <si>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</si>
  <si>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</si>
  <si>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</si>
  <si>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</si>
  <si>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</si>
  <si>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</si>
  <si>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</si>
  <si>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</si>
  <si>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</si>
  <si>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</si>
  <si>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</si>
  <si>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</si>
  <si>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</si>
  <si>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</si>
  <si>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</si>
  <si>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</si>
  <si>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</si>
  <si>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</si>
  <si>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</si>
  <si>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</si>
  <si>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</si>
  <si>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</si>
  <si>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</si>
  <si>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</si>
  <si>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</si>
  <si>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</si>
  <si>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</si>
  <si>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</si>
  <si>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</si>
  <si>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</si>
  <si>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</si>
  <si>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</si>
  <si>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</si>
  <si>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</si>
  <si>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</si>
  <si>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</si>
  <si>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</si>
  <si>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</si>
  <si>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</si>
  <si>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</si>
  <si>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</si>
  <si>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</si>
  <si>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</si>
  <si>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</si>
  <si>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</si>
  <si>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</si>
  <si>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</si>
  <si>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</si>
  <si>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</si>
  <si>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</si>
  <si>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</si>
  <si>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</si>
  <si>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</si>
  <si>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</si>
  <si>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</si>
  <si>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</si>
  <si>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</si>
  <si>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</si>
  <si>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</si>
  <si>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</si>
  <si>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</si>
  <si>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</si>
  <si>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</si>
  <si>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</si>
  <si>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</si>
  <si>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</si>
  <si>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</si>
  <si>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</si>
  <si>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</si>
  <si>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</si>
  <si>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</si>
  <si>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</si>
  <si>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</si>
  <si>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</si>
  <si>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</si>
  <si>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</si>
  <si>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</si>
  <si>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</si>
  <si>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</si>
  <si>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</si>
  <si>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</si>
  <si>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</si>
  <si>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</si>
  <si>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</si>
  <si>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</si>
  <si>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</si>
  <si>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</si>
  <si>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</si>
  <si>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</si>
  <si>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</si>
  <si>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</si>
  <si>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</si>
  <si>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</si>
  <si>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</si>
  <si>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</si>
  <si>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</si>
  <si>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</si>
  <si>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</si>
  <si>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</si>
  <si>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</si>
  <si>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</si>
  <si>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</si>
  <si>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</si>
  <si>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</si>
  <si>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</si>
  <si>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</si>
  <si>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</si>
  <si>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</si>
  <si>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</si>
  <si>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</si>
  <si>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</si>
  <si>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</si>
  <si>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</si>
  <si>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</si>
  <si>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</si>
  <si>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</si>
  <si>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</si>
  <si>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</si>
  <si>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</si>
  <si>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</si>
  <si>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</si>
  <si>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</si>
  <si>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</si>
  <si>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</si>
  <si>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</si>
  <si>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</si>
  <si>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</si>
  <si>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</si>
  <si>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</si>
  <si>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</si>
  <si>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</si>
  <si>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</si>
  <si>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</si>
  <si>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</si>
  <si>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</si>
  <si>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</si>
  <si>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</si>
  <si>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</si>
  <si>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</si>
  <si>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</si>
  <si>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</si>
  <si>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</si>
  <si>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</si>
  <si>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</si>
  <si>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</si>
  <si>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</si>
  <si>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</si>
  <si>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</si>
  <si>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</si>
  <si>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</si>
  <si>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</si>
  <si>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</si>
  <si>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</si>
  <si>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</si>
  <si>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</si>
  <si>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</si>
  <si>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</si>
  <si>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</si>
  <si>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</si>
  <si>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</si>
  <si>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</si>
  <si>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</si>
  <si>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</si>
  <si>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</si>
  <si>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</si>
  <si>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</si>
  <si>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</si>
  <si>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</si>
  <si>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</si>
  <si>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</si>
  <si>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</si>
  <si>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</si>
  <si>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</si>
  <si>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</si>
  <si>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</si>
  <si>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</si>
  <si>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</si>
  <si>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</si>
  <si>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</si>
  <si>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</si>
  <si>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</si>
  <si>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</si>
  <si>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</si>
  <si>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</si>
  <si>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</si>
  <si>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</si>
  <si>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</si>
  <si>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</si>
  <si>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</si>
  <si>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</si>
  <si>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</si>
  <si>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</si>
  <si>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</si>
  <si>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</si>
  <si>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</si>
  <si>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</si>
  <si>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</si>
  <si>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</si>
  <si>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</si>
  <si>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</si>
  <si>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</si>
  <si>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</si>
  <si>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</si>
  <si>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</si>
  <si>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</si>
  <si>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</si>
  <si>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</si>
  <si>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</si>
  <si>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</si>
  <si>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</si>
  <si>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</si>
  <si>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</si>
  <si>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</si>
  <si>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</si>
  <si>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</si>
  <si>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</si>
  <si>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</si>
  <si>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</si>
  <si>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</si>
  <si>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</si>
  <si>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</si>
  <si>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</si>
  <si>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</si>
  <si>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</si>
  <si>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</si>
  <si>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</si>
  <si>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</si>
  <si>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</si>
  <si>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</si>
  <si>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</si>
  <si>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</si>
  <si>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</si>
  <si>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</si>
  <si>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</si>
  <si>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</si>
  <si>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</si>
  <si>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</si>
  <si>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</si>
  <si>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</si>
  <si>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</si>
  <si>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</si>
  <si>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</si>
  <si>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</si>
  <si>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</si>
  <si>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</si>
  <si>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</si>
  <si>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</si>
  <si>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</si>
  <si>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</si>
  <si>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</si>
  <si>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</si>
  <si>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</si>
  <si>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</si>
  <si>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</si>
  <si>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</si>
  <si>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</si>
  <si>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</si>
  <si>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</si>
  <si>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</si>
  <si>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</si>
  <si>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</si>
  <si>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</si>
  <si>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</si>
  <si>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</si>
  <si>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</si>
  <si>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</si>
  <si>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</si>
  <si>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</si>
  <si>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</si>
  <si>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</si>
  <si>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</si>
  <si>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</si>
  <si>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</si>
  <si>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</si>
  <si>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</si>
  <si>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</si>
  <si>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</si>
  <si>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</si>
  <si>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</si>
  <si>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</si>
  <si>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</si>
  <si>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</si>
  <si>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</si>
  <si>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</si>
  <si>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</si>
  <si>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</si>
  <si>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</si>
  <si>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</si>
  <si>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</si>
  <si>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</si>
  <si>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</si>
  <si>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</si>
  <si>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</si>
  <si>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</si>
  <si>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</si>
  <si>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</si>
  <si>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</si>
  <si>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</si>
  <si>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</si>
  <si>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</si>
  <si>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</si>
  <si>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</si>
  <si>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</si>
  <si>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</si>
  <si>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</si>
  <si>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</si>
  <si>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</si>
  <si>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</si>
  <si>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</si>
  <si>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</si>
  <si>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</si>
  <si>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</si>
  <si>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</si>
  <si>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</si>
  <si>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</si>
  <si>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</si>
  <si>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</si>
  <si>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</si>
  <si>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</si>
  <si>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</si>
  <si>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</si>
  <si>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</si>
  <si>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</si>
  <si>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</si>
  <si>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</si>
  <si>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</si>
  <si>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</si>
  <si>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</si>
  <si>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</si>
  <si>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</si>
  <si>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</si>
  <si>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</si>
  <si>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</si>
  <si>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</si>
  <si>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</si>
  <si>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</si>
  <si>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</si>
  <si>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</si>
  <si>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</si>
  <si>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</si>
  <si>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</si>
  <si>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</si>
  <si>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</si>
  <si>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</si>
  <si>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</si>
  <si>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</si>
  <si>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</si>
  <si>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</si>
  <si>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</si>
  <si>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</si>
  <si>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</si>
  <si>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</si>
  <si>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</si>
  <si>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</si>
  <si>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</si>
  <si>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</si>
  <si>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</si>
  <si>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</si>
  <si>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</si>
  <si>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</si>
  <si>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</si>
  <si>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</si>
  <si>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</si>
  <si>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</si>
  <si>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</si>
  <si>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</si>
  <si>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</si>
  <si>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</si>
  <si>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</si>
  <si>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</si>
  <si>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</si>
  <si>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</si>
  <si>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</si>
  <si>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</si>
  <si>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</si>
  <si>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</si>
  <si>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</si>
  <si>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</si>
  <si>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</si>
  <si>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</si>
  <si>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</si>
  <si>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</si>
  <si>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</si>
  <si>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</si>
  <si>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</si>
  <si>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</si>
  <si>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</si>
  <si>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</si>
  <si>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</si>
  <si>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</si>
  <si>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</si>
  <si>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</si>
  <si>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</si>
  <si>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</si>
  <si>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</si>
  <si>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</si>
  <si>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</si>
  <si>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</si>
  <si>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</si>
  <si>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</si>
  <si>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</si>
  <si>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</si>
  <si>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</si>
  <si>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</si>
  <si>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</si>
  <si>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</si>
  <si>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</si>
  <si>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</si>
  <si>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</si>
  <si>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</si>
  <si>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</si>
  <si>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</si>
  <si>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</si>
  <si>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</si>
  <si>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</si>
  <si>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</si>
  <si>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</si>
  <si>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</si>
  <si>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</si>
  <si>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</si>
  <si>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</si>
  <si>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</si>
  <si>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</si>
  <si>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</si>
  <si>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</si>
  <si>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</si>
  <si>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</si>
  <si>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</si>
  <si>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</si>
  <si>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</si>
  <si>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</si>
  <si>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</si>
  <si>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</si>
  <si>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</si>
  <si>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</si>
  <si>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</si>
  <si>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</si>
  <si>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</si>
  <si>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</si>
  <si>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</si>
  <si>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</si>
  <si>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</si>
  <si>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</si>
  <si>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</si>
  <si>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</si>
  <si>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</si>
  <si>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</si>
  <si>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</si>
  <si>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</si>
  <si>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</si>
  <si>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</si>
  <si>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</si>
  <si>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</si>
  <si>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</si>
  <si>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</si>
  <si>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</si>
  <si>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</si>
  <si>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</si>
  <si>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</si>
  <si>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</si>
  <si>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</si>
  <si>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</si>
  <si>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</si>
  <si>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</si>
  <si>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</si>
  <si>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</si>
  <si>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</si>
  <si>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</si>
  <si>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</si>
  <si>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</si>
  <si>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</si>
  <si>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</si>
  <si>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</si>
  <si>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</si>
  <si>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</si>
  <si>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</si>
  <si>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</si>
  <si>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</si>
  <si>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</si>
  <si>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</si>
  <si>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</si>
  <si>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</si>
  <si>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</si>
  <si>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</si>
  <si>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</si>
  <si>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</si>
  <si>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</si>
  <si>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</si>
  <si>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</si>
  <si>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</si>
  <si>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</si>
  <si>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</si>
  <si>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</si>
  <si>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</si>
  <si>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</si>
  <si>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</si>
  <si>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</si>
  <si>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</si>
  <si>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</si>
  <si>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</si>
  <si>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</si>
  <si>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</si>
  <si>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</si>
  <si>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</si>
  <si>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</si>
  <si>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</si>
  <si>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</si>
  <si>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</si>
  <si>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</si>
  <si>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</si>
  <si>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</si>
  <si>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</si>
  <si>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</si>
  <si>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</si>
  <si>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</si>
  <si>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</si>
  <si>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</si>
  <si>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</si>
  <si>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</si>
  <si>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5.1.2.</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</si>
  <si>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</si>
  <si>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</si>
  <si>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</si>
  <si>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</si>
  <si>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</si>
  <si>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</si>
  <si>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</si>
  <si>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</si>
  <si>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</si>
  <si>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</si>
  <si>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6.1.3.</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</si>
  <si>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</si>
  <si>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</si>
  <si>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</si>
  <si>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</si>
  <si>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</si>
  <si>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</si>
  <si>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</si>
  <si>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</si>
  <si>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</si>
  <si>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</si>
  <si>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</si>
  <si>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</si>
  <si>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</si>
  <si>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</si>
  <si>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</si>
  <si>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</si>
  <si>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</si>
  <si>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</si>
  <si>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</si>
  <si>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</si>
  <si>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</si>
  <si>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</si>
  <si>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</si>
  <si>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</si>
  <si>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</si>
  <si>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</si>
  <si>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</si>
  <si>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</si>
  <si>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</si>
  <si>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</si>
  <si>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</si>
  <si>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</si>
  <si>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</si>
  <si>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</si>
  <si>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</si>
  <si>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</si>
  <si>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</si>
  <si>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</si>
  <si>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</si>
  <si>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</si>
  <si>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</si>
  <si>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</si>
  <si>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</si>
  <si>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</si>
  <si>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</si>
  <si>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</si>
  <si>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</si>
  <si>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</si>
  <si>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</si>
  <si>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</si>
  <si>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</si>
  <si>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</si>
  <si>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</si>
  <si>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</si>
  <si>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</si>
  <si>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</si>
  <si>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</si>
  <si>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</si>
  <si>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</si>
  <si>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</si>
  <si>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</si>
  <si>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</si>
  <si>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</si>
  <si>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</si>
  <si>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</si>
  <si>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</si>
  <si>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</si>
  <si>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</si>
  <si>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</si>
  <si>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</si>
  <si>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</si>
  <si>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</si>
  <si>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</si>
  <si>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</si>
  <si>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SC Catalin Mob SRL</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</si>
  <si>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</si>
  <si>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 xml:space="preserve"> 31/08/2018</t>
  </si>
  <si>
    <t>Centru</t>
  </si>
  <si>
    <t>Sibiu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</si>
  <si>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</si>
  <si>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</si>
  <si>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</si>
  <si>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</si>
  <si>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</si>
  <si>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S.C. DUNTZER-CONSTRUCT S.R.L</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</si>
  <si>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</si>
  <si>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</si>
  <si>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SC. CLAU CHEGUEVARA SRL</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</si>
  <si>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</si>
  <si>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</si>
  <si>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Saliste</t>
  </si>
  <si>
    <t>Dezvoltarea firmei Hermannstadt Dental Office SRL în domeniul tehnicii dentare</t>
  </si>
  <si>
    <t>S.C HERMANNSTADT DENTAL OFFICE SRL</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</si>
  <si>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</si>
  <si>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</si>
  <si>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</si>
  <si>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</si>
  <si>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</si>
  <si>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</si>
  <si>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</si>
  <si>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 xml:space="preserve"> 31/12/2018</t>
  </si>
  <si>
    <t>Avrig</t>
  </si>
  <si>
    <t>finalilat</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</si>
  <si>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</si>
  <si>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</si>
  <si>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</si>
  <si>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</si>
  <si>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</si>
  <si>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</si>
  <si>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Diversificarea activităţii prin înfiinţarea unei unităţi noi de producţie dale şi borduri din cauciuc reciclat</t>
  </si>
  <si>
    <t>SC NAVOIL INVEST SRL</t>
  </si>
  <si>
    <t>S.C. NAVOIL INVEST S.R.L. isi propune ca si obiectiv principal pe termen scurt consolidarea pozitiei pe piata a societatii prin dezvoltare
economica,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</si>
  <si>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 xml:space="preserve"> 30/06/2018</t>
  </si>
  <si>
    <t>Dezvoltarea societăţii S.C. TOPOPRO S.R.L. prin achiziţionare de echipamente performante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</si>
  <si>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</si>
  <si>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</si>
  <si>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</si>
  <si>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</si>
  <si>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</si>
  <si>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</si>
  <si>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2 MARTIE SRL</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</si>
  <si>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</si>
  <si>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Cresterea competitivitatii SC Exclusiv Prod Construct Import Export SRL Medias, prin achizitia de utilaje si echipamente performante pentru fabricarea de mobila</t>
  </si>
  <si>
    <t>Exclusiv Prod Construct Import Export SRL</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</si>
  <si>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</si>
  <si>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Medias</t>
  </si>
  <si>
    <t>Creștere Competitivitate Global Consult Center pe piața serviciilor turistice din Regiunea Centru</t>
  </si>
  <si>
    <t>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</si>
  <si>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</si>
  <si>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Oras Saliste Sat Sibiel</t>
  </si>
  <si>
    <t>Achiziţie de echipamente la SC SERTECH INDUSTRY SRL</t>
  </si>
  <si>
    <t>SC SERTECH INDUSTRY S.R.L.</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</si>
  <si>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</si>
  <si>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</si>
  <si>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</si>
  <si>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</si>
  <si>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</si>
  <si>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 xml:space="preserve">SC Red Cons SRL </t>
  </si>
  <si>
    <t>Consolidarea pe piata a RED CONS SRL prin extinderea si inovarea activitatii in domeniul executiei de lucrari speciale de constructii,
pentru pregatirea si amenajarea terenului.</t>
  </si>
  <si>
    <t>Achiziţionare echipamente performante în cadrul Saltsib Design SRL</t>
  </si>
  <si>
    <t>SC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</si>
  <si>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</si>
  <si>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 xml:space="preserve"> 28/05/2019</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</si>
  <si>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</si>
  <si>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</si>
  <si>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</si>
  <si>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</si>
  <si>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KASE PROFESSIONAL SRL</t>
  </si>
  <si>
    <t>Prin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</si>
  <si>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 xml:space="preserve">31/11/2018
</t>
  </si>
  <si>
    <t>Îmbunătătirea competivității S.C Neo Plan SRL prin achizitia de echipamente si utilaje performante</t>
  </si>
  <si>
    <t>Neo Plan SRL</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</si>
  <si>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</si>
  <si>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</si>
  <si>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 xml:space="preserve"> SC DIVAFLEX SRL </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</si>
  <si>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</si>
  <si>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</si>
  <si>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</si>
  <si>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</si>
  <si>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28/02/2019</t>
  </si>
  <si>
    <t>DIVERSIFICAREA ACTIVITATII KASE APLICATOR SRL-D IN DOMENIUL FABRICARII DE MOBILIER</t>
  </si>
  <si>
    <t>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</si>
  <si>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</si>
  <si>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 xml:space="preserve"> 28/02/2019</t>
  </si>
  <si>
    <t>Dezvoltarea Stevi TransTaxi prin extinderea activităţii de service auto</t>
  </si>
  <si>
    <t>SC Stevi TransTaxi SRL</t>
  </si>
  <si>
    <t>Dezvoltarea activitatii de service auto in cadrul firmei</t>
  </si>
  <si>
    <t xml:space="preserve"> 01/04/2016 </t>
  </si>
  <si>
    <t xml:space="preserve"> 31/10/2019</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</si>
  <si>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</si>
  <si>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</si>
  <si>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</si>
  <si>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</si>
  <si>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</si>
  <si>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</si>
  <si>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</si>
  <si>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Miedias</t>
  </si>
  <si>
    <t xml:space="preserve">Dezvoltarea microîntreprinderii S.C. RESPECT CONSTRUCT S.R.L. </t>
  </si>
  <si>
    <t>S.C. RESPECT CONSTRUCT S.R.L.</t>
  </si>
  <si>
    <t>Achiziție echipamente pentru derulare lucrări de amenajare teren</t>
  </si>
  <si>
    <t>30/04/2019</t>
  </si>
  <si>
    <t>CENTRU</t>
  </si>
  <si>
    <t>CISNĂDIE</t>
  </si>
  <si>
    <t>Investiţii pentru dezvoltarea activităţii şi creşterea competitivităţii în domeniul lucrărilor de construcţii</t>
  </si>
  <si>
    <t>SC Buldoexcavator CO&amp;SIM SRL</t>
  </si>
  <si>
    <t>Amenajare hală existentă cu modificări, fără creşterea suprafeţei utile</t>
  </si>
  <si>
    <t>Rube SRL</t>
  </si>
  <si>
    <t>Amenajare hală existentă si achizitie echipamente performante</t>
  </si>
  <si>
    <t>SIbiu</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</si>
  <si>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</si>
  <si>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</si>
  <si>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</si>
  <si>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Sura Mica</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</si>
  <si>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</si>
  <si>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</si>
  <si>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</si>
  <si>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</si>
  <si>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Cisnadie</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</si>
  <si>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</si>
  <si>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</si>
  <si>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</si>
  <si>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</si>
  <si>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Ocna Sibiului</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</si>
  <si>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</si>
  <si>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</si>
  <si>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</si>
  <si>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</si>
  <si>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</si>
  <si>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</si>
  <si>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</si>
  <si>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</si>
  <si>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</si>
  <si>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</si>
  <si>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</si>
  <si>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</si>
  <si>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</si>
  <si>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</si>
  <si>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31/01/2019</t>
  </si>
  <si>
    <t>Dezvoltarea Centrului Medical Dr. Stanila prin achizitionarea de echipamente si dotari</t>
  </si>
  <si>
    <t>SC Centrul Medical Dr. Stanila SRL</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</si>
  <si>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</si>
  <si>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</si>
  <si>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</si>
  <si>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</si>
  <si>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</si>
  <si>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SC Oehler-Mecanica SRL</t>
  </si>
  <si>
    <t>Achiziþionarea urmatoarelor echipamente tehnologice: masina de debitat cu laser si presa de indoit table, pâna la sfârsitul
perioadei de implementare a proiectului</t>
  </si>
  <si>
    <t>Marsa</t>
  </si>
  <si>
    <t>2.2.</t>
  </si>
  <si>
    <t>Achizitie de echipamente performante si dotari la clinica Misan Med</t>
  </si>
  <si>
    <t>MISAN MED SRL</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</si>
  <si>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</si>
  <si>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</si>
  <si>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Nursing Medica SRL</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</si>
  <si>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</si>
  <si>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</si>
  <si>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ROMTAP.PROD.COM SRL</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</si>
  <si>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</si>
  <si>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Creșterea competitivității SC ROȘIAN EXPRESS SRL Mediaș, prin achiziția de echipamente performante pentru fabricarea jocurilor și jucăriilor</t>
  </si>
  <si>
    <t>ROȘIAN EXPRESS SRL</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</si>
  <si>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</si>
  <si>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Municipiul Medias</t>
  </si>
  <si>
    <t xml:space="preserve">2.2. </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</si>
  <si>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</si>
  <si>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</si>
  <si>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</si>
  <si>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Satul IGHISU NOU</t>
  </si>
  <si>
    <t>Achizitie echipamente pentru extinderea activitatii in cadrul societatii TOTAL DENT SRL</t>
  </si>
  <si>
    <t>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</si>
  <si>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</si>
  <si>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</si>
  <si>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</si>
  <si>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Inspectoratul de Jandarmi Judeţean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</si>
  <si>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</si>
  <si>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</si>
  <si>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</si>
  <si>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</si>
  <si>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Cresterea eficienþei energetice a cladirilor publice din Municipiul Sibiu prin reabilitarea termica a cladirii Scolii Gimnaziale nr.1 Sibiu, str.
Haþegului nr. 8.</t>
  </si>
  <si>
    <t>Reabilitarea Liceului Constantin Noica Sibiu în vederea îmbunătăţirii eficienţei energetice</t>
  </si>
  <si>
    <t>Cresterea eficienþei energetice a cladirilor publice din Municipiul Sibiu prin reabilitarea termica a cladirii Liceului Constantin Noica Sibiu,str. Ostirii, nr.5.</t>
  </si>
  <si>
    <t>Reabilitarea Scolii Gimnaziale nr. 21 Sibiu in vederea imbunatatirii eficientei energetice</t>
  </si>
  <si>
    <t>Cresterea eficienþei energetice a cladirilor publice din Municipiul Sibiu prin reabilitarea termica a cladirii Scolii Gimnaziale nr. 21 Sibiu</t>
  </si>
  <si>
    <t>PUBLIC</t>
  </si>
  <si>
    <t>Reabilitarea termica a unor cladiri din cadrul Spitalului Clinic Judetean de Urgenta Sibiu</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</si>
  <si>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</si>
  <si>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</si>
  <si>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Cresterea eficienþei energetice a cladirilor publice din Municipiul Sibiu prin reabilitarea termica a cladirii ?colii Gimnaziale Radu Selejan Sibiu, str. ?oimului, nr.13.</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</si>
  <si>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</si>
  <si>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</si>
  <si>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</si>
  <si>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</si>
  <si>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Cresterea eficienþei energetice în cladirile publice din cadrul Spitalului de Pneumoftiziologie Sibiu prin
reabilitarea termica a unui pavilion - Dispensarul- având o suprafaþa utila de peste 500 mp</t>
  </si>
  <si>
    <t>Eficientizarea energetică a pavilionului IV al Spitalului de Psihiatrie Dr. Gheorghe Preda din Sibiu</t>
  </si>
  <si>
    <t>Cresterea eficienþei energetice în cladirile publice din cadrul Spitalului de Psihiatrie “DR. Gh Preda” Sibiu prin reabilitarea termica
a Pavilionului IV având o suprafaþa construita la sol de 568 mp.</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</si>
  <si>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</si>
  <si>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</si>
  <si>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</si>
  <si>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</si>
  <si>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</si>
  <si>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</si>
  <si>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</si>
  <si>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</si>
  <si>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31/08/2020</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</si>
  <si>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</si>
  <si>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</si>
  <si>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</si>
  <si>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</si>
  <si>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</si>
  <si>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</si>
  <si>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</si>
  <si>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</si>
  <si>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reparaţii, conservare și introducere în circuitul turistic la ansamblul Bisericii Evanghelice Fortificate Sarosul pe Tarnave</t>
  </si>
  <si>
    <t>Parohia Evanghelica C.A. Saros pe Tarnave</t>
  </si>
  <si>
    <t>Obiectivul general al proiectului este cresterea atractivitaþii turistice a zonei prin punerea în valoare si utilizarea durabila a obiectivului de
patrimoniu Ansamblul Bisericii Fortificate din Sarosul pe Tarnave si introducerea acestuia în circuitul turistic real si virtual.</t>
  </si>
  <si>
    <t>Saros pe Tarnave</t>
  </si>
  <si>
    <t>Lucrări de reparaţii, conservare și introducere în circuitul turistic la ansamblul Bisericii Evanghelice Fortificate Ruja</t>
  </si>
  <si>
    <t xml:space="preserve">Parohia Evanghelică C.A. Ruja </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</si>
  <si>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</si>
  <si>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Ruja</t>
  </si>
  <si>
    <t>Lucrări de reparaţii, conservare și introducere în circuitul turistic la ansamblul Bisericii Evanghelice Fortificate Şeica Mică</t>
  </si>
  <si>
    <t xml:space="preserve">Parohia Evanghelică C.A. Şeica Mică </t>
  </si>
  <si>
    <t>Obiectivul general al proiectului este cresterea atractivitaþii turistice a zonei prin punerea în valoare si utilizarea durabila a obiectivului de
patrimoniu Ansamblul Bisericii Fortificate din Seica Mica si introducerea acestuia în circuitul turistic real si virtual.</t>
  </si>
  <si>
    <t xml:space="preserve"> Şeica Mică</t>
  </si>
  <si>
    <t xml:space="preserve">Reabilitare si modernizare DJ 141 Mediaș - Moșna - Pelișor - Bârghiș </t>
  </si>
  <si>
    <t>UAT Județul Sibiu</t>
  </si>
  <si>
    <t>Stimularea mobilitaþii persoanelor si marfurilor în regiunea Centru, prin conectarea infrastructurii rutiere de interes judeþean din judeþele
Sibiu si Mures la reþeaua TEN-T</t>
  </si>
  <si>
    <t xml:space="preserve"> DJ 141 Mediaș - Moșna - Pelișor - Bârghiș </t>
  </si>
  <si>
    <t>REABILITARE DJ 106 AGNITA-SIGHIŞOARA</t>
  </si>
  <si>
    <t>PARTENERIATUL DINTRE UNITATEA ADMINISTRATIV TERITORIALĂ JUDEȚUL SIBIU, UNITATEA ADMINISTRATIV TERITORIALĂ COMUNA BRĂDENI, UNITATEA ADMINISTRATIV TERITORIALĂ JUDEŢUL MUREŞ, UNITATEA ADMINISTRATIV TERITORIALĂ MUNICIPIUL SIGHIŞOARA, UNITATEA ADMINISTRATIV TERITORIALĂ ORAŞUL AGNITA, UNITATEA ADMINISTRATIV TERITORIALĂ COMUNA IACOBENI ŞI UNITATEA ADMINISTRATIV TERITORIALĂ COMUNA APOLD</t>
  </si>
  <si>
    <t xml:space="preserve"> DJ 106 AGNITA-SIGHIŞOARA</t>
  </si>
  <si>
    <t>Modernizare DJ 106B A1-Ocna Sibiului-Loamnes-Sorostin-Tapu</t>
  </si>
  <si>
    <t>PARTENERIATUL DINTRE UNITATEA ADMINISTRATIV TERITORIALĂ JUDEȚUL SIBIU, UNITATEA ADMINISTRATIV TERITORIALĂ ORAŞ OCNA SIBIULUI, UNITATEA ADMINISTRATIV TERITORIALĂ COMUNA ŞEICA MICĂ, UNITATEA ADMINISTRATIV TERITORIALĂ COMUNA SLIMNIC, UNITATEA ADMINISTRATIV TERITORIALĂ COMUNA SURA MICĂ, UNITATEA ADMINISTRATIV TERITORIALĂ MICĂSASA ŞI UNITATEA ADMINISTRATIV TERITORIALĂ COMUNA LOAMNEŞ</t>
  </si>
  <si>
    <t xml:space="preserve">01/04/2014
</t>
  </si>
  <si>
    <t>DJ 106B A1-Ocna Sibiului-Loamnes-Sorostin-Tapu</t>
  </si>
  <si>
    <t>Dezvoltarea infrastructurii turistice în staţiunea balneo-climaterică Ocna Sibiului”, beneficiar PARTENERIATUL DINTRE UNITATEA ADMINISTRATIV TERITORIALĂ ORAŞUL OCNA SIBIULUI ŞI UNITATEA ADMINISTRATIV TERITORIALĂ JUDEȚUL SIBIU</t>
  </si>
  <si>
    <t xml:space="preserve">PARTENERIATUL DINTRE UNITATEA ADMINISTRATIV TERITORIALĂ ORAŞUL OCNA SIBIULUI ŞI UNITATEA ADMINISTRATIV TERITORIALĂ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</si>
  <si>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</si>
  <si>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 xml:space="preserve"> 02/02/2022</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</si>
  <si>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</si>
  <si>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</si>
  <si>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</si>
  <si>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Sat Topârcea, Orașul Ocna Sibiului</t>
  </si>
  <si>
    <t>IMPLEMENTARE</t>
  </si>
  <si>
    <t>3.1A</t>
  </si>
  <si>
    <t>Reabilitarea termica blocuri de locuinte din Municipiul Sibiu in vederea cresterii eficientei energetice</t>
  </si>
  <si>
    <t>MUNICIPIUL SIBIU</t>
  </si>
  <si>
    <t xml:space="preserve">Cresterea eficienþei energetice a cladirilor rezidenþiale din municipiul Sibiu prin reabilitarea termica a blocurilor situate în Sibiu, Calea Dumbravii, nr.26, str. Aleea Biruinþei, nr 5 si str. Rusciorului, nr.31, bl.16.
</t>
  </si>
  <si>
    <t>Constructie noua cu destinatia cresa in incinta Gradinitei cu program prelungit nr. 36 Sibiu</t>
  </si>
  <si>
    <t>Municipiul Sibiu</t>
  </si>
  <si>
    <t xml:space="preserve">Dezvoltarea economică a stațiunii balneoclimaterică Bazna </t>
  </si>
  <si>
    <t>UnitateAdministrativ Teritorială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</si>
  <si>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</si>
  <si>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Bazna</t>
  </si>
  <si>
    <t>8.2B</t>
  </si>
  <si>
    <t>121964</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</si>
  <si>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</si>
  <si>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</si>
  <si>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</si>
  <si>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</si>
  <si>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Orasul Ocna Sibiului</t>
  </si>
  <si>
    <t>Dezvoltarea sociala si economica a orasului-statiune Ocna Sibiului prin imbunatatirea calitatii vietii populatiei, prin cresterea accesibilitatii Prin extinderea, reabilitarea si dotarea Centrului cultural si prin imbunatatirea spatiilor stradale publice, Ocna Sibiului va deveni un</t>
  </si>
  <si>
    <t>31/06/2022</t>
  </si>
  <si>
    <t>122177</t>
  </si>
  <si>
    <t>Modernizare, extindere si dotare a Unitatii de Primiri Urgente din cadrul Spitalului Clinic Judetean de Urgenta Sibiu</t>
  </si>
  <si>
    <t>UAT Judetul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</si>
  <si>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</si>
  <si>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31/10/2020</t>
  </si>
  <si>
    <t>10.1B</t>
  </si>
  <si>
    <t>120308</t>
  </si>
  <si>
    <t>Extindere corp scoala si construire sala de sport la Scoala Gimnaziala Nicolae Iorga Sibiu</t>
  </si>
  <si>
    <t>MUNICIPUL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</si>
  <si>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</si>
  <si>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</si>
  <si>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</si>
  <si>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2/2.1A</t>
  </si>
  <si>
    <t>Creșterea competitivității societății Blitz Film Production SRL prin angajarea de noi persoane și achiziția de echipamente tehnologice performante</t>
  </si>
  <si>
    <t>S.C. BLITZ FILM PRODUCTION S.R.L.</t>
  </si>
  <si>
    <t xml:space="preserve">Achiziția de echipamente de înaltă tehnologie, ce vor contribui la diversificarea portofoliului de servicii </t>
  </si>
  <si>
    <t>BRAȘOV</t>
  </si>
  <si>
    <t>FINALIZAT</t>
  </si>
  <si>
    <t>Modernizare pensiunea turistică Crocus</t>
  </si>
  <si>
    <t>S.C. CROCUS S.R.L.</t>
  </si>
  <si>
    <t>Modernizare pensiune</t>
  </si>
  <si>
    <t>Diversificarea și modernizarea activității S.C. Turbo Rail Service S.R.L. prin achiziția unor utilaje și echipamente performante</t>
  </si>
  <si>
    <t>S.C. TURBO RAIL SERVICE S.R.L.</t>
  </si>
  <si>
    <t>Achiziție echipamente</t>
  </si>
  <si>
    <t>Modernizarea activității VAMOS SRL prin achiziția de echipamente specifice serviciului de testări și analize tehnice</t>
  </si>
  <si>
    <t>S.C. VAMOS S.R.L.</t>
  </si>
  <si>
    <t>Achiziție echipamente pentru modernizare și diversificare servicii</t>
  </si>
  <si>
    <t>Dezvoltarea și eficientizarea producției în cadrul companiei Seda Steel Factory prin achiziția de utilaje moderne pentru realizarea confecțiilor metalice</t>
  </si>
  <si>
    <t>S.C. SEDA STEEL FACTORY S.R.L.</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</si>
  <si>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</si>
  <si>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</si>
  <si>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S.C. CAFELA FACTORY S.R.L.</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</si>
  <si>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</si>
  <si>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</si>
  <si>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</si>
  <si>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</si>
  <si>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</si>
  <si>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</si>
  <si>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</si>
  <si>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</si>
  <si>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</si>
  <si>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</si>
  <si>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</si>
  <si>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</si>
  <si>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</si>
  <si>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</si>
  <si>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</si>
  <si>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</si>
  <si>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</si>
  <si>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</si>
  <si>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</si>
  <si>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</si>
  <si>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</si>
  <si>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</si>
  <si>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</si>
  <si>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</si>
  <si>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</si>
  <si>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</si>
  <si>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</si>
  <si>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</si>
  <si>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</si>
  <si>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</si>
  <si>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</si>
  <si>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</si>
  <si>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</si>
  <si>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</si>
  <si>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</si>
  <si>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</si>
  <si>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</si>
  <si>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</si>
  <si>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</si>
  <si>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</si>
  <si>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</si>
  <si>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</si>
  <si>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</si>
  <si>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</si>
  <si>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</si>
  <si>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</si>
  <si>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</si>
  <si>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</si>
  <si>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</si>
  <si>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</si>
  <si>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</si>
  <si>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</si>
  <si>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</si>
  <si>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</si>
  <si>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</si>
  <si>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</si>
  <si>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</si>
  <si>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</si>
  <si>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</si>
  <si>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</si>
  <si>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</si>
  <si>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</si>
  <si>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</si>
  <si>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</si>
  <si>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</si>
  <si>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</si>
  <si>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</si>
  <si>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</si>
  <si>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</si>
  <si>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Dezvoltarea activității al Opticoop Făgăraș Societate Cooperativă prin investiții în active corporale</t>
  </si>
  <si>
    <t>Opticoop Făgăraș Societate Cooperativă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</si>
  <si>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</si>
  <si>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</si>
  <si>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</si>
  <si>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</si>
  <si>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</si>
  <si>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</si>
  <si>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</si>
  <si>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</si>
  <si>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</si>
  <si>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</si>
  <si>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</si>
  <si>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</si>
  <si>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</si>
  <si>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</si>
  <si>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</si>
  <si>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</si>
  <si>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</si>
  <si>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</si>
  <si>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</si>
  <si>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</si>
  <si>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</si>
  <si>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</si>
  <si>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</si>
  <si>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</si>
  <si>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</si>
  <si>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</si>
  <si>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</si>
  <si>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</si>
  <si>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</si>
  <si>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</si>
  <si>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</si>
  <si>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</si>
  <si>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</si>
  <si>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</si>
  <si>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</si>
  <si>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</si>
  <si>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</si>
  <si>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</si>
  <si>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</si>
  <si>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</si>
  <si>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</si>
  <si>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</si>
  <si>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</si>
  <si>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</si>
  <si>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</si>
  <si>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</si>
  <si>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</si>
  <si>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</si>
  <si>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</si>
  <si>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</si>
  <si>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</si>
  <si>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</si>
  <si>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</si>
  <si>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</si>
  <si>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</si>
  <si>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</si>
  <si>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</si>
  <si>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</si>
  <si>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</si>
  <si>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</si>
  <si>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</si>
  <si>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</si>
  <si>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</si>
  <si>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</si>
  <si>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</si>
  <si>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</si>
  <si>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</si>
  <si>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</si>
  <si>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</si>
  <si>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</si>
  <si>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</si>
  <si>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</si>
  <si>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</si>
  <si>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</si>
  <si>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</si>
  <si>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</si>
  <si>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</si>
  <si>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</si>
  <si>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</si>
  <si>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</si>
  <si>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</si>
  <si>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</si>
  <si>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</si>
  <si>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</si>
  <si>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</si>
  <si>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S.C. M.D.A. CONSTRUCT S.R.L.</t>
  </si>
  <si>
    <t>Achiziționare echipamente pentru producția de mobilă</t>
  </si>
  <si>
    <t>Diversificarea activității ORANGETEX SRL în domeniul producției de ambalaje din carton</t>
  </si>
  <si>
    <t>S.C. ORANGETEX S.R.L.</t>
  </si>
  <si>
    <t>Achiziție echipamente pentru fabricarea ambalajelor de carton ondulat</t>
  </si>
  <si>
    <t>Dotarea agenției Raho Advertising cu echipamente foto profesionale</t>
  </si>
  <si>
    <t>S.C. RAHO ADVERTISING S.R.L-D</t>
  </si>
  <si>
    <t>Diversificarea activității în cadrul Stadtmeister Instal SRL</t>
  </si>
  <si>
    <t>S.C.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</si>
  <si>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</si>
  <si>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</si>
  <si>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</si>
  <si>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</si>
  <si>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</si>
  <si>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</si>
  <si>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</si>
  <si>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</si>
  <si>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Brasov</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</si>
  <si>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</si>
  <si>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</si>
  <si>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</si>
  <si>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</si>
  <si>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</si>
  <si>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</si>
  <si>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</si>
  <si>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</si>
  <si>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Cristian</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</si>
  <si>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</si>
  <si>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</si>
  <si>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</si>
  <si>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</si>
  <si>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</si>
  <si>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</si>
  <si>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</si>
  <si>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</si>
  <si>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</si>
  <si>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</si>
  <si>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</si>
  <si>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</si>
  <si>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</si>
  <si>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</si>
  <si>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</si>
  <si>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</si>
  <si>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</si>
  <si>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</si>
  <si>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</si>
  <si>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</si>
  <si>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</si>
  <si>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</si>
  <si>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S.C. MAPASON PROD S.R.L.</t>
  </si>
  <si>
    <t>Achiziție echipamente pentru realizare mobilier de bucătărie din metal</t>
  </si>
  <si>
    <t>Dezvoltarea activității societății METROM TRADING S.A.</t>
  </si>
  <si>
    <t>S.C. METROM TRADING S.A.</t>
  </si>
  <si>
    <t>Achiziționare echipamente pentru fabricarea de mașini și utilaje specifice</t>
  </si>
  <si>
    <t>Investiții pentru diversificarea activității S.C. TOP METROLOGY S.R.L.</t>
  </si>
  <si>
    <t>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</si>
  <si>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</si>
  <si>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</si>
  <si>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</si>
  <si>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</si>
  <si>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</si>
  <si>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</si>
  <si>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</si>
  <si>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</si>
  <si>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</si>
  <si>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</si>
  <si>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</si>
  <si>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</si>
  <si>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</si>
  <si>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</si>
  <si>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2/2,2</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</si>
  <si>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</si>
  <si>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</si>
  <si>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</si>
  <si>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</si>
  <si>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</si>
  <si>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</si>
  <si>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</si>
  <si>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</si>
  <si>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</si>
  <si>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Sanpetru</t>
  </si>
  <si>
    <t>Extindere capacitate de fabricare la Stelco Romania SRL</t>
  </si>
  <si>
    <t>SC STELCO ROMANIA SRL</t>
  </si>
  <si>
    <t>consolidarea poziþiei pe piaþa si cresterea competitivitaþii întreprinderii</t>
  </si>
  <si>
    <t>Prejmer</t>
  </si>
  <si>
    <t>Cresterea competitivitatii economice a SC BRAND OFFICE SRL prin investitii in echipamente performante de tiparit si finisare</t>
  </si>
  <si>
    <t>SC BRAND OFFICE SRL</t>
  </si>
  <si>
    <t>dezvoltarea pozitiei pe piata</t>
  </si>
  <si>
    <t>Harman</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</si>
  <si>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</si>
  <si>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</si>
  <si>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</si>
  <si>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</si>
  <si>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</si>
  <si>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</si>
  <si>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</si>
  <si>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</si>
  <si>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</si>
  <si>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</si>
  <si>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</si>
  <si>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</si>
  <si>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</si>
  <si>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</si>
  <si>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</si>
  <si>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</si>
  <si>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</si>
  <si>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</si>
  <si>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</si>
  <si>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</si>
  <si>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</si>
  <si>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</si>
  <si>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</si>
  <si>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</si>
  <si>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</si>
  <si>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</si>
  <si>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</si>
  <si>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</si>
  <si>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</si>
  <si>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</si>
  <si>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</si>
  <si>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</si>
  <si>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</si>
  <si>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</si>
  <si>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</si>
  <si>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</si>
  <si>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</si>
  <si>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</si>
  <si>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</si>
  <si>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</si>
  <si>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</si>
  <si>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</si>
  <si>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</si>
  <si>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</si>
  <si>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</si>
  <si>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</si>
  <si>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</si>
  <si>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</si>
  <si>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</si>
  <si>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</si>
  <si>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</si>
  <si>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SC AVANTEC OLASTIC MOLDS SRL</t>
  </si>
  <si>
    <t xml:space="preserve">achiziție echipamente pentru producția de matrițe de injecție plastic și aluminiu, de dimensiuni mari </t>
  </si>
  <si>
    <t xml:space="preserve">Dezvoltarea societății prin achiziția de noi echipamente </t>
  </si>
  <si>
    <t>SC BOMBARDIER TERMOPAN SRL</t>
  </si>
  <si>
    <t>Achiziție echipamente aferente unei linii de producție elemente de dulgherie și tâmplărie de lemn</t>
  </si>
  <si>
    <t>Râșnov</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</si>
  <si>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</si>
  <si>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</si>
  <si>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</si>
  <si>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</si>
  <si>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</si>
  <si>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</si>
  <si>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</si>
  <si>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</si>
  <si>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</si>
  <si>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</si>
  <si>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</si>
  <si>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</si>
  <si>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</si>
  <si>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</si>
  <si>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</si>
  <si>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</si>
  <si>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</si>
  <si>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</si>
  <si>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</si>
  <si>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</si>
  <si>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</si>
  <si>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</si>
  <si>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</si>
  <si>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Achiziționare echipamente pentru prelucrare și fasonare sticlă</t>
  </si>
  <si>
    <t>Diversificarea activității OLIN SRL prin achiziția unei linii inovative de prelucrare a sticlei securizate</t>
  </si>
  <si>
    <t>SC OLIN SRL</t>
  </si>
  <si>
    <t>achiziționarea unei linii tehnologice de prelucrare a sticlei securizate</t>
  </si>
  <si>
    <t>Diversificarea si îmbunatațirea serviciilor medicale ale OPTICRISTAL CONSULT SRL prin achiziția de echipamente si softuri specializate</t>
  </si>
  <si>
    <t>SC OPTICRISTAL CONSULT SRL</t>
  </si>
  <si>
    <t>Achiziția aparat biometrie si topografie – 1 buc, aparat chirurgie laser – 1 buc, aparat ciclofotocoagulare – 1 buc, aparat tomograf OCT</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</si>
  <si>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</si>
  <si>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</si>
  <si>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</si>
  <si>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Codlea</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</si>
  <si>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</si>
  <si>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</si>
  <si>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</si>
  <si>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</si>
  <si>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</si>
  <si>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Extinderea și dotarea hotelului Ursulețul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</si>
  <si>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</si>
  <si>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</si>
  <si>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</si>
  <si>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</si>
  <si>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</si>
  <si>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</si>
  <si>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Brașov</t>
  </si>
  <si>
    <t xml:space="preserve">Reparații capitatle, modernizare și eficientizarea energetică a Unității de Asistență Medico - Socială de Pneumoftiziologie Sânpetru </t>
  </si>
  <si>
    <t>Parteneriatul dintre Unitatea Administrativ Teritorială Județul Brașov și Unitatea de Asistență Medico - Socială de Pneumoftiziologie Sânpetru</t>
  </si>
  <si>
    <t>Reparații capitatle, modernizare și eficientizarea energetică a Unității de Asistență Medico - Socială de Pneumoftiziologie Sânpetru</t>
  </si>
  <si>
    <t>Sânpetru</t>
  </si>
  <si>
    <t>Lucrări eficientizare energetică imobil Grădiniță, str. Mihai Eminescu</t>
  </si>
  <si>
    <t>UAT Orașul Victoria</t>
  </si>
  <si>
    <t>Realizarea eficientizării energetice a clădirii, prin execuție de lucrări de reabilitare termică și de finisaje</t>
  </si>
  <si>
    <t>Victoria</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</si>
  <si>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</si>
  <si>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</si>
  <si>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</si>
  <si>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</si>
  <si>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</si>
  <si>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</si>
  <si>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</si>
  <si>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</si>
  <si>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</si>
  <si>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</si>
  <si>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UAT Municipiul Făgăraș</t>
  </si>
  <si>
    <t>Lucrări de restaurare, conservare, reamenajare la Cetatea Făgărașului</t>
  </si>
  <si>
    <t>Făgăraș</t>
  </si>
  <si>
    <t>Restaurarea, conservarea și valorificarea durabilă a Cetății Râșnov (incinta vest) și crearea infrastructurii conexe</t>
  </si>
  <si>
    <t>UAT Orașul Râșnov</t>
  </si>
  <si>
    <t>Luacrări de restaurare, conservare și creare infrastructură conexă la Cetatea Râșnov</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</si>
  <si>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</si>
  <si>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</si>
  <si>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</si>
  <si>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</si>
  <si>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</si>
  <si>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</si>
  <si>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</si>
  <si>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</si>
  <si>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Lucrări de reparații, conservare și introducere în circuitul turistic al Ansamblului Bisericii Fortificate Evanghelice CINCU</t>
  </si>
  <si>
    <t>Parohia Evanghelică C.A. CINCU</t>
  </si>
  <si>
    <t>Cincu</t>
  </si>
  <si>
    <t>Amenajare parc zona de locuințe str. Pieții și str. Aleea Bujorului</t>
  </si>
  <si>
    <t>Modernizare drum interjudețean DJ 104A, DJ105C și DJ105P – format din DJ104A km 0+000-45+000, DJ 105C km 6+300-3+800, DJ 105P 0+000+3+800</t>
  </si>
  <si>
    <t>Parteneriatul dintre UAT Județul Brașov, UAT Comuna Lisa, UAT Comuna Ucea, UAT Comuna Drăguș, UAT Comuna Sâmbăta de Sus, UAT Comuna Șinca, UAT Comuna Recea, UAT Orașul Victoria, UAT Comuna Hârseni, UAT comuna Viștea</t>
  </si>
  <si>
    <t>Modernizare drum interjudețean DJ 104A, DJ105C și DJ105P</t>
  </si>
  <si>
    <t>jud. Brașov</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</si>
  <si>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</si>
  <si>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</si>
  <si>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</si>
  <si>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6/6.1 Nefinailzate</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</si>
  <si>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</si>
  <si>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</si>
  <si>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</si>
  <si>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</si>
  <si>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Cresterea eficientei energetice a cladirilor rezidentiale din Municipiul Fagaras, Judetul Brasov</t>
  </si>
  <si>
    <t>Municipiul Fagaras</t>
  </si>
  <si>
    <t>FAGARAS</t>
  </si>
  <si>
    <t>8.2</t>
  </si>
  <si>
    <t>Judetul Brasov</t>
  </si>
  <si>
    <t>123133</t>
  </si>
  <si>
    <t>Modernizarea Scolii Gimnaziale nr. 7 si a retelei de strazi urbane in vederea cresterii calitatii vietii in municipiul Fagaras</t>
  </si>
  <si>
    <t>Cresterea calitatii vietii populatiei din Fagaras printr-o abordare integrata a directiilor de dezvoltare ale municipiului</t>
  </si>
  <si>
    <t>Lucrari eficientizare energetica cladire corp L Liceul Teoretic I.C.DRAGUSANU</t>
  </si>
  <si>
    <t>ORASUL VICTORIA</t>
  </si>
  <si>
    <t>Total BRASOV</t>
  </si>
  <si>
    <t>HARGHITA</t>
  </si>
  <si>
    <t>2.1A</t>
  </si>
  <si>
    <t>Creșterea competitivității și productivității SC Cauciuc Recycling SRL”</t>
  </si>
  <si>
    <t>SC Cauciuc Recicling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</si>
  <si>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</si>
  <si>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</si>
  <si>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</si>
  <si>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SC Balint Construction 
Company SRL</t>
  </si>
  <si>
    <t>Achiziția de echipamente IT (3) 
și de pachete software, totodată crearea a 3 noi locuri de muncă (2 persoane  din grupurile defavorizate)</t>
  </si>
  <si>
    <t>Îmbunătățirea competitivității firmei SC Laminker Center SRL prin achiziționare de utilaj</t>
  </si>
  <si>
    <t xml:space="preserve">SC Laminker Center SRL </t>
  </si>
  <si>
    <t>Achiziția de echipamente tehnologice (8) ȘI crearea a 3 noi locuri de muncă</t>
  </si>
  <si>
    <t>CRISTURU
SECUIESC</t>
  </si>
  <si>
    <t>Dezvoltare și inovare prin achiziția de echipamente performante la SC Vox Humana SRL</t>
  </si>
  <si>
    <t>SC Vox 
Humana SRL</t>
  </si>
  <si>
    <t xml:space="preserve">Ahiziția de echipametne tehnologice pentru consolidarea și dezvoltarea activității firmei , creșterea cifrei de afaceri, creșterea numărului de clienți și creșterea profitabilității firmei </t>
  </si>
  <si>
    <t>30/08/2018</t>
  </si>
  <si>
    <t>GHEORGHENI</t>
  </si>
  <si>
    <t>Creșterea competitivității economică SC Terra-Com SRL prin achiziționarea de echipamente noi</t>
  </si>
  <si>
    <t>SC Terra-Com SRL</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</si>
  <si>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</si>
  <si>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</si>
  <si>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SC Ezermester
 SRL</t>
  </si>
  <si>
    <t>Achiziția de echipamente 
tehnologice (2) și de echipamente specifice în scopul obținerii unei economii de energie (sistem fotovoltaic, becuri led), totodată crearea a 3 noi locuri de muncă</t>
  </si>
  <si>
    <t>30/11/2018</t>
  </si>
  <si>
    <t>Diversificarea activității economice la Molnar SRL</t>
  </si>
  <si>
    <t>SC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</si>
  <si>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</si>
  <si>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</si>
  <si>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</si>
  <si>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SC Iron Work 
Harghita</t>
  </si>
  <si>
    <t>Achiziția de echipamente 
tehnologice (6) și crearea a 3 noi locuri de muncă din care o persoană din categorii defavorizate</t>
  </si>
  <si>
    <t>30/09/2018</t>
  </si>
  <si>
    <t>Consolidarea poziției pe piața de producție europaleți a SC Varpataka SRL</t>
  </si>
  <si>
    <t>SC Varpataka 
SRL</t>
  </si>
  <si>
    <t>Achiziția de echipamente 
tehnologice (3) și crearea a 3 noi locuri de muncă cu normă întreagă pe termen nedeterminat</t>
  </si>
  <si>
    <t>Achiziție utilaje la firma SC Hunsol Impex SRL</t>
  </si>
  <si>
    <t>SC Hunsol 
Impex SRL</t>
  </si>
  <si>
    <t>Extinderea domeniului de 
activitate prin dotare cu utilaje și echipamente, a unei unități de producție elemente din fier beton și crearea a 5 noi locuri de muncă.</t>
  </si>
  <si>
    <t>În implementare</t>
  </si>
  <si>
    <t>Înființare și dezvoltare punct de lucru al SC Gran-Com SRL prin construire Hotel tip apartament</t>
  </si>
  <si>
    <t>SC Gran-
Com SRL</t>
  </si>
  <si>
    <t xml:space="preserve">Înființarea unui nou punct de lucru, o unitate turistică de cazare, creșterea eficienței energetice și crearea a 5 noi locuri de muncă </t>
  </si>
  <si>
    <t>MIERCUREA 
CIUC</t>
  </si>
  <si>
    <t>Construire și dotare unitate de producție</t>
  </si>
  <si>
    <t>SC  Evol 
Consult SRL</t>
  </si>
  <si>
    <t>Extinderea domeniului de acitiviate prin construire clădire unitate de prodcuție, achiziția de echipamente tehnologice și crearea a 3 noi locuri de muncă</t>
  </si>
  <si>
    <t>Crearea capacității de producție a SC Bricosan BT 2008 SRL</t>
  </si>
  <si>
    <t>SC Bricosan 
BT 2008 SRL</t>
  </si>
  <si>
    <t>Ahiziția de echipametne tehnologice, creșterea eficienței energetice și crearea  a 5 noi locuri de muncă</t>
  </si>
  <si>
    <t>31/05/2019</t>
  </si>
  <si>
    <t>Dezvoltarea activității societății Heist Industries SRL</t>
  </si>
  <si>
    <t>SC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</si>
  <si>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</si>
  <si>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</si>
  <si>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SC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</si>
  <si>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</si>
  <si>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</si>
  <si>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</si>
  <si>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</si>
  <si>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</si>
  <si>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</si>
  <si>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</si>
  <si>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</si>
  <si>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SC Balo Paper SRL</t>
  </si>
  <si>
    <t>Retehnologizare si introducerea de tehnologii performante prin achiziția unei Linii bobinator hârtie cu laminare adezivă.</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</si>
  <si>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</si>
  <si>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</si>
  <si>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</si>
  <si>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</si>
  <si>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</si>
  <si>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</si>
  <si>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</si>
  <si>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</si>
  <si>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</si>
  <si>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</si>
  <si>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</si>
  <si>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</si>
  <si>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</si>
  <si>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</si>
  <si>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</si>
  <si>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</si>
  <si>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</si>
  <si>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</si>
  <si>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</si>
  <si>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</si>
  <si>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</si>
  <si>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</si>
  <si>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</si>
  <si>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</si>
  <si>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</si>
  <si>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</si>
  <si>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</si>
  <si>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</si>
  <si>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17/04/2019</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</si>
  <si>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</si>
  <si>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</si>
  <si>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</si>
  <si>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</si>
  <si>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</si>
  <si>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</si>
  <si>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</si>
  <si>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</si>
  <si>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</si>
  <si>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31/12/2018</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</si>
  <si>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</si>
  <si>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</si>
  <si>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</si>
  <si>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25/06/2019</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</si>
  <si>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</si>
  <si>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</si>
  <si>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</si>
  <si>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</si>
  <si>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</si>
  <si>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</si>
  <si>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25/01/2019</t>
  </si>
  <si>
    <t>Înființarea unui punct de lucru a 
SC AUTOKIT SRL prin schimbarea destinației clădirii din hală situată în M-Ciuc Str. Harghita nr. 81/C în atelier de reparații auto</t>
  </si>
  <si>
    <t>SC AUTOKIT SRL</t>
  </si>
  <si>
    <t>Modernizare, amenajare si dotare clădire situată în Miercurea Ciuc str. Harghita Nr. 81/C în scopul înființării unui Atelier de
întreținere și reparații auto și creștere număr mediu de salariați cu cinci noi locuri de muncă.</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</si>
  <si>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</si>
  <si>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</si>
  <si>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</si>
  <si>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</si>
  <si>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</si>
  <si>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</si>
  <si>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</si>
  <si>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</si>
  <si>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</si>
  <si>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</si>
  <si>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</si>
  <si>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</si>
  <si>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17/12/2018</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</si>
  <si>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</si>
  <si>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</si>
  <si>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</si>
  <si>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Schimbare de destinatie, modernizarea si dotarea cladirii existente, in atelier de reparatii auto situate in municipiul Miercurea Ciuc</t>
  </si>
  <si>
    <t>SC NATURLAND SRL</t>
  </si>
  <si>
    <t>Consolidarea poziþiei pe piaþa</t>
  </si>
  <si>
    <t>Borzont</t>
  </si>
  <si>
    <t>Construire apartamente de inchiriat cu scop turistic</t>
  </si>
  <si>
    <t>SC INTRAMUROS CONCEPT SRL</t>
  </si>
  <si>
    <t>construirea si dezvoltarea unei unitaþi de cazare cu apartamente de închiriat</t>
  </si>
  <si>
    <t>Miercurea Ciuc</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</si>
  <si>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</si>
  <si>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</si>
  <si>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</si>
  <si>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</si>
  <si>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</si>
  <si>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</si>
  <si>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</si>
  <si>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Balan</t>
  </si>
  <si>
    <t>2.1.A</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</si>
  <si>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</si>
  <si>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</si>
  <si>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</si>
  <si>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</si>
  <si>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</si>
  <si>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</si>
  <si>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30/03/2019</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</si>
  <si>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</si>
  <si>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</si>
  <si>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</si>
  <si>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</si>
  <si>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</si>
  <si>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</si>
  <si>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</si>
  <si>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</si>
  <si>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</si>
  <si>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</si>
  <si>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</si>
  <si>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</si>
  <si>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</si>
  <si>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</si>
  <si>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</si>
  <si>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</si>
  <si>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SC Szel-Mob SRL</t>
  </si>
  <si>
    <t>Achiziþionare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si îmbunătățirea sistemului de management al societății.</t>
  </si>
  <si>
    <t>Creșterea capacității și competitivității</t>
  </si>
  <si>
    <t>SC Benati SRL</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</si>
  <si>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</si>
  <si>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</si>
  <si>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SC Mobilcom Impex SRL</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</si>
  <si>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</si>
  <si>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</si>
  <si>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SC Harplast SRL</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</si>
  <si>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</si>
  <si>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</si>
  <si>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</si>
  <si>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</si>
  <si>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31/01/2019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</si>
  <si>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</si>
  <si>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</si>
  <si>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</si>
  <si>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</si>
  <si>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</si>
  <si>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SC MOBUNIC 
CENTER SRL</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</si>
  <si>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</si>
  <si>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</si>
  <si>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</si>
  <si>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</si>
  <si>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</si>
  <si>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</si>
  <si>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</si>
  <si>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</si>
  <si>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</si>
  <si>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</si>
  <si>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</si>
  <si>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</si>
  <si>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</si>
  <si>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31/03/2020</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</si>
  <si>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</si>
  <si>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</si>
  <si>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</si>
  <si>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</si>
  <si>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</si>
  <si>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</si>
  <si>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</si>
  <si>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</si>
  <si>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</si>
  <si>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</si>
  <si>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</si>
  <si>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</si>
  <si>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</si>
  <si>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</si>
  <si>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</si>
  <si>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</si>
  <si>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</si>
  <si>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</si>
  <si>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</si>
  <si>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</si>
  <si>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</si>
  <si>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</si>
  <si>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</si>
  <si>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</si>
  <si>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</si>
  <si>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</si>
  <si>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</si>
  <si>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</si>
  <si>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</si>
  <si>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</si>
  <si>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</si>
  <si>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</si>
  <si>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</si>
  <si>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Cresterea capacitaþii de producþie de produse pentru tehnica dentara prin achiziția de active corporale, necorporale, activități de internaționalizare și activități de recertificare</t>
  </si>
  <si>
    <t>Reabilitare, reamenajare interioară a imobilului policlinica, cu schimbarea destinației în pensiune turistică</t>
  </si>
  <si>
    <t>SC HARCRISTI SRL</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</si>
  <si>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</si>
  <si>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</si>
  <si>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</si>
  <si>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</si>
  <si>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</si>
  <si>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</si>
  <si>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</si>
  <si>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</si>
  <si>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</si>
  <si>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</si>
  <si>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</si>
  <si>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</si>
  <si>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UAT Municipiul Miercurea Ciuc</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</si>
  <si>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</si>
  <si>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</si>
  <si>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</si>
  <si>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</si>
  <si>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</si>
  <si>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</si>
  <si>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</si>
  <si>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</si>
  <si>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</si>
  <si>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</si>
  <si>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</si>
  <si>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</si>
  <si>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</si>
  <si>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</si>
  <si>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Reabilitarea și  modernizarea sediului  Unității Militare 0638 Miercurea Ciuc</t>
  </si>
  <si>
    <t>UNITATEA  MILITARĂ 0638 - Miercurea Ciuc</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</si>
  <si>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</si>
  <si>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</si>
  <si>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</si>
  <si>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</si>
  <si>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</si>
  <si>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</si>
  <si>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</si>
  <si>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</si>
  <si>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</si>
  <si>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</si>
  <si>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</si>
  <si>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</si>
  <si>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</si>
  <si>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</si>
  <si>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</si>
  <si>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</si>
  <si>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</si>
  <si>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</si>
  <si>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</si>
  <si>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</si>
  <si>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</si>
  <si>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</si>
  <si>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</si>
  <si>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</si>
  <si>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</si>
  <si>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</si>
  <si>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</si>
  <si>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</si>
  <si>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</si>
  <si>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</si>
  <si>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6.1 nefinalizate</t>
  </si>
  <si>
    <t>Modernizare drum județean DJ 174A - Bilbor - km 20+000 - 23+423 - DJ174C - lim. Jud. Suceava  km 5+000 - 11+197, pe sectorul km 5+000 - 11+197</t>
  </si>
  <si>
    <t>Parteneriatul dintre Unitatea Administrativ Teritorial Județul Harghita, Unitatea Administrativ Teritorială Municipiul Toplița, Unitatea Administrativ Teritorial Bilbor</t>
  </si>
  <si>
    <t>COMUNA BILBOR</t>
  </si>
  <si>
    <t>Modernizare DJ 126, Km 0+000-5+650</t>
  </si>
  <si>
    <t>Parteneriatul dintre Unitatea Administrativ Teritorială Judeţul Harghita cu Unitatea Administrativ Teritorială Comuna Voslabeni, Unitatea Administrativ Teritorială Comuna Lazarea, Unitatea Administrativ Teritorială Comuna Ciumani, Unitatea Administrativ Teritorială Comuna Suseni, Unitatea Administrativ Teritorială Comuna Joseni</t>
  </si>
  <si>
    <t>Comuna Voslabeni, Unitatea Administrativ Teritorială Comuna Lazarea, Unitatea Administrativ Teritorială Comuna Ciumani, Unitatea Administrativ Teritorială Comuna Suseni, Unitatea Administrativ Teritorială Comuna Joseni</t>
  </si>
  <si>
    <t>Modernizare sistem rutier pe DJ 123E, Miercurea Ciuc – Păuleni DN 12A, Km 2+200-7+500, Judeţul Harghita, pe sectorul Km 3+032-7+500</t>
  </si>
  <si>
    <t xml:space="preserve">Parteneriatul dintre Unitatea Administrativ Teritorială Judeţul Harghita, Unitatea Administrativ Teritorială Comuna Păuleni-Ciuc şi Unitatea Administrativ Teritorială Municipiul Miercurea Ciuc    </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</si>
  <si>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</si>
  <si>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</si>
  <si>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</si>
  <si>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</si>
  <si>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</si>
  <si>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</si>
  <si>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</si>
  <si>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</si>
  <si>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</si>
  <si>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Reabilitare termica a unor blocuri de locuit din Municipiul Gheorgheni - Lot 1</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</si>
  <si>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</si>
  <si>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</si>
  <si>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Reabilitarea termica a blocurilor de locuinte in vederea ridicarii performantei energetice: Bloc
str.Culmei nr.13 AB, Bloc str.Iancu de Hunedoara nr.33 ABC, Bloc str.Iancu de Hunedoara nr.35 AB</t>
  </si>
  <si>
    <t>Municipiul Miercurea Ciuc</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</si>
  <si>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</si>
  <si>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</si>
  <si>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</si>
  <si>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</si>
  <si>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</si>
  <si>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Balan, judetul Harghita</t>
  </si>
  <si>
    <t>Orasul Balan</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</si>
  <si>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</si>
  <si>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BALN</t>
  </si>
  <si>
    <t>Reabilitarea termica a unor blocuri de locuit din Municipiul Gheorgheni - LOT 2</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</si>
  <si>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</si>
  <si>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Reabilitarea termica a blocurilor prin POR 2014-2020, ava prioritare 3, prioritatea de investitie 3.1</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</si>
  <si>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</si>
  <si>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</si>
  <si>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Reabilitarea termica a unor blocuri de locuit din Municipiul Gheorgheni - LOT 3</t>
  </si>
  <si>
    <t>Cresterea eficineței energetice si reducerea consumului de energie finala în 9 din blocurile de locuințe din municipiul Gheorgheni:</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</si>
  <si>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</si>
  <si>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</si>
  <si>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</si>
  <si>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SANDOMINIC</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</si>
  <si>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</si>
  <si>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</si>
  <si>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</si>
  <si>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</si>
  <si>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</si>
  <si>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</si>
  <si>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</si>
  <si>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Obiectivul general al proiectului este dezvoltarea de infrastructuri publice la scara mica pentru valorificarea atractiilor turistice în statiunea Baile Tusnad.</t>
  </si>
  <si>
    <t>BAILE TUSNAD</t>
  </si>
  <si>
    <t>123147</t>
  </si>
  <si>
    <t>Dezvoltarea integrata a Cetatii Szekely Tamadt din Municipiul Odorheiu Secuiesc prin Ob: 1 Realizarea centrului cultural recreativ, Ob 2 Reabilitarea infrastructurii stadale aferente</t>
  </si>
  <si>
    <t>Municipiul Odorheiu Secuiesc</t>
  </si>
  <si>
    <t>Obiectivul general al proiectului este dezvoltarea serviciilor sociale prin încurajarea si facilitarea accesului persoanelor vârstnice la</t>
  </si>
  <si>
    <t>31/12/2022</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</si>
  <si>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</si>
  <si>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</si>
  <si>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</si>
  <si>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</si>
  <si>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</si>
  <si>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</si>
  <si>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</si>
  <si>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</si>
  <si>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</si>
  <si>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Reabilitarea,dotarea salii de sport si etajarea,extinderea anexei salii de sport la Scoala Gimnaziala Bethlen Gabor din Odorheiu Secuiesc</t>
  </si>
  <si>
    <t>Reamanajare si extindere Scoala Gimnaziala Kajoni Janos CICEU</t>
  </si>
  <si>
    <t>COMUNA CICEU</t>
  </si>
  <si>
    <t xml:space="preserve">Obiectivul general al proiectului este reprezentat de creșterea accesului la educația de calitate, prevenirea părăsirii timpurii a școlii și îmbunătățirea rezultatelor școlare în rândul copiilor din mediul rural și minoritari maghiari prin îmbunătățirea infrastructurii educaționale. </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</si>
  <si>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</si>
  <si>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</si>
  <si>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</si>
  <si>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</si>
  <si>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</si>
  <si>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</si>
  <si>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2 / 2.1</t>
  </si>
  <si>
    <t>Creșterea competitivității SC POOL COM SRL prin inovare și modernizare</t>
  </si>
  <si>
    <t>SC POOL COM SRL</t>
  </si>
  <si>
    <t>Dezvoltarea sustenabila a activitatii de productie a societatii</t>
  </si>
  <si>
    <t>Covasna</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</si>
  <si>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</si>
  <si>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</si>
  <si>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</si>
  <si>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</si>
  <si>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</si>
  <si>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</si>
  <si>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</si>
  <si>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</si>
  <si>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</si>
  <si>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</si>
  <si>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</si>
  <si>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</si>
  <si>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</si>
  <si>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</si>
  <si>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</si>
  <si>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</si>
  <si>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</si>
  <si>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</si>
  <si>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</si>
  <si>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</si>
  <si>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</si>
  <si>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</si>
  <si>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</si>
  <si>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SC VV Projekt SRL</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</si>
  <si>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</si>
  <si>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</si>
  <si>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</si>
  <si>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</si>
  <si>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</si>
  <si>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SC Satelit NT SRL</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</si>
  <si>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</si>
  <si>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</si>
  <si>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</si>
  <si>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</si>
  <si>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Targu Secuiesc</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</si>
  <si>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</si>
  <si>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</si>
  <si>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</si>
  <si>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</si>
  <si>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SC Green Hostel SG SRL</t>
  </si>
  <si>
    <t>2 / 2.2</t>
  </si>
  <si>
    <t>Achiziţia de echipamente performante pentru diversificarea/extinderea activităţii firm</t>
  </si>
  <si>
    <t>SC Promobil SRL</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</si>
  <si>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</si>
  <si>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</si>
  <si>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 xml:space="preserve">SC Gnome Design SRL </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</si>
  <si>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</si>
  <si>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</si>
  <si>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</si>
  <si>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</si>
  <si>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</si>
  <si>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</si>
  <si>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</si>
  <si>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</si>
  <si>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IMMUNOEYE SRL</t>
  </si>
  <si>
    <t>Schimbare destinatie imobil si extindere P+1 pentru crearea unei unitati medicale specializate</t>
  </si>
  <si>
    <t>Extindere capacitate de productie la MONTECLAS SRL</t>
  </si>
  <si>
    <t>MONTECLAS SRL</t>
  </si>
  <si>
    <t>Extindere capacitate de productie</t>
  </si>
  <si>
    <t>Infiintarea unui punct de lucru nou de catre PRINT AND DESIGN OFFICE S.R.L.</t>
  </si>
  <si>
    <t>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</si>
  <si>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</si>
  <si>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</si>
  <si>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</si>
  <si>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</si>
  <si>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</si>
  <si>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</si>
  <si>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</si>
  <si>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</si>
  <si>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</si>
  <si>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</si>
  <si>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Investitie privind activitatea de prelucrare sticla, linie de prelucrare sticla completa achizitionata - prin implementarea acestui
proiect va fi pus in functiune un spatiu de productie inovativ, o activitate noua si anume productia de sticla</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</si>
  <si>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</si>
  <si>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</si>
  <si>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</si>
  <si>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</si>
  <si>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</si>
  <si>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</si>
  <si>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</si>
  <si>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</si>
  <si>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</si>
  <si>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</si>
  <si>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3 / 3.1B</t>
  </si>
  <si>
    <t>Creşterea eficienţei energetice a clădirilor aparţinătoare Municipiului Tg. Secuiesc Spital Tg. Secuiesc Secţia Chirurgie</t>
  </si>
  <si>
    <t>Municipiul Târgu Secuiesc</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</si>
  <si>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</si>
  <si>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</si>
  <si>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</si>
  <si>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</si>
  <si>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</si>
  <si>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calitatii arhitectural-ambientale, reabilitare termica la Gradinita cu program prelungit ,,Gulliver” str. Dealului nr. 24</t>
  </si>
  <si>
    <t>Municipiul Sfantu Gheorghe</t>
  </si>
  <si>
    <t>Creşterea eficienţei energetice</t>
  </si>
  <si>
    <t>Creşterea calitatii arhitectural-ambientale, reabilitare termica – Colegiul National Mihai Viteazu – internat si sala festivitati</t>
  </si>
  <si>
    <t>Reabilitare termică la Liceul de Artă ’’Plugor Sandor’’ din Municipiul Sfântu Gheorghe</t>
  </si>
  <si>
    <t>5 / 5.1</t>
  </si>
  <si>
    <t>Consolidare, restaurare ansamblul Bisericii Unitariene Fortificate</t>
  </si>
  <si>
    <t>Parohia Unitariană Aita Mare</t>
  </si>
  <si>
    <t>Conservarea si valorificarea Ansamblului Bisericii Unitariene din Aita Mare, parte a patrimoniului cultural national</t>
  </si>
  <si>
    <t>Aita Mare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</si>
  <si>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</si>
  <si>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</si>
  <si>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</si>
  <si>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</si>
  <si>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</si>
  <si>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</si>
  <si>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31/11/2021</t>
  </si>
  <si>
    <t>Dalnic</t>
  </si>
  <si>
    <t>CONSOLIDARE–RESTAURARE ANSAMBLUL BISERICII ROMANO-CATOLICE ,,SF. MIHAIL’’</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</si>
  <si>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</si>
  <si>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</si>
  <si>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Lemnia</t>
  </si>
  <si>
    <t>6/ 6.1</t>
  </si>
  <si>
    <t>REABILITARE DRUM JUDEŢEAN,,INTERJUD COVASNA-BRAŞOV’’ DE LA DN 12 LA DN 13 PRIN MĂLNAŞ BĂI, BARAOLT, AUGUSTIN ŞI MAIERUŞ-TRONSON’’ COVASNA DE LA DN 12 PRIN MĂLNAŞ BĂI, BARAOLT PÂNĂ LA LIMITĂ JUDEŢ</t>
  </si>
  <si>
    <t>Parteneriatul dintre Unitatea Administrativ Teritorială Judeţul Covasna, Unitatea Administrativ Teritorială Comuna Micfalău, Unitatea Administrativ Teritorială Comuna Mălnaş, Unitatea Administrativ Teritorială Comuna Băţani şi Unitatea Administrativ Teritorială Oraşul Baraolt</t>
  </si>
  <si>
    <t>Cresterea gradului de accesibilitate a zonei orasului Baraolt si a comunelor Batani, Micfalau, Malnas
(judetul Covasna), Augustin, Ormenis, Apata, Maierus (judetul Brasov)</t>
  </si>
  <si>
    <t>DN 12 PRIN MĂLNAŞ BĂI, BARAOLT PÂNĂ LA LIMITĂ JUDEŢ</t>
  </si>
  <si>
    <t>6 / 6.1</t>
  </si>
  <si>
    <t>Reabilitare drum judetean ”Interjud Covasna - Harghita”, tronson Covasna DJ131 km 22+830 - 38+621</t>
  </si>
  <si>
    <t>PARTENERIATUL DINTRE UNITATEA ADMINISTRATIV TERITORIALĂ JUDEȚUL COVASNA, UNITATEA ADMINISTRATIV TERITORIALĂ  COMUNA  BRǍDUţ, UNITATEA  ADMINISTRATIV  TERITORIALĂ ORAȘUL BARAOLT, UNITATEA  ADMINISTRATIV  TERITORIALĂ COMUNA VÂRGHIȘ</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</si>
  <si>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</si>
  <si>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</si>
  <si>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7 / 7.1</t>
  </si>
  <si>
    <t>Reabilitarea infrastructurii rutiere în stațiunea balneoclimaterică Covasna</t>
  </si>
  <si>
    <t>UAT ORASUL COVASNA</t>
  </si>
  <si>
    <t>Cresterea ocuparii fortei de munca , prin dezvoltarea potentialului endogen al statiunii balneoclimaterice Covasna.</t>
  </si>
  <si>
    <t>8/8.1A nefinalizate</t>
  </si>
  <si>
    <t>Asigurarea accesului la servicii de sanatate in regim ambulatoriu pentru populatia judetelor Harghita si Covasna</t>
  </si>
  <si>
    <t>PARTENERIATUL DINTRE: MINISTERUL SANATATII si UNITATEA ADMINISTRATIV TERITORIALA JUDETUL HARGHITA si SPITAL MUNICIPAL GHEORGHENI si SPITALUL DE PSIHI-ATRIE TULGHEȘ si SPITALUL JUDEȚEAN DE URGENȚĂ MIERCUREA CIUC si SPITALUL MUNICI-PAL TÂRGU SECUIESC si SPITALUL DE RECUPERARE CARDIOVASCULARĂ ,,DR BENEDEK GÉZA” si UNITATEA ADMINISTRATIVĂ TERITORIALĂ JUDEȚUL COVASNA si SPITALUL JUDE-ȚEAN DE URGENȚĂ ,,DR FOGOLYÁN KRISTOF”</t>
  </si>
  <si>
    <t>Asigurarea accesului la servicii de sanatate in regim ambulatoriu</t>
  </si>
  <si>
    <t>Covasna - Harghita</t>
  </si>
  <si>
    <t>GHEORGHENI ,TULGHEȘ, MIERCUREA CIUC, TÂRGU SECUIESC, COVASNA si SFANTU GHEORGHE</t>
  </si>
  <si>
    <t>Cresterea calitaţii arhitectural-ambientale, reabilitare termica la şcoala Gimnaziala “Gödri Ferenc”
structura GPP “Árvácska”</t>
  </si>
  <si>
    <t>UAT MUNICIPIUL SFANTU GHEORGHE</t>
  </si>
  <si>
    <t xml:space="preserve">sprijinirea trecerii la o economie cu emisii reduse de carbon în infrastructurile publice din oraș, îmbunătățirea calității infrastructurii
educaționale cu gestionarea inteligenta a energiei, și utilizarea acestuia din surse regenerabile, prin creșterea eficienței energetice la Grădinița cu program prelungit “Árvácska”.
</t>
  </si>
  <si>
    <t>Infiintare si dotare Scuar Trandafirilor respectiv Millenium, Orasul Baraolt, Judetul Covasna</t>
  </si>
  <si>
    <t>ORASUL BARAOLT</t>
  </si>
  <si>
    <t>Realizarea de actiuni destinate îmbunatatirii mediului urban, revitalizarii orasului, regenerarii si decontaminarii terenurilor industriale dezafectate (inclusiv a zonelor de reconversie), reducerii poluarii aerului si promovarii masurilor de reducere a zgomotului.</t>
  </si>
  <si>
    <t>Baraolt</t>
  </si>
  <si>
    <t>122597</t>
  </si>
  <si>
    <t>Extinderea unitatii de primire urgente si amenajare cale de acces ambulante la Spitalul Judetean de Urgenta "Dr. Fogolyan Kristof" Sfantu Gheorghe</t>
  </si>
  <si>
    <t>Judetul Covasna</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</si>
  <si>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</si>
  <si>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</si>
  <si>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</si>
  <si>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</si>
  <si>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18/6/2019</t>
  </si>
  <si>
    <t>Modernizarea,extinderea si dotarea Scolii Gimnaziale Kalnoky Ludmilla Sat Valea Crisului</t>
  </si>
  <si>
    <t>COMUNA VALEA CRISULUI</t>
  </si>
  <si>
    <t>obiectivele investiției propuse constau în modernizarea, extinderea și dotarea Școlii Gimnaziale ”Kálnoky Ludmilla” în comuna Valea Crișului, unitatea de învățământ devenind mai atractivă și de calitate pentru comunitatea din comuna Valea Crișului.</t>
  </si>
  <si>
    <t>Valea Crisului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</si>
  <si>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</si>
  <si>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</si>
  <si>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</si>
  <si>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</si>
  <si>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</si>
  <si>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</si>
  <si>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AB</t>
  </si>
  <si>
    <t>Alba Iulia</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</si>
  <si>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</si>
  <si>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</si>
  <si>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</si>
  <si>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Sebes</t>
  </si>
  <si>
    <t>FINALIZAT  anticipat 18.03.2019</t>
  </si>
  <si>
    <t>Creşterea competitivităţii SC Luksim Prest SRL</t>
  </si>
  <si>
    <t> SC LUKSIM PREST SRL</t>
  </si>
  <si>
    <t>Consolidarea pozitiei Luksim Prest SRL pe piata IMM-urilor în domeniul competitiv al industriei lemnului prin achiziþionarea de  echipamente de producþie competitive în scopul cresterii productivitaþii si a calitaþii produselor noastre.</t>
  </si>
  <si>
    <t>Blaj</t>
  </si>
  <si>
    <t>Implementarea sisteme topografice integrate la SC Arhicuzic SRL</t>
  </si>
  <si>
    <t xml:space="preserve">SC ARHICUZIC SRL </t>
  </si>
  <si>
    <t>Consolidarea pozitiei S.C. ARHICUZIC S.R.L. pe piata prin utilizarea de echipamente tehnologice si programe de specialitate de ultima generatie .</t>
  </si>
  <si>
    <t>Com. Noslac</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</si>
  <si>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</si>
  <si>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</si>
  <si>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</si>
  <si>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</si>
  <si>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</si>
  <si>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</si>
  <si>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Ocna Mures</t>
  </si>
  <si>
    <t>Dezvoltarea activităţii la SC BENY VIDRACONS SRL</t>
  </si>
  <si>
    <t>SC BENY VIDRACONS SRL</t>
  </si>
  <si>
    <t>Obiectivul general al proiectului il reprezinta crestsrea eficientei economice a companiei SC Beny Vidracons SRL prin dezvoltarea activitatii curente</t>
  </si>
  <si>
    <t>Campeni</t>
  </si>
  <si>
    <t>2/ 2.1</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</si>
  <si>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</si>
  <si>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</si>
  <si>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</si>
  <si>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</si>
  <si>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</si>
  <si>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</si>
  <si>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</si>
  <si>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</si>
  <si>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</si>
  <si>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</si>
  <si>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</si>
  <si>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</si>
  <si>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</si>
  <si>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</si>
  <si>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F.C.M. EUROPE SRL</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</si>
  <si>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</si>
  <si>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</si>
  <si>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</si>
  <si>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</si>
  <si>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FINALIZAT anticipat 19.12.2018</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</si>
  <si>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</si>
  <si>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</si>
  <si>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</si>
  <si>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</si>
  <si>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</si>
  <si>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</si>
  <si>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</si>
  <si>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</si>
  <si>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</si>
  <si>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</si>
  <si>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</si>
  <si>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</si>
  <si>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</si>
  <si>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</si>
  <si>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</si>
  <si>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</si>
  <si>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</si>
  <si>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</si>
  <si>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Zlatna</t>
  </si>
  <si>
    <t>Constructia si dotarea halei de productie sarma lamata din Zlatna, jud. Alba</t>
  </si>
  <si>
    <t>SC Systema Resources SRL</t>
  </si>
  <si>
    <t>Obiectivul general al proiectului este retehnologizarea SC SYSTEMA RESOURCES SRL prin constructia si dotarea halei de productie de sarma lamata din Zlatna, Jud. Alba</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</si>
  <si>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</si>
  <si>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</si>
  <si>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</si>
  <si>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Cugir</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</si>
  <si>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</si>
  <si>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</si>
  <si>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</si>
  <si>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</si>
  <si>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</si>
  <si>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</si>
  <si>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</si>
  <si>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Adral Service SRL</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</si>
  <si>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</si>
  <si>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</si>
  <si>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</si>
  <si>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</si>
  <si>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FINALIZAT anticipat 27.05.2019</t>
  </si>
  <si>
    <t>„Achiziţia de utilaje performante pentru SC DENISA-GEO-TOP-STAR SRL”</t>
  </si>
  <si>
    <t>DENISA 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</si>
  <si>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</si>
  <si>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</si>
  <si>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</si>
  <si>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Obiectivul general al prezentului proiect este acela de a diversifica si a dezvolta gama de activitaþi a societaþii prin accesul pe noi pieþe, în noi domenii de activitate, si totodata de a creste si îmbunataþi si activitatea economica a firmei.</t>
  </si>
  <si>
    <t>„Diversificarea activităţii SC Petromar Alba SRL”</t>
  </si>
  <si>
    <t xml:space="preserve">SC Petromar Alba SRL </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</si>
  <si>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</si>
  <si>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</si>
  <si>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</si>
  <si>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</si>
  <si>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</si>
  <si>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</si>
  <si>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</si>
  <si>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</si>
  <si>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</si>
  <si>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Prin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</si>
  <si>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„Dezvoltarea societăţii SC TOP-CAD SRL prin achiziţionare de echipamente performante”</t>
  </si>
  <si>
    <t>SC TOP-CAD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</si>
  <si>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</si>
  <si>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„Serviciul Inovativ Conta Insights”</t>
  </si>
  <si>
    <t>SC TSM NEW PROJECT SRL</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</si>
  <si>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</si>
  <si>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 xml:space="preserve">Retehnologizarea și modernizarea fluxului de producție a societății Construire atelier tinichigerie și vopsitorie auto și construire împrejmuire </t>
  </si>
  <si>
    <t> SC VALI &amp; CARMEN SPEDITION SRL</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</si>
  <si>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</si>
  <si>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</si>
  <si>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</si>
  <si>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</si>
  <si>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Vadu Motilor</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</si>
  <si>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</si>
  <si>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</si>
  <si>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</si>
  <si>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Aiud</t>
  </si>
  <si>
    <t>FINALIZAT anticipat 18.04.2019</t>
  </si>
  <si>
    <t>Diversificarea activităţii Vertical Graphic SRL prin achiziţionare linie tehnologică pentru fabricarea articolelor de papetărie</t>
  </si>
  <si>
    <t xml:space="preserve">SC Vertical Graphic SRL </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</si>
  <si>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</si>
  <si>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</si>
  <si>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</si>
  <si>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</si>
  <si>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</si>
  <si>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</si>
  <si>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</si>
  <si>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</si>
  <si>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</si>
  <si>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</si>
  <si>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Scarisoara</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</si>
  <si>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</si>
  <si>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</si>
  <si>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</si>
  <si>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</si>
  <si>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</si>
  <si>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</si>
  <si>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Galda de Jos</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</si>
  <si>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</si>
  <si>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</si>
  <si>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</si>
  <si>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</si>
  <si>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</si>
  <si>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</si>
  <si>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</si>
  <si>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</si>
  <si>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</si>
  <si>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</si>
  <si>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</si>
  <si>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</si>
  <si>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Ciumbrud, Municipiul Aiud</t>
  </si>
  <si>
    <t>Spaţii de cazare pe perioadă scurtă şi îndelungată (locuinţe colective)</t>
  </si>
  <si>
    <t xml:space="preserve">HOTEL AXA SRL </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</si>
  <si>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</si>
  <si>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</si>
  <si>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TRANS IVINIS &amp; CO SRL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</si>
  <si>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</si>
  <si>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</si>
  <si>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Unirea Pres SRL</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</si>
  <si>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</si>
  <si>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</si>
  <si>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</si>
  <si>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</si>
  <si>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</si>
  <si>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</si>
  <si>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</si>
  <si>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Parteneriatul dintre Spitalul de Pneumoftiziologie Aiud şi Unitatea Administrativ Teritorială Judeţul Alba</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</si>
  <si>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</si>
  <si>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</si>
  <si>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</si>
  <si>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cladirii administrative la U.M. 0338 Alba Iulia (Inspectoratul de Jandarmi Judetean Alba), prin reabilitarea termica si modernizarea instalatiilor aferente obiectivului.</t>
  </si>
  <si>
    <t>Cresterea eficientei energetice a cladirilor de invatamant din municipiul Alba Iulia - Liceul cu Program Sportiv</t>
  </si>
  <si>
    <t>UAT Municipiul Alba Iulia</t>
  </si>
  <si>
    <t>Reabilitarea termica,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</si>
  <si>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</si>
  <si>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</si>
  <si>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</si>
  <si>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</si>
  <si>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</si>
  <si>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</si>
  <si>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</si>
  <si>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Cresterea eficienþei energetice în cladirea
Spitalului Orasenesc Ocna Mures</t>
  </si>
  <si>
    <t>Parteneriatul dintre UAT Oraşul Ocna Mureş, UAT Judeţul Alba, Spitalul Judeţean de Urgenţă Alba Iulia şi Unitatea Medico – Socială Ocna Mureş, reprezentat de UAT Ocna Mureş</t>
  </si>
  <si>
    <t>Reabilitarea termica, cresterea eficientei energetice in Spitalul Orasenesc Ocna Mures si implementarea unor sisteme alternative de
producere a energiei din surse regenerabile si gestionare inteligenta a consumurilor in scopul scaderii emisiilor de bioxid de carbon si
cresterii calitatii vietii in Orasul Ocna Mures</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</si>
  <si>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</si>
  <si>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</si>
  <si>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</si>
  <si>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</si>
  <si>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</si>
  <si>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</si>
  <si>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</si>
  <si>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</si>
  <si>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</si>
  <si>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</si>
  <si>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</si>
  <si>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</si>
  <si>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</si>
  <si>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</si>
  <si>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</si>
  <si>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</si>
  <si>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</si>
  <si>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5 / 5.2</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</si>
  <si>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</si>
  <si>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</si>
  <si>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</si>
  <si>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</si>
  <si>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Unitatea Administrativ Teritorială Județul Alba, Unitatea Administrativ Teritorială Comuna Bucium, Unitatea Administrativ Teritorială Comuna Mogoș, Unitatea Administrativ Teritorială Municipiul Aiud, Unitatea Administrativ Teritorială Comuna Rîmeț, Unitatea Administrativ Teritorială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</si>
  <si>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</si>
  <si>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</si>
  <si>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</si>
  <si>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</si>
  <si>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</si>
  <si>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 xml:space="preserve">Proiectul urmeaza a fi implementat in regiunea Centru. Sectorul de drum propus a fi modernizat se afla in intravilanul si extravilanul localitatilor Garbova de Jos, Garbovita, Garbova de Sus, jud. Alba si are o lungime de 7675m. Suprafata totala construita este aproximativ 65600mp. </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</si>
  <si>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</si>
  <si>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</si>
  <si>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</si>
  <si>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</si>
  <si>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8/ 8.1</t>
  </si>
  <si>
    <t>„Îmbunătăţirea capacităţii de intervenţie la urgenţele medicale – Regiunea Centru”</t>
  </si>
  <si>
    <t>Parteneriatul dintre IGSU, ISU-Judeţul Alba, ISU-Judeţul Braşov, ISU-Judeţil Covasna, ISU-Judeţul Harghita, ISU-Judeţul Mureş şi ISU-Judeţul Sibiu</t>
  </si>
  <si>
    <t>Proiectul „Îmbunataþirea capacitaþii de intervenþie la urgenþele medicale - Regiunea Centru” are ca scop 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laurgenþele medicale, prin dotarea acestora cu o parte dintre noile echipamente achiziþionate.</t>
  </si>
  <si>
    <t>AB,MS,HR,CV,SB, BV</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</si>
  <si>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</si>
  <si>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</si>
  <si>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</si>
  <si>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</si>
  <si>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</si>
  <si>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</si>
  <si>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</si>
  <si>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</si>
  <si>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</si>
  <si>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</si>
  <si>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</si>
  <si>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</si>
  <si>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</si>
  <si>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121438</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</si>
  <si>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</si>
  <si>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</si>
  <si>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</si>
  <si>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</si>
  <si>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121063</t>
  </si>
  <si>
    <t>Extindere si dotare unitatea de primiri urgente a Spitalului Judetean de Urgenta Alba Iulia</t>
  </si>
  <si>
    <t>UAT Judetul Alba</t>
  </si>
  <si>
    <t>02/28.2022</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</si>
  <si>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</si>
  <si>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</si>
  <si>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</si>
  <si>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</si>
  <si>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</si>
  <si>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</si>
  <si>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 xml:space="preserve">Cugir </t>
  </si>
  <si>
    <t>Amenajare cladire centre sociale fara cazare pentru persoane vârstnice, oras Zlatna</t>
  </si>
  <si>
    <t>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</si>
  <si>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</si>
  <si>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</si>
  <si>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</si>
  <si>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</si>
  <si>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</si>
  <si>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</si>
  <si>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</si>
  <si>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Scopul operaþional al proiectului il constituie îmbunataþirea infrastructurii Corpului D si corpului H al Universitaþii 1 Decembrie 1918 din Alba Iulia (UAB), in vederea adaptarii , extinderii si dotarii infrastructurii educationale necesare prin intermediul careia studenþii din cadrul Universitaþii 1 Decembrie 1918 din Alba Iulia, respectiv a Facultaþii de Istorie si Filologie, Facultaþii de tiinþe Economice, Facultatii de Stiinþe Exacte si Ingineresti si al Facultatii de Drept si Stiinþe Sociale sa primeasca competente multidisciplinare care sa ii ajute sa se integreze usor in sectoarele competitive si mai ales in domeniile de specializare inteligenta</t>
  </si>
  <si>
    <t>10.2</t>
  </si>
  <si>
    <t>121203</t>
  </si>
  <si>
    <t>”Construire clădire Liceu Tehnologic Sebes”</t>
  </si>
  <si>
    <t>UAT MUNICIPIUL SEBEȘ</t>
  </si>
  <si>
    <t>Obiectivul general al proiectului propus îl constituie  îmbunataþirea infrastructurii de educaþie la nivelul Municipiului Sebes si implicit a procesului educaþional, cresterea nivelului calitativ si de performanþa a procesului educational, cat si la cresterea gradului de participare la învaþamântul profesional si tehnic si învaþare pe tot parcursul vieþii prin crearea de noi spaþii necesare derularii activitaþii educaþionale în cadrul Liceului Tehnologic Sebes</t>
  </si>
  <si>
    <t>Reabilitare, modernizare, echipare infrastructura educationala pentru invatamantul prescolar la Scoala Gimnaziala Iosif Pervain Cugir</t>
  </si>
  <si>
    <t>Obiectivul general al proiectului îl constituie cresterea gradului de participare la învaþamântul prescolar din orasul Cugir prin îmbunatatirea calitatii infrastructurii educationale si a dotarii Gradinitei cu Program Normal nr.2 si a Gradinitei cu Program Prelungit nr.3.</t>
  </si>
  <si>
    <t>121077</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</si>
  <si>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</si>
  <si>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</si>
  <si>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</si>
  <si>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122350</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</si>
  <si>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</si>
  <si>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</si>
  <si>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</si>
  <si>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Rosia de Secas</t>
  </si>
  <si>
    <t>Regenerarea urbana socio-culturala a orasului Teius</t>
  </si>
  <si>
    <t>UAT Oras Teius</t>
  </si>
  <si>
    <t>123283</t>
  </si>
  <si>
    <t>Imbunatatirea calitatii vietii populatiei in orasul Ocna Mures</t>
  </si>
  <si>
    <t>UAT Orasul Ocna Mures</t>
  </si>
  <si>
    <t>Modernizare scoala gimnaziala in satul Stremt,Judetul Alba</t>
  </si>
  <si>
    <t>COMUNA STREMT</t>
  </si>
  <si>
    <t>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</si>
  <si>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</si>
  <si>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</si>
  <si>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</si>
  <si>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</si>
  <si>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</si>
  <si>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t>
  </si>
  <si>
    <t>MS</t>
  </si>
  <si>
    <t>Tg. Mures</t>
  </si>
  <si>
    <t>Creşterea competitivităţii societăţii FTS MEUBLE SRL prin achiziţia de echipamente performante</t>
  </si>
  <si>
    <t>S.C. FTS MEUBLE S.R.L.</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</si>
  <si>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</si>
  <si>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</si>
  <si>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Reghin</t>
  </si>
  <si>
    <t xml:space="preserve">finalizat </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</si>
  <si>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</si>
  <si>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</si>
  <si>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</si>
  <si>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</si>
  <si>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</si>
  <si>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</si>
  <si>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</si>
  <si>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</si>
  <si>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</si>
  <si>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</si>
  <si>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</si>
  <si>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</si>
  <si>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</si>
  <si>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Sighisoara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</si>
  <si>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</si>
  <si>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</si>
  <si>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</si>
  <si>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</si>
  <si>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</si>
  <si>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</si>
  <si>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Sovata</t>
  </si>
  <si>
    <t>finalizat dpdv fizic</t>
  </si>
  <si>
    <t>Diversificarea activitatii SC ADOXI SRL prin achizitia unei statii de producere a betonului</t>
  </si>
  <si>
    <t>S.C. ADOXI S.R.L.</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</si>
  <si>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</si>
  <si>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</si>
  <si>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 xml:space="preserve">S.C. MARTON M&amp;G S.R.L. </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</si>
  <si>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</si>
  <si>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</si>
  <si>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</si>
  <si>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</si>
  <si>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</si>
  <si>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</si>
  <si>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</si>
  <si>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Ludus</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</si>
  <si>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</si>
  <si>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</si>
  <si>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</si>
  <si>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</si>
  <si>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</si>
  <si>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</si>
  <si>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Creşterea competitivităţii SC NEOCASA SRL Reghin, judeţul Mureş, prin achiziţia de echipamente performante</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</si>
  <si>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</si>
  <si>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</si>
  <si>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</si>
  <si>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</si>
  <si>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</si>
  <si>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</si>
  <si>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</si>
  <si>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nivelului de competititivate al laboratorului dentar DR X-RAY din Targu Mures, prin dotarea cu 32 de tipuri de utilaje si
echipamente specifice moderne, cu facilitati in manevrare si performante ridicate in desfasurarea procesului de productie a
pieselor unicat de protetica stomatologica. Crearea a 5 noi locuri de munca.</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</si>
  <si>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</si>
  <si>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</si>
  <si>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</si>
  <si>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</si>
  <si>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</si>
  <si>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</si>
  <si>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</si>
  <si>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</si>
  <si>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</si>
  <si>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</si>
  <si>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</si>
  <si>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</si>
  <si>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Ungheni</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</si>
  <si>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</si>
  <si>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</si>
  <si>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</si>
  <si>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Tarnaveni</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</si>
  <si>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</si>
  <si>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</si>
  <si>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</si>
  <si>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</si>
  <si>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</si>
  <si>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</si>
  <si>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</si>
  <si>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</si>
  <si>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</si>
  <si>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</si>
  <si>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</si>
  <si>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</si>
  <si>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</si>
  <si>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</si>
  <si>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</si>
  <si>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</si>
  <si>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</si>
  <si>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</si>
  <si>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</si>
  <si>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</si>
  <si>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</si>
  <si>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</si>
  <si>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</si>
  <si>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</si>
  <si>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</si>
  <si>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</si>
  <si>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</si>
  <si>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</si>
  <si>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</si>
  <si>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</si>
  <si>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</si>
  <si>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</si>
  <si>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</si>
  <si>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</si>
  <si>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</si>
  <si>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</si>
  <si>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</si>
  <si>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</si>
  <si>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</si>
  <si>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</si>
  <si>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</si>
  <si>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</si>
  <si>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Targu Mures</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</si>
  <si>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</si>
  <si>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</si>
  <si>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</si>
  <si>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</si>
  <si>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</si>
  <si>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cresterea competitivitatii societatii 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</si>
  <si>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</si>
  <si>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</si>
  <si>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</si>
  <si>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</si>
  <si>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</si>
  <si>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</si>
  <si>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</si>
  <si>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</si>
  <si>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</si>
  <si>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</si>
  <si>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</si>
  <si>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</si>
  <si>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</si>
  <si>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</si>
  <si>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</si>
  <si>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</si>
  <si>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</si>
  <si>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</si>
  <si>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</si>
  <si>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</si>
  <si>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</si>
  <si>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</si>
  <si>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Sângeorgiu de Mures</t>
  </si>
  <si>
    <t>113443</t>
  </si>
  <si>
    <t>Platforma ECONNEXT</t>
  </si>
  <si>
    <t xml:space="preserve">SC AFLIM CRO SRL </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</si>
  <si>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din implementarea prezentului proiect, în timp ce prin automatizare şi solutii software va reuşi să ridice nivelul confortului atât în zona rezidenţiala cât şi zona office/ industrială.</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</si>
  <si>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</si>
  <si>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</si>
  <si>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</si>
  <si>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</si>
  <si>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</si>
  <si>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</si>
  <si>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</si>
  <si>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</si>
  <si>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</si>
  <si>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</si>
  <si>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</si>
  <si>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</si>
  <si>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</si>
  <si>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</si>
  <si>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</si>
  <si>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</si>
  <si>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</si>
  <si>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</si>
  <si>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</si>
  <si>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</si>
  <si>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diversifice productia deja existenta cu fabricarea de noi produse din plastic</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</si>
  <si>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</si>
  <si>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</si>
  <si>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</si>
  <si>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</si>
  <si>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</si>
  <si>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</si>
  <si>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</si>
  <si>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</si>
  <si>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</si>
  <si>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</si>
  <si>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</si>
  <si>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</si>
  <si>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</si>
  <si>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</si>
  <si>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extinderea capacitatii de productie si diversificarea activitatii de reciclare a deseurilor din mase plastice, ajutand la imbunatatirea competitivitatii economice a ALL4PLAST RECYCLE S.R.L., respectiv asigurarea principiilor dezvoltarii durabile prin implementarea unei tehnologii moderne de productie. Reabilitare cladiri, contruire hala si dotare cu echipamente si utilaje.</t>
  </si>
  <si>
    <t>Miercurea Nirajului</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</si>
  <si>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</si>
  <si>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</si>
  <si>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</si>
  <si>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</si>
  <si>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</si>
  <si>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</si>
  <si>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</si>
  <si>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</si>
  <si>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</si>
  <si>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Tirgu Mures</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</si>
  <si>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</si>
  <si>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</si>
  <si>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</si>
  <si>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</si>
  <si>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</si>
  <si>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</si>
  <si>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</si>
  <si>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</si>
  <si>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</si>
  <si>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</si>
  <si>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</si>
  <si>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</si>
  <si>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</si>
  <si>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</si>
  <si>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</si>
  <si>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</si>
  <si>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</si>
  <si>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</si>
  <si>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Extinderea capacitatii de deservire a cabinetului de kinetoterapie KINETICA din
Targu Mures </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</si>
  <si>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</si>
  <si>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</si>
  <si>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</si>
  <si>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</si>
  <si>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</si>
  <si>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</si>
  <si>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</si>
  <si>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</si>
  <si>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</si>
  <si>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</si>
  <si>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</si>
  <si>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3.1 B</t>
  </si>
  <si>
    <t>Eficientizare energetica Scoala Gimnaziala Nades, judet Mures</t>
  </si>
  <si>
    <t xml:space="preserve">UAT Comuna Nades </t>
  </si>
  <si>
    <t>Cresterea eficientei energetice in cladirea publica a Scolii Gimnaziale din
comuna Nades, prin realizarea lucrarilor de interventie constand in lucrari de reabilitare termica a anvelopei, lucrari de reabilitare termica a
sistemului de incalzire si iluminat si prin instalarea unor sisteme alternative de producere a energiei.</t>
  </si>
  <si>
    <t>Nades</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</si>
  <si>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</si>
  <si>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Sarmasu</t>
  </si>
  <si>
    <t>Oras Sarmasu, localitatea Balda</t>
  </si>
  <si>
    <t>Reabilitarea şcolii din Sîntioana de Mureş, comuna Pănet, în vederea creşterii eficienţei energetice</t>
  </si>
  <si>
    <t>UAT Comuna Panet</t>
  </si>
  <si>
    <t xml:space="preserve">Lucrari de reabilitare termica la scoala din Sîntioana de Mureş, </t>
  </si>
  <si>
    <t>Comuna Panet, localitatea Sîntioana de Mure</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</si>
  <si>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</si>
  <si>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Sarmasu </t>
  </si>
  <si>
    <t>Lucrari de reabilitare termica la Scoala generala nr. 2 pt. cresterea eficientei termice.</t>
  </si>
  <si>
    <t>Oras Sarmasu</t>
  </si>
  <si>
    <t>Creşterea eficientei energetice a clădirilor publice din oraşul Iernut, Primăria, str. 1 Decembrie 1918, nr. 9A, Iernut</t>
  </si>
  <si>
    <t>UAT Orasul Iernut</t>
  </si>
  <si>
    <t>Lucrari de reabilitare termica la clădirile publice din oraşul Iernut, Primăria, str. 1 Decembrie 1918, nr. 9A</t>
  </si>
  <si>
    <t>Oras Iernut</t>
  </si>
  <si>
    <t>Creşterea eficienţei energetice a clădirilor publice din Oraşul Iernut, Casa de Cultură, str. 1 Decembrie 1918, nr. 9A, Iernut</t>
  </si>
  <si>
    <t>Lucrari de reabilitare termica la Casa de cultura din oraşul Iernut, Primăria, str. 1 Decembrie 1918, nr. 9A</t>
  </si>
  <si>
    <t>Lucrări de reparații, conservare și introducere în circuitul turistic la Ansamblul Bisericii Evanghelice Fortificate Saschiz</t>
  </si>
  <si>
    <t>Parohia Evanghelică C.A. Saschiz</t>
  </si>
  <si>
    <t>Cresterea atractivitatii turistice a zonei prin punerea in valoare si utilizarea durabila a obiectivului de patrimoniu Ansamblul Bisericii Fortificate Sazchiz si introducerea acestuia in turismul real si virtual</t>
  </si>
  <si>
    <t>Saschiz</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</si>
  <si>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</si>
  <si>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</si>
  <si>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</si>
  <si>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</si>
  <si>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</si>
  <si>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</si>
  <si>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</si>
  <si>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</si>
  <si>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Modernizare, amenajare si dotare Parcul Tineretului</t>
  </si>
  <si>
    <t>UAT Orasul Ludus</t>
  </si>
  <si>
    <t>Valorificarea unui spatiu degradat in orasul Ludus si reconversia acestuia intr-un spatiu verde, destinat activitatilor, recreative, sportive si de agrement. Spatiul verde amenajat va avea o suprafata de 22.792 mp</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</si>
  <si>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</si>
  <si>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</si>
  <si>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</si>
  <si>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 xml:space="preserve">Orasul Sângeorghiu de Padure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</si>
  <si>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</si>
  <si>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</si>
  <si>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</si>
  <si>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Tarnaveni, Ganesti, Mica, Ungheni</t>
  </si>
  <si>
    <t>Amenajare spaţiu de agrement multifuncţional in jurul Cinema Doina</t>
  </si>
  <si>
    <t xml:space="preserve">UAT ORASUL SOVATA </t>
  </si>
  <si>
    <t>Orasul Sovata</t>
  </si>
  <si>
    <t>8.2 B</t>
  </si>
  <si>
    <t>Imbunatatirea accesului populatieui din judetul Mures la servicii medicale de urgență</t>
  </si>
  <si>
    <t>Parteneriatul dintre: MINISTERUL SANATATII si Spitalul orasenesc "Dr. VALER RUSSU" Ludus (P0), Spitalul municipal "Dr. EUGEN NICOARA" Reghin (P1), Spitalul municipal Sighisoara (P2), Spitalul Clinic Judetean de Urgenta Tîrgu Mureș (P3),Spitalul Municipal "Dr. Gheorghe Marinescu" Târnăveni (P4</t>
  </si>
  <si>
    <t>Dezvoltarea infrastructurii sanitare prin prin achizitia de echipament medicate pentru terapie intensiva ATI si sectiile suport care deservesc UPU</t>
  </si>
  <si>
    <t>Tirgu Mures, Sighisoara, Ludus, Reghin, Tarnaveni</t>
  </si>
  <si>
    <t>8.2 BA</t>
  </si>
  <si>
    <t>Asigurarea accesului la servicii de sanatate in regim ambulatoriu pentru populatia judetului Mures</t>
  </si>
  <si>
    <t>Parteneriatul dintre Ministerul Sănătății, Spital Orasenesc Sangeorgiu de Padure, Spitalul Sovata Niraj, Spitalul orasenesc "Dr. VALER RUSSU" Ludus,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</si>
  <si>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Dezvoltarea infrastructurii sanitare prin achizitia de echipamente si dispozitive medicale</t>
  </si>
  <si>
    <t>Tirgu Mures, Sighisoara, Ludus, Reghin, Tarnaveni, Sovata, Singeorgiu de Padure</t>
  </si>
  <si>
    <t>Lucrari de crestere a eficientei energetice la cladiri rezidentiale din municipiul Tirgu Mures - LOT I</t>
  </si>
  <si>
    <t>Municipiul Targu Mures</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</si>
  <si>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</si>
  <si>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</si>
  <si>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</si>
  <si>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Cresterea performantei energetice a blocurilor de locuinte din Orasul Iernut - blocul de locuinte nr. 16 str. Mihai Eminescu, blocul de locuinte nr. 17 str. Mihai Eminescu, blocul de locuinte nr. 18 str. Mihai Eminescu, blocul de locuinte nr. 10 str. Gheorghe Doja</t>
  </si>
  <si>
    <t>Orasul Iernut</t>
  </si>
  <si>
    <t>Obiectivul general al proiectului: Creșterea eficienței energetice in orasul Iernut prin reabilitarea a 4 blocuri de locuinte care inregistreaza consumuri energetice mari</t>
  </si>
  <si>
    <t>Iernut</t>
  </si>
  <si>
    <t>Cresterea eficientei energetice in cladiri rezidentiale din orasul Ludus</t>
  </si>
  <si>
    <t>Orasul Ludus</t>
  </si>
  <si>
    <t>Obiectivul general al proiectului: Creșterea eficienței energetice a 6 imobile rezidentiale in orasul Ludus, prin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</si>
  <si>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</si>
  <si>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COMUNA OGRA</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</si>
  <si>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</si>
  <si>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</si>
  <si>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Modernizare străzi urbane în orașul Sovata</t>
  </si>
  <si>
    <t>UAT Orașul Sovata</t>
  </si>
  <si>
    <t>Obiectivul general al proiectului este cresterea atractivitatii si competitivitatii turistice a statiunii balneo-climaterice Sovata..</t>
  </si>
  <si>
    <t>120370</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</si>
  <si>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</si>
  <si>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</si>
  <si>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</si>
  <si>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Ernei</t>
  </si>
  <si>
    <t>122608</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</si>
  <si>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</si>
  <si>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</si>
  <si>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</si>
  <si>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Sangeorgiu de Padure</t>
  </si>
  <si>
    <t>120942</t>
  </si>
  <si>
    <t>Construirea unei crese in comuna Panet, judetul Mures</t>
  </si>
  <si>
    <t>Comuna Panet</t>
  </si>
  <si>
    <t>Obiectivul general este dezvoltarea infrastructurii educationale in comuna Panet, prin construirea unei crese</t>
  </si>
  <si>
    <t>Panet</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</si>
  <si>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</si>
  <si>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</si>
  <si>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</si>
  <si>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</si>
  <si>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</si>
  <si>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</si>
  <si>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Sarateni</t>
  </si>
  <si>
    <t>123215</t>
  </si>
  <si>
    <t>Imbunatatirea calitatii vietii populatiei din orasul Sarmasu prin construirea si dotarea Centrului Recreativ Sarmasu si modernizarea spatiului public urban adiacent</t>
  </si>
  <si>
    <t>Sarmasu</t>
  </si>
  <si>
    <t>123216</t>
  </si>
  <si>
    <t>Imbunatatirea calitatii vietii populatiei din orasul Sarmasu prin construirea si dotarea cresei nr. 1 Sarmasu si modernizarea spatiului public urban adiacent</t>
  </si>
  <si>
    <t>Extinderea si modernizarea cladirii Scolii Gimnaziale Cristesti</t>
  </si>
  <si>
    <t>COMUNA CRISTESTI</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</si>
  <si>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</si>
  <si>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Cristesti</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</si>
  <si>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</si>
  <si>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</si>
  <si>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</si>
  <si>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Sanpaul</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</si>
  <si>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</si>
  <si>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</si>
  <si>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</si>
  <si>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Fantanele</t>
  </si>
  <si>
    <t>Reabilitare si modernizare scoala gimnaziala Lunca Bradului</t>
  </si>
  <si>
    <t>COMUNA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</si>
  <si>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</si>
  <si>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</si>
  <si>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Viisoara,judetul Mures</t>
  </si>
  <si>
    <t>COMUNA VIISOARA</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</si>
  <si>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</si>
  <si>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Viisoara</t>
  </si>
  <si>
    <t>Reabilitarea, modernizarea si echiparea infrastructurii educationale a cladirii principale C3 - Universitatea de Medicina si Farmacie din Tg-Mure</t>
  </si>
  <si>
    <t>UNIVERSITATEA DE MEDICINA SI FARMACIE DIN TIRGU MURES</t>
  </si>
  <si>
    <t>Obiectivul general al proiectului este imbunatatirea formarii cercetatorilor post-doctoranzi in medicina prin furnizarea unor programe de cercetare post-doctorala, realizate in cooperare/co-tutela cu alte institutii europene, programe bazate pe o abordarea interdisciplinara, pe mobilitati nationale si transnationale, cu sprijin institutional, financiar si logistic consistent menit sa motiveze implicarea in cariera de cercetare post-doctorala.</t>
  </si>
  <si>
    <t>Total MURES</t>
  </si>
  <si>
    <t>Partneriat MEN - regiunea Centru</t>
  </si>
  <si>
    <t>Constructii Gradinite Regiunea Centru</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</si>
  <si>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</si>
  <si>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</si>
  <si>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</si>
  <si>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</si>
  <si>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</si>
  <si>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</si>
  <si>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</si>
  <si>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</si>
  <si>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</si>
  <si>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</si>
  <si>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</si>
  <si>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</si>
  <si>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</si>
  <si>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</si>
  <si>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</si>
  <si>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</si>
  <si>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</si>
  <si>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</si>
  <si>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 xml:space="preserve"> Sectorul 3 al Municipiului Bucuresti </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</si>
  <si>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</si>
  <si>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</si>
  <si>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</si>
  <si>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</si>
  <si>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</si>
  <si>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</si>
  <si>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</si>
  <si>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</si>
  <si>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</si>
  <si>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</si>
  <si>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</si>
  <si>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</si>
  <si>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</si>
  <si>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</si>
  <si>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</si>
  <si>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</si>
  <si>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</si>
  <si>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</si>
  <si>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</si>
  <si>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</si>
  <si>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</si>
  <si>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</si>
  <si>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</si>
  <si>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</si>
  <si>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</si>
  <si>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</si>
  <si>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</si>
  <si>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</si>
  <si>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</si>
  <si>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</si>
  <si>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</si>
  <si>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</si>
  <si>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</si>
  <si>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</si>
  <si>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</si>
  <si>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</si>
  <si>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</si>
  <si>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</si>
  <si>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</si>
  <si>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</si>
  <si>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</si>
  <si>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</si>
  <si>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</si>
  <si>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</si>
  <si>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</si>
  <si>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</si>
  <si>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</si>
  <si>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</si>
  <si>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</si>
  <si>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</si>
  <si>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</si>
  <si>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</si>
  <si>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</si>
  <si>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</si>
  <si>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</si>
  <si>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</si>
  <si>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</si>
  <si>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</si>
  <si>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</si>
  <si>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</si>
  <si>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</si>
  <si>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</si>
  <si>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</si>
  <si>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</si>
  <si>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</si>
  <si>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</si>
  <si>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</si>
  <si>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</si>
  <si>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</si>
  <si>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</si>
  <si>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</si>
  <si>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</si>
  <si>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</si>
  <si>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</si>
  <si>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</si>
  <si>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</si>
  <si>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</si>
  <si>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</si>
  <si>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</si>
  <si>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</si>
  <si>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</si>
  <si>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</si>
  <si>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</si>
  <si>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</si>
  <si>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</si>
  <si>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</si>
  <si>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</si>
  <si>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</si>
  <si>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</si>
  <si>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</si>
  <si>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</si>
  <si>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</si>
  <si>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</si>
  <si>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</si>
  <si>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</si>
  <si>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</si>
  <si>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</si>
  <si>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</si>
  <si>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</si>
  <si>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</si>
  <si>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</si>
  <si>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</si>
  <si>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</si>
  <si>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</si>
  <si>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</si>
  <si>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</si>
  <si>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</si>
  <si>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</si>
  <si>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</si>
  <si>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</si>
  <si>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</si>
  <si>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</si>
  <si>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</si>
  <si>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</si>
  <si>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</si>
  <si>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</si>
  <si>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</si>
  <si>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</si>
  <si>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</si>
  <si>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</si>
  <si>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</si>
  <si>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</si>
  <si>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</si>
  <si>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</si>
  <si>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</si>
  <si>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</si>
  <si>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</si>
  <si>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</si>
  <si>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</si>
  <si>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</si>
  <si>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</si>
  <si>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</si>
  <si>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</si>
  <si>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</si>
  <si>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</si>
  <si>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</si>
  <si>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</si>
  <si>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</si>
  <si>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</si>
  <si>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</si>
  <si>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</si>
  <si>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</si>
  <si>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</si>
  <si>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</si>
  <si>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</si>
  <si>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</si>
  <si>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</si>
  <si>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</si>
  <si>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</si>
  <si>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</si>
  <si>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</si>
  <si>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</si>
  <si>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</si>
  <si>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</si>
  <si>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</si>
  <si>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</si>
  <si>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</si>
  <si>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</si>
  <si>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</si>
  <si>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</si>
  <si>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</si>
  <si>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</si>
  <si>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</si>
  <si>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</si>
  <si>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</si>
  <si>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</si>
  <si>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</si>
  <si>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</si>
  <si>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</si>
  <si>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</si>
  <si>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</si>
  <si>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</si>
  <si>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</si>
  <si>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</si>
  <si>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</si>
  <si>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</si>
  <si>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</si>
  <si>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</si>
  <si>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</si>
  <si>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</si>
  <si>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</si>
  <si>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</si>
  <si>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</si>
  <si>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</si>
  <si>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</si>
  <si>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</si>
  <si>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</si>
  <si>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</si>
  <si>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</si>
  <si>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</si>
  <si>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</si>
  <si>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</si>
  <si>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</si>
  <si>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sector 2</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</si>
  <si>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</si>
  <si>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</si>
  <si>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</si>
  <si>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</si>
  <si>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</si>
  <si>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</si>
  <si>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</si>
  <si>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</si>
  <si>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</si>
  <si>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</si>
  <si>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</si>
  <si>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</si>
  <si>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</si>
  <si>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</si>
  <si>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</si>
  <si>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</si>
  <si>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</si>
  <si>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</si>
  <si>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</si>
  <si>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</si>
  <si>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</si>
  <si>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</si>
  <si>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</si>
  <si>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</si>
  <si>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</si>
  <si>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</si>
  <si>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</si>
  <si>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</si>
  <si>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</si>
  <si>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</si>
  <si>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</si>
  <si>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</si>
  <si>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</si>
  <si>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</si>
  <si>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</si>
  <si>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</si>
  <si>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</si>
  <si>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</si>
  <si>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</si>
  <si>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</si>
  <si>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</si>
  <si>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</si>
  <si>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</si>
  <si>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</si>
  <si>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</si>
  <si>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</si>
  <si>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</si>
  <si>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</si>
  <si>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</si>
  <si>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</si>
  <si>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</si>
  <si>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</si>
  <si>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</si>
  <si>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</si>
  <si>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</si>
  <si>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</si>
  <si>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</si>
  <si>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</si>
  <si>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</si>
  <si>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</si>
  <si>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</si>
  <si>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</si>
  <si>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</si>
  <si>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</si>
  <si>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</si>
  <si>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</si>
  <si>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</si>
  <si>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</si>
  <si>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</si>
  <si>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</si>
  <si>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</si>
  <si>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</si>
  <si>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</si>
  <si>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</si>
  <si>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</si>
  <si>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</si>
  <si>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</si>
  <si>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</si>
  <si>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</si>
  <si>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</si>
  <si>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</si>
  <si>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</si>
  <si>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</si>
  <si>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</si>
  <si>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</si>
  <si>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</si>
  <si>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</si>
  <si>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</si>
  <si>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</si>
  <si>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</si>
  <si>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</si>
  <si>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</si>
  <si>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</si>
  <si>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</si>
  <si>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</si>
  <si>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</si>
  <si>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</si>
  <si>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</si>
  <si>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</si>
  <si>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</si>
  <si>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</si>
  <si>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</si>
  <si>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</si>
  <si>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</si>
  <si>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</si>
  <si>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</si>
  <si>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</si>
  <si>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branesti</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</si>
  <si>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</si>
  <si>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</si>
  <si>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</si>
  <si>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</si>
  <si>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</si>
  <si>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</si>
  <si>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</si>
  <si>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</si>
  <si>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</si>
  <si>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</si>
  <si>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</si>
  <si>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</si>
  <si>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</si>
  <si>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</si>
  <si>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</si>
  <si>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</si>
  <si>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</si>
  <si>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</si>
  <si>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</si>
  <si>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</si>
  <si>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</si>
  <si>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</si>
  <si>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</si>
  <si>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</si>
  <si>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</si>
  <si>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</si>
  <si>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</si>
  <si>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</si>
  <si>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</si>
  <si>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</si>
  <si>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</si>
  <si>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</si>
  <si>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</si>
  <si>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</si>
  <si>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</si>
  <si>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</si>
  <si>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</si>
  <si>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</si>
  <si>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</si>
  <si>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</si>
  <si>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</si>
  <si>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</si>
  <si>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</si>
  <si>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</si>
  <si>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</si>
  <si>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</si>
  <si>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</si>
  <si>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</si>
  <si>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</si>
  <si>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</si>
  <si>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Amenajare zona de agrement Lac Stei</t>
  </si>
  <si>
    <t>UAT Stei</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</si>
  <si>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</si>
  <si>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</si>
  <si>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</si>
  <si>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</si>
  <si>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Restaurarea casei Darvas-La Roche in vederea valorificarii patrimoniului cultural secession</t>
  </si>
  <si>
    <t xml:space="preserve">UAT Oradea </t>
  </si>
  <si>
    <t>Conservarea şi restaurarea Casei Darvas - La Roche, având o suprafaţă desfăşurată de 1701 mp şi o suprafaţă construită la sol de 566 mp; Crearea funcţiunii muzeale a Casei Darvas - La Roche</t>
  </si>
  <si>
    <t>POR/2016/2/2.1.A</t>
  </si>
  <si>
    <t xml:space="preserve">Imbunatatirea competitivitatii prin retehnologizare la MOBIRAR COM SRL </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</si>
  <si>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</si>
  <si>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</si>
  <si>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</si>
  <si>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</si>
  <si>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</si>
  <si>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</si>
  <si>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</si>
  <si>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</si>
  <si>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</si>
  <si>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</si>
  <si>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</si>
  <si>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</si>
  <si>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</si>
  <si>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</si>
  <si>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</si>
  <si>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 xml:space="preserve">POLDNEK PROD SRL </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</si>
  <si>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</si>
  <si>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</si>
  <si>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</si>
  <si>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</si>
  <si>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 xml:space="preserve">Construire Aparthotel  S+P+E+E retras cu terasa circulabila </t>
  </si>
  <si>
    <t>BIZEXPERT SRL</t>
  </si>
  <si>
    <t>Diversificare a activitatii, prin prestarea de servicii de ospitalitate, conform codului CAEN 5510 "Hoteluri si alte facilitati de cazare similare".</t>
  </si>
  <si>
    <t>Dezvoltarea firmei STARTRONIC SERVICE SRL</t>
  </si>
  <si>
    <t>STARTRONIC SERVICE S.R.L.</t>
  </si>
  <si>
    <t>Consolidarea pe piata a firmei STARTRONIC SERVICE SRL prin crestere economica si dezvoltarea durabila.</t>
  </si>
  <si>
    <t>Dezvoltarea societatii DALUK TRANSIMPEX SRL prin achizitia de echipamente performante</t>
  </si>
  <si>
    <t>DALUK TRANSIMPEX SRL</t>
  </si>
  <si>
    <t>Dezvoltarea societatii DALUK TRANSIMPEX prin diversificarea activitatii desfasurate, cu ajutorul unor tehnologii moderne, care sa conduca la cresterea competitivitatii si consolidarea pozitiei societatii pe piata.</t>
  </si>
  <si>
    <t>Diversificarea si eficientizarea activitatii de productie la DEVE PRODEXIM SRL</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</si>
  <si>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</si>
  <si>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</si>
  <si>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 xml:space="preserve">Cresterea competitivitatii si a productivitatii firmei SC. ORAEXACTA SYSTEMS SRL prin achizitia de utilaje si echipamente moderne, eco-eficiente </t>
  </si>
  <si>
    <t>ORAEXACTA SYSTEMS S.R.L.</t>
  </si>
  <si>
    <t>Creşterea competitivităţii firmei SC ORAEXACTA SYSTEM SRL. şi consolidarea poziţiei acesteia pe piaţă prin intermediul diversificării activităţii acesteia şi al dezvoltării continue a capitalului uman al acesteia</t>
  </si>
  <si>
    <t>Achizitie utilaje la P&amp;H INDUSTRIAL EQUIPMENT SRL</t>
  </si>
  <si>
    <t>P&amp;H INDUSTRIAL EQUIPMENT SRL</t>
  </si>
  <si>
    <t>Cresterea capacitatii de productie de componente metalice a societatii si diversificarea productiei prin realizarea de agregate pentru liniile de asamblare din industria auto si industria aeronautica</t>
  </si>
  <si>
    <t>Construire hala de productie si achizitii echipamente "P"</t>
  </si>
  <si>
    <t>SASMOB SRL</t>
  </si>
  <si>
    <t>Construirea unei hale de productie si dotarea acesteia cu utilajele necesare productiei de elemente de dulgherie si tamplarie pentru constructii (usi, ferestre, trepte, balustrade, etc.)</t>
  </si>
  <si>
    <t>Marghita</t>
  </si>
  <si>
    <t>Achizitie de utilaje si echipamente la VIDIANA TRADING SRL</t>
  </si>
  <si>
    <t xml:space="preserve">VIDIANA TRADING SRL </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</si>
  <si>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</si>
  <si>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Cresterea competitivitatii companiei PROD COM DORELA SRL prin achizitionarea unui utilaj de foraj</t>
  </si>
  <si>
    <t>PROD.COM.DORELA SRL</t>
  </si>
  <si>
    <t>Creşterea productivităţii şi a competitivităţii societăţii Prod Com Dorela S.R.L. prin achiziţionarea unui utilaj pentru foraj de apă ultima generaţie şi a unui sistem de panouri fotovoltaice.</t>
  </si>
  <si>
    <t>Dezvoltarea activitatii firmei SERIGRA FAST SRL</t>
  </si>
  <si>
    <t xml:space="preserve">SERIGRA FAST S.R.L. </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</si>
  <si>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</si>
  <si>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</si>
  <si>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</si>
  <si>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</si>
  <si>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</si>
  <si>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</si>
  <si>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</si>
  <si>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</si>
  <si>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</si>
  <si>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</si>
  <si>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</si>
  <si>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PROFI SMILE SRL</t>
  </si>
  <si>
    <t>Creşterea productivităţii şi a competitivităţii companiei S.C. PROFI SMILE S.R.L. prin achiziţionarea de echipamente şi utilaje tehnologice performante şi mobilier necesar dezvoltării activităţii.</t>
  </si>
  <si>
    <t>Dezvoltarea firmei VANPO CONSTRUCT SRL</t>
  </si>
  <si>
    <t>VANPO CONSTRUCT SRL</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</si>
  <si>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</si>
  <si>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Cresterea calitatii vietii urbane-amenajare parc arena sportiva</t>
  </si>
  <si>
    <t>UAT Alesd</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</si>
  <si>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</si>
  <si>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Reparatii capitale si amenajari interioare sediu nou-Muzeul Tarii Crisurilor Oradea-lucrari de amenajare incinta si amenajari speciale de muzeu</t>
  </si>
  <si>
    <t>CJ Bihor</t>
  </si>
  <si>
    <t>Impulsionarea dezvoltarii locale si valorificarea patrimoniului cultural local prin restaurarea si punerea in valoare a Muzeului Tarii Crisurilor Oradea prin lucrari de reparatii capitale, amenajari interioare, amenajare incinta si amenajari speciale de muzeu</t>
  </si>
  <si>
    <t>Restaurarea, conservarea si integrarea in circuitul cultural a obiectivului: Muzeul Francmasoneriei din Oradea</t>
  </si>
  <si>
    <t>Conservarea şi restaurarea cladirii Muzeul Francmasoneriei, având o suprafaţă desfăşurată de 442 mp şi o suprafaţă construită la sol de 442 mp, regim de înălţime P; 2. Crearea funcţiunii muzeale a cladirii Muzeul Francmasoneriei</t>
  </si>
  <si>
    <t>Consolidarea pozitiei SC MAGHISTEL SRL pe piata prin dotarea cu active corporale în vederea cresterii productivitatii firmei</t>
  </si>
  <si>
    <t>MAGHISTEL SRL</t>
  </si>
  <si>
    <t>Dezvoltarea şi consolidarea poziţiei pe piaţă a societăţii comerciale Maghistel SRL prin investiţii în echipamente cu o productivitate superioară şi forţă de muncă specializată</t>
  </si>
  <si>
    <t xml:space="preserve">Consturire unitate de cazare in regin de inaltime  D+P+2E si amenajare </t>
  </si>
  <si>
    <t>A.D.L. ARCHITECTURE&amp;DESIGN SRL</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</si>
  <si>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</si>
  <si>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Achizitie de utilaje si echipamente la PATCAS CONSTRUCT SRL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</si>
  <si>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</si>
  <si>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</si>
  <si>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Achizitie de utilaje si echipamente la ECO VEST CONSTRUCT SRL-D</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</si>
  <si>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</si>
  <si>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</si>
  <si>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</si>
  <si>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</si>
  <si>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</si>
  <si>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</si>
  <si>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</si>
  <si>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</si>
  <si>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</si>
  <si>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Dezvoltarea activitatii SC ADIDAC COMIMPEX SRL prin dotarea cu utilaje si echipamente</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</si>
  <si>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</si>
  <si>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</si>
  <si>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</si>
  <si>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Modernizarea activitatii SC GLASS PORTELAN CERAMICS PRINTING SRL prin dotarea cu utilaje, echipamente si software</t>
  </si>
  <si>
    <t>GLASS PORTELAN CERAMICS PRINTING SRL (AYANO ROMANIA SRL)</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</si>
  <si>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</si>
  <si>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</si>
  <si>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</si>
  <si>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</si>
  <si>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</si>
  <si>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</si>
  <si>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</si>
  <si>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</si>
  <si>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EURONET INDUSTRIE SRL</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</si>
  <si>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</si>
  <si>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</si>
  <si>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</si>
  <si>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</si>
  <si>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</si>
  <si>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</si>
  <si>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</si>
  <si>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Creșterea competitivității companiei ONE MEDIA &amp; EVENTS SRL prin construirea unui sediu modern</t>
  </si>
  <si>
    <t>ONE MEDIA &amp; EVENTS SRL</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</si>
  <si>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</si>
  <si>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</si>
  <si>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</si>
  <si>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</si>
  <si>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</si>
  <si>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</si>
  <si>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</si>
  <si>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</si>
  <si>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”TRASEUL REGIONAL TRANSILVANIA NORD; DRUMUL APUSENI: REABILITAREA ȘI MODERNIZAREA DJ764A; DJ108J, Ltotala = 43,375 KM, JUDEȚUL BIHOR”</t>
  </si>
  <si>
    <t>Judetul Bihor/DGDRPPFE</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</si>
  <si>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</si>
  <si>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</si>
  <si>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”TRASEUL REGIONAL TRANSILVANIA NORD; DRUMUL APUSENI: REABILITAREA SI MODERNIZAREA DJ108K, Ltotala = 12,893 KM, JUDETUL BIHOR”</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</si>
  <si>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</si>
  <si>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</si>
  <si>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</si>
  <si>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</si>
  <si>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</si>
  <si>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Construire birouri servicii IT, in regim de inaltime D+P</t>
  </si>
  <si>
    <t>Fintech Business Solutions SRL</t>
  </si>
  <si>
    <t>Consolidarea pozitiei firmei pe piata serviciilor de prelucrare date, astfel incat sa devina un furnizor de servicii prelucrare de date cunoscut si apreciat, pe piata locala, pentru calitatea serviciilor</t>
  </si>
  <si>
    <t>Achizitie utilaje la EURO INJECTOARE &amp; TURBO SRL</t>
  </si>
  <si>
    <t>EURO INJECTOARE &amp; TURBO SRL</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</si>
  <si>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</si>
  <si>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</si>
  <si>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</si>
  <si>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</si>
  <si>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Achizitie de utilaje la SC MATEONA CONSENS SRL</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</si>
  <si>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</si>
  <si>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</si>
  <si>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</si>
  <si>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CASA DE CONSULTANŢĂ ŢUCRA SRL</t>
  </si>
  <si>
    <t>Crearea unei capacitati de productie cu inovatie de proces pentru fabricarea produselor cosmetice naturale, prin valorificarea principiului activ al apei termale din Beius</t>
  </si>
  <si>
    <t>Beius</t>
  </si>
  <si>
    <t>Dezvoltarea firmei PRIMUS TECHNOLOGIES SRL</t>
  </si>
  <si>
    <t>PRIMUS TECHNOLOGIES S.R.L.</t>
  </si>
  <si>
    <t>Diversificarea activitatii firmei prin introducerea in portofoliu a unui serviciu inovativ de prelucrare a datelor si elaborare de rapoarte specializate</t>
  </si>
  <si>
    <t>Construire hală producție, cabină poartă și împrejmuire teren</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</si>
  <si>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</si>
  <si>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</si>
  <si>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</si>
  <si>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</si>
  <si>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</si>
  <si>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</si>
  <si>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</si>
  <si>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</si>
  <si>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</si>
  <si>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</si>
  <si>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</si>
  <si>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</si>
  <si>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</si>
  <si>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</si>
  <si>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Achiziție utilaj la SC INTERPACK SRL</t>
  </si>
  <si>
    <t xml:space="preserve"> INTERPACK SRL</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</si>
  <si>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</si>
  <si>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</si>
  <si>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</si>
  <si>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</si>
  <si>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</si>
  <si>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</si>
  <si>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</si>
  <si>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</si>
  <si>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</si>
  <si>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</si>
  <si>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</si>
  <si>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</si>
  <si>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</si>
  <si>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</si>
  <si>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</si>
  <si>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</si>
  <si>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Reabilitare termica a sediului U.M. 0561 Oradea</t>
  </si>
  <si>
    <t>UNITATEA MILITARA 0561 - ORADEA/Logistic</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</si>
  <si>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</si>
  <si>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</si>
  <si>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</si>
  <si>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</si>
  <si>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</si>
  <si>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</si>
  <si>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</si>
  <si>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</si>
  <si>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</si>
  <si>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</si>
  <si>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</si>
  <si>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</si>
  <si>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</si>
  <si>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 xml:space="preserve">Dezvoltarea SC AGENT MIXT CONSTRUCTII SRL, in  activitatile de pregatire a terenului </t>
  </si>
  <si>
    <t>AGENT MIXT CONSTRUCŢII SRL</t>
  </si>
  <si>
    <t>Dezvoltarea activitatilor de lucrari de pregatirea terenului (conform CAEN 4312), prin achizitia unui buldozer.</t>
  </si>
  <si>
    <t>Achizitie de utilaje pentru pregatirea terenului la  SC RICOMIAGRO CONSTRUCT SRL</t>
  </si>
  <si>
    <t>RICOMIAGRO CONSTRUCT SRL</t>
  </si>
  <si>
    <t>Dezvoltarea activitatii de pregatire a terenului in cadrul societatii RICOMIAGRO, prin achizitia a doua utilaje – excavator pe roti si buldoexcavator</t>
  </si>
  <si>
    <t>Dotarea tehnologica a departamentului service autovehicule a societatii Build &amp; PR Consulting SRL</t>
  </si>
  <si>
    <t>BUILD &amp; PR CONSULTING SRL</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</si>
  <si>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</si>
  <si>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Dotare laborator de analize și încercări de gradul II în domeniul construcțiilor</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</si>
  <si>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</si>
  <si>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</si>
  <si>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</si>
  <si>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</si>
  <si>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</si>
  <si>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Achiziția de echipamente inovative de fitness la S.C. NOVA DANS COMPANY S.R.L.</t>
  </si>
  <si>
    <t>ARS NOVA DANS COMPANY SRL</t>
  </si>
  <si>
    <t>Cresterea capacitatii de prestare a serviciilor de fitness prin achizitia a 23 echipamente tehnologice noi care vor asigura inovare la
nivel de proces si serviciu</t>
  </si>
  <si>
    <t>Achiziție utilaje pentru dezvoltarea firmei BLOCVEST S.R.L.</t>
  </si>
  <si>
    <t>BLOCVEST SRL</t>
  </si>
  <si>
    <t>Diversificarea serviciilor oferite prin achiziþionarea de utilaje noi, competitive, care asigura protejarea mediului inconjurator</t>
  </si>
  <si>
    <t>Creșterea competitivității economice a companiei Advisory team prin construirea unui sediu modern</t>
  </si>
  <si>
    <t>ADVISORY TEAM S.R.L.</t>
  </si>
  <si>
    <t>Construirea unui sediu pentru desfasurarea activitatii companiei si achizitionarea de echipamente destinate producerii energiei electrice din surse regenerabile; de echipamente IT necesare desfasurarii activitatii si de echipamente tehnologice</t>
  </si>
  <si>
    <t>Dezvoltarea activității S.C. Idealpack S.R.L. prin achiziția de echipamente pentru producție ambalaje de carton</t>
  </si>
  <si>
    <t>IDEALPACK SRL</t>
  </si>
  <si>
    <t>Modernizarea si automatizarea productiei prin achizitionarea a 6 echipamenete de productie noi , calculator desktop si softuri
specifice</t>
  </si>
  <si>
    <t>Cresterea competitivitatii societatii PINNEOR S.R.L.</t>
  </si>
  <si>
    <t>PINNEOR SRL</t>
  </si>
  <si>
    <t>Eficientizarea fluxului tehnologic, prin achiziþionarea unui Centru de prelucrare în 5 axe si a unei Masini de debitat cu jet, care sa
asigure cresterea capacitaþii de producþie, inovarea si diversificarea serviciilor prestate</t>
  </si>
  <si>
    <t>Dezvoltarea activității SC POLENA EXIM SRL prin achiziția de echipamente noi și angajarea de personal</t>
  </si>
  <si>
    <t>POLENA EXIM SRL</t>
  </si>
  <si>
    <t>Dezvoltarea serviciilor de fitness si aerobic si introducerea serviciilor de spinning prin achizitionarea a 39 echipamente noi</t>
  </si>
  <si>
    <t>Dezvoltarea afacerii SC Utilaso SRL prin achiziția de utilaje pentru lucrări de pregătire a terenului</t>
  </si>
  <si>
    <t>UTILASO SRL</t>
  </si>
  <si>
    <t>Cresterea capacitatii de prestari servicii a SC Utilaso SRL in domeniul lucrarilor de pregatire a terenului, prin achizitia de utilaje terasiere noi</t>
  </si>
  <si>
    <t>Îmbunatațirea performanțelor economice și tehnice ale SC DISTRANS LOGISTIC SRL prin achiziționarea echipamentelor IT</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</si>
  <si>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</si>
  <si>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</si>
  <si>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</si>
  <si>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</si>
  <si>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</si>
  <si>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Dezvoltarea firmei Villa Virens SRL prin infiintare fabrica bricheti rumegus</t>
  </si>
  <si>
    <t>VILLA VIRENS SRL</t>
  </si>
  <si>
    <t>Dezvoltarea unei noi activitati si a unui nou produs prin achizitionarea unei linii de brichetare deseuri lemnoase, echipamente IT si softuri specifice</t>
  </si>
  <si>
    <t xml:space="preserve">Consolidarea poziției SC Ventansor SRL pe piață, prin achiziția de utilaje pentru lucrări de pregatire a terenului
</t>
  </si>
  <si>
    <t>VENTANSOR SRL</t>
  </si>
  <si>
    <t>Cresterea capacitatii de prestari servicii a SC Ventansor SRL in domeniul lucrarilor de pregatire a terenului, prin achizitia de utilaje specifice</t>
  </si>
  <si>
    <t>Alesd</t>
  </si>
  <si>
    <t>Diversificarea activității companiei Inter Team S.R.L. prin achiziționarea unor echipamente de construcții</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</si>
  <si>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</si>
  <si>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</si>
  <si>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</si>
  <si>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</si>
  <si>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</si>
  <si>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Achiziție echipamente la OCTASER SRL</t>
  </si>
  <si>
    <t>OCTASER SRL</t>
  </si>
  <si>
    <t>Cresterea capacitatii de productie: articole de mobilier si decoratiuni, prin achizitia de echipamente de productie noi, de ultima generatie, mai eficiente energetic</t>
  </si>
  <si>
    <t>Achiție utilaje la CARPAT CONSTRUCT CONSULTING SRL</t>
  </si>
  <si>
    <t>CARPAT CONSTRUCT CONSULTING SRL</t>
  </si>
  <si>
    <t>Diversificarea surselor de venituri, si oferirea de produse noi, pe piata de tevi dotate cu sprinklere pentru stingerea incendiilor, prin aAchizitia de utilaje si echipamente specifice
vopsite in camp electrostatic</t>
  </si>
  <si>
    <t xml:space="preserve">Dezvoltarea activității Superbon SRL în domeniul recuperării materialelor reciclabile sortate (cu utilizarea surselor de energie prin panouri fotovoltaice)
</t>
  </si>
  <si>
    <t>SUPERBON SRL</t>
  </si>
  <si>
    <t>Introducerea inovarii de produs si de proces in cadrul societatii prin achizitia a unui granulator nou si performant si prin achizitia a
unui activ necorporal necesar pentru buna operare a acestuia</t>
  </si>
  <si>
    <t>EXTINDEREA ACTIVITĂȚII FIRMEI COLORTYPE SA</t>
  </si>
  <si>
    <t>COLOR TYPE SA</t>
  </si>
  <si>
    <t>Cresterea capacitatii de productie in domeniul CAEN_1812, prin achizitionarea unui numar de 50 echipamente tehnologice performante</t>
  </si>
  <si>
    <t>Osorhei</t>
  </si>
  <si>
    <t>POR/2016/3/3.1/B</t>
  </si>
  <si>
    <t>CREȘTEREA EFICIENȚEI ENERGETICE A GRĂDINIȚEI CU PROGRAM PRELUNGIT NR.20 – MUNICIPIUL ORADEA</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</si>
  <si>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</si>
  <si>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Creșterea performanței energetice a Spitalului Municipal Salonta</t>
  </si>
  <si>
    <t>SPITALUL MUNICIPAL SALONTA</t>
  </si>
  <si>
    <t>Crestere a eficientei energetice prin implementarea unor masuri de eficientizare energetica si folosirea energiilor regenerabile</t>
  </si>
  <si>
    <t>Creșterea eficienței energetice a Școlii Gimnaziale DACIA din Municipiul Oradea</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</si>
  <si>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</si>
  <si>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</si>
  <si>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</si>
  <si>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</si>
  <si>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</si>
  <si>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</si>
  <si>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</si>
  <si>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</si>
  <si>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</si>
  <si>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</si>
  <si>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</si>
  <si>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</si>
  <si>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</si>
  <si>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</si>
  <si>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</si>
  <si>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</si>
  <si>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RAGMA COLOR</t>
  </si>
  <si>
    <t>Dezvoltarea produselor existente si introducerea a 8 noi produse, dezvoltarea resurselor umane si aplicarea în cadrul proiectului a unor masuri exacte de îmbunataþire a calitatii mediului înconjurator si de crestere a eficientei energetice.</t>
  </si>
  <si>
    <t>Cheriu</t>
  </si>
  <si>
    <t>Diversificarea activităţii firmei DENTAMARK SRL prin achiziţia de echipamente tehnică dentara, IT şi panouri fotovoltaice</t>
  </si>
  <si>
    <t>DENTAMARK SRL</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</si>
  <si>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</si>
  <si>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 xml:space="preserve">Construire hală depozitare şi mică producţie </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</si>
  <si>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</si>
  <si>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</si>
  <si>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</si>
  <si>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</si>
  <si>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</si>
  <si>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Înfiinţare  service  camioane</t>
  </si>
  <si>
    <t>ECOPARTS SRL</t>
  </si>
  <si>
    <t>Dezvoltarea microintreprinderii ECOPARTS SRL prin infiintarea unui service de camioane din domeniul intretinerii si reparatiei de autovehicule.</t>
  </si>
  <si>
    <t>Construire service TIR parter</t>
  </si>
  <si>
    <t>DAVIS ALIMENT SRL</t>
  </si>
  <si>
    <t>Consolidarea pozitiei societatii pe piata prin initierea unei noi activitati economice in domeniul intretinerii si reparatiilor auto</t>
  </si>
  <si>
    <t>Construire hală de producţie</t>
  </si>
  <si>
    <t>PANTOKRATORAS SRL</t>
  </si>
  <si>
    <t>Modernizarea proceselor de producţie prin investiţii în echipamente noi;</t>
  </si>
  <si>
    <t>Construire hală industială</t>
  </si>
  <si>
    <t xml:space="preserve">VALI &amp;DITA SRL </t>
  </si>
  <si>
    <t>Consolidarea poziþiei pe piaþa producþiei de mobilier atat la nivel local, judeþean cât si regional
Construirea halei industriale pentru productia mobilierului.
Achizitia de utilaje noi si performante 
Crearea a 3 locuri de munca</t>
  </si>
  <si>
    <t>Securitatea lucrarilor de bransare a gazelor naturale prin achizitia de echipamente performante</t>
  </si>
  <si>
    <t>PROIECT INSTALL  GAZ SRL</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</si>
  <si>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</si>
  <si>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</si>
  <si>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 xml:space="preserve">lnfiinţare atelier reparaţii auto </t>
  </si>
  <si>
    <t>PETINSTAL SRL</t>
  </si>
  <si>
    <t>Dezvoltarea microintreprinderii PETINSTAL SRL prin infiintarea unui service auto din
domeniul intretinerii si reparatiei de autovehicule.</t>
  </si>
  <si>
    <t>Inovarea activitatii SC Carrier Road Company Srl-D prin prestarea de servicii noi</t>
  </si>
  <si>
    <t>CARRIER ROAD COMPANY SRL-D</t>
  </si>
  <si>
    <t>Dezvoltarea unui serviciu nou in cadrul societatii, prin achizitionarea a 17 echipamente noi pentru serviciul nou de intretinere si
reparatii autovehicule</t>
  </si>
  <si>
    <t xml:space="preserve">Creşterea competitivităţii economice a SC Serplast SRL prin creşterea capacităţii de producţie </t>
  </si>
  <si>
    <t>SERPLAST SRL</t>
  </si>
  <si>
    <t>Imbunatatirea competitivitatii economice a SERPLAST SRL prin adoptarea de masuri
care sa conduca cresterea productivitatii muncii si consolidarea pozitiei pe piata productiei de produse manufacturiere.</t>
  </si>
  <si>
    <t>Dezvoltarea unei linii moderne de producţie pentru fabricarea, în premieră în România, de dispozitive de înaltă calitate pentru protezare stomii</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</si>
  <si>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</si>
  <si>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</si>
  <si>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 xml:space="preserve">Construirea unui laborator de testare de gradul I, imprejmuire teren si poarta acces </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</si>
  <si>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</si>
  <si>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</si>
  <si>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</si>
  <si>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</si>
  <si>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</si>
  <si>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 xml:space="preserve">: Dezvoltarea activitatii medicale a MEDICRIS SRL prin investitii in echipamente performante </t>
  </si>
  <si>
    <t>MEDICRIS SRL</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</si>
  <si>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</si>
  <si>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</si>
  <si>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</si>
  <si>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</si>
  <si>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Extinderea capacităţii de producţie din cadrul societăţii TECOR INDUSTRIES SRL prin construirea unei hale de producţie şi achiziţia de echipamente performante în Mun.Oradea</t>
  </si>
  <si>
    <t>TECOR INDUSTRIES SRL</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</si>
  <si>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</si>
  <si>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 xml:space="preserve"> Înfiinţarea de către SC ISCUSITUL SRL a unei noi unităţi de prestare servicii în domeniul recuperării materialelor reciclabile sortate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</si>
  <si>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</si>
  <si>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</si>
  <si>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</si>
  <si>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 xml:space="preserve">Construire hala de productie, anexe si împrejmuire </t>
  </si>
  <si>
    <t>COMODI PROD SRL</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</si>
  <si>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</si>
  <si>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</si>
  <si>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</si>
  <si>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</si>
  <si>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solicitare AD prelungire implem.</t>
  </si>
  <si>
    <t>Creşterea Eficienţei Energetice a Cladirilor  aferente Liceului Ortodox Episcop Roman Ciorogariu - Municipiul Oradea</t>
  </si>
  <si>
    <t>UAT Municipiul Oradea</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</si>
  <si>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</si>
  <si>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</si>
  <si>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Construirea Creșei și Grădiniței din Parcul Industrial 1, cu echiparea infrastructurii educaționale pentru educația timpurie antepreșcolară și preșcolară în Municipiul Oradea</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</si>
  <si>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</si>
  <si>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</si>
  <si>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</si>
  <si>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Dezvoltarea infrastructurii staţiunii Băile Felix - Lotusul turismului românesc</t>
  </si>
  <si>
    <t>UAT Comuna Sînmartin</t>
  </si>
  <si>
    <t>Îmbunătăţirea calităţii infrastructurii tehnico-turistice din zona centrală a staţiunii Băile Felix</t>
  </si>
  <si>
    <t>Sanmartin</t>
  </si>
  <si>
    <t>POR/8/8.3.A</t>
  </si>
  <si>
    <t>Extindere clădire existentă P, înființare centru social de zi pentru persoane vârstnice, și cantină socială</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</si>
  <si>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</si>
  <si>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</si>
  <si>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</si>
  <si>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</si>
  <si>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SABAU POPA CONSULTING S.R.L.</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</si>
  <si>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</si>
  <si>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</si>
  <si>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</si>
  <si>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</si>
  <si>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</si>
  <si>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</si>
  <si>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</si>
  <si>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</si>
  <si>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</si>
  <si>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</si>
  <si>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</si>
  <si>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</si>
  <si>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</si>
  <si>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EXTINDEREA CAPACITĂȚII ȘI EFICIENTIZAREA ACTIVITĂȚII DE PRODUCȚIE LA REMONI SERVICE EXIM SRL PRIN CREAREA UNEI UNITĂȚI NOI</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</si>
  <si>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</si>
  <si>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</si>
  <si>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</si>
  <si>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</si>
  <si>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</si>
  <si>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</si>
  <si>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</si>
  <si>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</si>
  <si>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</si>
  <si>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</si>
  <si>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</si>
  <si>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</si>
  <si>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</si>
  <si>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</si>
  <si>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</si>
  <si>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</si>
  <si>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„Reabilitarea si modernizarea statiunii turistice balneo-climatice Baile 1 Mai, Comuna Sînmartin, judetul Bihor’’</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</si>
  <si>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</si>
  <si>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</si>
  <si>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</si>
  <si>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REALIZAREA DE PISTE PENTRU BICICLETE, SPATII PIETONALE SI PIATETE ÎN ORASUL STEI</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</si>
  <si>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</si>
  <si>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</si>
  <si>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</si>
  <si>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</si>
  <si>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</si>
  <si>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</si>
  <si>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si echiparea infrastructurii educationale pentru învatamantul profesional si tehnic si învatarea pe tot parcursul vietii in cadrul Colegiului Tehnic Traian Vuia din Oradea</t>
  </si>
  <si>
    <t>Reabilitarea și echiparea infrastructurii corpurilor C3 si C4 care gazduieste Colegiul Tehnic Traian Vuia din Oradea</t>
  </si>
  <si>
    <t>POR/4/2017/4.4/4.4/1</t>
  </si>
  <si>
    <t>Extinderea Cresei si Gradinitei nr.53, cu echiparea infrastructurii educationale pentru educatia timpurie anteprescolara si prescolara în Municipiul Oradea</t>
  </si>
  <si>
    <t>Extinderea imobilului care gazduieste Gradinita cu program Prelungit nr. 53 si Cresa nr. 7 Alba ca Zapada din Oradea</t>
  </si>
  <si>
    <t>Extinderea Cresei si Gradinitei nr. 28, cu echiparea infrastructurii educationale pentru educatia timpurie anteprescolara si prescolara în Municipiul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</si>
  <si>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</si>
  <si>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</si>
  <si>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</si>
  <si>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</si>
  <si>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</si>
  <si>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Transformarea zonei Cetăţii Oradea, reprezentata de curtina nordică, bastionul Ciunt, Curtina vestică şi bastionul Bethlen, într-o zonă de interes turistic şi cultural major, pilon de dezvoltare durabilă urbană.</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</si>
  <si>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</si>
  <si>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Realizarea de lucrări de amenajări și dotări de baza pentru clădirea monument istoric în care este adăpostit Muzeul Țării Crișurilor din Oradea</t>
  </si>
  <si>
    <t>POR2018/6/6.1/6/PN</t>
  </si>
  <si>
    <t>REABILITARE SI MODERNIZARE DJ767 A_UILEACU DE CRIS(DN1)_BALAIA_BURZUC_SARBI(DN19E), JUDETUL BIHOR</t>
  </si>
  <si>
    <t xml:space="preserve"> imbunatatirea accesibilitatii in zona drumului Dj 767A si mobilitatii populatiei, bunurilor si serviciilor din zona, in vederea dezvoltarii economice durabile zonei din vecinatatea retelei TEN-T.</t>
  </si>
  <si>
    <t>REABILITARE DJ792A BELIU_TINCA_LES, Km 24+987 – Km 67+696, L=42,712 Km, Judetul BIHOR</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</si>
  <si>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</si>
  <si>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</si>
  <si>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</si>
  <si>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</si>
  <si>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</si>
  <si>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</si>
  <si>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</si>
  <si>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</si>
  <si>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</si>
  <si>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</si>
  <si>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</si>
  <si>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</si>
  <si>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</si>
  <si>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</si>
  <si>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</si>
  <si>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</si>
  <si>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</si>
  <si>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</si>
  <si>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</si>
  <si>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</si>
  <si>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</si>
  <si>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</si>
  <si>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</si>
  <si>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</si>
  <si>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</si>
  <si>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</si>
  <si>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</si>
  <si>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</si>
  <si>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</si>
  <si>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</si>
  <si>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</si>
  <si>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</si>
  <si>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</si>
  <si>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Servicii sociale complexe pentru bunicii comunitaþii din Chet</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</si>
  <si>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</si>
  <si>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</si>
  <si>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LUCRARI DE INTERVENTIE ÎN VEDEREA CRESTERII PERFORMANTEI ENERGETICE LA SPITALUL MUNICIPAL ‘’EPISCOP NICOLAE POPOVICI ‘’ CLADIRILE CU NR. CAD. 103486-C1 SI NR. CAD. 103486-C14</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</si>
  <si>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</si>
  <si>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</si>
  <si>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</si>
  <si>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</si>
  <si>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</si>
  <si>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</si>
  <si>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</si>
  <si>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</si>
  <si>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</si>
  <si>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REABILITARE SI SCHIMBARE DESTINATIE ÎN CENTRU DE ZI BATRÂNII COMUNITATII SALONTA</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</si>
  <si>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</si>
  <si>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</si>
  <si>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Centrul Comunitar Cociuba Mare compus din: unitate de îngrijiri la domiciliu si centru de zi pentru persoane vârstnice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</si>
  <si>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</si>
  <si>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</si>
  <si>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</si>
  <si>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</si>
  <si>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</si>
  <si>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</si>
  <si>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</si>
  <si>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</si>
  <si>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 xml:space="preserve">Reabilitare terminca bloc de locuinte G6 in vederea Cresterii Eficientei Energetice in Municipiul Oradea  </t>
  </si>
  <si>
    <t>Cresterea performantei energetice a blocului de locuinte situat pe strada Republicii nr. 4, scarile T1-T3, oras Valea lui Mihai; strada Republicii nr. 8, scarile T4-T5, oras Valea lui Mihai</t>
  </si>
  <si>
    <t>ORASUL VALEA LUI MIHAI</t>
  </si>
  <si>
    <t xml:space="preserve">Valea lui Mihai </t>
  </si>
  <si>
    <t xml:space="preserve">REABILITARE, MODERNIZARE, PIATA SAMUIL VULCAN SI ALEEA MOTILOR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</si>
  <si>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</si>
  <si>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</si>
  <si>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</si>
  <si>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</si>
  <si>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</si>
  <si>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</si>
  <si>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Reabilitarea si echiparea infrastructurii educationale pentru invatamantul profesional si tehnic siinvatarea pe tot parcursul vietii in cadrul Colegiului Tehnic Mihai Viteazul din Oradea.</t>
  </si>
  <si>
    <t>POR/165/2</t>
  </si>
  <si>
    <t>INCUBATOR DE AFACERI IN BIOECONOMIE IN COMUNA POMEZEU, JUDETUL BIHOR</t>
  </si>
  <si>
    <t>COMUNA POMEZEU</t>
  </si>
  <si>
    <t>Pomezeu</t>
  </si>
  <si>
    <t>Incubator Creativ Oradea</t>
  </si>
  <si>
    <t>POR/2018/8/8.1/8.1.A/1/7</t>
  </si>
  <si>
    <t>Extindere ambulator corp B Spitalul Clinic Județean de Urgență Oradea – Etapa I și Etapa II</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</si>
  <si>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</si>
  <si>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</si>
  <si>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</si>
  <si>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</si>
  <si>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</si>
  <si>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</si>
  <si>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</si>
  <si>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</si>
  <si>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</si>
  <si>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</si>
  <si>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Restaurarea Bisericii Evanghelice CA Bistrita in vederea introducerii sale in circuitul turistic international</t>
  </si>
  <si>
    <t>UAT Bistrita in parteneriat cu Parohia Evanghelica CA Bistrita</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</si>
  <si>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</si>
  <si>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</si>
  <si>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</si>
  <si>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</si>
  <si>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 xml:space="preserve">MASTER PROD INTERNATIONAL SRL </t>
  </si>
  <si>
    <t>Creşterea competivităţii şi consolidarea pe piaţă a societăţii Master Prod Internaţional SRL, prin realizarea de tâmplărie metalică.</t>
  </si>
  <si>
    <t>Modernizarea activităţii de producţie la SC LIVENZA SRL prin achiziţie de utilaje</t>
  </si>
  <si>
    <t>LIVENZA SRL</t>
  </si>
  <si>
    <t>Cresterea competitivitatii societatii SC LIVENZA SRL, in vederea consolidarii pozitiei pe piata, contribuind astfel la dezvoltarea si modernizarea sectorului industrial de constructii.</t>
  </si>
  <si>
    <t>Sangeorz-Băi</t>
  </si>
  <si>
    <t>Ianny`s Kids Play – centru multifunctional de educatie prin joc</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</si>
  <si>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</si>
  <si>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</si>
  <si>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Dezvoltarea activitatii de productie la SC LARIOFAM PRODCOM SRL, prin achizitie de utilaje</t>
  </si>
  <si>
    <t>LARIOFAM PRODCOM SRL</t>
  </si>
  <si>
    <t xml:space="preserve">Cresterea competitivitatii societatii LARIOFAM PRODCOM SRL in vederea consolidarii pozitiei pe piata. Achizitia unui numar de 2 utilaje pana la sfarsitul implementarii
</t>
  </si>
  <si>
    <t>Sângeorz-Bai</t>
  </si>
  <si>
    <t>1/07.05.2018</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</si>
  <si>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</si>
  <si>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</si>
  <si>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</si>
  <si>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</si>
  <si>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</si>
  <si>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</si>
  <si>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1/29.08.2018</t>
  </si>
  <si>
    <t>Inovarea fluxului tehnologic a firmei SC ASIX -RO PRODCOM SRL prin achiziția de echipamente moderne</t>
  </si>
  <si>
    <t>ASIX -RO PRODCOM SRL</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</si>
  <si>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</si>
  <si>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</si>
  <si>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</si>
  <si>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</si>
  <si>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Achizitie de utilaje si echipamente la SC SANELUXMAR CONSTRUCT SRL</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</si>
  <si>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</si>
  <si>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</si>
  <si>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1/14.12.2018</t>
  </si>
  <si>
    <t>Modernizare laboratorul dentar Dentehnica</t>
  </si>
  <si>
    <t>DENTEHNICA SRL</t>
  </si>
  <si>
    <t>Cresterea competivitatii si consolidarea pe piata a societatii Dentehnica SRL. prin realizarea de lucrari protetice dentare cu echipamente de ultima tehnologie.</t>
  </si>
  <si>
    <t>Creșterea competitivității societății Best Ernst S.R.L. prin achiziționarea de echipamente de ultimă generație utilizate în prestarea serviciilor fotografice</t>
  </si>
  <si>
    <t>BEST ERNST SRL</t>
  </si>
  <si>
    <t>Creşterea competitivităţii societăţii comerciale BEST ERNST S.R.L. implementând planul de investiţii care cuprinde echipamente multifuncţionale de ultima generaţie, eficiente energetic într-o perioadă de 6 luni.</t>
  </si>
  <si>
    <t>1/31.08.2018</t>
  </si>
  <si>
    <t>Achizitie de utilaje si echipamente la SC SANA HABITAS SRL</t>
  </si>
  <si>
    <t>SANA HABITAS SRL</t>
  </si>
  <si>
    <t>Cresterea competititivitatii prin achizitia unui centru de prelucrare cu control numeric si a unui compresor, impreuna cu software de proiectare CAD 3D si software programare CAM pentru utilaje CNC.</t>
  </si>
  <si>
    <t>1/27.02.2019</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</si>
  <si>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</si>
  <si>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</si>
  <si>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</si>
  <si>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1/07.09.2018
2/10.01.2019</t>
  </si>
  <si>
    <t>POR/2016/3/3.1/A/1</t>
  </si>
  <si>
    <t>Imbunatatirea eficientei energetice a blocurilor de locuinte - Bistrita 7</t>
  </si>
  <si>
    <t xml:space="preserve">UAT Mun. Bistrita </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</si>
  <si>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</si>
  <si>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</si>
  <si>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Imbunatatirea eficientei energetice a blocurilor de locuinte - Bistrita 8</t>
  </si>
  <si>
    <t>1/20.02.2019</t>
  </si>
  <si>
    <t>Imbunatatirea eficientei energetice a blocurilor de locuinte - Bistrita 16</t>
  </si>
  <si>
    <t>Imbunatatirea eficientei energetice a blocurilor de locuinte - Bistrita 13</t>
  </si>
  <si>
    <t>1/31.01.2019</t>
  </si>
  <si>
    <t>Imbunatatirea eficientei energetice a blocurilor de locuinte - Bistrita 10</t>
  </si>
  <si>
    <t>Imbunatatirea eficientei energetice a blocurilor de locuinte - Bistrita 12</t>
  </si>
  <si>
    <t>1/29.01.2019</t>
  </si>
  <si>
    <t>POR/2016/6/6.1/1</t>
  </si>
  <si>
    <t>Modernizare DJ 172D: Muresenii Bargaului (DN 17) - Lac Colibita - Colibita - Bistrita Bargaului (DN17) - (DN17) Josenii Bargaului - Stramba - Ilva Mica (DN17D) -Poiana Ilvei - Magura Ilvei - Ilva Mare - Lunca Ilvei - Limita jud. Suceava, jud. Bistrita-Nasaud, Lot 2, Lot 3, Lot 4</t>
  </si>
  <si>
    <t>UAT jud. Bistrita-Nasaud in parteneriat cu Comunele Bistrita Bargaului, Prudu Bargaului, Josenii Bargaului, Ilva Mica, Poiana Ilvei, Magura Ilvei si Maieru</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</si>
  <si>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</si>
  <si>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</si>
  <si>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Cresterea eficientei energetice a blocurilor de locuinte din orasul Nasaud, jud Bistrita-Nasaud - etapa 1, Nasaud, jud Bistrita-Nasaud</t>
  </si>
  <si>
    <t>UAT Oras Nasaud</t>
  </si>
  <si>
    <t>Obiectivul general al proiectului il preprezinta reabilitarea termica a 9 blocuri de locuinte situate in orasul Nasaud, jud.Bistrita- Nasaud.</t>
  </si>
  <si>
    <t>Nasaud</t>
  </si>
  <si>
    <t>Reabilitarea si restaurarea castelului din localitatea Posmus, judetul Bistrita-Nasaud</t>
  </si>
  <si>
    <t>CJ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</si>
  <si>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</si>
  <si>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</si>
  <si>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</si>
  <si>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</si>
  <si>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</si>
  <si>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Ambalaje pentru viitor</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</si>
  <si>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</si>
  <si>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</si>
  <si>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1/10.09.2018</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</si>
  <si>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</si>
  <si>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</si>
  <si>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</si>
  <si>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</si>
  <si>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Achizitie de utilaje la SC MEGATITAN SRL</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</si>
  <si>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</si>
  <si>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</si>
  <si>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</si>
  <si>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1/29.03.2019</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</si>
  <si>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</si>
  <si>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</si>
  <si>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</si>
  <si>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</si>
  <si>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</si>
  <si>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</si>
  <si>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Investitie initiala in cadrul societatii Belco Avia care duce la diversificarea productiei</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</si>
  <si>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</si>
  <si>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</si>
  <si>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</si>
  <si>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</si>
  <si>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</si>
  <si>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</si>
  <si>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</si>
  <si>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</si>
  <si>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</si>
  <si>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</si>
  <si>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</si>
  <si>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</si>
  <si>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1/25.03.2019</t>
  </si>
  <si>
    <t>MODERNIZARE DJ172D: MURESENII BÂRGAULUI (DN17) - LAC COLIBITA – COLIBITA - BISTRITA BÂRGAULUI (DN17) - (DN17) JOSENII BÂRGAULUI - STRÂMBA - ILVA MICA (DN17D) - POIANA ILVEI - MAGURA ILVEI - ILVA MARE - LUNCA ILVEI - LIMITA JUD. SUCEAVA, JUD. BISTRITA-NASAUD, LOT 1, TRONSON 2</t>
  </si>
  <si>
    <t>JUDETUL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</si>
  <si>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</si>
  <si>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</si>
  <si>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</si>
  <si>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</si>
  <si>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</si>
  <si>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</si>
  <si>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MASTER PHARMA CONS SRL</t>
  </si>
  <si>
    <t>Dezvoltarea unei game de servicii noi, integrate intr-un sistem inovativ asistat de calculator, de echipamente de copiere si multiplicare a documentelor necesare activitatii de proiectare</t>
  </si>
  <si>
    <t>reziliat- e o adresa la AM</t>
  </si>
  <si>
    <t xml:space="preserve">Achizitia de utilaje pentru sapaturi de fundare la constructii </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</si>
  <si>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</si>
  <si>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</si>
  <si>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</si>
  <si>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</si>
  <si>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</si>
  <si>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</si>
  <si>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</si>
  <si>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</si>
  <si>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</si>
  <si>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</si>
  <si>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</si>
  <si>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</si>
  <si>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</si>
  <si>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LILIODENDRON TULIP SRL</t>
  </si>
  <si>
    <t>Investitia are ca obiectiv principal dezvoltarea activitatii de productie si a unei noi game de produse, prin achizitia unui numar de 11 noi utilaje</t>
  </si>
  <si>
    <t>Achiziție echipamente tehnologice stație ITP</t>
  </si>
  <si>
    <t>SMARTTEC MOTORS SRL</t>
  </si>
  <si>
    <t>Prestarea unei game de servicii noi, integrate intr-un sistem inovativ asistat de calculator, prin achizitia de echipamente de ultima generatie pentru efectuarea inspectiei tehnice periodice, conform normelor in vigoare</t>
  </si>
  <si>
    <t>CONSTRUIRE ȘI DOTARE PENSIUNE TURISTICĂ ”PERLA CORMAIȚEI”</t>
  </si>
  <si>
    <t>PERLA CORMAIȚEI SRL</t>
  </si>
  <si>
    <t>Infiintarea unei structuri de cazare turistica de tip pensiune, cu o capacitate de cazare de 14 persoane,  amplasata in localitatea Sangeorz-Bai</t>
  </si>
  <si>
    <t>ACHIZIȚIA DE UTILAJE PENTRU LUCRĂRI DE CONSTRUCȚIE A PROIECTELOR UTILITARE PENTRU FLUIDE</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</si>
  <si>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</si>
  <si>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</si>
  <si>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</si>
  <si>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</si>
  <si>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</si>
  <si>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</si>
  <si>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</si>
  <si>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</si>
  <si>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</si>
  <si>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</si>
  <si>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</si>
  <si>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</si>
  <si>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</si>
  <si>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</si>
  <si>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Municipiul Bistrita</t>
  </si>
  <si>
    <t>POR/2017/3/3.2/1</t>
  </si>
  <si>
    <t xml:space="preserve">Drumul Garii dln Beclean. lmbunatatirea moblilitatii urbane a orasului Beclean </t>
  </si>
  <si>
    <t>UAT Beclean</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</si>
  <si>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</si>
  <si>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Dezvoltarea societatii S. C. GVS PLANKO S. R.L. prin achizitionare de echipamente performante</t>
  </si>
  <si>
    <t xml:space="preserve">GSV Planko SRL </t>
  </si>
  <si>
    <t>Eficentizarea, modernizarea si asigurarea echipamentelor tehnologice necesare desfasurarii în bune conditii a obiectului de activitate , având ca rezultate pe termen lung dezvoltarea economica si crearea de noi locuri de munca .</t>
  </si>
  <si>
    <t>Bistrița</t>
  </si>
  <si>
    <t>Dotare Bonty Project Drum - Laborator SRL</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</si>
  <si>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</si>
  <si>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</si>
  <si>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Realizare construcţie şi dotare unitate confecţionat uşi, ferestre din PVC</t>
  </si>
  <si>
    <t xml:space="preserve">Royalplast SRL </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</si>
  <si>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</si>
  <si>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</si>
  <si>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</si>
  <si>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</si>
  <si>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</si>
  <si>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</si>
  <si>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</si>
  <si>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EXTINDEREA CAPACITĂȚII DE PRODUCȚIE A SC MARECOM IMPEX SRL PRIN ACHIZIȚIE ECHIPAMENTE SPECIFICE</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</si>
  <si>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</si>
  <si>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</si>
  <si>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</si>
  <si>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Extinderea capacitatii de productie prin achizitia de active corporale si necorporale în scopul cresterii productivitatii muncii la KLAUS KRALLMAN PROD SRL Bistrita</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</si>
  <si>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</si>
  <si>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</si>
  <si>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</si>
  <si>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</si>
  <si>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</si>
  <si>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S.O.S. (Satul-Orasul-Statiunea) AQUA PRIMUS SINGEORZ-BAI</t>
  </si>
  <si>
    <t>ORAS SÎNGEORZ-BAI</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</si>
  <si>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</si>
  <si>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</si>
  <si>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</si>
  <si>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</si>
  <si>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</si>
  <si>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</si>
  <si>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</si>
  <si>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Reabilitarea si modernizarea Scolii
Gimnaziale Lucian Blaga, Municipiul Bistrita</t>
  </si>
  <si>
    <t xml:space="preserve">Reabilitarea/ modernizarea, echiparea si dotarea imobilului Scolii </t>
  </si>
  <si>
    <t>Reabilitare și extindere Cămin cultural, localitatea componenta Slătinița</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</si>
  <si>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</si>
  <si>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</si>
  <si>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</si>
  <si>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</si>
  <si>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CENTRUL RECREATIV LEGACY”, AMENAJARI EXTERIOARE, IMPREJMUIRE, RACORDURI SI BRANSAMENTE LA UTILITATI, AMENAJARE CAI ACCES, DRUM DE LEGATURA CU DJ172</t>
  </si>
  <si>
    <t>ORAS BECLEAN</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</si>
  <si>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</si>
  <si>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</si>
  <si>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</si>
  <si>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 xml:space="preserve">Imbunatatirea spatiilor publice urbane si cultural-recreative in Oras Singeorz-Bai </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</si>
  <si>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</si>
  <si>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</si>
  <si>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</si>
  <si>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</si>
  <si>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</si>
  <si>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</si>
  <si>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</si>
  <si>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</si>
  <si>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Conectarea la reteaua TEN-T a comunitatilor rurale din Vestul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</si>
  <si>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</si>
  <si>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Conectarea la reteaua TEN-T a comunitatilor rurale din 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</si>
  <si>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</si>
  <si>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</si>
  <si>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</si>
  <si>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</si>
  <si>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</si>
  <si>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</si>
  <si>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</si>
  <si>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</si>
  <si>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Amenajare zonă de promenadă pe Valea Borcutului şi asfaltare străzi în oraşul Sîngeorz Băi</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</si>
  <si>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</si>
  <si>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</si>
  <si>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</si>
  <si>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Cresterea eficientei energetice în sistemul de iluminat public al Orasului Beclean</t>
  </si>
  <si>
    <t>Creșterea eficienței energetice în sistemul de iluminat public al Orasului Beclean</t>
  </si>
  <si>
    <t>"CENTRUL CULTURAL LIVIU REBREANU”, refacere imprejmuire teren, amenajari exterioare, racorduri si bransamente la utilitati, reabilitare cai acces (Aleea Trandafirilor drum legatura Piata Mare) din Oras
Beclean, Judetul Bistrita-Nasaud</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</si>
  <si>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</si>
  <si>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</si>
  <si>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</si>
  <si>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</si>
  <si>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Amenajare piste de biciclete, pod rutier peste râul Someşul Mare şi asfaltare străzi în oraşul Sîngeorz Băi</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</si>
  <si>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</si>
  <si>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</si>
  <si>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</si>
  <si>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</si>
  <si>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 si dotare cladire existenta pentru proiectul „Centru de zi pentru persoane vârstnice si unitate de îngrijire la domiciliu, Oras Nasaud, Judetul Bistrita-Nasaud”</t>
  </si>
  <si>
    <t>ORAS NASAUD</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</si>
  <si>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</si>
  <si>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 situate pe str. Alba Iulia, nr.7, Bistrita, judetul Bistrita-Nasaud</t>
  </si>
  <si>
    <t>Cresterea eficientei energetice a Sectiilor externe ale Spitalului Judetean de Urgenta Bistrita</t>
  </si>
  <si>
    <t>EFICIENTIZAREA ENERGETICA A SPITALULUI ORASENESC "DR. GEORGE TRIFON" DIN ORASUL NASAUD, JUD. BISTRITA-NASAUD</t>
  </si>
  <si>
    <t>Eficientizarea energetică şi reabilitarea termică a Spitalului "Dr. George Trifon" din oraşul Năsăud, jud. Bistriţa-Năsăud</t>
  </si>
  <si>
    <t>ÎMBUNATATIREA EFICIENTEI ENERGETICE A BLOCURILOR DE LOCUINTE – BISTRITA 9</t>
  </si>
  <si>
    <t>Cresterea eficientei energetice a blocurilor de locuinte din municipiul Bistrita - Bistrita 9</t>
  </si>
  <si>
    <t>Îmbunatatirea eficientei energetice a blocurilor de locuinte – Bistrita 11</t>
  </si>
  <si>
    <t>Cresterea eficientei energetice a blocurilor de locuinte din municipiul Bistrita - Bistrita 11</t>
  </si>
  <si>
    <t>Îmbunatatirea eficientei energetice a blocurilor de locuinte – Bistrita 14</t>
  </si>
  <si>
    <t>Cresterea eficientei energetice a blocurilor de locuinte din municipiul Bistrita - Bistrita 14</t>
  </si>
  <si>
    <t>Îmbunatatirea eficientei energetice a blocurilor de locuinte – Bistrita 15</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</si>
  <si>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</si>
  <si>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</si>
  <si>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</si>
  <si>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Reabilitare si modernizare Scoala
Gimnaziala nr. 4, Muninipiul Bistrita</t>
  </si>
  <si>
    <t>Sporirea capacitatii infrastructurii de invatamant - Scola Gimnaziala nr 4, de la 31 sali de clase la 36 sali de clase functionale a unui numar maxim de 900 elevi</t>
  </si>
  <si>
    <t>Reabilitare si modernizare Scoala
Gimnaziala nr. 1</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</si>
  <si>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</si>
  <si>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Extindere-mansardare si lucrari de reabilitare la gradinita cu orar prelungit</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</si>
  <si>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</si>
  <si>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</si>
  <si>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 și modernizare "Colegiul Tehnic Grigore Moisil" Corp A, B și C, Municipiul Bistrița</t>
  </si>
  <si>
    <t>Reabilitarea si modernizarea corpurilor A,B si C ale Colegiului Tehnic Grigore Moisil</t>
  </si>
  <si>
    <t>Modernizarea, reabilitarea si extinderea sistemului de iluminat public în Municipiul Bistrita si localitatile componente</t>
  </si>
  <si>
    <t xml:space="preserve">MUNICIPIUL BISTRITA </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</si>
  <si>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</si>
  <si>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</si>
  <si>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</si>
  <si>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</si>
  <si>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</si>
  <si>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</si>
  <si>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Construire Local Scoala Gimnaziala P+1E cu 9 sali de clasa si anexe, în Oras Sîngeorz-Bai, str. Cormaia, judeþul Bistrita-Nasaud</t>
  </si>
  <si>
    <t>Reabilitarea, extinderea, modernizarea și dotarea infrastructurii educaționale a grădiniței cu program prelungit Albă ca Zăpada, loc. Beclean.</t>
  </si>
  <si>
    <t>ORAȘ BECLEAN</t>
  </si>
  <si>
    <t>Reabilitarea, extinderea, modernizarea şi dotarea infrastructurii educaţionale a grădiniţei cu program prelungit Albă ca Zăpada, loc. Beclean</t>
  </si>
  <si>
    <t>Construire si dotare gradinita în orasul Sângeorz-Bai, judetul Bistrita-Nasaud</t>
  </si>
  <si>
    <t>Construire si dotare gradiniþa în orasul Sângeorz-Bai, judeþul Bistriþa-Nasaud</t>
  </si>
  <si>
    <t>Amenajare piste de ciclisti în municipiul Bistriþa - Etapa 1</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</si>
  <si>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</si>
  <si>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</si>
  <si>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</si>
  <si>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</si>
  <si>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</si>
  <si>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</si>
  <si>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 xml:space="preserve">MABU AUTO SRL </t>
  </si>
  <si>
    <t>Modernizarea capacitatii de productie la Mabu Auto SRL prin achizitionarea de tehnologii si echipamente noi, inclusiv software specializat, in vederea cresterii productivitatii, în termen de 2 ani de la semnarea contractului de finanţare.</t>
  </si>
  <si>
    <t>Cluj-Napoca</t>
  </si>
  <si>
    <t>Dezvoltarea activității de producție linii de automatizate la S.C. INNO ROBOTICS S.R.L.</t>
  </si>
  <si>
    <t xml:space="preserve">INNO ROBOTICS SRL </t>
  </si>
  <si>
    <t>Completarea şi diversificarea capacitatii de producţie celule automatizate a SC INNO ROBOTICS SRL prin dotarea cu echipamente noi care să concure la creşterea competitivităţii economice a companiei în 11 luni de la implementarea proiectului investiţional.</t>
  </si>
  <si>
    <t>Investim pentru inovare in industria construcțiilor de mașini</t>
  </si>
  <si>
    <t>FORT ENGINEERING SRL</t>
  </si>
  <si>
    <t xml:space="preserve">Consolidarea poziţiei pe piaţă a întreprinderii într-un domeniu competitiv, prin investiţii în echipamente pentru creştere economică şi crearea de locuri de muncă. Investiţii în 4 echipamente de producţie de ultimă generaţie, cu performanţe ridicate de lucru şi productivitate mare.
</t>
  </si>
  <si>
    <t>Investim pentru drumuri mai sigure</t>
  </si>
  <si>
    <t>ROAD&amp;SAFETY MACHINES SRL</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</si>
  <si>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</si>
  <si>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</si>
  <si>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</si>
  <si>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</si>
  <si>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</si>
  <si>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 xml:space="preserve">PAPERCUPS SRL  </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</si>
  <si>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</si>
  <si>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</si>
  <si>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</si>
  <si>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</si>
  <si>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</si>
  <si>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 xml:space="preserve">GRAND AUTOMOBILE SRL-D </t>
  </si>
  <si>
    <t>Dezvoltarea tehnologica a activitatii societatii prin achizitionarea a 9 utilaje si echipamente moderne in domeniul prelucrarilor mecanice si o aplicatie software de tip CRM, pana la finalizarea implementarii proiectului.</t>
  </si>
  <si>
    <t>Dezvoltarea societatii SC HOLA FLOWER SRL-D</t>
  </si>
  <si>
    <t>HOLA FLOWER SRL-D</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</si>
  <si>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</si>
  <si>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</si>
  <si>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</si>
  <si>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</si>
  <si>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 xml:space="preserve">Achizitie aparatura performanta pentru dotare laborator de tehnica dentara </t>
  </si>
  <si>
    <t xml:space="preserve">D&amp;D DENTAL ESTET SRL </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</si>
  <si>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</si>
  <si>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</si>
  <si>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</si>
  <si>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</si>
  <si>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Creşterea competitivităţii STRUCTONICA SRL prin achiziţia de active tangibile şi intangibile</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</si>
  <si>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</si>
  <si>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</si>
  <si>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</si>
  <si>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</si>
  <si>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</si>
  <si>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 xml:space="preserve">Introducerea tehnologiei 3D in evaluarea, proiectarea, renovarea si digitizarea constructiilor civile si a monumentelor   </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</si>
  <si>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</si>
  <si>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</si>
  <si>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</si>
  <si>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</si>
  <si>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</si>
  <si>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</si>
  <si>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 xml:space="preserve">EUROLT S.R.L. </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</si>
  <si>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</si>
  <si>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</si>
  <si>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</si>
  <si>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</si>
  <si>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SC T&amp;A CONSTRUCT SRL prin dezvoltarea de noi activitati</t>
  </si>
  <si>
    <t>T &amp; A CONSTRUCT S.R.L.</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</si>
  <si>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</si>
  <si>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 xml:space="preserve">Achizitie echipamente performante pentru activitatea de tehnica dentara </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</si>
  <si>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</si>
  <si>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</si>
  <si>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</si>
  <si>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</si>
  <si>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</si>
  <si>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</si>
  <si>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</si>
  <si>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</si>
  <si>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</si>
  <si>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</si>
  <si>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</si>
  <si>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</si>
  <si>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ZEBRADENT SRL-D</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</si>
  <si>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</si>
  <si>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</si>
  <si>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</si>
  <si>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</si>
  <si>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</si>
  <si>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</si>
  <si>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</si>
  <si>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</si>
  <si>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</si>
  <si>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</si>
  <si>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</si>
  <si>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</si>
  <si>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Propus pentru reziliere la solicitarea beneficiarului</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</si>
  <si>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</si>
  <si>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</si>
  <si>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</si>
  <si>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</si>
  <si>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</si>
  <si>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</si>
  <si>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</si>
  <si>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</si>
  <si>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</si>
  <si>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</si>
  <si>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</si>
  <si>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</si>
  <si>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</si>
  <si>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</si>
  <si>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</si>
  <si>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</si>
  <si>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</si>
  <si>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</si>
  <si>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</si>
  <si>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</si>
  <si>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</si>
  <si>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 xml:space="preserve">Dezvoltarea activitatii societatii GNA GROUP S.R.L prin modernizarea spatiilor de productie si achizitia de echipamente de ultima generatie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</si>
  <si>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</si>
  <si>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</si>
  <si>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</si>
  <si>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</si>
  <si>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</si>
  <si>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</si>
  <si>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Extinderea capacitatii de prestare a serviciilor in cadrul SC DON 20 SRL</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</si>
  <si>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</si>
  <si>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</si>
  <si>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Cresterea competitivitatii SC TEHNIC CN SRL prin dotarea cu echipamente performante</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</si>
  <si>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</si>
  <si>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</si>
  <si>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</si>
  <si>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</si>
  <si>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</si>
  <si>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</si>
  <si>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</si>
  <si>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</si>
  <si>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</si>
  <si>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PROGRAVURA SRL </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</si>
  <si>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</si>
  <si>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</si>
  <si>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MVS PROCONS SRL-D</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</si>
  <si>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</si>
  <si>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Achizitie de echipamente in vederea diverisificarea activitatii la INTERARTE PROD SERV SRL</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</si>
  <si>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</si>
  <si>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</si>
  <si>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</si>
  <si>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</si>
  <si>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</si>
  <si>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Cresterea competitivitatii societatii RICCI SDC SRL prin investitii in echipamente, softuri si un portal web pentru prezentarea si desfasurarea activitatii</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</si>
  <si>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</si>
  <si>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</si>
  <si>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</si>
  <si>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</si>
  <si>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</si>
  <si>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</si>
  <si>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</si>
  <si>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</si>
  <si>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</si>
  <si>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</si>
  <si>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</si>
  <si>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</si>
  <si>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</si>
  <si>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</si>
  <si>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Cresterea competitivitatii TURAMED SRL prin achizitia de echipamente specifice</t>
  </si>
  <si>
    <t xml:space="preserve">TURAMED S.R.L.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</si>
  <si>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</si>
  <si>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Dezvoltarea si cresterea competitivitatii societatii FORTUNE BROD SRL prin investitie in activitatea de broderii computerizate</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</si>
  <si>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</si>
  <si>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</si>
  <si>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</si>
  <si>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 xml:space="preserve">STARTPLAST S.R.L. </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</si>
  <si>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</si>
  <si>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</si>
  <si>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</si>
  <si>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</si>
  <si>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propunere rezilkiere</t>
  </si>
  <si>
    <t>Inovarea procesului de productie si diversificarea gamei de produse in cadrul firmei SC PRO PLAST PRODCOM SRL prin achizitia de noi utilaje performante</t>
  </si>
  <si>
    <t xml:space="preserve">PRO PLAST PRODCOM SRL </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</si>
  <si>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</si>
  <si>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Dezvoltarea activitatii SC EXPERTMODER IR SRL</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</si>
  <si>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</si>
  <si>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</si>
  <si>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</si>
  <si>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</si>
  <si>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</si>
  <si>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 xml:space="preserve">Dezvoltarea societatii AIR BAG SRL prin achizitii de echipamente pentru service auto </t>
  </si>
  <si>
    <t xml:space="preserve">AIR BAG S.R.L. </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</si>
  <si>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</si>
  <si>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</si>
  <si>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ECOPROIECT SRL</t>
  </si>
  <si>
    <t>Creşterea competitivităţii firmei ECOPROIECT SRL şi consolidarea poziţiei acesteia pe piaţa, prin intermediul dezvoltării capitalului uman şi al inovării proceselor de lucru odată cu achiziţiile şi angajările vizate de proiect.</t>
  </si>
  <si>
    <t xml:space="preserve">Restaurarea castelului din Gilau si amenajari exterioare aferente </t>
  </si>
  <si>
    <t xml:space="preserve">Fundatia Traditio Transylvanica </t>
  </si>
  <si>
    <t>Creşterea atractivităţii turistice a Castelului Wass-Banffy (Barcsay) din Gilău, prin valorificarea potenţialului acestuia, ca urmare a restaurării imobilului castelului</t>
  </si>
  <si>
    <t xml:space="preserve">Gilau </t>
  </si>
  <si>
    <t>Cresterea competitivitatii societatii prin achizitia de utilaje performante de ultima generatie</t>
  </si>
  <si>
    <t>PERFECT TOP SRL</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</si>
  <si>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</si>
  <si>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Reabilitarea Bisericii Reformate din Turda Veche, jud. Cluj</t>
  </si>
  <si>
    <t>Parohia Reformata Turda Veche</t>
  </si>
  <si>
    <t>Creşterea numărului mediu anual de vizitatori în biserica reformată din Turda Veche prin punerea în valoare a imobilului, contribuind astfel şi la creşterea competitivităţii arealului.</t>
  </si>
  <si>
    <t>Turda Veche</t>
  </si>
  <si>
    <t>Reabilitarea si introducerea in circuitul turistic a Bisericii Reformate Dej</t>
  </si>
  <si>
    <t>Parohia Reformata Dej</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</si>
  <si>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</si>
  <si>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</si>
  <si>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</si>
  <si>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</si>
  <si>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</si>
  <si>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 xml:space="preserve">DATUM D SRL </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</si>
  <si>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</si>
  <si>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Diversificarea serviciilor in cadrul companiei S.C. QUICK READY S.R.L.</t>
  </si>
  <si>
    <t xml:space="preserve">QUICK READY SRL </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</si>
  <si>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</si>
  <si>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</si>
  <si>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</si>
  <si>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</si>
  <si>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</si>
  <si>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</si>
  <si>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</si>
  <si>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</si>
  <si>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</si>
  <si>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</si>
  <si>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 xml:space="preserve">Elaborare PUD si DTAC pentru cladire birouri </t>
  </si>
  <si>
    <t>TEKTUM ARHITECTURA &amp; ARTA SRL</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</si>
  <si>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</si>
  <si>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</si>
  <si>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</si>
  <si>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</si>
  <si>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Achizitie echipamente pentru dezvoltarea societatii FLOR APARTMENTS SRL</t>
  </si>
  <si>
    <t xml:space="preserve">FLOR APARTMENTS SRL </t>
  </si>
  <si>
    <t xml:space="preserve">Dezvoltarea microintreprinderii FLOR APARTMENTS SRL prin diversificarea activitatii existente, in domeniul constructiilor de cladiri rezidentiale si
nerezidentiale, prin achizitia de noi echipamete:
</t>
  </si>
  <si>
    <t>Dezvoltarea activitatii SC POLYBAG EUROPE SRL prin investitii in productia de ambalaje din plastic</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</si>
  <si>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</si>
  <si>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</si>
  <si>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</si>
  <si>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Autocom Impex SRL</t>
  </si>
  <si>
    <t>Creşterea competitivităţii firmei S.C. AUTOCOM IMPEX S.R.L., ca urmare a introducerii de noi tehnologii moderne în procesele de lucru a societăţii, prin achiziţionarea de echipamente şi utilaje tehnologice specializate</t>
  </si>
  <si>
    <t>propunere reziliere</t>
  </si>
  <si>
    <t xml:space="preserve">Reabilitarea Bisericii Romano-Catolice Sf. Mihail </t>
  </si>
  <si>
    <t>Parohia Romano Catolica Sf. Mihail</t>
  </si>
  <si>
    <t>Creşterea numărului mediu anual de vizitatori în biserica romano-catolică Sf. Mihail din municipiul Cluj-Napoca, prin punerea în valoare a obiectivului de patrimoniu</t>
  </si>
  <si>
    <t>Creşterea competitivităţii Digital Data Computer SRL</t>
  </si>
  <si>
    <t xml:space="preserve">DIGITAL DATA COMPUTER SRL </t>
  </si>
  <si>
    <t>Diversificarea activitatii firmei DIGITAL DATA COMPUTER SRL, prin  achizitionarea de echipamente tehnologice modern,performante si inovative, care sa permita diversificarea activitatii
societatii.</t>
  </si>
  <si>
    <t xml:space="preserve">Diversificarea activitatii prin productie de echipamente IT inovatoare </t>
  </si>
  <si>
    <t xml:space="preserve">SCIT TEHNOLOGY SRL </t>
  </si>
  <si>
    <t>Diversificarea activităţii firmei Scit Technology, prin achiziţia a 17 echipamente performante, de generaţie nouă, mai eficiente energetic, în vederea producerii staţiilor de reballing.</t>
  </si>
  <si>
    <t xml:space="preserve">Restaurare Biserica Episcopala Lutherana </t>
  </si>
  <si>
    <t>Biserica Evanghelica Lutherana din Romania - parohia Cluj</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</si>
  <si>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</si>
  <si>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</si>
  <si>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</si>
  <si>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</si>
  <si>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</si>
  <si>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</si>
  <si>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</si>
  <si>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</si>
  <si>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</si>
  <si>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</si>
  <si>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Restaurarea, conservarea si punerea in valoare a ansamblului monument istoric castel Banffy, sat Rascruci, comuna Bontida, judetul Cluj</t>
  </si>
  <si>
    <t xml:space="preserve">Unitatea Administrativ Teritoriala Judetul Cluj </t>
  </si>
  <si>
    <t>Valorificarea patrimoniului cultural - Ansamblul Monument istoric Castel Bánffy din satul Răscruci, comuna Bonţida, în vederea îmbunătăţirii climatului socio-cultural local</t>
  </si>
  <si>
    <t>Rascruci</t>
  </si>
  <si>
    <t xml:space="preserve">Reconversia si refunctionalizarea terenurilor si suprafetelor degradate neutilizate din strada Fagilor, nr. 8, Municipiul Dej </t>
  </si>
  <si>
    <t>UAT Municipiu Dej</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</si>
  <si>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</si>
  <si>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</si>
  <si>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</si>
  <si>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</si>
  <si>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</si>
  <si>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Reabilitarea bisericii si claustrului manastirii franciscanilor din Gherla in vederea introducerii in circuitul turistic cultural</t>
  </si>
  <si>
    <t>Parohia Romano-Catolica Gherla</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</si>
  <si>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</si>
  <si>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</si>
  <si>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Restaurarea, punerea in valoare si introducerea in circuitul turistic a Castrului Legiunii V Macedonica, Potaissa-Turda</t>
  </si>
  <si>
    <t>UAT Turda</t>
  </si>
  <si>
    <t>Valorificarea turistica a  Castrului Legiunii V Macedonica, Potaissa-Turda, prin restaurarea, punerea în valoare şi introducerea în circuitul turistic, prin lucrari de restaurara, conservare si reabilitare a patrimoniului arheologic</t>
  </si>
  <si>
    <t>Reabilitare si introducere in circuitul turistic Biserica "Invierea Domnului"-Bob</t>
  </si>
  <si>
    <t>Episcopia Romana Unita cu Roma, Greco- Catolica, de Cluj-Gherla</t>
  </si>
  <si>
    <t>Creşterea numărului mediu anual de vizitatori în Biserica „Învierea Domnului” Bob din municipiul ClujNapoca, prin punerea în valoare a obiectivului de patrimoniu, contribuind astfel şi la creşterea competitivităţii regiunii.</t>
  </si>
  <si>
    <t>Lucrari de consolidare structurala si reparatii capitale la Biserica Reformata din Huedin, CJ-II-m-A-07679, jud. Cluj</t>
  </si>
  <si>
    <t>Parohia Reformata Huedin</t>
  </si>
  <si>
    <t>Creşterea numărului mediu anual de vizitatori în biserica reformată din Huedin, jud. Cluj, prin punerea în valoare a obiectivului de patrimoniu, contribuind astfel şi la creşterea competitivităţii arealului</t>
  </si>
  <si>
    <t>Huedin</t>
  </si>
  <si>
    <t>Dezvoltarea activitatii SC DOT WHITE SRL</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</si>
  <si>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</si>
  <si>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</si>
  <si>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 xml:space="preserve">Extinderea activitatii SC HOUSE DESIGN SRL prin achizitionarea de utilaje inovative </t>
  </si>
  <si>
    <t>HOUSE DESIGN SRL</t>
  </si>
  <si>
    <t>Creşterea competitivităţii de piaţă a firmei prin dezvoltarea activităţii de prelucrare a lemnului, prin achiziţia de echipamente, utilaje SI dotari performante şi inovative.</t>
  </si>
  <si>
    <t>Achizitie de utilaje si echipamente la SC MAGIC SILVER DISTRIBUTION SRL</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</si>
  <si>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</si>
  <si>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</si>
  <si>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Diversificarea activitatii SC AUTOMECANICA C&amp;S SRL in domeniul constructiilor,prin achizitia de echipamente performante</t>
  </si>
  <si>
    <t>AUTOMECANICA C&amp;S S.R.L.</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</si>
  <si>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</si>
  <si>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</si>
  <si>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</si>
  <si>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</si>
  <si>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</si>
  <si>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</si>
  <si>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</si>
  <si>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Creșterea competitivității CLINICA DENTARĂ SRL prin diversificarea activității</t>
  </si>
  <si>
    <t>CLINICĂ DENTARĂ SRL</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</si>
  <si>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</si>
  <si>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Dezvoltarea capacității de producție a Cristalprint Impex SRL prin achiziția de echipamente performante și surse de energie regenerabilă</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</si>
  <si>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</si>
  <si>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</si>
  <si>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Creșterea competitivității firmei Marco Plast SRL prin achiziția de echipamente performante de reciclare a materialelor</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</si>
  <si>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</si>
  <si>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</si>
  <si>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</si>
  <si>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</si>
  <si>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</si>
  <si>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</si>
  <si>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</si>
  <si>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</si>
  <si>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</si>
  <si>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</si>
  <si>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</si>
  <si>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</si>
  <si>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</si>
  <si>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Abordarea inovativa a diagnosticului si tratamentului bolilor ORL – diagnostic si reeducare vestibulara a vertijului si a tinitusului</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</si>
  <si>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</si>
  <si>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</si>
  <si>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</si>
  <si>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</si>
  <si>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</si>
  <si>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</si>
  <si>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</si>
  <si>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</si>
  <si>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</si>
  <si>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</si>
  <si>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</si>
  <si>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</si>
  <si>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</si>
  <si>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</si>
  <si>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Extinderea capacitatii de productie a societatii Matex</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</si>
  <si>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</si>
  <si>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</si>
  <si>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</si>
  <si>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</si>
  <si>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</si>
  <si>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</si>
  <si>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</si>
  <si>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</si>
  <si>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</si>
  <si>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</si>
  <si>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</si>
  <si>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</si>
  <si>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</si>
  <si>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</si>
  <si>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UAT Judetul Cluj</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</si>
  <si>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</si>
  <si>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</si>
  <si>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</si>
  <si>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</si>
  <si>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</si>
  <si>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Îmbunatatirea infrastructurii rutiere de importanta regionala - Traseu Regional Transilvania Nord, Drumul Bistritei, prin modernizarea si reabilitarea DJ 109 (intersecþie DN1C – limita jud. Salaj) de la Km 0+000 la Km 31+976</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</si>
  <si>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</si>
  <si>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</si>
  <si>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</si>
  <si>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</si>
  <si>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Îmbunatatirea infrastructurii rutiere de importanta regionala - Traseu Regional Transilvania Nord, Drumul Bistritei, prin modernizarea DJ 172A (km 33+000 - km 39+452), DJ 161G (km 0+000 la km 18+406) si DJ 161 (intersectia DN 16)- Gadalin – Bontida – DN 1C (km 0+000 - km 16+933,100)</t>
  </si>
  <si>
    <t>JUDETUL CLUJ</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</si>
  <si>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</si>
  <si>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 xml:space="preserve">Îmbunătățirea capacității de execuție a SC VIATECHNIK SRL D </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</si>
  <si>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</si>
  <si>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</si>
  <si>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</si>
  <si>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</si>
  <si>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</si>
  <si>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 xml:space="preserve">Construire pensiune turistica, amenajari exterioare, racorduri si bransamente la utilitati </t>
  </si>
  <si>
    <t>ANTOPROD SRL</t>
  </si>
  <si>
    <t>Construirea unei pensiuni turistice cu un numar de 8 camere de cazare</t>
  </si>
  <si>
    <t>Dezvoltarea societății TEOCRIS LANDSCAPING S.R.L.-D.</t>
  </si>
  <si>
    <t>TEOCRIS LANDSCAPING SRL-D</t>
  </si>
  <si>
    <t>Creşterea competitivităţii societăţii TeoCris Landscaping S.R.L-D prin inovarea şi diversificarea serviciilor de pregătire a terenului, ca urmare a achiziţionării unui utilaj specializat</t>
  </si>
  <si>
    <t>Dezvoltarea activitatii SC FQBIOMAX CONSTRUCT SRL-D</t>
  </si>
  <si>
    <t>FQ BIOMAX CONSTRUCT SRL-D</t>
  </si>
  <si>
    <t>Diversificarea activitatii prin achizitionarea de utilaje tehnologice in cadrul S.C. Eurobusiness Control&amp;Consult S.R.L.</t>
  </si>
  <si>
    <t>EUROBUSINESS CONTROL &amp; CONSULT SRL</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</si>
  <si>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</si>
  <si>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Imbunatatirea activitatii productive a SC Eurojet Print SRL</t>
  </si>
  <si>
    <t xml:space="preserve">Eurojet Print SRL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</si>
  <si>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</si>
  <si>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</si>
  <si>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 xml:space="preserve">MONDMARC SRL </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</si>
  <si>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</si>
  <si>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</si>
  <si>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</si>
  <si>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</si>
  <si>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</si>
  <si>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</si>
  <si>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</si>
  <si>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</si>
  <si>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LAVIDAN SERV SRL-D</t>
  </si>
  <si>
    <t>Dezvoltarea activitatii companiei prin extinderea si modernizarea acesteia. In acest sens firma va achizitiona utilaje si echipamente de productie noi, moderne, ceea ce va conduce implicit la inovarea procesului de servicii, la dezvoltarea durabila a companiei</t>
  </si>
  <si>
    <t>Cresterea competitivitatii economice a SC TDP LOGISTIC SRL prin achizitionarea de utilaje performante</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</si>
  <si>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</si>
  <si>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</si>
  <si>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</si>
  <si>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</si>
  <si>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</si>
  <si>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Creșterea calității serviciilor prestate la S.C. DAZ PROIECT S.R.L.</t>
  </si>
  <si>
    <t>DAZ PROIECT S.R.L.</t>
  </si>
  <si>
    <t xml:space="preserve">Imbunatartirea calitatii serviciilor oferite de firma, prin achizitia de sisteme IT moderne (hardware si software) cu ajutorul carora se vor realiza servicii noi </t>
  </si>
  <si>
    <t>Achizitie utilaje</t>
  </si>
  <si>
    <t xml:space="preserve">ANDIMARIS SRL </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</si>
  <si>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</si>
  <si>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</si>
  <si>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CAREERS IN WHITE SRL</t>
  </si>
  <si>
    <t>Crearea capacitatii de prestare a serviciilor in domeniu activitati ale portalurilor web prin achizitia unui soft compus din 7 module si a 21 echipamente noi care vor asigura inovare la nivel de proces si serviciu</t>
  </si>
  <si>
    <t>Investitii pentru diversificarea capacitatii de prestare a serviciilor OPTIMA GROUP SRL</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</si>
  <si>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</si>
  <si>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</si>
  <si>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</si>
  <si>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</si>
  <si>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</si>
  <si>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</si>
  <si>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</si>
  <si>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 xml:space="preserve">Cresterea competitivitatii pe piata a  VENUS MED SRL prin dotarea cu echipamente specifice </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</si>
  <si>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</si>
  <si>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</si>
  <si>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</si>
  <si>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</si>
  <si>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</si>
  <si>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Tehnologizarea societății prin achiziția de echipamente de ultimă generație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</si>
  <si>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</si>
  <si>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</si>
  <si>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</si>
  <si>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</si>
  <si>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</si>
  <si>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</si>
  <si>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</si>
  <si>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</si>
  <si>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</si>
  <si>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</si>
  <si>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</si>
  <si>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</si>
  <si>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</si>
  <si>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</si>
  <si>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</si>
  <si>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</si>
  <si>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</si>
  <si>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</si>
  <si>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Reabilitare și modernizare infrastructură rutieră și utilități din corpul drumului în Băile Turda</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</si>
  <si>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</si>
  <si>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</si>
  <si>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</si>
  <si>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</si>
  <si>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NESTLERS GROUP GLOBAL SRL</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</si>
  <si>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</si>
  <si>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</si>
  <si>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</si>
  <si>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</si>
  <si>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CREȘTEREA CAPACITĂȚII ECONOMICE ȘI DEZVOLTAREA COMPETITIVITĂȚII SOCIETĂȚII COMERCIALE NORD SALES CONSULT SRL</t>
  </si>
  <si>
    <t>NORD SALES CONSULT SRL</t>
  </si>
  <si>
    <t>Cresterea capacitatii intreprinderii prin achizitia a 2 echipamente noi, in vederea imbunatatirii gamei de servicii prestate si in
vederea asigurarii calitatii serviciilor</t>
  </si>
  <si>
    <t>Consolidarea pe piață și dezvoltarea firmei SUNCART SRL prin achiziții de echipamente și softuri performante</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</si>
  <si>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</si>
  <si>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</si>
  <si>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</si>
  <si>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</si>
  <si>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</si>
  <si>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Cresterea competitivitatii firmei SC MCA&amp;MVA CONSTRUCT SRL prin dezvoltarea de noi activitati</t>
  </si>
  <si>
    <t>MCA &amp; MVA CONSTRUCT SRL</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</si>
  <si>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</si>
  <si>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</si>
  <si>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</si>
  <si>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</si>
  <si>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Achiziționarea de echipamente tehnologice performante pentru creșterea competitivității SC Mibo Impex SRL</t>
  </si>
  <si>
    <t xml:space="preserve">MIBO IMPEX S.R.L. </t>
  </si>
  <si>
    <t>Implementarea unui nou sistem modern de reabilitare a conductelor din canalizari, fara sapatura, prin achizitia a 3 echipamente de ultima generatie</t>
  </si>
  <si>
    <t>Modernizare laborator tehnică dentară la SC ALPHA ARTDENT SRL-D</t>
  </si>
  <si>
    <t>ALPHA ARTDENT SRL-D</t>
  </si>
  <si>
    <t>Cresterea capacitatii de productie si a calitatii produselor executate, datorata achizitiei a trei echipamente moderne specifice activitatii de tehnica dentara</t>
  </si>
  <si>
    <t>Cresterea competivitatii societatii Mara Estet SRL, prin investitii in tehnologie moderna</t>
  </si>
  <si>
    <t>MARA ESTET SRL</t>
  </si>
  <si>
    <t>Cresterea capacitatii de productie si a competitivitatii societatii Mara Estet SRL, prin achizitia de tehnologie de ultima generatie</t>
  </si>
  <si>
    <t>Tehnologie inovativă în tehnica dentară</t>
  </si>
  <si>
    <t>CRISLABPRO SRL-D</t>
  </si>
  <si>
    <t>Crearea unei baze tehnice moderne pentru executarea de lucrari de tehnica dentara, prin investiþii în 23 categorii de active fixe
(54 buc.), cu performanþe ridicate de lucru</t>
  </si>
  <si>
    <t>Achiziția de echipamente pentru construcții în cadrul CHIC RESIDENCE SRL</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</si>
  <si>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</si>
  <si>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</si>
  <si>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Achiziția de echipamente performante pentru creșterea competitivității firmei S.C. WOOD STRUCTURE S.R.L.</t>
  </si>
  <si>
    <t>WOOD STRUCTURE SRL</t>
  </si>
  <si>
    <t>Crearea unui flux tehnologic de fabricatie modern pentru sarpante (structura acoperisului), case de lemn si structuri speciale din
lemn industrializate (prefabricate), asamblate prin tehnologia denumita ,,sudura în lemn multicui”</t>
  </si>
  <si>
    <t>Cresterea competitivitatii societatii SETINO IMPEX SRL prin inovarea si diversificarea activitatii</t>
  </si>
  <si>
    <t>SETINO IMPEX SRL</t>
  </si>
  <si>
    <t>Cresterea competitivitaþii firmei, ca urmare a introducerii de noi tehnologii moderne în procesele de lucru a societaTii, prin achiziþionarea de echipamente si utilaje tehnologice specializate</t>
  </si>
  <si>
    <t>Creșterea competitivității firmei SC Unik Photo SRL prin dezvoltarea de noi activități</t>
  </si>
  <si>
    <t>UNIK PHOTO SRL</t>
  </si>
  <si>
    <t>Extinderea bazei tehnologice a firmei prin achizitia de echipamente si softuri</t>
  </si>
  <si>
    <t>Îmbunătățirea competitivității microintreprinderii SC Cam Proiect SRL pe piața IMM-urilor din România și consolidarea poziției acesteia pe piața de proiectare prin achiziția de echipamente și obținerea autonomiei operaționale</t>
  </si>
  <si>
    <t>CAM PROIECT SRL</t>
  </si>
  <si>
    <t>Cresterea eficienþei si eficacitaþii SC Cam Proiect SRL prin achizitia de echipamente hard si soft, care
va permite accesul permanent la infrastructura necesara realizarii activitatilor de proiectare</t>
  </si>
  <si>
    <t>ACHIZIȚIE DE UTILAJE LA AID STORE SRL DIN JUDEȚUL CLUJ</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</si>
  <si>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</si>
  <si>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</si>
  <si>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</si>
  <si>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SOSCON SRL-D</t>
  </si>
  <si>
    <t>Investiþia în 2 active( autogreder si placa compactoare) de ultima generaþie, necesare dezvoltarii noii activitaþi de construcþii</t>
  </si>
  <si>
    <t>Creșterea competitivității societății Euroambient prin achiziția de active</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</si>
  <si>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</si>
  <si>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</si>
  <si>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</si>
  <si>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</si>
  <si>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</si>
  <si>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</si>
  <si>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</si>
  <si>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</si>
  <si>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propus reziliere conform solicitarii beneficiarului</t>
  </si>
  <si>
    <t>ENTIRE EVENTS &amp; CATERING SRL</t>
  </si>
  <si>
    <t>Diversificarea serviciilor oferite, prin achizitionarea de utilaje noi, moderne</t>
  </si>
  <si>
    <t>Îmbunătățirea competitivității SC Bentiana SRL prin crearea unei noi unități de prestare servicii</t>
  </si>
  <si>
    <t>BENTIANA SRL</t>
  </si>
  <si>
    <t>Dezvoltarea activitatii companiei Bentiana SRL datorita unei investitii initiale constand intr-un hotel-apartament</t>
  </si>
  <si>
    <t>Competitivitate, performanță și inovare în serviciile de proiectare în arhitectură și urbanism-ARHIMAR SERV SRL</t>
  </si>
  <si>
    <t>ARHIMAR SERV S.R.L.</t>
  </si>
  <si>
    <t>Cresterea volumului de servicii de proiectare in arhitectura prin achizitionarea de tehnologie hardware si software de ultima
generatie</t>
  </si>
  <si>
    <t>Susținerea inovarii și fabricării de utilaje industriale românești</t>
  </si>
  <si>
    <t>Extinderea si diversificarea activitaþii prin introducerea unui produs nou, ca urmare a unor investiþii în active fixe moderne, de ultima generatie, sistem de iluminare cu leduri a halei de prodcutie, sistem de panouri solare si un software pentru proiectare</t>
  </si>
  <si>
    <t>Diversificarea activității Coquette Beauty Clinique SRL prin prestarea de noi servicii de dermatologie estetică</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</si>
  <si>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</si>
  <si>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</si>
  <si>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 xml:space="preserve">THE FIRST STUDIO R S.R.L.  </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</si>
  <si>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</si>
  <si>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</si>
  <si>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</si>
  <si>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</si>
  <si>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</si>
  <si>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</si>
  <si>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</si>
  <si>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</si>
  <si>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</si>
  <si>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</si>
  <si>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</si>
  <si>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</si>
  <si>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</si>
  <si>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</si>
  <si>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</si>
  <si>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</si>
  <si>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ORAS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</si>
  <si>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</si>
  <si>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</si>
  <si>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</si>
  <si>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</si>
  <si>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</si>
  <si>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</si>
  <si>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</si>
  <si>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</si>
  <si>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Modernizarea coridorului de mobilitate urbana Integrata in zona de est a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</si>
  <si>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</si>
  <si>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 xml:space="preserve">Modernizarea coridorului de mobilitate urbana integrata în zona de vest a Municipiului Turda </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</si>
  <si>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</si>
  <si>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 xml:space="preserve">Modernizarea coridorului de mobilitate urbana integrata in zona de centru a Municipiului Turda </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</si>
  <si>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</si>
  <si>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Amenajarea zonei pietonale centrale in vederea reducerii emisiilor de carbon din zona centrala a municipiului Dej</t>
  </si>
  <si>
    <t>UAT Dej</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</si>
  <si>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</si>
  <si>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Modernizare infrastructura strazi pentru accesul între zona centrala si Ocna Dej - Strazile: Mihai Viteazu, Minerilor, Albastrelelor, Tiblesului, Eroilor, Pinticului</t>
  </si>
  <si>
    <t>Modernizarea coridorului integrat de mobilitate urbana reprezentat de str. 1 Mai (tronson 1 Mai 182 - intersectie Str. Ion Pop Reteganu), Str. Ion Pop Rateganu - Pod Somes - Str. Libertatii -Str. Bistritei pâna la limita administrativ teritoriala a municipiului Dej, inclusiv acces catre Autobaza TRANSURB Dej si modernizare Autobaza TRANSURB SA</t>
  </si>
  <si>
    <t>Dezvoltarea activităţii SC ARHI BOX SRL</t>
  </si>
  <si>
    <t>ARHI BOX SRL</t>
  </si>
  <si>
    <t xml:space="preserve"> Consolidarea întreprinderii pe piata regionala a serviciilor de arhitectura prin realizarea de investitii pentru dezvoltarea capacitatii tehnice a acesteia.</t>
  </si>
  <si>
    <t xml:space="preserve">Diversificarea activităţii SC SAFETY GROUP SRL </t>
  </si>
  <si>
    <t xml:space="preserve">SAFETY GROUP SRL </t>
  </si>
  <si>
    <t>Dezvoltarea unei unitatii de productie a îmbracamintei de lucru prin realizarea de investitii pentru dezvoltarea capacitatii tehnice si accesarea pietei nationale de produse de protectie de lucru.</t>
  </si>
  <si>
    <t xml:space="preserve">Construire atelier de croitorie în localitatea Turda de catre firma NIKl&amp;FLORINA SRL-D </t>
  </si>
  <si>
    <t>NIKl&amp;FLORINA SRL-D</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</si>
  <si>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</si>
  <si>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</si>
  <si>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Achizitionarea de echipamente si software performante de catre SC CONSTRUCT C.D.P. S.R.L. in Municipiul Cluj-Napoca</t>
  </si>
  <si>
    <t>CONSTRUCT C.D.P. SRL</t>
  </si>
  <si>
    <t>Atingerea unui nivel inalt de competitivitate prin asigurarea unor servicii de inginerie si consultanta tehnica specializate</t>
  </si>
  <si>
    <t>Diversificarea activităţii firmei MAXIMO FRANCHISE SRL</t>
  </si>
  <si>
    <t>MAXIMO FRANCHISE SRL</t>
  </si>
  <si>
    <t>Dezvoltarea de noi servicii oferite de firma MaxIMO Franchise SRL care vor conduce la creşterea pozitiei sale pe piaţa locala, regionala în calitate de prestator de servicii imobiliare.</t>
  </si>
  <si>
    <t>Dezvoltarea Alumen DWS SRL prin achiziţia de utilaje specifice producţiei tâmplăriel din aluminiu</t>
  </si>
  <si>
    <t xml:space="preserve"> Alumen DWS SRL</t>
  </si>
  <si>
    <t>Dezvoltarea societatii prin infiintarea unui atelier in domeniul productiei tamplariei din aluminiu si dotarea acestuia cu echipamente si tehnologii specifice.</t>
  </si>
  <si>
    <t>Achizîtie tehnologie inovativa în laboratorul de tehnica dentara al SC ARS DENTIS SRL</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</si>
  <si>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</si>
  <si>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</si>
  <si>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Creşterea competitivităţii SC MOHINI SRL</t>
  </si>
  <si>
    <t>MOHINI SRL</t>
  </si>
  <si>
    <t>Cresterea competitivitatii S.C. MOHINI S.R.L. prin realizarea unui flux tehnologic integral si formarea unei echipe de profesionisti</t>
  </si>
  <si>
    <t>CREŞTEREA COMPETITIVITĂŢII MICROÎNTREPRINDERII SC TIMAT IMPEX SRL</t>
  </si>
  <si>
    <t>TIMAT   IMPEX   SRL</t>
  </si>
  <si>
    <t>Creşterea calităţii si diversificarea modalităţilor de lucru întreprinse de către SC Timat Impex SRL, prin achiziţia de echipamente şi utilaje, necesare pentru realizarea lucrărilor de instalaţii sanitare, de încălzire şi de aer condiţionat</t>
  </si>
  <si>
    <t>Investiţie în activitatea productivă de prelucrare a lemnului</t>
  </si>
  <si>
    <t>GMA EXPERTISE SRL-D</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</si>
  <si>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</si>
  <si>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</si>
  <si>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</si>
  <si>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</si>
  <si>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</si>
  <si>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</si>
  <si>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</si>
  <si>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</si>
  <si>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CALERA WHITE SRL</t>
  </si>
  <si>
    <t xml:space="preserve">Diversificarea domeniului de activitatea prin demararea activitatii de lucrari de pregatire a terenului si dotarea societatii cu echipamente si utilaje de ultima generatie </t>
  </si>
  <si>
    <t>Modernizarea S.C TAMWOOD S.R.L. prin achiziţia de echipamente specifice, în Municipiul Cluj­ Napoca, judeţul Cluj</t>
  </si>
  <si>
    <t>TAMWOOD SRL</t>
  </si>
  <si>
    <t>Dezvoltarea sustinuta a activitatii societatii TAMWOOD S.R.L. prin infiintarea unei activitati noi, inovatoare – fabricarea de ferestre si usi din lemn (masiv si stratificat)</t>
  </si>
  <si>
    <t xml:space="preserve">Diversificarea serviciilor societăţii MARINA PROPERTIES CONSTRUCT S.R.L. </t>
  </si>
  <si>
    <t xml:space="preserve">MARINA PROPERTIES CONSTRUCT S.R.L. </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</si>
  <si>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</si>
  <si>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 xml:space="preserve">Activitati de publicitate in cadrul No Gate Production </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</si>
  <si>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</si>
  <si>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</si>
  <si>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Producţie corpuri de iluminat in cadrul societăţii LIGHTWORK STUDIO SRL</t>
  </si>
  <si>
    <t xml:space="preserve">LIGHTWORK STUDIO SRL </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</si>
  <si>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</si>
  <si>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RETEHNOLOGIZAREA SC COTIZ INCHIRIERI SRL PRIN ' ACHIZITIA DE NOI UTILAJE PERFORMANTE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</si>
  <si>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</si>
  <si>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</si>
  <si>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 xml:space="preserve">EXTINDEREA SERVICIILOR ORTODONTICE PRIN ACHIZITIONARE DE SISTEME DIGITALE
PERFORMANTE
</t>
  </si>
  <si>
    <t>CABINET DE ORTODONŢIE BARBUR SRL</t>
  </si>
  <si>
    <t>Cresterea competitivitatii Cabinetului de Ortodontie Barbur prin achizitionarea de sisteme
digitale performante in vederea extinderii si imbunatatirii serviciilor oferite</t>
  </si>
  <si>
    <t>Dezvoltarea capacitatii de productie a firmei SC ORIOLLUS COMSERV SRL</t>
  </si>
  <si>
    <t>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</si>
  <si>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</si>
  <si>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 xml:space="preserve">EXTINDEREA SI DEZVOLTAREA SERVICIILOR CENTRULUI MEDICAL TRANSILVANIA </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</si>
  <si>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</si>
  <si>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</si>
  <si>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Creşterea competitivităţii companiei Life is Hard S.A prin achiziţia şi integrarea de module software pentru optimizarea portalului de afaceri OKEY</t>
  </si>
  <si>
    <t>LIFE IS HARD S.A</t>
  </si>
  <si>
    <t>Cresterea cifrei de afaceri prin dezvoltarea aplicatiei OKEY in urma achizitiei unui sistem module software aplicatie Okey</t>
  </si>
  <si>
    <t>DEMOLARE CLADIRE EXISTENTA S1 CONSTRURE IMOBIL DE SANATATE CU CARACTER AMBULATORIU, AMENAJARI EXTERIOARE SI IMPREJMUIRE</t>
  </si>
  <si>
    <t>Gynia SRL</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</si>
  <si>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</si>
  <si>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 xml:space="preserve">Dezvoltarea societăţii DIMECO prin achiziţia de active corporale şi necorporale </t>
  </si>
  <si>
    <t>TRASMEC PRODUCTION RO SRL</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</si>
  <si>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</si>
  <si>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in domeniul accesoriilor pentru motoare autovehicule la SC KARPLASTIK SRL</t>
  </si>
  <si>
    <t>KARPLASTIK SRL</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</si>
  <si>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</si>
  <si>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finalizat 28.02.2019</t>
  </si>
  <si>
    <t>Cresterea eficientei energetice a cladirii publice "Scoala Gimnaziala Avram Iancu" Dej, situata in strada Aurora nr. 5</t>
  </si>
  <si>
    <t>Cresterea eficienþei energetice în cladirea cu destinatie scoala amplasata in Municipiul Dej, strada Aurora nr. 5 prin lucrari de reabilitare conform descrierii din DALI, in sensul reducerii consumurilor specifice</t>
  </si>
  <si>
    <t>Regenerarea zonei Obelisc Mihai Viteazu prin crearea unui nou parc public în Municipiul Turda</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</si>
  <si>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</si>
  <si>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</si>
  <si>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</si>
  <si>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</si>
  <si>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</si>
  <si>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</si>
  <si>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</si>
  <si>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</si>
  <si>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</si>
  <si>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</si>
  <si>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</si>
  <si>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</si>
  <si>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</si>
  <si>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</si>
  <si>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</si>
  <si>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</si>
  <si>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</si>
  <si>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</si>
  <si>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</si>
  <si>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</si>
  <si>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</si>
  <si>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</si>
  <si>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</si>
  <si>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</si>
  <si>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</si>
  <si>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CONSTRUIRE, DOTARE CLINICA PENTRU ASISTENTA MEDICALA SPECIALIZATA</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</si>
  <si>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</si>
  <si>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</si>
  <si>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</si>
  <si>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</si>
  <si>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</si>
  <si>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REBUILD 3D - Imbunatatirea capacitatilor avansate de dezvoltare a serviciilor la SC Union Protection SRL prin investitii in echipamente, servicii si active necorporale</t>
  </si>
  <si>
    <t>UNION PROTECTION S.R.L.</t>
  </si>
  <si>
    <t>dezvoltare a serviciilor la SC Union Protection SRL prin investitii in echipamente, servicii si active necorporale</t>
  </si>
  <si>
    <t>Diversificarea activității de producție a societății PLURIPLAST S.R.L.</t>
  </si>
  <si>
    <t>PLURIPLAST SRL</t>
  </si>
  <si>
    <t>Diversificarea activității de producție a societății</t>
  </si>
  <si>
    <t>Dotare clinica de Oftalmologie</t>
  </si>
  <si>
    <t>OCULENS MED SRL</t>
  </si>
  <si>
    <t>dotarea clinicii cu aparatură de ultimă generație</t>
  </si>
  <si>
    <t>Cresterea eficientei energetice la cladirile Sectiei Pediatrie II, Corpurile C1 si C2 din cadrul Spitalului Clinic de Urgenta pentru Copii Cluj-Napoca</t>
  </si>
  <si>
    <t>cresterea eficienței energetice a clădirilor Secției Pediatrie II, Corpurile C1 și C2 din cadrul Spitalului Clinic de Urgență pentru Copii Cluj-Napoca.</t>
  </si>
  <si>
    <t>RECOVERGOLD - Extinderea capacitatilor avansate de productie la SC Union Co SRL prin investitii in echipamente, servicii si active necorporale</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</si>
  <si>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</si>
  <si>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</si>
  <si>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</si>
  <si>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</si>
  <si>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</si>
  <si>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</si>
  <si>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</si>
  <si>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</si>
  <si>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Dotare cu echipamente – Centrul Medical Kinetoteam</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</si>
  <si>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</si>
  <si>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</si>
  <si>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</si>
  <si>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</si>
  <si>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</si>
  <si>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</si>
  <si>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</si>
  <si>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</si>
  <si>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</si>
  <si>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</si>
  <si>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</si>
  <si>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</si>
  <si>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</si>
  <si>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</si>
  <si>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</si>
  <si>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</si>
  <si>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</si>
  <si>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</si>
  <si>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</si>
  <si>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</si>
  <si>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</si>
  <si>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</si>
  <si>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</si>
  <si>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</si>
  <si>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</si>
  <si>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Modernizarea coridorului integrat de mobilitate urbana reprezentat de str. Unirii, str. Dobrogeanu Gherea, str. Ecaterina Teodoroiu, str. Avram Iancu, Str. George Cosbuc, str. Regina Maria, str. Mircea cel Batrân, str. Marasesti (intre Mircea cel Batran si Gh.Sincai), str. Gheorghe Sincai, Str. 1 Mai (intre Str. George Cosbuc si Str. I.P.Reteganul), str. Crângului</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</si>
  <si>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</si>
  <si>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Înnoirea flotei de transport în comun în Municipiul Cluj-Napoca prin achizitionarea de autobuze electrice</t>
  </si>
  <si>
    <t>achiziționarea și darea în exploatare a 30 autobuze electrice, având la bază Planului de Mobilitate Urbană Durabilă aprobat.</t>
  </si>
  <si>
    <t>Restaurarea anvelopei Palatului Reduta, în prezent Muzeul Etnografic al Transilvaniei</t>
  </si>
  <si>
    <t>UAT JUDETUL CLUJ</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</si>
  <si>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</si>
  <si>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</si>
  <si>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</si>
  <si>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1 Modernizarea si reabilitarea Traseului judetean 1 format din sectoare de drum ale DJ 107N, DJ 107M si DJ 107L, parte a Traseului Regional Transilvania de Nord</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</si>
  <si>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</si>
  <si>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2 Modernizarea si reabilitarea Traseului judetean 2 format din sectoare de drum ale DJ 108B, DJ 105T si DJ 109A,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</si>
  <si>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</si>
  <si>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3 Modernizarea si reabilitarea Traseului judetean 3 format din sectoare de drum ale DJ 161H, DJ 150, DJ 161A si DJ 151C,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</si>
  <si>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</si>
  <si>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4 Modernizarea si reabilitarea Traseului judetean 4 format din sectoare de drum ale DJ 107P si DJ 107N,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</si>
  <si>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</si>
  <si>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5 Modernizarea si reabilitarea Traseului judetean 5 format din sectoare de drum ale DJ 108C,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</si>
  <si>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</si>
  <si>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7 Modernizarea si reabilitarea Traseului judetean 7 format din sectoare de drum ale DJ 161C,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</si>
  <si>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</si>
  <si>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6 Modernizarea si reabilitarea Traseului judetean 6 format din sectoare de drum ale DJ 109B si DJ 109D,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</si>
  <si>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</si>
  <si>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8 Modernizarea si reabilitarea Traseului judetean 8 format din sectoare de drum ale DJ 161B si DJ 107F,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</si>
  <si>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</si>
  <si>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9 Modernizarea si reabilitarea Traseului judetean 9 format din sectoare de drum ale DJ 103N si DJ 103J,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</si>
  <si>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</si>
  <si>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</si>
  <si>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</si>
  <si>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</si>
  <si>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</si>
  <si>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</si>
  <si>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</si>
  <si>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</si>
  <si>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</si>
  <si>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126055 </t>
  </si>
  <si>
    <t>Înnoirea flotei de transport în comun în Municipiul Cluj-Napoca prin achiziţionarea de tramvaie - Etapa 1 - Faza 1</t>
  </si>
  <si>
    <t>Achiziționarea și darea în exploatare a 8 tramvaie, având la bază Planului de Mobilitate Urbană Durabilă aprobat.</t>
  </si>
  <si>
    <t>Înnoirea flotei de transport în comun în Municipiul Cluj-Napoca prin achiziţionarea de tramvaie - Etapa 1 - Faza 2</t>
  </si>
  <si>
    <t>achiziționarea și darea în exploatare a 8 tramvaie, având la bază Planului de Mobilitate Urbană Durabilă aprobat.</t>
  </si>
  <si>
    <t>Înnoirea flotei de transport în comun în Municipiul Cluj-Napoca prin achiziţionarea de tramvaie - Etapa 1 - Faza 3</t>
  </si>
  <si>
    <t>Înnoirea flotei de transport în comun în Municipiul Cluj-Napoca prin achiziţionarea de troleibuze - Etapa 1 - Faza 1</t>
  </si>
  <si>
    <t>achiziționarea și darea în exploatare a 30 troleibuze, având la bază Planului de Mobilitate Urbană Durabilă aprobat.</t>
  </si>
  <si>
    <t>Înnoirea flotei de transport în comun în Municipiul Cluj-Napoca prin achiziţionarea de troleibuze - Etapa 1 - Faza 2</t>
  </si>
  <si>
    <t>achiziționarea și darea în exploatare a 20 troleibuze, având la bază Planului de Mobilitate Urbană Durabilă aproba</t>
  </si>
  <si>
    <t>Modernizare şi amenajare Piaţa Unirii din municipiul Cluj-Napoca – etapa 2</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</si>
  <si>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</si>
  <si>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</si>
  <si>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</si>
  <si>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</si>
  <si>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</si>
  <si>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</si>
  <si>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Creșterea competitivității Medimages SRL prin extinderea și diversificarea serviciilor medicale</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</si>
  <si>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</si>
  <si>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</si>
  <si>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</si>
  <si>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</si>
  <si>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</si>
  <si>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Cresterea eficientei energetice în cladirea Scolii Gimnaziale Speciale – Centru de Resurse si Documentare privind Educatia Incluziva/Integrata</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</si>
  <si>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</si>
  <si>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„Cresterea eficientei energetice a cladirilor publice din Comuna Calatele, Corp Primarie”</t>
  </si>
  <si>
    <t>COMUNA CALATELE</t>
  </si>
  <si>
    <t>Reablitarea termică a clădirii primăriei din comuna Călăţele</t>
  </si>
  <si>
    <t>Calatele</t>
  </si>
  <si>
    <t>Cresterea eficientei energetice a blocurilor de locuinte din municipiul Cluj-Napoca, Grup 6</t>
  </si>
  <si>
    <t>Reducerea consumului de energie finală la nivelul sectorului rezidenţial din municpiul Cluj-Napoca, prin reabilitarea termica a 5 blocuri</t>
  </si>
  <si>
    <t>Cresterea eficientei energetice a blocurilor de locuinte din municipiul Cluj-Napoca, Grup 3</t>
  </si>
  <si>
    <t>Cresterea eficientei energetice a blocurilor de locuinte din municipiul Cluj-Napoca, Grup 1</t>
  </si>
  <si>
    <t>Reducerea consumului de energie finală la nivelul sectorului rezidenţial din municpiul Cluj-Napoca, prin reabilitarea termica a 6 blocuri</t>
  </si>
  <si>
    <t>Cresterea eficientei energetice a blocurilor de locuinte din municipiul Cluj-Napoca, Grup 4</t>
  </si>
  <si>
    <t>Cresterea eficientei energetice a blocurilor de locuinte din municipiul Cluj-Napoca, Grup 2</t>
  </si>
  <si>
    <t>POR/2017/10/10.1/10.2/7regiuni</t>
  </si>
  <si>
    <t>Reabilitarea si modernizarea Colegiului Tehnic “Victor Ungureanu“ din Municipiul Câmpia Turzii,
judetul Cluj</t>
  </si>
  <si>
    <t>Imbunatatirea calitatii infrastructurii educationale prin dotarea instutiei de invatamant cu material didactic de specialitate, a cresterii gradului de confort al elevilor prin imbunatatirea reabilitarea si modernizarea cladirii</t>
  </si>
  <si>
    <t xml:space="preserve">Construire si imprejmuire Gradinita cu program normal in comuna Sacuieu, judetul Cluj </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</si>
  <si>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</si>
  <si>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</si>
  <si>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</si>
  <si>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</si>
  <si>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</si>
  <si>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CRESTEREA COMPETITIVITATII S.C. ELECTROCERAMICA S.A.</t>
  </si>
  <si>
    <t>ELECTROCERAMICA SA</t>
  </si>
  <si>
    <t>Cresterea eficientei energetice a blocurilor de locuinte din municipiul Cluj-Napoca, Grup 5</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</si>
  <si>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</si>
  <si>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</si>
  <si>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</si>
  <si>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</si>
  <si>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REABILITARE, EXTINDERE SI MODERNIZARE GRADINITA "CASUTA POVESTILOR"</t>
  </si>
  <si>
    <t>DEZVOLTAREA INFRASTRUCTURII DE TRANSPORT ALTERNATIV ÎN MUNICIPIUL DEJ - punte pietonala si modernizare coridor infrastructura integrata în Ocna Dej</t>
  </si>
  <si>
    <t>83,43,44,34,90</t>
  </si>
  <si>
    <t>Revitalizarea spatiului pietonal din centrul istoric al Municipiului Turda, construire autobaza si amenajare park and ride</t>
  </si>
  <si>
    <t>83,34,43,90</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</si>
  <si>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</si>
  <si>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</si>
  <si>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</si>
  <si>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</si>
  <si>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</si>
  <si>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</si>
  <si>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ÎMBUNATATIREA SPATIULUI PIETONAL ÎN ZONA URBANA: REABILITARE SI EXTINDERE ZONA PIETONALA PIATA LUCIAN BLAGA, STRADA REPUBLICII (PRIMUL TRONSON), STRADA NAPOCA, STRADA PETRU MAIOR, STRADA EMIL ISAC SI AMENAJARE PISTE DE BICICLETE</t>
  </si>
  <si>
    <t>CRESTEREA SI ÎMBUNATAÞIREA
SPAÞIULUI PIETONAL ÎN ZONA URBANA:
REABILITARE SI EXTINDERE ZONA
PIETONALA PIAÞA LUCIAN BLAGA,
STRADA REPUBLICII (PRIMUL TRONSON),
STRADA NAPOCA, STRADA PETRU MAIOR,
STRADA EMIL ISAC SI AMENAJARE PISTE
DE BICICLETE</t>
  </si>
  <si>
    <t>Creşterea şi îmbunătăţirea spaţiului pietonal-velo în zona urbană: Modernizare Strada Tipografiei, scuar CEC, strada Regele Ferdinand şi străzile adiacente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</si>
  <si>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</si>
  <si>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</si>
  <si>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</si>
  <si>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</si>
  <si>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</si>
  <si>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Creşterea şi îmbunătăţirea competitivităţii economice a microîntreprinderii prin dezvoltarea unui flux tehnologic de producţie modern şi achiziţia a 6 echipamente noi performante</t>
  </si>
  <si>
    <t>Baia Mare</t>
  </si>
  <si>
    <t>Precizie şi calitate în producţia de tâmplărie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</si>
  <si>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</si>
  <si>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</si>
  <si>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</si>
  <si>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</si>
  <si>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</si>
  <si>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</si>
  <si>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</si>
  <si>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</si>
  <si>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</si>
  <si>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</si>
  <si>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</si>
  <si>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</si>
  <si>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</si>
  <si>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 xml:space="preserve">Extinderea activitatii prin achizitia de echipamente IT si software specifice arhivarii electronice </t>
  </si>
  <si>
    <t xml:space="preserve">ARHIVARE RIVULUS SRL </t>
  </si>
  <si>
    <t>Creşterea şi îmbunătăţirea competitivităţii economice a microîntreprinderii prin achizitia a 4 echipamente noi, 2 software-uri moderne si si o pagina web cu instrumente de comercializare on-line achiziţionate.</t>
  </si>
  <si>
    <t xml:space="preserve">Diversificarea activitatii societatii prin achizitie de echipamente </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</si>
  <si>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</si>
  <si>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</si>
  <si>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 xml:space="preserve">Construire hala I.T.P., achizitii si montare de echipamente, acces auto si imprejmuire, bransamente utilitati, sistematizare verticala </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</si>
  <si>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</si>
  <si>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</si>
  <si>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</si>
  <si>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</si>
  <si>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</si>
  <si>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</si>
  <si>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</si>
  <si>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RIVER COMPANY SRL </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</si>
  <si>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</si>
  <si>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</si>
  <si>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</si>
  <si>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</si>
  <si>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</si>
  <si>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</si>
  <si>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</si>
  <si>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</si>
  <si>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</si>
  <si>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</si>
  <si>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</si>
  <si>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</si>
  <si>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</si>
  <si>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Creșterea capacității de execuție a SC ONY&amp;VLADY TRANS SRL prin achiziția de utilaje performante</t>
  </si>
  <si>
    <t>ONY &amp; VLADY TRANS SRL</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</si>
  <si>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</si>
  <si>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 xml:space="preserve">Construire "Spalatorie autocamioane, imprejmuire proprietate si alcatuire platforma pavata"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</si>
  <si>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</si>
  <si>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</si>
  <si>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</si>
  <si>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SKS MINMAR SRL</t>
  </si>
  <si>
    <t>Cresterea competitivitatii intreprinderii SKS MINMAR SRL prin achizitia de utilaje performante, cu o capacitate mare de executie. Utilajele propuse prin implementarea proiectului sunt:
- un excavator pe senile;
- un buldoexcavator cu brat telescopic.</t>
  </si>
  <si>
    <t>Conservarea, reamenajarea si punerea in valoare a Palatului Cultural din Sighetu Marmatiei cu destinatia "Centrul Cultural Pastoral Sfantul Iosif Marturisitorul"</t>
  </si>
  <si>
    <t xml:space="preserve">Episcopia Ortodoxa Romana a Maramuresului si Satmarului </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</si>
  <si>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</si>
  <si>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</si>
  <si>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</si>
  <si>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</si>
  <si>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</si>
  <si>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</si>
  <si>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 xml:space="preserve">WOLF NORDIC SRL </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</si>
  <si>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</si>
  <si>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</si>
  <si>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K.Z.G. SRL</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</si>
  <si>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</si>
  <si>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Cresterea eficientei energetice a trei caldiri rezidentiale colective, din orasul Targul Lapus, judetul Maramures</t>
  </si>
  <si>
    <t>UAT Targu Lapus</t>
  </si>
  <si>
    <t>Îmbunătăţirea calităţii vieţii urbane pentru 138 de familii, prin sprijinirea îmbunătăţirii eficienţei energetice a 3 blocuri de locuinţe din oraşul Târgu Lăpuş, în termen de 13 luni de la semnarea contractului de finanţare</t>
  </si>
  <si>
    <t>Targu Lapus</t>
  </si>
  <si>
    <t>Cresterea eficientei energetice a cladirilor rezidentiale colective din Orasul Seini, jud. Maramures</t>
  </si>
  <si>
    <t>UAT Seini</t>
  </si>
  <si>
    <t>Obiectivul general al proiectului este de a imbunatati conditiile de viata a locatarilor din 4 locuinţe colective din oraşul Seini prin realizarea unor investitii in eficienta energetica a blocurilor de locuinte</t>
  </si>
  <si>
    <t>Seini</t>
  </si>
  <si>
    <t xml:space="preserve">Lucrari de interventie privind cresterea performantei energetice a blocului de locuinte S+P+4E, str. Aleea Tineretului, nr. 7, Bl. A7-A8, Oras Borsa, jud. Maramures; str. Independentei, Bl. 4, cart. Baia Borsa, Oras Borsa, jud. Maramures </t>
  </si>
  <si>
    <t>UAT Oras Borsa</t>
  </si>
  <si>
    <t>Reducerea consumului anual specific de căldură pentru încălzire în două blocuri de locuinţe din oraşul Borşa, izolate termic la valori sub 100 kWh/mp/an;</t>
  </si>
  <si>
    <t>Restaurare, consolidare si punere in valoare a Bisericii de Lemn "Sfintii Arhangheli Mihail si Gavriil" si a utilitatilor anexe, Sat Plopis, nr. 109, com. Sisesti, jud. Maramures</t>
  </si>
  <si>
    <t>Parohia Ortodoxa Romana Plopis</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</si>
  <si>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</si>
  <si>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</si>
  <si>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</si>
  <si>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</si>
  <si>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</si>
  <si>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Reabilitare Castel "Teleki"</t>
  </si>
  <si>
    <t xml:space="preserve">UAT Coltau, Jud. Maramures, </t>
  </si>
  <si>
    <t>Restaurarea, protecţia, conservarea şi valorificarea durabilă a obiectivului de patrimoniu naţional - CASTELUL TELEKI</t>
  </si>
  <si>
    <t>Coltau</t>
  </si>
  <si>
    <t>Cresterea competitivitatii S.C. AUTOMATICNORD S.R.L. prin tehnologizarea procesului de executie lucrari</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</si>
  <si>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</si>
  <si>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</si>
  <si>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</si>
  <si>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</si>
  <si>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</si>
  <si>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</si>
  <si>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Imbunatatirea competitivitatii si dezvoltare durabila la SC CECONII SRL</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</si>
  <si>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</si>
  <si>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</si>
  <si>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</si>
  <si>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Jud. Maramures</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</si>
  <si>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</si>
  <si>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</si>
  <si>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Extinderea și diversificarea activității de producție a SC PGA ELECRTIC SRL</t>
  </si>
  <si>
    <t>PGA ELECRTIC SRL</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</si>
  <si>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</si>
  <si>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</si>
  <si>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</si>
  <si>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</si>
  <si>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Creșterea volumului de produse a SC Flexibil SRL prin achiziția de echipamente performante energetic</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</si>
  <si>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</si>
  <si>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</si>
  <si>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</si>
  <si>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</si>
  <si>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</si>
  <si>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</si>
  <si>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</si>
  <si>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</si>
  <si>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</si>
  <si>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</si>
  <si>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</si>
  <si>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</si>
  <si>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</si>
  <si>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</si>
  <si>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</si>
  <si>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</si>
  <si>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Extinderea activitatii SC SEJA EDIL COMPANY SRL</t>
  </si>
  <si>
    <t xml:space="preserve">Seja Edil Company SRL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</si>
  <si>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</si>
  <si>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</si>
  <si>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</si>
  <si>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</si>
  <si>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</si>
  <si>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</si>
  <si>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</si>
  <si>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</si>
  <si>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CONSTRUCTII - DEMOLARI R.I. S.R.L</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</si>
  <si>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</si>
  <si>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</si>
  <si>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</si>
  <si>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 xml:space="preserve">PHOTO FUJI-STUDIO SRL </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</si>
  <si>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</si>
  <si>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</si>
  <si>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</si>
  <si>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</si>
  <si>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</si>
  <si>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</si>
  <si>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</si>
  <si>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</si>
  <si>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</si>
  <si>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</si>
  <si>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</si>
  <si>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</si>
  <si>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</si>
  <si>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</si>
  <si>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</si>
  <si>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</si>
  <si>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Diversificarea productiei de mobilier prin achizitionarea de echipamente tehnologice performante in cadrul SC Q10.RO SRL</t>
  </si>
  <si>
    <t>Q10.RO SRL</t>
  </si>
  <si>
    <t>Diversificarea activitatii societatii, prin dotarea unei unitati noi de productie cu 8 echipamente tehnologice si  3 programe software, care vor permite inovarea tehnologica de proces si de produs</t>
  </si>
  <si>
    <t>Consolidarea poziției pe piață a societății MIV YLA TRANS SRL prin colectarea selectivă, recuperarea și reciclarea deșeurilor</t>
  </si>
  <si>
    <t>MIV YLA TRANS SRL</t>
  </si>
  <si>
    <t>Dotarea cu echipamente de ultima generaþie si la standarde europene – 4 noi echipamente în vederea recuperarii si reciclarii deseurilor</t>
  </si>
  <si>
    <t>Tauþii-Magheraus</t>
  </si>
  <si>
    <t>Achiziție utilaje în vederea creșterii competitivității societății Beninstal S.R.L.</t>
  </si>
  <si>
    <t>BENINSTAL SRL</t>
  </si>
  <si>
    <t>Cresterea nivelului tehnic de dotare al societaþii prin achizitionarea a doua echipamente si a doua utilaje destinate sa
modernizeze activitatea societaþii.</t>
  </si>
  <si>
    <t>Diversificarea activitatii S.C. ANACLEO S.R.L.</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</si>
  <si>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</si>
  <si>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</si>
  <si>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</si>
  <si>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</si>
  <si>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</si>
  <si>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Construire pensiune turistică în loc. Borșa jud. Maramureș</t>
  </si>
  <si>
    <t>MONTAGIO LUC MIHALI SRL</t>
  </si>
  <si>
    <t>Dezvoltarea unor activitati de cazare in orasul Borsa, judetul Maramures in urma valorificarii pe piata turistica interna si externa a principalelor atractii turistice din zona, prin infiintarea unei pensiuni turistice</t>
  </si>
  <si>
    <t>Eficientizarea activității de producție tâmplărie a SC TRAHIT SRL prin achiziția unui cnc universal</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</si>
  <si>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</si>
  <si>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</si>
  <si>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</si>
  <si>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</si>
  <si>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</si>
  <si>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</si>
  <si>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</si>
  <si>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</si>
  <si>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Achiziția de utilaje tehnologice pentru dezvoltarea SC Macro Construct SRL</t>
  </si>
  <si>
    <t>MACRO CONSTRUCT S.R.L.</t>
  </si>
  <si>
    <t>Dezvoltarea activitatilor de pregatire a terenului si dezvoltarea parcului tehnologic existent, prin achizitionarea unui buldoexcavator</t>
  </si>
  <si>
    <t>Baia Sprie</t>
  </si>
  <si>
    <t>Creșterea competitivității pe piață a S.C. Road &amp; Infrastructura Construct S.R.L. prin achiziția de utilaje specializate</t>
  </si>
  <si>
    <t>ROAD &amp; INFRASTRUCTURA CONSTRUCT SRL</t>
  </si>
  <si>
    <t>Dezvoltarea si diversificarea serviciilor oferite de soicetate, prin achiziþionarea a 4 noi utilaje</t>
  </si>
  <si>
    <t>U.R.S.(Ultimate Recycling Solution) - Tehnologie de ultimă generație în reciclarea deșeurilor de plastic</t>
  </si>
  <si>
    <t>CALEX SRL</t>
  </si>
  <si>
    <t>Extinderea si diversificarea activitaþii prin introducerea a doua categorii de produse noi, ca urmare a unor investiþii în 4 active fixe moderne (Extruder, Filtru, Linie de spalare,Tocator), cu performanþe ridicate de lucru</t>
  </si>
  <si>
    <t>ÎMBUNĂTĂȚIREA COMPETITIVITĂȚII PRIN CREȘTEREA PRODUCTIVITĂȚII MUNCII ÎN CADRUL RACIDO PROD COM SRL, ÎN SECTORUL COMPETITIV AL PRODUCȚIEI DE CONFECȚII TEXTILE</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</si>
  <si>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</si>
  <si>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</si>
  <si>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</si>
  <si>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</si>
  <si>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</si>
  <si>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POLICLINICA SFANTUL IOAN SRL</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</si>
  <si>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</si>
  <si>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</si>
  <si>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</si>
  <si>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 xml:space="preserve">Dezvoltarea activităţii SC Gheangeli-Tim SRL prin achiziţionarea de echipamente performante </t>
  </si>
  <si>
    <t>GHEANGELI-TIM SRL</t>
  </si>
  <si>
    <t>Cresterea nivelului de tehnologizare a intreprinderii prin achizitia a 13 echipamente noi, diversificarea activitatii si crearea a 5 locuri noi de munca.</t>
  </si>
  <si>
    <t>Creşterea performanţelor tehnice şi economice a societăţii BALSEC SRL prin achiziţia de noi echipamente</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</si>
  <si>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</si>
  <si>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</si>
  <si>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</si>
  <si>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</si>
  <si>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</si>
  <si>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 xml:space="preserve">Achiziţionarea unui echipament pentru dezvoltarea societăţii SC Davdei Tim SRL </t>
  </si>
  <si>
    <t>DAVDEI TIM SRL</t>
  </si>
  <si>
    <t>Creşterea competitivităţii firmei S.C. DAVDEI TIM S.R.L., ca urmare a introducerii de noi tehnologii moderne în procesele de lucru a societăţii, prin achiziţionarea unui utilaj tehnologic specializat.</t>
  </si>
  <si>
    <t>Înfiinţare pensiune turistică</t>
  </si>
  <si>
    <t>C&amp;C CONTAB SRL</t>
  </si>
  <si>
    <t>Introducerea de servicii noi prin construirea unei pensiuni turistice moderne, eficienta din punct de vedere energetic</t>
  </si>
  <si>
    <t xml:space="preserve">Utilaje performante pentru creşterea competitivităţii - Crista &amp; Cris SRL </t>
  </si>
  <si>
    <t>CRISTA &amp; CRIS SRL</t>
  </si>
  <si>
    <t>Cresterea competitivităţii economice a societatii, prin dezvoltarea activităţii de lucrări de construcţii drumuri şi autostrăzi.</t>
  </si>
  <si>
    <t>Consolidarea poziţiei pe piaţa construcţiilor metalice a EICONSGENERAL SRL prin achizitia de echipamente performante</t>
  </si>
  <si>
    <t>EICONSGENERAL SRL</t>
  </si>
  <si>
    <t>Consolidarea pozitiei pe piata constructiilor metalice a societatii prin achizitia de echipamente performante, de ultima generatie in domeniul constructiilor metalice.</t>
  </si>
  <si>
    <t>Investiţii pentru copii</t>
  </si>
  <si>
    <t>NORTH BUSINESS SOLUTIONS SRL</t>
  </si>
  <si>
    <t>Consolidarea poziþiei pe piaþa a întreprinderii prin investiþii în modernizarea si echiparea unui spatiu de joaca pentru copii si crearea de
locuri de munca.</t>
  </si>
  <si>
    <t xml:space="preserve">Diversificarea activităţii SC BORABO FISH SRL prin achiziţia unui utilaj specializat </t>
  </si>
  <si>
    <t>BORABO FISH SRL</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</si>
  <si>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</si>
  <si>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</si>
  <si>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Construirea si dotare pensiune turistica P+E in localitatea Viseu de Sus, judetul Maramures</t>
  </si>
  <si>
    <t>PROIECT BUILDING GIMNOVA SRL</t>
  </si>
  <si>
    <t>Infiintarea unei structuri de cazare turistica de tip pensiune</t>
  </si>
  <si>
    <t>Dezvoltarea firmei Barbul-Zetea SRL</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</si>
  <si>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</si>
  <si>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</si>
  <si>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CONSOLIDAREA POZIŢIEI PE PIAŢĂ ŞI DIVERSIFICAREA ACTIVITĂŢII A ENTIRE CONSULTING &amp; MANAGEMENT SRL PRIN CONSTRUIREA ŞI DOTAREA UNEI PENSIUNI
TURISTICE ÎN ORAŞUL SEINI, JUDEŢUL MARAMUREŞ</t>
  </si>
  <si>
    <t>ENTIRE CONSULTING &amp; MANAGEMENT SRL</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</si>
  <si>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</si>
  <si>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ACHIZITIE UTILAJ IN CADRUL MADBETON  SRL</t>
  </si>
  <si>
    <t>MADBETON SRL</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</si>
  <si>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</si>
  <si>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Extinderea capacitatii de productie la Delta Engineering Automation SRL</t>
  </si>
  <si>
    <t>DELTA ENGINEERING AUTOMATION SRL</t>
  </si>
  <si>
    <t>Extinderea capacitatii de productie prin modernizarea bazei tehnico-materiale a societatii, prin achizitionarea de echipamente si instalatii de productie noi de ultima generatie</t>
  </si>
  <si>
    <t>Merisor</t>
  </si>
  <si>
    <t>Creşterea performanţei energetice a unităţilor de învăţământ în Municipiul Baia Mare - Şcoala Gimnazială "Nicolae Bălcescu" Baia Mare</t>
  </si>
  <si>
    <t>UAT Baia Mare</t>
  </si>
  <si>
    <t>Cresterea eficientei energetice in unitatea de invatamant Scoala Gimnaziala “Nicolae Balcescu” Baia Mare</t>
  </si>
  <si>
    <t>Cresterea  performanţei  energetice  a  unitaţilor  de învaţamânt în Municipiul Baia Mare - Şcoala Gimnaziala Simion Barnuţiu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</si>
  <si>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</si>
  <si>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Creşterea performanţei energetice a unităţilor de învăţământ în Municipiul Baia Mare - Grădiniţa cu program prelungit „Micul Prinţ" Baia Mare</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</si>
  <si>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</si>
  <si>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</si>
  <si>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</si>
  <si>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Parc de relaxare și agrement Hosteze, Oraș Tăuții-Măgherăuș</t>
  </si>
  <si>
    <t>ORAȘUL TĂUȚII MĂGHERĂUȘ</t>
  </si>
  <si>
    <t>e valorificarea durabilă a spaţiului urban, prin reconversia unui teritoriu neutilizat din oraşul Tăuţii Măgherăuş în spaţiu verde, în scopul redării acestuia spre utilizare întregii comunităţi.</t>
  </si>
  <si>
    <t>Tautii Magherus</t>
  </si>
  <si>
    <t>Reconversia și refuncționalizarea terenurilor vacante și neutilizate din zona centrală a orașului Tăuții Măgherăuș</t>
  </si>
  <si>
    <t>Revitalizarea unei zone a oraşului prin reconversia şi regenerarea unor terenuri degradate în suprafaţă totală de 15.005 mp şi transformarea acestora în spaţii verzi publice amenajate - parc,</t>
  </si>
  <si>
    <t>Amenajare parc în orașul Baia Sprie</t>
  </si>
  <si>
    <t>ORAȘ BAIA SPRIE</t>
  </si>
  <si>
    <t>Valorificarea durabilă a spaţiului urban, prin reconversia unui teritoriu neutilizat din oraşul Baia Sprie în spaţiu verde, în scopul redării acestuia spre utilizare întregii comunităţi</t>
  </si>
  <si>
    <t>ETOS - EXCELENȚA ÎN TURISM LA OCNA ȘUGATAG</t>
  </si>
  <si>
    <t>COMUNA OCNA ȘUGATAG/PRIMĂRIA OCNA ȘUGATAG</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</si>
  <si>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</si>
  <si>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</si>
  <si>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</si>
  <si>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</si>
  <si>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</si>
  <si>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Extinderea activității S.C. AUTOLAND S.R.L. prin achiziționarea de utilaje inovative</t>
  </si>
  <si>
    <t>AUTOLAND SRL</t>
  </si>
  <si>
    <t>demararea unui proiect complex de achiziţie de echipamente moderne care sa permită obținerea unor produse de o calitate superioră competitive pe piață.</t>
  </si>
  <si>
    <t>DOTARE MINICLINICA PENTRU STOMATOLOGICA CU APARATURA DE ULTIMA GENERATIE</t>
  </si>
  <si>
    <t>ARI MED ESTET SRL</t>
  </si>
  <si>
    <t>Achizitia de echipamente si software de ultima generatie pentru activitatea de asistenta stomatologica</t>
  </si>
  <si>
    <t>Cresterea performatei energetice in cladirile publice din municipiul Baia Mare, Scoala gimnaziala ”Dimitrie Cantemir”</t>
  </si>
  <si>
    <t>îmbunătăţirea infrastructurii în Școala Gimnazială Dimitrie Cantemir din Baia Mare, prin lucrări de reabilitare termică și utilizarea energiei din surse regenerabile,</t>
  </si>
  <si>
    <t>Cresterea performantei energetice a unitatilor de învatamânt în Municipiul Baia Mare - Liceul cu Program Sportiv Baia Mare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</si>
  <si>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</si>
  <si>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a unitatilor de învatamânt în Municipiul Baia Mare - Scoala Gimnaziala Vasile Alecsandri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</si>
  <si>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</si>
  <si>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</si>
  <si>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</si>
  <si>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</si>
  <si>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NORD TIMIS CONSTRUCT SRL</t>
  </si>
  <si>
    <t>imbunatatirea competitivitatii intreprinderii NORD TIMIS CONSTRUCT SRL prin realizarea unei investitii initiale in domeniul hotelier prin crearea unei noi unitati hoteliere.</t>
  </si>
  <si>
    <t>Achizitie echipamente pentru productie de mobilier</t>
  </si>
  <si>
    <t>ARSENAL EXPO SRL</t>
  </si>
  <si>
    <t>Creşterea productivităţii şi implicit a competitivităţii societăţii ARSENAL EXPO SRL prin achiziţionarea de echipamente şi utilaje în fabricarea mobilei.</t>
  </si>
  <si>
    <t>Creșterea performanței energetice în clădirile publice din municipiul Baia Mare, Școala gimnazială ”Alexandru Ivasiuc”</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</si>
  <si>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</si>
  <si>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Achizitie echipamente în scopul cresterii volumului serviciilor firmei DENTART</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</si>
  <si>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</si>
  <si>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</si>
  <si>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</si>
  <si>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</si>
  <si>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</si>
  <si>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</si>
  <si>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</si>
  <si>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</si>
  <si>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</si>
  <si>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</si>
  <si>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</si>
  <si>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performantei energetice a unitatilor de invatamant in Municipiul Baia Mare - Scoala Gimnaziala „Dr. Victor Babes” Baia Mare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</si>
  <si>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</si>
  <si>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</si>
  <si>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</si>
  <si>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Reabilitare urbana recreativa si culturala</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</si>
  <si>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</si>
  <si>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</si>
  <si>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</si>
  <si>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</si>
  <si>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</si>
  <si>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</si>
  <si>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</si>
  <si>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</si>
  <si>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</si>
  <si>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</si>
  <si>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</si>
  <si>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</si>
  <si>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</si>
  <si>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ORAŞ BAIA SPRIE</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</si>
  <si>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</si>
  <si>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</si>
  <si>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</si>
  <si>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</si>
  <si>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</si>
  <si>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</si>
  <si>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</si>
  <si>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Cresterea performantei energetice a unitatilor de învatamânt în Municipiul Baia Mare - Scoala Gimnaziala nr. 18 Baia Mare</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</si>
  <si>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</si>
  <si>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</si>
  <si>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</si>
  <si>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</si>
  <si>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</si>
  <si>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</si>
  <si>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</si>
  <si>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</si>
  <si>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</si>
  <si>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</si>
  <si>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</si>
  <si>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</si>
  <si>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</si>
  <si>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</si>
  <si>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</si>
  <si>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</si>
  <si>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CENTRU DE ZI PENTRU VÂRSTNICI ÎN LOCALITATEA COPALNIC MANASTUR, COMUNA COPALNIC MANASTUR, JUDETUL MARAMURES</t>
  </si>
  <si>
    <t>PAROHIA GRECO-CATOLICA - COPALNIC-MANASTUR</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</si>
  <si>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</si>
  <si>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</si>
  <si>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</si>
  <si>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</si>
  <si>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Asigurarea mobilitatii în orasul Baia Sprie prin modernizarea sistemului de transport public în comun si pietonalizarea zonei centrale a orasului</t>
  </si>
  <si>
    <t>ORAS BAIA SPRIE</t>
  </si>
  <si>
    <t>32,34,44,83,90,43</t>
  </si>
  <si>
    <t>Reducerea emisiilor de carbon în orasul Tautii Magheraus bazata pe Planul de Mobilitate Urbana Durabila</t>
  </si>
  <si>
    <t>ORASUL TAUTII MAGHERAUS</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</si>
  <si>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</si>
  <si>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</si>
  <si>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</si>
  <si>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Tautii Magheraus</t>
  </si>
  <si>
    <t>Construire cresa cu 60 locuri, program
normal în orasul Tauþii Magheraus</t>
  </si>
  <si>
    <t>Total MARAMURES</t>
  </si>
  <si>
    <t>SALAJ</t>
  </si>
  <si>
    <t>Cresterea competitivitatii firmei “SC ELECTROVALI SRL” prin implementarea unui sistem de productie inovativ si eco-eficient</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</si>
  <si>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</si>
  <si>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</si>
  <si>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</si>
  <si>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</si>
  <si>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</si>
  <si>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</si>
  <si>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Propus spre reziliere</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</si>
  <si>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</si>
  <si>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</si>
  <si>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</si>
  <si>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 xml:space="preserve">Construire hala service si spalatorie auto, extindere hala existenta, construire magazie colectare deseuri, asfaltare curte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</si>
  <si>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</si>
  <si>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</si>
  <si>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</si>
  <si>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Diversificarea activitatii SC CREATIVE MEDIA SRL prin achizitia de active specifice serviciilor de editare</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</si>
  <si>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</si>
  <si>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</si>
  <si>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Achizitie utilaje pentru dezvoltarea firmei ETA TRANS CONCRET S.R.L.</t>
  </si>
  <si>
    <t>ETA TRANS CONCRET SRL</t>
  </si>
  <si>
    <t>Diversificarea serviciilor oferite, creşterea competitivităţii şi a calităţii serviciilor oferite. :Achiziţionarea de utilaje noi, moderne,  respectiv: 1- excavator de
minim 200CP t; 1 - mai compactor; 1 - statie mobila de incarcare.</t>
  </si>
  <si>
    <t>Reabilitare si modernizare drum judetean DJ108A: lim. Jud. Cluj-Bogdana: KM 7+400-19+000</t>
  </si>
  <si>
    <t>CJ Salaj in parteneriat cu UAT Comuna Buciumi</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</si>
  <si>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</si>
  <si>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</si>
  <si>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Cresterea eficientei energetice a blocurilor de locuinte GULLIVER si L din Municipiul Zalau</t>
  </si>
  <si>
    <t>UAT Mun. Zalau</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</si>
  <si>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</si>
  <si>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blocului de locuinte A96 din Municipiul Zalau </t>
  </si>
  <si>
    <t xml:space="preserve">Cresterea eficientei energetice a blocurilor de locuinte A si B, 2A, 2C si B35 din Municipiul Zalau </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</si>
  <si>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</si>
  <si>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blocurilor de locuinte C2 si C3 din Municipiul Zalau </t>
  </si>
  <si>
    <t xml:space="preserve">Cresterea eficientei energetice a blocurilor de locuinte D4, D30-32 din Municipiul Zalau </t>
  </si>
  <si>
    <t>Reabilitare drum judetean DJ 191C: Nusfalau - Crasna - Zalau - Creaca</t>
  </si>
  <si>
    <t>UAT jud. Salaj in parteneriat cu UAT Mun. Zalau</t>
  </si>
  <si>
    <t>Creşterea gradului de accesibilitate a zonelor rurale şi urbane situate în proximitatea reţelei TEN-T prin reabilitarea şi modernizarea drumului judeţean DJ 191C: Nuşfalău – Crasna – Zalău – Creaca</t>
  </si>
  <si>
    <t>Achizitie de echipamente la SC DIANDRA IMAGES SRL</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</si>
  <si>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</si>
  <si>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</si>
  <si>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 xml:space="preserve">Cresterea competitivitatii economice a  VERSYCNC TECH S.R.L. prin achizitia unei masini de debitare cu laser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</si>
  <si>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</si>
  <si>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</si>
  <si>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</si>
  <si>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</si>
  <si>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</si>
  <si>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</si>
  <si>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</si>
  <si>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</si>
  <si>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REABILITARE SI MODERNIZARE DRUM JUDETEAN DJ 196: LIM. JUD. SATU-MARE – HOROATU CEHULUI – BENESAT, KM 28+000-28+900 – 36+080-43+150</t>
  </si>
  <si>
    <t>JUDETUL SALAJ</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</si>
  <si>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</si>
  <si>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</si>
  <si>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 xml:space="preserve">ART DENTA S.R.L. </t>
  </si>
  <si>
    <t>Cresterea competitivitatii firmei pe piata lucrarilor de tehnica dentara prin cresterea capacitatii de productie si a calitatii produselor executate</t>
  </si>
  <si>
    <t>Dezvoltarea activitatii SC ALIEN SURFACE SRL</t>
  </si>
  <si>
    <t>Alien Surface SRL</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</si>
  <si>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</si>
  <si>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</si>
  <si>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</si>
  <si>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</si>
  <si>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</si>
  <si>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</si>
  <si>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</si>
  <si>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</si>
  <si>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</si>
  <si>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 xml:space="preserve">SANTA-FANTASY SRL </t>
  </si>
  <si>
    <t>Dezvoltarea si diversificarea activitatii firmei SC SANTA FANTASY SRL in domeniul turismului viticol prin constructia Hotelului Silvania cu
16 unitati de cazare, restaurant, sala de conferinta si spatii anexe</t>
  </si>
  <si>
    <t>Modernizarea activității S.C. ATHLETIC REPUBLIC S.R.L.</t>
  </si>
  <si>
    <t>ATHLETIC REPUBLIC SRL</t>
  </si>
  <si>
    <t>Realizarea de investitii în echipamente noi, moderne cu cele mai mici consumuri energetice; introducerea inovarii de produs si a inovarii de proces cu scopul de a realiza servcii noi</t>
  </si>
  <si>
    <t>Îmbunatățirea competitivității întreprinderii TRIXERA CONSTRUCT DFD SRL prin achiziția de utilaje</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</si>
  <si>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</si>
  <si>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</si>
  <si>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</si>
  <si>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</si>
  <si>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</si>
  <si>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</si>
  <si>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</si>
  <si>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</si>
  <si>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MUNICIPIUL ZALĂU</t>
  </si>
  <si>
    <t>Extindere hala de productie</t>
  </si>
  <si>
    <t>GROVINVEST S.R.L.</t>
  </si>
  <si>
    <t>Jibou</t>
  </si>
  <si>
    <t xml:space="preserve">Dezvoltarea Intreprinderii prin modernizarea şi dotarea spaţiilor de producţie </t>
  </si>
  <si>
    <t>STABEN DESIGN SRL</t>
  </si>
  <si>
    <t>Amenjare spatii de productie si administrative legate de afacere si asigurarea numarului de salariati in scopul realizarii nivelului productiei previzionat.</t>
  </si>
  <si>
    <t>Diversificarea activităţii la SC CARINA COOL SRL Şimleu Silvaniei</t>
  </si>
  <si>
    <t>CARINA COOL SRL</t>
  </si>
  <si>
    <t>Intrarea firmei pe piata locala de servicii de cazare prin realizarea de investitii pentru construirea unei facilitati de cazare si dezvoltarea activitatii întreprinderii.</t>
  </si>
  <si>
    <t>Şimleu Silvaniei</t>
  </si>
  <si>
    <t xml:space="preserve">Achiziţie utilaje pentru dezvoltarea firmei SC Naicadibes SRL </t>
  </si>
  <si>
    <t>NAICADIBES SRL</t>
  </si>
  <si>
    <t>Diversificarea serviciilor oferite prin achizitionarea de utilaje noi, competitive, care asigura protejarea mediului inconjurator</t>
  </si>
  <si>
    <t>Sâncraiu Silvaniei</t>
  </si>
  <si>
    <t xml:space="preserve">Crearea unei noi unitati de productie pentru mobilier medical </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</si>
  <si>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</si>
  <si>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</si>
  <si>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</si>
  <si>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JUNG WOHNMOBILE S.R.L. GERMANIA FILIALA ZALAU</t>
  </si>
  <si>
    <t>Construirea unei hale de productie.
Achizitionarea de echipamente tehnologice si utilaje pentru marirea capacitatii de productie a companiei</t>
  </si>
  <si>
    <t>Cehu Silvaniei</t>
  </si>
  <si>
    <t xml:space="preserve">lnfiintarea si dotarea unei unitati de fabricare mobilier metalic </t>
  </si>
  <si>
    <t>GROUP METAL TRADING SRL</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</si>
  <si>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</si>
  <si>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</si>
  <si>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Creşterea eficienţei energetice a Liceului de Artă Ioan Sima din Municipiul Zalău</t>
  </si>
  <si>
    <t>UAT Zalau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</si>
  <si>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</si>
  <si>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eficienţei energetice a Liceului Ortodox "Sf. Nicolae" din municipiul Zalau</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</si>
  <si>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</si>
  <si>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Creşterea eficienţei energetice a Liceului cu Program Sportiv "Avram Iancu" din municipiul Zalău</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</si>
  <si>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</si>
  <si>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</si>
  <si>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</si>
  <si>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</si>
  <si>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</si>
  <si>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</si>
  <si>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</si>
  <si>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</si>
  <si>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</si>
  <si>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</si>
  <si>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</si>
  <si>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</si>
  <si>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</si>
  <si>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Cresterea eficientei energetice a Palatului Administrativ Zalau</t>
  </si>
  <si>
    <t>INSTITUTIA PREFECTULUI -JUDETUL SALAJ</t>
  </si>
  <si>
    <t>Creșterea eficienței energetice a Palatului Administrativ Zalău</t>
  </si>
  <si>
    <t>Cresterea eficientei energetice a cladirii colegiului a cladirii nr 2 a Colegiului National Simion Barnutiu, Simleu Silvaniei</t>
  </si>
  <si>
    <t>ORASUL SIMLEU SILVANIEI</t>
  </si>
  <si>
    <t>Creșterea eficienței energetice a clădirii nr. 2 a Colegiului Național Simon Bărnuțiu din Șimleu Silvanie</t>
  </si>
  <si>
    <t>Modernizarea si extinderea sistemului de iluminat public din municipiul Zalau. Etapa I</t>
  </si>
  <si>
    <t>MUNICIPIUL ZALAU</t>
  </si>
  <si>
    <t>modernizarea şi eficientizarea sistemului de iluminat public stradal din Municipiul Zalău.</t>
  </si>
  <si>
    <t>Reabilitare si modernizare drum judetean DJ 109E: lim. jud.Cluj - Fodora - Rus - Buzas - Lozna - DN 1H (pod Ciocmani), km 17+000 - 62+782</t>
  </si>
  <si>
    <t>Creșterea gradului de accesibilitate a zonelor rurale și urbane situate în proximitatea rețelei TEN-T prin reabilitarea și modernizarea drumului județean DJ 109E: lim. jud.Cluj - Fodora - Rus - Buzaș - Lozna - DN 1H (pod Ciocmani), km 17+000 - 62+782</t>
  </si>
  <si>
    <t>Reabilitare si modernizare drum judetean DJ 191D: Valcau de Jos - Fizes - Sîg - Tusa - limita judet Cluj,
km 10+800 - 31+330</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</si>
  <si>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</si>
  <si>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</si>
  <si>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</si>
  <si>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</si>
  <si>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</si>
  <si>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</si>
  <si>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</si>
  <si>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</si>
  <si>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</si>
  <si>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</si>
  <si>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</si>
  <si>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</si>
  <si>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LUCRARI DE INTERVENTIE PRIVIND CRESTEREA PERFORMANTELOR ENERGETICE ALE BLOCURILOR DE LOCUINTE O1 SI O2</t>
  </si>
  <si>
    <t>ORASUL JIBOU</t>
  </si>
  <si>
    <t>Reabilitarea termica si energetica a blocurilor de locuinte O1 si O2 situate in str. Garoafelor din Orasul Jibou, Judetul Salaj.</t>
  </si>
  <si>
    <t>Cresterea eficientei energetice a blocurilor de locuinte S18, 18, P15, M6 si D22 din Municipiul Zalau</t>
  </si>
  <si>
    <t>Cresterea eficientei energetice a blocurilor de locuinte P+8 si V1 din Municipiul Zalau</t>
  </si>
  <si>
    <t>CRESTEREA EFICIENTEI ENERGETICE A BLOCURILOR DE LOCUINTE C, SB42 SI 1B DIN MUNICIPIUL ZALAU</t>
  </si>
  <si>
    <t>Extindere, modernizare si dotare UPU - SMURD la Spitalul Judetean de Urgenta Zalau</t>
  </si>
  <si>
    <t>Modernizarea secţiei UPU din cadrul Spitalului Judeţean de Urgenţă Zalău în vederea asigurării servicilor de urgenţă pentru cei 215.910 locuitori ai judeţului Sălaj</t>
  </si>
  <si>
    <t>Amenajare Centru de zi pentru copii în municipiul Zalau prin schimbarea destinatiei punctului termic P.T.17</t>
  </si>
  <si>
    <t>Crearea unui centru de zi pentru copii prin prin reabilitarea si consolidarea unui punct termic</t>
  </si>
  <si>
    <t>Gradinita cu program prelungit si cresa, cartier Meses, str. Alexandru Lapusneanu din municipiul Zalau - etapa I cresa</t>
  </si>
  <si>
    <t>Construcţia unei creşe în cartierul Meseş, str. Al. Lăpuşneanu din municipiul Zalău cu 55 locuri</t>
  </si>
  <si>
    <t>CRESTEREA GRADULUI DE ACOPERIRE CU SERVICII SOCIALE PRIN ÎNFIINTAREA UNUI CENTRU SOCIAL DE ZI PENTRU PERSOANE VÂRSTNICE, CU CANTINA SOCIALA SI UNITATE SI UNITATE DE ÎNGRIJIRE LA DOMICILIU, ÎN LOCALITATEA BIUSA, COMUNA BENESAT, JUDETUL SALAJ</t>
  </si>
  <si>
    <t>COMUNA BENESAT</t>
  </si>
  <si>
    <t>Îmbunataþirea calitaþii vieþii vârstnicilor din Comuna Benesat prin oferirea de servicii sociale integrate.</t>
  </si>
  <si>
    <t>Benesat</t>
  </si>
  <si>
    <t>CREȘTEREA EFICIENȚEI ENERGETICE A BLOCURILOR DE LOCUINȚE I58 ȘI SB34 DIN MUNICIPIUL ZALĂU</t>
  </si>
  <si>
    <t>CRESTEREA EFICIENTEI ENERGETICE A BLOCURILOR DE LOCUINTE A16, SCALA SI SB 15 DIN MUNICIPIUL ZALAU</t>
  </si>
  <si>
    <t>Cresterea eficientei energetice a blocurilor de locuinte G164 si bloc 80 (scara A) din Municipiul Zalau</t>
  </si>
  <si>
    <t>CRESTEREA EFICIENTEI ENERGETICE A BLOCURILOR DE LOCUINTE P40 SI D111 DIN MUNICIPIUL ZALAU</t>
  </si>
  <si>
    <t>Dotare cu aparatura medicala a Ambulatoriului integrat de specialitate din cadrul Spitalului Judetean de Urgenta Zalau</t>
  </si>
  <si>
    <t>Modernizare si extindere Gradinita cu program prelungit „Prichindel” Jibou</t>
  </si>
  <si>
    <t>Reabilitarea, modernizarea, dezvoltarea si echiparea unitatii de învatamânt Liceul Tehnologic Mihai Viteazul din municipiul Zalau - etapa I Internat</t>
  </si>
  <si>
    <t>Total SALAJ</t>
  </si>
  <si>
    <t>SATU MARE</t>
  </si>
  <si>
    <t>Creşterea productivităţii societăţii Sheet Metal Processing SRL prin dezvoltarea activităţii şi diversificarea produselor</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</si>
  <si>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</si>
  <si>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</si>
  <si>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</si>
  <si>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</si>
  <si>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</si>
  <si>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</si>
  <si>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</si>
  <si>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</si>
  <si>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</si>
  <si>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</si>
  <si>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 xml:space="preserve">Achizitia de active tangibile </t>
  </si>
  <si>
    <t>METAL TEK MAISTORUL SRL</t>
  </si>
  <si>
    <t>Cresterea competitivităţii economice a firmei prin dotarea acesteia cu doua buldoexcavatoare, un mini buldoexcavator si un ciocan hidraulic</t>
  </si>
  <si>
    <t>Tasnad</t>
  </si>
  <si>
    <t>1/19.12.2018</t>
  </si>
  <si>
    <t xml:space="preserve">Dotarea firmei cu active tangibile </t>
  </si>
  <si>
    <t>WALL &amp; FLOOR TILES 2014 SRL-D</t>
  </si>
  <si>
    <t>Diversificarea activităţii WALL &amp;FLOOR TILES 2014 SRL-D, creşterea competitivităţii societăţii prin înfiinţarea unei secţii de producţie şi dotarea acesteia cu echipamente de producţie noi cu un ridicat nivel de tehnologizare şi automatizare.</t>
  </si>
  <si>
    <t>1/21.12.2018</t>
  </si>
  <si>
    <t>Cresterea eficientei energetice a cladirilor rezidentiale in Municipiul Carei-Componenta Blocuri Turn</t>
  </si>
  <si>
    <t>UAT Carei</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</si>
  <si>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</si>
  <si>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</si>
  <si>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</si>
  <si>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</si>
  <si>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1/18.12.2018</t>
  </si>
  <si>
    <t xml:space="preserve">Diversificarea activitatii firmei KULINOX PRODUCT SRL prin achizitia de utilaje </t>
  </si>
  <si>
    <t>KULINOX PRODUCT SRL</t>
  </si>
  <si>
    <t>Creşterea competitivităţii firmei S.C. KULINOX PRODUCT S.R.L., ca urmare a introducerii de noi tehnologii moderne în procesele de lucru a societăţii, prin achiziţionarea de echipamente şi utilaje tehnologice specializate.</t>
  </si>
  <si>
    <t>Achizitie de utilaje si echipamente la SC LISCA SRL</t>
  </si>
  <si>
    <t>LISCA SRL</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</si>
  <si>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</si>
  <si>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</si>
  <si>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</si>
  <si>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</si>
  <si>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</si>
  <si>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</si>
  <si>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ADI EXCAVAT SRL</t>
  </si>
  <si>
    <t>Cresterea capacitatiii de lucrari de pregatire a terenului, a societatii, prin achizitia de utilaje noi, de ultima generatie: buldoexcavator, 2 buc</t>
  </si>
  <si>
    <t>Reabilitare termica blocuri de locuinte in orasul Livada, jud. Satu Mare</t>
  </si>
  <si>
    <t>UAT Oras Livada</t>
  </si>
  <si>
    <t>Sporirea eficientei energetice, prin reducerea consumului de energie primară destinată încălzirii locuinţelor si a iluminatului spatiilor comune.</t>
  </si>
  <si>
    <t>Livada</t>
  </si>
  <si>
    <t>Modernizarea drumurilor judetene DJ 108R din DN19A Beltiug-Beltiug Bai-Dobra-Hurezu Mare-DJ 108P-DJ 196 Corund-Bogdan-Hodod-limita de judet Salaj</t>
  </si>
  <si>
    <t>CJ Satu Mare</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</si>
  <si>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</si>
  <si>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</si>
  <si>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Centru recreativ pentru copii</t>
  </si>
  <si>
    <t>AMD SPIROBOX SRL</t>
  </si>
  <si>
    <t>Cresterea competitivitatii economice a societatii prin diversificarea activitatii firmei intr-un domeniu nou de activitat, prin existenta in dotarea societatii a unei constructii centru recreativ pentru copii.</t>
  </si>
  <si>
    <t>Reabilitarea catedralei Romano- Catolice din Satu Mare.jud. Satu Mare</t>
  </si>
  <si>
    <t>Episcopia Romano-Catolica Satu Mare</t>
  </si>
  <si>
    <t>Valorificarea durabilă a Catedralei Romano-Catolice din Satu Mare în vederea protejării fondului construit valoros din municipiul Satu Mare</t>
  </si>
  <si>
    <t>Reabilitarea Bisericii Reformate din Acas</t>
  </si>
  <si>
    <t xml:space="preserve">CJ Satu Mare in parteneriat cu Parohia Reformata Acas </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</si>
  <si>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</si>
  <si>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Restaurarea si reabilitarea Catedralei Ortodoxe "Adormirea Maicii Domnului"</t>
  </si>
  <si>
    <t>Parohia Ortodoxa "Adormirea Maicii Domnului"</t>
  </si>
  <si>
    <t>Conservarea şi protejarea edificiului de cult prin realizarea lucrărilor de restaurare şi reabilitare exterioară şi interioară, inclusiv a gardului de împrejmuire şi implementarea unui sistem de instalaţii de siguranţă</t>
  </si>
  <si>
    <t>Achizitie de echipamente si software la SC TRAIECTORIA DREAPTA SRL</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</si>
  <si>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</si>
  <si>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</si>
  <si>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Cresterea competitivitatii SC NETCOM SAFETY SRL priin investitii moderne</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</si>
  <si>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</si>
  <si>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</si>
  <si>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Modernizarea si extinderea activitatii S.C. TREND SERVICE S.R.L.</t>
  </si>
  <si>
    <t>TREND SERVICE SRL</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</si>
  <si>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</si>
  <si>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</si>
  <si>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</si>
  <si>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</si>
  <si>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Creșterea capacității și competitivității SC UNILEMN D&amp;G SRL prin achiziționarea de echipamente noi destinate producerii pieselor de mobilier</t>
  </si>
  <si>
    <t xml:space="preserve"> UNILEMN D&amp;G SRL</t>
  </si>
  <si>
    <t>Cresterea competitivitatii si a capacitatii de productie a SC UNILEMN D&amp;G SRL prin achizitionarea de utilaje si echipamente performante, moderne, inovative si eficiente din punct de vedere energetic.</t>
  </si>
  <si>
    <t>Culciu</t>
  </si>
  <si>
    <t>Creșterea competitivității și a productivității firmei SC EASTERN DIES SERVICE SRL prin achiziția de utilaje și echipamente moderne, eco-eficiente</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</si>
  <si>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</si>
  <si>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</si>
  <si>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</si>
  <si>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</si>
  <si>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</si>
  <si>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</si>
  <si>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</si>
  <si>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</si>
  <si>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</si>
  <si>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</si>
  <si>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</si>
  <si>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</si>
  <si>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</si>
  <si>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</si>
  <si>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</si>
  <si>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</si>
  <si>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</si>
  <si>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</si>
  <si>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Achiziție utilaje în vederea dezvoltării activității G&amp;S Proiect 2015 SRL, Satu Mare</t>
  </si>
  <si>
    <t>G&amp;S PROIECT 2015 SRL</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</si>
  <si>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</si>
  <si>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</si>
  <si>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</si>
  <si>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</si>
  <si>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</si>
  <si>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</si>
  <si>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</si>
  <si>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ÎNFIINȚAREA UNUI STUDIO DE POSTPRODUCȚIE A PROGRAMELOR DE TELEVIZIUNE – VOICE MEDIA CENTER</t>
  </si>
  <si>
    <t>VOICE MEDIA CENTER SRL</t>
  </si>
  <si>
    <t>Inovarea serviciilor furnizate de Voice Media Center SRL prin înfiinţarea unui studio de postproducţie a programelor de televiziune, care va oferi servicii de dublaj, subtitrare, postsincronizarea zgomotelor/sunetelor</t>
  </si>
  <si>
    <t>Dezvoltarea firmei prin investii in active tangibile</t>
  </si>
  <si>
    <t>DAN ACIU SRL-D</t>
  </si>
  <si>
    <t>Cresterea competitivitatii economice a firmei prin realizarea investitiilor in active tangibile</t>
  </si>
  <si>
    <t>Dezvoltarea activității S.C. SIPATI PLUS S.R.L.</t>
  </si>
  <si>
    <t>SIPATI PLUS SRL</t>
  </si>
  <si>
    <t>Consolidarea pe piaţa regională de prestării de servicii în domeniul construcţiei de drumuri şi autostrăzi prin realizarea de investiţii pentru modernizarea şi dezvoltarea întreprinderii.</t>
  </si>
  <si>
    <t>Diversificarea activitatii societatii</t>
  </si>
  <si>
    <t xml:space="preserve">CREATIVE SCREEN SRL </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</si>
  <si>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</si>
  <si>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</si>
  <si>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PAMI CONSTRUCT COMLĂUŞA SRL</t>
  </si>
  <si>
    <t>Creşterea competitivităţii societăţii prin achiziţia unor utilaje specifice activităţii PAMI CONSTRUCT COMLĂU?A SRL.</t>
  </si>
  <si>
    <t>Dotarea firmei cu active tangibile</t>
  </si>
  <si>
    <t>RATIO TERM SRL</t>
  </si>
  <si>
    <t>Cresterea competitivitatii economice a firmei, consolidarea firmei pe piata lucrarilor de instalatii termice si sanitare</t>
  </si>
  <si>
    <t>Modernizarea activitatii SC GLISSIERO SRL</t>
  </si>
  <si>
    <t>SC GLISSIERO SRL</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</si>
  <si>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</si>
  <si>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</si>
  <si>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</si>
  <si>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</si>
  <si>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</si>
  <si>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</si>
  <si>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</si>
  <si>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</si>
  <si>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</si>
  <si>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</si>
  <si>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</si>
  <si>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Atelier întreținere și reparații auto P</t>
  </si>
  <si>
    <t>TRIO TRANS  S.R.L.</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</si>
  <si>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</si>
  <si>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</si>
  <si>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</si>
  <si>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</si>
  <si>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</si>
  <si>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</si>
  <si>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</si>
  <si>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Achiziție de utilaje la SOMETA BAT SRL din Negrești Oaș, Satu Mare</t>
  </si>
  <si>
    <t>SOMETA BAT SRL</t>
  </si>
  <si>
    <t>Înființarea unei unități de producție de peleți și brichete din paie la societatea VASY &amp; ALEX SRL</t>
  </si>
  <si>
    <t>VASY &amp; ALEX SRL</t>
  </si>
  <si>
    <t>Infiintarea unei unitati de productie de peleti si brichete din paie si consolidarea pozitiei societatii pe piata producatorilor de biocombustibil din deseuri vegetale din Regiunea de Nord-Vest</t>
  </si>
  <si>
    <t>Dezvoltarea activității societății</t>
  </si>
  <si>
    <t>FRIEND`S SRL</t>
  </si>
  <si>
    <t>Cresterea competitivitatii economice a firmei si a numarului de servicii prestate prin achizitia liniei de realizare albume foto</t>
  </si>
  <si>
    <t>Construire unitate de producþie si prelucrari mecanice</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</si>
  <si>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</si>
  <si>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</si>
  <si>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</si>
  <si>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BENE ECO FOREST SRL</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</si>
  <si>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</si>
  <si>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</si>
  <si>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</si>
  <si>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</si>
  <si>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</si>
  <si>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</si>
  <si>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</si>
  <si>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ORAȘ NEGREȘTI-OAȘ</t>
  </si>
  <si>
    <t>Negrești-Oaș</t>
  </si>
  <si>
    <t>Reducerea  emisiilor de carbon în municipiul Carei pe baza masurilor propuse in Planul de mobilitate Urbana Durabila</t>
  </si>
  <si>
    <t>Reducerea cu cu 3,5% pana in anul 2022, respectiv cu 3,6% pana in anul 2026 a emisiilor echivalent CO2 in municipiul Carei prin
masuri integrate si complementare bazate pe Planul de mobilitate urbana durabila</t>
  </si>
  <si>
    <t>Reducerea emisiilor de carbon în municipiul Carei prin masuri privind incurajarea utilizarii bicicletei si imbunatatirea infrastructurii aferenta traficului pedestrian</t>
  </si>
  <si>
    <t>Reducerea cantitatii de emisii echivalent CO2 cu 4,2 % pana in anul 2022, respectiv cu 3,3 % in anul 2026 in municipiul Carei prin utilizarea mijloacelor de transport alternative, fara a influenta zone din afara ariei de actiune.</t>
  </si>
  <si>
    <t>Construirea şi dotarea unui atelier pentru reparaţii maşini al SC EURO TREND SERVICE SRL</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</si>
  <si>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</si>
  <si>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</si>
  <si>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</si>
  <si>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1/21.11.2018</t>
  </si>
  <si>
    <t>Dezvoltarea activităţii Enida SRL prin construirea unei noi pensiuni</t>
  </si>
  <si>
    <t>ENIDA SRL</t>
  </si>
  <si>
    <t>Cresterea capacitaþii de primire turistica, prin construirea unei pensiuni noi</t>
  </si>
  <si>
    <t>Tăşnad</t>
  </si>
  <si>
    <t>lnfiintare laborator de tehnica dentara bazata pe tehnologii digitale inovative</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</si>
  <si>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</si>
  <si>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</si>
  <si>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 xml:space="preserve">Extinderea capacităţii de producţie a S.C. PLASTICA S.R.L. </t>
  </si>
  <si>
    <t>PLASTICA SRL</t>
  </si>
  <si>
    <t>Cresterea competitivitaþii de piaþa a firmei prin realizarea de investiþii pentru extinderea activitaþii
de producþie de ambalaje flexibile din material pastic.</t>
  </si>
  <si>
    <t>Amenajare hotel restaurant S+P+l+M în constructie existenta S+P+l prin mansardarea volumului acoperisului</t>
  </si>
  <si>
    <t>PROIMUNIT 2013 srl</t>
  </si>
  <si>
    <t>Cresterea competitivitaþii economice prin demararea unui proiect de construcþie a unui hotel</t>
  </si>
  <si>
    <t>Creşterea eficienţei energetice a Liceului tehnologic Ionita G. Andron</t>
  </si>
  <si>
    <t>UAT Negreşti-Oaş</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</si>
  <si>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</si>
  <si>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</si>
  <si>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Creşterea eficienţ ei energetice a Liceului Teoretic Negreşti -Oaş - Corp A</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</si>
  <si>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</si>
  <si>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</si>
  <si>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BASIC POINT SRL</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</si>
  <si>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</si>
  <si>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</si>
  <si>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</si>
  <si>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</si>
  <si>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</si>
  <si>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</si>
  <si>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</si>
  <si>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</si>
  <si>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</si>
  <si>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</si>
  <si>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Creșterea eficienței energetice a Școlii Gimnaziale Nr. 3 - Sala de Sport, din localitatea Negrești-Oaș</t>
  </si>
  <si>
    <t xml:space="preserve">Cresterea performantei energetice la nivelul cladirii Scolii Gimnaziale nr. 3 – Sala de Sport din Orasul Negresti Oas </t>
  </si>
  <si>
    <t>Creșterea eficienței energetice a Școlii Gimnaziale Nr. 1, din localitatea Negrești-Oaș</t>
  </si>
  <si>
    <t xml:space="preserve">Cresterea performantei energetice la nivelul cladirii Scolii Gimnaziale nr. 1 Negresti-Oas din Orasul Negresti Oas </t>
  </si>
  <si>
    <t>Extinderea capacitaþii de producþie la SC SILVAROM VEST SRL</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</si>
  <si>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</si>
  <si>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</si>
  <si>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</si>
  <si>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</si>
  <si>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</si>
  <si>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</si>
  <si>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Propunere acord incetare</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</si>
  <si>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</si>
  <si>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</si>
  <si>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</si>
  <si>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</si>
  <si>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</si>
  <si>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</si>
  <si>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</si>
  <si>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</si>
  <si>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</si>
  <si>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</si>
  <si>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</si>
  <si>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AMENAJARE SPATII DE PETRECERE A TIMPULUI LIBER, ÎN ORASUL LIVADA, JUDETUL SATU MARE</t>
  </si>
  <si>
    <t>ORAS LIVADA</t>
  </si>
  <si>
    <t>Îmbunătățirea infrastructurii urbane din orașul Livada care să asigure creșterea calității vieții și atractivității orașului atât pentru populația locală cât și pentru persoanele aflate în tranzit</t>
  </si>
  <si>
    <t>Cresterea eficientei energetice la sediul Primariei Corp A si Corp B , din localitatea Negresti-Oas</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</si>
  <si>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</si>
  <si>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</si>
  <si>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</si>
  <si>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</si>
  <si>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</si>
  <si>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</si>
  <si>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</si>
  <si>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</si>
  <si>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</si>
  <si>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</si>
  <si>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</si>
  <si>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</si>
  <si>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</si>
  <si>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</si>
  <si>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</si>
  <si>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Modernizare, extindere si dotare Unitate de Primiri Urgente din cadrul Spitalului Judetean de Urgenta Satu Mare</t>
  </si>
  <si>
    <t>JUDETUL SATU MARE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</si>
  <si>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</si>
  <si>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Extindere hala de productie existenta si construire spatiu nou de productie in vederea cresterii capacitatii productive a societatii IRON COMPANY Jud.Satu Mare, Comuna Vetis, Str.Careiului, Nr.11</t>
  </si>
  <si>
    <t>IRON COMPANY SRL</t>
  </si>
  <si>
    <t>Vetis</t>
  </si>
  <si>
    <t>Îmbunătățirea poziției pe piață a companiei NOPARDON SRL prin realizarea unei unități hoteliere și diversificarea serviciilor oferite</t>
  </si>
  <si>
    <t>NO PARDON S.R.L.</t>
  </si>
  <si>
    <t>CRESTEREA EFICIENTEI ENERGETICE A BLOCURILOR DE LOCUINTE DIN ORASUL NEGRESTI OAS - LOT 1</t>
  </si>
  <si>
    <t>Cresterea performantei energetice a blocurilor de locuinte din orasul Negresti Oas - LOT 2</t>
  </si>
  <si>
    <t>Modernizare infrastructura educationala Gradinita nr. 7</t>
  </si>
  <si>
    <t>Reabilitare cladiri rezidentiale Satu Mare 7</t>
  </si>
  <si>
    <t>Introducerea utilizarii de instrumente de management ale calitaii si performanei (ISO9001:2015) în cadrul Serviciului public Poliia Locala Satu Mare, Centrul Cultural ”G.M.Zamfirescu”, Teatrul de Nord Satu Mare si Filarmonica "Dinu Lipatti" Satu Mare.</t>
  </si>
  <si>
    <t>Reabilitare cladiri rezidentiale Satu Mare 5</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</si>
  <si>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</si>
  <si>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</si>
  <si>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</si>
  <si>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</si>
  <si>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Parteneriatul dintre Ministerul Educaţiei Naţionale, Unitatea de Management al Proiectelor pentru Modernizarea Reţelei Şcolare şi Universitare şi Unităţile Administrativ Teritoriale  Girişu de Criş, Boianu Mare, Ceica, Diosig, Nojorid, Sacuieni, Sălard, Tăuteu, Tinca, Toboliu, Bistriţa Bârgăului, Budacu de Jos, Căianu Mic,
Mărişelu, Monor, Petru Rareş, Rodna, Sângeorz Băi, Şieu Odorhei, Teaca, Uriu, Aghireşu, Arduşat, Bârsana, Botiza, Coltău, Fărcaşa, Lăpuş, Ocna Şugatag, Onceşti, Petrova, Repedea, Sighetu Marmaţiei, Tăuţii Măgheruş, Ulmeni, Vişeu de Sus, Acâş, Bârsău de Sus, Batarci, Căuaş, Hodod, Homoroade, Lazuri, Negreşti Oaş, Oraşu Nou, Păuleşti, Pomi, Porumbeşti, Tăşnad,  Ip.</t>
  </si>
  <si>
    <t>Construire 51 de unitati reabilitare/ construire si dotare</t>
  </si>
  <si>
    <t>NV</t>
  </si>
  <si>
    <t>SM, BH,CJ,MM,BN,SJ</t>
  </si>
  <si>
    <t>Total Parteneriat MEN - regiunea NV</t>
  </si>
  <si>
    <t>Sprijin pentru ADR Nord Vest în vederea implementării POR 2014-2020 în regiunea Nord Vest</t>
  </si>
  <si>
    <t>ADR Nord Vest</t>
  </si>
  <si>
    <t>Sprijinirea Organismului Intermediar pentru realizarea activitatilor aferente atributiilor delegate de AM POR prin intermediul Acordului Cadru de delegare a anumitor atributii privind implementarea POR 2014-2023</t>
  </si>
  <si>
    <t>Nord-Vest</t>
  </si>
  <si>
    <t>Sprijin pentru ADR Nord-Vest în vederea implementarii POR 2014-2020 în perioada 2018-2019</t>
  </si>
  <si>
    <t>Sprijinirea Organismului Intermediar pentru realizarea activitatilor aferente atributiilor delegate de AM POR prin intermediul Acordului Cadru de delegare a anumitor atributii privind implementarea POR 2014-2029</t>
  </si>
  <si>
    <t>Nord Vest</t>
  </si>
  <si>
    <t xml:space="preserve">in implementare </t>
  </si>
  <si>
    <t>PI10.1a</t>
  </si>
  <si>
    <t>Parteneriatul dintre Ministerul Educaţiei Naţionale, Unitatea de Management al Proiectelor pentru Modernizarea Reţelei Şcolare şi Universitare şi Unităţile Administrativ Teritoriale Blăgești, Corbasca, Dofteana, Horgeşti, Huruieşti, Livezi, Moinești, Odobeşti, Oncești, Palanca, Săucești, Secuieni, Tătărăşti, Urecheşti, Vultureni, Bălușeni, Broscăuți, Cândeşti, Cristinești, Dorohoi, Gorbănești, Mihai Eminescu, Belcești, Comarna, Drăguşeni, Dumeşti, Popești, Ruginoasa, Țibana, Ungheni, Borleşti, Oniceni, Poienari, Țibucani, Urecheni, Cajvana, Cornu Luncii, Dolheşti, Fântanele, Forăşti, Grămeşti, Hârtop, Iacobeni, Moara, Patrăuți, Salcea, Slatina, Stroiești, Suceava, Şerbăuţi, Berezeni, Bogdăneşti, Hoceni, Iana, Lipovăț, Perieni, Puieşti, Rebricea, Stănileşti, Ştefan cel Mare, Șuletea</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</si>
  <si>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</si>
  <si>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</si>
  <si>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</si>
  <si>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</si>
  <si>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</si>
  <si>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</si>
  <si>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</si>
  <si>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</si>
  <si>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Sprijinirea Organismului Intermediar pentru realizarea activitatilor aferente atributiilor delegate de AM POR prin intermediul Acordului Cadru de delegare a anumitor atributii privind implementarea POR 2014-2021</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</si>
  <si>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</si>
  <si>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</si>
  <si>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</si>
  <si>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</si>
  <si>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Sprijinirea Organismului Intermediar pentru realizarea activitatilor aferente atributiilor delegate de AM POR prin intermediul Acordului Cadru de delegare a anumitor atributii privind implementarea POR 2014-2022</t>
  </si>
  <si>
    <t>01.01.2016</t>
  </si>
  <si>
    <t>Sud-Vest</t>
  </si>
  <si>
    <t>01.11.2015</t>
  </si>
  <si>
    <t>Asigurarea sprijinului financiar necesar ADR Vest pentru realizarea activitatilor specifice atributiilor delegate prin Acordul Cadru de delegare a atributiilor privind implementarea POR 2014-2020</t>
  </si>
  <si>
    <t>ADR Vest</t>
  </si>
  <si>
    <t>Sprijinirea Organismului Intermediar pentru realizarea activitatilor aferente atributiilor delegate de AM POR prin intermediul Acordului Cadru de delegare a anumitor atributii privind implementarea POR 2014-2024</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</si>
  <si>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</si>
  <si>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</si>
  <si>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</si>
  <si>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Sprijinirea Organismului Intermediar pentru realizarea activitatilor aferente atributiilor delegate de AM POR prin intermediul Acordului Cadru de delegare a anumitor atributii privind implementarea POR 2014-2025</t>
  </si>
  <si>
    <t>Sud-Muntenia</t>
  </si>
  <si>
    <t>Sprijin financiar acordat ADR Nord-Est pentru implementarea POR 2014-2020 in Regiunea Nord-Est in perioada 2014-2017</t>
  </si>
  <si>
    <t>ADR Nord Est</t>
  </si>
  <si>
    <t>Sprijinirea Organismului Intermediar pentru realizarea activitatilor aferente atributiilor delegate de AM POR prin intermediul Acordului Cadru de delegare a anumitor atributii privind implementarea POR 2014-2026</t>
  </si>
  <si>
    <t>Nord-Est</t>
  </si>
  <si>
    <t>Sprijin pentru Autoritatea de Management pentru POR în vederea implementării, managementului, evaluării, informării și promovării Programului Operațional Regional 2014-2020, pentru perioada 2015-2019</t>
  </si>
  <si>
    <t>AM POR</t>
  </si>
  <si>
    <t>Sprijinirea AM POR pentru realizarea activitatilor aferente atributiilor sale in ceea ce priveste implementarea POR 2014-2027</t>
  </si>
  <si>
    <t>01.01.2015</t>
  </si>
  <si>
    <t>31.12.2019</t>
  </si>
  <si>
    <t>Toate regiunile</t>
  </si>
  <si>
    <t>Sprijin pentru ADR SE în perioada 2018-2019 în vederea implementării POR 2014-2020 în Regiunea de Dezvoltare Sud–Est</t>
  </si>
  <si>
    <t>Sprijinirea Organismului Intermediar pentru realizarea activitatilor aferente atributiilor delegate de AM POR prin intermediul Acordului Cadru de delegare a anumitor atributii privind implementarea POR 2014-2028</t>
  </si>
  <si>
    <t>01.01.2018</t>
  </si>
  <si>
    <t>Sud Est</t>
  </si>
  <si>
    <t>01.08.2017</t>
  </si>
  <si>
    <t>Sprijin financiar acordat ADR Nord-Est pentru implementarea POR 2014-2020 in Regiunea Nord-Est in perioada 2018-2019</t>
  </si>
  <si>
    <t>Sprijinirea Organismului Intermediar pentru realizarea activitatilor aferente atributiilor delegate de AM POR prin intermediul Acordului Cadru de delegare a anumitor atributii privind implementarea POR 2014-2030</t>
  </si>
  <si>
    <t>Nord Est</t>
  </si>
  <si>
    <t>Sprijin acordat în perioada 01.01.2018 – 31.12.2019 pentru OI din cadrul ADR CENTRU în implementarea, monitorizarea, informarea şi comunicarea la nivel regional a POR 2014 – 2020, respectiv pentru închiderea POR 2007 - 2013</t>
  </si>
  <si>
    <t>Sprijinirea Organismului Intermediar pentru realizarea activitatilor aferente atributiilor delegate de AM POR prin intermediul Acordului Cadru de delegare a anumitor atributii privind implementarea POR 2014-2031</t>
  </si>
  <si>
    <t>Sprijin pentru ADR Sud Muntenia/Directia Organism Intermediar pentru realizarea activitatilor specifice atributiilor delegate prin Acordul Cadru de delegare a atributiilor privind implementarea POR 2014-2020, in perioada 2018-2019</t>
  </si>
  <si>
    <t>Sprijinirea Organismului Intermediar pentru realizarea activitatilor aferente atributiilor delegate de AM POR prin intermediul Acordului Cadru de delegare a anumitor atributii privind implementarea POR 2014-2032</t>
  </si>
  <si>
    <t>Sprijin acordat in perioada 01.01.2018-31.12.2018 pentru ADR SV Oltenia in informarea si comunicarea, implementarea, monitorizarea la nivel regional  POR 2014-2020 si inchiderea POR 2007-2013</t>
  </si>
  <si>
    <t>Sprijinirea Organismului Intermediar pentru realizarea activitatilor aferente atributiilor delegate de AM POR prin intermediul Acordului Cadru de delegare a anumitor atributii privind implementarea POR 2014-2033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</si>
  <si>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</si>
  <si>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</si>
  <si>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</si>
  <si>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</si>
  <si>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</si>
  <si>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</si>
  <si>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Nr. SMIS</t>
  </si>
  <si>
    <t>Titlul proiect</t>
  </si>
  <si>
    <t>Beneficiar</t>
  </si>
  <si>
    <t>Valoare totala, LEI</t>
  </si>
  <si>
    <t>Durata, luni</t>
  </si>
  <si>
    <t>Valoarea totală eligibilă</t>
  </si>
  <si>
    <t>Valoarea veniturilor nete generate</t>
  </si>
  <si>
    <t xml:space="preserve"> Valoarea necesarului de finanțare</t>
  </si>
  <si>
    <t>FEDER. LEI</t>
  </si>
  <si>
    <t>Cofinaţare naţională, LEI</t>
  </si>
  <si>
    <t>Contributie beneficiar, LEI</t>
  </si>
  <si>
    <t>Valoarea neeligibila inclusiv TVA, LEI</t>
  </si>
  <si>
    <t>Valoarea neeligibila inclusiv TVA aferent cheltuielilor neeligibile</t>
  </si>
  <si>
    <t>Valoare TVA neeligibila aferenta cheltuielilor eligibile</t>
  </si>
  <si>
    <t>Punerea în valoare a clădirii de patrimoniu - Biserica Evanghelică C.A. Sibiu- prin lucrări de conservare, restaurare a clădirii și modernizare a infrastructurii conexe - Piața Huet, Sibiu, județul Sibiu</t>
  </si>
  <si>
    <t>PAROHIA EVANGHELICĂ C.A. SIBIU</t>
  </si>
  <si>
    <t xml:space="preserve">Lucrari de reparatii, conservare si introducere in circuit turistic la Ansamblul Bisericii Evanghelice Fortificate din Cisnadie </t>
  </si>
  <si>
    <t>PAROHIA EVANGHELICA CA CISNĂDIE</t>
  </si>
  <si>
    <t>Lucrări interioare și exterioare de renovare, conservare, reabilitare a clădirii Catedralei Romano – Catolice din Timișoara și a împrejurimii, în vederea integrării în circuitul turistic național și internațional</t>
  </si>
  <si>
    <t>UAT Orasul Anina</t>
  </si>
  <si>
    <t>UAT Judetul Arad</t>
  </si>
  <si>
    <t>lucrari de reparatii conservare conservare introducere in circuitul turistic la Ansamblul Bisericii evanghelice fortificate Saschiz</t>
  </si>
  <si>
    <t>Parohia Evanghelica Saschiz</t>
  </si>
  <si>
    <t>UAT Orasul Geoagiu</t>
  </si>
  <si>
    <t>Lucrari de reparatii, conservare si introducere in circuitul turistic al Ansamblului Bisericii Fortificate Rupea</t>
  </si>
  <si>
    <t>Parohia Evanghelica C.A. Rupea</t>
  </si>
  <si>
    <t>Reabilitare si modernizare drumuri judetene, judetul Mehedinti - DJ 562A (Gruia (int. DN 56C) - Rogova (inr.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</si>
  <si>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Conservarea, restaurarea și valorificarea durabilă a Ansamblului Palatului Principilor din Alba Iulia – Centru Expozițional Corp Principal E</t>
  </si>
  <si>
    <t>PARTENERIAT MUNICIPIUL ALBA IULIA, MINISTERUL CULTURII, MINISTERUL APARARII NATIONALE</t>
  </si>
  <si>
    <t>Restaurarea cetatii de refugiu sec. XIV din Saschiz, jud. Mures</t>
  </si>
  <si>
    <t>Reabilitarea ansamblului Muzeului Național Secuiesc Sfântu Gheorghe</t>
  </si>
  <si>
    <t>UAT Judetul Covasna</t>
  </si>
  <si>
    <t>Modernizare, amenajare, si dotare Parcul Tineretului</t>
  </si>
  <si>
    <t>Amenajarea unui parc în strada Constructorilor F.N. din Municipiul Gheorgheni, prin reconversia și refuncționalizarea terenului vacant și neutilizat</t>
  </si>
  <si>
    <t>UAT Orasul ODORHEIU SECUIESC</t>
  </si>
  <si>
    <t>Amenajare parc Balasan</t>
  </si>
  <si>
    <t>UAT Municipiul Bailesti</t>
  </si>
  <si>
    <t>Reabilitarea Muzeului de Stiintele Naturii</t>
  </si>
  <si>
    <t>UAT Orasul Petroșani</t>
  </si>
  <si>
    <t>Reabilitarea Palatului Culturii Tirgu Mures</t>
  </si>
  <si>
    <t>Judetul Mures</t>
  </si>
  <si>
    <t>Lucrari de reparatii, conservare si introducerea in circuitul turistic a ansamblului Bisericii Evanghelice Fortificate SANPETRU, jud. Brasov</t>
  </si>
  <si>
    <t>Parohia Evanghelica C.A. SANPETRU</t>
  </si>
  <si>
    <t xml:space="preserve">Consolidare, restaurare Ansamblul Bisericii Unitariene Fortificate </t>
  </si>
  <si>
    <t>Parohia Unitara Aita Mare</t>
  </si>
  <si>
    <t>Modernizare DJ 552, Craiova - Mofleni - Bucovat - Terpezita - Salcuta - Vartop - Caraula - Cetate, km 4+200 - 71+771</t>
  </si>
  <si>
    <t>MUNICIPIUL FĂGĂRAȘ</t>
  </si>
  <si>
    <t>Reabilitarea si introducerea in circuitul turistic a Bisericii Reformate Aiud</t>
  </si>
  <si>
    <t>Parohia Reformata Aiud</t>
  </si>
  <si>
    <t>Consolidare, reabilitare si restaurare Muzeul de Arta - Drobeta Turnu Severin</t>
  </si>
  <si>
    <t>Punerea in valoare a patrimoniului cultural prin consolidarea si conservarea bisericii SF IOAN BOTEZATORUL din cadrul ansamblului manastirii Varatec</t>
  </si>
  <si>
    <t>Sfanta Manastire Varatec</t>
  </si>
  <si>
    <t>Muzeul de istorie a culturii Vaii Carasului</t>
  </si>
  <si>
    <t xml:space="preserve">UAT Orasul Oravita </t>
  </si>
  <si>
    <t>Parteneriatul dintre UAT Judetul Braila cu UAT Oras Ianca, UAT Comuna Salcia Tudor, UAT Comuna Rimnicelu, UAT Comuna Racovita, UAT Comuna Gradistea, UAT Comuna Sutesti, UAT Comuna Bordei Verde, UAT Comuna Viziru</t>
  </si>
  <si>
    <t>Imbunatatirea mediului urban prin amenajarea unui spatiu verde in orasul Brezoi, judetul Valcea</t>
  </si>
  <si>
    <t>UAT Orasul Brezoi</t>
  </si>
  <si>
    <t>Infiintare parc si gradina in orasul Tismana, inclusiv modernizare drum de acces</t>
  </si>
  <si>
    <t>Restaurarea bisericii de lemn Sf. Arhangheli Mihail si Gavril, imprejmuire, amenajare cimitir Geogel</t>
  </si>
  <si>
    <t>Parohia Ortodoxa Romana Geogel</t>
  </si>
  <si>
    <t>Restaurarea ansamblului Capela Inima lui Isus din Odorheiu Secuiesc (COD LMI HR-II-a-A-12893)</t>
  </si>
  <si>
    <t>Protopopiatul Romano Catolic Odorheiu Secuiesc</t>
  </si>
  <si>
    <t>CONSOLIDAREA, RESTAURAREA SI CONSERVAREA BISERICII DRAGOMIRNA MICA SI A FATADELOR EXTERIOARE ALE BISERICII” POGORAREA SFANTULUI DUH”- MANASTIREA DRAGOMIRNA, JUDETUL SUCEAVA” – obiect 1 – BISERICA POGORAREA SFANTULUI DUH</t>
  </si>
  <si>
    <t>MANSTIREA DRAGOMIRNA</t>
  </si>
  <si>
    <t>Modernizare infrastructura de transport regional pe Tronsonul Valea Teilor-Nicolae Balcescu</t>
  </si>
  <si>
    <t>Parteneriatul dintre UAT Judetul Tulcea, UAT Comuna Izvoarele, UAT Comuna Valea Teilor,UAT Comuna Nalbant</t>
  </si>
  <si>
    <t>Modernizare infrastructura de transport regional pe traseul Stejaru-Cerna</t>
  </si>
  <si>
    <t>Parteneriatul dintre UAT Judetul Tulcea, UAT Comuna Topolog, UAT Comuna Cerna, UAT Comuna Dorobantu si UAT Comuna Stejaru</t>
  </si>
  <si>
    <t>CONSOLIDAREA, RESTAURAREA SI CONSERVAREA BISERICII DRAGOMIRNA MICA SI A FATADELOR EXTERIOARE ALE BISERICII "POGORAREA SFANTULUI DUH" - MANASTIREA DRAGOMIRNA,JUDETUL SUCEAVA - OBIECT 2 - BISERICA SFINTII ENOH, ILIE SI IOAN TEOLOGUL - DRAGOMIRNA MICA</t>
  </si>
  <si>
    <t>Dezvoltarea si diversificarea serviciilor de inginerie si proiectare in cadrul firmei Best Proiect Prest SRL</t>
  </si>
  <si>
    <t>SC Best Proiect Prest SRL</t>
  </si>
  <si>
    <t xml:space="preserve">Dezvoltarea durabila a firmei SC Giltrans Modern SRL
</t>
  </si>
  <si>
    <t>SC Giltrans Modern SRL</t>
  </si>
  <si>
    <t xml:space="preserve">SC Divers Eco Tech SRL </t>
  </si>
  <si>
    <t>Achizitii utilaje de constructii in cadrul societatii COSROM IMPEX S.R.L.</t>
  </si>
  <si>
    <t>SC Cosrom Impex SRL</t>
  </si>
  <si>
    <t>SC Startcon CG SRL</t>
  </si>
  <si>
    <t>infintare laborator de tehnica dentara Dentistpopescu SRL</t>
  </si>
  <si>
    <t>Dentistpopescu SRL</t>
  </si>
  <si>
    <t>Diversificarea activitatii SC Gustident SRL prin investitii performante in domeniul tehnicii dentare</t>
  </si>
  <si>
    <t>SC Gustident SRL</t>
  </si>
  <si>
    <t>Diversificarea activitatii Gimiser Plast SRL prin achizitionarea de utilaje</t>
  </si>
  <si>
    <t>SC Gimiser Plast SRL</t>
  </si>
  <si>
    <t>Dotarea Spectrum Inteligent Solutions SRL cu echipamente si softuri pentru arhivare electronica</t>
  </si>
  <si>
    <t>SC Spectrum Inteligent Solutions SRL</t>
  </si>
  <si>
    <t>UAT Municipiul Carei</t>
  </si>
  <si>
    <t>Îmbunataþirea competitivitaþii SC Xadox Met SRL prin dotarea societatii cu echipamente/utilaje/instalatii de ultima generatie</t>
  </si>
  <si>
    <t>SC Xadox Met SRL</t>
  </si>
  <si>
    <t>Dezvoltarea durabila a firmei Nelica-Impex SRL</t>
  </si>
  <si>
    <t>SC Nelica Impex SRL</t>
  </si>
  <si>
    <t>Reabilitarea termica a blocurilor prin POR 2014-2020, axa prioritara 3, prioritatea de investitie 3.1</t>
  </si>
  <si>
    <t xml:space="preserve">dezvoltarea si diversificarea activitatii World Trans Systems SRL </t>
  </si>
  <si>
    <t xml:space="preserve">World Trans Systems SRL </t>
  </si>
  <si>
    <t xml:space="preserve">Dezvoltarea durabila a firmei SC Bvdm Transco SRL
</t>
  </si>
  <si>
    <t>SC Bvdm Transco SRL</t>
  </si>
  <si>
    <t>Implementarea de tehnologie moderna in producerea de dispozitive medicale
stomatologice</t>
  </si>
  <si>
    <t>Sc Dentaline SRL</t>
  </si>
  <si>
    <t>Dezvoltarea durabila a firmei SC Insacons SRL</t>
  </si>
  <si>
    <t>Îmbunataþirea competitivitatii economice a SC NOBASCOM CONSTRUCT SRL prin
dotarea societatii cu echipamente / utilaje / instalatii de ultima generatie</t>
  </si>
  <si>
    <t>Sc Nobascom Construct SRL</t>
  </si>
  <si>
    <t>Investim pentru durabilitate</t>
  </si>
  <si>
    <t>SC Per Grup SRL</t>
  </si>
  <si>
    <t>Achizitie echipamete tehnologice pentru dezvoltarea firmei DD Marketing Agency SRL</t>
  </si>
  <si>
    <t xml:space="preserve"> SC DD Marketing Agency SRL</t>
  </si>
  <si>
    <t>Inovarea activitatii Ind Power Solution SRL</t>
  </si>
  <si>
    <t>SC Ind Power Solution SRL</t>
  </si>
  <si>
    <t>Achizitie echipamente tehnologice pentru dezvoltarea firmei G.M. Tehnical Dent SRL</t>
  </si>
  <si>
    <t>SC G.M. Tehnical Dent SRL</t>
  </si>
  <si>
    <t>Dezvoltarea societatii S.C. Elmerom S.R.L. prin achizitie de echipamente</t>
  </si>
  <si>
    <t>S.C. Elmerom S.R.L.</t>
  </si>
  <si>
    <t>Diversificarea activitatii societatii Lubri Getah SRL prin achizitie de echipamente pentru prelucrarea lemnului in scopul realizarii de piese de mobilier</t>
  </si>
  <si>
    <t>SC Lubri Getah SRL</t>
  </si>
  <si>
    <t>Dezvoltarea societatii Bio Hazard SRL prin inovare de produs si proces</t>
  </si>
  <si>
    <t>SC Bio Hazard SRL</t>
  </si>
  <si>
    <t>Cresterea competitivitatii SC Pedala SRL prin crearea de spatii de cazare noi, insotite
de servicii imbunatatite</t>
  </si>
  <si>
    <t>SC Pedala SRL</t>
  </si>
  <si>
    <t>Restaurarea, conservarea si valorificarea durabila a Cetatii Rasnov (incinta de vest) si crearea infrastructurii conexe Orasul Rasnov</t>
  </si>
  <si>
    <t>UAT Orasul Rasnov</t>
  </si>
  <si>
    <t xml:space="preserve">Modernizare drum judetean DJ 546, Daneasa (Intersectie DN 65) - Slatina (Intersectie DN 65) - Verguleasa (intersectie DN 67) </t>
  </si>
  <si>
    <t>UAT Orasul Horezu</t>
  </si>
  <si>
    <t>Valorificarea durabila a monumentului istoric Casa Dianu din localitatea Craiova, Judetul Dolj prin crearea unui muzeu al cartii si exilului romanesc si introducerea acestuia in circuitul turistic</t>
  </si>
  <si>
    <t>Achizitie de echipamente pentru productia placutelor PCB (Printed Circuit Board)</t>
  </si>
  <si>
    <t>SC Primulportal SRL</t>
  </si>
  <si>
    <t>Dezvoltarea durabila a firmei Stih A &amp; A SRL</t>
  </si>
  <si>
    <t>SC Stih A &amp; A SRL</t>
  </si>
  <si>
    <t>Dezvoltarea firmei SC Bright Software Technologies SRL prin achizitie utilaje</t>
  </si>
  <si>
    <t>SC Bright Software Technologies SRL</t>
  </si>
  <si>
    <t>SC CMV Quality Instal SRL</t>
  </si>
  <si>
    <t>Dezvoltarea Clean Green Energy Invest S.R.L. prin achizitionarea de echipamente inovative in domeniul lucrarilor de constructii a cladirilor rezidentiale si nerezidentiale</t>
  </si>
  <si>
    <t>SC Clean Green Energy Invest SRL</t>
  </si>
  <si>
    <t>Consolidarea pozitiei pe piata a societatii Totalautoserv SRL prin achizitia de utilaje si echipamente tehnologice noi, performante</t>
  </si>
  <si>
    <t>SC Totalautoserv SRL</t>
  </si>
  <si>
    <t>Diversificarea gamei de produse in cadrul SC Actawin Group SRL</t>
  </si>
  <si>
    <t>SC Actawin Group SRL</t>
  </si>
  <si>
    <t>SISTEM INFORMATIC PENTRU CRESTEREA COMPETITIVITATII FIRMEI</t>
  </si>
  <si>
    <t>dezvoltarea sc motor invest srl prin achizitia de imprimante 3d</t>
  </si>
  <si>
    <t xml:space="preserve">sc motor invest srl </t>
  </si>
  <si>
    <t>Dezvoltarea firmei Saben Auto 1957 SRL prin achizitia de utilaje</t>
  </si>
  <si>
    <t>SC Saben Auto 1957 SRL</t>
  </si>
  <si>
    <t>Infiintare centru de fitness si culturism</t>
  </si>
  <si>
    <t>Dotarea cu tehnologie de ultima generatie a firmei SC Geodezic Energy SRL-D</t>
  </si>
  <si>
    <t>Extinderea activitatii firmei ILPAN JR S.R.L. prin crearea liniei de productie de sosete cu vârf închis fara cusatura</t>
  </si>
  <si>
    <t>SC Ilpan Jr SRL</t>
  </si>
  <si>
    <t>Dezvoltarea durabila a firmei SC Mas Law SRL</t>
  </si>
  <si>
    <t>SC Mas Law SRL</t>
  </si>
  <si>
    <t>Lucrari de consolidare, restaurare, reconstituire, conservare si punere in valoare a ansamblului arhitectural Manastirea Brancoveni</t>
  </si>
  <si>
    <t>Manastirea Brancoveni</t>
  </si>
  <si>
    <t>Modernizare drum judetean DJ 107I: Aiud (DN1) - Aiudul de Sus - Timet - Bradesti - Geogel - Macaresti - Birlesti - Catun - Cojocani - Valea Barnii - Birlesti Catun - Cojocani - Valea Barnii - Birlesti - Mogos - Valea Alba - Ciuculesti - Bucium - Izbita - Coleseni - Bucium Sat - DN 74 (Cerbu)</t>
  </si>
  <si>
    <t xml:space="preserve">UAT Judetul Alba  </t>
  </si>
  <si>
    <t>Dotare active corporale la SC Metal Brand Trading SRL</t>
  </si>
  <si>
    <t>SC Metal Band Trading SRL</t>
  </si>
  <si>
    <t>Dezvoltarea durabila a firmei SC Sor &amp; Beb Construct SRL prin achizitie de utilaje</t>
  </si>
  <si>
    <t>SC Sor &amp; Beb Construct SRL</t>
  </si>
  <si>
    <t xml:space="preserve">Îmbunătățirea competitivității economice a SC MIM DRAGON SRL prin dotarea secției de producție publicitară cu echipamente/utilaje/instalații de ultimă generație
</t>
  </si>
  <si>
    <t>SC Mim Dragon SRL</t>
  </si>
  <si>
    <t>Cresterea competitivitatii firmei Zebra Color S.R.L. prin dotarea cu echipamente specializate</t>
  </si>
  <si>
    <t>SC Zebra Color SRL</t>
  </si>
  <si>
    <t>Dezvoltarea durabila a firmei SC Construct Design &amp; Arhitecture SRL</t>
  </si>
  <si>
    <t xml:space="preserve"> SC Construct Design &amp; Arhitecture SRL</t>
  </si>
  <si>
    <t xml:space="preserve">SC PROPAGANDA MEDIA SRL </t>
  </si>
  <si>
    <t>Diversificarea activitatii SC Realitatea Media SRL prin realizarea de emisiunidin domenii diverse, te tip talk-show, jurmal, emisiuni informative sau de promovare</t>
  </si>
  <si>
    <t>SC Realitatea Media SRL</t>
  </si>
  <si>
    <t>Dezvoltarea activitatii prin achizitia de echipamente a SC Club Denisgym SRL</t>
  </si>
  <si>
    <t>SC Club Denisgym SRL</t>
  </si>
  <si>
    <t>Dezvoltarea durabila a firmei SC Ridacon Tex SRL</t>
  </si>
  <si>
    <t>SC Ridacon Tex SRL</t>
  </si>
  <si>
    <t>Restaurarea Casei Darvas- La Roche</t>
  </si>
  <si>
    <t xml:space="preserve">Reabilitarea si modernizarea infrastructurii de transport regional pe traseul Buciumeni - Nicoresti - Cosmesti - Movileni - Barcea </t>
  </si>
  <si>
    <t>Parteneriatul dintre UAT Judetul Galati, UAT Comuna Nicoresti, UAT comuna Cosmesti, UAT Comuna Movileni</t>
  </si>
  <si>
    <t>Reabilitarea si modernizarea infrastructurii de transport regional intre localitatile Varlezi-Tg.Bujor-Umbraresti-Viile-Fartanesti-Foltesti (DJ 242)</t>
  </si>
  <si>
    <t>Parteneriatul dintre UAT Judetul Galati, UAT Comuna Varlezi, UAT Oras Targu Bujor, UAT Comuna Mastacani, UAT Comuna Fartanesti, UAT Comuna Foltesti</t>
  </si>
  <si>
    <t>Achizitia de utilaje specifice fabricarii de elemente de dulgherie si tamplarie pentru constructii</t>
  </si>
  <si>
    <t>SC Nizarom Construct SRL</t>
  </si>
  <si>
    <t>SC Etadent SRL</t>
  </si>
  <si>
    <t>Dezvoltarea activitatii S.C. Vravor S.R.L.</t>
  </si>
  <si>
    <t xml:space="preserve"> S.C. Vravor S.R.L.</t>
  </si>
  <si>
    <t>Achizitie de utilaje la SC Soleil Construct SRL</t>
  </si>
  <si>
    <t>SC Soleil Construct SRL</t>
  </si>
  <si>
    <t>Reabilitare pensiune turistica, Localitatea Ranca, Oras Novaci</t>
  </si>
  <si>
    <t>SC Alsatour SRL</t>
  </si>
  <si>
    <t>UAT Orasul Băile Herculane</t>
  </si>
  <si>
    <t>Conservarea, restaurarea si valorificarea turistica si culturala a casei memoriale Iosif Keber</t>
  </si>
  <si>
    <t>Conservarea si revitalizarea Muzeului Tarisznyas Marton din municipiul Gheorgheni</t>
  </si>
  <si>
    <t>Reabilitarea si modernizarea infrastructurii de transport regional intre localitatile Matca-Valea Marului-Cudalbi-Slobozia Conachi-Smardan (DJ 251)</t>
  </si>
  <si>
    <t>Parteneriatul dintre UAT Judetul Galati, UAT Comuna Matca, UAT comuna Valea Marului, UAT Comuna Cudalbi, UAT Comuna Schela, UAT Comuna Smardan</t>
  </si>
  <si>
    <t>SC Antolex Expert SRL</t>
  </si>
  <si>
    <t>Dotarea Adinvest SRL</t>
  </si>
  <si>
    <t>SC Adinvest SRL</t>
  </si>
  <si>
    <t>Cresterea competitivitatii S.C. Bebcoc SRL in domeniul lucrarilor de constructii prin dezvoltarea de noi servicii oferite comunitatii, in orasul Horezu, judetul Valcea</t>
  </si>
  <si>
    <t>Bebcoc SRL</t>
  </si>
  <si>
    <t>Dezvoltarea societatii Demaria Sunde prin inovare</t>
  </si>
  <si>
    <t>SC Demaria Sunde SRL</t>
  </si>
  <si>
    <t>Dezvoltarea durabila a firmei SC Agrochemical-Forest SRL</t>
  </si>
  <si>
    <t xml:space="preserve"> SC Agrochemical-Forest SRL</t>
  </si>
  <si>
    <t>Inovarea proceselor si produselor in cadrul Lacuenta SRL</t>
  </si>
  <si>
    <t>SC Lacuenta SRL</t>
  </si>
  <si>
    <t>Cresterea competitivitatii firmei Carmen Geoproiect prin achizitionarea de active noi</t>
  </si>
  <si>
    <t>SC Carmen Geoproiect SRL</t>
  </si>
  <si>
    <t>Dezvoltarea activitatii S.C. IMOCONSTRUCT S.R.L.</t>
  </si>
  <si>
    <t>SC Imoconstruct SRL</t>
  </si>
  <si>
    <t>Cresterea si diversificarea productiei societatii Avihydro SRL prin achizitia de utilaje si echipamente moderne</t>
  </si>
  <si>
    <t>SC Avihydro SRL</t>
  </si>
  <si>
    <t>Construire pensiune turistica pe Valea Caciulata in Orasul Calimanesti , judetul Valcea</t>
  </si>
  <si>
    <t>SC Bitolia Impex SRL</t>
  </si>
  <si>
    <t>Cresterea competitivitatii societatii Logimax Construct SRL prin achizitia de utilaje</t>
  </si>
  <si>
    <t xml:space="preserve">SC Logimax Construct SRL </t>
  </si>
  <si>
    <t>Achizitie de echipamente pentru fabricarea si prelucrarea structurilor metalice la SC Oltenia Design SRL</t>
  </si>
  <si>
    <t>SC Oltenia Design SRL</t>
  </si>
  <si>
    <t>TRACTEL NEW CONSTRUCT SRL</t>
  </si>
  <si>
    <t>Achizitia de echipamente pentru diversificarea activitatii Dass Center GWA SRL</t>
  </si>
  <si>
    <t>SC Dass Center GWA SRL</t>
  </si>
  <si>
    <t>Diversificarea activitatii firmei Darling Acoustic SRL, prin productia de sisteme audio</t>
  </si>
  <si>
    <t>SC Darling Acoustic SRL</t>
  </si>
  <si>
    <t>Imbunatatirea semnificativa a serviciilor in cadrul SC Geotop Cading Consult SRL prin investitii performante in domeniul masuratorilor terestre si cadastru</t>
  </si>
  <si>
    <t xml:space="preserve"> SC Geotop Cading Consult SRL </t>
  </si>
  <si>
    <t>Achizitia de echipamente pentru fabricarea de saltele</t>
  </si>
  <si>
    <t>Sc Confort Gin Gin SRL</t>
  </si>
  <si>
    <t>Unitate de productie mobilier modular</t>
  </si>
  <si>
    <t>SC Av Romdiv Impex SRL</t>
  </si>
  <si>
    <t>RESTAURAREA SI VALORIFICAREA TURISTICA SI CULTURALA A ANSAMBLULUI MANASTIRII BARNOVA, DIN COMUNA BARNOVA, JUDETUL IASI</t>
  </si>
  <si>
    <t>UAT Bistrita in parteneriat cu Parohia Evanghelica Lutherana CA Bistrita</t>
  </si>
  <si>
    <t>RESTAURAREA CONSERVAREA PATRIMONIULUI CULTURAL LA MANASTIREA BOGDANA</t>
  </si>
  <si>
    <t>Restaurarea, consolidarea si promovarea monumentului istoric Cula Izvoranu - Geblescu</t>
  </si>
  <si>
    <t xml:space="preserve">Construirea unui spatiu de productie pentru eficientizarea procesului de obtinere a solutiei ignifuge SLATISOL
</t>
  </si>
  <si>
    <t>SC Ana-Cris SRL</t>
  </si>
  <si>
    <t>Sprijin POR in dezvoltarea prin diversificare a activitatii SC DDD Servicii Medicale SRL</t>
  </si>
  <si>
    <t>Modernizarea Link Point SRL prin achizitia de echipamente tehnologice
performante</t>
  </si>
  <si>
    <t>Diversificarea activitatii SC Stendicons Star Cons SRL-D prin infiintarea activitatii de lucrari de pregatire a terenului</t>
  </si>
  <si>
    <t xml:space="preserve">SC Stendicons Star Cons SRL-D </t>
  </si>
  <si>
    <t>Construire si dotare cladire birouri avand activitati de proiectare</t>
  </si>
  <si>
    <t>SC Upsell SRL</t>
  </si>
  <si>
    <t>SC Décor Sistem SRL</t>
  </si>
  <si>
    <t>Consolidare - restaurare cu integrare in circuit turistic Biserica "Adormirea Maicii Domnului"</t>
  </si>
  <si>
    <t>Parohia "Adormirea Maicii Domnului", Ocnele Mari</t>
  </si>
  <si>
    <t>Dotarea SC Ciobimex SRL cu echipamente pentru fabricarea ochelarilor</t>
  </si>
  <si>
    <t>SC Ciobimex SRL</t>
  </si>
  <si>
    <t>Modernizare atelier croitorie Mariposa</t>
  </si>
  <si>
    <t>SC Mariposa AMC ART SRL-D</t>
  </si>
  <si>
    <t>CONTRIBUTIA SC ELEX INTERNATIONAL SRL LA DEZVOLTAREA ECONOMIEI CIRCULARE, CU SPRIJIN POR</t>
  </si>
  <si>
    <t>ELEX- INTERNATIONAL SRL</t>
  </si>
  <si>
    <t>TERRA MACHINES S.R.L.</t>
  </si>
  <si>
    <t>TOPOMAR S.R.L.</t>
  </si>
  <si>
    <t>Îmbunătățirea competitivității AUTO COM CICU SA prin diversiticare</t>
  </si>
  <si>
    <t>Cresterea competitivitatii societatii Edusa Green Energy SRL prin achizitia de echipamente performante</t>
  </si>
  <si>
    <t>SC Edusa Green Energy SRL</t>
  </si>
  <si>
    <t>Dezvoltarea societatii Omicron Zelle SRL prin inovare de produs si proces</t>
  </si>
  <si>
    <t>SC Omicron Zelle SRL</t>
  </si>
  <si>
    <t>Dotarea SC Novaldi Transconstruct SRL cu utilaje performante</t>
  </si>
  <si>
    <t>SC Novaldi Transconstruct SRL</t>
  </si>
  <si>
    <t>PERFORMANTA SI DEZVOLTARE IN ACTIVITATEA DE FINISARE A
 MATERIALELOR TEXTILE, INCLUSIV A ARTICOLELOR DE IMBRACAMINTE ,
 CU ACHIZITIA DE ECHIPAMENTE SI PRODUSE SOFTWARE DE ULTIMA GENERATIE</t>
  </si>
  <si>
    <t xml:space="preserve">SER CONSTRUCT S.R.L. </t>
  </si>
  <si>
    <t>Dezvoltarea durabila a firmei Cristianvig SRL</t>
  </si>
  <si>
    <t>SC Cristianvig SRL</t>
  </si>
  <si>
    <t>Cladire de birouri de catre firma Triumpf Systems SRL</t>
  </si>
  <si>
    <t>SC Triumpf Systems SRL</t>
  </si>
  <si>
    <t>Construire pensiune turistica Sp+P+1E+M - Ocnele Mari</t>
  </si>
  <si>
    <t>SC Carpatic Tour SRL</t>
  </si>
  <si>
    <t>Dezvoltarea societaþii S.C. Ray Consulting S.R.L. prin achizitia de utilaje</t>
  </si>
  <si>
    <t xml:space="preserve"> S.C. Ray Consulting S.R.L.</t>
  </si>
  <si>
    <t>Reabilitare si restaurare a monumentului istoric Biserica Sfantul Ilie din municipiul Dragasani</t>
  </si>
  <si>
    <t>UAT Municipiul Dragasani si Parohia Sfantul Ilie</t>
  </si>
  <si>
    <t>Infiintare zona de agrement si petrecere timp liber in cartierul "Mihail Sturza"</t>
  </si>
  <si>
    <t>UAT Orasul Odobesti</t>
  </si>
  <si>
    <t>Amenajare spatii verzi in Orasul Negru Voda, judetul Constanta</t>
  </si>
  <si>
    <t>UAT Oras Negru Voda</t>
  </si>
  <si>
    <t>Reabilitarea ansamblului Bisericii Reformate din Comuna Simonesti, satul Ruganesti</t>
  </si>
  <si>
    <t>Parohia Reformata Ruganesti</t>
  </si>
  <si>
    <t>Restaurarea, consolidarea, echiparea si dotarea bibliotecii Virgil Carianopol, in vederea valorificarii durabile a patrimoniului cultural local</t>
  </si>
  <si>
    <t>Construire pensiune turistica, amenajari exterioare si imprejmuire</t>
  </si>
  <si>
    <t>SC Al Inteligent Data SRL</t>
  </si>
  <si>
    <t>Performanta si dezvoltare in realizarea sistemelor SCADA, inclusiv tablouri de protectie si control ale consumatorilor electrici si software industrial SCADA, elemente superioare de automatizare ce duc spre o industrie avansata, eficienta si competitiva c</t>
  </si>
  <si>
    <t>BIFA AUTOMATIZĂRI SRL</t>
  </si>
  <si>
    <t>Dezvoltarea activitatii Ecoabac Serv SRL prin achizitia de utilaje si echipamente</t>
  </si>
  <si>
    <t>SC Ecoabac Serv SRL</t>
  </si>
  <si>
    <t>NORTHEO TIGER SRL</t>
  </si>
  <si>
    <t>Dezvoltarea durabila a firmei SC Ferocet SRL</t>
  </si>
  <si>
    <t>SC Ferocet SRL</t>
  </si>
  <si>
    <t>Dezvoltarea SC Ghemghe SRL prin achizitia de utilaje productie</t>
  </si>
  <si>
    <t>SC Ghemghe SRL</t>
  </si>
  <si>
    <t>Consolidare si modernizare C2 spatii montaj si prelucrari mecanice cu modificari interioare si exterioare</t>
  </si>
  <si>
    <t>SC EL-Ness SRL</t>
  </si>
  <si>
    <t>Diversificarea activitatii firmei ITC Network Center SRL prin executarea de lucrari de constructie</t>
  </si>
  <si>
    <t xml:space="preserve"> SC ITC Network Center SRL </t>
  </si>
  <si>
    <t>Domaso SRL</t>
  </si>
  <si>
    <t>HANNELORE IMPEX SRL</t>
  </si>
  <si>
    <t>GEOSILVA S.R.L.</t>
  </si>
  <si>
    <t>Dotarea societatii JPM Construct SRL cu utilaje performante</t>
  </si>
  <si>
    <t>SC JPM Construct SRL</t>
  </si>
  <si>
    <t>Dezvoltarea SC Ginolex SRL prin prestarea de activitati recreative si distractive</t>
  </si>
  <si>
    <t>SC Ginolex SRL</t>
  </si>
  <si>
    <t>SC Dispoline SRL</t>
  </si>
  <si>
    <t>Finantarile nerambursabile o oportunitatea deosebita pentru realizarea si dezvoltarea autoservice-ului firmei Miatrans, intr-o zona defavorizata</t>
  </si>
  <si>
    <t>SC Miatrans SRL</t>
  </si>
  <si>
    <t>YAC BESTWOOD SRL</t>
  </si>
  <si>
    <t xml:space="preserve">GEOTECH S.R.L. </t>
  </si>
  <si>
    <t>Diversificarea si dezvoltarea activitatii SC Duncomet Construct SRL prin achizitia de utilaje</t>
  </si>
  <si>
    <t>SC Duncomet Construct SRL</t>
  </si>
  <si>
    <t>Extinderea activitatii companiei Blackwater Media S.R.L.</t>
  </si>
  <si>
    <t>Blackwater Media S.R.L.</t>
  </si>
  <si>
    <t>Restaurare, consolidare si modernizare Casa Fantaneanu - Centrul Eparhial Social - Cultural</t>
  </si>
  <si>
    <t>TIBALEX SPECIAL SRL</t>
  </si>
  <si>
    <t xml:space="preserve">AVISSO ENERGY SRL </t>
  </si>
  <si>
    <t>Achizitie de echipamente specializate pentru S.C. Sedy Car Serv S.R.L.</t>
  </si>
  <si>
    <t>Sedy Car Serv S.R.L.</t>
  </si>
  <si>
    <t>VAG SERVICE S.R.L.</t>
  </si>
  <si>
    <t>Dezvoltarea SC Capital Util SRL prin achizitie utilaje</t>
  </si>
  <si>
    <t>SC Capital Util SRL</t>
  </si>
  <si>
    <t>ABT VIALEX SECOLUL XXI SRL</t>
  </si>
  <si>
    <t>Imbunatatirea competitivitatii SC Nordservice Autoracing SRL prin dotarea cu echipamente moderne</t>
  </si>
  <si>
    <t>Nordservice Autoracing SRL</t>
  </si>
  <si>
    <t>Infiintare centru de diagnostic în statiunea balneo-climaterica Olanesti</t>
  </si>
  <si>
    <t>Lidermed Plus SRL</t>
  </si>
  <si>
    <t>Cresterea competitivitatii Hny Design SRL prin achizitia de utilaje</t>
  </si>
  <si>
    <t>SC Hny Design SRL</t>
  </si>
  <si>
    <t>Cresterea competitivitatii SC MARCEL SRL prin achizitia de utilaje tehnologice de inalta performanta</t>
  </si>
  <si>
    <t>Sc Marcel SRL</t>
  </si>
  <si>
    <t>VAS CONSTRUCT EXCLUSIV SRL</t>
  </si>
  <si>
    <t>Achizitie de echipamente pentru fabricarea circuitelor imprimate</t>
  </si>
  <si>
    <t>Epsicom SRL</t>
  </si>
  <si>
    <t xml:space="preserve">Restaurarea, conservarea si punerea in valoare a monumnetului istoric "Asezamintele brancovenesti Biserica Domnita Balasa" </t>
  </si>
  <si>
    <t>Restaurare si amenajare Muzeul "Casa Colectiilor" (Fosta Farmacie Cinc) din Galati</t>
  </si>
  <si>
    <t>Amenajare obiectivului turistic natural de utilitate publica  - Lacul Belona, orasul Eforie</t>
  </si>
  <si>
    <t>UAT Orasul Eforie</t>
  </si>
  <si>
    <t>Reabilitarea infrastructurii rutiere in statiunea balneoclimaterica Covasna</t>
  </si>
  <si>
    <t>UAT Orasul Covasna</t>
  </si>
  <si>
    <t>AQUILA LOGISTIC &amp; QUALITY AG SRL</t>
  </si>
  <si>
    <t>Dezvoltare SC Denteam SRL</t>
  </si>
  <si>
    <t>Deteam SRL</t>
  </si>
  <si>
    <t>CONSUTIL TEHNOPROD SRL</t>
  </si>
  <si>
    <t>NOC TRANSPORTER 92 SRL</t>
  </si>
  <si>
    <t>MEDICAL DENTAL BLUE SRL</t>
  </si>
  <si>
    <t>Imbunatatirea competitivitatii societatii Ozal Style S.R.L. prin achizitionarea unor echipamente inovatoare</t>
  </si>
  <si>
    <t>Achizitie echipamente si dotari pentru infiintare depozit de frig, Municipiul Craiova, Judetul Dolj</t>
  </si>
  <si>
    <t>Drovares SRL</t>
  </si>
  <si>
    <t>Centru de intretinere si reparatii auto Circuit Express SRL</t>
  </si>
  <si>
    <t>Circuit Express SRL</t>
  </si>
  <si>
    <t>Achizitionare echipamente pentru diversificarea activitatii firmei Conect Impex SRL</t>
  </si>
  <si>
    <t>CREAREA UNUI SPATIU DE AGREMENT SI LOISIR IN STATIUNEA BALNEO-CLIMATERICA VATRA DORNEI</t>
  </si>
  <si>
    <t>UAT MUNICIPIUL VATRA DORNEI</t>
  </si>
  <si>
    <t>Achizitia de utilaje si echipamente moderne la SC LOGROTEX SRL</t>
  </si>
  <si>
    <t>LOGROTEX SRL</t>
  </si>
  <si>
    <t>Achizitie utilaje in cadrul SC Tedinstal SRL</t>
  </si>
  <si>
    <t>SC Tedinstal SRL</t>
  </si>
  <si>
    <t>Dezvoltarea durabila a firmei SC Proiect Bogdan Imobil SRL</t>
  </si>
  <si>
    <t>Proiect Bogdan Imobil SRL</t>
  </si>
  <si>
    <t>Dezvoltarea si eficientizarea productiei in cadrul companiei Seda Steel Factory, prin achizitia de utilaje moderne pentru realizarea confectiilor metalice</t>
  </si>
  <si>
    <t>Seda Steel Factory SRL</t>
  </si>
  <si>
    <t>LARA SI PARTENERII SRL</t>
  </si>
  <si>
    <t>Achizitia de echipamente de specialitate necesare pentru diversificarea activitatii si cresterea competitivitatii S.C. Del Expert Trade &amp; Consulting S.R.L.</t>
  </si>
  <si>
    <t>S.C. Del Expert Trade &amp; Consulting S.R.L.</t>
  </si>
  <si>
    <t>Restaurarea, conservarea si modernizarea imobilului situat in municipiul Buzau, B-dul. Nicolae Balcescu nr.40, in vederea infiintarii Centrului Muzeal I.C. Bratianu</t>
  </si>
  <si>
    <t>UAT Judetul Buzau</t>
  </si>
  <si>
    <t>Restaurarea Ansamblului Bisericii Fortificate Agnita</t>
  </si>
  <si>
    <t>Consolidare si restaurare biserica cu hramul " Sfanta Treime"</t>
  </si>
  <si>
    <t>Parohia Sfanta Treime, Slatina</t>
  </si>
  <si>
    <t>Dezvoltarea infrastructurii statiunii Baile Felix-Lotusul Turismului Romanesc</t>
  </si>
  <si>
    <t>UAT Sinmartin</t>
  </si>
  <si>
    <t>Diversificarea activitaþii SC BUILDING TECHNOLOGY GROUP R SRL prin
fabricarea de module electronice pentru automatizari inteligente</t>
  </si>
  <si>
    <t xml:space="preserve">BUILDING TECHNOLOGY </t>
  </si>
  <si>
    <t>Eficientizarea si creșterea performantei operațiunilor de mecanica generala si de reparare a echipamentelor derulate de către Utilaj Teh Rep
SRL</t>
  </si>
  <si>
    <t>Utilaj Teh Rep
SRL</t>
  </si>
  <si>
    <t>GEAMI SRL</t>
  </si>
  <si>
    <t>Dezvoltarea SC P I L SRL prin inovarea procesului de fabricatie si dezvoltarea gamei de produse</t>
  </si>
  <si>
    <t>P I L SRL</t>
  </si>
  <si>
    <t>Retehnologizarea sectorului productiv la SC DODI RECYCLING TECH SRL</t>
  </si>
  <si>
    <t>SC DODI RECYCLING TECH SRL</t>
  </si>
  <si>
    <t>Prestare servicii noi de catre microintreprinderea Simad Del-Edy SRL ca urmare a achizitionarii de echipamente performante noi</t>
  </si>
  <si>
    <t>SC Simad Del-Edy SRL</t>
  </si>
  <si>
    <t xml:space="preserve">Modernizarea infrastructurii rutiere de drum judetean dintre localitatile Dumbraveni, Gugesti, Popesti, Urechesti, Budesti, Cotesti, Blidari, Bontesti, Dalhauti, Faraoanele, Ramniceanca, Beciu, Odobesti, cu conectivitate directa la reteaua TEN-T </t>
  </si>
  <si>
    <t>Parteneriatul dintre UAT Judet Vrancea si UAT Comuna Dumbraveni, UAT Comuna Gugesti, UAT Comuna Popesti, UAT Comuna Urechesti, UAT Comuna Cotesti, UAT Comuna Cirligele, UAT Comuna Virtescoiu si UAT Oras Odobesti</t>
  </si>
  <si>
    <t>Consolidare, restaurare si punere in valoare Muzeul Vrancei Cladire Tribunal Judetean</t>
  </si>
  <si>
    <t>UAT Judetul Vrancea</t>
  </si>
  <si>
    <t>KRISTODENT SRL </t>
  </si>
  <si>
    <t>DIVERSIFICAREA ACTIVITĂŢII S.C. MOLDSTING S.R.L. PRIN ÎNFIINŢAREA UNEI UNITĂŢI DE PRODUCŢIE PENTRU SOLUŢII DE IGNIFUGARE ÎN MUNICIPIUL VASLUI</t>
  </si>
  <si>
    <t xml:space="preserve">MOLDSTING S.R.L. </t>
  </si>
  <si>
    <t xml:space="preserve">Cresterea competitivitatii si productivitatii SC CAUCIUC RECYCLING SRL </t>
  </si>
  <si>
    <t>CAUCIUC RECYCLING SRL</t>
  </si>
  <si>
    <t>ISEO MARKETING &amp; DISTRIBUTION SRL</t>
  </si>
  <si>
    <t>Dezvoltarea societatii SC DOMAN MET SRL prin achizitie de echipamente</t>
  </si>
  <si>
    <t>DOMAN MET SRL</t>
  </si>
  <si>
    <t>DEZVOLTAREA ACTIVITATII SOCIETATII ECO TUDOOR SRL
 PRIN DOTARE CU ECHIPAMENTE</t>
  </si>
  <si>
    <t>Construire imobil P+3 Aparthotel</t>
  </si>
  <si>
    <t>SC Favorit Group Invest SRL</t>
  </si>
  <si>
    <t>Cresterea competitivitatii societatii FTS MEUBLE SRL prin achizitia de ecipamente performante</t>
  </si>
  <si>
    <t>FTS MEUBLE SRL</t>
  </si>
  <si>
    <t>Modernizarea si diversificarea activitatii SC CATALIN MOB SRL prin achizitia unor utilaje si echipamente performante</t>
  </si>
  <si>
    <t>SC CATALIN MOB SRL</t>
  </si>
  <si>
    <t>REGIUNEA NORD-EST - AXA RUTIERA
STRATEGICA 1: IASI-SUCEAVA</t>
  </si>
  <si>
    <t xml:space="preserve">UAT JUDETUL IASI-LIDER  IN PARTENERIAT CU UAT JUDETUL SUCEAVA </t>
  </si>
  <si>
    <t>Consolidare si restaurare sectia de Stiinte ale Naturii si Acvariu - Casa Tatovici</t>
  </si>
  <si>
    <t>Restaurarea, consolidarea si promovarea monumentului istoric Cula Cernatestilor</t>
  </si>
  <si>
    <t>Cresterea productivitatii si competitivitatii SC RAPSODIA COM SRL prin asimilarea procesului tehnologic in domeniul fabricarii de produse finite din hartie sanitar-igienica cu respectarea principiilor dezvoltarii durabile, egaliattii de sanse si nediscrim</t>
  </si>
  <si>
    <t>RAPSODIA COM SRL</t>
  </si>
  <si>
    <t>INTELIGENT CONVERGENT SOLUTIONS (ICOS) SRL</t>
  </si>
  <si>
    <t>TATIANA POLIS SRL</t>
  </si>
  <si>
    <t>Modernizarea activitatii VAMOS SRL prin achizitia de echipamente specifice serviciului de testari si analize tehnice</t>
  </si>
  <si>
    <t>VAMOS SRL</t>
  </si>
  <si>
    <t>BIROEXPERT COMPANY SRL</t>
  </si>
  <si>
    <t>Realizarea infrastructurii pentru salvare si gazduire de date si aplicatii IT</t>
  </si>
  <si>
    <t>MUNCONS SRL</t>
  </si>
  <si>
    <t xml:space="preserve">GSC SELVIR  SRL </t>
  </si>
  <si>
    <t>Diversificarea si modernizarea activitatii SC TURBO RAIL SERVICE SRL prin achizitia unor utilaje si echipamente performante</t>
  </si>
  <si>
    <t>TURBO RAIL SERVICE SRL</t>
  </si>
  <si>
    <t>DEZVOLTAREA MICROINTREPRINDERII SC WIND SKY SRL PRIN CONSTRUIREA SI
DOTAREA UNUI SPATIU PENTRU SERVICII DE ARHIVARE, RACORDURI LA UTILITATI</t>
  </si>
  <si>
    <t xml:space="preserve"> WIND SKY  SRL</t>
  </si>
  <si>
    <t>OFFICE TECH SRL</t>
  </si>
  <si>
    <t>VALDO EQUIPMENT SRL</t>
  </si>
  <si>
    <t>Cresterea competitivitatii SC POOL COM SRL prin inovare si modernizare</t>
  </si>
  <si>
    <t>POOL COM SRL</t>
  </si>
  <si>
    <t>Cresterea competitivitatii societatii BLITZ FILM PRODUCTION SRL prin angajarea de noi persoane si achizia de echipamente tehnologice performante</t>
  </si>
  <si>
    <t>BLITZ FILM PRODUCTION SRL</t>
  </si>
  <si>
    <t>MODIFICARE CONSTRUCTIE C1 IN
PENSIUNE SI TRANSFORMARE POD IN
MANSARDA</t>
  </si>
  <si>
    <t xml:space="preserve">Modernizarea activităţii SC CASA CU PIETRE SRL prin achiziţia de utilaje şi echipamente performante
</t>
  </si>
  <si>
    <t>DEZVOLTAREA ACTIVITATII AD LOGIS CONSULT SRL PRIN PRIN ACHIZITIA DE NOI TEHNOLOGII SI CREAREA DE LOCURI DE MUNCA</t>
  </si>
  <si>
    <t>AD LOGIS CONSULT  SRL</t>
  </si>
  <si>
    <t>DEZVOLTAREA ACTIVITATII WOOD VINTAGE SRL PRIN PRIN ACHIZITIA DE
NOI TEHNOLOGII SI CREAREA DE LOCURI DE MUNCA</t>
  </si>
  <si>
    <t>WOOD VINTAGE  SRL</t>
  </si>
  <si>
    <t>NOBEL STAR TRADING SRL</t>
  </si>
  <si>
    <t>ECO GEO PREST SRL</t>
  </si>
  <si>
    <t xml:space="preserve">Consolidare. Restaurare si punere in valoare a "Muzeului Bisericesc al Eparhiei Buzaului si Vrancei" fostul "Seminar Vechi" din cadrul ansamblului Episcopiei Buzaului </t>
  </si>
  <si>
    <t>Arhiepiscopia Buzaului si Vrancei</t>
  </si>
  <si>
    <t>Modernizarea infrastructurii de drum judetean dintre localitatile Limita judet Buzau-Voetin-Sihlea-Obrejita-Tamboesti-Bordesti, cu conectivitate directa la reteaua TEN-T</t>
  </si>
  <si>
    <t>Parteneriatul dintre UAT Judet Vrancea si UAT Comuna Sihlea, UAT Comuna Obrejita, UAT Comuna Tamboesti, UAT Comuna Bordesti</t>
  </si>
  <si>
    <t>EUROPEAN BUSINESS CONSULT SRL</t>
  </si>
  <si>
    <t>Modernizare pensiune turistica Crocus</t>
  </si>
  <si>
    <t>CROCUS SRL</t>
  </si>
  <si>
    <t>S.C. AMBROMAR S.R.L. - DOTAREA CU UTILAJE SI TEHNOLOGII INOVATIVE DE CONSTRUCTII PENTRU DIVERSIFICAREA ACTIVITATII</t>
  </si>
  <si>
    <t xml:space="preserve">AMBROMAR S.R.L. </t>
  </si>
  <si>
    <t>Modernizarea firmei Serpentidone SRL prin achizitia unei linii performante de fasonare a pietrei</t>
  </si>
  <si>
    <t xml:space="preserve">SC Serpentidone SRL </t>
  </si>
  <si>
    <t>BEST UTIL CONSTRUCT SRL</t>
  </si>
  <si>
    <t>ADT UTIL ACCESORII - Cresterea competitivitatii si consolidarea pozitiei firmei  pe piata fabricarii de mobila n.c.a.  si a componentelor de mobila cod CAEN 3109 prin modernizare si dotare cu echipamente performante, spirit antreprenorial si Inovatie</t>
  </si>
  <si>
    <t>SC ADT Util Accesorii SRL</t>
  </si>
  <si>
    <t>T&amp;V INSTAL SUPER PROJECT SRL</t>
  </si>
  <si>
    <t>DESMAN INFOMED SRL</t>
  </si>
  <si>
    <t>Dezvoltare AFOTUR GLOBAL SRL prin achizitia unei linii de formare turnare aliaje neferoase</t>
  </si>
  <si>
    <t>SC Afotur Global SRL</t>
  </si>
  <si>
    <t>Imbunatatirea competitivitatii firmei SC LAMINKER CENTER SRL prin achizitionare de utilaje</t>
  </si>
  <si>
    <t>LAMINKER CENTER SRL</t>
  </si>
  <si>
    <t>TERAEST YTMD  SRL</t>
  </si>
  <si>
    <t>COPERNIC SRL</t>
  </si>
  <si>
    <t xml:space="preserve">Retehnologizarea si modernizarea fluxului de productie a societatii ROBIMEX SRL </t>
  </si>
  <si>
    <t>ROBIMEX SRL</t>
  </si>
  <si>
    <t>Imbunatatirea competitivitatii SC DUNTZER-CONSTRUCT SRL prin achizitia de utilaje performante</t>
  </si>
  <si>
    <t>DUNTZER-CONSTRUCT SRL</t>
  </si>
  <si>
    <t>Imbunatatirea competitivitatii intreprinderii RDB GROUP SRL prin dezvoltarea activitatii de constructii</t>
  </si>
  <si>
    <t>SC R.D.B. GROUP SRL</t>
  </si>
  <si>
    <t>ALLGEST VGC SRL</t>
  </si>
  <si>
    <t>Imbunatatirea competitivitatii firmei Haju Prodimpex S.R.L. prin investitii in asimilarea de noi utilaje si echipamente tehnologice performante</t>
  </si>
  <si>
    <t>HAJU PRODIMPEX  SRL</t>
  </si>
  <si>
    <t>CRESTEREA COMPETITIVITATII SI CONSOLIDAREA POZITIEI PE PIATA A SC
INVEST PLUS SRL PRIN MODERNIZAREA PROCESULUI TEHNOLOGIC SI ACHIZITIA
DE UTILAJE SPECIFICE</t>
  </si>
  <si>
    <t>INVEST PLUS  SRL</t>
  </si>
  <si>
    <t>Diversificarea activitatii firmei Tisvaro Construct SRL, prin executarea lucrarilor de pregatire a terenului</t>
  </si>
  <si>
    <t>SC Tisvaro Construct SRL</t>
  </si>
  <si>
    <t>Imbunatatirea activitatii societatii Z.H. DENT SRL-D prin achizitia unui sistem CAD / CAM</t>
  </si>
  <si>
    <t>Z.H. DENT SRL-D</t>
  </si>
  <si>
    <t>JANDY SRL</t>
  </si>
  <si>
    <t>EUROPROIECT SRL</t>
  </si>
  <si>
    <t>Dezvoltarea competitivitatii SC Mega Prosper SRL prin retehnologizare</t>
  </si>
  <si>
    <t>SC Mega Prosper SRL</t>
  </si>
  <si>
    <t>Achizitie utilaje tehnologice pentru constructii</t>
  </si>
  <si>
    <t>SC Conbif Consulting SRL</t>
  </si>
  <si>
    <t>TERRA ORDISSUS CONSTRUCT SRL</t>
  </si>
  <si>
    <t>DEZVOLTAREA ACTIVITATII SOCIETATII STRAZI CONCEPT SRL PRIN ACHIZITIONAREA DE ECHIPAMENTE PENTRU TURNAREA BETONULUI</t>
  </si>
  <si>
    <t>STRAZI CONCEPT SRL</t>
  </si>
  <si>
    <t>Achizitie de utilaje in vederea modernizarii SC MIAD SRL</t>
  </si>
  <si>
    <t>SC Miad SRL</t>
  </si>
  <si>
    <t>GENERAL INVEST SRL</t>
  </si>
  <si>
    <t>CONSOLIDAREA POZITIEI PAVI-LUX SRL PE PIATA LUCRĂRILOR DE CONSTRUCTII DIN REGIUNEA DE DEZVOLTARE NORDEST</t>
  </si>
  <si>
    <t>Construire atelier tinichigerie si vopsitorie auto si construire imprejmuire</t>
  </si>
  <si>
    <t>VALI &amp; CARMEN SPEDITION SRL</t>
  </si>
  <si>
    <t>Diversificarea activitatii CAFELA FACTORY SRL prin achizitia unor utilaje si echipamente performante necesare productiei de rulote comerciale si recreationale</t>
  </si>
  <si>
    <t>CAFELA FACTORY SRL</t>
  </si>
  <si>
    <t>CAPRA NEAGRĂ SRL</t>
  </si>
  <si>
    <t>VANCON UTILAJE SRL</t>
  </si>
  <si>
    <t>Dotare cu echipamente pentru producerea de elemente de dulgherie si tamplarie pentru constructii</t>
  </si>
  <si>
    <t>JULY &amp; ALY MIXT SRL</t>
  </si>
  <si>
    <t xml:space="preserve">SEMTEX  SRL </t>
  </si>
  <si>
    <t>SC A/C EXACT OFFICE CONSULT  SRL</t>
  </si>
  <si>
    <t>Modernizarea si cresterea competitivitatii societatii UNITON GRUP SRL prin investitia în echipamente si utilaje modern</t>
  </si>
  <si>
    <t>ACHIZITIE UTILAJE PENTRU LUCRARI DE
PREGATIRE A TERENULUI</t>
  </si>
  <si>
    <t>Amenajari parcuri si spatii verzi in statiunea balneara Baile Tusnad</t>
  </si>
  <si>
    <t>Orasul Baile Tusnad</t>
  </si>
  <si>
    <t>Modernizarea infrastructurii rutiere de drum judetean dintre localitatile Focsani-Golesti, Virtescoiu-Odobesti, cu conectivitate directa la reteaua TEN-T</t>
  </si>
  <si>
    <t>Parteneriatul dintre UAT Judet Vrancea si UAT Comuna Golesti, UAT Comuna Virtescoiu, UAT Comuna Cirligele, UAT Comuna Odobesti si UAT Comuna Cotesti</t>
  </si>
  <si>
    <t>Retehnologizarea si exploatarea economica a ideilor noi in cadrul SC Exhibit Arhitectura SRL</t>
  </si>
  <si>
    <t>SC Exhibit Arhitectura SRL</t>
  </si>
  <si>
    <t>D-PLAY GLOBAL PROIECT SRL</t>
  </si>
  <si>
    <t>SC Acsoram Comixt SRL</t>
  </si>
  <si>
    <t>Dezvoltare si inovare prin achizitia de echipamente performante la SC VOX HUMANA SRL</t>
  </si>
  <si>
    <t>VOX HUMANA SRL</t>
  </si>
  <si>
    <t>CALES COMPANY SRL</t>
  </si>
  <si>
    <t>Cresterea competitivitatii microintreprinderii GEPETTO CONSULT SRL prin achizitia de utilaje performante</t>
  </si>
  <si>
    <t>GEPETTO CONSULT SRL</t>
  </si>
  <si>
    <t>Diversificarea si eficientizarea fluxului de productie a companiei Albertani Trust, prin achizitia de echipamente performante</t>
  </si>
  <si>
    <t>Albertani Trust SRL</t>
  </si>
  <si>
    <t>Cresterea competitivitatii economice a SC BALINT CONSTRUCTION COMPANY SRL prin achizitionarea de echipamente noi si performante</t>
  </si>
  <si>
    <t>SC BALINT CONSTRUCTION COMPANY SRL</t>
  </si>
  <si>
    <t>Diversificarea activitatii SC TECHNOWOOD SRL prin achizitia unor utilaje si echipamente necesare activitatii inovative de operatiuni mecanica generala</t>
  </si>
  <si>
    <t>TECHNOWOOD SRL</t>
  </si>
  <si>
    <t>KAPHONE SRL</t>
  </si>
  <si>
    <t>Construire vila turistica D+P+1E, piscina afarenta si imprejmuire teren</t>
  </si>
  <si>
    <t>Mar Com Distributie SRL</t>
  </si>
  <si>
    <t>LIFE DENT IMPLANT SRL</t>
  </si>
  <si>
    <t>DIVERSIFICAREA ACTIVITATII SC PACOPA SRL PRIN ACHIZITIONAREA DE
ECHIPAMENTE DE TEHNICA DENTARA</t>
  </si>
  <si>
    <t>FOX VILLAGE RO SRL</t>
  </si>
  <si>
    <t>SMART PLASTICS INDUSTRY SRL</t>
  </si>
  <si>
    <t>Achizitie de echipamente in cadrul SC AVCOM ENTERTAINMENT SRL</t>
  </si>
  <si>
    <t>IMBUNATATIREA MEDIULUI URBAN DIN ORASUL BUHUSI PENTRU ZONELE PIATA AGROALIMENTARA, STRADA PIONIERULUI, BLOC NATO, ZONA MARGINEA, ORAS BUHUSI, JUDETUL BACAU</t>
  </si>
  <si>
    <t>UAT ORAS BUHUSI</t>
  </si>
  <si>
    <t>PARTENERIAT INTRE: MUNICIPIUL IASI (LIDER) SI MANASTIREA "SF. ARHANGHELI MIHAIL SI GAVRIIL - FRUMOASA" IASI</t>
  </si>
  <si>
    <t>Dezvoltare activitate productie de tigla metalica si tabla cutanata</t>
  </si>
  <si>
    <t>MONTANA STEEL CONTRUCT SRL</t>
  </si>
  <si>
    <t>Cresterea competitivitatii economice a SC TERRA-COM SRL prin achizitionarea de echipamente noi</t>
  </si>
  <si>
    <t>TERRA-COM SRL</t>
  </si>
  <si>
    <t>SC Auris Estetic Dent SRL</t>
  </si>
  <si>
    <t>Dezvoltarea prin retehnologizare a competitivitatii companiei Esti Dany Serv Truck &amp; Trans SRL pe piata constructiilor de drumuri si terasamente din regiunea Sud-Est</t>
  </si>
  <si>
    <t>SC Est Danyserv Truck &amp; Trans SRL</t>
  </si>
  <si>
    <t>PUNCT ADVERTISING S.R.L.</t>
  </si>
  <si>
    <t>Dezvoltarea activitatii SC CLAU CHEGUEVARA SRL prin achizitia unor echipamente si utilaje necesare lucrarilor de constructii rezidentiale si nerezidentiale</t>
  </si>
  <si>
    <t>CLAU CHEGUEVARA SRL</t>
  </si>
  <si>
    <t>Dezvoltarea si diversificarea activitatii ZYZYDYS SRL prin achizitie echipament nou</t>
  </si>
  <si>
    <t>ZYZYDYS SRL</t>
  </si>
  <si>
    <t>Dezvoltarea intreprinderii SC MONTANA FOREST SRL prin achizitionare de utilaje, echipamente</t>
  </si>
  <si>
    <t>MONTANA FOREST SRL</t>
  </si>
  <si>
    <t>Dezvoltarea durabila din punct de vedere economic a societaþii CONCORDIA
LABORATORY SRL prin achiziþia de echipamente performante</t>
  </si>
  <si>
    <t>CONCORDIA LABORATORY SRL</t>
  </si>
  <si>
    <t>Achizitie echipamente pentru fabricarea mobilei</t>
  </si>
  <si>
    <t>MDM MONICA DESIGN SRL</t>
  </si>
  <si>
    <t>SC Anirva Manager SRL</t>
  </si>
  <si>
    <t>Diversificarea activitatii SC DECOR &amp; PACK SRL prin achizitia unor echipamente si utilaje performante necesare productiei ambalajelor din hartie si coarton</t>
  </si>
  <si>
    <t>DECOR &amp; PACK SRL</t>
  </si>
  <si>
    <t>MODERNIZAREA MICROINTREPRINDERII EPIMAG SRL</t>
  </si>
  <si>
    <t>EPIMAG SRL</t>
  </si>
  <si>
    <t>EXPERT SERVICII VIDANJARE SRL</t>
  </si>
  <si>
    <t>Fin Plast Naime SRL</t>
  </si>
  <si>
    <t>Investim pentru maine</t>
  </si>
  <si>
    <t>SC Cozia Forest SA</t>
  </si>
  <si>
    <t>Calitate si competitivitate in fabricarea bijuteriilor si articolelor similare din metale si pietre pretioase</t>
  </si>
  <si>
    <t>SC Evolution Severin SRL</t>
  </si>
  <si>
    <t>Consolidarea, restaurarea si punerea in valoare a ansamblului bisericii "Sf.Dumitru" "Sf.Imparati"</t>
  </si>
  <si>
    <t>Parohia Stalpu</t>
  </si>
  <si>
    <t xml:space="preserve">Consolidarea, restaurarea si punerea in valoare a ansamblului Schitul "Sfintii Arhangheli Mihail si Gavriil" - Fosta Manastire Berca </t>
  </si>
  <si>
    <t>Schitul "Sfintii Arhangheli Mihail si Gavriil"</t>
  </si>
  <si>
    <t>REVITALIZAREA ZONEI DE AGREMENT URBANE DIN ZONA LACULUI DE ACUMULARE SIRET - ROGOJESTI</t>
  </si>
  <si>
    <t>UAT ORAS SIRET</t>
  </si>
  <si>
    <t>Cresterea competitivitatii Euroglass SRL din Braila prin modernizarea tehnologiei</t>
  </si>
  <si>
    <t>SC Euroglass SRL</t>
  </si>
  <si>
    <t>Linie de fabricatie a serverelor dedicate protectiei asupra atacurilor informatice</t>
  </si>
  <si>
    <t>MODERNIZAREA LABORATORULUI
GEOTEHNIC AL SC ALCRO TRADE SRL
PRIN ACHIZITIONAREA DE ECHIPAMENTE
SI UTILAJE, IN VEDEREA IMBUNATATIRII
PROCESELOR SI SERVICIILOR OFERITE
CLIENTILOR</t>
  </si>
  <si>
    <t>Imbunatatirea competitivitatii SC SELECT PREST SIB SRL prin achizitia unor mijloace fixe performante</t>
  </si>
  <si>
    <t>SELECT PREST SIB SRL</t>
  </si>
  <si>
    <t>Modernizarea si extinderea activitatii de productie in cadrul societatii ROYAL EUROTRANS SRL</t>
  </si>
  <si>
    <t>SC Royal Eurotrans SRL</t>
  </si>
  <si>
    <t>SC Andralex SRL</t>
  </si>
  <si>
    <t>SC Tesla Power Systems SRL</t>
  </si>
  <si>
    <t>Dezvoltarea activitatii de service in cadrul NS COPIERS SRL</t>
  </si>
  <si>
    <t>SC NS Copiers SRL</t>
  </si>
  <si>
    <t>ACHIZITIE UTILAJE PENTRU DEZVOLTAREA ACTIVITATII</t>
  </si>
  <si>
    <t xml:space="preserve"> MIRROR COM SRL</t>
  </si>
  <si>
    <t>MUNTEANU
CONSTRUCT S.R.L.</t>
  </si>
  <si>
    <t>Construire cladire activitati sportive si teren minifotbal</t>
  </si>
  <si>
    <t>Debut In Market SRL</t>
  </si>
  <si>
    <t>Tehno Asstadi SRL</t>
  </si>
  <si>
    <t>OCTAGON-COM SRL</t>
  </si>
  <si>
    <t xml:space="preserve">PARAUL FLOAREI  SRL </t>
  </si>
  <si>
    <t>Modernizarea societatii Prodacva Carisma SRL prin achizitie utilaje pentru lucrari de constructii</t>
  </si>
  <si>
    <t>SC Prodacva Carisma SRL</t>
  </si>
  <si>
    <t>S.C. Styl S.R.L.</t>
  </si>
  <si>
    <t>FIVALCOM SRL</t>
  </si>
  <si>
    <t>GENERAL SPORT FIELD  SRL</t>
  </si>
  <si>
    <t>Extinderea si dezvoltarea durabila a capacitatilor avansate de prelucrare a lemnului in cadrul SC Haty SRL</t>
  </si>
  <si>
    <t>SC Haty SRL</t>
  </si>
  <si>
    <t>Manastirea Zamfira</t>
  </si>
  <si>
    <t>Modernizare drum interjudetean DJ 104A, DJ105C si DJ105P format din DJ 104A km 0+000-45+000, DJ 105C km 6+300-3+800, DJ 105P 0+000-3+800</t>
  </si>
  <si>
    <t>Județul Brașov</t>
  </si>
  <si>
    <t>RESTAURAREA PATRIMONIULUI CULTURAL LA MANASTIREA PROBOTA JUDETUL SUCEAVA</t>
  </si>
  <si>
    <t>MUNICIPIUL ROMAN</t>
  </si>
  <si>
    <t>Reabilitarea termica a blocurilor de locuinte C2, 12E si C5 din Municipiul Buzau</t>
  </si>
  <si>
    <t>UAT Municipiul Buzau</t>
  </si>
  <si>
    <t>ARGUS FOREST INTERNATIONAL SRL</t>
  </si>
  <si>
    <t>Consolidarea pozitiei pe piata a Glemsy Art SRL in domeniul constructiilor prin achizitia de utilaje</t>
  </si>
  <si>
    <t>SC Glemsy Art SRL</t>
  </si>
  <si>
    <t>Dezvoltarea competitivitatii SC Util Construct SRL prin retehnologizare</t>
  </si>
  <si>
    <t>SC Util Construct SRL</t>
  </si>
  <si>
    <t>INVESTITII DURABILE ALE SC METALIDEEA SRL, CU SPRIJIN POR</t>
  </si>
  <si>
    <t>Consolidarea pozitiei pe piata a firmei Mavior Tools SRL prin diversificare de
proces si produs</t>
  </si>
  <si>
    <t>MAVIOR TOOLS  SRL</t>
  </si>
  <si>
    <t xml:space="preserve">LUISIER SRL </t>
  </si>
  <si>
    <t>EXTINDEREA ACTIVITATII ALCLINIC SRL</t>
  </si>
  <si>
    <t>Dezvoltarea durabila a firmei Sadalin Trans SRL prin achizitie de utilaje</t>
  </si>
  <si>
    <t>SC Sadalin Trans SRL</t>
  </si>
  <si>
    <t>BIRCHWOOD S.R.L.</t>
  </si>
  <si>
    <t>Introducerea de produse si servicii noi in
cadrul firmei</t>
  </si>
  <si>
    <t>Dezvoltarea firmei Hermannstadt Dental Office SRL in domeniul tehnicii dentare</t>
  </si>
  <si>
    <t>Hermannstadt Dental Office SRL</t>
  </si>
  <si>
    <t>Creşterea competitivităţii societăţii prin achiziţia de utilaje moderne pentru lucrări de pregătire a terenului</t>
  </si>
  <si>
    <t>OMIROM TRANS SRL</t>
  </si>
  <si>
    <t>M.C.O. PROLABOR SRL</t>
  </si>
  <si>
    <t>PROEXCON SRL     </t>
  </si>
  <si>
    <t>OPTICA OCUMED  SRL</t>
  </si>
  <si>
    <t>DEZVOLTAREA ACTIVITATII UNICUTILAJ SRL PRIN ACHIZITIA DE ECHIPAMENTE
SPECIFICE SI CREAREA DE LOCURI DE MUNCA</t>
  </si>
  <si>
    <t>UNICUTILAJ   SRL</t>
  </si>
  <si>
    <t>Dezvoltarea si cresterea activitatii SC Domo Glass SRL</t>
  </si>
  <si>
    <t>SC Domo Glass SRL</t>
  </si>
  <si>
    <t>UAT Comuna Aninoasa si Manastirea Viforata</t>
  </si>
  <si>
    <t>Stimularea mobilitatii la nivel regional prin modernizarea infrastructurii rutiere de transport pe tronsonul Limita Judet Braila - Robeasca - Vadu Pasii (E85)</t>
  </si>
  <si>
    <t>Parteneriatul dintre UAT Judetul Buzau, UAT Comuna Robeasca, UAT Comuna Sageata si UAT Comuna Vadu Pasii</t>
  </si>
  <si>
    <t>O.A.Z.A. (ORAS ACTIV CU ZONE VERZI AMENAJATE) - GURA HUMORULUI</t>
  </si>
  <si>
    <t>MODERNIZAREA SI DEZVOLTAREA SOCIETATII S.C. DOMO MEDIA S.R.L. PRIN ACHIZITIA DE NOI TEHNOLOGII DE PRODUCTIE PENTRU DOMENIUL
INFORMATIC, IN REGIUNEA DE DEZVOLTARE NORD-EST, LOCALITATEA
IASI, JUDETUL IASI</t>
  </si>
  <si>
    <t>DOMO MEDIA   SRL</t>
  </si>
  <si>
    <t xml:space="preserve">TCA COMIX SRL </t>
  </si>
  <si>
    <t>Precizie si performanta in tehnica dentara, cu sprijin POR</t>
  </si>
  <si>
    <t>ACHIZIȚIE ECHIPAMENTE ÎN VEDEREA DEZVOLTĂRII ACTIVITĂȚII DE EDITARE A SCACHIZIȚIE ECHIPAMENTE ÎN VEDEREA DEZVOLTĂRII ACTIVITĂȚII DE EDITARE A SC TIPOART SRL</t>
  </si>
  <si>
    <t xml:space="preserve">GEOTEC PLANT  SRL. </t>
  </si>
  <si>
    <t xml:space="preserve">CAMINO CONSTRUCT SRL          </t>
  </si>
  <si>
    <t>AGRODIM CHIRIAC SRL     </t>
  </si>
  <si>
    <t>AB GROUP CERAMICS SRL-D</t>
  </si>
  <si>
    <t>ACHIZITIE UTILAJE PENTRU ACTIVITATEA DE PRELUCRARE A TERENULUI</t>
  </si>
  <si>
    <t xml:space="preserve"> Achizitie utilaje pentru SC Best Style Construct SRL</t>
  </si>
  <si>
    <t>Best Style Construct SRL</t>
  </si>
  <si>
    <t>Construire hala productie materiale publicitare si imprejmuire</t>
  </si>
  <si>
    <t>SC Vizal SRL</t>
  </si>
  <si>
    <t>Cresterea performantei energetice a blocului de locuinte G8 aferent Asociatiei de Proprietari nr.360A "Emanuel" din Municipiul Galati</t>
  </si>
  <si>
    <t>FION TRADE S.R.L.</t>
  </si>
  <si>
    <t>Modernizarea infrastructurii de drum judetean dintre localitatile Gologanu-Slobozia Ciorasti-Cotesti, cu conectivitate directa la reteaua TEN-T</t>
  </si>
  <si>
    <t>Parteneriatul dintre UAT Judet Vrancea si UAT comuna Gologanu, Uat Comuna Slobozia Ciorasti, UAT Comuna Cotesti</t>
  </si>
  <si>
    <t>Achiziționarea de utilaje, pentru crearea fluxului de producție a firmei GLOBAL TECH SERVICES SRL</t>
  </si>
  <si>
    <t>GLOBAL TECH SERVICES SRL</t>
  </si>
  <si>
    <t>ENASANPLAST S.R.L.</t>
  </si>
  <si>
    <t>Cresterea competitivitatii economice a SC Ra Trade Construct SRL prin achizitionarea de utilaje performante</t>
  </si>
  <si>
    <t>Ra Trade Construct SRL</t>
  </si>
  <si>
    <t>FARMABIOMED  SRL</t>
  </si>
  <si>
    <t>UAT Oras Pucioasa</t>
  </si>
  <si>
    <t>T.U.R.I.S.T. (TERITORIU URBAN REVITALIZAT CU INFRASTRUCTURA PENTRU SPRIJINIREA TURISMULUI) GURA HUMORULUI</t>
  </si>
  <si>
    <t>Modernizare drum judetean (675B) ce traverseaza localitatile Campu Mare - Albeni - Calugareasa - Prigoria - Zorlesti - Alimpesti, pana in DJ 675C</t>
  </si>
  <si>
    <t>Consolidare, restaurare si punere in valoare muzeu, ateliere (corp chilii) si incinta din cadrul ansamblului Manastirea Arnota</t>
  </si>
  <si>
    <t>Manastirea Arnota</t>
  </si>
  <si>
    <t>MIRTIM PROD SRL</t>
  </si>
  <si>
    <t>SC Cam Assistance SRL</t>
  </si>
  <si>
    <t>Diversificarea activitatii prin lansarea pe piata constructiilor</t>
  </si>
  <si>
    <t>SC Calcan Moldi Agro SRL</t>
  </si>
  <si>
    <t>OPTIMIZAREA ACTIVITATII DE PRODUCTIE IN CADRUL FIRMEI ALL CONCRETE AG SRL</t>
  </si>
  <si>
    <t>Diversificarea serviciilor SC HAPPY TURIST TRANSPORT SRL</t>
  </si>
  <si>
    <t>SC Happy Turist Transport SRL</t>
  </si>
  <si>
    <t>Consolidarea pozitiei pe piata a SC BERES OPTIC SRL prin achizitia de echipamente specifice</t>
  </si>
  <si>
    <t>BERES OPTIC SRL</t>
  </si>
  <si>
    <t>SC Lamcon Art SRL</t>
  </si>
  <si>
    <t>Cresterea competitivitatii S.C. Sanodor S.R.L. prin tehnologizare si creare de
produse noi</t>
  </si>
  <si>
    <t>Diversificarea activitatii economice la MOLNAR SRL</t>
  </si>
  <si>
    <t>MOLNAR SRL</t>
  </si>
  <si>
    <t>Cresterea competitivitatii societatii Gruia Trans prin diversificarea serviciilor oferite</t>
  </si>
  <si>
    <t>Gruia Trans SRL</t>
  </si>
  <si>
    <t>Achiziţionarea de echipamente performante în cadrul Transilvania LCH</t>
  </si>
  <si>
    <t>TRANSILVANIA LCH SRL</t>
  </si>
  <si>
    <t xml:space="preserve"> EUROCONCEPT SRL</t>
  </si>
  <si>
    <t>Dotarea Daniella's Factory SRL cu echipamente pentru fabricarea de articole de imbracaminte</t>
  </si>
  <si>
    <t>SC Daniella's Factory SRL</t>
  </si>
  <si>
    <t>SC Kimavill SRL</t>
  </si>
  <si>
    <t>Cresterea competitivitatii SC Claid Prod Com SRL prin achizitia de echipamente</t>
  </si>
  <si>
    <t>SC Claid Prod Com SRL</t>
  </si>
  <si>
    <t>SC GMG Constructii SRL</t>
  </si>
  <si>
    <t>Inovarea si eficientizarea productiei firmei EZERMESTER SRL prin investitii in mijloace fixe si surse de energie regenerabile</t>
  </si>
  <si>
    <t>EZERMESTER SRL</t>
  </si>
  <si>
    <t>Achizitie aparatura pentru laboratorul de tehnica dentara - sistem de sinterizare cu laser</t>
  </si>
  <si>
    <t>DENTALMED TEHNO COM SRL</t>
  </si>
  <si>
    <t xml:space="preserve">LPG SERV SRL </t>
  </si>
  <si>
    <t>Achizitie aparatura de tehnica dentara performanta si de ultima generatie</t>
  </si>
  <si>
    <t>SC Tabu-Dent SRL</t>
  </si>
  <si>
    <t> INTELECTRO IASI SRL</t>
  </si>
  <si>
    <t>Construire și dotare pensiune turistica în localitatea componenta Cheia – Băile Olănești – SC Dorf Market SRL</t>
  </si>
  <si>
    <t>SC Dorf Market SRL</t>
  </si>
  <si>
    <t>Infiintare Centru fitness</t>
  </si>
  <si>
    <t>SC Health Construct SRL</t>
  </si>
  <si>
    <t>Imbunatatirea competitivitatii societatii Alex Geocad SRL prin achizitionarea unor echipamente inovatoare</t>
  </si>
  <si>
    <t>SC Alex Geocad SRL</t>
  </si>
  <si>
    <t>Dezvoltarea durabila a firmei inchirieri utilaje Oltenia SRL</t>
  </si>
  <si>
    <t>Dezvoltarea SC Alrobur SRL prin achizitie utilaje de pregatire a terenului</t>
  </si>
  <si>
    <t>SC Alrobur SRL</t>
  </si>
  <si>
    <t>Construire doua terenuri de sport acoperite cu poliplan - balon si anexa parter constructii provizorii cu durata de 10 ani</t>
  </si>
  <si>
    <t>Ghiba Com SRL</t>
  </si>
  <si>
    <t>DIGITAL CUBE SRL</t>
  </si>
  <si>
    <t>Cresterea competitivitatii SC Util Sof Construct SRL prin investitii in utilaje noi</t>
  </si>
  <si>
    <t>SC Util Sof Construct SRL</t>
  </si>
  <si>
    <t>Dezvoltare activitate de confectii textile in cadrul SC Vector SRL</t>
  </si>
  <si>
    <t>SC Vector SRL</t>
  </si>
  <si>
    <t>Diversificarea activitatii SC GLAMOUR ADVERTISING SRL prin achizitia unor utilaje performante necesare imprimarii materialelor textile in rola</t>
  </si>
  <si>
    <t>SC GLAMOUR ADVERTISING SRL</t>
  </si>
  <si>
    <t>Cresterea competitivitatii societatii Royal Media SRL, prin achizitia de utilaje noi</t>
  </si>
  <si>
    <t>Royal Media SRL</t>
  </si>
  <si>
    <t>Achizitia de echipamente pentru dezvoltarea activitatii SC Gelorey SRL</t>
  </si>
  <si>
    <t>SC Gelorey SRL</t>
  </si>
  <si>
    <t>Dotarea cu echipamente performante pentru modernizarea activitatii de productie a Rem-Rox SRL</t>
  </si>
  <si>
    <t>SC Rem-Rox SRL</t>
  </si>
  <si>
    <t>CONSOLIDARE, RESTAURARE SI CONSERVARE COMPLEX MONAHAL - MANASTIREA SIHASTRIA, COMUNA VANATORI NEAMT, JUDETUL NEAMT</t>
  </si>
  <si>
    <t>MELOPEEA   SRL</t>
  </si>
  <si>
    <t>PAROHIA SFINTII APOSTOLI PETRU SI PAVEL - BARBOI</t>
  </si>
  <si>
    <t>SC Prota Tech SRL</t>
  </si>
  <si>
    <t>Diversificarea activitatii Nexloc SRL prin furnizarea de servicii de gazduire web -SAS</t>
  </si>
  <si>
    <t>SC Nexloc SRL</t>
  </si>
  <si>
    <t>Achizitie echipamente SC GOPRO INFRASTRUCTURE SRL</t>
  </si>
  <si>
    <t>GOPRO INFRASTRUCTURE SRL</t>
  </si>
  <si>
    <t>TIGER COM SERV SRL</t>
  </si>
  <si>
    <t>Dezvoltarea societatii SC TOPOPRO SRL prin achizitionare de echipamente performante</t>
  </si>
  <si>
    <t>TOPOPRO SRL</t>
  </si>
  <si>
    <t> NOX REAL TRANS  SRL</t>
  </si>
  <si>
    <t>Diversificarea activitatii prin infiintarea unei unitati noi de productie dale si borduri din cauciuc reciclat</t>
  </si>
  <si>
    <t>NAVOIL INVEST SRL</t>
  </si>
  <si>
    <t>Servicii inovative si competitive - Rapsodia 360</t>
  </si>
  <si>
    <t>SC Rapsodia SRL</t>
  </si>
  <si>
    <t>DEZVOLTAREA ACTIVITATII DEXAMART SRL PRIN ACHIZITIA DE UTILAJE PERFORMANTE SI CREAREA DE LOCURI DE MUNCA</t>
  </si>
  <si>
    <t>DEXAMART  SRL</t>
  </si>
  <si>
    <t xml:space="preserve">ALMID EURO KRAFT SRL </t>
  </si>
  <si>
    <t>Dezvoltarea Rege Cad SRL prin inovare de serviciu extinderea activitatii cu o noua unitate de productie si prin achizitia de echipamente de specialitate necesare in activitatea CAEN 7112 - activitati de inginerie si consultanta tehnica legate de acestea</t>
  </si>
  <si>
    <t>SC Rege Cad SRL</t>
  </si>
  <si>
    <t>Dezvoltarea durabila a firmei Gekko &amp; Neka Invest SRL</t>
  </si>
  <si>
    <t>SC Gekko &amp; Neka Invest SRL</t>
  </si>
  <si>
    <t>Consolidarea pozitiei firmei Exit Media SRL pe piata prin dotarea cu echipamente tehnologice</t>
  </si>
  <si>
    <t>SC Exit Media SRL</t>
  </si>
  <si>
    <t>Construire pensiune P+2</t>
  </si>
  <si>
    <t>SC Sud Vest Prima Consulting SRL</t>
  </si>
  <si>
    <t>Cresterea competitivitatii SC Ana-Itneg SRL prin achizitia de echipamente</t>
  </si>
  <si>
    <t xml:space="preserve">SC Ana-Itneg SRL </t>
  </si>
  <si>
    <t>Dezvoltarea firmei SC Trans Fag SRL</t>
  </si>
  <si>
    <t>SC Trans Fag SRL</t>
  </si>
  <si>
    <t>Parohia mixta Romano-Elena "Buna Vestire"</t>
  </si>
  <si>
    <t>UAT Judetul Bihor/DGDRPPFE</t>
  </si>
  <si>
    <t>Dezvoltarea infrastructurii pentru turismul balnear si a activitatilor recreative in statiunea balneara Techirghiol, judetul Constanta</t>
  </si>
  <si>
    <t>RESTAURAREA MUZEULUI SFANTUL IERARH DOSOFTEI MITROPOLITUL IASI</t>
  </si>
  <si>
    <t>UAT JUDETUL IASI</t>
  </si>
  <si>
    <t>Consolidarea pozitiei pe piata de productie europaleti a SC VARPATAKA SRL</t>
  </si>
  <si>
    <t>VARPATAKA SRL</t>
  </si>
  <si>
    <t>Investitii in cadrul societatii DIGITAL BRAIN pentru inovarea si diversificarea activitatii</t>
  </si>
  <si>
    <t>DIGITAL BRAIN SRL</t>
  </si>
  <si>
    <t>SC Electronav Clean SRL</t>
  </si>
  <si>
    <t>Dezvoltarea activitatii la SC SEDICA VISION SRL</t>
  </si>
  <si>
    <t>SC Sedica Vision SRL</t>
  </si>
  <si>
    <t>Dezvoltarea SC IRON WORK HARGHITA SRL prin inovarea procesului de fabricatie si dezvoltarea gamei de produse</t>
  </si>
  <si>
    <t>IRON WORK HARGHITA SRL</t>
  </si>
  <si>
    <t>SC Pro Amco Expert SRL</t>
  </si>
  <si>
    <t>Promovarea spiritului antreprenorial in domeniul gaming-ului. Cresterea competitivitatii SC Daaats Engineering SRL prin dotarea cu echipamente si software</t>
  </si>
  <si>
    <t>Daaats Engineering SRL</t>
  </si>
  <si>
    <t>Selgat SRL</t>
  </si>
  <si>
    <t>Achizitie echipamente pentru dezvoltarea societatii Arquestan SRL</t>
  </si>
  <si>
    <t>SC Arquestan SRL</t>
  </si>
  <si>
    <t>Achizitie de utilaje la SC Agromar Andreas Petry SRL</t>
  </si>
  <si>
    <t>SC Agromar Andreas Petry SRL</t>
  </si>
  <si>
    <t>Inovare de activitate in cadrul Maison Boutique SRL</t>
  </si>
  <si>
    <t>SC Maison Boutique SRL</t>
  </si>
  <si>
    <t>SC Alfa Viocris Intercons SRL</t>
  </si>
  <si>
    <t>Dezvoltarea calitatii serviciilor topografice si cadastrale la SC EXPERT INFOCAD SRL</t>
  </si>
  <si>
    <t>EXPERT INFOCAD SRL</t>
  </si>
  <si>
    <t xml:space="preserve"> REGIUNEA NORD – EST – AXA RUTIERA STRATEGICA 3: NEAMT-BACAU, DJ 207D (limita judet Neamt -Traian - DN2F, km 28+000 - 50+254), DJ 241 (limita judet Vrancea - Podu Turcului - Izvoru Berheciului, km 25+000 -83+368) si DJ 241A (Izvoru Berheciului- Secuieni, km 64+250 - 78+114)</t>
  </si>
  <si>
    <t>UAT JUDETUL BACAU</t>
  </si>
  <si>
    <t>Regiunea Nord - Est - Axa rutiera strategica
2: Botosani-Iasi</t>
  </si>
  <si>
    <t>UAT JUDETUL BOTOSANI</t>
  </si>
  <si>
    <t>Dezvoltarea activitatii Anna Furniture SRL</t>
  </si>
  <si>
    <t>SC Anna Furniture SRL</t>
  </si>
  <si>
    <t>Competitivitate si calitate la nivel european a produselor realizate de Mentor SRL</t>
  </si>
  <si>
    <t>SC Mentor SRL</t>
  </si>
  <si>
    <t>Reabilitare și modernizare DJ 141 Mediaș - Moșna - Pelișor - Bârghiș</t>
  </si>
  <si>
    <t>Judetul Sibiu</t>
  </si>
  <si>
    <t xml:space="preserve">Modernizare Culoar Trafic Mures Nord:DN 7(Gelmar) -Geoagiu Băi - Bobâlna -Rapoltu Mare - Uroi - Chimindia - Harau - Bârsau - Soimuş - Brănişca - DN 7 (Ilia) </t>
  </si>
  <si>
    <t>U.A.T. JUDEŢUL HUNEDOARA</t>
  </si>
  <si>
    <t>UAT JUDETUL NEAMT</t>
  </si>
  <si>
    <t>RESTAURAREA MUZEULUI "VASILE POGOR"  IASI</t>
  </si>
  <si>
    <t>Lucrari de reparatii, conservare si introducere in circuitul turistic al Ansamblului Bisericii Fortificate Evanghelice Selistat</t>
  </si>
  <si>
    <t>Parohia Evanghelica C.A. SELISTAT</t>
  </si>
  <si>
    <t>UAT ORAS DARMANESTI</t>
  </si>
  <si>
    <t>REABILITARE TERMICA CLADIRE REZIDENTIALA, BLOC 10, STR. TUDOR VLADIMIRESCU, MUNICIPIUL MOINESTI, JUD BACAU</t>
  </si>
  <si>
    <t>Servicii competitive in cadrul microintreprinderii Lastechno Weld-Cut SRL</t>
  </si>
  <si>
    <t>SC Lastechno Weld-Cut SRL</t>
  </si>
  <si>
    <t>DEZVOLTAREA BOGDANEC CONST SRL PRIN ACHIZITIONAREA DE
 UTILAJE DE CONSTRUCTII</t>
  </si>
  <si>
    <t>EDIL SAUCINITEANU  SRL</t>
  </si>
  <si>
    <t>SC Ecovision Leader Consulting SRL</t>
  </si>
  <si>
    <t>Cresterea competitivitatii societatii SC Comaltonic SRL prin achizitionarea de echipamentelor necesare realizarii lucrarilor electrice</t>
  </si>
  <si>
    <t>SC Comaltronic SRL</t>
  </si>
  <si>
    <t>SC Mirakl SRL</t>
  </si>
  <si>
    <t>Achizitia de echipamente si utilaje necesare optimizarii activitatii de servis auto in cadrul SC Storad Service SRL</t>
  </si>
  <si>
    <t>SC Storad Service SRL</t>
  </si>
  <si>
    <t>Achizitie utilaje pentru diversificarea activitatii societatii Lexamoncris SRL</t>
  </si>
  <si>
    <t>SC Lexamoncris SRL</t>
  </si>
  <si>
    <t>Construire Hotel Tisa Resort</t>
  </si>
  <si>
    <t>SC Omicron SRL</t>
  </si>
  <si>
    <t xml:space="preserve">Lucrari de reparatii, conservare si introducere in circuit turistic la Ansamblul Bisericii Evanghelice Fortificate din Vulcan </t>
  </si>
  <si>
    <t>BISERICA EVANGHELICA CA PAROHIA VULCAN</t>
  </si>
  <si>
    <t>CONSOLIDAREA, RESTAURAREA SI CONSERVAREA ANSAMBLULUI BISERICII SF. ILIE (BISERICA, CLOPOTNITA, ZID DE INCINTA) DIN SATUL SF. ILIE, COM. SCHEIA, JUD.SUCEAVA</t>
  </si>
  <si>
    <t>UAT COMUNA SCHEIA</t>
  </si>
  <si>
    <t>CONSOLIDAREA SI RESTAURAREA CLADIRILOR MONUMENT "CAZINOUL BAILOR" CU SCHIMBAREA DE DESTINATIE IN CENTRUL MUZEAL "CAZINOUL BAILOR"</t>
  </si>
  <si>
    <t xml:space="preserve">Restaurarea conacului Henter din comuna Santimbru </t>
  </si>
  <si>
    <t xml:space="preserve">UAT  comuna Santimbru </t>
  </si>
  <si>
    <t>SC Masterex Style SRL</t>
  </si>
  <si>
    <t xml:space="preserve"> INFOSTAR GRUP SRL</t>
  </si>
  <si>
    <t>MODERNIZARE Splata serviciilor de consultanta în domeniul managementului executiei investitiei sau administrarea contractului de executie.I EXTINDERE CAPACITATE DE PRODUCTIE SECTIE FABRICAREA AMBALAJELOR DIN MATERIAL PLASTIC</t>
  </si>
  <si>
    <t>Dezvoltarea activității EXOTIC PROD SRL prin achiziția de noi echipamente și crearea de…</t>
  </si>
  <si>
    <t>Amenajare spatiu de joaca interior - Playground</t>
  </si>
  <si>
    <t>SC Resotali SRL</t>
  </si>
  <si>
    <t>SC Tomis Plast SRL</t>
  </si>
  <si>
    <t>CRESTEREA COMPETITIVITATII SI PRODUCTIVITATII S.C. BLUE INVEST
S.R.L. IN REGIUNEA DE NORD-EST, JUDETUL IASI”</t>
  </si>
  <si>
    <t> BLUE INVEST SRL  </t>
  </si>
  <si>
    <t>Modernizarea activitatii de constructii a SC MILLENNIUM GAMES SRL</t>
  </si>
  <si>
    <t>SC Millennium Games SRL</t>
  </si>
  <si>
    <t>Fabrica de brichete SSM Cons SRL</t>
  </si>
  <si>
    <t>SC SSM Cons SRL</t>
  </si>
  <si>
    <t>Dotarea Alumin Plast SRL cu utilaje specifice prelucrarii si fasonarii sticlei plate</t>
  </si>
  <si>
    <t>SC Alumin Plast SRL</t>
  </si>
  <si>
    <t>Complex de servicii sociale pentru
persoane varstnice in Comuna Maciuca,
Judetul Valcea</t>
  </si>
  <si>
    <t>UAT Comuna Maciuca</t>
  </si>
  <si>
    <t>RESTAURARE, CONSOLIDARE SI INTEGRARE TURISTICA CATEDRALA VECHE ROMANO-CATOLICA ADORMIREA MAICII DOMNULUI - IASI</t>
  </si>
  <si>
    <t>EPISCOPIA ROMANO-CATOLICA DE IASI</t>
  </si>
  <si>
    <t>Reabilitare termo-energetica pavilion administrativ de la sediul S.P.F Calafat</t>
  </si>
  <si>
    <t>Inspectoratul Teritorial al Politiei de Frontiera/Conducere</t>
  </si>
  <si>
    <t>Retehnologizarea si dotarea SC ROMADENT SRL prin achizitia de echipamente medicale</t>
  </si>
  <si>
    <t>ROMADENT SRL</t>
  </si>
  <si>
    <t>Consolidarea pe piaţă a SC ART WORK PRESTIGE SRL prin achiziţia de echipamente specifice</t>
  </si>
  <si>
    <t>ART WORK PRESTIGE SRL</t>
  </si>
  <si>
    <t>Construire baza sportiva si de agrement</t>
  </si>
  <si>
    <t>Malipes Betafocus SRL</t>
  </si>
  <si>
    <t>Modernizare drum judetean (675C) cu originea in DN 67B, ce traverseaza localitatile Targu Logresti, Popesti, Bustuchin, Poiana Seciuri, Seciurile, Rosia de Amaradia, Becheni, Corsoru, Alimpesti, Sarbesti, Cipercenii de Oltet pana in DN 67</t>
  </si>
  <si>
    <t>Reabilitarea termică a 6 blocuri de locuințe în municipiul Giurgiu - Cartier Policlinic</t>
  </si>
  <si>
    <t>Diversificarea activitatii SC FDI TOP CONSULT SRL</t>
  </si>
  <si>
    <t>Achizitie utilaje pentru dezvoltarea durabila a firmei SC Ean SRL</t>
  </si>
  <si>
    <t>SC Ean SRL</t>
  </si>
  <si>
    <t>SC Unic Com 93 SRL</t>
  </si>
  <si>
    <t>Dezvoltarea activitatii firmei S.C. CIPRAL S.R.L in domeniul prelucrarii maselor plastice</t>
  </si>
  <si>
    <t>Un nou rasarit, fabrica de mobila Soare</t>
  </si>
  <si>
    <t>SC As Soare SRL</t>
  </si>
  <si>
    <t>Extindere si amenajare complex comercial cu schimbarea functiunii in hotel</t>
  </si>
  <si>
    <t>SC Nex SRL</t>
  </si>
  <si>
    <t>Consolidarea, restaurarea, conservarea si punerea in valoare a Ansamblului Monument Istoric - Manastirea Berislavesti</t>
  </si>
  <si>
    <t>Manastirea Berislavesti</t>
  </si>
  <si>
    <t>Reabilitare - restaurare Biserica Reformata Dalnic</t>
  </si>
  <si>
    <t>Parohia Reformata Dalnic</t>
  </si>
  <si>
    <t>Dezvoltarea activitatii SC RECYCLING MAT SRL prin achizitia de utilaje</t>
  </si>
  <si>
    <t>Recycling Mat SA</t>
  </si>
  <si>
    <t xml:space="preserve">Diversificarea activitatii MULTICAST PROD SRL prin achizitie de echipamente inovatoare </t>
  </si>
  <si>
    <t>SC Multicast Prod SRL</t>
  </si>
  <si>
    <t>Achizitie de utilaje la firma SC Hunsol Impex SRL</t>
  </si>
  <si>
    <t>Hunsol Impex SRL</t>
  </si>
  <si>
    <t>Dezvoltarea durabila a firmei SC Rigconstruct SRL</t>
  </si>
  <si>
    <t>SC Rigconstruct SRL</t>
  </si>
  <si>
    <t>Modernizare terenuri de sport prin construire: 1-Cladire vestiare si sala squash, 2-Structura acoperire terenuri de sport</t>
  </si>
  <si>
    <t>SC Sotil Sport SRL</t>
  </si>
  <si>
    <t>Achizitionare echipamente pentru cresterea competitivitatii firmei Varzaru Santo S.R.L.</t>
  </si>
  <si>
    <t>SC Varzaru Santo SRL</t>
  </si>
  <si>
    <t>Consolidarea, reamenajarea si reabilitarea termica a cladirii corp C1 din administrarea Serviciului de Protectie si Paza</t>
  </si>
  <si>
    <t>Modernizare DJ 504 lim. jud. Teleorman – Popesti- Izvoru- Recea- Cornatel – Vulpesti (DN65a), km 110+700-136+695, l=25,995 km, com. Popesti, Izvoru, Recea, Buzoesti, jud. Argeş</t>
  </si>
  <si>
    <t>UAT Judetul Argeș</t>
  </si>
  <si>
    <t>Imbraca-ti mesajul in culorile noastre - Echipamente pentru printarea direct pe articolede imbracaminte</t>
  </si>
  <si>
    <t>SC DLC International SRL</t>
  </si>
  <si>
    <t>Reabilitare Colegiul Economic Theodor Costescu Drobeta Turnu Severin</t>
  </si>
  <si>
    <t>UAT Municipiul Dr Tr Severin</t>
  </si>
  <si>
    <t>Conservarea, reabilitarea si promovarea Bisericii Evanghelice din Calnic (jud. Alba) componenta a ansamblului protejat UNESCO</t>
  </si>
  <si>
    <t>Parohia Evanghelica C.A. Calnic</t>
  </si>
  <si>
    <t>Schimbare de destinatie din birouri in centru de zi pentru persoane varstnice, extindere si etajare de la
P la P+2, imprejmuire teren, put forat, bazin etans vidanjabil, platforma pavata</t>
  </si>
  <si>
    <t>Asociatia Global Help</t>
  </si>
  <si>
    <t>CONSERVAREA, PROTEJAREA SI PROMOVAREA MUZEULUI MEMORIAL ION CREANGA HUMULESTI</t>
  </si>
  <si>
    <t>Lucrari de reparatii, conservare si introducere in circuit turistic la Ansamblul Bisericii Evanghelice Fortificate din Miercurea Sibiului</t>
  </si>
  <si>
    <t>BISERICA EVANGHELICA CA MIERCUREA SIBIULUI</t>
  </si>
  <si>
    <t>Dezvoltarea SC INSTAL HEAT CONSTRUCT SRL prin investitii in baza tehnico-materiala</t>
  </si>
  <si>
    <t>SC Instal Heat Construct SRL</t>
  </si>
  <si>
    <t xml:space="preserve">Diversificarea activitatii SC INFOMEDIA SRL prin achizitionarea de echipamente tehnologice
</t>
  </si>
  <si>
    <t>INFOMEDIA SRL</t>
  </si>
  <si>
    <t>Diversificarea activitatii AC BROWNSTONE SRL</t>
  </si>
  <si>
    <t>SC Brownstone SRL</t>
  </si>
  <si>
    <t>Achizitie de utilaje in vederea modernizarii SC Calitiprest SRL</t>
  </si>
  <si>
    <t>SC Calitiprest SRL</t>
  </si>
  <si>
    <t>CASA LUC PROIECT SRL</t>
  </si>
  <si>
    <t>Diversificarea activitatii SC Nasky SRL prin achizitia de utilaje</t>
  </si>
  <si>
    <t>Achizitie de echipamente in cadrul companiei Bigreen Engineering Infrastructure SRL</t>
  </si>
  <si>
    <t>SC Bigreen Engineering Infrastructure SRL</t>
  </si>
  <si>
    <t>Dezvoltarea activitatii firmei Jadex Trading SRL prin achizitia de utilaje si echipamente</t>
  </si>
  <si>
    <t>Crearea unei noi unitati de productie, in cadrul firmei Today Advertising SRL</t>
  </si>
  <si>
    <t>SC Today Advertising SRL</t>
  </si>
  <si>
    <t>Dezvoltarea activitatii societatii LAVIPROD FOREST SRL prin achizitionarea de echipamente noi si performante</t>
  </si>
  <si>
    <t>SC Laviprod Forest SRL</t>
  </si>
  <si>
    <t>Cresterea competitivitatii firmei DINU EXPEDITION SRL prin dezvoltarea unei noi activitati de service auto</t>
  </si>
  <si>
    <t>SC Dinu Expedition SRL</t>
  </si>
  <si>
    <t>Achizitie de echipamente pentru servicii de administrare a paginilor web si activitati
conexe</t>
  </si>
  <si>
    <t>Bomba Software SRL</t>
  </si>
  <si>
    <t>SC On Media Design SRL</t>
  </si>
  <si>
    <t>104562-</t>
  </si>
  <si>
    <t>Achizitie utilaje Lungu Trans SRL</t>
  </si>
  <si>
    <t>Lungu Trans SRL</t>
  </si>
  <si>
    <t>Dotarea cu utilaje Caretrans SRL</t>
  </si>
  <si>
    <t>Caretrans SRL</t>
  </si>
  <si>
    <t>Achizitie de echipamente performante pentru dezvoltarea firmei SC CONUS-INC. SRL</t>
  </si>
  <si>
    <t>CONUS-INC. SRL</t>
  </si>
  <si>
    <t>Fabricarea si reconditionarea de ansambluri centrale turbosuflante auto Eurotermopan Group Service SRL</t>
  </si>
  <si>
    <t>SC Eurotermopan Group Service SRL</t>
  </si>
  <si>
    <t>Retehnologizarea și modernizarea fluxului de producție a societății ASK CONSULTNG SRL</t>
  </si>
  <si>
    <t xml:space="preserve">Achizitie de echipamente performante in vederea dezvoltarii activitatii la SC GERICOM INDUSTRY SUPPORT SRL </t>
  </si>
  <si>
    <t xml:space="preserve">SC GERICOM INDUSTRY SUPPORT SRL </t>
  </si>
  <si>
    <t>Linie de brichetare deseuri lemnoase</t>
  </si>
  <si>
    <t>SEVA GROUP SRL</t>
  </si>
  <si>
    <t>Cresterea competitivitatii firmei SC Renov Pro Construct SRL prin achizitia unui buldoexcavator</t>
  </si>
  <si>
    <t>SC Renov Pro Construct SRL</t>
  </si>
  <si>
    <t>SC Amibios SRL</t>
  </si>
  <si>
    <t>SC Total Utility Serv SRL</t>
  </si>
  <si>
    <t>Dezvoltarea unității de producție - prelucrări mecanice - a SC IMAG PRO SRL in vederea consolidarii pozitiei pe piata</t>
  </si>
  <si>
    <t xml:space="preserve">IMAG PRO SRL </t>
  </si>
  <si>
    <t>Infiintare laborator tehnica dentara Lakis</t>
  </si>
  <si>
    <t>Desfiintare corp C1, C2 si construire Hostel S+P+2</t>
  </si>
  <si>
    <t>SC Dax Mobil SRL</t>
  </si>
  <si>
    <t>Dezvoltarea Casaedille Teo SRL prin diversificarea activitatii si achizitie de utilaje performante necesare in activitatea de lucrari de pregatire a terenului - caen 4312</t>
  </si>
  <si>
    <t>SC Casaedille Teo SRL</t>
  </si>
  <si>
    <t>Dotarea Dental Cozia SRL cu echipamente in domeniul tehnicii dentare</t>
  </si>
  <si>
    <t>SC Dental Cozia SRL</t>
  </si>
  <si>
    <t>Lucrari de reparare, conservare, restaurare si introducere in circuit turistic al Ansamblului Bisericii Evanghelice Fortificate Codlea</t>
  </si>
  <si>
    <t>Biserica Evanghelica Codlea</t>
  </si>
  <si>
    <t>Modernizarea activitatii de productie la SC Proxima Tapes SRL</t>
  </si>
  <si>
    <t>PROXIMA TAPES S.R.L.</t>
  </si>
  <si>
    <t>Modernizarea DJ 678, Limita Judet Olt - Dragoesti - Casa Veche - Dragioiu - Galicea - Bratia - Cremenari - Bercioiu - Ruda - Barsesti - Barza - Budesti (DN7 - E81)</t>
  </si>
  <si>
    <t xml:space="preserve">Modernizare DJ 678 A, DN 64 (Tatarani) - Bratia Vale - Cocoru - Dealu Mare - Predesti - Corbii din Vale - Popesti - Ginerica - Limita Judet Arges </t>
  </si>
  <si>
    <t>Județul Ialomița</t>
  </si>
  <si>
    <t>REGIUNEA NORD-EST-AXA RUTIERA STRATEGICA 4: VASLUI „REABILITARE SI MODERNIZARE DRUM STRATEGIC JUDETEAN BIRLAD – LAZA – CODAESTI (DJ 245, DJ 245M, DJ 247, DJ 246)</t>
  </si>
  <si>
    <t>JUDETUL VASLUI</t>
  </si>
  <si>
    <t>Reabilitare drum judetean "Interjud Covasna-Brasov" de la DN 12 la DN 13 prin Malnas Bai, Baraolt, Augustin si Maierus - tronson "Covasna de la DN 12 prin Malnas Bai, Baraolt pana la limita judet Augustin si Maierus</t>
  </si>
  <si>
    <t>Reabilitare DJ 106 Agnita Sighisoara</t>
  </si>
  <si>
    <t>Modernizare DJ 106B A1 - Ocna Sibiului - Loamnes - Sorostin - Tapu</t>
  </si>
  <si>
    <t>Modernizare drum interjudetean Covasna-Brasov care face legatura intre drumul national DN12 si drumul national DN13 - format din DJ 131 km 0+000 - km 7+856 si DJ 131B km 0+000 - km 12+978</t>
  </si>
  <si>
    <t>Modernizarea drumurilor judetene DJ 151B si DJ 142, Ungheni (DN15) - Mica - Tarnaveni (DN 14A) - Judetul Mures</t>
  </si>
  <si>
    <t>Reabilitarea si modernizarea Drumului Judetean DJ223, Tronsonul Cernavoda-Rasova-Aliman-Ion Corvin</t>
  </si>
  <si>
    <t>Parteneriatul dintre UAT Judetul Constanta si UAT Comuna Ion Corvin, UAT Orasul Cernavoda, UAT Comuna Rasova si UAT Comuna Aliman</t>
  </si>
  <si>
    <t>ASIMETRIC CONCEPTS SRL</t>
  </si>
  <si>
    <t>GRAND AUTOMOBILE SRL</t>
  </si>
  <si>
    <t>Achizitie de echipamente pentru fabricarea dispozitivelor medicale sterile</t>
  </si>
  <si>
    <t>MEDICAL CARE SRL</t>
  </si>
  <si>
    <t>Consolidarea pozitiei pe piata a SC PRESTARI SERVICII DENTABEL SRL prin achizitia de echipamente specifice</t>
  </si>
  <si>
    <t>PRESTARI SERVICII DENTABEL SRL</t>
  </si>
  <si>
    <t>Infiintare si dezvoltare punct de lucru al SC GRAN-COM SRL prin construire hotel tip apartament in Mun. M-Ciuc</t>
  </si>
  <si>
    <t>GRAN-COM SRL</t>
  </si>
  <si>
    <t>Realizare unitate productie anvelope resapate in municipiul Buzau</t>
  </si>
  <si>
    <t>SC AD Oil Butan Gas SRL</t>
  </si>
  <si>
    <t>Achizitie de echipamente in cadrul SC AGRILID ACTIV SRL</t>
  </si>
  <si>
    <t>SC Agrilid Activ SRL</t>
  </si>
  <si>
    <t>Cresterea competitivitatii firmei Atelier 13 Bis, prin dezvoltarea unei noi activitati</t>
  </si>
  <si>
    <t>ATELIER 13 BIS SRL</t>
  </si>
  <si>
    <t>Consolidarea pozitiei pe piata a societatii DOBPLAST SRL prin achizitia de echipamente performante</t>
  </si>
  <si>
    <t>DOBPLAST SRL</t>
  </si>
  <si>
    <t>Construire service auto, racord la utilitati</t>
  </si>
  <si>
    <t>VESPA SRL</t>
  </si>
  <si>
    <t xml:space="preserve">Diversificarea activitatii SC ADOXI SRL prin achizitia unei statii de producere a betonului </t>
  </si>
  <si>
    <t>ADOXI SRL</t>
  </si>
  <si>
    <t>Dezvoltarea societatii Leracri Fresh SRL in domeniul TIC</t>
  </si>
  <si>
    <t xml:space="preserve"> Leracri Fresh SRL</t>
  </si>
  <si>
    <t>Diversificarea activitatii SC DENTAS AMATECH SRL, prin investitii performante in domeniul tehnicii dentare</t>
  </si>
  <si>
    <t>GLOB - ACHIZITIONARE UTILAJ MODERN PENTRU FORARE</t>
  </si>
  <si>
    <t>GLOB CONSULT INTERNATIONAL SRL</t>
  </si>
  <si>
    <t>Dezvoltarea activităţii societăţii HEIST INDUSTRIES SRL</t>
  </si>
  <si>
    <t>SC HEIST INDUSTRIES SRL</t>
  </si>
  <si>
    <t>Dezvoltarea activitatii la societatea BURHIL</t>
  </si>
  <si>
    <t>BURHIL SRL</t>
  </si>
  <si>
    <t>Dezvoltarea durabilă a firmei SC LINPET INVEST SRL</t>
  </si>
  <si>
    <t>LINPET INVEST SRL</t>
  </si>
  <si>
    <t>infiintarea unei Sali de fitness de catre PIETRASANTA SRL</t>
  </si>
  <si>
    <t>SC Pietrasanta SRL</t>
  </si>
  <si>
    <t>SC MARTON M&amp;G SRL</t>
  </si>
  <si>
    <t>PRODUCTIE "CS.I.T" SRL</t>
  </si>
  <si>
    <t>Cresterea capacitatii de productie a SC BRICOSAN BT 2008 SRL</t>
  </si>
  <si>
    <t>BRICOSAN BT 2008 SRL</t>
  </si>
  <si>
    <t>Construire si dotare unitate de productie</t>
  </si>
  <si>
    <t>EVOL CONSULT SRL</t>
  </si>
  <si>
    <t>Imbunatatirea competitivitatii si consolidarea pozitiei pe piata a SC XTENDER MC SRL prin investitii in asimilarea de noi tehnologii si echipamente de productie performante</t>
  </si>
  <si>
    <t>XTENDER M.C. SRL</t>
  </si>
  <si>
    <t>SC Innovera Consulting SRL</t>
  </si>
  <si>
    <t>Achizitie de utilaje performante pentru dezvoltarea firmei Amabo Drum</t>
  </si>
  <si>
    <t>SC Amabo Drum SRL</t>
  </si>
  <si>
    <t>Cresterea competitivitatii SC EXCLUSIV PROD CONSTRUCT IMPORT EXPORT SRL Medias, prin achizitia de utilaje si echipamente performante pentru fabricarea de mobila</t>
  </si>
  <si>
    <t>SC EXCLUSIV PROD CONSTRUCT IMPORT EXPORT SRL</t>
  </si>
  <si>
    <t>Cresterea competitivtatii microintreprinderii A.F.M. Management SRL prin achizitia de utilaje performante</t>
  </si>
  <si>
    <t>SC AFM MANAGEMENT SRL</t>
  </si>
  <si>
    <t>Inovarea serviciilor oferite de SC OPEN WORKS SRL prin achizitia de mijloace fixe</t>
  </si>
  <si>
    <t>Cresterea competitivitate GLOBAL CONSULT CENTER pe piata serviciilor turistice din Regiunea Centru</t>
  </si>
  <si>
    <t>Lucrari de reparatii, conservare si introducere in circuitul turistic al Ansamblului Bisericii Fortificate Evanghelice Cincu</t>
  </si>
  <si>
    <t>Parohia Evanghelica C.A. CINCU</t>
  </si>
  <si>
    <t>Reabilitarea Gradinitei nr 20 Drobeta Turnu Severin</t>
  </si>
  <si>
    <t>Reabilitarea Gradinitei cu program prelungit nr 29, Drobeta Turnu Severin</t>
  </si>
  <si>
    <t>Europtica SRL</t>
  </si>
  <si>
    <t>Modernizarea firmei SC BALO PAPER SRL prin retehnologizare</t>
  </si>
  <si>
    <t xml:space="preserve">BALO PAPER SRL </t>
  </si>
  <si>
    <t>Dezvoltarea si diversificarea activitatii SC MONDO COMPUTERS SRL prin crearea unei linii de fabricatie a cablurilor din fibra optica</t>
  </si>
  <si>
    <t>Diversificarea activitatii societatii SC Tub Carton Trans SRL</t>
  </si>
  <si>
    <t>SC Tub Carton Trans SRL</t>
  </si>
  <si>
    <t>Extindere si modernizare pensiune Villa Vitae</t>
  </si>
  <si>
    <t>VILLA VITAE SRL</t>
  </si>
  <si>
    <t>Consolidarea pozitiei pe piata a firmei PLANSHOW SRL prin achizitia de active corporale si necorporale</t>
  </si>
  <si>
    <t>PLANSHOW SRL</t>
  </si>
  <si>
    <t>Achiziţie maşină de brodat de către firma OBI PRODCOM SRL</t>
  </si>
  <si>
    <t>SC OBI PRODCOM SRL</t>
  </si>
  <si>
    <t>Restaurare consolidare cladire - Vila nr. 49, Azi Vila nr. 51 "Emil" din statiunea turistica Borsec</t>
  </si>
  <si>
    <t>Orasul Borsec</t>
  </si>
  <si>
    <t>CONSERVAREA, PROTEJAREA SI PROMOVAREA MUZEULUI MEMORIAL CALISTRAT HOGAS PIATRA NEAMT</t>
  </si>
  <si>
    <t>CONSOLIDAREA, RESTAURAREA SI VALORIFICARE A TURISTICA A BISERICII "SCHIMBAREA LA FATA", SAT VARATEC, COMUNA AGAPIA, NT - II - m - a - 10732.04</t>
  </si>
  <si>
    <t>LUCRĂRI DE REPARAȚII, CONSERVARE ȘI INTRODUCERE ÎN CIRCUITUL TURISTIC LA ANSAMBLUL BISERICII EVANGHELICE FORTIFICATE ȘAROȘUL PE TÂRNAVE</t>
  </si>
  <si>
    <t>PAROHIA EVANGHELICA CA SAROS PE TARNAVE</t>
  </si>
  <si>
    <t>UAT Județul Argeș si Ministerul Culturii</t>
  </si>
  <si>
    <t>STEDT INNOVATIVE SRL</t>
  </si>
  <si>
    <t>Construire vila turistica P+1E si imprejmuire teren in orasul Techirghiol</t>
  </si>
  <si>
    <t>SC Karina Sea 98 SRL</t>
  </si>
  <si>
    <t>ALCOZIM SRL</t>
  </si>
  <si>
    <t>VITA BELLA SRL</t>
  </si>
  <si>
    <t>Cresterea competitivitatii firmei SC EDIPLAST SRL prin dotare tehnologica</t>
  </si>
  <si>
    <t>EDIPLAST SRL</t>
  </si>
  <si>
    <t>C- ON TRUST ENGINEERING SRL</t>
  </si>
  <si>
    <t>Diversificarea productiei societatii comerciale KINETECH INDUSTRY SRL prin achizitionarea de echipamente performante</t>
  </si>
  <si>
    <t>Cresterea si consolidarea pozitiei pe piata a firmei Cerasela Comixt SRL prin crearea de noi produse specifice</t>
  </si>
  <si>
    <t>SC Cerasela Comixt SRL</t>
  </si>
  <si>
    <t>Diversificarea activitatii SC Incoronarii Cons SRL prin achizitia de utilaje pentru lucrari de pregatire a terenului</t>
  </si>
  <si>
    <t>Incoronarii Cons SRL</t>
  </si>
  <si>
    <t>Reparaţii birou şi modernizare activităţi ARC STUDIO SRL</t>
  </si>
  <si>
    <t>ARC STUDIO SRL</t>
  </si>
  <si>
    <t>Diversificarea activitatii SC REDUCERI MEDICALE SRL prin achizitionarea unui utilaj performant necesar imprimarii direct pe fibre textile sintetice si naturale</t>
  </si>
  <si>
    <t>Reduceri Medicale SRL</t>
  </si>
  <si>
    <t>UAT- COMUNA PALTINIS</t>
  </si>
  <si>
    <t>Imbunatatirea competitivitatii prin sisteme avansate de productie la SONNEK ENGINEERING SRL</t>
  </si>
  <si>
    <t>SONNEK ENGINEERING SRL</t>
  </si>
  <si>
    <t>Diversificarea unitatii de productie a SC Fivex SRL in vederea cresterii competitivitatii si productivitatii intreprinderii pe piata industriala</t>
  </si>
  <si>
    <t>Diversificarea activitatii SC Medvil Pst SRL prin achizitionarea de echipamente de ultima generatie</t>
  </si>
  <si>
    <t>Extinderea capacitatii de productie mobilier, in cadrul firmei NETT FRONT SRL</t>
  </si>
  <si>
    <t>NETT FRONT SRL</t>
  </si>
  <si>
    <t>SC Finexpert Grup SRL</t>
  </si>
  <si>
    <t>Cresterea competitivitatii SC GETTO DACII SERVICES SRL prin achizitie aplicatie informatica si echipamente IT</t>
  </si>
  <si>
    <t>SC Getto Dacii Services SRL</t>
  </si>
  <si>
    <t>Modernizare si extindere sediu firma, inclusiv dotarea cu echipamente la SC SMART TREND SRL</t>
  </si>
  <si>
    <t>SMART TREND SRL</t>
  </si>
  <si>
    <t>Diversificarea activitatii SC LEAHU DENTAL SRL, prin investitii performante in domeniul tehnicii dentare</t>
  </si>
  <si>
    <t>SC Leahu Dental SRL</t>
  </si>
  <si>
    <t>SC Project Team SRL</t>
  </si>
  <si>
    <t>Cresterea eficientei energetice a corpului principal al Scolii Gimnaziale Mihail Drumes, str Nicolae Balcescu, nr 51, Bals-Olt</t>
  </si>
  <si>
    <t>Orasul Bals/IDLAP</t>
  </si>
  <si>
    <t>Consolidarea pozitiei pe piata a firmei 2 MARTIE SRL prin inovare de proces si produs</t>
  </si>
  <si>
    <t>Cresterea competitivitatii Societatii Comerciale FCM EUROPE SRL prin achizitionarea de echipamente performante</t>
  </si>
  <si>
    <t>Diversificarea actizitatii la SC Casa Papetarie SRL prin achizitia de utilaje performante</t>
  </si>
  <si>
    <t>SC Casa Papetariei SRL</t>
  </si>
  <si>
    <t>Achizitionare de echipamente pentru modernizarea productiei la SC DIEMER SRL</t>
  </si>
  <si>
    <t>DIEMER SRL</t>
  </si>
  <si>
    <t>Achizitia de utilaje de constructii la SC AMARITRANS SRL</t>
  </si>
  <si>
    <t>SC Amaritrans SRL</t>
  </si>
  <si>
    <t>Unitate de productie mozaic CN Unicat SRL</t>
  </si>
  <si>
    <t>SC CN UNICAT SRL</t>
  </si>
  <si>
    <t>CINEMAP - platforma de film</t>
  </si>
  <si>
    <t>CITY GUIDE MEDIA SRL</t>
  </si>
  <si>
    <t>Extinderea domeniului de procesare produse agricole cu activitatea de construcţii</t>
  </si>
  <si>
    <t>SC IMECOMEX SRL</t>
  </si>
  <si>
    <t>Cresterea competitivitatii SC NEOCASA SRL Reghin, judetul Mures, prin achizitia de echipamente performante</t>
  </si>
  <si>
    <t>NEOCASA SRL</t>
  </si>
  <si>
    <t>Amenajare spaţiu şi dotare cu echipamente atelier de creaţie vestimentară CREPODANT SRL</t>
  </si>
  <si>
    <t>SC CREPODANT SRL</t>
  </si>
  <si>
    <t>Dezvoltarea activitatii societatii METROM TRADING S.A.</t>
  </si>
  <si>
    <t>METROM TRADING S.A.</t>
  </si>
  <si>
    <t>Cresterea capacitatii si competitivitatii S.C. BENATI S.R.L. prin achizitionarea de echipamente noi destinate producerii de usi si ferestre din lemn</t>
  </si>
  <si>
    <t>BENATI S.R.L.</t>
  </si>
  <si>
    <t>Cresterea competitivitatii economice în domeniul fabricarii mobilei la SC SZEL-MOB SRL</t>
  </si>
  <si>
    <t>SZEL-MOB SRL</t>
  </si>
  <si>
    <t>Achizitie echipamente cu tehnologie moderna la SC Crilelmar SRL</t>
  </si>
  <si>
    <t>Extinderea capacitatii de productie a firmei MOBILCOM-IMPEX SRL, prin investitii in active corporale si necorporale</t>
  </si>
  <si>
    <t>MOBILCOM-IMPEX SRL</t>
  </si>
  <si>
    <t>Dezvoltarea infrastructurii turistice in statiunea balneo-climaterica Ocna Sibiului</t>
  </si>
  <si>
    <t>ORASUL OCNA SIBIULUI</t>
  </si>
  <si>
    <t>Serviciul Inovativ Conta Insights</t>
  </si>
  <si>
    <t>TSM NEW PROJECT SRL</t>
  </si>
  <si>
    <t>Achizitie de echipamente la SC SERTECH INDUSTRY SRL</t>
  </si>
  <si>
    <t>SERTECH INDUSTRY SRL</t>
  </si>
  <si>
    <t>Dezvoltarea activitatii al OPTICOOP FAGARAS SOCIETATE COOPERATIVA prin investitii in activce corporale</t>
  </si>
  <si>
    <t>OPTICOOP FAGARAS SOCIETATE COOPERATIVA</t>
  </si>
  <si>
    <t>Construire baza sportiva pentru practicarea tenisului de camp</t>
  </si>
  <si>
    <t>SC Petrisor Expert SRL</t>
  </si>
  <si>
    <t xml:space="preserve">ZUBERECOMEXIM S.R.L. </t>
  </si>
  <si>
    <t>Lucrări de reparații, conservare și introducere în circuitul turistic la Ansamblul Bisericii Evanghelice Fortificate Ruja</t>
  </si>
  <si>
    <t>PAROHIA EVANGHELICĂ C.A. RUJA</t>
  </si>
  <si>
    <t>Lucrari de reparatii, conservare si introducere in circuit turistic la Ansamblul Bisericii Evanghelice Fortificate Seica Mica</t>
  </si>
  <si>
    <t>PAROHIA EVANGHELICA CA SEICA MICA</t>
  </si>
  <si>
    <t>Parteneriatul dintre UAT MUNICIPIUL BOTOSANI si Parohia Sf. Gheorghe</t>
  </si>
  <si>
    <t>Consolidare-restaurare ansamblul Bisericii Romano-Catolice "Sf. Mihail" Lemnia</t>
  </si>
  <si>
    <t>PARTENERIAT Comuna Lemnia, Comuna Mereni, Parohia Romano-Catolica Lemnia, Parohia Romano-Catolica Mereni</t>
  </si>
  <si>
    <t xml:space="preserve">SC COMPLEX PADESUL SRL </t>
  </si>
  <si>
    <t>Romflag SRL</t>
  </si>
  <si>
    <t>Cresterea competitivitatii pe piata nationala si europeana pentru SC MAPASON PROD SRL</t>
  </si>
  <si>
    <t>MAPASON PROD SRL</t>
  </si>
  <si>
    <t>Extinderea activității la SEDRA-XP ADVERTISING SRL</t>
  </si>
  <si>
    <t>SC SEDRA-XP ADVERTISING SRL</t>
  </si>
  <si>
    <t>Cresterea competitivitatii BIO TECH SRL prin realizarea de servicii integrate</t>
  </si>
  <si>
    <t>SC Bio Tech SRL</t>
  </si>
  <si>
    <t>Diversificarea gamei de produse realizate de S.C. RUL-GRUP S.A.</t>
  </si>
  <si>
    <t>SC Rul-Grup S.A.</t>
  </si>
  <si>
    <t>Valorificarea avantajului competitiv al Hotelului Flora din Drobeta Turnu Severin</t>
  </si>
  <si>
    <t>SC Flora Sercom SA</t>
  </si>
  <si>
    <t>Dezvoltarea si extinderea afacerilor SC Stelmit Exim SRL in domeniul fabricarii altor piese si accesorii pentru autovehicule si pentru motoare de autovehicule</t>
  </si>
  <si>
    <t>SC Stelmit Exim SRL</t>
  </si>
  <si>
    <t>SC Officina Expert SRL</t>
  </si>
  <si>
    <t>Cresterea competitivitatii SC Ali-Tehnic SRL prin achizitia de echipamente performante, in localitatea Slatina, judet Olt</t>
  </si>
  <si>
    <t>SC Nurvil SRL</t>
  </si>
  <si>
    <t>Construire structura de primire turistica - pensiune 5 margarete si imprejmuire</t>
  </si>
  <si>
    <t>SC Consulting Company SRL</t>
  </si>
  <si>
    <t>Crearea unei unitati de productie de materiale geosintetice in cadrul Eco Valahia SRL</t>
  </si>
  <si>
    <t>SC Metal Techniks SRL</t>
  </si>
  <si>
    <t>Diversificarea activitatii SC CIPO SRL prin achizitionarea de echipamente de ultima generatie</t>
  </si>
  <si>
    <t>SC Cipo SRL</t>
  </si>
  <si>
    <t xml:space="preserve">Dezvoltarea durabila prin diversificarea activitatii Luxorcomp  SRL in domeniul taierii si rindeluirii lemnului  </t>
  </si>
  <si>
    <t xml:space="preserve"> SC Luxorcomp SRL</t>
  </si>
  <si>
    <t>Extinderea capacitatii de productie a Aliss Shoes SRL prin achizitia de echipamente performante</t>
  </si>
  <si>
    <t>SC Aliss Shoes SRL</t>
  </si>
  <si>
    <t>Extindere constructie C1</t>
  </si>
  <si>
    <t>SC Turbine Engineering SRL</t>
  </si>
  <si>
    <t>Dezvoltarea firmei SC Panadria SRL</t>
  </si>
  <si>
    <t>SC Panadria SRL</t>
  </si>
  <si>
    <t>Achizitie de echipamente in vederea cresterii competitivitatii Moviplast SRL</t>
  </si>
  <si>
    <t>SC Prod Energy Fotovoltaic SRL</t>
  </si>
  <si>
    <t>SC Dacorex Com SRL</t>
  </si>
  <si>
    <t>Crearea unei unitati de prestare servicii medicale in cadrul Onioptic SRL</t>
  </si>
  <si>
    <t>SC Onioptic SRL</t>
  </si>
  <si>
    <t>BIOTECHNIK SRL</t>
  </si>
  <si>
    <t>CENTRUL INTERNATIONAL DE ARTA CONTEMPORANA: REABILITAREA, CONSOLIDAREA SI REFUNCTIONALIZAREA CLADIRII FOSTEI BAI COMUNALE (BAIA TURCEASCA)</t>
  </si>
  <si>
    <t>MUNICIPIUL IASI</t>
  </si>
  <si>
    <t>Reabilitarea Liceului Constantin Noica Sibiu în vederea îmbunataþirii eficienþei energetice</t>
  </si>
  <si>
    <t>Reabilitarea Gradinitei nr 19, Drobeta Turnu Severin</t>
  </si>
  <si>
    <t>DEZVOLTAREA ACTIVITATII PULS MEDIA PRODUCTIONS SRL PRIN ACHIZITIA DE
UTILAJE PERFORMANTE SI CREAREA DE LOCURI DE MUNCA</t>
  </si>
  <si>
    <t>CONSOLIDAREA POZITIEI PE PIATA A S.C. T&amp;E COM SERV S.R.L. PRIN INFIINTAREA UNUI ATELIER DE CONFECTII – TG NEAMT</t>
  </si>
  <si>
    <t xml:space="preserve">INTERDOM LOGISTIC SRL </t>
  </si>
  <si>
    <t>Extinderea activitatii societatii MICHELLE
CENTER SRL</t>
  </si>
  <si>
    <t>DAVALICIA  SRL</t>
  </si>
  <si>
    <t>Diversificarea productiei la S.C. SANITOP S.R.L. prin achizitia de utilaje performante in vederea
producerii de mobilier</t>
  </si>
  <si>
    <t>S.C. SANITOP S.R.L</t>
  </si>
  <si>
    <t>Calitate si performanta prin diversificarea
serviciilor medicale</t>
  </si>
  <si>
    <t>SANAVITA AM MEDICAL POINT SRL</t>
  </si>
  <si>
    <t>Construire spalatorie auto cu acces din sens giratoriu Selgros</t>
  </si>
  <si>
    <t>INTERTRANS SRL</t>
  </si>
  <si>
    <t>Diversificarea activitatii SC STATEX SRL Sovata, judetul Mures, prin achizitia de echipamente performante</t>
  </si>
  <si>
    <t>SC STATEX SRL</t>
  </si>
  <si>
    <t>Diversificarea activitatii SC HIX GROUP SRL prin achizitie de utilaje</t>
  </si>
  <si>
    <t>HIX GROUP SRL</t>
  </si>
  <si>
    <t>Modernizarea firmei SC Total Structure Design SRL</t>
  </si>
  <si>
    <t>SC TOTAL STRUCTURE DESIGN SRL</t>
  </si>
  <si>
    <t>Imbunatatirea competitivitatii societatii prin achizitia unui excavator pe senile</t>
  </si>
  <si>
    <t>SC QEH DAVONA CONSULT SRL</t>
  </si>
  <si>
    <t>Consolidarea pozitiei pe piata a microintreprinderii INTERMEDIA GROUP SRL</t>
  </si>
  <si>
    <t>INTERMEDIA GROUP SRL</t>
  </si>
  <si>
    <t>Dezvoltarea activitatii EVENIMENT TRAINING SRL prin dotarea cu echipamente</t>
  </si>
  <si>
    <t xml:space="preserve"> EVENIMENT TRAINING SRL</t>
  </si>
  <si>
    <t>Modernizarea si cresterea competitivitatii societatii PERFORMIS SRL prin investitia în tehnologie moderna</t>
  </si>
  <si>
    <t>Inovarea produselor si a procesului de productie in cadrul NATURAL WOODEN FLOORS SRL prin achizitionarea de echipamente evoluate tehnologic</t>
  </si>
  <si>
    <t>SC Natural Wooden Floors SRL</t>
  </si>
  <si>
    <t>SC Ramirtrans SRL</t>
  </si>
  <si>
    <t>Achizitie aparatura topografica</t>
  </si>
  <si>
    <t>SC Covrescu SRL</t>
  </si>
  <si>
    <t>Extinderea si dezvoltarea capacitatii de productie imbracaminte la Darc SRL</t>
  </si>
  <si>
    <t>SC Darc SRL</t>
  </si>
  <si>
    <t>ULTRAMARIN VOYAGE SRL-D</t>
  </si>
  <si>
    <t>Pensiune turistica D+P+1E, fosa septica, foisor, imprejmuire proprietate, parcare, anexe (magazie, spatiu depozitare)</t>
  </si>
  <si>
    <t>SC Cristal General Admin SRL</t>
  </si>
  <si>
    <t>ACHIZITIA DE ECHIPAMENTE NOI SI PERFORMANTE PENTRU IVERSIFICAREA ACTIVITATII S.C. D.E-K.A TOUR S.R.L</t>
  </si>
  <si>
    <t>Modernizare prin achizitionare de utilaje</t>
  </si>
  <si>
    <t>CORVIN COMIMPEX SRL</t>
  </si>
  <si>
    <t xml:space="preserve">TOP MINERAL – TEHNOLOGIE SI PERFORMANTĂ </t>
  </si>
  <si>
    <t>ELVSOFT SRL</t>
  </si>
  <si>
    <t>Dezvoltare activitate de proiectii laser</t>
  </si>
  <si>
    <t>SC CONEXIUNI S.R.L.</t>
  </si>
  <si>
    <t>Eficacitate maxima in cadrul activităţilor prestate prin accesarea fondurilor nerambursabile</t>
  </si>
  <si>
    <t>SC MANSART CORPORATE SRL</t>
  </si>
  <si>
    <t>Dezvoltarea activitatii la SC TRINITY SRL</t>
  </si>
  <si>
    <t>TRINITY SRL</t>
  </si>
  <si>
    <t>DR X-RAY SRL</t>
  </si>
  <si>
    <t>Consolidarea pozitiei pe piata a firmei AUTOWORKSHOP S&amp;M SRL prin modernizarea si echiparea atelierului de reparatii auto</t>
  </si>
  <si>
    <t>AUTOWORKSHOP S&amp;M SRL</t>
  </si>
  <si>
    <t>Dezvoltarea activitatii economice a SC Technique Stainless SRL prin achizitia de echipamente/utilaje noi</t>
  </si>
  <si>
    <t>Technique Stainless SRL</t>
  </si>
  <si>
    <t>GLAMART MEDIA SRL</t>
  </si>
  <si>
    <t>AMENAJARE SPATIU ACTIVITATI RECREATIVE</t>
  </si>
  <si>
    <t>B &amp; B TURISM SPORT TRANSPORT S.R.L.</t>
  </si>
  <si>
    <t>Extinderea si diversificarea activitatii Cat Engineering SRL prin achizitionarea de utilaje tehnologice</t>
  </si>
  <si>
    <t>SC CAT ENGINEERING SRL</t>
  </si>
  <si>
    <t>ACHIZITIE UTILAJE PENTRU SC AMVAS - COM SRL</t>
  </si>
  <si>
    <t>Dezvoltarea unei unitati de productie în cadrul S.C. System Prog S.R.L.</t>
  </si>
  <si>
    <t>System Prog S.R.L.</t>
  </si>
  <si>
    <t>Achizitie utilaje pentru confectii metalice in cadrul Romal SRL</t>
  </si>
  <si>
    <t>SC Romal SRL</t>
  </si>
  <si>
    <t>Dezvoltarea activitatii SC Mirandi Motors SRL, prin achizitie echipamente pentru dotare service auto, in Drobeta-Turnu Severin, judetul Mehedinti</t>
  </si>
  <si>
    <t>SC Mirandi Motors SRL</t>
  </si>
  <si>
    <t>Construire Service auto si imprejmuire</t>
  </si>
  <si>
    <t>SPEDTRANS MARINA SRl</t>
  </si>
  <si>
    <t>Diversificarea activitatii Mercur Event SRL</t>
  </si>
  <si>
    <t>SC MERCUR EVENT SRL</t>
  </si>
  <si>
    <t>Dezvoltarea firmei SC D.C.M. BOTOND DENTAL SRL prin achizitionare de echipamente si aparate</t>
  </si>
  <si>
    <t>D.C.M. BOTOND DENTAL SRL</t>
  </si>
  <si>
    <t>SC V &amp; V PROJEKT SRL</t>
  </si>
  <si>
    <t>SC ECOTEX TNT SOLUTION SR</t>
  </si>
  <si>
    <t>PORTAL WEB „SISCONE” - SISTEM INFORMATIC INTEGRAT OFFLINE SI ONLINE PENTRU STIMULAREA SI DEZVOLTAREA AFACERILOR IN DOMENIUL CONSTRUCTIILOR IN REGIUNEA NORD-EST</t>
  </si>
  <si>
    <t>Dezvoltarea capacitatii ILMAT PRODCONSTRUCT de prelucrare si tratare a lemnului</t>
  </si>
  <si>
    <t>SC Ilmat Prodconstruct SRL</t>
  </si>
  <si>
    <t xml:space="preserve">Modernizare centru de tipar prin achizitionare de echipamente </t>
  </si>
  <si>
    <t>4PRINT SRL</t>
  </si>
  <si>
    <t>Dotare cu echipamente la SC BETOANE AVRIG SRL</t>
  </si>
  <si>
    <t>BETOANE AVRIG SRL</t>
  </si>
  <si>
    <t>Construire cladire de birouri si dotare SECOPAN SRL</t>
  </si>
  <si>
    <t>SECOPLAN SRL</t>
  </si>
  <si>
    <t>Achizitie echipamente la NE-DENT SRL</t>
  </si>
  <si>
    <t>NE-DENT SRL</t>
  </si>
  <si>
    <t>DOTAREA FIRMEI AGROCONSULT SRL CU UTILAJE SI ECHIPAMENTE PERFORMANTE</t>
  </si>
  <si>
    <t>AGROCONSULT SRL</t>
  </si>
  <si>
    <t xml:space="preserve"> ADISSEO   SRL</t>
  </si>
  <si>
    <t>Cresterea productivitatii muncii si a competitivitatii firmei pentru realizarea obiectivului principal, dezvoltarea durabila, prin achizitia unor masini CNC, centre de prelucrare si strung cu comanda numerica, precum si a unui compresor industrial</t>
  </si>
  <si>
    <t>PROTOTIP CONSTRUCT SRL</t>
  </si>
  <si>
    <t>Diversificarea activitaii la SC ONE SURFACE SRL</t>
  </si>
  <si>
    <t>ONE SURFACE SRL</t>
  </si>
  <si>
    <t>Imbunatatirea competitivitatii SC Roberto Trans SRL prin achizitia de utilaje moderne plan de afaceri</t>
  </si>
  <si>
    <t>Roberto Trans SRL</t>
  </si>
  <si>
    <t>SYSTEMA RESOURCES SRL</t>
  </si>
  <si>
    <t>Achizitie utilaje pentru lucrari de instalatii sanitare de incalzire si de aer conditionat in cadrul societatii NARBAU CONSTRUCT SRL</t>
  </si>
  <si>
    <t>NARBAU CONSTRUCT SRL</t>
  </si>
  <si>
    <t>Achizitie de utilaje tehnologice la Ias-Rob Company SRL</t>
  </si>
  <si>
    <t>SC Ias-Rob Company SRL</t>
  </si>
  <si>
    <t>Diversificarea afacerilor societatii prin investitii in echipamente moderne pentru domeniul lucrarilor de constructii</t>
  </si>
  <si>
    <t>Trans Extern SRL</t>
  </si>
  <si>
    <t xml:space="preserve">TRATEGII MODERNE DE EXECUTARE A TAMPLARIEI DE TIP TERMOPAN PRIN DOTAREA SI TEHNOLOGIZAREA STENTOR D.S.D. S.R.L. </t>
  </si>
  <si>
    <t xml:space="preserve">Consolidarea poziţiei pe piaţă a SC FEDERMEN EXIM SRL prin achiziţionarea de utilaje şi echipamente performante, în judeţul Hunedoara, localitatea Haţeg </t>
  </si>
  <si>
    <t xml:space="preserve">CRESTEREA COMPETITIVITĂTII VEST ACTION SERVICE SRL, PRIN DOTAREA CU ECHIPAMENTE NOI, PERFORMANTE SI PRIN DIVERSIFICAREA SERVICIILOR OFERITE </t>
  </si>
  <si>
    <t>DEZVOLTAREA ACTIVITĂȚII S.C. NEW DENT S.R.L. PRIN ACHIZIȚIA DE ECHIPAMENTE</t>
  </si>
  <si>
    <t>NEW DENT S.R.L.</t>
  </si>
  <si>
    <t>Achziția de echipamente tehnologice pentru dezvoltarea afacerii SC CARPAT APROMETAL PRODUCTIONS SRL</t>
  </si>
  <si>
    <t>SC CARPAT APROMETAL PRODUCTIONS SRL</t>
  </si>
  <si>
    <t>PORTAL SRL</t>
  </si>
  <si>
    <t>Cresterea competitivitatii firmei prin diversificarea activitatii -construire Hotel P+1E si imprejmuire</t>
  </si>
  <si>
    <t>SC VMBA Construct SRL</t>
  </si>
  <si>
    <t xml:space="preserve">Dezvoltarea societatii WELDING METAL SRL </t>
  </si>
  <si>
    <t xml:space="preserve">SC Welding Metal SRL </t>
  </si>
  <si>
    <t>Cresterea competitivitatii DREAM MOB S.R.L. Buzau, prin achizitia de echipamente tehnologice si informatice pentru productia de mobilier</t>
  </si>
  <si>
    <t>SC Dream Mob SRL</t>
  </si>
  <si>
    <t>Achizitia de echipamente performante pentru diversificarea/extinderea activitatii firmei</t>
  </si>
  <si>
    <t>PROMOBIL SRL</t>
  </si>
  <si>
    <t>Creare capacitate avansata de productie a QUANTUM CONCEPT SRL</t>
  </si>
  <si>
    <t>QUANTUM CONCEPT SRL</t>
  </si>
  <si>
    <t>Construire hala metalica</t>
  </si>
  <si>
    <t>SC Enova Mechanics SRL</t>
  </si>
  <si>
    <t>Diversificarea activitatii de productie publicitara a firmei AMCO PROD SRL</t>
  </si>
  <si>
    <t>AMCO PROD SRL</t>
  </si>
  <si>
    <t>CONSOLIDAREA AVANTAJULUI COMPETITIV AL BADENMOB SRL PE PIAŢA FABRICĂRII MOBILIERULUI DE BAIE PRIN EXTINDEREA ŞI MODERNIZAREA CAPACITĂŢII DE PRODUCŢIE</t>
  </si>
  <si>
    <t>BADENMOB SRL</t>
  </si>
  <si>
    <t>Extinderea capacitatii de productie a Societatii HARPLAST S.R.L. prin achizitie de active corporale si necorporale</t>
  </si>
  <si>
    <t>HARPLAST SRL</t>
  </si>
  <si>
    <t>Achiziția de echipamente de ultimă generație pentru diversificarea producției S.C. MICROMET S.A.</t>
  </si>
  <si>
    <t>MICROMET SA</t>
  </si>
  <si>
    <t>Extinderea capacităților avansate de producție ale FLINTAB S.R.L. și introducerea de tehnologii noi, moderne în procesul de fabricație</t>
  </si>
  <si>
    <t>Infiintarea unei unitati de productie a robotilor industriali in cadrul SC System Prog SRL</t>
  </si>
  <si>
    <t>Dezvoltarea activitatii in cadrul societatii NAVRIV SRL prin achizitie de echipamente</t>
  </si>
  <si>
    <t>NAVRIV SRL</t>
  </si>
  <si>
    <t>Cresterea competitivitatii pe piata a SC RECOMPLAST S.R.L.</t>
  </si>
  <si>
    <t>RECOMPLAST S.R.L.</t>
  </si>
  <si>
    <t>Dezvoltarea serviciilor si introducerea de noi tehnologii SC EMACO GAL SRL</t>
  </si>
  <si>
    <t>EMACO GAL SRL</t>
  </si>
  <si>
    <t>Cresterea productivitatii SC Marshal SRL prin extindere constructie existenta cu hala spatiu ITP si hala productie si depozitare, amenajare incinta</t>
  </si>
  <si>
    <t>SC Marshal SRL</t>
  </si>
  <si>
    <t>Investitii pentru diversificarea activitatii S.C. TOP METROLOGY S.R.L.</t>
  </si>
  <si>
    <t>TOP METROLOGY SRL</t>
  </si>
  <si>
    <t>Dezvoltarea S.C. BALCANIC PROD S.R.L.
prin extinderea capacitatii de productie</t>
  </si>
  <si>
    <t>BALCANIC PROD S.R.L.</t>
  </si>
  <si>
    <t>Diversificarea productiei in cadrul SC UNIMEC SRL prin modernizarea spatiuluide lucru si achizitionarea de chipamente tehnologice noi in vederea imbunatatirii competitivitatii economice</t>
  </si>
  <si>
    <t>SC UNIMEC SRL</t>
  </si>
  <si>
    <t>CRESTEREA SI DIVERSIFICAREA CAPACITATII DE PRODUCTIE LA SC DAKO DISTRIBUTION SRL, PRIN ACHIZITIA DE ECHIPAMENTE SPECIFICE</t>
  </si>
  <si>
    <t>DAKO DISTRIBUTION SRL</t>
  </si>
  <si>
    <t>Realizarea unei investitii initiale prin extinderea capacitatii de productie prin achizitionare de echipamente performante pentru activitatea de fabricare de mobila in cadrul SC FOMCO PRODIMPEX SRL</t>
  </si>
  <si>
    <t>FOMCO PRODIMPEX SRL</t>
  </si>
  <si>
    <t>Imbunatatirea competitivitatii SC DELLINES SRL prin achizitie de utilaje</t>
  </si>
  <si>
    <t>DELLINES SRL</t>
  </si>
  <si>
    <t>Diversificarea activitatii SC Hidrotop SRL prin achizitionarea de utilaje pentru lucrarile de foraj si sondaj</t>
  </si>
  <si>
    <t>SC Hidrotop SRL</t>
  </si>
  <si>
    <t>Achiziţionarea de echipamente inovative în domniul fabricării altor elemente de dulgherie şi tâmplărie pentru construcţii de către DHC GROUP SRL</t>
  </si>
  <si>
    <t>SC DHC GROUP SRL</t>
  </si>
  <si>
    <t>Dezvoltarea AXIM IMPEX SRL prin achiziționarea de utilaje de construcții</t>
  </si>
  <si>
    <t>ÎNFIINȚAREA UNUI CENTRU DE FITNESS DOTAT CU ECHIPAMENTE DE ULTIMĂ GENERAȚIE ÎN GURA HUMORULUI</t>
  </si>
  <si>
    <t>RAULBEA SRL        </t>
  </si>
  <si>
    <t>Cresterea eficientei pe piata a SC EUROCODE SRL prin achizitionarea de utilaje performante</t>
  </si>
  <si>
    <t>Dezvoltare fabrica de mobila prin inovare de produs in municipiul Orsova</t>
  </si>
  <si>
    <t>SC Sia Consulting &amp; Expansion SRL</t>
  </si>
  <si>
    <t>Achizitie de echipamente in cadrul Piku Diesel Center SRL</t>
  </si>
  <si>
    <t>SC Piku Diesel Center SRL</t>
  </si>
  <si>
    <t>Dezvoltarea societatii SC Topo Iuco Company SRL prin achizitionare de echipamente performante</t>
  </si>
  <si>
    <t>SC Topo Iuco Company SRL</t>
  </si>
  <si>
    <t>Construire, echipare si dotare service auto</t>
  </si>
  <si>
    <t>SC Stefalesi Expert SRL</t>
  </si>
  <si>
    <t>DYNAMIC MEDIA SRL</t>
  </si>
  <si>
    <t>Consolidarea pozitiei pe piata a microintreprinderii Kaizen Training &amp; Consulting SRL prin achizitia de active corporale si necorporale in domeniul activitatilor fotografice</t>
  </si>
  <si>
    <t>SC Kaizen Training &amp; Consulting SRL</t>
  </si>
  <si>
    <t>Achizitie de utilaje tehnologice pentru diversificarea activitatii SC Dynamic Business Service SRL</t>
  </si>
  <si>
    <t>SC Dynamic Business Service SRL</t>
  </si>
  <si>
    <t>BODY LINE SRL</t>
  </si>
  <si>
    <t>Achizitie aparatura cadastrala si inginerie topografica</t>
  </si>
  <si>
    <t>SC Topo Live Engineering SRL</t>
  </si>
  <si>
    <t>Extindere si modernizare atelier tamplarie, bransament apa, racord canalizare</t>
  </si>
  <si>
    <t>SC Ramatis SRL</t>
  </si>
  <si>
    <t>Dezvoltarea activitiatii Eco Bio Organic SRL prin dotarea cu echipamente si programe informatice performante pentru furnizarea serviciilor specifice portalurilor web</t>
  </si>
  <si>
    <t>Cresterea competitivitatii economice a SC Modavil SRL prin creare unei noi sectii de productie mobila</t>
  </si>
  <si>
    <t>SC Modavil SRL</t>
  </si>
  <si>
    <t>Cresterea competitivitatii SC Romarket SRL prin retehnologizare</t>
  </si>
  <si>
    <t>SC Romarket SRL</t>
  </si>
  <si>
    <t>RVS CONSTRUCT SRL</t>
  </si>
  <si>
    <t>SC BL Ralcons SRL</t>
  </si>
  <si>
    <t>Construire spatiu de productie pentru echipamente electrice, platforma carosabila si imprejmuire teren</t>
  </si>
  <si>
    <t>SC For Forest SRL</t>
  </si>
  <si>
    <t>Achizitia de utilaje pentru eficientizarea procesului de constructie piscine la SC EXPERT AQUA ZONE SRL</t>
  </si>
  <si>
    <t>SC Expert Aqua Zone SRL</t>
  </si>
  <si>
    <t>SC Casid Turism SRL</t>
  </si>
  <si>
    <t>TARABOSTES BIO ORGANIC STIL SRL</t>
  </si>
  <si>
    <t>Cresterea competitivitatii firmei NET ZONE SYSTEMS SRL prin productie de mobilier</t>
  </si>
  <si>
    <t>SC Net Zone Systems SRL</t>
  </si>
  <si>
    <t>“ACHIZITIA DE ECHIPAMENTE NOI SI PERFORMANTE PENTRU DIVERSIFICAREA ACTIVITATII S.C. EURO TRAVEL S.R.L.”</t>
  </si>
  <si>
    <t>EURO TRAVEL S.R.L.</t>
  </si>
  <si>
    <t>Dezvoltarea activitatii SC Matt Ecoinvest SRL</t>
  </si>
  <si>
    <t>Dezvoltarea durabila prin diversificarea activitatii la  SC PAVONE OCTAVIAN JR SRL</t>
  </si>
  <si>
    <t>PAVONE OCTAVIAN JR SRL</t>
  </si>
  <si>
    <t>Gestionarea unui portal web in cadrul SC Keep Playing SRL</t>
  </si>
  <si>
    <t>SC Keep Playing SRL</t>
  </si>
  <si>
    <t>Cresterea competitivitaþii economice a societaþii ELCONTACT S.R.L prin
achiziþionarea de echipamente specifice</t>
  </si>
  <si>
    <t>ELCONTACT S.R.L</t>
  </si>
  <si>
    <t>Achizitia de echipamente noi si angajarea de personal pentru dezvoltarea activitatii SC PROCAD BUSINESS SRL</t>
  </si>
  <si>
    <t>PROCAD BUSINESS SRL</t>
  </si>
  <si>
    <t>SC Grafi Print SRL</t>
  </si>
  <si>
    <t>Dezvoltarea TCH Trust Hidrotehnica SRL prin diversificarea activitatii si prin achizitia de utilaje performante necesare in activitatea de constructii hidrotehnice</t>
  </si>
  <si>
    <t>SC TCH Trust Hidrotehnica SRL</t>
  </si>
  <si>
    <t>NOI SERVICII DE TEHNICA DENTARA IN REGIUNEA NORD-EST PROPUSE DE SC PANACEEA SRL</t>
  </si>
  <si>
    <t>Cresterea competitivitatii SC STRABAD DESIGN SRL prin tehnologizarea procesului de executie lucrari</t>
  </si>
  <si>
    <t>SC Koncord Trans SRL</t>
  </si>
  <si>
    <t>ACHIZITIA DE TEHNOLOGII NOI ÎN SCOPUL INOVATIEI DE PRODUS SI PROCES ÎN CADRUL PRINT IDEEA SRL</t>
  </si>
  <si>
    <t>PRINT IDEEA SRL</t>
  </si>
  <si>
    <t>SC Camera Rental SRL</t>
  </si>
  <si>
    <t>Fabrica Demiuma Comimpex</t>
  </si>
  <si>
    <t>Achizitionarea de echipamente eco-eficiente pentru modernizarea procesului tehnologic la SC GRANIT IMPEX SRL</t>
  </si>
  <si>
    <t>GRANIT IMPEX SRL</t>
  </si>
  <si>
    <t>MK DENTAL DESIGN SRL</t>
  </si>
  <si>
    <t>Modernizarea activitatii de productie mobilier a SC. FASCINATIA LOCUINTEI SRL prin achizitia unor utilaje si echipamente performante</t>
  </si>
  <si>
    <t xml:space="preserve">FASCINATIA LOCUINTEI SRL </t>
  </si>
  <si>
    <t>Consolidare, restaurare si dotare Biblioteca Judeteana "Vasile Voiculescu" Buzau</t>
  </si>
  <si>
    <t>UAT Judetul Buzau, UAT Municipiul Buzau</t>
  </si>
  <si>
    <t>Consolidare si extindere cladire existenta - Dar din dar, Centrul Social Semper Agape</t>
  </si>
  <si>
    <t>Asociatia Semper Agape, leader si Fundatia Missio Link International</t>
  </si>
  <si>
    <t>Înființare centru social pentru persoane vârstnice prin reabilitare clădire P+2, nr.18, str.Rândunelelor, Pucioasa, județ Dâmbovița</t>
  </si>
  <si>
    <t> 122148</t>
  </si>
  <si>
    <t>Restaurare, consolidare și punere în valoare a Bisericii de Lemn „Sfinții Arhangheli Mihail și Gavriil”, a Schitului Jercălăi-Urlați</t>
  </si>
  <si>
    <t>Arhiepiscopia Bucureștilor</t>
  </si>
  <si>
    <t>Reabilitarea Scolii Gimnaziale nr. 1 Sibiu in vederea imbunatatirii eficientei energetice</t>
  </si>
  <si>
    <t>Diversificarea productiei din cadrul firmei SC Bucin Mob SRL prin modernizarea unei hale de productie si achizitionarea de echipamente moderne, eco-eficiente</t>
  </si>
  <si>
    <t>BUCIN MOB SRL</t>
  </si>
  <si>
    <t>SC BENEFICIENT FINANCIAL CONSULTING SRL</t>
  </si>
  <si>
    <t>Restaurarea, consolidarea si introducerea in circuitul turistic a bisericii "Nasterea Maicii Domnului" sat Sibiciu de Sus, Oras Patarlagele, judetul Buzau</t>
  </si>
  <si>
    <t>Parohia Sibiciu de Sus</t>
  </si>
  <si>
    <t>Cresterea eficientei energetice a scolii gimnaziale din cadrul liceului tehnologic Constantin Nicolaescu Plopsor</t>
  </si>
  <si>
    <t>Comuna Plenita/ Primaria</t>
  </si>
  <si>
    <t>Modernizarea firmei SC Profi Therm SRL prin retehnologizare</t>
  </si>
  <si>
    <t>PROFI THERM SRL</t>
  </si>
  <si>
    <t>SC Plase Si Unelte De Pescuit SRL</t>
  </si>
  <si>
    <t>Dezvoltarea societatii Ecoral Plast SRL prin achizitia de utilaje</t>
  </si>
  <si>
    <t>SC Ecoral Plast SRL</t>
  </si>
  <si>
    <t>Achizitionare echipamente performante in cadrul Saltsib Design SRL</t>
  </si>
  <si>
    <t>Saltsib Design SRL</t>
  </si>
  <si>
    <t>Dezvoltarea SC AXI PLAST SRL prin inovare si achizitia de utilaje performante</t>
  </si>
  <si>
    <t>AXI PLAST SRL</t>
  </si>
  <si>
    <t>Modernizarea activităţii Agenţiei de publicitate Corvette</t>
  </si>
  <si>
    <t>SC CORVETTE SRL</t>
  </si>
  <si>
    <t>Achiziţia de utilaje performante pentru SC EXTREME GLASS VISION SRL</t>
  </si>
  <si>
    <t>SC EXTREME GLASS VISION SRL</t>
  </si>
  <si>
    <t>SOLUTII MASCUS</t>
  </si>
  <si>
    <t>MASCUS INVEST SRL</t>
  </si>
  <si>
    <t>ORASUL TG.OCNA</t>
  </si>
  <si>
    <t>Reparatii capitale, modernizare si eficientizarea energetica a Unitatii de Asistenta Medico-Sociala de Pneumoftiziologie Sanpetru</t>
  </si>
  <si>
    <t>JUDETUL BRASOV</t>
  </si>
  <si>
    <t>Reabilitare Gradinita nr 3 Drobeta Turnu Severin</t>
  </si>
  <si>
    <t>Reabilitarea Gradinitei nr 2 Drobeta Turnu Severin</t>
  </si>
  <si>
    <t>Cresterea performantei energetice a blocurilor de locuinte din Municipiul Medgidia, judetul Constanta</t>
  </si>
  <si>
    <t>UAT Municipiul Medgidia</t>
  </si>
  <si>
    <t xml:space="preserve">REABILITARE, MODERNIZARE SI DOTARE MUZEUL "ARTA LEMNULUI" DIN MUN. CAMPULUNG MOLDOVENESC, JUD. SUCEAVA, IN SCOPUL CONSERVARII, PROTEJARII SI PROMOVARII PATRIMONIULUI CULTURAL </t>
  </si>
  <si>
    <t>Îmbunătățirea mediului urban prin conservarea, protecția și valorificarea durabilă a obiectivului Parohia „Sfinții Voievozi„ Țăndărei</t>
  </si>
  <si>
    <t>Parohia „Sfinții Voievozi„ Țăndărei</t>
  </si>
  <si>
    <t>Cresterea eficientei energetice a pavilioanelor centrale ale spitalului orasenesc Corabia</t>
  </si>
  <si>
    <t>Orasul Corabia</t>
  </si>
  <si>
    <t>Interventii de restaurare, consolidare si dezvoltare durabila a ansamblului monastic Hurezi: Ansamblul Bolnitei, restaurare consolidare Biserica Bolnitei "Adormirea Maicii Domnului" si foisor (inclusiv osuar). Lucrari de restaurare, consolidare si protectie climaterica definitiva ruine Bolnita</t>
  </si>
  <si>
    <t>Manastirea Hurezi</t>
  </si>
  <si>
    <t>ORASUL BUHUSI</t>
  </si>
  <si>
    <t>Reabilitare drum judetean "Interjud Covasna-Harghita", tronson Covasna DJ 131 km 22+830 - 38+621</t>
  </si>
  <si>
    <t>CENTRU DE ZI PENTRU PERSOANE VARSTNICE IN SATUL MANGA , COMUNA VOINESTI , JUDETUL DAMBOVITA ”</t>
  </si>
  <si>
    <t>UAT Comuna Voinești</t>
  </si>
  <si>
    <t>Conservarea și consolidarea Cetății Poenari Argeș</t>
  </si>
  <si>
    <t>Modernizare, dotare si eficientizare energetica a corpului S+P+7+M si corp extindere (de legatura) existent intre corpul nou si corpul vechi ale Spitalului linic de Obstretica - Ginecologie Dr. I. A. Sbarcea Brasov</t>
  </si>
  <si>
    <t>MODERNIZARE INFRASTRUCTURA DE TRANPORT REGIONAL PE TRASEUL ENISATA-BABADAG-SLAVA RUSA</t>
  </si>
  <si>
    <t>UATJ Tulcea</t>
  </si>
  <si>
    <t>Cresterea competitivitatii firmei SC GELADI SRL prin achizitia de noi utilaje performante</t>
  </si>
  <si>
    <t>GELADI</t>
  </si>
  <si>
    <t>Dezvoltarea S.C. A.G. GRUPINSTAL S.R.L. prin achizitia de utilaje performante in vederea producerii de mobilier</t>
  </si>
  <si>
    <t>A.G.GRUPINSTAL SRL</t>
  </si>
  <si>
    <t>Crearea unei unitati noi de servicii in domeniul stocarii si procesarii de baze de date</t>
  </si>
  <si>
    <t>SC Concordia Classic SRL</t>
  </si>
  <si>
    <t>Cresterea competitivitatii societatii POP Industry SRL prin achizitie utilaje de productie, in vederea
modernizarii fabricii</t>
  </si>
  <si>
    <t>SC Pop Industry SRL</t>
  </si>
  <si>
    <t>COMUNA GIROC</t>
  </si>
  <si>
    <t xml:space="preserve">Dezvoltarea activitatii SC AHA TRAVEL SRL prin achizitia de echipamente moderne </t>
  </si>
  <si>
    <t>AHA TRAVEL SRL</t>
  </si>
  <si>
    <t>Retehnologizare statie betoane Anina</t>
  </si>
  <si>
    <t xml:space="preserve">CASTIL SRL </t>
  </si>
  <si>
    <t>Diversificarea activitatii SC Q KERYMOB SRL Tirgu Mures, prin achizitia de utilaje si echipamente performante pentru fabricarea de mobila</t>
  </si>
  <si>
    <t>Q KERYMOB SRL</t>
  </si>
  <si>
    <t>DEZVOLTARE PORTAL WEB LA  SC IMA SOLUTIONS SRL</t>
  </si>
  <si>
    <t>Reabilitare sediu gradinita cu program prelungit Oras Rovinari</t>
  </si>
  <si>
    <t>Anvelopare unitati de invatamant Scoala Gimnaziala nr.3 bdul Dunarea nr. 60 Galati</t>
  </si>
  <si>
    <t>MUNICIPIUL GALATI</t>
  </si>
  <si>
    <t>Dotare tehnica pentru lucrari de pregatire a terenului</t>
  </si>
  <si>
    <t>SC M&amp;L CON SRL</t>
  </si>
  <si>
    <t>SC Sian Image Media SRL</t>
  </si>
  <si>
    <t>Consolidarea pe piata a RED CONS SRL prin extinderea si inovarea activitatii in domeniul executiei de lucrari speciale de constructii, pentru pregatirea si amenajarea terenului</t>
  </si>
  <si>
    <t>SC RED CONS SRL</t>
  </si>
  <si>
    <t>DIVERSIFICAREA ACTIVITATII SUN AQUA SRL PRIN ACHIZITIONARE STATIE DE BETOANE</t>
  </si>
  <si>
    <t>Dezvoltarea activitatii de productie la SC BEST METASIL PROFIL SRL, prin achizitia de echipamente performante</t>
  </si>
  <si>
    <t>BEST METASIL PROFIL SRL</t>
  </si>
  <si>
    <t>AYANO ROMANIA SRL</t>
  </si>
  <si>
    <t>Construire hala productie, platforma betonata si imprejmuire</t>
  </si>
  <si>
    <t>Diversificarea productiei SC Premium Concept Proiect SRL</t>
  </si>
  <si>
    <t>SC Premium Concept Proiect SRL</t>
  </si>
  <si>
    <t>CONSTRUIRE ATELIER DE CROITORIE DE CATRE FIRMA HELVIEN INARA SRL</t>
  </si>
  <si>
    <t>HELVIEN INARA SRL</t>
  </si>
  <si>
    <t>Creșterea și consolidarea poziției pe piață a SC Gelu Com SRL</t>
  </si>
  <si>
    <t>GELU COM S.R.L.</t>
  </si>
  <si>
    <t>AFLIM CRO SRL</t>
  </si>
  <si>
    <t>Comuna Fartatesti</t>
  </si>
  <si>
    <t>Reabilitarea, conservarea, protejarea și promovarea monumentului istoric Moara de Apă WARTHIADI, loc de creație și cunoștere a obiceiurilor, tradițiilor și culturii locale și naționale</t>
  </si>
  <si>
    <t>UAT Comuna Drajna</t>
  </si>
  <si>
    <t>Modernizarea procesului de productie prin investitii inovative de catre GEMELLI 2002 SRL</t>
  </si>
  <si>
    <t>SC Gemelli 2002 SRL</t>
  </si>
  <si>
    <t>SC EcoQuality Services SRL</t>
  </si>
  <si>
    <t>Sistem integrat de Reprezentare Media</t>
  </si>
  <si>
    <t>SC Petea Sound SRL</t>
  </si>
  <si>
    <t>SC Oceanic Auto SRL</t>
  </si>
  <si>
    <t>Achizitie echipamente la SC NAVELE MEDIA SRL</t>
  </si>
  <si>
    <t>SC Navele Media SRL</t>
  </si>
  <si>
    <t>Imbunatatirea completitivitatii intreprinderii Fun Aestetics SRL prin achizitionarea de panouri publicitare</t>
  </si>
  <si>
    <t>SC FUN AESTETICS SRL</t>
  </si>
  <si>
    <t>Diversificarea activitatii societatii comerciale SC GAMER DESIGN SRL</t>
  </si>
  <si>
    <t>SC GAMER DESIGN SRL</t>
  </si>
  <si>
    <t>Diversificarea activitatii economice a Aces Quality Construct SRL prin prestarea serviciului inovativ de design interior</t>
  </si>
  <si>
    <t>Aces Quality Construct SRL</t>
  </si>
  <si>
    <t>Diversificarea activităţii la SC Plast Confort SRL</t>
  </si>
  <si>
    <t>SC Plast Confort SRL</t>
  </si>
  <si>
    <t>Dezvoltarea societatii Royal Dentis S.R.L. prin achizitie de echipamente</t>
  </si>
  <si>
    <t>Dezvoltarea microîntreprinderii S.C. RESPECT CONSTRUCT SRL Brasov</t>
  </si>
  <si>
    <t>SC RESPECT CONSTRUCT SRL</t>
  </si>
  <si>
    <t>RETEHNOLOGIZAREA SI MODERNIZAREA FLUXULUI DE PRODUCTIE A SOCIETATII RUS OPTIC LINE SRL</t>
  </si>
  <si>
    <t>Diversificarea activitatii societatii OLSTRAL HPT SRL prin achizitia unui echipament de înalta tehnologie</t>
  </si>
  <si>
    <t>OLSTRAL HPT SRL</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</si>
  <si>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de acces</t>
  </si>
  <si>
    <t>Manastirea Calui</t>
  </si>
  <si>
    <t xml:space="preserve">Creșterea eficienței energetice a clădirii Complexului de servicii comunitare - Râmnicu Vâlcea </t>
  </si>
  <si>
    <t>Susținerea inovării și fabricării de utilaje industriale românești</t>
  </si>
  <si>
    <t>Imbunatatirea competitivitatii intreprinderii Dr Ianosi SRL prin extinderea si diversificarea serviciilor</t>
  </si>
  <si>
    <t>SC Dr Ianosi SRL</t>
  </si>
  <si>
    <t>Imbunatatirea competitivitatii si cresterea productiei la SC NOVA GRUP SRL</t>
  </si>
  <si>
    <t>NOVA GRUP SRL</t>
  </si>
  <si>
    <t>Centru Fitness - modernizare parter, realizare subsol, realizare etaj in volumul parterului, mansardare parter, dotarea cu echipamente functionale si aparatura pentru prestarea serviciilor fitness</t>
  </si>
  <si>
    <t>TEO&amp;CO SRL</t>
  </si>
  <si>
    <t>Diversificarea serviciilor de metrologie prin achizitia de echipamente performante</t>
  </si>
  <si>
    <t>METRON SERV SRL</t>
  </si>
  <si>
    <t>Extinderea capacitatii de productie la SC MOLIDUL IMPEX SR</t>
  </si>
  <si>
    <t>SC MOLIDUL IMPEX SRL</t>
  </si>
  <si>
    <t>CRESTEREA EFICIENTEI ENERGETICE A CLADIRILOR APARTINATOARE MUNICIPIULUI TG. SECUIESC - SPITAL TG. SECUIESC SECTIA CHIRURGIE</t>
  </si>
  <si>
    <t>MUNICIPIUL TARGU SECUIESC</t>
  </si>
  <si>
    <t>Cresterea eficientei energetice a pavilionului principal apartinand IJJ Sibiu</t>
  </si>
  <si>
    <t>INSPECTORATUL DE JANDARMI JUDETEAN SIBIU</t>
  </si>
  <si>
    <t>DOX COMPANY S.R.L.</t>
  </si>
  <si>
    <t>Dezvoltarea capacitatii de productie in vederea realizarii de noi produse in firma MESTA MARMURA SI TRAVERTIN S.R.L.</t>
  </si>
  <si>
    <t>MESTA MARMURĂ ŞI TRAVERTIN SRL</t>
  </si>
  <si>
    <t>Linia de fabricare a articolelor interioare pentru umbrire</t>
  </si>
  <si>
    <t>SC Ammio Vision SRL</t>
  </si>
  <si>
    <t>Achiziția de active la SC BIG ROBERT FOREST SRL Topoloveni</t>
  </si>
  <si>
    <t>BIG ROBERT FOREST SRL</t>
  </si>
  <si>
    <t>SSM-SU MAXPROTECT SRL</t>
  </si>
  <si>
    <t>KLEENEX STAR SRL</t>
  </si>
  <si>
    <t>Dezvoltarea activității desfaășurate de SC ELIDEI STARGYM FITNESS SRL -D</t>
  </si>
  <si>
    <t>DOBRA TRAVERS SRL</t>
  </si>
  <si>
    <t>ZAKPREST CONSTRUCT SRL</t>
  </si>
  <si>
    <t>Restaurarea, consolidarea, echiparea si dotarea Muzeului Romanatiului, in vederea valorificarii durabile a patrimoniului cultural local</t>
  </si>
  <si>
    <t>Municipiul Caracal</t>
  </si>
  <si>
    <t>Construire vila turistica, gard si bransamente la utilitati</t>
  </si>
  <si>
    <t>ANROD TRADE SRL</t>
  </si>
  <si>
    <t>Înfiinţarea unui punct de lucru a SC AUTOKIT SRL prin schimbarea destinaţiei clădirii din hala situata în M-Ciuc str.Harghita nr.81/c în atelier de reparaţii auto</t>
  </si>
  <si>
    <t>Diversificarea activitaþii a SC GRUN’S TRANS SRL prin achiziţia de utilaje inovative</t>
  </si>
  <si>
    <t>SC GRUN’S TRANS SRL</t>
  </si>
  <si>
    <t>IRIS OPTICA SRL</t>
  </si>
  <si>
    <t>DOTAREA AGENTIEI RAHO ADVERTSING CU ECHIPAMENTE FOTO PROFESIONALE</t>
  </si>
  <si>
    <t>RAHO ADVERTSING SRL-D</t>
  </si>
  <si>
    <t>Diversificarea activităţii ORANGETEX SRL în domeniul producţiei de ambalaje din carton</t>
  </si>
  <si>
    <t>ORANGETEX SRL</t>
  </si>
  <si>
    <t>Construire si dotare hala pentru service auto</t>
  </si>
  <si>
    <t>ADRAL SERVICE S.R.L.</t>
  </si>
  <si>
    <t>CONSOLIDAREA POZITIEI PE PIATA A SC HARMONIA SRL PRIN DOTARE</t>
  </si>
  <si>
    <t>Achizitia de utilaje performante pentru SC DENISA-GEO-TOP-STAR SRL</t>
  </si>
  <si>
    <t>Achizitie de echipamente pentru servicii de proiectare instalatii in cadrul societatii INSTADRAFT SRL</t>
  </si>
  <si>
    <t>INSTADRAFT SRL</t>
  </si>
  <si>
    <t>MAS CONTA SOFT SRL</t>
  </si>
  <si>
    <t>Diversificarea activitatii Vertical Graphic SRL prin achizitionare linie tehnologica pentru fabricarea articolelor de papetarie</t>
  </si>
  <si>
    <t>Vertical Graphic SRL</t>
  </si>
  <si>
    <t>Dezvoltarea societatii SC TOP-CAD SRL prin achizitionare de echipamente performante</t>
  </si>
  <si>
    <t>TOP-CAD SRL</t>
  </si>
  <si>
    <t>Dezvoltarea firmei SC OXO SRL prin achizitie de active tangibile</t>
  </si>
  <si>
    <t>OXO SRL</t>
  </si>
  <si>
    <t>Implementare sisteme topografice integrate la SC ARHICUZIC SRL</t>
  </si>
  <si>
    <t>ARHICUZIC SRL</t>
  </si>
  <si>
    <t>Dezvoltarea societății INDCERCOM SRL</t>
  </si>
  <si>
    <t>SC INDCERCOM SRL</t>
  </si>
  <si>
    <t>ÎMBUNATAÞIREA CALITAÞII PRODUCÞIEI PRIN DOTAREA CU UTILAJE SPECIFICE PENTRU
PRODUCÞIA SI MONTAJUL MOBILIERULUI FABRICAT DE S.C. M.D.A. CONSTRUCT S.R.L.</t>
  </si>
  <si>
    <t>SC M.D.A. CONSTRUCT SRL</t>
  </si>
  <si>
    <t>Cresterea competitivitatii microintreprinderii ELSE STUDIO SRL prin dezvoltarea activitatii de</t>
  </si>
  <si>
    <t>ELSE STUDIO SRL</t>
  </si>
  <si>
    <t>Achizitie utilaje destinate dotarii unui service auto in cadrul societatii DASIRA TURISM SRL</t>
  </si>
  <si>
    <t>SC DASIRA TURISM SRL</t>
  </si>
  <si>
    <t>Fabricarea matritelor de inalta precizie</t>
  </si>
  <si>
    <t>Dezvoltare servicii turistice sat de vacanta TRAVELAND</t>
  </si>
  <si>
    <t>TRAVELAND SRL</t>
  </si>
  <si>
    <t>FUSE ADVERTISING SRL</t>
  </si>
  <si>
    <t>CONSTRUIRE STUDIO FOTO</t>
  </si>
  <si>
    <t>SBP MEDIA SRL-D</t>
  </si>
  <si>
    <t>Cresterea competitivitaþii SC Kase Professional SRL în domeniul lucrarilor de construcþii</t>
  </si>
  <si>
    <t>Kase Professional SRL</t>
  </si>
  <si>
    <t>IMBUNATATIREA COMPETITIVITATII S.C. NEO PLAN S.R.L. PRIN ACHIZITIA DE ECHIPAMENTE SI UTILAJE PERFORMANTE</t>
  </si>
  <si>
    <t>NEO PLAN S.R.L.</t>
  </si>
  <si>
    <t>DOTAREA CU ECHIPAMENTE IN VEDEREA INFIINTARII UNEI UNITATI DE PRODUCTIE PENTRU FABRICAREA PRODUSELOR DE UZ GOSPODARESC DIN HARTIE SAU CARTON</t>
  </si>
  <si>
    <t>A&amp;L MICLEA CAFFEE SRL-D</t>
  </si>
  <si>
    <t>PRESTURBAN SRL</t>
  </si>
  <si>
    <t>Cresterea competitivitaþii SC WATER EXPERT SRL</t>
  </si>
  <si>
    <t>WATER EXPERT SRL</t>
  </si>
  <si>
    <t>INTEGRARE UTILAJ CNC ÎN PROCESUL DE PRODUCTIE</t>
  </si>
  <si>
    <t>ARDECOPLUS SRL</t>
  </si>
  <si>
    <t>Achizitie utilaje GOPRO INSTAL SRL</t>
  </si>
  <si>
    <t>GOPRO INSTAL SRL</t>
  </si>
  <si>
    <t>Reabilitarea și modernizarea infrastructurii de utilitate publică pentru valorificarea atracțiilor turistice în Orașul Eforie</t>
  </si>
  <si>
    <t>UAT ORASUL EFORIE/Serviciul afaceri externe si protocol</t>
  </si>
  <si>
    <t>UAT Baile Olanesti</t>
  </si>
  <si>
    <t>6817412,55</t>
  </si>
  <si>
    <t>Construire-reabilitare zona verde "Poiana lui Caliman", Calimanesti, jud. Valcea</t>
  </si>
  <si>
    <t>Oras Calimanesti</t>
  </si>
  <si>
    <t>Reabilitarea termica a blocurilor de locuinte B4 D. Filipescu, Integral 1 si Gerom 2 din Municipiul Buzau</t>
  </si>
  <si>
    <t>Reabilitarea DJ 131 - DJ 133 - DJ 137A LOT 3 - DJ 131 km 38-621 - 54+984; DJ 133 km 25+000 - 41+866; DJ 137A km 0+000 - 16+000</t>
  </si>
  <si>
    <t>Judetul Harghita</t>
  </si>
  <si>
    <t>UAT Horezu</t>
  </si>
  <si>
    <t>Achizitie echipament pentru fabricarea betonului la  IOAN DRAGOS TRANSPORT SRL</t>
  </si>
  <si>
    <t>IOAN DRAGOS TRANSPORT SRL</t>
  </si>
  <si>
    <t>DIVERSIFICAREA ACTIVITATII SC INSTALELECTRIC SRL</t>
  </si>
  <si>
    <t>SC INSTALELECTRIC SRL</t>
  </si>
  <si>
    <t>Diversificarea activitatii SC PETROMAR ALBA SRL</t>
  </si>
  <si>
    <t>PETROMAR ALBA SRL</t>
  </si>
  <si>
    <t>Cresterea competitivitatii SC LUKSIM PREST SRL</t>
  </si>
  <si>
    <t>LUKSIM PREST SRL</t>
  </si>
  <si>
    <t>Dezvoltarea firmei Triomount Expert Team Srl prin achizitia de utilaje si echipamente necesare activitatii</t>
  </si>
  <si>
    <t>Triomount Expert Team Srl</t>
  </si>
  <si>
    <t>Cresterea competitivitatii societatii Metrosenzor SRL prin construirea unui spatiu de prestari servicii
de verificari metrologice si etalonari</t>
  </si>
  <si>
    <t>METROSENZOR SRL</t>
  </si>
  <si>
    <t>Extinderea activitatii Groupe Eurovest International SRL</t>
  </si>
  <si>
    <t>SC Groupe Eurovest International SRL</t>
  </si>
  <si>
    <t>EMAGREMENT SRL</t>
  </si>
  <si>
    <t>SC Campio ICM SA</t>
  </si>
  <si>
    <t>SC Marine &amp; Offshore Consultants SRL</t>
  </si>
  <si>
    <t>Dezvoltarea societatii SC Blue Line SRL prin achizitionare de echipamente performante</t>
  </si>
  <si>
    <t xml:space="preserve">SC Blue Line SRL </t>
  </si>
  <si>
    <t>SC 4U Serv SRL</t>
  </si>
  <si>
    <t>DIVAFLEX SRL</t>
  </si>
  <si>
    <t>Cresterea competitivitatii societatii ANTILOPA INVEST SRL prin exploatarea unei noi idei de afacere</t>
  </si>
  <si>
    <t>ANTILOPA INVEST SRL</t>
  </si>
  <si>
    <t>Imbunatatirea competitivitatii firmei Delfin Tar SRL prin achizitionarea masinii CNC</t>
  </si>
  <si>
    <t>DELFIN-TAR SRL</t>
  </si>
  <si>
    <t>Promovarea spiritului antreprenorial prin diversificarea activitatii la SC Zebra Art Studio Srl</t>
  </si>
  <si>
    <t xml:space="preserve">SC ZEBRA ART STUDIO SRL </t>
  </si>
  <si>
    <t>Dezvoltarea STEVI-TRANSTAXI SRL prin extinderea activitatii de service auto</t>
  </si>
  <si>
    <t>STEVI-TRANSTAXI SRL</t>
  </si>
  <si>
    <t>DEZVOLTAREA ACTIVITATII TEXDATA SRL PRIN CRESTEREA CAPACITATII SI DIVERSIFICAREA GAMEI DE PRODUSE</t>
  </si>
  <si>
    <t>TEXDATA SRL</t>
  </si>
  <si>
    <t>Diversificarea activitatii de productie in cadrul societatii TECNOSERVICE BUCURESTI S.A prin achizitie de echipamente</t>
  </si>
  <si>
    <t>TECNOSERVICE BUCURESTI SA</t>
  </si>
  <si>
    <t>Achizitia de echipamente performante pentru crearea unei noi unitati de productie in domeniul de activitate - Fabricarea de odgoane, franghii, sfori si plase - SC FORUM INDUSTRY SRL</t>
  </si>
  <si>
    <t>FORUM INDUSTRY SRL</t>
  </si>
  <si>
    <t>Cresterea competitivitatii pe piata a SC ROMPLAST SA</t>
  </si>
  <si>
    <t>ROMPLAST S.A.</t>
  </si>
  <si>
    <t>Extinderea capacitatii de productie a Atelierului Matriterie la Dinamic SRL</t>
  </si>
  <si>
    <t>DINAMIC S.R.L.</t>
  </si>
  <si>
    <t>Calitate si inovare in servicii medicale dedicate pacientilor cu dizabilitati neurologice</t>
  </si>
  <si>
    <t>NEUROLOGY CLINIC SRL</t>
  </si>
  <si>
    <t>SAIKO MEDIA &amp; SIGNS SRL</t>
  </si>
  <si>
    <t>Consolidarea pozitiei pe piata a SC Sar Confex SRL</t>
  </si>
  <si>
    <t>SAR CONFEX SRL</t>
  </si>
  <si>
    <t>“Dezvoltarea societatii PROMOSTORE DESIGN SRL prin achizitia de echipamente performante de productie”</t>
  </si>
  <si>
    <t>PROMOSTORE DESIGN SRL</t>
  </si>
  <si>
    <t>Cresterea competitivitatii pe piata a SC RECMET S.R.L.</t>
  </si>
  <si>
    <t>IMBUNATATIREA COMPETITIVITATII PRIN CRESTEREA PRODUCTIVITATII MUNCII IN CADRUL BRAD GLASS SRL, IN SECTORUL COMPETITIV AL PRELUCRARII SI FASONARII STICLEI PLATE</t>
  </si>
  <si>
    <t>BRAD GLASS SRL</t>
  </si>
  <si>
    <t>MODERNIZARE INFRASTRUCTURA DE TRANPORT REGIONAL PE TRASEUL NICULITEL SI TURDA-SARICHIOI</t>
  </si>
  <si>
    <t>Infiintare si dotare Centru Fitness</t>
  </si>
  <si>
    <t>Investitie noua pentru EXPERT BIL SRL</t>
  </si>
  <si>
    <t>EXPERT BIL SRL</t>
  </si>
  <si>
    <t>SC Colorbitor Production SRL</t>
  </si>
  <si>
    <t>SC Angy Express Total SRL</t>
  </si>
  <si>
    <t>SC Mobil Center Test SRL</t>
  </si>
  <si>
    <t>SC Vitradesign Mob SRL</t>
  </si>
  <si>
    <t>SC Atent Concept SRL</t>
  </si>
  <si>
    <t>SC Miracris Holding SRL</t>
  </si>
  <si>
    <t>SC Maya Films Studio SRL</t>
  </si>
  <si>
    <t>SC G.A.I.U Holding SRL</t>
  </si>
  <si>
    <t>Cresterea competitivitatii prin retehnologizare la SC ACTIVITY BMS SRL</t>
  </si>
  <si>
    <t>ACTIVITY BMS SRL</t>
  </si>
  <si>
    <t>Cresterea competitivitatii societatii AATEQ SRL prin extinderea activitatii de productie</t>
  </si>
  <si>
    <t>AATEQ SRL</t>
  </si>
  <si>
    <t>SOSTA SRL - inovare si dezvoltare in industria utilajelor de umplere pentru industria alimentara</t>
  </si>
  <si>
    <t>SOSTA SRL</t>
  </si>
  <si>
    <t>Cresterea capacitatii de productie la SC FIMATEX SRL, loc. Tg Mures, jud. Mures</t>
  </si>
  <si>
    <t>FIMATEX SRL</t>
  </si>
  <si>
    <t>Cresterea si diversificarea activitatii de productie la SC VETA SRL</t>
  </si>
  <si>
    <t>VETA SRL</t>
  </si>
  <si>
    <t>Dezvoltarea unei unitati noi de prestare a serviciilor, in cadrul firmei SC GNOME DESIGN SRL</t>
  </si>
  <si>
    <t>GNOME DESIGN SRL</t>
  </si>
  <si>
    <t>Cresterea competitivitatii SC DOMUS CARPATICA SRL prin achizitia de utilaje performante</t>
  </si>
  <si>
    <t>DOMUS CARPATICA SRL</t>
  </si>
  <si>
    <t>Achizitie de echipamente in vederea diversificarii si inovarii procesului de productie al AK PRODUCTION &amp; MANUFACTURING SRL</t>
  </si>
  <si>
    <t>AK PRODUCTION &amp; MANUFACTURING SRL</t>
  </si>
  <si>
    <t>Investitie noua - achizitie echipamente performante dotare hala de productie pentru panouri din lemn</t>
  </si>
  <si>
    <t>DAVILEMN SRL</t>
  </si>
  <si>
    <t>Diversificarea activitatii si consolidarea pozitiei pe piata a SC SEBERT TEHNOLOGIE SRL prin achizitia de echipamente specifice</t>
  </si>
  <si>
    <t>SEBERT TEHNOLOGIE SRL</t>
  </si>
  <si>
    <t>Dezvoltarea societatii MOBUNIC CENTER SRL prin realizarea unei noi activitati de fabricare mobila, izolare fonica in cadrul cladirii, izolare termica si hidroizolatie acoperis, sistem de incalzire pe baza de peleti</t>
  </si>
  <si>
    <t>MOBUNIC CENTER SRL</t>
  </si>
  <si>
    <t>Diversificarea productiei si consolidarea pozitiei pe piata a SC LASER DT SRL prin achizitia de echipamente specifice</t>
  </si>
  <si>
    <t>LASER DT SRL</t>
  </si>
  <si>
    <t>Imbunatatirea competitivitatii intreprinderii SC SCUT PROTECTION SRL prin diversificarea productiei</t>
  </si>
  <si>
    <t>SCUT PROTECTION SRL</t>
  </si>
  <si>
    <t>TMF SRL</t>
  </si>
  <si>
    <t>Cresterea competitivitatii economice si dezvoltarea durabila a sectorului productiv prin investitii in echipamente si tehnologii performante</t>
  </si>
  <si>
    <t>POLYCONTACT HERMANNSTADT SRL</t>
  </si>
  <si>
    <t>Diversificarea activitatii SC DR. VLADAU DENTAL LABOR SRL prin constructia si dotarea clinicii stomatologice DR. VLADAU STUDIO</t>
  </si>
  <si>
    <t>DR.VLADAU DENTAL LABOR S.R.L.</t>
  </si>
  <si>
    <t>Platforma "Factor Plus" ca mediu inovator de business digital pentru IMM-uri</t>
  </si>
  <si>
    <t>Restaurarea, dotarea si punerea in valoare a Muzeului Memorial Nicolae Balcescu</t>
  </si>
  <si>
    <t>Judetul Valcea</t>
  </si>
  <si>
    <t>DEZVOLTAREA ACTIVITATII CONF BINALE IMPEX SRL PRIN DIVERSIFICAREA GAMEI DE PRODUSE</t>
  </si>
  <si>
    <t>CONF BINALE IMPEX SRL</t>
  </si>
  <si>
    <t>Diversificarea activitatii in cadrul Stadtmeister Instal SRL</t>
  </si>
  <si>
    <t>Stadtmeister Instal SRL</t>
  </si>
  <si>
    <t>Dezvoltarea si diversificarea activitatii de productie a SC Mecatech Serv SRL Tg Jiu</t>
  </si>
  <si>
    <t>SC Mecatech Serv SRL</t>
  </si>
  <si>
    <t>Imbunatatirea competitivitatii SC Costin si Asociatii SRL pe piata serviciilor de productie audio/video</t>
  </si>
  <si>
    <t>SC Costin si Asociatii SRL</t>
  </si>
  <si>
    <t>MODERNIZARE INFRASTRUCTURA DE TRANPORT REGIONAL PE TRASEUL VISINA-CEAMURLIA DE SUS</t>
  </si>
  <si>
    <t>Dezvoltare durabila prin diversificarea activitatii la SC Squid Speed Line SRL</t>
  </si>
  <si>
    <t>SC Squid Speed Line SRL</t>
  </si>
  <si>
    <t>Dezvoltarea firmei Nic &amp; Den Explorer SRL</t>
  </si>
  <si>
    <t>SC Nic &amp; Den Explorer SRL</t>
  </si>
  <si>
    <t>Dezvoltarea firmei Greenadel Prod SRL</t>
  </si>
  <si>
    <t>SC Greenadel Prod SRL</t>
  </si>
  <si>
    <t>Dezvoltarea firmei SC Trustul de Constructii Drobeta SA</t>
  </si>
  <si>
    <t>SC Trustul de Constructii Drobeta SA</t>
  </si>
  <si>
    <t>Dezvoltarea firmei SC Padrino SRL</t>
  </si>
  <si>
    <t>SC Padrino SRL</t>
  </si>
  <si>
    <t>Dezvoltarea firmei SC Civil Speed SRL</t>
  </si>
  <si>
    <t>SC Civil Speed SRL</t>
  </si>
  <si>
    <t>Dotare hotel in oras Bumbesti-Jiu</t>
  </si>
  <si>
    <t>SC Zeita SRL</t>
  </si>
  <si>
    <t>Dezvoltarea firmei SC Premar Com Serv SRL</t>
  </si>
  <si>
    <t>SC Premar Com Serv SRL</t>
  </si>
  <si>
    <t>Dezvoltarea Centrului Medical Sanocare</t>
  </si>
  <si>
    <t>SC Sanocare SRL</t>
  </si>
  <si>
    <t>Tehnologie moderna pentru productia de caroserii si alte componente auto</t>
  </si>
  <si>
    <t>SC Ereste Star C.M SRL</t>
  </si>
  <si>
    <t>SC Maridor Transport SRL</t>
  </si>
  <si>
    <t>Dezvoltarea firmei SC Beton Logistic SRL</t>
  </si>
  <si>
    <t xml:space="preserve"> SC Beton Logistic SRL</t>
  </si>
  <si>
    <t>Dotare ADER SRL</t>
  </si>
  <si>
    <t>SC Ader SRL</t>
  </si>
  <si>
    <t>Construire imobil P+2E cu destinatia de clinica</t>
  </si>
  <si>
    <t>SC ULTRA TONIQUE SRL</t>
  </si>
  <si>
    <t>Dezvoltarea firmei Adilex Imp. Exp. SRL</t>
  </si>
  <si>
    <t>SC Adrilex Imp. Exp. SRL</t>
  </si>
  <si>
    <t>Transformarea Pensiunii Trei Brazi din Baile Olanesti in Hotel de trei stele”</t>
  </si>
  <si>
    <t>SC Barreco Lary SRL</t>
  </si>
  <si>
    <t>Dezvoltarea firmei SC AMG Agregate SRL</t>
  </si>
  <si>
    <t>SC AMG Agregate SRL</t>
  </si>
  <si>
    <t>Diversificarea activitatii SC All Instal SRL cu ajutorul tehnologiei de rotoformare</t>
  </si>
  <si>
    <t>SC All Instal SRL</t>
  </si>
  <si>
    <t>SC Ites Solutions SRL</t>
  </si>
  <si>
    <t>U.A.T. ORASUL GEOAGIU</t>
  </si>
  <si>
    <t>SC Terra Silva SRL</t>
  </si>
  <si>
    <t>Diversificarea activităţii KASE APLICATOR  SRL-D în domeniul fabricării de mobilier</t>
  </si>
  <si>
    <t xml:space="preserve">Eficientizarea energetica a cladirii dermato venerice - Compartiment al spitalului judetean de urgenta Buzau </t>
  </si>
  <si>
    <t>UATJ Buzau</t>
  </si>
  <si>
    <t>Consolidare, restaurare si punere în valoare biserica “Sf. Dumitru” (corp C3) si turn clopotniþa (corp
C5) din cadrul ansamblului Manastirea Jitianu</t>
  </si>
  <si>
    <t>Manastirea Jitianu</t>
  </si>
  <si>
    <t xml:space="preserve">Unitatea adminstrativ teritoriala Oras Ovidiu </t>
  </si>
  <si>
    <t>Reabilitare termica internat si cantina la Colegiul National "Mircea cel Batran"</t>
  </si>
  <si>
    <t>Reabilitare zonă istorică, Municipiul Galați - Reabilitare imobil str. Domnească, nr. 58</t>
  </si>
  <si>
    <t>Grădinița Bunicilor</t>
  </si>
  <si>
    <t>ASOCIAȚIA SUFLET PENTRU OAMENI</t>
  </si>
  <si>
    <t>Reabilitare Gradinita Aranyalma</t>
  </si>
  <si>
    <t>SPITALUL JUDETEAN DE URGENTA ALBA IULIA</t>
  </si>
  <si>
    <t>INTERPACK SRL</t>
  </si>
  <si>
    <t>Extinderea capacitatii de productie din cadrul societății TECOR INDUSTRIES SRL prin construirea unei hale de productie si achizitia de echipamente performante în Mun. Oradea, jud. Bihor</t>
  </si>
  <si>
    <t>TECOR INDUSTRIES S.R.L.</t>
  </si>
  <si>
    <t>Extindere capacitate de fabricare la Stelco România SRL</t>
  </si>
  <si>
    <t>Stelco România SRL</t>
  </si>
  <si>
    <t>Extinderea capacitatii de productie la SC MOLIDUL IMPEX SRL PANATAU FILIALA BERESTI-TAZLAU</t>
  </si>
  <si>
    <t>MOLIDUL IMPEX SRL PANATAU 
FILIALA BERESTI-TAZLAU</t>
  </si>
  <si>
    <t>CBC HALE SRL</t>
  </si>
  <si>
    <t>DEZVOLTAREA SOCIETATII CORNELL'S TEHNIC CONSTRUCT SRL, PRIN ACHIZITIA DE UTILAJE</t>
  </si>
  <si>
    <t>CORNELL'S TEHNIC CONSTRUCT SRL</t>
  </si>
  <si>
    <t>LEMNAPLAI SRL</t>
  </si>
  <si>
    <t>OVISIM - COMERCIAL SRL</t>
  </si>
  <si>
    <t>ORASUL CALAN</t>
  </si>
  <si>
    <t>SERISAN COM SRL</t>
  </si>
  <si>
    <t>SC Naturaserv SRL</t>
  </si>
  <si>
    <t>Construire vila turistica  S+P+2E</t>
  </si>
  <si>
    <t>SC Fibalgos Construct SRL</t>
  </si>
  <si>
    <t>Cresterea fiabilitatii motoarelor cu aprindere prin compresie (Diesel) prin diagnoza, reconditionarea si testarea pompelor de injectii, injectoarelor si a rampelor de alimentare</t>
  </si>
  <si>
    <t>SC TRUCK ASSIST SRL</t>
  </si>
  <si>
    <t>SC Photograph BSART SRL</t>
  </si>
  <si>
    <t>ALEX STYLE EXCLUSIV UNO SRL</t>
  </si>
  <si>
    <t>EXTRUDE STUDIO SRL</t>
  </si>
  <si>
    <t>Dezvoltarea activitatii EDIFICIO
ENGINEERING S.R.L prin achizitia de
echipamente performante</t>
  </si>
  <si>
    <t>SC Edificio Engineering SRL</t>
  </si>
  <si>
    <t>Consolidarea pozitiei pe piata confectiilor a SC ICELAND INMAR SRL prin produsele din tricot "Home Baby"</t>
  </si>
  <si>
    <t>ICELAND INMAR SRL</t>
  </si>
  <si>
    <t>Dezvoltarea activitatii firmei  GEORGISIL SRL</t>
  </si>
  <si>
    <t>SC GEORGISIL SRL</t>
  </si>
  <si>
    <t xml:space="preserve">Infiintarea unei unitati de productie mobilier, prin dotarea cu echipamente ultraperformante si folosind tehnici de ultima generatie apartinand SC WESELLTECH </t>
  </si>
  <si>
    <t>Dezvoltare la S.C. WEBIMAGE S.R.L. prin achizitie de echipamente tehnologice</t>
  </si>
  <si>
    <t>WEBIMAGE S.R.L.</t>
  </si>
  <si>
    <t>Construire hala industriala,achizitionare de echipamente in vederea inovarii si diversificarii productiei, bransamente utilitati</t>
  </si>
  <si>
    <t>NEXT TRANS S.R.L.</t>
  </si>
  <si>
    <t>TRIPLAST SRL</t>
  </si>
  <si>
    <t>Dezvoltarea Centrului Medical Dr. Stanila SRL prin achizitionarea de echipamente si dotari</t>
  </si>
  <si>
    <t>Centrul Medical Dr. Stanila SRL</t>
  </si>
  <si>
    <t>Investitii in tehnologii high-tech in vederea dezvoltarii avantajului competitiv pe pietele internationale</t>
  </si>
  <si>
    <t>MATEC-CNC TECHNIK S.R.L.</t>
  </si>
  <si>
    <t>IMBUNATATIREA COMPETITIVITATII PRIN CRESTEREA PRODUCTIVITATII MUNCII IN CADRULPLAMETCO SRL, IN SECTORUL COMPETITIV AL FABRICARII DE MOBILA PENTRU BIROURI SI MAGAZINE</t>
  </si>
  <si>
    <t>PLAMETCO SRL</t>
  </si>
  <si>
    <t>Cresterea competitivitatii firmei SC EURO BUSINES SRL prin achizitia de echipamente performante</t>
  </si>
  <si>
    <t xml:space="preserve"> EURO BUSINES SRL</t>
  </si>
  <si>
    <t>Promovarea valorilor culturale prin restaurarea si conservarea punctului muzeal Casa Panaghia
Babadag</t>
  </si>
  <si>
    <t>UATJ TULCEA</t>
  </si>
  <si>
    <t>Modernizarea activitatii SC SATELIR NT SRL prin achizitia de echipamente specifice</t>
  </si>
  <si>
    <t>SATELIT NT SRL</t>
  </si>
  <si>
    <t>MODERNIZAREA ACTIVITATII DE PRODUCTIE MOBILIER</t>
  </si>
  <si>
    <t>MOB DESIGN SRL</t>
  </si>
  <si>
    <t>Construire si dotare hala de productie</t>
  </si>
  <si>
    <t>TORBAU EXPERT SRL</t>
  </si>
  <si>
    <t>CONSOLIDAREA POZITIEI PE PIATA A COMPANIEI FARLAN TRANS SRL SIDEZVOLTAREA UNUI NOU CENTRU DE PROFIT CA URMARE A ACHIZITIONARIIUNUI UTILAJ DE EXCAVARE PERFORMANT</t>
  </si>
  <si>
    <t>ACROS SARA FARM SRL</t>
  </si>
  <si>
    <t>SPRIJINIREA ACTIVITATII CREATIE DE MOBILIER DE LA DESIGN SI PROTOTIP PÂNA LA PRODUS FINALIZAT</t>
  </si>
  <si>
    <t>GRIZZLY&amp;CO.DESIGN STUDIO SRL</t>
  </si>
  <si>
    <t>Achizitionare utilaje pentru lucrari de constructuu</t>
  </si>
  <si>
    <t>INTELIGENT WORK INVEST SRL</t>
  </si>
  <si>
    <t>EVENTUS COM CONSTRUCT SRL</t>
  </si>
  <si>
    <t>INFIINTARE PENSIUNE TURISTICA IN STATIUNEA SOVATA, DE CATRE SOCIETATEA DAW COM SRL</t>
  </si>
  <si>
    <t>SC DAW COM S.R.L.</t>
  </si>
  <si>
    <t>CRESTEREA COMPETITIVITATII SC BOG&amp;COMP SRL PRIN MODERNIZAREA SI MARIREA CAPACITATII DE PRODUCTIE</t>
  </si>
  <si>
    <t>Dezvoltarea unei platforme inteligente de recrutare online - TESTBOX</t>
  </si>
  <si>
    <t>VENDAX SRL</t>
  </si>
  <si>
    <t xml:space="preserve">Electro Instal Materiale SRL </t>
  </si>
  <si>
    <t>ACHIZITIE DE ECHIPAMENTE PENTRU SERVICII DE PRODUCTIE CINEMATOGRAFICA PENTRU S.C. AVOCONSULTING S.R.L.</t>
  </si>
  <si>
    <t>COCA TILING SRL</t>
  </si>
  <si>
    <t xml:space="preserve"> BRAND OFFICE SRL</t>
  </si>
  <si>
    <t>PARTENERIAT UAT IASI SI SPITALUL CLINIC DE RECUPERARE IASI</t>
  </si>
  <si>
    <t>DOTAREA CU ECHIPAMENTE PENTRU REPARAREA SI INTRETINEREA NAVELOR SI BARCILOR</t>
  </si>
  <si>
    <t>TIC-TAC SRL</t>
  </si>
  <si>
    <t>LUXURY ESTETIQ SRL</t>
  </si>
  <si>
    <t>Cresterea competitivitatii CLAUCOR CONSULTING GROUP SRL prin achizitie de echipamente</t>
  </si>
  <si>
    <t>Consolidare, extindere subsol partial si amenajare mansarda partiala in pod existent la constructia C1-Vila cu pastrarea functiunii de hotel</t>
  </si>
  <si>
    <t>ACHIZITIE DE UTILAJE IN VEDEREA MODERNIZARII S.C CALITIFAST S.R.L.</t>
  </si>
  <si>
    <t>CALITIFAST SRL</t>
  </si>
  <si>
    <t>ÎMBUNĂTĂȚIREA INOVATIVĂ A ACTIVITĂȚII ECONOMICE PRODUCTIVE PRESTATE DE SC SEWING STITCH SRL</t>
  </si>
  <si>
    <t>SEWING STITCH SRL</t>
  </si>
  <si>
    <t>ÎMBUNĂTĂȚIREA INOVATIVĂ A ACTIVITĂȚII ECONOMICE PRODUCTIVE PRESTATE DE MOTOCRAFT BOATS SRL</t>
  </si>
  <si>
    <t>MOTOCRAFT BOATS SRL</t>
  </si>
  <si>
    <t>Dezvoltarea si diversificarea activitatii de prestari servicii a SC Wild Group SRL, Tg. Jiu</t>
  </si>
  <si>
    <t xml:space="preserve">Reabilitare/modernizare pentru creșterea eficienței energetice la Pavilionul Psihiatrie I și II </t>
  </si>
  <si>
    <t>Cresterea eficientei eneregtice in cladire publica Sectia Maternitate si Pediatrie - Spital Orasenesc Cugir</t>
  </si>
  <si>
    <t>Oras Cugir</t>
  </si>
  <si>
    <t>Amenajare Spații Verzi în Cartierele Anghel Saligny și Extindere Slam Râmnic și Realizarea unor Investiții Adiacente în Infrastructura de Acces către Acestea</t>
  </si>
  <si>
    <t>UAT Municipiul Ramnicu Sarat</t>
  </si>
  <si>
    <t>UAT MUNICIPIUL ORADEA</t>
  </si>
  <si>
    <t>SC Villaggio Verde Residence SRL</t>
  </si>
  <si>
    <t>INTRAMUROS CONCEPT SRL</t>
  </si>
  <si>
    <t>LIGNO INVEST 2007 SRL</t>
  </si>
  <si>
    <t>Schimbare de destinaţie, modernizarea şi dotarea clădirii existente, în atelier de reparaţii auto situate în municipiul Miercurea Ciuc</t>
  </si>
  <si>
    <t>NATURLAND SRL</t>
  </si>
  <si>
    <t>Atelier productie instrumentar medical gravat</t>
  </si>
  <si>
    <t>A&amp;D PROMO DISTRIBUTION S.R.L.</t>
  </si>
  <si>
    <t>Creşterea competitivităţii SC Elegant Export - Import SRL</t>
  </si>
  <si>
    <t>SC Elegant Export - Import SRL</t>
  </si>
  <si>
    <t>Diversificarea activitatii SC MARNIC TOTAL CONSTRUCT SRL</t>
  </si>
  <si>
    <t>MARNIC TOTAL CONSTRUCT SRL</t>
  </si>
  <si>
    <t>Imbunatatirea competitivitatii SC PEXTON SRL prin achizitia de echipamente moderne specifice activitatii de fabricare a betonului</t>
  </si>
  <si>
    <t>PEXTON SRL</t>
  </si>
  <si>
    <t>Infiintarea unei sectii noi de productie de cosmetice naturale in cadrul firmei Davero Prosper SRL</t>
  </si>
  <si>
    <t>Davero Prosper SRL</t>
  </si>
  <si>
    <t>EUROSTEEL SRL</t>
  </si>
  <si>
    <t>REABILITARE, EXTINDERE SI REFUNCTIONALIZARE CASA DE LOCUIT CA HOTEL TURISTIC</t>
  </si>
  <si>
    <t>DEICANTO SRL</t>
  </si>
  <si>
    <t>AQUARIUS SRL</t>
  </si>
  <si>
    <t>Reabilitare Scoala Gimnaziala Jozsef Attila</t>
  </si>
  <si>
    <t>MUNICIPIUL MIERCUREA CIUC</t>
  </si>
  <si>
    <t>Imbunatatirea competitivitatii intreprinderii MECANO SERV SRL</t>
  </si>
  <si>
    <t>MECANO SERV S.R.L.</t>
  </si>
  <si>
    <t>UAT JUDETUL SIBIU</t>
  </si>
  <si>
    <t>Retehnologizarea SC CRP Italia SRL in vederea cresterii capacitatii de productie, diversificarea si
imbunatatirea calitatii produselor fabricate</t>
  </si>
  <si>
    <t>Extinderea capacitaþii avansate de producþie la SC ERGIO-PROD SRL, Loc.Comanesti, Jud.Bacau, prin construire hala utilata cu echipamente tehnologice</t>
  </si>
  <si>
    <t>Îmbunatatirea competitivitatii economice a firmei ALBANI FOREX S.R.L. prin extinderea si dotarea capacitatilor avansate de productie a mobilei</t>
  </si>
  <si>
    <t>ALBANI FOREX S.R.L.</t>
  </si>
  <si>
    <t>Extinderea capacitatii de productie profile WPC in cadrul BENCOMP S.R.L.</t>
  </si>
  <si>
    <t>BENCOMP SRL</t>
  </si>
  <si>
    <t>Achizitie de utilaje de constructii</t>
  </si>
  <si>
    <t>ALNEMARLE SRL</t>
  </si>
  <si>
    <t>Modernizarea si retehnologizarea SC Odontotehnica SRL, prin achizitia de echipamente tehnologice pentru tehnica dentara</t>
  </si>
  <si>
    <t>Odontotehnica SRL</t>
  </si>
  <si>
    <t>JOY – Concept de joaca inteligent</t>
  </si>
  <si>
    <t>MAGICLAND S.R.L.</t>
  </si>
  <si>
    <t>Consolidarea inovativă a activității economice derulate de SC RIGECONS SRL</t>
  </si>
  <si>
    <t>RIGECONS SRL</t>
  </si>
  <si>
    <t>Consolidare si restaurare sectie de istorie si arheologie a Muzeului Vrancei - CASA ALACI </t>
  </si>
  <si>
    <t>UATJ Vrancea</t>
  </si>
  <si>
    <t>UAT Petrila</t>
  </si>
  <si>
    <t>EXTINDEREA SI DIVERSIFICAREA ACTIVITATII RAZEDENT SRL IN DOMENIUL SERVICIILOR MEDICALE PARACLINICE</t>
  </si>
  <si>
    <t>RAZEDENT SRL</t>
  </si>
  <si>
    <t xml:space="preserve">RICOMIAGRO CONSTRUCT SRL </t>
  </si>
  <si>
    <t>Dezvoltarea societatii Zen Urban Construct prin diversificarea activitatii si dotarea cu echipamente de specialitate</t>
  </si>
  <si>
    <t>SC Zen Urban Construct SRL</t>
  </si>
  <si>
    <t>CONSTRUIRE VILA TURISTICA SI IMPREJMUIRE TEREN</t>
  </si>
  <si>
    <t>ARASOUND SRL</t>
  </si>
  <si>
    <t>UAT ORASUL HATEG</t>
  </si>
  <si>
    <t>FINROMEX EUROSERVICE SRL</t>
  </si>
  <si>
    <t>DIVERSIFICAREA ACTIVITATII FIRMEI SC EDILDANCONSTRUCT SRL</t>
  </si>
  <si>
    <t>EDILDANCONSTRUCT SRL</t>
  </si>
  <si>
    <t>CREATIVE FURNITURE SRL</t>
  </si>
  <si>
    <t>Creare unitate nouă de fabricare mobilă în cadrul Turquoise Studio Design SRL</t>
  </si>
  <si>
    <t>TURQUOISE STUDIO DESIGN S.R.L.</t>
  </si>
  <si>
    <t>Extinderea capacitatii de productie la fabrica din Harsova a firmei GREGOR CONCEPT S.R.L.</t>
  </si>
  <si>
    <t>GREGOR CONCEPT SRL</t>
  </si>
  <si>
    <t>COMPLEX MEDICAL „MINOVA”: CENTRU DE TRATAMENT DERMATOLOGIC, RECUPERARE ȘI NUTRIȚIE</t>
  </si>
  <si>
    <t>INNOVATIVE DERM SRL</t>
  </si>
  <si>
    <t>TOLDIMED SRL</t>
  </si>
  <si>
    <t>Investiții pentru diversificarea capacității de prestare a serviciilor medicale MEDIMAR IMAGISTIC SERVICES SRL</t>
  </si>
  <si>
    <t>MEDIMAR IMAGISTIC SERVICES S.R.L.</t>
  </si>
  <si>
    <t>ROCOMEDICOR S.R.L.</t>
  </si>
  <si>
    <t>Creare unitate nucleara Medinvest</t>
  </si>
  <si>
    <t>CENTRUL MEDICAL MEDINVEST SRL</t>
  </si>
  <si>
    <t xml:space="preserve">Construire hotel P+4E cu sala fitness la parter, imprejmuire gard si organizare de santier </t>
  </si>
  <si>
    <t>SC NOVANIS CONF SRL</t>
  </si>
  <si>
    <t>COMPLEX DOINA SA</t>
  </si>
  <si>
    <t xml:space="preserve">Diversificarea serviciilor la SC DACIA DENTAL CLINIC SRL  </t>
  </si>
  <si>
    <t>SC DACIA DENTAL CLINIC SRL</t>
  </si>
  <si>
    <t>ARHISERV JUNIOR SRL</t>
  </si>
  <si>
    <t>Îmbunatatirea competitivitaþii M&amp;M Product prin extinderea si diversificarea activitatii</t>
  </si>
  <si>
    <t>M &amp; M PRODUCT SRL</t>
  </si>
  <si>
    <t>Optimizarea managementului firmelor de
constructii printr-un soft specializat realizat
de SETCONSTRUCT</t>
  </si>
  <si>
    <t xml:space="preserve">SETCONSTRUCT SRL </t>
  </si>
  <si>
    <t>Dezvoltarea durabilă a activității SC EUROCONS STEVE UTILAJ SRL prin diversificare</t>
  </si>
  <si>
    <t>SC EUROCONS STEVE UTILAJ SRL</t>
  </si>
  <si>
    <t>VALUES IN EDUCATION SRL-D</t>
  </si>
  <si>
    <t xml:space="preserve"> COMUNA BEREZENI</t>
  </si>
  <si>
    <t>ORASUL FLAMANZI</t>
  </si>
  <si>
    <t>uAT MUNICIPIUL CAREI</t>
  </si>
  <si>
    <t>Reabilitare Gradinita Tulipan</t>
  </si>
  <si>
    <t>Creșterea eficienței energetice a spitalului de recuperare Brădet</t>
  </si>
  <si>
    <t>UAT COMUNA OCNA ȘUGATAG</t>
  </si>
  <si>
    <t>RODATA S.R.L.</t>
  </si>
  <si>
    <t>Construire Corp &lt;&lt;C&gt;&gt; Hotel D+P+3, Spatii Verzi si organizare de santier Techirghiol, judetul Constanta</t>
  </si>
  <si>
    <t>SC Cabinet Stomatologic Ladent SRL</t>
  </si>
  <si>
    <t xml:space="preserve">Crearea unui cluster de sisteme de calcul destinat operarii in "Cloud Computing" </t>
  </si>
  <si>
    <t>SC Astimp IT Solution SRL</t>
  </si>
  <si>
    <t>ACHIZITIE ECHIPAMENTE SI UTILAJE PENTRU ACTIVITATEA DE PRODUCTIE CONFECTII METALICE</t>
  </si>
  <si>
    <t>CONSTRUCTII SI PRELUCRARI METALICE S.R.L.</t>
  </si>
  <si>
    <t>Valorificarea patrimoniului etnografic nord-dobrogean prin restaurarea și modernizarea Muzeului de Etnografie și Artă Populară Tulcea</t>
  </si>
  <si>
    <t>UAT JUDEŢUL TULCEA</t>
  </si>
  <si>
    <t>RESTAURAREA, CONSERVAREA, AMENAJAREA SI PUNEREA IN VALOARE A EDIFICIULUI ROMAN CU MOZAIC</t>
  </si>
  <si>
    <t>UATJ Constanta</t>
  </si>
  <si>
    <t>ALDERMA ESTETIC SRL</t>
  </si>
  <si>
    <t>EXTINDEREA ACTIVITATII FIRMEI COLORTYPE SA</t>
  </si>
  <si>
    <t>Extinderea capacitatii de productie a
companiei ALPROF S.A.</t>
  </si>
  <si>
    <t>SC Alprof SA</t>
  </si>
  <si>
    <t>Construire vila turistica P+2E, Orasul Navodari</t>
  </si>
  <si>
    <t>VILA DUCU SRL</t>
  </si>
  <si>
    <t>TEHNOLOGIE PENTRU FABRICAREA DE PARTI COMPONENTE PENTRU MASINILE DE UTILIZARE GENERALA</t>
  </si>
  <si>
    <t>PROCENT SRL</t>
  </si>
  <si>
    <t>SCDA INFRASTRUCTURA SRL</t>
  </si>
  <si>
    <t>CRESTEREA COMPETITIVITATII ECONOMICE PRIN EXTINDERE SI DOTARE VILA TURISTICA LA SC ANA SOFT SRL DIN LOCALITATEA GALATI, JUDETUL GALATI</t>
  </si>
  <si>
    <t>ANA SOFT SRL</t>
  </si>
  <si>
    <t>Supraetajare imobil P+4E cu un nivel cu 20% din suprafata desfasurata conform legii nr. 50/1991, art. 2, al. 4, lit. a^1,amplasare lift, modernizare spatii de cazare si consolidare imobil, cu functiunea de hotel, pentru terenul in suprafata de 2648 mp</t>
  </si>
  <si>
    <t>PAPER PRINT INVEST SA</t>
  </si>
  <si>
    <t>DMT MARINE  QUIPMENT SOCIETATE PE ACTIUNI</t>
  </si>
  <si>
    <t>”EXTINDERE SERVICII LA HOTEL FORTUNA, EFORIE NORD”</t>
  </si>
  <si>
    <t>LUANA TOURS 2004 SRL</t>
  </si>
  <si>
    <t>Consolidarea poziției pe piață a societății DANKETER IMPEX SRL prin achiziția de echipamente inovative și performante în loc. Brăila, jud. Brăila</t>
  </si>
  <si>
    <t>DANKETER IMPEX SRL</t>
  </si>
  <si>
    <t>Spitalul Privat Euromaterna - Creştem împreună!</t>
  </si>
  <si>
    <t>SC EUROMATERNA S.A.</t>
  </si>
  <si>
    <t>Modernizare si reconfigurare imobil P+4E Hotel Piccadilly prin realizare turn lifturi,extindere etaj 4 cu un apartament, recompartimentari interioare, reparatii fatade si invelitoare</t>
  </si>
  <si>
    <t>VALMIDENTAL 2003 SRL</t>
  </si>
  <si>
    <t>CONSTRUIRE HOTEL PRIN MODERNIZARE, DEMOLARE PARTIALA SI EXTINDERE CLADIRE
EXISTENTA (C1)</t>
  </si>
  <si>
    <t>DEZVOLTARE CAPACITATE DE PRESTARI SERVICII LA TOP GEOCAD SRL PRIN ACHIZITIA DE ECHIPAMENTE TEHNOLOGICE SPECIFICE</t>
  </si>
  <si>
    <t>DEZVOLTARE LA SC STAVROS GRUP SRL</t>
  </si>
  <si>
    <t>STAVROS GRUP SRL</t>
  </si>
  <si>
    <t>CONSTRUIRE HALA PRODUCTIE MOBILIER, CORP ANEXA - CENTRALA TERMICA, AMPLASARE GOSPODARIE APA (REZERVA PSI cu GRUP POMPARE) SI DOTARI LINIE TEHNOLOGICA</t>
  </si>
  <si>
    <t>WOODART S.R.L.</t>
  </si>
  <si>
    <t>DEZVOLTAREA COMPANIEI DE REMORCARE MARITIMA COREMAR SA PRIN DOTAREA CU UTILAJE SPECIFICE NOII ACTIVITATI CAEN 3900 ACTIVITATI SI SERVICII DE DECONTAMINARE</t>
  </si>
  <si>
    <t>COMPANIA DE REMORCARE MARITIMA COREMAR SA</t>
  </si>
  <si>
    <t>SCIENCE MED SRL</t>
  </si>
  <si>
    <t xml:space="preserve"> EFICIENTIZAREA ENERGETICA A CLADIRILOR SPITALULUI ORASENESC “SFANTUL IERARH NICOLAE” BICAZ, JUDETUL NEAMT</t>
  </si>
  <si>
    <t>Cresterea performantei energetice a Spitalului Municipal Salonta</t>
  </si>
  <si>
    <t>Achizitie utilaje in vederea cresterii competitivitatii societatii Beninstal S.R.L.</t>
  </si>
  <si>
    <t>Diversificarea activitatii SC ANACLEO SRL</t>
  </si>
  <si>
    <t>ANACLEO SRL</t>
  </si>
  <si>
    <t>SILVAPLUS SRL</t>
  </si>
  <si>
    <t>Dotare laborator de analize si incercari de gradul II in domeniul constructiilor</t>
  </si>
  <si>
    <t>Dezvoltarea societatii S.C. GVS PLANKO S.R.L. prin achizitionare de echipamente performante</t>
  </si>
  <si>
    <t>GSV PLANKO SRL</t>
  </si>
  <si>
    <t>Construire pensiune turistica in loc. Borsa jud. Maramures</t>
  </si>
  <si>
    <t>Cresterea competivitatii societatii Mara Estet SRL,prin investitii in tehnologie moderna</t>
  </si>
  <si>
    <t>EFICIENTIZAREA ACTIVITATII DE PRODUCTIE TAMPLARIE A SC TRAHIT SRL PRIN ACHIZITIA UNUI CNC UNIVERSAL</t>
  </si>
  <si>
    <t>Realizare construcție și dotare unitate confecționat uși, ferestre din PVC</t>
  </si>
  <si>
    <t>ROYALPLAST S.R.L.</t>
  </si>
  <si>
    <t>Infiintarea unei unitati de productie de peleti si brichete din paie la societatea VASY &amp; ALEX SRL</t>
  </si>
  <si>
    <t>ACHIZITIE ECHIPAMENTE TEHNOLOGICE STATIE ITP</t>
  </si>
  <si>
    <t>Consolidarea pozitiei SC Ventansor SRL pe piata, prin achizitia de utilaje pentru lucrari de pregatire a terenului</t>
  </si>
  <si>
    <t>ACHIZITIE DE UTILAJE LA AID STORE SRL DIN JUDETUL CLUJ</t>
  </si>
  <si>
    <t>ACHIZITIA DE UTILAJE PENTRU LUCRARI DE CONSTRUCTIE A PROIECTELOR UTILITARE PENTRU FLUIDE</t>
  </si>
  <si>
    <t>Creşterea competitivităţii pe piaţă a S.C. Road &amp; Infrastructura Construct S.R.L. prin achiziţia de utilaje specializate</t>
  </si>
  <si>
    <t>ROAD &amp; INFRASTRUCTURĂ CONSTRUCT SRL</t>
  </si>
  <si>
    <t>Cresterea competitivitatii societatii Euroambient prin achizitia de active</t>
  </si>
  <si>
    <t>UAT Buziaș</t>
  </si>
  <si>
    <t>„Cresterea eficientei energetice a Scolii Gimnaziale DACIA din Municipiul Oradea”</t>
  </si>
  <si>
    <t>Diversificarea activitatii Coquette Beauty Clinique SRL prin prestarea de noi servicii de dermatologie estetica</t>
  </si>
  <si>
    <t>ONSOLIDAREA POZIŢIEI PE PIAŢĂ A SC AUTO-MOBIL SERVICE SRL, PRIN MODERNIZAREA ŞI ACHIZIŢIONAREA DE ECHIPAMENTE MODERNE ŞI PERFORMANTE”</t>
  </si>
  <si>
    <t>SC Eurolta SRL</t>
  </si>
  <si>
    <t>CRESTEREA EFICIENTEI ENERGETICE A GRADINITEI CU PROGRAM PRELUNGIT NR.20 – MUNICIPIUL ORADEA</t>
  </si>
  <si>
    <t>SIBA PACKAGING SRL</t>
  </si>
  <si>
    <t>Cresterea competitivitatii economice a societatii FAMI ELECTRONIC SRL prin internationalizare si diversificarea productiei</t>
  </si>
  <si>
    <t xml:space="preserve"> FAMI ELECTRONIC SRL</t>
  </si>
  <si>
    <t>Cresterea competitivitatii firmei SELWERK SRL prin achizitionarea de echipamente</t>
  </si>
  <si>
    <t>Imbunatatirea capacitatii de dezvoltare a firmei Clinica Unu prin diversificarea serviciilor stomatologice oferite</t>
  </si>
  <si>
    <t>Clinica Unu SRL</t>
  </si>
  <si>
    <t>Cresterea competitivitatii FORTZA.RO prin crearea unei noi unitati</t>
  </si>
  <si>
    <t>FORTZA.RO SRL</t>
  </si>
  <si>
    <t>Inovare în cadrul S.C. PECTA SRL prin construirea unei birou si achizitionarea echipamentelor</t>
  </si>
  <si>
    <t>PECTA SRL</t>
  </si>
  <si>
    <t>CONSTRUIRE CORP 2 – EXTINDERE BIROURI</t>
  </si>
  <si>
    <t>DANINA STAR S.R.L.</t>
  </si>
  <si>
    <t>Investitie initiala in cadrul firmei OEHLER-MECANICA SRL prin extinderea capacitatii de productie</t>
  </si>
  <si>
    <t>OEHLER-MECANICA SRL</t>
  </si>
  <si>
    <t>Dezvoltarea activitatii de productie la ROMERCATO PRODIMPEX SRL</t>
  </si>
  <si>
    <t>ROMERCATO PRODIMPEX SRL</t>
  </si>
  <si>
    <t>Implementare procedee de proiectare de tip Buiding Information Modelling (BIM) la SC MULTINVEST SRL TG. MURES</t>
  </si>
  <si>
    <t>MULTINVEST SRL</t>
  </si>
  <si>
    <t>GESERCO S.R.L.</t>
  </si>
  <si>
    <t>IMBUNATATIREA COMPETITIVITATII PRIN CRESTEREA PRODUCTIVITATII MUNCII IN CADRUL TREFOREX SRL, IN SECTORUL COMPETITIV AL OBTINERII DE TOCATURA CHIPS DIN DESEURI LEMNOASE</t>
  </si>
  <si>
    <t>TREFOREX SRL</t>
  </si>
  <si>
    <t>Diversificarea activitatii OLIN SRL prin achizitia unei linii inovative de prelucrare a sticlei securizate</t>
  </si>
  <si>
    <t>OLIN SRL</t>
  </si>
  <si>
    <t>DEZVOLTAREA NEW PRINT GRUP SRL prin modernizare hala de productie si achizitia de active de specialitate necesare activitatii 7311 - Activităţi ale agenţiilor de publicitate</t>
  </si>
  <si>
    <t>New Print Grup SRL</t>
  </si>
  <si>
    <t>CRESTEREA COMPETIVITATII WOW BUSINESS PRIN ACHIZITIA DE ECHIPAMENTE PERFORMANTE</t>
  </si>
  <si>
    <t>WOW BUSINESS SRL</t>
  </si>
  <si>
    <t>MARIVAL AUTO SRL-D</t>
  </si>
  <si>
    <t>Dezvoltarea si diversificarea activitatii ADBIS Trade SRL prin infiintarea si dotarea unui Centru Fitness cu echipamente moderne si performante</t>
  </si>
  <si>
    <t>SC ADBIS Trade SRL</t>
  </si>
  <si>
    <t>ACHIZITII DE UTILAJE PENTRU LUCRARI DE CONSTRUCTII</t>
  </si>
  <si>
    <t>CREATOR EXPERT S.R.L.</t>
  </si>
  <si>
    <t>SC Jet Wash MBG SRL</t>
  </si>
  <si>
    <t xml:space="preserve">Dezvoltarea societatii SC PLUS TEST SRL </t>
  </si>
  <si>
    <t xml:space="preserve">SC PLUS TEST SRL </t>
  </si>
  <si>
    <t>ROMSERV PRODUCT S.R.L.</t>
  </si>
  <si>
    <t>DEZVOLTAREA ACTIVITATII SC ERMIL SRL PRIN RETEHNOLOGIZARE</t>
  </si>
  <si>
    <t>ERMIL SRL</t>
  </si>
  <si>
    <t>SC Sanivet Cotesti SRL</t>
  </si>
  <si>
    <t>REDANS S.R.L.</t>
  </si>
  <si>
    <t>Cresterea competITIvitatii S.C. SAMUEL PREST LINEA S.R.L. prin dotarea cu active corporale si necorporale pentru activitati de design specializat</t>
  </si>
  <si>
    <t>SAMUEL PREST LINEA SRL</t>
  </si>
  <si>
    <t>Dezvoltarea capacitaþii economice prin
investiþii specifice la Hidro Design SRL</t>
  </si>
  <si>
    <t>SC Hidro Design SRL</t>
  </si>
  <si>
    <t>“Dezvoltarea S.C. GRUP GRIND S.R.L. prin
achizitia de noi echipamente performante”</t>
  </si>
  <si>
    <t>SC Grup Grind SRL</t>
  </si>
  <si>
    <t>Modernizarea procesului de productie la STEFIART DESIGN SRL prin achizitia de noi utilaje</t>
  </si>
  <si>
    <t>SC Stefiart Design SRL</t>
  </si>
  <si>
    <t>Dezvoltare tehnologica DENTINES C&amp;A SRL</t>
  </si>
  <si>
    <t>SC DENTINES C&amp;A SRL</t>
  </si>
  <si>
    <t>Retehnologizare la CID CONSULTING - achizitionarea de echipament cu comanda numerica pentru fabricarea prin tricotare a ciorapilor si a altor articole de galanterie</t>
  </si>
  <si>
    <t>SC CID CONSULTING SRL</t>
  </si>
  <si>
    <t>SC IOLUBO SRL</t>
  </si>
  <si>
    <t>Construire pensiune P+3E si imprejmuire teren</t>
  </si>
  <si>
    <t>SC Top Management ING SRL</t>
  </si>
  <si>
    <t>SC Royal GFC Style SRL</t>
  </si>
  <si>
    <t>Consolidare si modernizare S+P+2E-3R cazare si alimentatie publica</t>
  </si>
  <si>
    <t>P&amp;R CONT SOLUTIONS SRL</t>
  </si>
  <si>
    <t>GENERAL EURO MONTAJ SRL</t>
  </si>
  <si>
    <t>Cresterea competitivitatii SC AEG Commissioning SRL prin achizitia de echipamente performante</t>
  </si>
  <si>
    <t>SC AEG Commissioning SRL</t>
  </si>
  <si>
    <t>Îmbunătățirea performanțelor economice și tehnice ale SC DISTRANS LOGISTIC SRL prin achiziționarea echipamentelor IT</t>
  </si>
  <si>
    <t>Cresterea competitivitaþii firmei SC KOZIMPEX SRL</t>
  </si>
  <si>
    <t>KOZIMPEX SRL</t>
  </si>
  <si>
    <t>Dotarea firmei S.C. Oracler Graphics S.R.L. pentru dezvoltarea activitaþii</t>
  </si>
  <si>
    <t xml:space="preserve">Oracler Graphics S.R.L. </t>
  </si>
  <si>
    <t>MODERNIZARE MOTEL GHEORGHENI DN12C km 4</t>
  </si>
  <si>
    <t>ACHIZITIE UTILAJE SPECIFICE PREGATIRE SI NIVELARE TEREN</t>
  </si>
  <si>
    <t>REF SRL</t>
  </si>
  <si>
    <t>CONSTRUIRE SI DOTARE PENSIUNE TURISTICĂ ”PERLA CORMĂIȚEI”</t>
  </si>
  <si>
    <t>PERLA CORMAITEI SRL</t>
  </si>
  <si>
    <t>Modernizarea și dezvoltarea SC CMB INVESTMENT SRL prin achiziția de utilaje performante</t>
  </si>
  <si>
    <t>SC CMB INVESTMENT SRL</t>
  </si>
  <si>
    <t>Dezvoltarea societaþii APPIA OUTDOOR SRL prin achiziþionarea de echipamente inovative</t>
  </si>
  <si>
    <t>APPIA OUTDOOR SRL</t>
  </si>
  <si>
    <t>ACHIZITIE UTILAJE DOPO DESIGN SRL</t>
  </si>
  <si>
    <t>DOPO DESIGN SRL</t>
  </si>
  <si>
    <t>FAR-EDY SRL</t>
  </si>
  <si>
    <t>Dotarea cu echipamente si software specific pentru întarirea pozitiei pe piata a SC Helianthus SRL</t>
  </si>
  <si>
    <t>Helianthus SRL</t>
  </si>
  <si>
    <t>Investitie moderna pentru o noua activitate productiva la SC Salaterm SRL</t>
  </si>
  <si>
    <t>Salaterm SRL</t>
  </si>
  <si>
    <t>DIVERSIFICAREA ACTIVITATII ASACOM TRANS SRL PRIN ACHIZITIA DE UTILAJE DE CONSTRUCTII  SI CREAREA DE LOCURI DE MUNCA</t>
  </si>
  <si>
    <t>ACHIZITIONARE ECHIPAMENTE SI SOFWARE PENTRU ACTIVITATI DE TOPOGRAFIE</t>
  </si>
  <si>
    <t>LARRY-VERMESSUNGEN S.R.L.</t>
  </si>
  <si>
    <t>Cresterea competitivitatii SC ACC Infrastructure SRL</t>
  </si>
  <si>
    <t>ACC Infrastructure SRL</t>
  </si>
  <si>
    <t>Schimbare destinatie din locuinta in pensiune cu remodelare de ansamblu si amenajare pod existent</t>
  </si>
  <si>
    <t>LEAD CONSULTING 2006 SRL</t>
  </si>
  <si>
    <t>Cresterea competitivitatii SC KARMA IMOBILIARE SRL prin achizitia de echipamente specifice de ultima generatie</t>
  </si>
  <si>
    <t xml:space="preserve">KARMA IMOBILIARE SRL </t>
  </si>
  <si>
    <t>Investitii pentru dezvoltarea activitati si cresterea competitivitatii in domeniul lucrarilor de constructii</t>
  </si>
  <si>
    <t>BULDOEXCAVATOR CO&amp;SIM SRL</t>
  </si>
  <si>
    <t>ALPHA PARTENER SISTEM SRL</t>
  </si>
  <si>
    <t xml:space="preserve">OPEN WAY TO SPORT SRL-D </t>
  </si>
  <si>
    <t>PETROTOOLS SERV SRL</t>
  </si>
  <si>
    <t xml:space="preserve"> ARGOS P.R.E. INTERNATIONAL SRL</t>
  </si>
  <si>
    <t>ROSIANDRA SINTOUR SRL</t>
  </si>
  <si>
    <t>COMIRE EXPERT 2009 SRL</t>
  </si>
  <si>
    <t>GOLDMAR CEREALSRL</t>
  </si>
  <si>
    <t>MUNTENIA SOLAR PARKS SRL</t>
  </si>
  <si>
    <t>ADVANCED DENTAL FAMILY CLINIC SRL</t>
  </si>
  <si>
    <t>Valorificarea deșeurilor de lemn și a resturilor vegetale rezultate din exploatarea forestieră</t>
  </si>
  <si>
    <t>MEDIU DES CONSULTING SRL</t>
  </si>
  <si>
    <t>IMBUNATATIREA COMPETITIVITATII PRIN CRESTEREA PRODUCTIVITATII MUNCII IN CADRUL RACIDO PROD COM SRL, IN SECTORUL COMPETITIV AL PRODUCTIEI DE CONFECTII TEXTILE</t>
  </si>
  <si>
    <t>Dezvoltarea activitatii Superbon SRL in domeniul recuperarii materialelor reciclabile sortate (cu utilizarea surselor de energie prin panouri fotovoltaice)</t>
  </si>
  <si>
    <t>Achizitie echipamente la OCTASER SRL</t>
  </si>
  <si>
    <t>REABILITARE TERMICA SI CRESTEREA PERFORMANTEI ENERGETICE A CLADIRILOR CENTRULUI MULTIFUNCTIONAL DE SERVICII SOCIALE GALATI</t>
  </si>
  <si>
    <t>Reabilitare energetica Spital Pneumoftiziologie Aiud</t>
  </si>
  <si>
    <t>Spital Pneumoftiziologie Aiud</t>
  </si>
  <si>
    <t>Punerea în valoare a potenţialului istoric prin restaurarea şi conservarea obiectivului Farul Vechi Sulina, judeţul Tulcea</t>
  </si>
  <si>
    <t>UAT VATRA DORNEI</t>
  </si>
  <si>
    <t>Reabilitare Gradinita Cimbora</t>
  </si>
  <si>
    <t>Cresterea performantei energetice a Spitalului Clinic Municipal Dr. Gavril Curteanu Oradea</t>
  </si>
  <si>
    <t>UAT MUNICIPIUL BÎRLAD</t>
  </si>
  <si>
    <t>Cresterea competitivitatii economice a companiei Advisory Team prin construirea unui sediu modern</t>
  </si>
  <si>
    <t>Cresterea competitivitatii firmei SC Unik Photo SRL prin dezvoltarea de noi activitati</t>
  </si>
  <si>
    <t>Diversificarea activitatii companiei Inter Team S.R.L. prin achizitionarea unor echipamente de constructii</t>
  </si>
  <si>
    <t>Imbunatatirea competitivitatii microintreprinderii SC Cam Proiect SRL pe piata IMM-urilor din Romania si consolidarea pozitiei acesteia pe piata de proiectare prin achizitia de echipamente si obtinerea autonomiei operationale</t>
  </si>
  <si>
    <t>Achizitia de utilaje tehnologice pentru dezvoltarea SC Macro Construct SRL</t>
  </si>
  <si>
    <t>Achitie utilaje la CARPAT CONSTRUCT CONSULTING SRL</t>
  </si>
  <si>
    <t>Îmbunătățirea competitivității întreprinderii TRIXERA CONSTRUCT DFD SRL prin achiziția de utilaje</t>
  </si>
  <si>
    <t>Înființare laborator de tehnică dentară bazată pe tehnologii digitale inovative</t>
  </si>
  <si>
    <t>SALVAREA SI PUNEREA IN VALOARE A MORMANTULUI PICTAT HYPOGEU</t>
  </si>
  <si>
    <t>Modernizare infrastructura de transport regional pe traseul Baia-Ceamurlia de Sus</t>
  </si>
  <si>
    <t>Partneriatul dintre UAT Judetul Tulcea, UAT Comuna Baia</t>
  </si>
  <si>
    <t>Reabilitare si extindere cladire privind înfiintare centru de zi pentru persoane vârstnice cu unitate de îngrijire la domiciliu</t>
  </si>
  <si>
    <t>Parteneriat UAT comuna Filipeni, DGSAPC Bacau, UAT judetul Bacau</t>
  </si>
  <si>
    <t>REABILITAREA MUZEULUI DE ISTORIE NATIONALA SI ARHEOLOGIE CONSTANTA</t>
  </si>
  <si>
    <t>U.R.S.(Ultimate Recycling Solution)- Tehnologie de ultimă generație în reciclarea deșeurilor de plastic</t>
  </si>
  <si>
    <t>CRESTEREA COMPETITIVITATII PRIN IMBUNATATIREA PRODUCTIVITATII IN CADRUL MAREMOD SA, IN SECTORUL COMPETITIV AL PRODUCTIEI ARTICOLELOR DE IMBRACAMINTE DE TIPUL TRICOTAJELOR</t>
  </si>
  <si>
    <t>Cresterea competitivitatii societatii C&amp;E MINIBUS SRL prin achizitie de echipamente
si utilaje</t>
  </si>
  <si>
    <t>C&amp;E MINIBUS SRL</t>
  </si>
  <si>
    <t>CRESTEREA CAPACITATII ECONOMICE SI DEZVOLTAREA COMPETITIVITATII SOCIETATII COMERCIALE NORD SALES CONSULT SRL</t>
  </si>
  <si>
    <t>Achizitie tehnologie inovativa in laboratorul de tehnica dentara al SC ARS DENTIS SRL</t>
  </si>
  <si>
    <t>Modernizarea activitaþii SC MAYAKYR SRL prin achiziþia de echipamente moderne si performante</t>
  </si>
  <si>
    <t>JUDETUL GALATI</t>
  </si>
  <si>
    <t>Eficientizarea energetica a Liceului Teoretic "I.C.Vissarion"</t>
  </si>
  <si>
    <t>Orașul Titu</t>
  </si>
  <si>
    <t>„Dezvoltarea SC MATERNA SRL prin construirea unei clinici de gastroenterologie si intene si dotarea cu echipamente performante”</t>
  </si>
  <si>
    <t>MATERNA SRL</t>
  </si>
  <si>
    <t>Cresterea competitivitatii NORA IMPEX EIS SRL Buzau, prin achizitia de utilaje pentru activitatea de constructii</t>
  </si>
  <si>
    <t>Nora Impex EIS SRL</t>
  </si>
  <si>
    <t>Infiintare Zona spatii verzi si Parc de recreere in orasul Odobesti, str.Libertatii, T 7, P 331, pct.Sf Ilie</t>
  </si>
  <si>
    <t>ORAS ODOBESTI</t>
  </si>
  <si>
    <t>UAT MUNICIPIUL HUNEDOARA</t>
  </si>
  <si>
    <t>Eficientizarea energetica a cladirilor corp C1 si C2  (fost internat), Liceu  teoretic  "Mihail  Kogalniceanu"</t>
  </si>
  <si>
    <t>Comuna Mihail Kogalniceanu</t>
  </si>
  <si>
    <t>Cresterea eficientei energetice a aparatului administrativ, situat in Pitesti - Piata Vasile Milea, nr.1, judetul Argeş</t>
  </si>
  <si>
    <t>Reabilitare scoala gimnaziala Nagy Imre</t>
  </si>
  <si>
    <t>Modernizarea coridorului de mobilitate urbana integrata in zona de est a Municipiului Turda</t>
  </si>
  <si>
    <t>Modernizarea coridorului de mobilitate urbana integrata in zona centrala a Municipiului Turda</t>
  </si>
  <si>
    <t>Modernizarea coridorului de mobilitate urbana integrata in zona de vest a Municipiului Turda</t>
  </si>
  <si>
    <t>Amenajarea zonei pietonale centrale în vederea reducerii emisiilor de carbon din zona centrala a municipiului Dej</t>
  </si>
  <si>
    <t>Reducerea emisiilor de carbon în municipiul Carei pe baza masurilor propuse in Planul de mobilitate Urbana Durabila</t>
  </si>
  <si>
    <t>Drumul Garii din Beclean. Imbunatatirea moblilitatii urbane a orasului Beclean</t>
  </si>
  <si>
    <t>FIXTREND IMPACT SRL</t>
  </si>
  <si>
    <t>OPTIM EDUCATION SRL</t>
  </si>
  <si>
    <t>Cresterea competitivitatii societatii EDF SRL Buzau in domeniul activitatilor fotografice</t>
  </si>
  <si>
    <t>Dezvoltarea scocietatii MONT BLANC CONSTRUCT prin achizitionarea de echipamente profesionale de inginerie si proiectare</t>
  </si>
  <si>
    <t>SC MONT BLANC CONSTRUCT SRL</t>
  </si>
  <si>
    <t>Dezvoltarea firmei S.C. FIORELLO SERV S.R.L.</t>
  </si>
  <si>
    <t>FIORELLOSERV SRL</t>
  </si>
  <si>
    <t>Achizitie de utilaje pentru VIOVAL SHOP SRL</t>
  </si>
  <si>
    <t>VIOVAL SHOP SRL</t>
  </si>
  <si>
    <t>Cresterea competitivitatii Intrabit Company SRL prin crearea noului produs Intrabit SMS Gateway</t>
  </si>
  <si>
    <t>Dezvoltarea S.C. LUROPAD CONSTRUCT S.R.L. prin achizitia de noi echipamente performante</t>
  </si>
  <si>
    <t>LUROPAD CONSTRUCT SRL</t>
  </si>
  <si>
    <t>Cresterea competitivitaþii SC SILVABEL SRL în domeniul lucrarilor de pregatire a terenului</t>
  </si>
  <si>
    <t>Modernizarea activitatii SC MORA TV SRL prin achizitia de echipamente performante</t>
  </si>
  <si>
    <t>Dotarea cu active corporale noi la SC MAXIMA FENSTER SRL</t>
  </si>
  <si>
    <t>MAXIMA FENSTER SRL</t>
  </si>
  <si>
    <t>Construire unitate de productie si prelucrari mecanice</t>
  </si>
  <si>
    <t>ECO EURO DOORS SRL</t>
  </si>
  <si>
    <t>Anvelopare unitati de invatamant -Scoala gimnaziala nr. 22 din municipiul Galati</t>
  </si>
  <si>
    <t>UNICOPERTURA SRL</t>
  </si>
  <si>
    <t>DEZVOLTAREA ACTIVITATII A MICROINTREPRINDERII SC NAST MARVA SRL IN DOMENIUL LUCRARILOR DE PREGATIRE A TERENULUI</t>
  </si>
  <si>
    <t>NAST MARVA SRL</t>
  </si>
  <si>
    <t>Activitati de publicitate in cadrul No Gate Production</t>
  </si>
  <si>
    <t>Creșterea performanțelor tehnice și economice a societății BALSEC SRL prin achiziția de noi echipamente</t>
  </si>
  <si>
    <t>Extindere fabrica mobila</t>
  </si>
  <si>
    <t>Tehnologia viitorului, sursa de crestere a companiei Dream Development SRL</t>
  </si>
  <si>
    <t>Dream Development SRL</t>
  </si>
  <si>
    <t>Modernizarea coridorului integrat de mobilitate urbana reprezentat de str. 1 Mai (tronson 1 Mai 182 - intersectie Str. Ion Pop Reteganu), Str. Ion Pop Rateganu - Pod Somes - Str. Libertatii - Str. Bistritei pâna la limita administrativ teritoriala a municipiului Dej, inclusiv acces catre Autobaza TRANSURB Dej si modernizare Autobaza TRANSURB SA</t>
  </si>
  <si>
    <t>Cresterea eficienţei energetice a Spitalului Municipal Medgidia, Str. Ion Creangă, Nr. 18, LOT 1, Medgidia, Judeţul Constanţa</t>
  </si>
  <si>
    <t>UAT MUNICIPIUL MEDGIDIA</t>
  </si>
  <si>
    <t>Dezvoltarea activitaþii de arhitectura a SC
ARHIDESIGN CENTER SRL</t>
  </si>
  <si>
    <t>Dezvoltarea activității SC ARHI BOX SRL</t>
  </si>
  <si>
    <t>ARHI BOX S.R.L.</t>
  </si>
  <si>
    <t>HIDRAREM S.R.L.</t>
  </si>
  <si>
    <t>TOPO NORD EST SRL</t>
  </si>
  <si>
    <t>ONSTRUIRE HALA SI ACHIZITIE ECHIPAMENTE PENTRU ACTIVITATEA DE INTRETINERE SI REPARARE A AUTOVEHICULELOR"</t>
  </si>
  <si>
    <t>ÃŽmbunatatirea competitivitatii societatii AT GENERAL HOLDINGS S.R.L. prin achizitionarea unor echipamente inovatoare</t>
  </si>
  <si>
    <t>AT GENERAL HOLDING SRL</t>
  </si>
  <si>
    <t>Extindere capacitate de productie la SC MANIFATTURE NEAMT SRL prin achizitia de echipamente noi</t>
  </si>
  <si>
    <t xml:space="preserve">MANIFATTURE NEAMT </t>
  </si>
  <si>
    <t>Dezvoltarea capacitaþii de producþie a SC STELCO SRL</t>
  </si>
  <si>
    <t>PSAPET-PROD-COM SRL</t>
  </si>
  <si>
    <t>Cresterea competitivitaþii SC CORIOLAN AUR SMARALD SRL prin investiþii în echipamente si  aplicaþii informatice specifice</t>
  </si>
  <si>
    <t>Lux-Artim SRL</t>
  </si>
  <si>
    <t>DISTRIDENT SRL</t>
  </si>
  <si>
    <t>Imbunatatirea capacitatilor avansate de dezvoltare a produselor prin diversificarea unitatii de productie din cadrul SC SCORZA SRL, in vederea cresterii competitivitatii intreprinderii pe piata</t>
  </si>
  <si>
    <t>Diversificarea activitatii firmei SC Derati Serv SRL</t>
  </si>
  <si>
    <t xml:space="preserve"> SC Derati Serv SRL</t>
  </si>
  <si>
    <t>Cresterea competitivitatii societatii ALEX ORA EUROCONSTRUCT SRL-D in domeniul lucrarilor de constructii de complexitate ridicata, prin dotarea cu echipamente perfomante</t>
  </si>
  <si>
    <t>ALEX ORA EUROCONSTRUCT SRL-D</t>
  </si>
  <si>
    <t>LAVIONDA 2008 IMPEX SRL</t>
  </si>
  <si>
    <t>Consolidarea pozitiei pe piata a S.C. ASCI INDUSTRY S.R.L. in domeniul fabricarii hartiei si a cartonului ondulat si a ambalajelor din hartie si carton</t>
  </si>
  <si>
    <t>ASCI INDUSTRY SRL</t>
  </si>
  <si>
    <t>Consolidarea inovativa a activitatii economice derulate de ULTRACORE SRL</t>
  </si>
  <si>
    <t>SC CONSTRUCTIVIDEEA CO SRL</t>
  </si>
  <si>
    <t>Dezvoltarea CPT AEDIFICIA CONSTRUCT prin diversificarea gamei de servicii, achizitia de utilaje de constructii si infiintarea unei unitati noi de productie</t>
  </si>
  <si>
    <t xml:space="preserve">SC PACO ELAN&amp;CO SRL </t>
  </si>
  <si>
    <t>Creșterea competitivității economice a societății LEDCORE S.R.L. prin achizițonarea de active corporale și necorporale prin Programul Operațional Regional, prioritatea de investiții 2.1</t>
  </si>
  <si>
    <t>LEDCORE SRL</t>
  </si>
  <si>
    <t>Consolidarea pe piata a ACVA SOL SRL prin extinderea si inovarea activitatii in domeniul altor lucrari speciale de constructii N.C.A.</t>
  </si>
  <si>
    <t>SC ACVA SOL SRL</t>
  </si>
  <si>
    <t>Imbunatatirea calitatii serviciilor turistice, Complex CALIPSO</t>
  </si>
  <si>
    <t>SC CLUB CALIPSO SRL</t>
  </si>
  <si>
    <t>Dezvoltarea capacitatii de productie a SEBCRIS CONSTRUCT SRL</t>
  </si>
  <si>
    <t>SEBCRIS CONSTRUCT SRL</t>
  </si>
  <si>
    <t>CONSTRUIRE PENSIUNE P+M SI CENTRALA TERMICA</t>
  </si>
  <si>
    <t>NEW MEDIA PROMOTION SRL</t>
  </si>
  <si>
    <t>Diversificarea activitatii firmei SC SENSE &amp; COFFEE SRL</t>
  </si>
  <si>
    <t>SENSE&amp;COFFEE SRL</t>
  </si>
  <si>
    <t>Dezvoltarea S.C. GRUP SERV S.R.L. prin achizitia de noi echipamente performante</t>
  </si>
  <si>
    <t>GRUP SERV SRL</t>
  </si>
  <si>
    <t>DEZVOLTARE SUSTENABILA PRIN DIVERSIFICAREA ACTIVITATII LA SC PROINVEST RURAL PRESTSERV SRL</t>
  </si>
  <si>
    <t>PROINVEST RURAL PRESTSERV S.R.L.</t>
  </si>
  <si>
    <t>CENTRU DE PROIECTARE SI PRODUCTIE MICROMECANICA PRIN ACHIZITIE DE ECHIPAMENTE IN CADRUL S.C. INTERACTIVE-BUSINESS-CONSULTING S.R.L.</t>
  </si>
  <si>
    <t>INTERACTIVE-BUSINESS-CONSULTING SRL</t>
  </si>
  <si>
    <t>Cresterea competitivitatii INCEPTA CONSULTING S.R.L. prin servicii de prelucrarea datelor si activitati conexe</t>
  </si>
  <si>
    <t>INCEPTA CONSULTING SRL</t>
  </si>
  <si>
    <t>DIVERSIFICAREA SERVICIILOR SOCIETATII ARESTETICA SRL PRIN ACHIZITIE ECHIPAMENTE SPECIFICE</t>
  </si>
  <si>
    <t>ARESTETICA SRL</t>
  </si>
  <si>
    <t>HOTEL P+2E ,IMPREJMUIRE,AMENAJARE TEREN SI ORGANIZARE SANTIER</t>
  </si>
  <si>
    <t>AVIZ EXPERT SRL</t>
  </si>
  <si>
    <t>Cresterea competitivitatii SC WELDING CONSULTING PROD SRL prin achizitie de echipamente tehnologice performante</t>
  </si>
  <si>
    <t>WELDING CONSULTING PROD SRL</t>
  </si>
  <si>
    <t>Realizarea unei structuri de cazare in incinta Aerodrom TUZLA</t>
  </si>
  <si>
    <t>REGIONAL AIR SERVICES SRL</t>
  </si>
  <si>
    <t>CLINICA TINEREŢII SRL</t>
  </si>
  <si>
    <t>DEMOLARE CLADIRE EXISTENTA SI CONSTRURE IMOBIL DE SANATATE CU CARACTER AMBULATORIU, AMENAJARI EXTERIOARE SI IMPREJMUIRE</t>
  </si>
  <si>
    <t>GYNIA SRL</t>
  </si>
  <si>
    <t>UNITATE NOU CREATA DE SERVICII DE DECONTAMINARE</t>
  </si>
  <si>
    <t>OPAL CONSTRUCT SRL</t>
  </si>
  <si>
    <t>Construire hotel P+2E+E3 (R), imprejmuire teren si amenajare parcare</t>
  </si>
  <si>
    <t>ALMAR HOUSE SRL</t>
  </si>
  <si>
    <t>Infiintarea si dotarea unei unitati de fabricare mobilier metalic</t>
  </si>
  <si>
    <t>GROUP METAL TRADING S.R.L.</t>
  </si>
  <si>
    <t>EXTINDEREA SI DEZVOLTAREA SERVICIILOR CENTRULUI MEDICAL TRANSILVANIA</t>
  </si>
  <si>
    <t>Amenajare hotel restaurant S+P+1+M in constructie existenta S+P+1 prin mansardarea volumului acoperisului</t>
  </si>
  <si>
    <t>PROIMUNITI 2013 SRL</t>
  </si>
  <si>
    <t>EXTINDEREA SERVICIILOR ORTODONTICE PRIN ACHIZITIONARE DE SISTEME DIGITALE PERFORMANTE</t>
  </si>
  <si>
    <t>CABINET DE ORTODONTIE BARBUR SRL</t>
  </si>
  <si>
    <t>Extinderea capacității de producție a S.C. PLASTICA S.R.L.</t>
  </si>
  <si>
    <t>PLASTICA S.R.L.</t>
  </si>
  <si>
    <t>Diversificarea productiei in domeniul accesoriilor pentru motoare autovehicule la SC KARPLASTIK SRL, prin produse noi pentru unitate</t>
  </si>
  <si>
    <t>Construirea unui laborator de testare de gradul I, imprejmuire teren si poarta acces</t>
  </si>
  <si>
    <t>Crearea unei noi unitati de productie pentru mobilier medical</t>
  </si>
  <si>
    <t>Dezvoltarea activitatii medicale a MEDICRIS SRL prin investitii in echipamente performante</t>
  </si>
  <si>
    <t>MEDICRIS S.R.L.</t>
  </si>
  <si>
    <t xml:space="preserve">Dezvoltarea intreprinderii prin modernizarea si dotarea spatiilor de productie </t>
  </si>
  <si>
    <t>Diversificarea activitatii SC SAFETY GROUP SRL</t>
  </si>
  <si>
    <t>SAFETY GROUP SRL</t>
  </si>
  <si>
    <t>”Achizitionarea de echipamente si software performante de catre SC CONSTRUCT C.D.P. S.R.L. in Municipiul Cluj-Napoca”</t>
  </si>
  <si>
    <t>CONSTRUCT C.D.P. S.R.L.</t>
  </si>
  <si>
    <t>Dezvoltarea activitatii SC Gheangeli-Tim SRL prin achizitionarea de echipamente performante</t>
  </si>
  <si>
    <t>RAGMA COLOR SRL</t>
  </si>
  <si>
    <t>"Diversificarea activitatii firmei DENTAMARK SRL prin achizitia de echipamente tehnica dentara, IT si panouri fotovoltaice"</t>
  </si>
  <si>
    <t>DENTAMARK S.R.L.</t>
  </si>
  <si>
    <t>Diversificarea activității la SC CARINA COOL SRL Șimleu Silvaniei</t>
  </si>
  <si>
    <t>Construire hală depozitare și mică producție</t>
  </si>
  <si>
    <t>Diversificarea activității firmei MAXIMO FRANCHISE SRL</t>
  </si>
  <si>
    <t>Dotare Bonty Project Drum-Laborator SRL</t>
  </si>
  <si>
    <t>BONTY PROJECT DRUM-LABORATOR SRL</t>
  </si>
  <si>
    <t>Dezvoltarea Alumen DWS SRL prin achizitia de utilaje specifice productiei tamplariei din aluminiu</t>
  </si>
  <si>
    <t>ALUMEN DWS SRL</t>
  </si>
  <si>
    <t>Achiziționarea unui echipament pentru dezvoltarea societății SC Davdei Tim SRL</t>
  </si>
  <si>
    <t>Cresterea competitivitatii SC Mohini SRL</t>
  </si>
  <si>
    <t>Infiintare pensiune turistica</t>
  </si>
  <si>
    <t>C &amp; C CONTAB SRL</t>
  </si>
  <si>
    <t>Utilaje performante pentru creșterea competitivității - Crista &amp; Cris SRL</t>
  </si>
  <si>
    <t>CREȘTEREA COMPETITIVITĂȚII MICROÎNTREPRINDERII SC TIMAT IMPEX SRL</t>
  </si>
  <si>
    <t>TIMAT IMPEX SRL</t>
  </si>
  <si>
    <t>INVESTITIE IN ACTIVITATEA PRODUCTIVA DE PRELUCRARE A LEMNULUI</t>
  </si>
  <si>
    <t>MODERNIZAREA S.C. TAMWOOD S.R.L. PRIN ACHIZITIA DE ECHIPAMENTE SPECIFICE, IN MUNICIPIUL CLUJ-NAPOCA, JUDETUL CLUJ</t>
  </si>
  <si>
    <t>TAMWOOD S.R.L.</t>
  </si>
  <si>
    <t>Construire hala de productie</t>
  </si>
  <si>
    <t>Consolidarea poziției pe piața construcțiilor metalice a EICONSGENERAL SRL prin achizitia de echipamente performante</t>
  </si>
  <si>
    <t>EICONSGENERAL S.R.L.</t>
  </si>
  <si>
    <t>Investiții pentru copii</t>
  </si>
  <si>
    <t>Construirea si dezvoltarea unui atelier pentru reparatii masini al SC Euro Trend Service SRL</t>
  </si>
  <si>
    <t>Diversificarea serviciilor societății MARINA PROPERTIES CONSTRUCT S.R.L.</t>
  </si>
  <si>
    <t>MARINA PROPERTIES CONSTRUCT SRL</t>
  </si>
  <si>
    <t>Diversificarea activitătii SC BORABO FISH SRL prin achiziţia unui utilaj specializat</t>
  </si>
  <si>
    <t>BORABO FISH S.R.L.</t>
  </si>
  <si>
    <t>Construire hala industriala</t>
  </si>
  <si>
    <t>VALI &amp; DITA S.R.L.</t>
  </si>
  <si>
    <t>Dezvoltarea firmei Barbul-Zetea S.R.L.</t>
  </si>
  <si>
    <t>”SECURITATEA LUCRARILOR DE BRANSARE A GAZELOR NATURALE PRIN ACHIZITIA DE ECHIPAMENTE PERFORMANTE”</t>
  </si>
  <si>
    <t>PROIECT INSTALL GAZ SRL</t>
  </si>
  <si>
    <t>Productie corpuri de iluminat in cadrul societatii LIGHTWORK STUDIO SRL</t>
  </si>
  <si>
    <t>LIGHTWORK STUDIO SRL</t>
  </si>
  <si>
    <t>Infiintare atelier reparatii auto</t>
  </si>
  <si>
    <t>PETINSTAL S.R.L.</t>
  </si>
  <si>
    <t>ACHIZITIE UTILAJ IN CADRUL MADBETON SRL</t>
  </si>
  <si>
    <t>MĂDBETON SRL</t>
  </si>
  <si>
    <t>RETEHNOLOGIZAREA SC COTIZ INCHIRIERI SRL PRIN ACHIZITIA DE NOI UTILAJE PERFORMANTE</t>
  </si>
  <si>
    <t>Cre?terea eficientei energetice a blocului de locuinte P5, str. Titu Maiorescu din municipiul Deva</t>
  </si>
  <si>
    <t>UAT MUNICIPIUL DEVA</t>
  </si>
  <si>
    <t>Cresterea eficietei energetice a blocului de locuinte 79, str. Bejan din municipiul Deva</t>
  </si>
  <si>
    <t>Restaurarea, conservarea, amenjarea si valorificarea cultural-turistica a cetatii Carsium (HARSOVA)</t>
  </si>
  <si>
    <t xml:space="preserve">Extinderea capacitatii de productie prin achizitionare de utilaje la SC FORIS COMPANY IMPEX SRL </t>
  </si>
  <si>
    <t>FORIS COMPANY IMPEX SRL</t>
  </si>
  <si>
    <t>Cresterea competitivitatii firmei MATPLAST prin investitii in echipamente de productie</t>
  </si>
  <si>
    <t>MATPLAST SRL</t>
  </si>
  <si>
    <t>Infiintare unitate de productie panouri fotovoltaice</t>
  </si>
  <si>
    <t>HABOS TYRE SRL</t>
  </si>
  <si>
    <t>Achizitionarea de echipamente tehnologice pentru extinderea capacitatii unitatii existente si diversificarea productiei de tesaturi la SC TESATURI TRANSILVANENE SRL din satul Ighisu Nou, Municipiul Medias, Judetul Sibiu</t>
  </si>
  <si>
    <t>SC TESATURI TRANSILVANENE SRL</t>
  </si>
  <si>
    <t>Linie de productie galetute cu maner si capac din plastic</t>
  </si>
  <si>
    <t>IDEAL FOODPACK SRL</t>
  </si>
  <si>
    <t>Arzator cu granule - peleti "Ariadne AP"</t>
  </si>
  <si>
    <t>ARIADNE IMPEX SRL</t>
  </si>
  <si>
    <t>Infiintare unitate de productie prin achizitie de masini si utilaje</t>
  </si>
  <si>
    <t>ROZMARING SRL</t>
  </si>
  <si>
    <t>Diversificarea si îmbunatatirea serviciilor medicale ale OPTICRISTAL CONSULT SRL prin achizitia de echipamente si softuri specializate</t>
  </si>
  <si>
    <t>OPTICRISTAL CONSULT SRL</t>
  </si>
  <si>
    <t>Extinderea capacitatii de productie si consolidarea pozitiei pe piata a SC CARPATGRAF SA prin achizitia de echipamente specifice</t>
  </si>
  <si>
    <t>CARPATGRAF SA</t>
  </si>
  <si>
    <t>Achizitia de echipamente si dotari pentru dezvoltarea Centrului de diagnostic si tratament Sebes - Alba SRL</t>
  </si>
  <si>
    <t>Centrul de diagnostic si tratament Sebes - Alba SRL</t>
  </si>
  <si>
    <t>Extinderea capacitatii de servicii in cadrul structurii de cazare la societatea FENYO SRL</t>
  </si>
  <si>
    <t>FENYO SRL</t>
  </si>
  <si>
    <t>Crearea unei unitati noi de productie preparate farmaceutice , la Poli-Med-Anna SRL</t>
  </si>
  <si>
    <t>Poli-Med-Anna SRL</t>
  </si>
  <si>
    <t>Imbunatatirea capacitatii de dezvoltare a produselor si serviciilor in vederea cresterii competitivitatii economice in cadrul NEOGLASS AUTOMOTIVE SRL</t>
  </si>
  <si>
    <t>NEOGLASS AUTOMOTIVE SRL</t>
  </si>
  <si>
    <t>Investitie noua - productia de paleti in hala noua de productie si prin achizitia de echipamente de ultima generatie</t>
  </si>
  <si>
    <t>GENEX FINANTARE SRL</t>
  </si>
  <si>
    <t>Dezvoltarea activitatii productive a firmei LEMMACO FOLIS SRL, prin achizitia de mijloace fixe</t>
  </si>
  <si>
    <t>LEMMACO FOLIS SRL</t>
  </si>
  <si>
    <t>DENTALTOP SRL</t>
  </si>
  <si>
    <t>CIVITRONIC SRL</t>
  </si>
  <si>
    <t>TRIAGO TRADING - PROCESE SI PRODUSE NOI, INOVATIVE, PENTRU INDUSTRIA ALIMENTARA</t>
  </si>
  <si>
    <t>TRIAGO TRADING SRL</t>
  </si>
  <si>
    <t>AVANTEC PLASTIC MOLDS competitivitate prin dezvoltare si inovare</t>
  </si>
  <si>
    <t>AVANTEC PLASTIC MOLDS SRL</t>
  </si>
  <si>
    <t>Cresterea avantajului competitiv si al capacitatii de livrare a SERRA SOFTWARE INTERNATIONAL SRL</t>
  </si>
  <si>
    <t>SERRA SOFTWARE INTERNATIONAL SRL</t>
  </si>
  <si>
    <t>Cresterea unei unitati noi de tiparire la SC ANSOR PROD SRL</t>
  </si>
  <si>
    <t>ANSOR PROD SRL</t>
  </si>
  <si>
    <t>CONSOLIDAREA POZITIEI PE PIATA A SERVOLEN SRL PRIN RETEHNOLOGIZAREA SI COMPLETAREA CU UTILAJE NOI A LINIEI DE PRODUCTIE PROPRII</t>
  </si>
  <si>
    <t>SERVOLEN SRL</t>
  </si>
  <si>
    <t>Dezvoltarea activitatii la Pensiunea "Banffy" din Toplita, prin construirea a 3 buc. vile turistice</t>
  </si>
  <si>
    <t>EXCLUSIV INTERMED SRL</t>
  </si>
  <si>
    <t>Refunctionalizarea hostel turistic Sc Green Hostel SG Srl in pensiune turistica urbana</t>
  </si>
  <si>
    <t>Green Hostel SG Srl</t>
  </si>
  <si>
    <t>Construire Imobil D+P+M cu destinatia - punct de lucru – pentru activitate de productie cinematografica</t>
  </si>
  <si>
    <t>GEROX FILM S.R.L.</t>
  </si>
  <si>
    <t>CONSTRUIRE ATELIER COVOARE SI MOCHETE TRADITIONALE</t>
  </si>
  <si>
    <t>MEDANAMIN S.R.L.</t>
  </si>
  <si>
    <t>Amenajare hala existenta cu modificari, fara cresterea suprafetei utile</t>
  </si>
  <si>
    <t>RUBE S.R.L.</t>
  </si>
  <si>
    <t>CREȘTEREA EFICIENȚEI ENERGETICE A CLĂDIRILOR PUBLICE DIN MUNICIPIUL MEDGIDIA, LICEUL TEORETIC NICOLAE BĂLCESCU, CORP ȘCOALĂ ȘI CORP SALĂ DE SPORT, MEDGIDIA</t>
  </si>
  <si>
    <t>MUNICIPIUL MEDGIDIA</t>
  </si>
  <si>
    <t>Reabilitarea Scolii Gimnaziale Radu Selejan Sibiu în vederea îmbunatatirii eficientei energetice</t>
  </si>
  <si>
    <t xml:space="preserve">Reabilitare în vederea eficientizării energetice a Spitalului Orășenesc Novaci </t>
  </si>
  <si>
    <t>UAT Novaci</t>
  </si>
  <si>
    <t>UAT       Magurele</t>
  </si>
  <si>
    <t xml:space="preserve">Reabilitarea termica a unor cladiri din cadrul Spitalului de Pneumoftiziologie Sibiu - Pavilion 2 si Pavilion Administrativ </t>
  </si>
  <si>
    <t>UAT Lipova</t>
  </si>
  <si>
    <t>MUNICIPIUL FALTICENI</t>
  </si>
  <si>
    <t>Sit arheologic Ovidiu - conservare, reconstituire partiala si punere in valoare pentru integrarea in circuit turistic a castrului roman</t>
  </si>
  <si>
    <t>UAT Orasul Ovidiu</t>
  </si>
  <si>
    <t>Dezvoltarea activității Enida SRL prin construirea unei noi pensiuni</t>
  </si>
  <si>
    <t>ENIDA S.R.L.</t>
  </si>
  <si>
    <t>Construire si dotare pensiune turistică P+E în localiatea Vișeu de Sus, județul Maramureș</t>
  </si>
  <si>
    <t>ACHIZITIE UTILAJE PENTRU DEZVOLTAREA FIRMEI S.C. NAICADIBES S.R.L.</t>
  </si>
  <si>
    <t>Înființare service camioane</t>
  </si>
  <si>
    <t>Construire atelier de croitorie in localitatea Turda de catre firma NIKI&amp;FLORINA SRL-D</t>
  </si>
  <si>
    <t>NIKI &amp; FLORINA SRL-D</t>
  </si>
  <si>
    <t>Dezvoltarea capacității de producție a DANI ART SRL prin achiziția de echipamente inovative</t>
  </si>
  <si>
    <t>DANI ART SRL</t>
  </si>
  <si>
    <t>CONSOLIDAREA POZIȚIEI PE PIAȚĂ ȘI DIVERSIFICAREA ACTIVITĂȚII A ENTIRE CONSULTING &amp; MANAGEMENT SRL PRIN CONSTRUIREA ȘI DOTAREA UNEI PENSIUNI TURISTICE ÎN ORAȘUL SEINI, JUDEȚUL MARAMUREȘ</t>
  </si>
  <si>
    <t>ENTIRE CONSULTING &amp; MANAGEMENT S.R.L.</t>
  </si>
  <si>
    <t>Creșterea competitivității THOREB INFORMATION SYSTEMS SRL prin achiziția de echipamente pentru servicii de prelucrare a datelor</t>
  </si>
  <si>
    <t>THOREB INFORMATION SYSTEMS SRL</t>
  </si>
  <si>
    <t>Dezvoltarea serviciilor oferite de SC NURSING MEDICA SRL prin dotarea cu echipamente performante</t>
  </si>
  <si>
    <t>NURSING MEDICA SRL</t>
  </si>
  <si>
    <t>Diversificarea activitatii firmei SC RETRO COMPROD SRL prin achizitia de noi echipamente</t>
  </si>
  <si>
    <t>RETRO COMPROD SRL</t>
  </si>
  <si>
    <t>Achizitia de utilaje cu introducea unor tehnologii noi si integrarea productiei in lant de procesare ambalaje industriale precum si marirea capacitatii de productie pentru ambalaje flexibile industriale FIBCS (big bags ),introducerea componentei de recicl</t>
  </si>
  <si>
    <t>RAFICON TRADE SRL</t>
  </si>
  <si>
    <t>Achizitie de echipamente pentru dezvoltarea activitatii de productie mobilier a societatii S.C. MODA MODERNA S.R.L</t>
  </si>
  <si>
    <t>MODA MODERNA S.R.L.</t>
  </si>
  <si>
    <t>Cresterea competitivitatii CMC PRAXIS</t>
  </si>
  <si>
    <t>Imbunatatirea competitivitatii economice a societatii GREVE SRL prin diversificarea productiei si internationalizare</t>
  </si>
  <si>
    <t>GREVE SRL</t>
  </si>
  <si>
    <t>Diversificarea productiei la SC IQ GAMES SRL prin achizitia de echipamente specifice fabricarii jucariilor</t>
  </si>
  <si>
    <t>IQ GAMES SRL</t>
  </si>
  <si>
    <t>Cresterea competitivitatii SC Multiplast SRL prin investitii in echipamente de productie performante</t>
  </si>
  <si>
    <t>MULTIPLAST SRL</t>
  </si>
  <si>
    <t>Inovare si diversificare - AUTOMOTIVE LUX</t>
  </si>
  <si>
    <t>AUTOMOTIVE LUX SRL</t>
  </si>
  <si>
    <t>Cinema ONE - PREMIUM</t>
  </si>
  <si>
    <t>EBS CINEMA SERVICES SRL</t>
  </si>
  <si>
    <t>Diversificarea ofertei societatii C &amp; A PHOENIX ART</t>
  </si>
  <si>
    <t>C &amp; A PHOENIX ART SRL</t>
  </si>
  <si>
    <t>Diversificarea activitatilor intreprinderii Crossfit G.F. SRL in deomeniul serviciilor de fitness</t>
  </si>
  <si>
    <t>CROSSFIT G.F. SRL</t>
  </si>
  <si>
    <t xml:space="preserve">Cresterea Performantei Energetice pentru blocurile de locuinte din Sectorul 4 al Municipiului
Bucuresti - CPE 1
</t>
  </si>
  <si>
    <t>Amenajare parc în orasul Baia Sprie</t>
  </si>
  <si>
    <t>UAT ORAS BAIA SPRIE</t>
  </si>
  <si>
    <t>Parc de relaxare si agrement Hosteze, Oras Tautii Magheraus</t>
  </si>
  <si>
    <t>UAT ORASUL TAUTII MAGHERAUS</t>
  </si>
  <si>
    <t>Eficientizarea energetica a cladirilor publice – Spitalul Orasenesc "Ioan Lascar" - Judetul Bacau, orasul COMANESTI, Strada Vasile Alecsandri, nr. 1</t>
  </si>
  <si>
    <t>Creșterea eficienței energetice a Liceului Teoretic Negrești-Oaș - Corp A, din localitatea Negrești-Oaș</t>
  </si>
  <si>
    <t>Cresterea Eficientei Energetice a Cladirilor aferente Liceului Ortodox Episcop Roman Ciorogariu - Municipiul Oradea</t>
  </si>
  <si>
    <t>OPTIM-PROIECT S.R.L.</t>
  </si>
  <si>
    <t>Modernizarea activitatii firmei, prin achizitia de echipamente, produse software si mobilier specifice</t>
  </si>
  <si>
    <t>SIMPROIECT SRL</t>
  </si>
  <si>
    <t>Diversificarea activitatii SC Damava Imobil SRL prin achizitia de utilaje tehnologice performante</t>
  </si>
  <si>
    <t>DAMAVA IMOBIL S.R.L.</t>
  </si>
  <si>
    <t>DOTAREA FIRMEI LEONOVA FORAJE S.R.L.</t>
  </si>
  <si>
    <t>LEONOVA FORAJE SRL</t>
  </si>
  <si>
    <t>DEZVOLTAREA ACTIVITATII LA SC DEKI TELCONS SRL</t>
  </si>
  <si>
    <t>DEKI TELCONS SRL</t>
  </si>
  <si>
    <t>Dezvoltarea societatii FOREST FILM PRODUCTION SRL prin achizitionarea de echipamente performante si prin cresterea numarului de angajati</t>
  </si>
  <si>
    <t>FOREST FILM PRODUCTION SRL</t>
  </si>
  <si>
    <t>DIVERSIFICAREA ACTIVITATII FIRMEI, PRIN ACHIZITIA DE UTILAJE PENTRU CONSTRUCTII A PROIECTELOR UTILITARE PENTRU FLUIDE</t>
  </si>
  <si>
    <t>ART ADDICT SRL</t>
  </si>
  <si>
    <t>DIVERSIFICAREA ACTIVITATII FIRMEI, PRIN ACHIZITIA DE UTILAJE PENTRU LUCRARI DE CONSTRUCTII DIN DOMENIUL SISTEMELOR DE ALIMENTARE CU APA SI CANALIZARE/EPURARE</t>
  </si>
  <si>
    <t>EURAGRO TOBACCO SRL</t>
  </si>
  <si>
    <t>Achizitia de utilaje in vederea cresterii competitivitatii S.C. RAC CONSTRUCT MORENI S.R.L.</t>
  </si>
  <si>
    <t>RAC CONSTRUCT MORENI SRL</t>
  </si>
  <si>
    <t>RETEHNOLOGIZARE PRIN ACHIZITII DE ECHIPAMENTE NOI A COMPANIEI SITURI S.R.L.</t>
  </si>
  <si>
    <t>SIRUTI SRL</t>
  </si>
  <si>
    <t>DOTAREA FIRMEI  CESENA SPEED GROUP S.R.L.</t>
  </si>
  <si>
    <t>CESENA SPEED GROUP SRL</t>
  </si>
  <si>
    <t>CRESTEREA COMPETITIVITATII  PROVAL PROFIL SRL  PRIN ACHIZITIONAREA DE ECHIPAMENTE NOI</t>
  </si>
  <si>
    <t>PROVAL PROFIL S.R.L.</t>
  </si>
  <si>
    <t>EGO &amp; CO SRL</t>
  </si>
  <si>
    <t>CRESTEREA COMPETITIVITATII ECONOMICE A SC METAL COM INOX SRL - ETAPA 2</t>
  </si>
  <si>
    <t>METAL COM INOX SRL</t>
  </si>
  <si>
    <t>DOTAREA FIRMEI  SAWMILL INTERNATIONAL</t>
  </si>
  <si>
    <t>SAWMILL INTERNAŢIONAL SRL</t>
  </si>
  <si>
    <t>IMBUNATATIREA ANTREPRENORIATULUI REGIONAL PRIN DIVERSIFICAREA ACTIVITATILOR ECONOMICE  A SC VOLTRON TRADING SRL</t>
  </si>
  <si>
    <t>VOLTRON TRADING SRL</t>
  </si>
  <si>
    <t>QUATTRO IMPEX SRL</t>
  </si>
  <si>
    <t>Crearea de către SC BIA ENERGY SRL a unei noi unități de producție în domeniul colectării deşeurilor nepericuloase în municipiul Brăila, județul Brăila</t>
  </si>
  <si>
    <t>BIA ENERGY SRL</t>
  </si>
  <si>
    <t>Eficientizarea energetica a Pavilionului IV al Spitalului de Psihiatrie Dr. Gheorghe Preda din Sibiu</t>
  </si>
  <si>
    <t>Reabilitarea termica a unor cladiri din cadrul Spitalului de Pneumoftiziologie Sibiu - Dispensarul</t>
  </si>
  <si>
    <t>CRESTEREA PERFORMANTEI ENERGETICE LA CAMINUL PENTRU PERSOANE VARSTNICE SF. SPIRIDON</t>
  </si>
  <si>
    <t>CAMINUL PENTRU PERSOANE VARSTNICE SF.SPIRIDON GALATI</t>
  </si>
  <si>
    <t>UAT ORAS SOLCA</t>
  </si>
  <si>
    <t>GLULAM SA</t>
  </si>
  <si>
    <t>SC AMIT MARKETING SRL</t>
  </si>
  <si>
    <t>Diversificarea si modernizarea activitatii SC N&amp;A PROJECT CONSULTING SRL prin
achizitia unor utilaje moderne</t>
  </si>
  <si>
    <t xml:space="preserve">N&amp; A PROJECT CONSULTING  SRL </t>
  </si>
  <si>
    <t>DEZVOLTAREA SOCIETATII DIMECO PRIN ACHIZITIA DE ACTIVE CORPORALE SI NECORPORALE</t>
  </si>
  <si>
    <t>TRASMEC PRODUCTION RO S.R.L.</t>
  </si>
  <si>
    <t>Cresterea competitivitatii economice a SC Serplast SRL prin cresterea capacitatii de productie</t>
  </si>
  <si>
    <t>SERPLAST S.R.L.</t>
  </si>
  <si>
    <t>Înfiintarea de catre SC ISCUSITUL SRL a unei noi unitati de prestare servicii în domeniul recuperarii materialelor reciclabile sortate</t>
  </si>
  <si>
    <t>Construire hala de productie, anexe si imprejmuire</t>
  </si>
  <si>
    <t>COMODI PROD S.R.L.</t>
  </si>
  <si>
    <t>Extinderea capacitatii de productie la DELTA ENGINEERING AUTOMATION SRL</t>
  </si>
  <si>
    <t>“Cresterea competitivitatii companiei Life is Hard S.A. prin achizitia si integrarea de module software pentru optimizarea portalului de afaceri OKEY”</t>
  </si>
  <si>
    <t>LIFE IS HARD S.A.</t>
  </si>
  <si>
    <t>CROMATIC TIPO S.R.L.</t>
  </si>
  <si>
    <t>Cresterea competitivitatii societatii QUALIMED prin dotarea cu echipamente specifice pentru prestarea serviciilor de dermatologie si estetica medicala</t>
  </si>
  <si>
    <t>QUALIMED SRL</t>
  </si>
  <si>
    <t>Cresterea competitivitatii SC ROSIAN EXPRESS SRL Medias prin achizitia de echipamente performante pentru fabricarea jucariilor</t>
  </si>
  <si>
    <t>ROSIAN EXPRES SRL</t>
  </si>
  <si>
    <t>Schimbarea destinatiei din constructii administrative in hostel cu servicii suplimentare, reabilitare imobil, mansardare si extindere</t>
  </si>
  <si>
    <t>INFOHAR SA</t>
  </si>
  <si>
    <t>Modernizarea activitatii de productie mobilier a SC. UNIK DESIGN SRL prin achizitia unor utilaje si
echipamente performante</t>
  </si>
  <si>
    <t>UNIK DESIGN SRL</t>
  </si>
  <si>
    <t>Creșterea eficienței energetice a Liceului Tehnologic Ioniță G. Andron, din localitatea Negrești-Oaș</t>
  </si>
  <si>
    <t>Dezvoltarea societatii prin achizitia de noi echipamente</t>
  </si>
  <si>
    <t>BOMBARDIER TERMOPAN SRL</t>
  </si>
  <si>
    <t>Produsele OPTIMAR sunt accesoriul perfect pentru o zi senină - Creșterea performanței și consolidarea pe piață prin investiții în noi tehnologii</t>
  </si>
  <si>
    <t>OPTIMAR VISION CARE SRL</t>
  </si>
  <si>
    <t>SC Noran Office SRL</t>
  </si>
  <si>
    <t>Infiintare structura de cazare turistica tip pensiune P+2 si alimentatie publica tip bistro</t>
  </si>
  <si>
    <t>SC Connect All 4 Web SRL</t>
  </si>
  <si>
    <t>SC Unidoos Para La Musica SRL</t>
  </si>
  <si>
    <t>Modernizare unitate de productie mobilier prin achizitionare de utilaje</t>
  </si>
  <si>
    <t>MOBILCONF ADRIANA SRL</t>
  </si>
  <si>
    <t>SC Clima Service SRL</t>
  </si>
  <si>
    <t>SC Venticosin SRL</t>
  </si>
  <si>
    <t>Construire Vila turistica (D)+P+2-3E</t>
  </si>
  <si>
    <t>ZOOM SRL</t>
  </si>
  <si>
    <t>Cresterea competitivitatii firmei VDM MOBILIART SRL prin productie de mobilier</t>
  </si>
  <si>
    <t>VDM MOBILIART SRL</t>
  </si>
  <si>
    <t>Dezvoltarea competitivitatii SC HSV INTER GRUP SRL pe piata terasamentelor de drumuri</t>
  </si>
  <si>
    <t>SC HSV INTER GRUP SRL</t>
  </si>
  <si>
    <t>ZELDA BUSINESS CONSULTANCY SRL</t>
  </si>
  <si>
    <t>ACHIZITIE UTILAJE DE PREGATIRE A TERENULUI</t>
  </si>
  <si>
    <t>MARTOLI INVEST SRL</t>
  </si>
  <si>
    <t>SPATIU PENTRU ACTIVITATI RECREATIVE SI DISTRACTIVE EXTRACURRICULARE</t>
  </si>
  <si>
    <t>METALO INVEST SRL</t>
  </si>
  <si>
    <t>MODERNIZARE SI DOTARE VILE DIN CADRUL COMPLEXULUI TURISTIC „BRIZA MARII”</t>
  </si>
  <si>
    <t>UNIVERS MARIN S.R.L.</t>
  </si>
  <si>
    <t>Cresterea competitivitatii firmei Independent Wealth Management SRL in scopul diversificarii gamei de produse si servicii</t>
  </si>
  <si>
    <t>INDEPENDENT WEALTH MANAGEMENT SRL</t>
  </si>
  <si>
    <t>Dezvoltarea firmei SC VRABPIM CONSULTING SRL</t>
  </si>
  <si>
    <t>VRABPIM CONSULTING S.R.L.</t>
  </si>
  <si>
    <t>LINK DESIGN INNOVATOR SRL-D</t>
  </si>
  <si>
    <t>Creare spațiu de agrement și de relaxare, parcare aferente unității de cazare la SC TUANI SRL</t>
  </si>
  <si>
    <t>DIVERSIFICAREA ACTIVITATII CA PREMISA A CRESTERII COMPETITIVITATII LA SC GEOMARK REGAL TRANS SRL</t>
  </si>
  <si>
    <t>GEOMARK REGAL TRANS S.R.L.</t>
  </si>
  <si>
    <t>CREȘTEREA COMPETITIVITĂȚII ECONOMICE A SC SIG ROMPROD S.R.L. PRIN DIVERSIFICAREA ACTIVITĂȚILOR PRESTATE</t>
  </si>
  <si>
    <t>SIG ROMPROD SRL</t>
  </si>
  <si>
    <t>DIVERSIFICAREA ACTIVITĂȚII ÎN CADRUL SOCIETĂȚII EQUATORIAL TRAINING SRL</t>
  </si>
  <si>
    <t>EQUATORIAL TRAINING SRL</t>
  </si>
  <si>
    <t>DIVERSIFICAREA ACTIVITATII LA SC MERIT FINANCE SRL</t>
  </si>
  <si>
    <t>MERIT FINANCE SRL</t>
  </si>
  <si>
    <t>DIVERSIFICAREA ACTIVITĂȚII ÎN CADRUL SOCIETĂȚII AHD GBD CONSULTANTS SRL</t>
  </si>
  <si>
    <t>AHD GBD CONSULTANTS SRL</t>
  </si>
  <si>
    <t>Diversificarea activitatii firmei AMASOR CONCEPT SRL-D</t>
  </si>
  <si>
    <t>AMASOR CONCEPT SRL-D</t>
  </si>
  <si>
    <t>ACT CONSTRUCT MANAGEMENT SRL</t>
  </si>
  <si>
    <t>CONSTRUIRE SI DOTARE PENSIUNE TURISTICA IN LOCALITATEA OLIMP, MANGALIA, JUDETUL CONSTANTA</t>
  </si>
  <si>
    <t>MOSS SERVICES SOLUTIONS SRL</t>
  </si>
  <si>
    <t>ALFA ZIRCON HH SRL</t>
  </si>
  <si>
    <t>MODERNIZAREA SI EXTINDEREA CAPACITATII DE CAZARE A COMPLEXULUI ELETON</t>
  </si>
  <si>
    <t>ELETON SRL</t>
  </si>
  <si>
    <t>Imbunatatirea competitivitatii societatii SC ENVIRONMENT GM EXPERT SRL prin construirea unui sediu si achizitia de utilaje performante</t>
  </si>
  <si>
    <t>ENVIRONMENT GM EXPERT SRL</t>
  </si>
  <si>
    <t>ACHIZITIE UTILAJE LORD OF FARM SRL</t>
  </si>
  <si>
    <t>LORD OF FARM SRL</t>
  </si>
  <si>
    <t>Orașul Moldova Nouă</t>
  </si>
  <si>
    <t>ASOCIATIA PENTRU PROTEJAREA PATRIMONIULUI ISTORIC SI CULTURAL APPIC</t>
  </si>
  <si>
    <t>Reabilitare Internatului la Colegiul Naţional Octavian Goga</t>
  </si>
  <si>
    <t>MUNICIPIUL MIERCUREA-CIUC</t>
  </si>
  <si>
    <t>Dezvoltarea unei noi activitati in cadrul companiei Productie Prestari Servicii Comert Ager SRL</t>
  </si>
  <si>
    <t>Productie Prestari Servicii Comert Ager SRL</t>
  </si>
  <si>
    <t>EFICIENTIZAREA ENERGETICA A CLADIRILOR PUBLICE: SCOALA
GIMNAZIALA NR. 3, str. Independentei nr. 52, Buftea, jud. Ilfov</t>
  </si>
  <si>
    <t>Regenerarea zonei Obelisc Mihai Viteazu prin crearea unui nou parc public in Municipiul Turda</t>
  </si>
  <si>
    <t>UAT MUNICIPIUL TURDA</t>
  </si>
  <si>
    <t>Eficientizarea energetica a internatului Colegiului tehnic Batthyany Ignac din municipiului Gheorgheni</t>
  </si>
  <si>
    <t>Lucrari de reabilitare termica în vederea cresterii eficientei energetice la Spitalul Clinic Cai Ferate Iasi, Corpurile de cladire A si D</t>
  </si>
  <si>
    <t>PARTENERIAT UAT MUNICIPIUL SUCEAVA SI JUDETUL SUCEAVA</t>
  </si>
  <si>
    <t>Eficientizare energetica prin
reabilitare/modernizare a Liceului Teoretic
"Lucian Blaga"</t>
  </si>
  <si>
    <t>Crearea unui nou punct de lucru SC RINAPACK SRL pentru diversificarea productiei in cadrul acestuia</t>
  </si>
  <si>
    <t>RINAPACK SRL</t>
  </si>
  <si>
    <t>Diversificarea productiei prin investitie continua la CAMPACK SRL</t>
  </si>
  <si>
    <t>CAMPACK SRL</t>
  </si>
  <si>
    <t>Infiintarea si dotarea unei noi unitati de productie lentile oftalmice de catre Optic Total Lens SRL in orasul Brasov</t>
  </si>
  <si>
    <t>Optic Total Lens SRL</t>
  </si>
  <si>
    <t>Achizitie de echipamente performante si dotari la clinica Misan Med SRL</t>
  </si>
  <si>
    <t>Misan Med SRL</t>
  </si>
  <si>
    <t>Moderniozarea activitatii de productie instalatii filtrare a SC TM INOX SRL prin achizitia unor utilaje si echipamente performante</t>
  </si>
  <si>
    <t>TM INOX SRL</t>
  </si>
  <si>
    <t>IMBUNATATIREA COMPETITIVITATII INTREPRINDERII SC SZAZSZORZEP SRL PRIN DIVERSIFICAREA ACTIVITATII</t>
  </si>
  <si>
    <t>SZAZSZORSZEP SRL</t>
  </si>
  <si>
    <t>CRESTEREA EFICIENTEI ENERGETICE A CLADIRILOR APARTINATOARE MUNICIPIULUI TG. SECUIESC - GRADINITA CSIPKERÓZSIKA</t>
  </si>
  <si>
    <t>Cresterea performantei energetice a unitatilor de învatamânt în Municipiul Baia Mare - Scoala Gimnaziala “Nicolae Balcescu” Baia Mare</t>
  </si>
  <si>
    <t>Cresterea eficienþei energetice pentru Spitalul Clinic de Boli Infectioase „Sf. Cuvioasa Parascheva”</t>
  </si>
  <si>
    <t>UATJ  GALATI</t>
  </si>
  <si>
    <t>ARHITECTURA PLUS SRL</t>
  </si>
  <si>
    <t>DIRECTIA GENERALA DE ASISTENTA SOCIALA SI PROTECTIA COPILULUI in parteneriat cu UAT ORAS TIRGU OCNA</t>
  </si>
  <si>
    <t>CENTRU MULTIFUNCTIONAL DE ASISTENTA SOCIALA PENTRU PERSOANE VARSTNICE, ALTINUM, COMUNA OLTINA, JUDETUL CONSTANTA</t>
  </si>
  <si>
    <t>COMUNA OLTINA</t>
  </si>
  <si>
    <t>DIRECTIA GENERALA DE ASISTENTA SOCIALA SI PROTECTIA COPILULUI in parteneriat cu UAT COMUNA RACACIUNI</t>
  </si>
  <si>
    <t>Reconversia si refunctionalizarea terenurilor vacante si neutilizate din zona centrala a orasului Tautii Magheraus</t>
  </si>
  <si>
    <t>Restaurarea sediului central monument istoric al Arhivelor Naţionale</t>
  </si>
  <si>
    <t>ARHIVELE NATIONALE</t>
  </si>
  <si>
    <t>Cresterea eficientei energetice a cladirilor apartinatoare Municipiului Tg Secuiesc - Scoala cu clasele I-VIII Turoczi Mozes</t>
  </si>
  <si>
    <t>Cresterea eficientei energetice a cladirilor publice, sediul primariei Tecuci</t>
  </si>
  <si>
    <t>Cresterea competitivitatii CREDINVEST CONSULTING, prin achizitia de echipamente</t>
  </si>
  <si>
    <t>CREDINVEST CONSULTING SRL</t>
  </si>
  <si>
    <t>Cresterea competitivitatii si performantei S.C. Magnum PM S.R.L. prin extinderea si diversificarea domeniului de activitate</t>
  </si>
  <si>
    <t>VANESSA BEAUTY SRL</t>
  </si>
  <si>
    <t>DEZVOLTAREA ACTIVITĂȚII SC EXCLUSIV M&amp;S SRL ÎN DOMENIUL TURISMULUI</t>
  </si>
  <si>
    <t>EXCLUSIV M&amp;S S.R.L.</t>
  </si>
  <si>
    <t>CRESTEREA COMPETITIVITATII SC COSMO VITAL EUROPA SRL PRIN ACHIZITIONAREA DE ECHIPAMENTE TEHNOLOGICE SI PROGRAME INFORMATICE IN VEDEREA REALIZARII DE NOI SERVICII, DE INTRETINERE SI REPARAREA AUTOVEHICULELOR</t>
  </si>
  <si>
    <t>ACHIZITIE DE UTILAJE IN VEDEREA MODERNIZARII S.C FULL SERV CORE S.R.L</t>
  </si>
  <si>
    <t>FULL SERV CORE SRL</t>
  </si>
  <si>
    <t>CREȘTEREA COMPETITIVITATII ECONOMICE A SC BD MOESIA RESEARCH S.R.L. PRIN DIVERSIFICAREA ACTIVITATILOR PRESTATE</t>
  </si>
  <si>
    <t>BD MOESIA RESEARCH SRL</t>
  </si>
  <si>
    <t>DEZVOLTAREA ECONOMICA A SC GRAMA COMPANY SRL PRIN DIVERSIFICAREA ACTIVITATILOR PRESTATE</t>
  </si>
  <si>
    <t>GRAMA COMPANY SRL</t>
  </si>
  <si>
    <t>Cresterea eficienþei energetice a Liceului cu Program Sportiv ”Avram Iancu” din municipiul Zalau</t>
  </si>
  <si>
    <t>UAT MUNICIPIUL ZALAU</t>
  </si>
  <si>
    <t>Creșterea eficienței energetice a Liceului de Artă Ioan Sima din Municipiul Zalău</t>
  </si>
  <si>
    <t>Cresterea eficientei energetice a cladirilor apartinatoare Municipiului Targu Secuiesc - gradinita din str. Benedek Elek</t>
  </si>
  <si>
    <t>UAT ORASUL BICAZ</t>
  </si>
  <si>
    <t>Cresterea eficienþei energetice a cladirii CONTAGIOASE din cadrul Spitalului Municipal Sebes</t>
  </si>
  <si>
    <t>MUNICIPIUL SEBES</t>
  </si>
  <si>
    <t>UAT Comuna Balesti</t>
  </si>
  <si>
    <t>ARCHITECTURE LINE SRL</t>
  </si>
  <si>
    <t>Creșterea performanței energetice a unităților de învățământ în Municipiul Baia Mare - Grădinița cu Program Prelungit „Micul Prinț” Baia Mare</t>
  </si>
  <si>
    <t>Cresterea eficientei energetice a imobilului Liceul Teoretic "Ovidiu"Constanta</t>
  </si>
  <si>
    <t>UAT MUNICIPIUL CONSTANTA</t>
  </si>
  <si>
    <t>UAT MUNICIPIUL ARAD</t>
  </si>
  <si>
    <t>SOLID HOUSE SRL</t>
  </si>
  <si>
    <t>Reabilitare Liceul Tehnologic Joannes Kájoni</t>
  </si>
  <si>
    <t>UAT MUNICIPIUL MIERCUREA-CIUC</t>
  </si>
  <si>
    <t>Cresterea eficienþei energetice a Liceului Ortodox ”Sf. Nicolae” din municipiul Zalau</t>
  </si>
  <si>
    <t>Cresterea eficientei energetice pentru Liceul Tehnologic "Cezar Nicolau"</t>
  </si>
  <si>
    <t>Comuna Branesti</t>
  </si>
  <si>
    <t>LIVSIM POLICOM SRL</t>
  </si>
  <si>
    <t>ISC RO TECHNOLOGY SRL</t>
  </si>
  <si>
    <t>PROAUTO CARS SRL</t>
  </si>
  <si>
    <t>DEZVOLTAREA SUD CONSTRUCT INSTALATII MONTAJ  SRL PRIN DIVERSIFICAREA ACTIVITATII SI ACHIZITIA DE UTILAJE SPECIFICE ACTIVITATII CAEN 4312-LUCRARI PENTRU PREGATIREA TERENULUI</t>
  </si>
  <si>
    <t>SUD CONSTRUCT INSTALATII MONTAJ SRL</t>
  </si>
  <si>
    <t>BANATEANA S.R.L.</t>
  </si>
  <si>
    <t>EFICIENTIZAREA SERVICIILOR IN CONSTRUCTII PRIN IMPLEMENTAREA NOILOR TEHNOLOGII IN DOMENIU DE CATRE  BODBER INTERSERV SRL</t>
  </si>
  <si>
    <t>BODBER INTERSERV SRL</t>
  </si>
  <si>
    <t>DEZVOLTAREA TEHNOLOGICA A SC LIGHTAHOLIC MEDIA PRODUCTION SRL PRIN ACHIZITIONAREA DE ECHIPAMENTE TEHNOLOGICE DE ULTIMA GENERATIE</t>
  </si>
  <si>
    <t>LIGHTAHOLIC MEDIA PRODUCTION SRL</t>
  </si>
  <si>
    <t>DEZVOLATAREA ECONOMICA A SOCIETATII MOOZ SERVICES SRL PRIN DIVERSIFICAREA ACTIVITATILOR</t>
  </si>
  <si>
    <t>MOOZ SERVICES SRL</t>
  </si>
  <si>
    <t>UNITATE MILITARA 0807 IASI</t>
  </si>
  <si>
    <t>Cresterea eficientei energetice a Sectiilor externe ale Spitalului Juderean de Urgenta Bistrita, situate pe str. Ghinzii, nr. 26, Bistrira, juderul Bistrira-Nasaud</t>
  </si>
  <si>
    <t>Reabilitarea şi modernizarea Muzeului Naţional al Pompierilor “Foişorul de Foc” din Bucureşti, Sector 2</t>
  </si>
  <si>
    <t>Inspectoratul General pentru Situaţii de Urgenţă</t>
  </si>
  <si>
    <t>Investitii în servicii sociale comunitare pentru persoane adulte cu dizabilitaþti în comuna Tamasi, Judetul Bacau</t>
  </si>
  <si>
    <t>Directia Generala de Asistenta Sociala si Protectia Copilului Bacau</t>
  </si>
  <si>
    <t>CONSOLIDARE, RESTAURARE SI PUNERE
IN VALOARE A BISERICA ”ADORMIREA
MAICII DOMNULUI- ICOANEI”</t>
  </si>
  <si>
    <t>PAROHIA ICOANEI</t>
  </si>
  <si>
    <t>Infrastructura sociala comunitara pentru persoane adulte cu dizabilitati</t>
  </si>
  <si>
    <t>DIRECTIA GENERALA DE ASISTENTA SOCIALA SI PROTECTIA COPILULUI in parteneriat cu UAT MUN. MOINESTI</t>
  </si>
  <si>
    <t>VISTEON PROJECT SRL</t>
  </si>
  <si>
    <t>Creșterea performanței energetice a unităților de învățământ în Municipiul Baia Mare - Școala Gimnazială Simion Bărnuțiu Baia Mare</t>
  </si>
  <si>
    <t>Reabilitare Liceul Tehnologic Venczel József</t>
  </si>
  <si>
    <t>ORAŞUL MOLDOVA NOUA</t>
  </si>
  <si>
    <t>EFICIENTIZAREA ENERGETICA A SCOLII GENERALE NR.2 - COMUNA MIHAIL KOGALNICEANU, JUDETUL CONSTANTA</t>
  </si>
  <si>
    <t>COMUNA MIHAIL KOGALNICEANU</t>
  </si>
  <si>
    <t>Restaurarea, dotarea și valorificarea durabilă a patrimoniului cultural al obiectivului de patrimoniu „Muzeul Memorial B.P. Hașdeu”</t>
  </si>
  <si>
    <t>Muncipiul Câmpina</t>
  </si>
  <si>
    <t>Extinderea activitatii MEDICOM 94 SRL in domeniul serviciilor de imagistica si radiologie</t>
  </si>
  <si>
    <t>MEDICOM 94 S.R.L.</t>
  </si>
  <si>
    <t>CONSTRUIRE CLADIRE TURISTICA S+P+3E+TC, IMPREJMUIRE TEREN SI AMENAJARE PARCARE</t>
  </si>
  <si>
    <t>CHARLY COMTEX SRL</t>
  </si>
  <si>
    <t>Construire cladire pentru servicii de asistenta medicala, consultatii, investigatii,
diagnostic, tratament medical</t>
  </si>
  <si>
    <t>ANGI SAN SRL</t>
  </si>
  <si>
    <t>Construire cladire P+1 pentru organizare evenimente</t>
  </si>
  <si>
    <t>NEDCOM PUB SRL</t>
  </si>
  <si>
    <t>Cresterea competitivitatii ISIS MEDICAL CENTER SRL</t>
  </si>
  <si>
    <t>ISIS MEDICAL CENTER S.R.L.</t>
  </si>
  <si>
    <t>Construire ”UNITATE PRODUCTIECONFECTII TEXTILE”</t>
  </si>
  <si>
    <t>ELSIMA CONF SRL</t>
  </si>
  <si>
    <t>V.I.D.E.O. L.I.F.E. – CALITATEA IMAGINII DE LA INCEPUTURI PANA IN VIITOR</t>
  </si>
  <si>
    <t>STUDIO VIDEO ART SRL</t>
  </si>
  <si>
    <t>Extinderea activitatii firmei SC IPROMET SRL prin achizitia unui nou echipament</t>
  </si>
  <si>
    <t>IPROMET SRL</t>
  </si>
  <si>
    <t>Construirea unui hotel S+P+4E in localitatea Navodari, de catre ADVICE INNOVATION SRL</t>
  </si>
  <si>
    <t>ADVICE INNOVATION SRL</t>
  </si>
  <si>
    <t>EXTINDEREA SI DEZVOLTAREA SERVICIILOR S.C. MEDICONST S.R.L</t>
  </si>
  <si>
    <t>MEDICONST</t>
  </si>
  <si>
    <t>MODERNIZAREA SI DIVERSIFICAREA ACTIVITATII COMPANIEI METALICA DG</t>
  </si>
  <si>
    <t>METALICA D.G. S.A.</t>
  </si>
  <si>
    <t>DIVERSIFICAREA ACTIVITATII FIRMEI PRIN ACHIZITIA DE UTILAJE PERFORMANTE PENTRU REALIZAREA DE MOBILIER COMERCIAL</t>
  </si>
  <si>
    <t>YUKA PRODESIGN SRL</t>
  </si>
  <si>
    <t>Platforma de e-commerce cu analize, sinteze si rapoarte rezultate din procesarea datelor si informatiilor publice destinate cresterii eficientei decizionale la nivelul mediului de afaceri si al institutiilor publice</t>
  </si>
  <si>
    <t>ANAGRAMA SRL</t>
  </si>
  <si>
    <t>NEUROLIFE S.R.L.</t>
  </si>
  <si>
    <t>Constructie si modernizare Clinica Balneofizioterapie</t>
  </si>
  <si>
    <t>Înființare port turistic de agrement pe lacul Siutghiol</t>
  </si>
  <si>
    <t>J.T. GRUP OIL SRL</t>
  </si>
  <si>
    <t>MODERNIZARE, RECOMPARTIMENTARE,
EXTINDERE SI SCHIMBARE DE
DESTINATIE (DIN UNITATE DE
ALIMENTATIE PUBLICA ÎN UNITATE DE
CAZARE - HOTEL SI ALIMENTATIE
PUBLICA) - PALATUL MOVILA</t>
  </si>
  <si>
    <t>ACHIZITIE DE UTILAJE PENTRU CONSTRUCTII LA S.C. GHEDIN TEST SRL</t>
  </si>
  <si>
    <t>REABILITAREA INTERNATULUI LA LICEUL TEHNOLOGIC SZÉKELY KÁROLY</t>
  </si>
  <si>
    <t>UAT COMUNA SAVINESTI</t>
  </si>
  <si>
    <t>Cresterea eficientei energetice pentru  Colegiul Silvic "Theodor Pietraru"</t>
  </si>
  <si>
    <t>UAT Com BRANESTI</t>
  </si>
  <si>
    <t>Municipiul Gheorgeni</t>
  </si>
  <si>
    <t>EFICIENTIZARE ENERGETICA PRIN REABILITAREA SI CONSOLIDAREA CLADIRILOR REZIDENTIALE DIN ORASUL TIRGU NEAMT</t>
  </si>
  <si>
    <t>UAT ORAS TIRGU NEAMT</t>
  </si>
  <si>
    <t>Construire Scoala primara gimnaziala in orasul Chitila</t>
  </si>
  <si>
    <t>CRESTEREA COMPETITIVITATII SOCIETATII AVICENA PROFERTIS S.R.L. PRIN DIVERSIFICAREA SI
EXTINDEREA ACTIVITATII DE PRESTARE A SERVICIILOR MEDICALE</t>
  </si>
  <si>
    <t>SC AVICENA PROFERTIS SRL</t>
  </si>
  <si>
    <t>Diversificarea si extinderea capacitaþii Service Motoare Nord SRL de producþie a pieselor de schimb pentru autovehicule si motoare</t>
  </si>
  <si>
    <t>DENTAL VISION SRL</t>
  </si>
  <si>
    <t>SC STEF INVEST SRL</t>
  </si>
  <si>
    <t>Dezvoltarea activitatii societatii DOR INVEST S.R.L. prin achizitia de echipamente performante de
productie</t>
  </si>
  <si>
    <t>SC DOR INVEST SRL</t>
  </si>
  <si>
    <t>GROUP CONSTRUCT BUCOVINA SRL</t>
  </si>
  <si>
    <t>SC POLARIS CAFÉ SRL</t>
  </si>
  <si>
    <t>S.C. PETAL S.A. - DEZVOLTAREA BAZEI LOGISTICE IN SCOPUL EXTINDERII CAPACITATII DE
PRODUCTIE</t>
  </si>
  <si>
    <t>SC PETAL SA</t>
  </si>
  <si>
    <t xml:space="preserve"> S.C. GLENCORA IMPEX S.R.L</t>
  </si>
  <si>
    <t>ACHIZITIE DE UTILAJE SI ABORDARE INOVATIVA A PRODUCTIEI LA SC INTERNA?IONAL TYRES</t>
  </si>
  <si>
    <t>Diversificarea si extinderea productiei la S.C. CURATATORIA OMNICLEAN S.R.L.</t>
  </si>
  <si>
    <t>Euro Tehnic</t>
  </si>
  <si>
    <t>Diversificarea activitatii firmei SC IZA SRL prin achizitia de noi echipamente</t>
  </si>
  <si>
    <t>IZA SRL</t>
  </si>
  <si>
    <t>Îmbunătățirea mediului urban prin amenajarea de parcuri, scuaruri publice și spații verzi în Orașul Năvodari</t>
  </si>
  <si>
    <t>ORAS NAVODARI</t>
  </si>
  <si>
    <t>Dezvoltarea întreprinderii ECO FIRE SISTEMS prin extinderea parcului de utilaje pentru o competitivitate sporita</t>
  </si>
  <si>
    <t>ECO FIRE SISTEMS SRL</t>
  </si>
  <si>
    <t>OPORTUNitate pentru OPORTUN SRL</t>
  </si>
  <si>
    <t>OPORTUN SRL</t>
  </si>
  <si>
    <t>CONSTRUIRE UNITATE DE PRODUCȚIE CONFECȚII</t>
  </si>
  <si>
    <t>N.G.M. COMPANY SRL</t>
  </si>
  <si>
    <t>Cresterea competivitatii PLESA GHD DALESS SNC prin infiintarea unui baze sportive in judetul Buzau</t>
  </si>
  <si>
    <t>PLESA GHD DALESS SNC</t>
  </si>
  <si>
    <t>Înființare centru de producție computerizată a dispozitivelor protetice dentare</t>
  </si>
  <si>
    <t>SC J.Q. DEVELOPMENTSRL</t>
  </si>
  <si>
    <t>EFICIENTIZAREA ENERGETICA A
CLADIRILOR PUBLICE: CORP
LABORATOARE – CORP C5, LICEUL
TEHNOLOGIC DUMITRU DUMITRESCU, sos.Bucuresti-Targoviste nr. 145, Buftea, jud.Ilfov</t>
  </si>
  <si>
    <t>„Cresterea competitivitaþii companiei A&amp;S-Digital Engineering SRL pe piata interna si internationala de
inginerie si consultanta tehnica prin achizitionarea de echipamente si programe software performante”</t>
  </si>
  <si>
    <t>A &amp; S-DIGITAL ENGINEERING SRL</t>
  </si>
  <si>
    <t>SENIN PRODEXP SRL</t>
  </si>
  <si>
    <t>ALL4PLAST RECYCLE SRL</t>
  </si>
  <si>
    <t>Construire hotel TRANS IVINIS&amp;CO SRL</t>
  </si>
  <si>
    <t>TRANS IVINIS&amp;CO SRL</t>
  </si>
  <si>
    <t xml:space="preserve">Schimb de destinatie din locuinta in hotel si extindere pe orizontala si verticala </t>
  </si>
  <si>
    <t>UNIREA-PRES SRL</t>
  </si>
  <si>
    <t>Construire complex turistic viniticol</t>
  </si>
  <si>
    <t>GLUECKSPILZ SRL</t>
  </si>
  <si>
    <t>SYLVANIA S.R.L.</t>
  </si>
  <si>
    <t>SPATII DE CAZARE PE PERIOADA SCURTA SI INDELUNGATA (LOCUINTE COLECTIVE)</t>
  </si>
  <si>
    <t>HOTEL AXA SRL</t>
  </si>
  <si>
    <t>Cresterea capacitatii de productie in cadrul SC JOUANEL MACHINE TOOLS SRL prin achizitia de echipamente inovative, in vederea dezvoltarii intreprinderii pe piata utilajelor de prelucrare a metalului</t>
  </si>
  <si>
    <t>JOUANEL MACHINE TOOLS SRL</t>
  </si>
  <si>
    <t>Diversificarea activitatii societatii Mount Software SRL prin achizitionarea unei platforme prelucrare date</t>
  </si>
  <si>
    <t>MOUNT SOFTWARE SRL</t>
  </si>
  <si>
    <t>Cresterea competititvitatiii economice a SC BINALE STRATIFICATE SRL prin achizitionarea de noi utilaje</t>
  </si>
  <si>
    <t>BINALE STRATIFICATE SRL</t>
  </si>
  <si>
    <t>Construire aparthotel, organizare de santier, împrejmuire teren, bransamente utilitaþi</t>
  </si>
  <si>
    <t>ALPHATEL BIS SRL</t>
  </si>
  <si>
    <t>Extinderea capacitatii de deservire a cabinetului de kinetoterapir KINETICA din Targu Mures</t>
  </si>
  <si>
    <t>OLI KINETIC SRL</t>
  </si>
  <si>
    <t xml:space="preserve">MODERNIZARE SEDIU PRIMARIE PENTRU CRESTEREA EFICIENTEI ENERGETICE, IN ORASUL SOLCA, JUDETUL SUCEAVA; in lucru </t>
  </si>
  <si>
    <t>PAROHIA GHERMAN</t>
  </si>
  <si>
    <t>Eficientizare energetica Gradinita cu program prelungit nr. 47 Pinochio”</t>
  </si>
  <si>
    <t>UAT MUNICIPIUL BRAILA</t>
  </si>
  <si>
    <t>Diversificarea gamei de produse a Romtap.Prod.Com SRL prin achizitionarea de echipamente
tehnologice pentru productia de mochete</t>
  </si>
  <si>
    <t>ROMTAP.PROD.COM. SRL</t>
  </si>
  <si>
    <t>Dezvoltarea activitaþii clinicii Manitou Med</t>
  </si>
  <si>
    <t>EXTINDERE SI MODERNIZARE HOTEL MIRAGE EFORIE NORD</t>
  </si>
  <si>
    <t>BRIZA MARII NEGRE SRL</t>
  </si>
  <si>
    <t>CRESTEREA SI EXTINDEREA CAPACITATILOR DE PRODUCTIE SI DEZVOLTAREA SOCIETATII THECON</t>
  </si>
  <si>
    <t>THECON S.R.L.</t>
  </si>
  <si>
    <t>HOTEL APARTAMENT S+P+3E.  CU PARTER COMERCIAL, AMENAJARE SI IMPREJMUIRE TEREN</t>
  </si>
  <si>
    <t>VIP BOOKING SRL</t>
  </si>
  <si>
    <t>PIETROASA  SA</t>
  </si>
  <si>
    <t>EXTINDEREA CAPACITATII DE PRESTARE A SERVICIILOR SC HELMERT SRL PRIN INVESTIREA IN
ACTIVE CORPORALE SI NECORPORALE</t>
  </si>
  <si>
    <t>SC HELMERT SRL</t>
  </si>
  <si>
    <t>SC VETRO SOLUTIONS SRL</t>
  </si>
  <si>
    <t>Extindere unitate de producþie la SC FLORENTINII SRL</t>
  </si>
  <si>
    <t>NEFROLIFE</t>
  </si>
  <si>
    <t>CONSTRUIRE CLINICA STOMATOLOGIE, ÎMPREJMUIRE ?I BRAN?AMENTE/RACORDURI LA UTILITA?I TEHNICO EDILITARE, ORGANIZARE DE ?ANTIER</t>
  </si>
  <si>
    <t>Dotarea tipografiei Ecran Magazin cu o presa de tipar offset profesionala</t>
  </si>
  <si>
    <t>ECRAN MAGAZIN SRL</t>
  </si>
  <si>
    <t>CATTUS SRL</t>
  </si>
  <si>
    <t>Cresterea competitivitatii firmei SIMO'S DENTAL LIMITED SRL prin investitii in echipamente de productie</t>
  </si>
  <si>
    <t>SIMO'S DENTAL LIMITED SRL</t>
  </si>
  <si>
    <t>Dezvoltarea unei linii moderne de producþie pentru fabricarea, în premiera în România, de dispozitive de înalta calitate pentru protezare stomii</t>
  </si>
  <si>
    <t>Extinderea capacitatii si cresterea volumului serviciilor oferite de SC GECODENT SRL prin achizitia de echipamente tehnologice performante</t>
  </si>
  <si>
    <t>GECODENT SRL</t>
  </si>
  <si>
    <t>INVESTITIE INITIALA - CONSTRUIRE SI DOTARE APART HOTEL "Fleur de Rocaille"</t>
  </si>
  <si>
    <t>X SERV SRL</t>
  </si>
  <si>
    <t>COMUNA DUDESTII VECH</t>
  </si>
  <si>
    <t>Reabilitarea si modernizarea sediului Unitatii Militare 0638 Miercurea Ciuc</t>
  </si>
  <si>
    <t>UNITATEA MILITARA 0638</t>
  </si>
  <si>
    <t xml:space="preserve"> COMUNA MOARA</t>
  </si>
  <si>
    <t>Cresterea eficientei energetice a cladirilor apartinatoare Municipiului Targu Secuiesc - Scoala Jakabos Odon, Lunga</t>
  </si>
  <si>
    <t>SCOALA GIMNAZIALA "DUILIU ZAMFIRESCU" FOCSANI/Director</t>
  </si>
  <si>
    <t xml:space="preserve"> Eficientizarea energetica a cladirilor Sectie Materno-Infantil si Bloc alimentar-spalatorie, din cadrul Spitalului Municipal Dorohoi</t>
  </si>
  <si>
    <t xml:space="preserve"> MUNICIPIUL DOROHOI</t>
  </si>
  <si>
    <t>PARTENERIAT IPJ NEAMT SI UNITATE MILITARA 819</t>
  </si>
  <si>
    <t>Cresterea calitaþii arhitectural-ambientale, reabilitare termica la Gradiniţa cu program prelungit
”Gulliver”, str. Dealului nr.24</t>
  </si>
  <si>
    <t>UAT ORASUL TIRGU NEAMT</t>
  </si>
  <si>
    <t>DEZVOLTARE TURISTICĂ ÎN STAȚIUNEA SATURN</t>
  </si>
  <si>
    <t xml:space="preserve">UAT Municipiul Mangalia </t>
  </si>
  <si>
    <t>Cresterea calitaţii arhitectural-ambientale si reabilitare termica - Colegiul Naþional "Mihai Viteazul" -
Internat si Sala Festivitaţi</t>
  </si>
  <si>
    <t>COMUNA NADES</t>
  </si>
  <si>
    <t xml:space="preserve">Amenajare Parc Aviatiei, oras Buftea, judetul Ilfov
</t>
  </si>
  <si>
    <t>Reabilitare Liceul Tehnologic Kós Károly</t>
  </si>
  <si>
    <t>UAT JUDEŢUL CARAŞ-SEVERIN</t>
  </si>
  <si>
    <t>DEZVOLTAREA ACTIVITATII SOCIETATII BIOS PALAGHIA S.R.L.</t>
  </si>
  <si>
    <t>SC BIOS PALAGHIA S.R.L.</t>
  </si>
  <si>
    <t>Dezvoltarea activitatii Coquette Beauty Clinique SRL prin infiintarea unei noi unitaTi de prestare servicii de dermatologie estetica in municipiul Iasi</t>
  </si>
  <si>
    <t>SC ROMTEXIM SRL</t>
  </si>
  <si>
    <t>PRO MOBILA SRL</t>
  </si>
  <si>
    <t>Extinderea si diversificarea capacitatii de productie a SC FOLIPLAST SRL in domeniul ambalajelor din
material plastic</t>
  </si>
  <si>
    <t>SC FOLIPLAST SRL</t>
  </si>
  <si>
    <t>Diversificarea activitatii de productie si constructie hala de productie la EFECT ADVERTISING SRL</t>
  </si>
  <si>
    <t>EFECT ADVERTISING SRL</t>
  </si>
  <si>
    <t>SC DUO STIL SRL</t>
  </si>
  <si>
    <t>SC TIPO LIDANA SRL</t>
  </si>
  <si>
    <t>SC GELICONF SRL</t>
  </si>
  <si>
    <t>EXTINDEREA CAPACITATILOR AVANSATE DE PRODUCTIE A SC DIMMER SRL</t>
  </si>
  <si>
    <t>SC DIMMER SRL</t>
  </si>
  <si>
    <t>LUCRARI EFICIENTIZARE ENERGETICA IMOBIL GRADINITA str. MIHAI EMINESCU</t>
  </si>
  <si>
    <t>Înfiinţare centre sociale pentru persoane vârstnice în comuna Fălciu, judeţul Vaslui</t>
  </si>
  <si>
    <t>PARTENERIAT COMUNA FALCIU SI ASOCIATIA PENTRU DEZVOLTARE COMUNITARA “ECONOVA”</t>
  </si>
  <si>
    <t>Lucrari de interventie la Scoala Generala Balda in scopul cresterii eficientei energetice, prin lucrari de reabilitare termica a anvelopei, lucrari de reabilitare termica a sistemului de incalzire si instalarea unor sisteme alternative de producere a energiei</t>
  </si>
  <si>
    <t>UAT MUNICIPIUL TIMISOARA</t>
  </si>
  <si>
    <t>Construirea Cresei si Gradinitei din Parcul Industrial 1, cu echiparea infrastructurii educationale pentru educatia timpurie anteprescolara si prescolara in Municipiul Oradea</t>
  </si>
  <si>
    <t>MUNICIPIUL MOINESTI</t>
  </si>
  <si>
    <t>MUNICIPIUL HUNEDOARA</t>
  </si>
  <si>
    <t>ÎnfiinTare centru de zi si unitate de îngrijire la domiciliu pentru persoane vârstnice în comuna Aroneanu, judetul Iasi</t>
  </si>
  <si>
    <t>U.A.T. ARONEANU</t>
  </si>
  <si>
    <t>Dezvoltarea societatii prin crearea unei noi unitati de prestare servicii de inginerie si consultanta
tehnica legate de acestea</t>
  </si>
  <si>
    <t>MOLDPROIECT ASD SRL</t>
  </si>
  <si>
    <t>VEC Impex SRL</t>
  </si>
  <si>
    <t>Cresterea competitivitatii societatii ON THE FLY SERVICES SRL si consolidarea pozitiei pe piata IMM</t>
  </si>
  <si>
    <t>ON THE FLY SERVICES SRL</t>
  </si>
  <si>
    <t>DEZVOLTAREA DURABILA A  SALEX 2000 COMIMPEX SRL  PRIN DIVERSIFICAREA ACTIVITATILOR ECONOMICE</t>
  </si>
  <si>
    <t>SALEX 2000 COM IMPEX S.R.L.</t>
  </si>
  <si>
    <t>Cresterea competitivitatii S.C. General Survey Corporation S.R.L. prin dotarea cu active corporale si necorporale pentru activitati de inginerie si consultanta tehnica in domeniile cadastru, geodezie si cartografie</t>
  </si>
  <si>
    <t>GENERAL SURVEY CORPORATION  SRL</t>
  </si>
  <si>
    <t>Achizitionare echipamente pentru diversificarea activitatii firmei Radulescu Radu S.R.L.</t>
  </si>
  <si>
    <t>RADULESCU-RADU SRL</t>
  </si>
  <si>
    <t>Cresterea eficientei energetice in cladirea Spitalului Orasenesc Ocna Mures</t>
  </si>
  <si>
    <t>Oras Ocna Mures</t>
  </si>
  <si>
    <t>Diversificarea activitaþii SC COUNTRY WILD SRL prin prestari servicii de agrement</t>
  </si>
  <si>
    <t xml:space="preserve">COUNTRY WILD SRL </t>
  </si>
  <si>
    <t>ATLAS SPORT SRL</t>
  </si>
  <si>
    <t>Reabilitare, reamenajare interioara a imobilului policlinica, cu schimbarea destinatiei in pensiune turistica</t>
  </si>
  <si>
    <t>HARCRISTI SRL</t>
  </si>
  <si>
    <t>Extindere hotel pe structura independenta, Mun. Sebes, DN 1 km 373+100, nr. 9, jud. ALBA</t>
  </si>
  <si>
    <t>Extindere clinica stomatologie si radiologie dentara in Brasov</t>
  </si>
  <si>
    <t>DENTEXPERT MAGIC SRL</t>
  </si>
  <si>
    <t>Dezvoltarea capacitatilor de furnizare servicii hoteliere prin extinderea si dotarea Hotelului Ursuletul</t>
  </si>
  <si>
    <t>TRAVEL MONT SRL</t>
  </si>
  <si>
    <t>DIVERSIFICAREA ACTIVITATII SOCIETATII PROSPER SAMARA GOLD SRL PRIN ACHIZITIA DE UTILAJE SPECIFICE ACTIVITATII CAEN 5224 MANIPULARI</t>
  </si>
  <si>
    <t>PROSPER SAMARA GOLD SRL</t>
  </si>
  <si>
    <t>DEZVOLTAREA MEDIULUI DE AFACERI LOCAL PRIN CRESTEREA COMPETITIVITATII SI DIVERSIFICAREA ACTIVITATILOR PENTRU SC EURO COTINI SRL</t>
  </si>
  <si>
    <t>EURO COTINI S.R.L.</t>
  </si>
  <si>
    <t>Cresterea competitivitatii DELTA SAFIR SRL, prin diversificarea activitatii in domeniul constructiilor</t>
  </si>
  <si>
    <t>DELTA SAFIR SRL</t>
  </si>
  <si>
    <t>Municipiul Reșița</t>
  </si>
  <si>
    <t>Eficientizare energetica a Liceului ”dr. Lazar Chirila” Baia de Aries, judeţul Alba</t>
  </si>
  <si>
    <t>ORAS BAIA DE ARIES</t>
  </si>
  <si>
    <t>CRESTEREA COMPETITIVITATII FIRMEI PRIN CONSTRUIREA UNUI SPATIU DE SERVICII SI DOTARE PERFORMANTA</t>
  </si>
  <si>
    <t>HUGEBO S.R.L.</t>
  </si>
  <si>
    <t>Construire pensiune turistica (demisol tehnic partial + parter + etaj 1 + etaj 2 retras), anexa si imprejmuire</t>
  </si>
  <si>
    <t>PRODUCŢIE ARNDESIGN SRL</t>
  </si>
  <si>
    <t>LKW NOVA CONSTRUCT SRL</t>
  </si>
  <si>
    <t>Eficientizarea activitatii firmei SC AUTO MOBIL COM SRL</t>
  </si>
  <si>
    <t>AUTO MOBIL COM SRL</t>
  </si>
  <si>
    <t>Dezvoltarea societatii DENFLORIF MEAT SRL prin diversificarea activitatii si dotarea cu echipamente de specialitate</t>
  </si>
  <si>
    <t>SC Denfloris Meat SRL</t>
  </si>
  <si>
    <t>MODERNIZARE SI DOTARE CU INSTALATII SI ECHIPAMENTE IN VEDEREA INFIINTARII UNEI ARHIVE</t>
  </si>
  <si>
    <t>ASIST CONT SRL</t>
  </si>
  <si>
    <t>RECOMPARTIMENTARE-MODERNIZARE VILA OLT SI ORGANIZARE DE SANTIER</t>
  </si>
  <si>
    <t>SIGMA VILE SRL</t>
  </si>
  <si>
    <t>INTEC SRL</t>
  </si>
  <si>
    <t>DEZVOLTAREA ACTIVITĂŢII FIRMEI S.C. AMADEUS SRL PRIN DIVERSIFICAREA</t>
  </si>
  <si>
    <t>AMADEUS SRL</t>
  </si>
  <si>
    <t>Cresterea competitivitatii societatii, prin achizitia de echipamente specifice activitatii de productie dispozitive medicale</t>
  </si>
  <si>
    <t>PROTEHNICA LABORATOR DENTAR S.R.L.</t>
  </si>
  <si>
    <t>DEZMEMBRĂRI CONSTANTA SRL</t>
  </si>
  <si>
    <t>PLAN DE AFACERI SC AGRIBUSINESSJOB SRL GALATI privind cresterea competivitatii economice prin infiintarea unui portal in domeniul agricol</t>
  </si>
  <si>
    <t>AGRIBUSINESSJOB SRL</t>
  </si>
  <si>
    <t>ACHIZITIE BULDOEXCAVATOR PENTRU ACTIVITATEA DE LUCRARI DE CONSTRUCTII A DRUMURILOR SI A AUTOSTRAZILOR</t>
  </si>
  <si>
    <t>NARCIS TRANS S.R.L.</t>
  </si>
  <si>
    <t>Diversificarea activitatii societatii comerciale DAFLO TOOLS S.R.L.</t>
  </si>
  <si>
    <t>DAFLO TOOLS SRL</t>
  </si>
  <si>
    <t>Diversificarea activitatii firmei S.C. LYON DESIGN TERM S.R.L.</t>
  </si>
  <si>
    <t>LYON DESIGN TERM SRL</t>
  </si>
  <si>
    <t>Extindere si Modernizare Fabrica solutie parbriz</t>
  </si>
  <si>
    <t>SIMPLU SRL</t>
  </si>
  <si>
    <t>CRESTEREA COMPETITIVTATII SC AGRO AUTO PREST SRL PRIN DIVERSIFICAREA ACTIVITATII</t>
  </si>
  <si>
    <t>AGRO AUTO PREST SRL</t>
  </si>
  <si>
    <t>Camin studentesc – EA CAMPUS CORPORATION SRL</t>
  </si>
  <si>
    <t>EA CAMPUS CORPORATION SRL</t>
  </si>
  <si>
    <t>MODERNIZAREA ACTIVITATII CRIS &amp; RAZ SRL PRIN ACHIZITIA DE UTILAJE DE CONSTRUCTII</t>
  </si>
  <si>
    <t>CRIS &amp; RAZ SRL</t>
  </si>
  <si>
    <t>Dezvoltarea firmei SC DAVID MODE SRL</t>
  </si>
  <si>
    <t>DAVID MODE SRL</t>
  </si>
  <si>
    <t>Creșterea competitivității SC MARIDAN CONSULTING SRL prin diversificarea serviciilor oferite</t>
  </si>
  <si>
    <t>MARIDAN CONSULTING SRL</t>
  </si>
  <si>
    <t>Dotarea societatii W.K.A. RO VISION S.R.L. cu echipamente pentru fabricarea mobilei</t>
  </si>
  <si>
    <t>W.K.A. RO VISION SRL</t>
  </si>
  <si>
    <t>Dezvoltarea firmei SC D.D.M. CONINVEST SRL prin informatizarea activitatii</t>
  </si>
  <si>
    <t>D.D.M. CONINVEST SRL</t>
  </si>
  <si>
    <t>Dezvoltarea companiei METROPOLIS FILM prin achizitia unor obiective performante pentru filmare</t>
  </si>
  <si>
    <t>METROPOLIS FILM S.R.L.</t>
  </si>
  <si>
    <t>ACHIZITII DE ECHIPAMENTE SPECIALIZATE PENTRU DEZVOLTAREA DE NOI SERVICII</t>
  </si>
  <si>
    <t>Q &amp; D EUROPEAN BUSINESS IDEAS SRL</t>
  </si>
  <si>
    <t>Intrarea societatii Best Design SRL pe o noua nisa de piata prin fabricarea, dezvoltarea si implementarea produsului “SmartHotel” destinat hotelurilor</t>
  </si>
  <si>
    <t>BEST DESIGN SRL</t>
  </si>
  <si>
    <t>Diversificarea portofoliului de servicii SC NEURER BUSINESS SOLUTIONS SRL prin fabricarea dispozitivelor Cloud Control Acces</t>
  </si>
  <si>
    <t>NEURER BUSINESS SOLUTIONS SRL</t>
  </si>
  <si>
    <t>DEZVOLTAREA FIRMEI SC TIPHIT PREST SRL</t>
  </si>
  <si>
    <t>TIPHIT PREST SRL</t>
  </si>
  <si>
    <t>„Diversificarea activitatii la S.C. SMART GROUP SOLUTIONS S.R.L. ”</t>
  </si>
  <si>
    <t>SMART GROUP SOLUTIONS SRL</t>
  </si>
  <si>
    <t>Dezvoltarea productiei cinematografice in cadrul intreprinderii DINADINS SRL</t>
  </si>
  <si>
    <t>DINADINS SRL</t>
  </si>
  <si>
    <t>Înfiintare centre sociale (centru de zi, cantina sociala si unitate de îngrijire la domiciliu) în comuna Tutova, judetul Vaslui</t>
  </si>
  <si>
    <t>Parteneriatul dintre comuna TUTOVA – Lider si Asociatia pentru Dezvoltare Comunitara " Econova "</t>
  </si>
  <si>
    <t>Dotarea cu utilaje FUN HORSE SRL</t>
  </si>
  <si>
    <t>FUN HORSE SRL</t>
  </si>
  <si>
    <t>CRESTEREA EFICIENTEI ENERGETICE A SPITALULUI ORASENESC HIRSOVA, JUDETUL CONSTANTA</t>
  </si>
  <si>
    <t>ORASUL HIRSOVA</t>
  </si>
  <si>
    <t>Cresterea eficientei enrgetice a cladirilor publice din orasul Iernut, Primaria, str. 1 Decembrie 1918, nr, 9A, Iernut</t>
  </si>
  <si>
    <t>EXTINDEREA CAPACITATII DE PRESTARE A SERVICIILOR MEDICALE IN CADRUL SOCIETATII CLINICA LUXOR S.R.L.,</t>
  </si>
  <si>
    <t>CLINICA LUXOR</t>
  </si>
  <si>
    <t>GETNIC CONSTRUCT SERV SRL</t>
  </si>
  <si>
    <t xml:space="preserve">AMENAJARE LABORATOR CENTRAL ANALIZE MEDICALE PRIN SCHIMBARE DE DESTINATIE DIN HALE PRODUCTIE IMOBIL EXISTENT
</t>
  </si>
  <si>
    <t>Elytis Hospital SRL</t>
  </si>
  <si>
    <t>Modernizarea si diversificarea activitatii prin achizitia de echipamente pentru SC FLORISOL PRODUCT
SRL</t>
  </si>
  <si>
    <t>SC FLORISOL PRODUCT SRL</t>
  </si>
  <si>
    <t>Construire imobil cu apartamente destinate cazarii de scurta durata, împrejmuire si racorduri la utilitati</t>
  </si>
  <si>
    <t xml:space="preserve"> ICC PROD SRL</t>
  </si>
  <si>
    <t>TEHNOLOGIE PENTRU CRESTEREA COMPETITIVITATII SOCIETATII DAVEROSAN S.R.L.</t>
  </si>
  <si>
    <t>DAVEROSAN SRL</t>
  </si>
  <si>
    <t>Centrul de sanatate ASTRAL</t>
  </si>
  <si>
    <t>MEDO SRL</t>
  </si>
  <si>
    <t xml:space="preserve">BM-BC SRL </t>
  </si>
  <si>
    <t>Reabilitarea si modernizarea Scolii 
Gimnaziale Lucian Blaga, Municipiul Bistrita</t>
  </si>
  <si>
    <t>UAT ORASUL GATAIA</t>
  </si>
  <si>
    <t>Reabilitare termica blocuri oras Ticleni</t>
  </si>
  <si>
    <t>UAT Orasul Ticleni</t>
  </si>
  <si>
    <t>1644664.78</t>
  </si>
  <si>
    <t>1643007.78</t>
  </si>
  <si>
    <t>Reabilitarea termica a blocurilor de locuinte
din Municipiul Ramnicu Valcea: Bloc 14 B,
Bloc 119, Bloc 120, Bloc D1-8, Bloc B 1-2,
Bloc 125, Bloc S4</t>
  </si>
  <si>
    <t>Cresterea Eficientei Energetice in cadrul cladirilor RezidenTiale din Municipiul Craiova - CEERT L5.1</t>
  </si>
  <si>
    <t>Cresterea performantei energetice a imobilului - Cantina Sociala in administrarea Colegiului Tehnic "Valeriu D. Cotea" Focsani si lucrari conexe realizarii imbunatatirii performantei energetice</t>
  </si>
  <si>
    <t>Colegiul Tehnic "Valeriu D. Cotea"</t>
  </si>
  <si>
    <t>PARTENERIAT SPITAL MUNICIPAL  Sf. Ierarh Dr. Luca ONESTI si UAT ONESTI</t>
  </si>
  <si>
    <t>Parteneriatul dintre ANCPI si OCPI (oficiile teritoriale) ;I Centrul Național de Cartografiere</t>
  </si>
  <si>
    <t>o</t>
  </si>
  <si>
    <t>Anvelopare unități de învățământ - Școala gimnazială ”Iulia Hașdeu” din municipiul Galați</t>
  </si>
  <si>
    <t>Reabilitare termică Primaria Comunei Bradeanu, parter+pod circulabil pentru arhivare documente</t>
  </si>
  <si>
    <t>COMUNA BRĂDEANU/UAT Comuna Brădeanu</t>
  </si>
  <si>
    <t>Modernizare DJ 709Jkm 6+600-12+440 Nadlac -Peregu Mare</t>
  </si>
  <si>
    <t>Reabilitarea in vederea cresterii eficientei energetice cladiri publice - Scoala Gimnaziala nr.11-Corp C1</t>
  </si>
  <si>
    <t>UAT ORASUL PETRILA</t>
  </si>
  <si>
    <t>Cresterea eficientei enrgetice a cladirilor publice din orasul Iernut, Casa de Cultura, str. 1 Decembrie 1918, nr, 9A, Iernut</t>
  </si>
  <si>
    <t>Cresterea Eficientei Energetice in cadrul cladirilor RezidenTiale din Municipiul Craiova - CEERT L5</t>
  </si>
  <si>
    <t xml:space="preserve">“Eficientizarea energetica a cladirilor publice – Scoala nr. 6 Vermesti, - Judetul Bacau, Orasul
COMANESTI, strada Ciresoaia nr. 66”
</t>
  </si>
  <si>
    <t>Construire cladire (sala de festivitati si laboratoare) si amenajare baza sportiva in comuna Podari, Judetul Dolj</t>
  </si>
  <si>
    <t>Cresterea eficientei energetice a locurilor de locuinte din sectorul 3-FE 84</t>
  </si>
  <si>
    <t>Primaria Sector 3</t>
  </si>
  <si>
    <t>Cresterea eficientei energetice a locurilor de locuinte din sectorul 3-FE 88</t>
  </si>
  <si>
    <t>CONSTRUIRE PENSIUNE TURISTICA P+1E, ANEXE, AMENAJARE CAI DE ACCES SI PARCARE, ÎMPREJMUIRE, RACORD LA UTILITAÞI</t>
  </si>
  <si>
    <t>COME &amp; CLEAN SRL</t>
  </si>
  <si>
    <t>Construire Imobil D+P+2E - Centru de afaceri</t>
  </si>
  <si>
    <t>CENTRUL DE AFACERI GREEN PARK SRL</t>
  </si>
  <si>
    <t>TELESYS SRL</t>
  </si>
  <si>
    <t>LOTSOPA CONSTRUCT SRL</t>
  </si>
  <si>
    <t>Inovare, diversificare de produs și proces la ANC TRADING CONF</t>
  </si>
  <si>
    <t>ANC TRADING CONF SRL</t>
  </si>
  <si>
    <t>Construire hala de productie mobilier</t>
  </si>
  <si>
    <t>EAST EUROPEAN TRADE SRL</t>
  </si>
  <si>
    <t>CONSTRUIRE VILĂ TURISTICĂ P+2E ȘI ÎMPREJMUIRE TEREN</t>
  </si>
  <si>
    <t>RESPECT DEN SRL</t>
  </si>
  <si>
    <t>Reabilitare caldire teatru clasic Ioan Slavici Arad -Etapa 1- restaurare si reabilitare exterioara</t>
  </si>
  <si>
    <t>Imbunatatirea eficientei energetice a cladirii Clubului Sportiv din Orasul Saliste, jud. Sibiu</t>
  </si>
  <si>
    <t>ORAS SALISTE</t>
  </si>
  <si>
    <t>Reabilitarea Castelului de Apa din Gradina Publica, Braila</t>
  </si>
  <si>
    <t>UNITATEA ADMINISTRATIV TERITORIALĂ MUNICIPIUL BRĂILA</t>
  </si>
  <si>
    <t>Reabilitare, modernizare, extindere și dotare clădire, în vederea înființării unui centru social multifuncțional integrat pentru persoane vârstnice, comuna Munteni, județul Galați</t>
  </si>
  <si>
    <t>COMUNA MUNTENI</t>
  </si>
  <si>
    <t>Lucrari de interventie la Scoala Generala nr. 2 Sarmasu in scopul cresterii eficientei energetice, prin lucrari de reabilitare termica a anvelopei, lucrari de reabilitare termica a sistemului de incalzire si instalarea unor sisteme alternative de producere a energiei</t>
  </si>
  <si>
    <t>UAT HUSI</t>
  </si>
  <si>
    <t>Extindere, reabilitare, modernizare si dotare Scoala Gimnaziala cu Clasele I-VIII din Sat Resca, Comuna Dobrosloveni, jud. Olt</t>
  </si>
  <si>
    <t>UAT Comuna Dobrosloveni</t>
  </si>
  <si>
    <t>CREȘTEREA PERFORMANȚEI ENERGETICE ȘI REABILITARE TERMICĂ CREȘA NR.1</t>
  </si>
  <si>
    <t>CENTRUL FINANCIAR - CRESE</t>
  </si>
  <si>
    <t>Cresterea performantei energetice a blocurilor de locuinte M1, M2, M3, strada Nicolae Balcescu, nr.
193, 195, 197 din localitatea Bals, judetul Olt</t>
  </si>
  <si>
    <t>Orasul Bals</t>
  </si>
  <si>
    <t>Cresterea Eficientei Energetice in cadrul cladirilor RezidenTiale din Municipiul Craiova - CEERT L4</t>
  </si>
  <si>
    <t>Amenajarea unui spatiu verde in incinta imobilului inscris in C.F. nr. 77100 - Parc Veza Blaj</t>
  </si>
  <si>
    <t>MUNICIPIUL BLAJ</t>
  </si>
  <si>
    <t>Cresterea performantei energetice la corpul de cladire al Colegiului Economic "Mihail Kogalniceanu" si executia lucrarilor conexe</t>
  </si>
  <si>
    <t>Colegiul Economic "M.Kogalniceanu"</t>
  </si>
  <si>
    <t>Reabilitarea in vederea cresterii eficientei energetice cladiri publice-Liceul Henri Coanda - Corp C 4(Scoala veche si Scoala noua)</t>
  </si>
  <si>
    <t>Consolidarea si restaurarea Colonadei din oras Buzias</t>
  </si>
  <si>
    <t>UAT oras Buzias</t>
  </si>
  <si>
    <t>Crestere eficienta energetica pentru imobilul corp scoala, inclusiv lucrari anexe, pentru Scoala
Gimnaziala - Ion Basgan</t>
  </si>
  <si>
    <t>SCOALA GIMNAZIALA "ION BASGAN" FOCSANI</t>
  </si>
  <si>
    <t>RESTAURAREA OBIECTIVULUI DE PATRIMONIU BIBLIOTECA ORASANEASCA - MONUMENT ISTORIC</t>
  </si>
  <si>
    <t>ORASUL SULINA</t>
  </si>
  <si>
    <t>Cresterea Performantei Energetice a blocurilor de locuinte din Sector 6 prin reabilitarea termica a acestora-Lot 3</t>
  </si>
  <si>
    <t>Reabilitare termica la Liceul de Arta ”Plugor Sándor” din Municipiul Sfântu Gheorghe</t>
  </si>
  <si>
    <t>Amenajare spatii verzi/parc in Orasul Slanic</t>
  </si>
  <si>
    <t>UAT orasul Slanic</t>
  </si>
  <si>
    <t>Cresterea eficientiei energetice a cladirilor publice din Municipiul Tecuci - Cantina Ajutor Social, str.
Elena Doamna, nr. 2, localitatea Tecuci, judetul Galati</t>
  </si>
  <si>
    <t>UNITATEA ADMINISTRATIV TERITORIALĂ A MUNICIPIULUI TECUCI</t>
  </si>
  <si>
    <t>Modernizarea complexului Hotel Park, infiintarea si dotarea centrului de agrement si recreere</t>
  </si>
  <si>
    <t>HOTEL HOSTEL PARK SRL</t>
  </si>
  <si>
    <t>ACHIZITIE ECHIPAMENTE DE INALTA PRECIZIE SI MODERNIZARE FLUXURI TEHNOLOGICE DE PRODUCTIE PIESE DE SCHIMB</t>
  </si>
  <si>
    <t>HAGIVIO SRL</t>
  </si>
  <si>
    <t>Dezvoltarea societatii BUSINESS INFOCONS SRL prin introducerea domeniului serviciilor creative</t>
  </si>
  <si>
    <t>BUSINESS INFOCONS SRL</t>
  </si>
  <si>
    <t>CONSTRUIRE IMOBIL P+4E - STRUCTURI DE PRIMIRE TURISTICE CU FUNCTIUNI DE CAZARE TIP APARTAMENTE DE INCHIRIAT, CAMERE DE INCHIRIAT SI IMPREJMUIRE TEREN</t>
  </si>
  <si>
    <t>TOP MANAGEMENT ING SRL</t>
  </si>
  <si>
    <t>DIVERSIFICAREA SI EXTINDEREA CAPACITATII DE PRODUCTIE MOBILIER PRIN ACHIZITIA DE UTILAJE PERFORMANTE</t>
  </si>
  <si>
    <t>Construirea unei pensiuni si a infrastrcturii de agrement ecvestru aferent pentru imbunatatirea competitivitatii economice</t>
  </si>
  <si>
    <t>EURO POWERTEC SRL</t>
  </si>
  <si>
    <t>HOLIDAY TOURS SRL</t>
  </si>
  <si>
    <t>Cresterea competitivitatii PROSPER EXPERT DDD SRL prin achizitie de echipamente</t>
  </si>
  <si>
    <t>PROSPER EXPERT DDD SRL</t>
  </si>
  <si>
    <t>Modernizarea si reabilitarea Traseului judetean 7 format din sectoare de drum ale DJ 161C, parte a Traseului Regional Transilvania de Nord</t>
  </si>
  <si>
    <t>UAT Reșița</t>
  </si>
  <si>
    <t>ACHIZITIA DE UTILAJE PENTRU CONSTRUCTII A PROIECTELOR UTILITARE PENTRU FLUIDE</t>
  </si>
  <si>
    <t>CONSULT PLUS S.R.L.</t>
  </si>
  <si>
    <t>Achizitie aparatura pentru filmat in cadrul ART FOCUS INTERNATIONAL</t>
  </si>
  <si>
    <t>ART FOCUS INTERNATIONAL S.R.L.</t>
  </si>
  <si>
    <t>Cresterea competitivitatii DEBRIDAT SRL prin achizitie de echipamente</t>
  </si>
  <si>
    <t>DEBRIDAT SRL</t>
  </si>
  <si>
    <t>Abordarea unei noi piete de lucru a firmei CLASIC CON SET SRL</t>
  </si>
  <si>
    <t>CLASIC CON SET SRL</t>
  </si>
  <si>
    <t>SC STOP PELO SRL</t>
  </si>
  <si>
    <t>CONSTRUIRE SI DOTARE PENSIUNE TURISTICA</t>
  </si>
  <si>
    <t>DEVELOPMENT COSMAD SRL</t>
  </si>
  <si>
    <t>CONSTRUIRE SERVICE AUTO, SPALATORIE AUTO SI BIROURI</t>
  </si>
  <si>
    <t>COM-ETA SRL</t>
  </si>
  <si>
    <t>Investitii in retehnologizarea societatii IZA PLANT CONSTRUCT SRL in vederea cresterii competitivitatii</t>
  </si>
  <si>
    <t>IZA PLANT CONSTRUCT SRL</t>
  </si>
  <si>
    <t>FAST DELTA TAXI SRL</t>
  </si>
  <si>
    <t>Reabilitarea, extinderea si dotarea Gradinitei cu program normal Luminita Oras Siret, jud Suceava</t>
  </si>
  <si>
    <t>UAT COMUNA GIROC</t>
  </si>
  <si>
    <t>Reabilitarea in vederea cresterii eficientei energetice cladiri publice - Gradinita cu program prelungit "Cei sapte pitici"- Corp C1</t>
  </si>
  <si>
    <t>CRESTEREA PERFORMANTEI ENERGETICE SI REABILITARE TERMICA CRESA NR. 36</t>
  </si>
  <si>
    <t>Cresterea Eficientei Energetice in cadrul cladirilor RezidenTiale din Municipiul Craiova - CEERT L4.1</t>
  </si>
  <si>
    <t>REABILITARE TERMICA LICEUL TEORETIC TEIUS - CLASELE IX-XII</t>
  </si>
  <si>
    <t>Reabilitarea scolii din Sîntioana de Mures, comuna Panet, în vederea cresterii eficienþei energetice</t>
  </si>
  <si>
    <t>COMUNA PANET</t>
  </si>
  <si>
    <t>REDLINE CONTRACT FURNITURE SRL</t>
  </si>
  <si>
    <t>Dezvoltarea firmei SOMETHING SPECIAL SRL prin activitati recreative si distractive</t>
  </si>
  <si>
    <t>SOMETHING SPECIAL SRL</t>
  </si>
  <si>
    <t>Creşterea competitivităţii FULLSYS S.R.L. prin achiziţia de echipamente moderne</t>
  </si>
  <si>
    <t>FULLSYS SRL</t>
  </si>
  <si>
    <t>SC MARTISORUL COM SRL</t>
  </si>
  <si>
    <t>Consolidarea, reabilitarea, restaurarea și promovarea Ansamblului Bisericii Ortodoxe Grecesti „Sfantul Nicolae”, Orasul Sulina, Judetul Tulcea</t>
  </si>
  <si>
    <t>PAROHIA SF.NICOLAE SULINA</t>
  </si>
  <si>
    <t>Transformarea unui teren degradat in parc in Orasul Sangeorgiu de Padure, judetul Mures</t>
  </si>
  <si>
    <t>Modernizare DJ 203H km 16+000-25+500, Buda - Alexandru Odobescu - limita judet Vrancea, judetul Buzau</t>
  </si>
  <si>
    <t>JUDEŢUL BUZĂU</t>
  </si>
  <si>
    <t>Modernizare DJ 203K, km 38+000 - 75+000, Mărăcineni - Podu Muncii, județul Buzău</t>
  </si>
  <si>
    <t>Cresterea eficientei energetice a cladirii Liceului Tehnologic Lazar Edeleanu Navodari</t>
  </si>
  <si>
    <t>Reabilitarea si echiparea infrastructurii educationale pentru învatamantul profesional si tehnic siînvatarea pe tot parcursul vietii in cadrul Colegiului Tehnic Traian Vuia din Oradea</t>
  </si>
  <si>
    <t>UAT Cluj Napoca</t>
  </si>
  <si>
    <t xml:space="preserve">Cresterea Performantei Energetice pentru blocurile de locuinte din Sectorul 4 al Municipiului
Bucuresti - CPE 3
</t>
  </si>
  <si>
    <t>Eficientizarea energetica a cladirii primariei orasului Baile Herculane, judetul Caras Severin</t>
  </si>
  <si>
    <t>UAT Judetul Caras Severin</t>
  </si>
  <si>
    <t xml:space="preserve">Reabilitare termică a blocurilor de locuințe din Municipiul Râmnicu Vâlcea: Bl. MV Popescu, Bl. C11,Bl.10,Bl.21, Bl.P7, Bl. C3, Bl. A36/2, Bl.A14 </t>
  </si>
  <si>
    <t>UAT MUNICIPIUL BRAD</t>
  </si>
  <si>
    <t>Amenajarea spatiu de agrement multifunctional in jurul Cinema Doina</t>
  </si>
  <si>
    <t>Oras Sovata</t>
  </si>
  <si>
    <t>Reabilitarea termica a blocurilor de locuinte in vederea ridicarii performantei energetice: Bloc Aleea Ciocarliei nr. 2, Bloc Avantului nr. 14, Bloc B-dul Fratiei nr. 22A, Str. Kossuth Lajos nr. 20-26</t>
  </si>
  <si>
    <t>UAT COMUNA DUDESTII VECHi</t>
  </si>
  <si>
    <t>CRESTEREA EFICIENTEI ENERGETICE ÎN
SECTORUL LOCUINTELOR DIN
MUNICIPIUL ROMAN</t>
  </si>
  <si>
    <t xml:space="preserve">Cresterea Performantei Energetice pentru blocurile de locuinte din Sectorul 4 al Municipiului
Bucuresti - CPE 4
</t>
  </si>
  <si>
    <t>Cresterea eficientei energetice a cladirii spitalului ”Dr Caius Tiberiu Sparchez”</t>
  </si>
  <si>
    <t>ORASUL ZARNESTI</t>
  </si>
  <si>
    <t>MODERNIZAREA INFRASTRUCTURII DE SERVICII SOCIALE IN COMUNA LUETA, JUDETUL HARGHITA</t>
  </si>
  <si>
    <t>COMUNA LUETA</t>
  </si>
  <si>
    <t>"Construire structură de promovare a antreprenoriatului (birouri), împrejmuire, racorduri la utilități"</t>
  </si>
  <si>
    <t>Reabilitarea termica a blocurilor de locuinte in vederea ridicarii performantei energetice: Bloc str. Culmei nr. 13AB, Bloc str. Iancu de Hunedoara nr. 33 ABC, Bloc str. Iancu de Hunedoara nr. 35AB</t>
  </si>
  <si>
    <t xml:space="preserve">Cresterea Performantei Energetice pentru blocurile de locuinte din Sectorul 4 al Municipiului
Bucuresti - CPE 2
</t>
  </si>
  <si>
    <t>Cresterea Performantei Energetice pentru blocurile de locuinte din Sectorul 4 al Municipiului
Bucuresti - CPE 6</t>
  </si>
  <si>
    <t>Cresterea Performantei Energetice pentru blocurile de locuinte din Sectorul 4 al Municipiului
Bucuresti - CPE 5</t>
  </si>
  <si>
    <t>CRESTEREA EFICIENTEI ENERGETICE – SCOALA GIMNAZIALA ,,IORDACHE CANTACUZINO” PASCANI, JUDETUL IASI</t>
  </si>
  <si>
    <t>UAT MUNICIPIUL PASCANI</t>
  </si>
  <si>
    <t>Amenajare parc zona de locuinte str. Pietii si str. Aleea Bujorului</t>
  </si>
  <si>
    <t>Îmbunătățirea capacității de intervenție la urgențele medicale - Regiunea Sud-Est</t>
  </si>
  <si>
    <t>Inspectoratul General pentru Situații de Urgență in parteneriat cu ISU-JUDEȚUL BRĂILA, ISU-JUDEȚUL BUZĂU, ISU-JUDEȚUL CONSTANȚA, ISU-JUDEȚUL GALAȚI ȘI ISU-JUDEȚUL TULCEA</t>
  </si>
  <si>
    <t>Îmbunătățirea capacității de intervenție la urgențele medicale - Regiunea Sud-Vest</t>
  </si>
  <si>
    <t>Inspectoratul General pentru Situații de Urgență in parteneriat cu ISU-JUDEȚUL DOLJ, ISU-JUDEȚUL GORJ, ISU-JUDEȚUL MEHEDINȚI, ISU-JUDEȚUL OLT ȘI ISU-JUDEȚUL VÂLCEA</t>
  </si>
  <si>
    <t>Îmbunătățirea capacității de intervenție la urgențele medicale - Regiunea Nord-Est</t>
  </si>
  <si>
    <t>Inspectoratul General pentru Situații de Urgență in parteneriat cu ISU-JUDEȚUL BACAU, ISU-JUDEȚUL BOTOSANI, ISU-JUDEȚUL IASI, ISU-JUDEȚUL NEAMT, ISU-JUDEȚUL SUCEAVA ȘI ISU-JUDEȚUL VASLUI</t>
  </si>
  <si>
    <t>Îmbunătățirea capacității de intervenție la urgențele medicale - Regiunea Sud</t>
  </si>
  <si>
    <t>Inspectoratul General pentru Situații de Urgență in parteneriat cu ISU-JUDEȚUL ARGES, ISU-JUDEȚUL CALARASI, ISU-JUDEȚUL DAMBOVITA, ISU-JUDEȚUL GIURGIU, ISU-JUDEȚUL IALOMITA, ISU-JUDEȚUL PRAHOVA ȘI ISU-JUDEȚUL TELEORMAN</t>
  </si>
  <si>
    <t>Îmbunătățirea capacității de intervenție la urgențele medicale - Regiunea Centru</t>
  </si>
  <si>
    <t>Inspectoratul General pentru Situații de Urgență in parteneriat cu IGSU, ISU-JUDEȚUL ALBA, ISU-JUDEȚUL BRAȘOV, ISU-JUDEȚUL COVASNA, ISU-JUDEȚUL HARGHITA, ISU-JUDEȚUL MUREȘ și ISU-JUDEȚUL SIBIU</t>
  </si>
  <si>
    <t>Îmbunătățirea capacității de intervenție la urgențele medicale - Regiunea Nord-Vest</t>
  </si>
  <si>
    <t>Inspectoratul General pentru Situații de Urgență in parteneriat cu ISU-JUDEȚUL BIHOR, ISU-JUDEȚUL BISTRITA NASAUD, ISU-JUDEȚUL CLUJ, ISU-JUDEȚUL MARAMURES, ISU-JUDEȚULSATU MARE ȘI ISU-JUDEȚUL SALAJ</t>
  </si>
  <si>
    <t>Îmbunătățirea capacității de intervenție la urgențele medicale - Regiunea Vest</t>
  </si>
  <si>
    <t>Inspectoratul General pentru Situații de Urgență in parteneriat cu ISU-JUDEȚUL ARAD, ISU-JUDEȚUL CARAȘ-SEVERIN, ISU-JUDEȚUL HUNEDOARA ȘI ISU-JUDEȚUL TIMIȘ</t>
  </si>
  <si>
    <t>OBTINERE AUTORIZATIE DEMOLARE LOCUITA C1 SI OBTINERE AUTORIZATIE CONSTRUIRE
PENTRU HOTEL APARTAMENT CU REGIM DE INALTIME P+2E</t>
  </si>
  <si>
    <t xml:space="preserve">GLOBAL TRADE SRL </t>
  </si>
  <si>
    <t>Cresterea capacitaþii de producþie a tipografiei SC TIPOGRAFIA CELESTIN SRL</t>
  </si>
  <si>
    <t>SC TIPOGRAFIA CELESTIN SRL</t>
  </si>
  <si>
    <t>ONSTRUIRE SPATIU DE PRODUCTIE SI ACHIZITIE UTILAJE PENTRU FABRICAREA SCARILOR</t>
  </si>
  <si>
    <t xml:space="preserve">Cresterea Performantei Energetice pentru blocurile de locuinte din Sectorul 4 al Municipiului
Bucuresti - CPE 8
</t>
  </si>
  <si>
    <t>Reabilitare termică şi modernizare sediu Primărie Sector 6, Bucureşti, Calea Plevnei nr. 147-149</t>
  </si>
  <si>
    <t>Cosolidare corp drum judetean DJ 107K: Galda de Jos - Mesentea - Benic - Intregalde, jud. Alba, km 17+700 - 23+700</t>
  </si>
  <si>
    <t>JUDETUL ALBA</t>
  </si>
  <si>
    <t>Modernizare si reabilitare drum judetean DJ 104L, Dacia - Viscri - Bunesti, km 0+000 - 15+065</t>
  </si>
  <si>
    <t>UAT MUNICIPIUL CLUJ-NAPOCA</t>
  </si>
  <si>
    <t>Modernizare DJ 126, km 0+000 - 5+650</t>
  </si>
  <si>
    <t>UAT JUDETUL HARGHITA</t>
  </si>
  <si>
    <t>Modernizare drum judetean DJ 103E: DN1-Garbova de Jos-Garbovita - Garbova de Sus, jud. Alba</t>
  </si>
  <si>
    <t>Modernizare si reabilitare drum judetean DJ 112C, Halchiu - Satu Nou - Dumbravita - Vladeni, km. 2+755 - 14+425</t>
  </si>
  <si>
    <t>Reabilitare sistem rutier pe DJ 671B, km 4+500 - 41+000, limita judet Mehedinti - Vagiulesti - Samarinesti - Motru - Lupoaia - Catunele - Glogova - Camuiesti, judetul Gorj</t>
  </si>
  <si>
    <t>Modernizare sistem rutier pe DJ 123E, Miercurea Ciuc - Pauleni DN 12A, km 2+200 - 7+500, judetul Harghita, pe sectorul km 3+032-7+500</t>
  </si>
  <si>
    <t>Parteneriatul dintre MINISTERUL SANATATII si SPITALUL MUNICIPAL DOROHOI, SPITALUL JUDETEAN DE URGENTA "MAVROMATI" BOTOSANI.</t>
  </si>
  <si>
    <t>Imbunatatirea accesului populatiei din judetul Sibiu la servicii medicale de urgenta</t>
  </si>
  <si>
    <t>Modernizare drum judetean DJ 174A - Bilbor - km 20+000 - 23+423 - DJ 174C - lim. Jud. Suceava km 5+000 - 11+197, pe sectorul km 5+000 - 11+197</t>
  </si>
  <si>
    <t>Parteneriatul dintre MINISTERUL SANATATII si SPITALUL DE RECUPERARE "SF.GHEORGHE" BOTOSANI, SPITALUL MUNICIPAL DOROHOI, SPITALUL JUDETEAN DE URGENTA "MAVROMATI" BOTOSANI, SPITALUL DE PNEUMOFTIZIOLOGIE.</t>
  </si>
  <si>
    <t>Imbunatatirea accesului populatiei din judetul Brasov la servicii medicale de urgenta</t>
  </si>
  <si>
    <t>Asigurarea accesului la servicii de sanatate in regim ambulatoriu pentru populatia judetului Brasov</t>
  </si>
  <si>
    <t>Asigurarea accesului la servicii de sanatate in regim ambulatoriu pentru populatia judetelor Sibiu si Alba</t>
  </si>
  <si>
    <t>Amenajarea de parcuri si gradini in municipiul Craiova - Parcul Nicolae Romanescu</t>
  </si>
  <si>
    <t>Imbunatatirea Competitivitatii S.C. Fineco Admat S.R.L. prin Achizitia de Utilaje Performante Destinate Lucrarilor de Constructii</t>
  </si>
  <si>
    <t>FINECO ADMAT SRL</t>
  </si>
  <si>
    <t>Productie video la Grup Fort Studio S.R.L.</t>
  </si>
  <si>
    <t>GRUP FORT STUDIO S.R.L.</t>
  </si>
  <si>
    <t>Achizitia de echipamente mobile ultramoderne specifice activitatii de operatiuni de mecanica generala</t>
  </si>
  <si>
    <t>CASA DE COMENZI COMMODUS SRL</t>
  </si>
  <si>
    <t>EXTINDEREA ACTIVITATII  CU SERVICII DE UTILITATI</t>
  </si>
  <si>
    <t>CRESTEREA COMPETITIVITATII ECONOMICE A SC  ADVANCED SOFTWARE &amp; TELECOMUNICATION SRL CA URMARE A ACHIZITIEI DE ECHIPAMENTE TEHNOLOGICE DE ULTIMA GENERATIE</t>
  </si>
  <si>
    <t>ADVANCED SOFTWARE &amp; TELECOMUNICATION SRL</t>
  </si>
  <si>
    <t>Extinderea ariei de servicii in cadrul companiei ANU KHALEESI S.R.L prin achizitia de echipamente moderne si competitive</t>
  </si>
  <si>
    <t>ANU KHALEESI SRL</t>
  </si>
  <si>
    <t>ACHIZITIE UTILAJE PENTRU PREGATIREA TERENULUI</t>
  </si>
  <si>
    <t>SOHO-SME ICT PROJECT SRL</t>
  </si>
  <si>
    <t>Extinderea activitatii societatii ELCAR PROMPT AUTO SRL prin investitii în echipamente specifice recuperarii materialelor reciclabile sortate</t>
  </si>
  <si>
    <t>ELCAR PROMPT AUTO SRL</t>
  </si>
  <si>
    <t>Investitii in diversificarea activitatii societatii ACE INTERNATIONAL BUSINESS CORPORATION S.R.L</t>
  </si>
  <si>
    <t>ACE INTERNATIONAL BUSINESS CORPORATION SRL</t>
  </si>
  <si>
    <t>DOTAREA SOCIETATII FLAMDECO DESIGN SRL CU ECHIPAMENTE TEHNOLOGICE</t>
  </si>
  <si>
    <t>FLAMDECO DESIGN SRL</t>
  </si>
  <si>
    <t>MARIREA PORTOFOLIULUI DE CLIENTI PRIN EXTINDEREA ZONALA A FIRMEI CITY WORK SRL</t>
  </si>
  <si>
    <t>CITY WORK SRL</t>
  </si>
  <si>
    <t>Cresterea competitivitatii TOTAL MARKETING prin dezvoltarea unei solutii informatice multifactoriale inovatoare</t>
  </si>
  <si>
    <t>TOTAL MARKETING SRL</t>
  </si>
  <si>
    <t>Infiintare spalatorie auto de tip SELF SERVICE</t>
  </si>
  <si>
    <t>PUBLIC SAFE DRIVE SRL</t>
  </si>
  <si>
    <t>REALIZAREA DE INVESTII IN SCOPUL CONSOLIDARII POZITIEI PE PIATA CONSTRUCTIILOR A SOCIETATII URBAN HOME DEVELOPMENT SRL</t>
  </si>
  <si>
    <t>URBAN HOME DEVELOPMENT SRL</t>
  </si>
  <si>
    <t>Imbunatatirea accesului populatiei din judetele Harghita si Covasna la servicii medicale de urgenta</t>
  </si>
  <si>
    <t>Lucrari de restaurare, modificare, dotare si schimbare de destinatie in muzeu a fostului sediu S.E.T.T.P.P.L. cladire monument istoric L.M.I. CS-II-m-B-11174</t>
  </si>
  <si>
    <t>ORASUL ORAVITA</t>
  </si>
  <si>
    <t>VALORIFICAREA TURISTICA A ANSAMBLULUI BISERICII SF.GHEORGHE A BRESLEI ABAGERILOR, DIN MUNICIPIUL BARLAD</t>
  </si>
  <si>
    <t>PAROHIA SFANTUL GHEORGHE BARLAD</t>
  </si>
  <si>
    <t>Punerea în valoare a sitului arheologic Tirighina-Barbosi</t>
  </si>
  <si>
    <t>Conservarea, protejarea, promovarea si dezvoltarea patrimoniului naþional si cultural – Casa
Rusanescu (Casa Casatoriilor)</t>
  </si>
  <si>
    <t>MUNICIPIUL CRAIOVA</t>
  </si>
  <si>
    <t>Restaurarea, conservarea și valorificarea patrimoniului cultural de interes național Biserica Ortodoxă  Română cu hramul „Sf. Nicolae”, orșul Bocșa, str. Republicii, nr.99</t>
  </si>
  <si>
    <t>Conservarea, protejarea și punerea în valoare a monumentului istoric Biserica Ortodoxa “Buna Vestire” din Tulcea</t>
  </si>
  <si>
    <t>PAROHIA BUNA VESTIRE TULCEA</t>
  </si>
  <si>
    <t>Respect pentru bunicii comunitatii aiudene</t>
  </si>
  <si>
    <t>MUNICIPIUL AIUD</t>
  </si>
  <si>
    <t>Eficientizare energetica prin
reabilitare/modernizare a Liceului Tehnologic "Ion I.C.Bratianu"</t>
  </si>
  <si>
    <t>Amenajarea zonei verzi Cserehat prin reconversia si reutilizarea terenului, respectiv refunctionalizarea cladirii degradate al observatorului din municipiul Odorheiu Secuiesc, jud Harghita</t>
  </si>
  <si>
    <t>Eco agrement Aiud - zone de agrement Avram Iancu si Ecaterina Varga</t>
  </si>
  <si>
    <t>Municipiul Aiud</t>
  </si>
  <si>
    <t>Reabilitare energetica si lucrari conexe Spitalul Judetean de Urgenta "Sf.Pantelimon" Focsani, sectia Pneumoftiziologie</t>
  </si>
  <si>
    <t>UAT JUDETUL VRANCEA</t>
  </si>
  <si>
    <t>SC Econova Construct SRL</t>
  </si>
  <si>
    <t>Inovare si diversificare in cadrul REMEDIUM ESTETIC SRL prin prestarea de noi activitati in domeniul recuperarii materialelor reciclabile</t>
  </si>
  <si>
    <t>REMEDIUM ESTETIC SRL</t>
  </si>
  <si>
    <t>Extindere si modernizare activitati  de retele publice edilitare  SC GENERAL  INSTAL COM SRL</t>
  </si>
  <si>
    <t>GENERAL INSTAL COM S.R.L.</t>
  </si>
  <si>
    <t>GIFTRANS S.R.L.</t>
  </si>
  <si>
    <t>Creșterea atractivității turistice a stațiunii balneare Techirghiol prin dezvoltarea infrastructurii tehnico-edilitare Zona A202</t>
  </si>
  <si>
    <t>UAT ORAS TECHIRGHIOL</t>
  </si>
  <si>
    <t>Modernizarea si reabilitarea infrastructurii conexe de utilitate publica in scopul cresterii competitivitatii  destinatiilor  turistice in Statiunea Eforie Sud</t>
  </si>
  <si>
    <t>ORASUL EFORIE</t>
  </si>
  <si>
    <t>Parteneriatul dintre MINISTERUL SANATATII si JUDETUL IASI, INSTITUTUL REGIONAL DE ONCOLOGIE IAŞI, SPITALUL CLINIC DE URGENŢĂ "PROF. DR. NICOLAE OBLU" IAŞI, MUNICIPIUL IASI, MUNICIPIUL PASCANI, DIRECŢIA DE SĂNĂTATE PUBLICĂ JUDEŢEANĂ IAŞI, SPITAL MUNICIPAL DE URGENŢĂ PAŞCANI, INSTITUTUL DE PSIHIATRIE "SOCOLA" IAŞI, SPITALUL CLINIC "DR. C.I. PARHON" IASI</t>
  </si>
  <si>
    <t>Imbunatatirea accesului populatiei din judetul Mures la servicii medicale de urgenta</t>
  </si>
  <si>
    <t>Parteneriat MINISTERUL SANATATII/Unitatea de Implemenatre si Coordonare Programe, SPITALUL CLINIC MUNICIPAL DE URGENTA TIMISOARA, INSTITUTUL DE BOLI CARDIOVASCULARE TIMISOARA/Spital, SPITALUL DE PSIHIATRIE GATAIA, SPITALUL CLINIC JUDETEAN DE URGENTA " PIUS BRINZEU " TIMISOARA, SPITALUL MUNICIPAL "DR.TEODOR ANDREI" LUGOJ, SPITALUL CLINIC DE URGENTA PENTRU COPII ''LOUIS TURCANU'' TIMISOARA</t>
  </si>
  <si>
    <t>Imbunatatirea accesului populatiei din Regiunea Nord Est la servicii medicale de urgenta, prin dotarea
cu aparatura de inalta performanta</t>
  </si>
  <si>
    <t>Parteneriatul dintre MINISTERUL SANATATII si MINISTERUL SANATATII - UNITATEA DE MANAGEMENT AL PROIECTULUI BANCII MONDIALE (UMPBM)/MS, UMP BMSPITALUL JUDETEAN DE URGENTA "MAVROMATI" BOTOSANI, SPITALUL JUDETEAN DE URGENTA PIATRA NEAMT/-, SPITALUL JUDEŢEAN DE URGENŢĂ "SFÂNTUL IOAN CEL NOU" SUCEAVA, SPITALUL MUNICIPAL DE URGENTA ROMAN/Achizitii, SPITALUL MUNICIPAL DE URGENŢĂ "ELENA BELDIMAN",  SPITALUL JUDEŢEAN DE URGENŢĂ VASLUI, SPITALUL CLINIC JUDETEAN DE URGENTA "SF. SPIRIDON" IASI, SPITALUL CLINIC DE URGENŢĂ "PROF. DR. NICOLAE OBLU" IAŞI, SPITALUL MUNICIPAL "SFANTUL IERARH DR.LUCA" ONESTI, INSTITUTUL REGIONAL DE ONCOLOGIE IAŞI,  SPITALUL CLINIC DE URGENTE PENTRU COPII "SF. MARIA", SPITALUL JUDEŢEAN DE URGENŢĂ BACĂU</t>
  </si>
  <si>
    <t>Parteneriatul dintre MINISTERUL SANATATII si MINISTERUL SANATATII - UNITATEA DE MANAGEMENT AL PROIECTULUI BANCII MONDIALE, SPITALUL JUDETEAN DE URGENTA PIATRA NEAMT, SPITALUL JUDETEAN DE URGENTA VASLUI, SPITALUL CLINIC DE URGENTA "PROF. DR. NICOLAE OBLU" IASI, INSTITUTUL REGIONAL DE ONCOLOGIE IASI, SPITALUL CLINIC JUDETEAN DE URGENTA "SF. SPIRIDON" IASI</t>
  </si>
  <si>
    <t>Imbunatatirea accesului popalatiei din Regiunea Centru la servicii medicale de urgenta, prin dotarea cu aparatura de inalta performanta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</si>
  <si>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SPITALUL ORASANESC HATEG (membru 7), SPITALUL MUNICIPAL ORASTIE (membru 8), SPITALUL JUDETEAN DE URGENTA DEVA (membru 9), SPITAL MUNICIPAL BRAD (membru 10) și MUNICIPIUL ORASTIE/Administratie publica (membru 11)</t>
  </si>
  <si>
    <t>Constructii Gradinite Bucuresti Ilfov</t>
  </si>
  <si>
    <t>UAT Oraș Buftea, UAT Comuna Cernica, UAT Oraș Chitila, UAT Comuna Cornetu, UAT Comuna Cornetu, UAT Comuna Periș, UAT Comuna Tunari</t>
  </si>
  <si>
    <t>Parteneriatul dintre MINISTERUL SANATATII si SPITALUL JUDEŢEAN DE URGENŢĂ VASLUI, SPITALUL MUNICIPAL "DIMITRIE CASTROIAN" HUŞI, UAT ORASUL TIRGU NEAMT, SPITALUL MUNICIPAL DE URGENŢĂ MOINEŞTI, SPITALUL ORASENESC "SF. IERARH NICOLAE" BICAZ, SPITALUL MUNICIPAL DE URGENŢĂ "ELENA BELDIMAN",  SPITALUL JUDEŢEAN DE URGENŢĂ BACĂU, SPITALUL MUNICIPAL "SFANTUL IERARH DR.LUCA" ONESTI, SPITALUL JUDETEAN DE URGENTA PIATRA NEAMT/-</t>
  </si>
  <si>
    <t>Parteneriatul dintre MINISTERUL SANATATII si JUDETUL IASI, SPITALUL CLINIC DE URGENŢĂ "PROF. DR. NICOLAE OBLU" IAŞI, MUNICIPIUL IASI, MUNICIPIUL PASCANI, SPITALUL CLINIC DE URGENTE PENTRU COPII "SF. MARIA", SPITAL MUNICIPAL DE URGENŢĂ PAŞCANI, SPITALUL CLINIC "DR. C.I. PARHON" IASI</t>
  </si>
  <si>
    <t>Imbunatatirea accesului populatiei din ITI la servicii medicale de urgenta, prin dotarea cu aparatura de inalta performanta</t>
  </si>
  <si>
    <t>MINISTERUL SANATATII/Unitatea de Implemenatre si Coordonare Programe</t>
  </si>
  <si>
    <t>Achiziție de mijloace de transport nepoluante (17 troleibuze noi)</t>
  </si>
  <si>
    <t>Parteneriatul dintre MINISTERUL SANATATII si  JUDETUL SUCEAVA, SPITALUL JUDEŢEAN DE URGENŢĂ "SFÂNTUL IOAN CEL NOU" SUCEAVA, SPITALUL MUNICIPAL FALTICENI, SPITALUL MUNICIPAL C-LUNG MOLDOVENESC, SPITALUL MUNICIPAL "SF. DOCTORI COSMA ŞI DAMIAN" RĂDĂUŢI, SPITALUL ORAŞENESC GURA HUMOR/Financiar contabil.</t>
  </si>
  <si>
    <t>Parteneriatul dintre MINISTERUL SANATATII si JUDETUL SUCEAVA, SPITALUL JUDEŢEAN DE URGENŢĂ "SFÂNTUL IOAN CEL NOU" SUCEAVA, SPITALUL MUNICIPAL FALTICENI, SPITALUL MUNICIPAL VATRA DORNEI, SPITALUL MUNICIPAL C-LUNG MOLDOVENESC, SPITALUL MUNICIPAL "SF. DOCTORI COSMA ŞI DAMIAN" RĂDĂUŢI</t>
  </si>
  <si>
    <t>Asigurarea accesului la servicii de sanatate in regim ambulatoriu pentru populatia judetelor Vrancea, Buzau, Braila si Galati</t>
  </si>
  <si>
    <t>Furnizarea Sistemelor de Colectare Automată a Tarifelor de Călătorie, de Informare a Pasagerilor și de Management al Flotei de Vehicule pentru Municipiul Galaţi</t>
  </si>
  <si>
    <t>Parteneriatul dintre MINISTERUL SANATATII si  SPITALUL JUDEŢEAN DE URGENŢĂ VASLUI, SPITALUL MUNICIPAL "DIMITRIE CASTROIAN" HUŞI, UAT ORASUL TIRGU NEAMT, SPITALUL MUNICIPAL DE URGENŢĂ MOINEŞTI, SPITALUL ORASENESC "SF. IERARH NICOLAE" BICAZ, SPITALUL ORASENESC "SFANTUL DIMITRIE " TÎRGU NEAMT/Contabilitate, SPITALUL MUNICIPAL DE URGENŢĂ "ELENA BELDIMAN",  SPITALUL MUNICIPAL DE URGENTA ROMAN/Achizitii, SPITALUL JUDEŢEAN DE URGENŢĂ BACĂU, MUNICIPIUL ONESTI, SPITALUL MUNICIPAL "SFANTUL IERARH DR.LUCA" ONESTI, SPITALUL JUDETEAN DE URGENTA PIATRA NEAMT/-</t>
  </si>
  <si>
    <t>Consolidare, restaurare si punere în valoare cu integrare în circuit turistic – Biserica "Buna Vestire" -
Druganesti</t>
  </si>
  <si>
    <t>Asigurarea accesului la servicii de sănătate în regim ambulatoriu pemtru populația județelor Argeș, Teleorman și Călărași</t>
  </si>
  <si>
    <t>Asigurarea accesului la servicii de sanatate in regim ambulatoriu pentru populatia din Regiunea Centru prin dotarea cu aparatura de inalta performanta</t>
  </si>
  <si>
    <t>Asigurarea accesului la servicii de sanatate in regim ambulatoriu pentru populatia din Regiunea Sud Est prin dotarea cu aparatura de inalta performanta</t>
  </si>
  <si>
    <t>Parteneriatul dintre Ministerul Educației Naționale prin Unitatea De Management Al Proiectelor Pentru Modernizarea Rețelei Școlare Și Universitare, UAT Secuieni, UAT Municipiul Slatina, UAT Municipiul Tecuci, UAT Bran, UAT Municipiul Târgu Jiu, UAT Municipiul Marghita, UAT Valeni, UAT Comana, UAT Rediu, UAT Jitia, UAT Municipiul Constanta,  UAT Gugeşti, UAT Persinari,  UAT Sinca, UAT Frumusica, UAT Suletea, UAT Zorleni, UAT Bogdanita, UAT Delesti, UAT Cretesti, UAT Comuna Icoana, UAT Corbii Mari, UAT Fundeni, UAT Barnova, UAT Comuna Săuceşti, UAT Sărmășag, UAT Municipiul Urziceni, UAT Spineni, UAT Amarasti, UAT Augustin, UAT Pârscov, UAT Balteni, UAT Preuteşti, UAT Dragomiresti - jud. Vaslui, UAT Bicaz Chei, UAT Bogdana, UAT Bradeni, UAT Baia de Fier, UAT Ceuasu de Campie, UAT Albesti, UAT Denta, UAT Dobarceni, UAT Boisoara, UAT Putna, UAT Lespezi, UAT Iablanita, UAT Lunca, UAT Mihalaseni, UAT Valea Moldovei, UAT Negrileşti, UAT Bogdăneşti, UAT Rotunda, UAT Novaci, UAT Bilca, UAT Repedea, UAT Onceşti, UAT Comuna Comarna, UAT Padureni, UAT Poienesti, UAT Sântămăria-Orlea, UAT Comuna Slatina, UAT Stoina, UAT Vladila, UAT Brancoveni, UAT Miroslava și UAT Stefan cel Mare</t>
  </si>
  <si>
    <t>Restaurarea patrimoniului cultural din comuna Vermes</t>
  </si>
  <si>
    <t>COMUNA VERMES</t>
  </si>
  <si>
    <t>Parteneriatul dintre Ministerul Educaţiei Naţionale (Unitatea de Management al Proiectelor pentru Modernizarea Reţelei Şcolare şi Universitare) şi Unităţile Administrativ Teritoriale Apateu, Ineu, Nădlac, Sântana, Secusigiu, Seleuş, Şemlac, Şicula, Bocşa, Doclin, Gârnic, Luncaviţa, Măureni, Mehadia, Reşiţa, Zăvoi, Aninoasa, Deva, Deoagiu, Hărău, Lupeni, Orăştie, Sălaşu de Sus, Sântămăria Orlea, Vulcan, Zam, Dumbrava, Iecea Mare, Sînmihaiu Român, Teremia Mare</t>
  </si>
  <si>
    <t>Parteneriatul dintre Ministerul Educaţiei Naţionale, Unitatea de Management al Proiectelor pentru Modernizarea Reţelei Şcolare şi Universitare şi Unităţile Administrativ Teritoriale Botoşeşti-Paia, Braloştiţa, Brădeşti, Bucovăţ, Bulzeşti, Dragoteşti, Gighera, Goicea, Băileşti, Calafat, Filiaşi, Scăeşti, Valea Stanciului, Bustuchin, Târgu Jiu, Novaci, Slivileşti, Teleşti, Turcineşti, Bălăciţa, Dumbrava, Grozeşti, Drobeta-Turnu-Severin, Şişeşti, Bârza, Corbu, Crâmpoaia, Curtişoara, Găvăneşti, Obârşia, Balş, Corabia, Scorniceşti, Orlea, Osica de Sus, Radomireşti, Studina, Urzica, Voineasa, Vulpeni, Vultureşti, Vâlcele, Văleni, Berislăveşti, Buneşti, Dăeşti, Galicea, Mihăeşti, Drăgăşani, Berbeşti, Băbeni, Băile Govora, Călimăneşti, Păuşeşti-Măglaşi, Sineşti, Slătioara, Sălătrucel şi Vaideeni</t>
  </si>
  <si>
    <t>Constructii Gradinite Regiunea Sud - Est</t>
  </si>
  <si>
    <t>Parteneriatul dintre Ministerul Educaţiei Naţionale, Unitatea de Management al Proiectelor pentru Modernizarea Reţelei Şcolare şi Universitare şi Unităţile Administrativ Teritoriale C.A Rosetti, Calvini, Cislău, Căneşti, Glodeanu-Siliştea, Grebănu, Gălbinaşi, Municipiul Buzău, Municipiul Râmnicu Sărat, Măgura, Mărăcineni, Năeni, Oraş Pătârlagele, Poşta Câlnău, Pârscov, Smeeni, Topliceni, Verneşti, Vipereşti, Ziduri, Albeşti, Bărăganu, Castelu, Cerchezu, Dobromir, Ion Corvin, Mereni, Oraş Băneasa, Peştera, Poarta Albă, Rasova, Cudalbi, Negrileşti, Frecăţei, Jijila, Mihail Kogălniceanu, Valea Nucarilor, Dumitreşti, Jariştea, Municipiul Adjud, Paltin, Rugineşti, Slobozia Bradului, Tâmboeşti</t>
  </si>
  <si>
    <t>Constructii Gradinite Regiunea Sud - Muntenia</t>
  </si>
  <si>
    <t>Parteneriatul dintre Ministerul Educaţiei Naţionale, Unitatea de Management al Proiectelor pentru Modernizarea Reţelei Şcolare şi Universitare şi Unităţile Administrativ Teritoriale comuna Adunaţii-Copăceni – GR, comuna Albeştii de Argeş – AG, comuna Alexeni - IL, comuna Axintele – IL, comuna Bălaciu – IL, comuna Băneasa – GR, comuna Bărcăneşti – IL, comuna Borăneşti – IL, comuna Budeasa – AG, comuna Bujoru - TR, comuna Călineşti – AG, comuna Cetăţeni – AG, comuna Chirnogi – CL, comuna Chiselet – CL, comuna Ciocăneşti – CL, comuna Clejani - GR, comuna Cocora – IL, comuna Corbeni - AG, comuna Corbii Mari – DB, comuna Corneşti – DB, comuna Dichiseni -CL, comuna Dor Mărunt - CL, comuna Drăganu – AG, comuna Dragomireşti - DB, comuna Finta – DB, comuna Găiseni – GR, comuna Gălbinaşi – CL, comuna Ghimpaţi – GR, comuna Grădinari -      GR, comuna Grădiştea – CL, comuna Gura Ocniţei – DB, comuna Ileana – CL, comuna Jegălia – CL, comuna Joiţa - GR, comuna Mavrodin – TR, comuna Merişani – AG, comuna Mitreni – CL, Municipiul Feteşti –IL, Municipiul Ploieşti – PH, Municipiul Roşiori de Vede - TR, Municipiul Târgovişte – DB, Municipiul Urziceni – IL, comuna Ocniţa – DB, Oraş Mizil – PH, comuna Potlogi – DB,  comuna Răzvad – DB, comuna Săbăreni – GR, comuna Sălcioara- DB,  comuna Şelaru – DB, comuna Sălcioara – IL, comuna Sfântu Gheorghe  - IL, comuna Spanţov – CL, comuna Teişani – PH, comuna Ulmeni – CL, comuna Văcăreşti – DB, comuna Vânatorii Mici - GR, comuna Voineşti – DB, condus şi reprezentat de Ministerul Educaţiei Naţionale, Unitatea de Management al Proiectelor pentru Modernizarea Reţelei Şcolare şi Universitare.</t>
  </si>
  <si>
    <t>RESTAURARE, CONSOLIDARE ?I CONSERVARE ZID DE INCINTA A MÂNASTIRII CALUI,
CONSERVARE, CONSOLIDARE, AMENAJARE SI REFUNCTIONALIZARE CASELE STARETIEI,
REALIZARE INSTALA?II ELECTRICE, TERMICE ?I SANITARE, REALIZARE ILUMINAT ARHITECTURAL
?I AMBIENTAL</t>
  </si>
  <si>
    <t>Imbunatatirea calitatii vietii populatiei in Orasul Odobesti Jud. Vrancea</t>
  </si>
  <si>
    <t>Proiect integrat: Reabilitare si dotare unitate de invatamant si modernizare drumuri locale in localitatea Sibiciu de Sus, oras Patarlagele, judetul Buzau</t>
  </si>
  <si>
    <t>ORAŞUL PĂTÂRLAGELE</t>
  </si>
  <si>
    <t>Cresterea eficientiei energetice a cladirilor publice din Municipiul Tecuci - Cladire Sala Popular, str. Republicii, nr. 9 , localitatea Tecuci, judetul Galati</t>
  </si>
  <si>
    <t>Municipiul TECUCI</t>
  </si>
  <si>
    <t>Infrastructura de transport public si masuri pentru mobilitate alternativa in Municipiul Campia Turzii</t>
  </si>
  <si>
    <t>UAT Campia Turzii</t>
  </si>
  <si>
    <t>Modernizare si extindere teatrul de vara si reabilitare trotuare din zona adiacenta in oras Techirghiol, jud. Constanta</t>
  </si>
  <si>
    <t xml:space="preserve">Oras Techirghiol </t>
  </si>
  <si>
    <t>Construire locuinte sociale cu centru educational si imbunatatirea infrastructurii publice urbane in municipiul Orastie, judetul Hunedoara</t>
  </si>
  <si>
    <t>UAT Municipiul Orastie</t>
  </si>
  <si>
    <t>Dezvoltarea economica a statiunii Balneoclimatice Bazana</t>
  </si>
  <si>
    <t>COMUNA BAZNA</t>
  </si>
  <si>
    <t>Eficientizarea energetica a Centrului Scolar pentru Educaþie Incluziva Buzau</t>
  </si>
  <si>
    <t>Reabilitarea termica a unor blocuri de locuit din Municipiul Gheorgheni - LOT 1</t>
  </si>
  <si>
    <t>Universitatea de Medicina si Farmacie Craiova</t>
  </si>
  <si>
    <t>MODERNIZARE SI REABILITARE TERMICA PENTRU SEDIUL PTF VAMA VECHE</t>
  </si>
  <si>
    <t>GARDA DE COASTA</t>
  </si>
  <si>
    <t>Lucrari de interventie privind modernizare si extindere a scolii gimnaziale Stoenesti</t>
  </si>
  <si>
    <t>Reabilitare iluminat public în Municipiul Rm. Vâlcea, inclusiv realizarea unei canalizarii subterane noi
aferente retelelor electrice si de telecomunicatii</t>
  </si>
  <si>
    <t>COMUNA DUMBRAVENI</t>
  </si>
  <si>
    <t>120298</t>
  </si>
  <si>
    <t>Reabilitarea, dotarea salii de sport si etajarea, extinderea anexei salii de sport la Scoala Gimnaziala Bethlen Gabor din Odorheiu Secuiesc</t>
  </si>
  <si>
    <t>Oras Zlatna</t>
  </si>
  <si>
    <t>Lucrari de interventie la Scoala Generala din comuna Ogra, cu scopul cresterii eficientei energetice, prin lucrari de reabilitare termica a sistemului de incalzire si instalarea unor sisteme alternative de producere a energiei</t>
  </si>
  <si>
    <t>Reabilitarea indrastructurii rutiere in scopul dezvoltarii turistice a statiunii balneare Baile Tusnad</t>
  </si>
  <si>
    <t>Modernizare strazi urbane in orasul Sovata</t>
  </si>
  <si>
    <t>Reabilitarea si extinderea Scolii Gimnaziale din localitatea Calimanesti, judetul Mures</t>
  </si>
  <si>
    <t>UAT JUDEȚUL TIMIS</t>
  </si>
  <si>
    <t>Extindere, reabilitare, modernizare si dotare Gradinita cu program normal din sat Lungesti, com
Lungesti, Judetul Valcea</t>
  </si>
  <si>
    <t>Reabilitarea si modernizarea infrastructurii de transport regional pe traseul Pechea – Mastacani – DN26 (DJ 255)</t>
  </si>
  <si>
    <t>Reabilitarea termică a pavilionului 31 - Învățământ din cazarma 329 Boboc</t>
  </si>
  <si>
    <t>REABILITAREA FATADELOR, A PICTURII MURALE EXTERIOARE SI INTERIOARE, CONSOLIDAREA STRUCTURII DE REZISTENTA, SISTEMATIZAREA CURTII, REFACEREA IMPREJMUIRII,REABILITAREA TUTUROR INSTALATIILOR SI CONSTRUIRE LUMANARAR PENTRU BISERICA SF. MARE MUCENIC GHEORGHE</t>
  </si>
  <si>
    <t>Municipiul Mangalia</t>
  </si>
  <si>
    <t>Construire sala de activitati recreative si distractive, spatii auxiliare functionale si tehnice, anexe,
amenajare si imprejmuire teren, regim de inaltime P+1E</t>
  </si>
  <si>
    <t>RECONVERSIA TERENURILOR DEGRADATE PENTRU FOLOSUL CETĂȚENILOR DIN ORAȘUL EFORIE</t>
  </si>
  <si>
    <t>UAT Orasul Strehaia</t>
  </si>
  <si>
    <t>DEZVOLTAREA SI EXTINDEREA CAPACITATII DE PRODUCTIE A SOCIETATII LIVI CONSULTANTA SRL PRINTR-O NOUA UNITATE PRODUCTIVA SI ACHIZITIA DE UTILAJE DE SPECIALITATE</t>
  </si>
  <si>
    <t>LIVI CONSULTANTA SRL</t>
  </si>
  <si>
    <t>Extinderea si diversificarea activitatii S.C. REMAT ALESD S.A. prin achizitia de utilaje</t>
  </si>
  <si>
    <t>REMAT ALESD S.A.</t>
  </si>
  <si>
    <t>DEZVOLTAREA ECONOMICA A KTD SERVICE SRL PRIN ACHIZITIA DE ECHIPAMENTE TEHNOLOGICE SI CREAREA UNEI NOI UNITATI DE PRODUCTIE</t>
  </si>
  <si>
    <t>KTD SERVICE S.R.L.</t>
  </si>
  <si>
    <t>CARDIO PRAXIX SRL</t>
  </si>
  <si>
    <t>,,Modernizarea activitatii MOLDIONI SRL prin achizitionarea de echipamente"</t>
  </si>
  <si>
    <t>MOLDIONI SRL</t>
  </si>
  <si>
    <t>INFRABILD SRL</t>
  </si>
  <si>
    <t>INVESTITIE PERFORMANTA LA CRISTITA SRL</t>
  </si>
  <si>
    <t>CRISTITA S.R.L.</t>
  </si>
  <si>
    <t>“IT – De la idee la business.  Creare incubator de afaceri sectorial in domeniul Tehnologiei Informatiilor si Comunicatiilor prin reabilitarea, extinderea si reconversia unui imobil neutilizat si dotarea acestuia cu active (corporale si necorporale)”</t>
  </si>
  <si>
    <t>CIFIN ADVISING SRL</t>
  </si>
  <si>
    <t>CONSTRUIRE SI DOTARE CENTRU
CULTURAL SI SPATIU DE JOACA PENTRU
COPII IN SATUL LUNCA PRIPOR, ORAS
NEHOIU, JUDETUL BUZAU</t>
  </si>
  <si>
    <t>ORAŞUL NEHOIU</t>
  </si>
  <si>
    <t>Reamenajare si extindere Scoala Gimnaziala Kajoni Janos CICEU</t>
  </si>
  <si>
    <t>UAT GAIESTI</t>
  </si>
  <si>
    <t>„RESTAURAREA, CONSOLIDAREA, ECHIPAREA SI DOTAREA MUZEULUI DE ETNOGRAFIE
HAGIESCU MIRISTE, ÎN VEDEREA VALORIFICARII DURABILE A PATRIMONIULUI CULTURAL LOCAL”</t>
  </si>
  <si>
    <t>MUNICIPIUL CARACAL</t>
  </si>
  <si>
    <t>Județul Teleorman</t>
  </si>
  <si>
    <t xml:space="preserve">Universitatea de Vest Timisoara
</t>
  </si>
  <si>
    <t>DIVERSIFICAREA ACTIVITATII SC FLORIS BLUE SRL</t>
  </si>
  <si>
    <t>FLORIS BLUE SRL</t>
  </si>
  <si>
    <t>DEZVOLTAREA ACTIVITATII COMDUM TRASBAL SRL PRIN ACHIZITIA DE STATIE DE BETOANE MOBILA</t>
  </si>
  <si>
    <t>COMDUM TRASBAL SRL</t>
  </si>
  <si>
    <t>Dezvoltarea GREENPREST SERV S.R.L. prin achizitia de dotari moderne</t>
  </si>
  <si>
    <t>GREENPREST SERV SRL</t>
  </si>
  <si>
    <t>DEZVOLTAREA ACTIVITATII DE PREGATIRE A TERENULUI IN CADRUL COMPANEI  DM MANAGEMENT &amp; CAPITAL INVEST SRL LA PUNCTUL DE LUCRU DIN ORASUL TULCEA</t>
  </si>
  <si>
    <t>DM MANAGEMENT &amp; CAPITAL INVEST SRL</t>
  </si>
  <si>
    <t>Cresterea competitivitatii COSMOGRAMA SRL prin achizitie de echipamente</t>
  </si>
  <si>
    <t>DIVERSIFICAREA ACTIVITATII COMPANIEI  OFFICE SUPPORT SRL  PRIN LANSAREA IN PRESTAREA LUCRARILOR DE PREGATIRE A TERENURILOR</t>
  </si>
  <si>
    <t>OFFICE SUPPORT SRL</t>
  </si>
  <si>
    <t>Construire pensiune turistica în orasul Isaccea, judetul Tulcea</t>
  </si>
  <si>
    <t>BIROTICA COMPUTER SISTEM SRL</t>
  </si>
  <si>
    <t>Centru de date inovativ la Tenis Arena Dealu S.R.L.</t>
  </si>
  <si>
    <t>TENIS ARENA DEALU S.R.L.</t>
  </si>
  <si>
    <t>DEZVOLTAREA SI DIVERSIFICAREA ACTIVITATII SOCIETATII MONDO PROFI DESIGNE SRL</t>
  </si>
  <si>
    <t>MONDO PROFI DESIGNE SRL</t>
  </si>
  <si>
    <t>Dezvoltarea activitatii GEIZER MARIO S.R.L prin achizitia unui echipament performant</t>
  </si>
  <si>
    <t>GEIZER MARIO S.R.L.</t>
  </si>
  <si>
    <t>Achizitie utilaje pentru lucrari de constructie a proiectelor utilitare pentru electricitate si telecomunicatii</t>
  </si>
  <si>
    <t>ANYTA - FALKO SRL</t>
  </si>
  <si>
    <t>Lucrari de pregatire a terenului la Bogalex Activ S.R.L.</t>
  </si>
  <si>
    <t>BOGALEX ACTIV SRL</t>
  </si>
  <si>
    <t>DEZVOLTAREA COMPANIEI ANDALUZIA PRIN INVESTITIE INITIALA INTR-O UNITATE NOUA DE SERVICIU DOTATA CU TEHNOLOGIE NOUA SI FORTA DE MUNCA NOUA</t>
  </si>
  <si>
    <t>ANDALUZIA SRL</t>
  </si>
  <si>
    <t>CRESTEREA COMPETITIVITATII SSAB AG PRIN CREAREA UNEI UNITATI NOI IN TULCEA SI DOTAREA ACESTEIA CU ACTIVE CORPORALE SI NECORPORALE</t>
  </si>
  <si>
    <t>CRESTEREA CAPACITATII DE PRODUCTIE PRIN INOVARE ÎN CADRUL SC GP SAGEATA PROD SRL</t>
  </si>
  <si>
    <t>Dezvoltarea activitatii de productie in cadrul MADONA IMPEX SRL prin achizitie de echipamente</t>
  </si>
  <si>
    <t>Crearea unei noi unitati de productive a Sticlei laminate</t>
  </si>
  <si>
    <t>STEGRIEG CONCEPT SRL</t>
  </si>
  <si>
    <t>CONSOLIDAREA POZITIEI IN PIATA TEHNOLOGIEI INFORMATIEI A SOCIETATII VENTACORE SRL</t>
  </si>
  <si>
    <t>VENTACORE SRL</t>
  </si>
  <si>
    <t xml:space="preserve">Cresterea eficientei energetice in cladiri rezidentiale, oras Rovinari - LOT 2 </t>
  </si>
  <si>
    <t>Oras Rovinari</t>
  </si>
  <si>
    <t>Restaurare-consolidare si valorificare "Scoala Veche" in vederea amenajarii centrului multicultural Bolintin Vale, judet Giurgiu</t>
  </si>
  <si>
    <t>Oras Bolintin Vale</t>
  </si>
  <si>
    <t>Reabilitare termica blocuri de locuinte din municipiul sibiu in vederea cresterii eficientei energetice</t>
  </si>
  <si>
    <t>CREŞTEREA EFICIENŢEI ENERGETICE A CLĂDIRII PUBLICE: LICEUL,,CONSTANTIN BRĂTESCU”, ORAȘ ISACCEA, JUD. TULCEA</t>
  </si>
  <si>
    <t>UAT ORAS ISSACEA</t>
  </si>
  <si>
    <t>Consolidare, restaurare, amenajare incinta si valorificare turistica "Sf. Gheorghe Vechi", "Cuvioasa
Paraschiva" si construire centrala termica</t>
  </si>
  <si>
    <t>PAROHIA SF.GHEORGHE VECHI</t>
  </si>
  <si>
    <t>Cresterea eficienþei energetice a cladirilor publice din Municipiul Tecuci - Scoala Generala Nr. 10 ”Dimitrie Sturdza”, strada 1 Decembrie 1918, nr. 26, localitatea Tecuci, judetul Galati</t>
  </si>
  <si>
    <t>UAT ORASUL INEU</t>
  </si>
  <si>
    <t>Cresterea eficientei energetice a cladirilor publice din Municipiul Tecuci - Liceul Tehnologic "Elena
Caragiani", str. Costache Racovita, nr. 20 bis, localitatea Tecuci, judetul Galati</t>
  </si>
  <si>
    <t xml:space="preserve">UAT Municipiul Focsani </t>
  </si>
  <si>
    <t>Modernizarea, extinderea si dotarea Scolii Gimnaziale Kalnoky Ludmilla Sat Valea Crisului</t>
  </si>
  <si>
    <t>Eficientizare energetica Corp C3 - Gradinita cu program prelungit nr. 60 si Internat LPS"</t>
  </si>
  <si>
    <t>UAT Judetul Ilfov</t>
  </si>
  <si>
    <t>ORASUL DARMANESTI</t>
  </si>
  <si>
    <t>Reabilitarea monumentului istoric si de arhitectura Conacul Bolomey</t>
  </si>
  <si>
    <t xml:space="preserve">Reabilitare si modernizare spatii invatamant - corpurile A(C8), B(C9) si C(C10) din complexul facultatilor cu profil electric </t>
  </si>
  <si>
    <t>Universitatea din Craiova</t>
  </si>
  <si>
    <t>121002</t>
  </si>
  <si>
    <t>Modernizare scoala gimnaziala in satul Stremt, judetul Alba</t>
  </si>
  <si>
    <t xml:space="preserve">COMUNA STREMT </t>
  </si>
  <si>
    <t>Dezvoltarea infrastructurii de inavatamant anteprescolar si prescolar in mun Brad, jud Hunedoara</t>
  </si>
  <si>
    <t>Reabilitare si modernizare Scoala 
Gimnaziala nr. 1</t>
  </si>
  <si>
    <t>Orașul Plopeni</t>
  </si>
  <si>
    <t>Modernizare gradinita nr. 9, municipiul Dorohoi, judetul Botosani</t>
  </si>
  <si>
    <t>UAT Municipiul Dorohoi</t>
  </si>
  <si>
    <t>Municipiul Târgoviște</t>
  </si>
  <si>
    <t>Modernizarea unitatilor de invatamant din comuna Sinpaul</t>
  </si>
  <si>
    <t>Imbunatatirea infrastructurii educationale la Colegiul Tehnic Banyai Janos</t>
  </si>
  <si>
    <t>Municipiul Tirgu Mures</t>
  </si>
  <si>
    <t>Construire si dotare gradinita in comuna Ungheni, judetul Iasi</t>
  </si>
  <si>
    <t>UAT Comuna Ungheni</t>
  </si>
  <si>
    <t>Lucrari de interventie pentru cresterea performantei energetice cladire biblioteca municipala,
Municipiul Adjud, judetul Vrancea</t>
  </si>
  <si>
    <t>UNITATEA ADMINISTRATIV TERITORIALĂ A MUNICIPIULUI ADJUD</t>
  </si>
  <si>
    <t>DIVERSIFICAREA ACTIVITATII LFG GRUP AGREGATE SRL</t>
  </si>
  <si>
    <t>LFG GRUP AGREGATE SRL</t>
  </si>
  <si>
    <t>Infiintarea unei unitati de productie mobilier la prin dotarea cu echipamente de ultima generatie</t>
  </si>
  <si>
    <t>BURTILA FAM SRL</t>
  </si>
  <si>
    <t>Cresterea competitivitatii S.C. Mobifor S.R.L. prin achizitionarea de utilaje performante pentru productie mobilier</t>
  </si>
  <si>
    <t>MOBIFOR SRL</t>
  </si>
  <si>
    <t>DEZVOLTAREA SC ROMSUN MARKET SRL PRIN ACHIZITIA DE NOI ECHIPAMENTE PERFORMANTE</t>
  </si>
  <si>
    <t>ROMSUN MARKET SRL</t>
  </si>
  <si>
    <t>Imbunatatirea competitivitatii firmei ELI &amp; FAB INTERNATIONAL EXPRESS S.R.L. prin achizitionarea unor echipamente inovatoare</t>
  </si>
  <si>
    <t>ELI &amp; FAB INTERNAŢIONAL EXPRESS SRL</t>
  </si>
  <si>
    <t>DEZVOLTAREA SOCIETATII HORTON ADVERTISING SRL PRIN DIVERSIFICAREA ACTIVITATII SI ACHIZITIA DE UTILAJE</t>
  </si>
  <si>
    <t>HORTON ADVERTISING SRL</t>
  </si>
  <si>
    <t>Cresterea competitivitatii REMONDIS TULCEA SRL prin achizitie de echipamente</t>
  </si>
  <si>
    <t>REMONDIS TULCEA SRL</t>
  </si>
  <si>
    <t>Dezvoltarea de noi capacitati de productie a micro intreprinderii YLE FIRE SRL pentru executia de constructii pe structura metalica</t>
  </si>
  <si>
    <t>YLE FIRE SRL</t>
  </si>
  <si>
    <t>DEZVOLTAREA SOCIO-ECONOMICA A SC BAVARIA GOLD AUTOCARS SRL PRIN DIVERSIFICAREA ACTIVITATILOR</t>
  </si>
  <si>
    <t>BAVARIA GOLD AUTOCARS SRL</t>
  </si>
  <si>
    <t>GIA &amp; STEFY TRANS SRL</t>
  </si>
  <si>
    <t>CONSTRUIRE HALA PENTRU INTRETINEREA SI REPARAREA AUTOVEHICULELOR, IMPREJMUIRE SI PLATFORMA</t>
  </si>
  <si>
    <t>BEST RESULT CONSULTING SRL</t>
  </si>
  <si>
    <t>CONSTRUIRE HALA SERVICII REPARATII SI INTRETINERE NAVE SI BARCI</t>
  </si>
  <si>
    <t>EGIS EVOTRADE SRL</t>
  </si>
  <si>
    <t>DEZVOLTAREA FIRMEI PRIN EXTINDEREA ARIEI DE ACTIVITATE IN JUDETUL TULCEA</t>
  </si>
  <si>
    <t>FEROCOM SRL</t>
  </si>
  <si>
    <t>Modernizare si Dotare Cladire cu Destinatia Loc de Joaca pentru Copii</t>
  </si>
  <si>
    <t>ALTERNATIVE SRL</t>
  </si>
  <si>
    <t>FBM RO DISTRIBUTION SRL</t>
  </si>
  <si>
    <t>CONSOLIDAREA POZITIEI PE PIATA  A SOCIETATII LILUGRIG PROD SRL IN DOMENIUL PRODUCTIEI CINEMATOGRAFICE, VIDEO SI DE PROGRAME DE TELEVIZIUNE</t>
  </si>
  <si>
    <t>LILUGRIG PROD SRL</t>
  </si>
  <si>
    <t>Imbunatatirea competitivitatii intreprinderii SNG ECOPIRO SRL</t>
  </si>
  <si>
    <t>SNG ECOPIRO SRL</t>
  </si>
  <si>
    <t>Investitii in active corporale si necorporale necesare prestarii activitatii de editare si post-productie video pentru diverisificarea activitatii curente a societatii EVERSTYLE BRICK SRL</t>
  </si>
  <si>
    <t>EVERSTYLE BRICK SRL</t>
  </si>
  <si>
    <t>“Creșterea eficienței energetice a blocurilor de locuințe din Municipiul Focsani, etapa a II-a”</t>
  </si>
  <si>
    <t>Universitatea de Medicina si Farmacie Gr. T. Popa</t>
  </si>
  <si>
    <t>COLEGIUL TEHNIC "GHEORGHE ASACHI"/Director</t>
  </si>
  <si>
    <t>Schimbare de destinatie cu extindere si etajare din casa in centru de zi, de asistenta si recuperare pentru persoane varstnice, cantina sociala, centru pentru servicii de ingrijire si asistenta la domiciliu, recompartimentari interioare</t>
  </si>
  <si>
    <t>Reabilitarea, modernizarea si echiparea infrastructurii educationale a cladirii principale C3 - Universitatea de Medicina si Farmacie din Tg-Mures</t>
  </si>
  <si>
    <t>Reabilitare si extindere scoala gimnaziala Viisoara, judetul Mures</t>
  </si>
  <si>
    <t>CONSOLIDARE SI REABILITARE MUZEU ISTORIE NATIONALA - CORP A</t>
  </si>
  <si>
    <t xml:space="preserve">Creșterea eficienței energetice a blocurilor de locuințe din municipiul Petroșani </t>
  </si>
  <si>
    <t>Lucrari de interventie pentru cresterea performantei energetice cladire casa de cultura "Tudor Vornicu", Municipiul Adjud, judetul Vrancea</t>
  </si>
  <si>
    <t>Municipiul ADJUD</t>
  </si>
  <si>
    <t>Infiintare si dotare Scuar Trandafirilor respectiv Millenium, Orasul Baraolt, jud. Covasna</t>
  </si>
  <si>
    <t>Reabilitarea in vederea cresterii eficientei energetice cladiri publice - Liceul Henri Coanda - Corp C5(Internat)</t>
  </si>
  <si>
    <t>Extindere, reabilitare si modernizare infrastructura serviciul social "Centrul de zi pentru varstnici" Alba Iulia</t>
  </si>
  <si>
    <t>Extinderea capacitatii de productie a societatii CRISCOSERV S.R.L. prin achizitia de echipamente cu
tehnologii inovative - Co-extruder pentru folii din plastic in 3 straturi</t>
  </si>
  <si>
    <t>Dezvoltarea societaþii „MOTRIS COMPANY” SRL printr-o investiþie iniþiala în orasul PUCIOASA, judetul
Dâmbovita</t>
  </si>
  <si>
    <t>Dezvoltarea societaþii PACOS ECO
COLECTARE SRL printr-o investitie initiala
în Orasul Baicoi, judetul Prahova</t>
  </si>
  <si>
    <t>CRESTEREA COPETITIVITATII SOCIETATII VERTICAL DESIGN PRIN REALIZAREA UNEI LINII DE
PRODUCTIE MOBILIER.</t>
  </si>
  <si>
    <t>Extinderea capacitaþii de producþie a
lucrarilor dentare din cadrul laboratorului
Medadent</t>
  </si>
  <si>
    <t>EXTINDEREA ACTIVITAÞII S.C. RECOMET IMPEX S.R.L.</t>
  </si>
  <si>
    <t>mbunatatirea eficientei energetice in sectorul rezidential prin reabilitarea termica a blocurilor de locuinte str. Martir Ioan Stanciu nr.2 – Calea Martirilor 1989 nr.31, str. Stiintei nr. 3-5</t>
  </si>
  <si>
    <t>Cresterea eficientei energetice a cladirilor publice din Municipiul Craiova apartinand sectorului
Sanatate - Spitalul Clinic de Boli Infectioase si Pneumoftiziologie Victor Babes Craiova</t>
  </si>
  <si>
    <t>UAT Municipiul Timisoara</t>
  </si>
  <si>
    <t>DIRECȚIA GENERALĂ DE ASISTENȚĂ SOCIALĂ ȘI PROTECȚIA COPILULUI TIMIȘ</t>
  </si>
  <si>
    <t>Cresterea volumului si calitatii serviciilor turistice prestate de SC aliromand SRL prin investitii inovative in infrastructura de cazare, resturatie si balneo a societatii</t>
  </si>
  <si>
    <t>SCOALA GIMNAZIALA "ANGHEL SALIGNY" FOCSANI</t>
  </si>
  <si>
    <t>Construire gradinita nr. 5, municipiul Dorohoi, judetul Botosani</t>
  </si>
  <si>
    <t>DEZVOLTAREA SOCIETATII CONTINENTAL CARGO BROKER SRL PRIN ACHIZITIA DE UTILAJE PENTRU LUCRARI DE AMENAJARE A TERENULUI SI DIVERSIFICAREA ACTIVITATII</t>
  </si>
  <si>
    <t>CONTINENTAL CARGO BROKER SRL</t>
  </si>
  <si>
    <t>AUTOLUX CAR SERVICE SRL</t>
  </si>
  <si>
    <t>Îmbunătățirea competitivității societății BETOANE ȘI PREFABRICATE GL 2004 S.R.L.</t>
  </si>
  <si>
    <t>BETOANE ŞI PREFABRICATE GL 2004 SRL</t>
  </si>
  <si>
    <t>ACHIZITIE DE ECHIPAMENTE PENTRU DORIANI OIL SRL PRIN DIVERSIFICAREA ACTIVITATII</t>
  </si>
  <si>
    <t>DORIANI OIL SRL</t>
  </si>
  <si>
    <t>DOTAREA CU ACTIVE CORPORALE A SOCIETATII WALDEVAR BEST SRL IN SCOPUL CONSOLIDARII POZITIEI PE PIATA CONSTRUCTIILOR</t>
  </si>
  <si>
    <t>WALDEVAR BEST SRL</t>
  </si>
  <si>
    <t>Extinderea capacitatii de productie a S.C. MAER IMPORT EXPORT S.R.L. prin achizitionarea de utilaje de ultima generatie in prelucrarea pietrei</t>
  </si>
  <si>
    <t>MAER IMPORT EXPORT SRL</t>
  </si>
  <si>
    <t>DEZVOLTAREA ACTIVITATII MATEASS FOOD SRL PRIN ACHIZITIA DE  UTILAJE DE CONSTRUCTII</t>
  </si>
  <si>
    <t>MATEASS FOOD SRL</t>
  </si>
  <si>
    <t>Modernizarea activitatii CALITIPREST S.R.L prin achizitionarea de echipamente</t>
  </si>
  <si>
    <t>Dezvoltarea activitatii de productie cinematografica si video in cadrul DIGITAL PASSION VIDEO SRL</t>
  </si>
  <si>
    <t>DIGITAL PASSION VIDEO S.R.L.</t>
  </si>
  <si>
    <t>EXTINDEREA și DIVERSIFICAREA CAPACITĂȚII DE PRESTARE A SERVICIILOR LA SC GEOMED EXPERT SRL, LA UN NOU PUNCT DE LUCRU DIN ORAȘ MĂCIN, JUDEȚ TULCEA</t>
  </si>
  <si>
    <t>GEOMED EXPERT SRL</t>
  </si>
  <si>
    <t>REABILITARE, CONSERVARE SI REVITALIZAREA PALATULUI CANTACUZINO - PASCANU SI A TERENULUI AFERENT</t>
  </si>
  <si>
    <t>Reabilitare, modernizare, extindere si echipare cladire "Casa Seniorilor" (pentru servicii sociale fara cazare destinate grupului vulnerabil persoane varstnice)</t>
  </si>
  <si>
    <t>MUNICIPIUL Odorheiu Secuiesc</t>
  </si>
  <si>
    <t>Cresterea eficientei energetice a cladirilor rezidentiale din municipiul Alba Iulia, lot 1,bloc M 1- M6B, bloc M7A-M12, bloc 35, bloc 62 si bloc CH1</t>
  </si>
  <si>
    <t>Eficientizare energetica Liceul teoretic Tudor Vianu din muncipiul Giurgiu</t>
  </si>
  <si>
    <t>UAT PRIMARIA ORAS MACIN</t>
  </si>
  <si>
    <t>Extinderea capacității de cazare a SC TEOSIN SRL prin crearea unități de prestare servicii</t>
  </si>
  <si>
    <t>TEOSIN SRL</t>
  </si>
  <si>
    <t>Reabilitare Institutii Publice din Orasul Rovinari - Bloc A1, Oras Rovinari, Jud. Gorj</t>
  </si>
  <si>
    <t>EURO BUILDING SRL</t>
  </si>
  <si>
    <t>Cresterea competitivitatii UTIROM INVEST pe piata lucrarilor de constructii prin achizitionarea de utilaje de specialitate</t>
  </si>
  <si>
    <t>UTIROM INVEST SRL</t>
  </si>
  <si>
    <t>UAT ORASUL MOLDOVA NOUA</t>
  </si>
  <si>
    <t>Dezvoltarea serviciilor sociale destinate persaoanelor varstnice din UAT Cugir</t>
  </si>
  <si>
    <t xml:space="preserve">UAT Orasul Petrila </t>
  </si>
  <si>
    <t>”Cresterea eficientei energetice a Scolii Gimnaziale Racoasa, Comuna Racoasa, judetul Vrancea”</t>
  </si>
  <si>
    <t>"COMUNA RACOASA"</t>
  </si>
  <si>
    <t>ORAŞUL BĂILE HERCULANE</t>
  </si>
  <si>
    <t>Lucrari de amenajare si modernizare zone de interes turistic - Sudul litoralului (Mangalia-Saturn)</t>
  </si>
  <si>
    <t>UAT Municipiul Mangalia</t>
  </si>
  <si>
    <t>Reabilitarea si modernizarea infrastructurii de transport regional intre localitatile Corod – Draguseni (DJ 251A)</t>
  </si>
  <si>
    <t>AGROPAV SRL</t>
  </si>
  <si>
    <t>UAT ORASUL SIMERIA</t>
  </si>
  <si>
    <t>Județul Argeș</t>
  </si>
  <si>
    <t xml:space="preserve">DEZVOLTARE TURISTICA IN STATIUNEA NEPTUN OLIMP </t>
  </si>
  <si>
    <t>MUNICIPIUL MANGALIA</t>
  </si>
  <si>
    <t>Modernizarea si reabilitarea drumurilor judetene identificate in prioritatea 1 a regiunii Sud Muntenia-Traseul Regional 3-Tronsonul Prahova: DJ102K, DJ102D, DJ100C</t>
  </si>
  <si>
    <t>Consiliul Judetean Prahova</t>
  </si>
  <si>
    <t>Reabilitarea si punerea in valoare a Monumentului Istoric Orasul de Floci</t>
  </si>
  <si>
    <t>Reabilitare, modernizare si dotare centrul cultural George Baiculescu si spatii de joaca pentru copii in orasul Nehoiu, judetul Buzau</t>
  </si>
  <si>
    <t>UAT Oras Nehoiu</t>
  </si>
  <si>
    <t>UNITATEA ADMINISTRATIV TERITORIALĂ ORASUL PANCIU</t>
  </si>
  <si>
    <t>Infiintare parc recreativ in orasul Bolintin - Vale</t>
  </si>
  <si>
    <t>ORAŞ BOLINTIN VALE</t>
  </si>
  <si>
    <t>Cresterea eficientei energetice a corpurilor de cladire internat 1, internat 2, ateliere si cantina din
cadrul Colegiului Tehnic Bals</t>
  </si>
  <si>
    <t>Înființarea Complexului de Locuințe Protejate Călinești, județul Prahova: ansamblu de trei locuințe protejate + 1 centru de zi</t>
  </si>
  <si>
    <t>UAT MUNICIPIUL REŞIŢA</t>
  </si>
  <si>
    <t>UAT Diculesti</t>
  </si>
  <si>
    <t>Extindere si modernizare varianta ocolitoare a municipiului Galati</t>
  </si>
  <si>
    <t>Reabilitarea si modernizarea infrastructurii de transport regional pe traseul Ivesti-Grivita (DJ 254)</t>
  </si>
  <si>
    <t>Orașul Mizil</t>
  </si>
  <si>
    <t>Imbunatatirea eficientei energetice in sectorul rezidential prin reabilitarea termica a blocurilor de locuinte: Zona Take Ionescu-Torontal</t>
  </si>
  <si>
    <t>MUNICIPIUL TIMISOARA</t>
  </si>
  <si>
    <t>Imbunătăţirea eficienţei energetice în sectorul rezidenţial prin reabilitarea termică a blocurilor de locuinţe din strazile: Bdul Cetatii, str. H. Coanda, Bdul G. Dragalina, str. Teiului str. Burebista, C. Circumvalatiunii</t>
  </si>
  <si>
    <t>INCHIDEREA CENTRULUI DE PLASAMENT "OVIDIU"</t>
  </si>
  <si>
    <t>DIRECTIA GENERALA DE ASISTENTA SOCIALA SI PROTECTIA COPILULUI</t>
  </si>
  <si>
    <t>REABILITAREA, MODERNIZAREA, EXTINDEREA SI ECHIPAREA INFRASTRUCTURII EDUCATIONALE PENTRU INVATAMANTUL GENERAL OBLIGATORIU DIN COM. CASIMCEA, JUD. TULCEA</t>
  </si>
  <si>
    <t>UAT COMUNA CASIMCEA</t>
  </si>
  <si>
    <t>Consolidare, restaurare și punere în valoare a bisericii „Sfinții Arhangheli Mihail și Gavril”, construirea unui centru expozițional și realizarea lucrărilor conexe aferente</t>
  </si>
  <si>
    <t>PAROHIA CHILIA VECHE</t>
  </si>
  <si>
    <t>Asigurarea accesibilitatii directe pe traseul Silistraru-Unirea-Gropeni catre coridorul TEN-T Braila-Buzau si linia Dunarii</t>
  </si>
  <si>
    <t>JUDETUL BRAILA</t>
  </si>
  <si>
    <t>Eficientizare energetica prin reabilitare/modernizare a Scolii nr. 64
"Ferdinand I"</t>
  </si>
  <si>
    <t>UAT Oras Turceni</t>
  </si>
  <si>
    <t>CRESTEREA EFICIENTEI ENERGETICE A BLOCULUI DE LOCUIN?E 60 – ALEEA STREIULUI DIN MUNICIPIUL DEVA</t>
  </si>
  <si>
    <t>CONSTRUIRE SCOALA GENERALA CU CLASELE 0-VIII</t>
  </si>
  <si>
    <t>COMUNA AGIGEA</t>
  </si>
  <si>
    <t>”REINTERPRETARE FUNCTIONALA PRIN AMENAJAREA SI CONSERVAREA RUINELOR -  BISERICA
MEDIEVALA DE SEC. XIII-XIV”- Municipiul Caransebes</t>
  </si>
  <si>
    <t>MUNICIPIUL CARANSEBES</t>
  </si>
  <si>
    <t>Cresterea eficientei energetice a cladirilor rezidentiale din municipiul Alba Iulia, lot 2bloc 14A, bloc 13B, bloc CF11, bloc MV 1- MV7, bloc MV2-MV12 si lot3 bloc D3-D4, bloc D2-D3, bloc 8</t>
  </si>
  <si>
    <t>UNITATEA ADMINISTRATIV TERITORIALA MUNICIPIUL BUZAU</t>
  </si>
  <si>
    <t>Extinderea si dotarea cu echipamente medicale a Ambulatoriului din structura Spitalului Municipal "Anghel Saligny"-Fetesti</t>
  </si>
  <si>
    <t>UAT FETESTI</t>
  </si>
  <si>
    <t>Casă nouă în drumul spre acasă</t>
  </si>
  <si>
    <t>DIRECTIA GENERALA DE ASISTENTA SOCIALA SI PROTECTIA COPILULUI BUZAU/Director executiv</t>
  </si>
  <si>
    <t>UAT Judetul MEHEDINTI</t>
  </si>
  <si>
    <t>Reabilitarea, modernizarea, extinderea si dotarea Unitatii de Primiri Urgente din cadrul Spitalului Judetean de Urgenta Targu Jiu, locatia str. Tudor Vladimirescu</t>
  </si>
  <si>
    <t>Modernizare, extindere si dotare gradinita cu program normal Gura Ocnitei si transformare in gradinita cu program normal si prelungit Gura Ocnitei, judet Dambovita</t>
  </si>
  <si>
    <t>UAT comuna Gura Ocnitei</t>
  </si>
  <si>
    <t>Construcție creșă în comuna Dumbrăvița</t>
  </si>
  <si>
    <t>UAT Comuna Dumbrăvița</t>
  </si>
  <si>
    <t>Reabilitare, modernizare și dotare Liceu Tehnologic - Str.Republicii, Nr.50, Oraș Jimbolia, Județ Timiș</t>
  </si>
  <si>
    <t>UAT Orașul Jimbolia</t>
  </si>
  <si>
    <t>Modernizare și extindere Școală Gimnazială Specială nr.14, Tulcea</t>
  </si>
  <si>
    <t>MEDISENSE S.R.L.</t>
  </si>
  <si>
    <t>ÎNFIINȚARE STRUCTURĂ DE INCUBARE ȘI SPRIJINIRE A AFACERILOR (BIROURI, SPAȚII EVENIMENTE DE AFACERI, PARCARE SUBTERANĂ).</t>
  </si>
  <si>
    <t>M.CHIM SRL</t>
  </si>
  <si>
    <t>Dezvoltarea RAIMAN CAPUCINO SRL prin
achiziþia unor utilaje si dotari moderne</t>
  </si>
  <si>
    <t>JUDETUL MEHEDINTI</t>
  </si>
  <si>
    <t>EXTINDEREA ȘI DOTAREA AMBULATORIULUI DE SPECIALITATE DIN CADRUL SPITALULUI JUDEȚEAN DE URGENȚĂ TÂRGOVIȘTE</t>
  </si>
  <si>
    <t>JUDEŢUL DÂMBOVIŢA/Consiliul Judetean Dambovita</t>
  </si>
  <si>
    <t>REABILITARE TERMICA LICEUL TEORETIC TEIUS-CLASELE I-VIII</t>
  </si>
  <si>
    <t xml:space="preserve"> </t>
  </si>
  <si>
    <t>Restaurare si conservare Biserica de lemn "Sf. Nicolae"</t>
  </si>
  <si>
    <t>CREȘTEREA EFICIENȚEI ENERGETICE A CLĂDIRILOR PUBLICE CICLUL PRIMAR ȘI GIMNAZIAL DIN CADRUL LICEULUI „CONSTANTIN BRĂTESCU”, ORAȘ ISACCEA, JUDEȚUL TULCEA</t>
  </si>
  <si>
    <t>Reabilitarea termica si cresterea eficientei energetice a Spitalului de Obstretica Ginecologie Ploiesti</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</si>
  <si>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</si>
  <si>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</si>
  <si>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</si>
  <si>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</si>
  <si>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MODERNIZARE INFRASTRUCTURĂ DE TRANSPORT REGIONALĂ PE TRASEUL DJ 226 CORBU – SĂCELE – ISTRIA – MIHAI VITEAZU</t>
  </si>
  <si>
    <t>UAT JUDEŢUL CONSTANTA</t>
  </si>
  <si>
    <t>MODERNIZARE INFRASTRUCTURA DE TRANSPORT REGIONALA PE TRASEUL DJ 226 A CETATEA HISTRIA - DN22 / TARIVERDE</t>
  </si>
  <si>
    <t>Valorificarea potențialului balnear și turistic al Lacului Techirghiol prin dezvoltarea infrastructurii tehnico-edilitare</t>
  </si>
  <si>
    <t>Îmbunătăţirea eficienţei energetice a sectorului rezidenţial prin reabilitare termică a blocurilor de locuinţe: str.C.Brediceanu nr.13-15; Calea Torontalului nr.14; str.Dropiei nr.7; str.Dâmbovița nr.22/A</t>
  </si>
  <si>
    <t>Extindere, modernizare și dotare a Unității Primiri Urgențe, Spitalul Clinic Județean de Urgență „Sf. Apostol Andrei” Galați</t>
  </si>
  <si>
    <t>Reabilitarea, extinderea, modernizarea si dotarea infrastructurii educationale a gradinitei cu program prelungit Alba ca Zapada, loc. Beclean.</t>
  </si>
  <si>
    <t>UAT Comuna Urdari</t>
  </si>
  <si>
    <t>Reabilitare, modernizare, extindere, echipare Grădinița nr.1 Bolintin-Vale</t>
  </si>
  <si>
    <t>Consolidarea, reabilitarea, modernizarea si echiparea cladirii corpului E a Universitaþii "Alexandru Ioan Cuza" din Iasi</t>
  </si>
  <si>
    <t>Reabilitare, modernizare si dotare Scoala profesionala Speciala Sfanta Ecaterina Husi</t>
  </si>
  <si>
    <t>UAT judetul Vaslui</t>
  </si>
  <si>
    <t>Constructie si dotare cresa noua, strada Luminii, nr. 10, Municipiul Orastie</t>
  </si>
  <si>
    <t>Construire gradinita cu program scurt in comuna Malu Mare, judetul Dolj</t>
  </si>
  <si>
    <t>UAT Comuna Malu Mare</t>
  </si>
  <si>
    <t>Reabilitare scoala gimnaziala Ada Umbra, localitatea Ianca, comuna Ianca, judetul Olt</t>
  </si>
  <si>
    <t>UAT COMUNA FILIPENI/Primar</t>
  </si>
  <si>
    <t>Modernizarea infrastructurii educaþionale pentru învaþamântul general obligatoriu din orasul Buhusi - Scoala Gimnaziala Mihail Andrei</t>
  </si>
  <si>
    <t>Reabilitarea si modernizarea infrastructurii educationale in comuna Poiana Stampei, judetul suceava</t>
  </si>
  <si>
    <t>UAT Comuna Poiana Stampei</t>
  </si>
  <si>
    <t>UAT Judetul Dambovita</t>
  </si>
  <si>
    <t>Reabilitare termica a blocurilor de locuinte din Municipiul Ramnicu Valcea: Bl.3, Bl.64, Bl. Filipin, Bl.
D3, Bl. D4</t>
  </si>
  <si>
    <t>UAT oras Bumbesti-Jiu</t>
  </si>
  <si>
    <t>Lucrări de intervenție în vederea restaurării și conservării lăcașului de cult biserica ortodoxă „Sfântul Gheorghe”, orașul Isaccea, județul Tulcea</t>
  </si>
  <si>
    <t>PAROHIA ISACCEA I - SF. GHEORGHE</t>
  </si>
  <si>
    <t>Centru de zi, cantină socială și îngrijire la domiciliu pentru persoane vârstnice în Comuna Ciorăști județul Vrancea</t>
  </si>
  <si>
    <t>COMUNA CIORASTI</t>
  </si>
  <si>
    <t>Cresterea eficientei energetice a cladirilor publice din Municipiul Tecuci - Serviciul Administrativ,
strada Elena Doamna, nr. 1, localitatea Tecuci, judetul Galati</t>
  </si>
  <si>
    <t>Eficientizarea energetică a clădirii - Spital boli contagioase Tulcea</t>
  </si>
  <si>
    <t>Creșterea eficienței energetice, a rezistenței și stabilității clădirii publice (Corp C2) situată în Str. Tabaci, nr. 1, Municipiul Craiova, județul Dolj</t>
  </si>
  <si>
    <t>UNITATEA ADMINISTRATIV-TERITORIALA JUDEŢUL DOLJ</t>
  </si>
  <si>
    <t>Modernizare drum judetean DJ 642, Stoenesti (intersectie DN 6)-Giuvarasti (limita judetul Teleorman)</t>
  </si>
  <si>
    <t>JUDETUL OLT</t>
  </si>
  <si>
    <t xml:space="preserve">RESTAURARE, CONSOLIDARE ȘI CONSERVARE BISERICA CU HRAMUL ”SF. NICOLAE” - INTERIOR / EXTERIOR, AMENAJARE INCINTĂ, REALIZARE ILUMINAT ARHITECTURAL ȘI AMBIENTAL, REALIZAREA UNUI CORP ANEXĂ PENTRU GRUPURI SANITARE ȘI CENTRALĂ TERMICĂ, REABILITARE ÎMPREJMUIRE ȘI ACCESE </t>
  </si>
  <si>
    <t>PAROHIA ORTODOXA SFANTUL IERARH NICOLAE -HUNEDOARA II</t>
  </si>
  <si>
    <t>Comuna Ghimpați</t>
  </si>
  <si>
    <t>Infiintare infrastructura de servicii sociale pentru persoane varstnice in comuna Meresti, judetul Harghita</t>
  </si>
  <si>
    <t>Dotarea cu echipamente noi în vederea diversificarii productiei PET STAR HOLDING SRL</t>
  </si>
  <si>
    <t>Construire sectie productie echipamente hidraulice, anexe, drum acces etapa I cu caracter provizoriu
pana la amenajarea intersectiei DN 1A cu DJ 100N si realizarea drumului colector conform PUZ
aprobat, alei carosabile si pietonale, spatiu parcare, platro</t>
  </si>
  <si>
    <t xml:space="preserve">ENERGOMONTAJ GRUP SRL </t>
  </si>
  <si>
    <t>MODERNIZAREA Sl EXTINDEREA CAPACITAÞILOR DE CAZARE ACTUALE ÎN VEDEREA REALIZARII
UNUI HOTEL CLASIFICAT</t>
  </si>
  <si>
    <t xml:space="preserve">Extinderea Unităţii de Primire Urgenţe din cadrul Spitalului Clinic Judeţean de Urgenţă Arad, etapa a II-a </t>
  </si>
  <si>
    <t>Reabilitarea si echiparea infrastructurii educationale pentru invatamantul profesional si tehnic si invatarea pe tot parcursul vietii in cadrul Colegiului tehnic Mihai Viteazul din Oradea</t>
  </si>
  <si>
    <t>Reabilitarea si modernizarea gradinitelor si creselor din Municipiul Resita - Gradinita cu Program Prelungit "Dumbrava Minunata", Resita</t>
  </si>
  <si>
    <t>Reabilitarea, modernizarea, dezvoltarea si echiparea unitatii de invatamant Liceul tehnologic Mihai Viteazul din municipiul Zalau-etapa I Internat</t>
  </si>
  <si>
    <t>UAT Municipiul Zalau</t>
  </si>
  <si>
    <t>Dezvoltarea infrastructurii educationale pentru educatia prescolara în comuna Pestisani, prin
constructia unei gradinite cu program prelungit</t>
  </si>
  <si>
    <t>UAT Comuna Pestisani</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</si>
  <si>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</si>
  <si>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</si>
  <si>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</si>
  <si>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Judetul Alba</t>
  </si>
  <si>
    <t>Diversificarea producþiei unitaþii existente în domeniul recuperarii materialelor reciclabile sortate din
deseuri din construcþii</t>
  </si>
  <si>
    <t>Oras Teius</t>
  </si>
  <si>
    <t>Dotarea cu echipamente a Unitatii de Primiri Urgente a Spitalului Clinic de Urgenta pentru Copii “Louis Turcanu” Timisoara</t>
  </si>
  <si>
    <t>Reabilitare energetica si lucrari conexe la corpurile C5, C6 si C7, Str.Cuza Voda nr.56</t>
  </si>
  <si>
    <t>ÎMBUNĂTĂŢIREA COMPETITIVITĂŢII ECONOMICE PRIN CREŞTEREA PRODUCTIVITĂŢII MUNCII ÎN CADRUL SUMMER TRADING SRL</t>
  </si>
  <si>
    <t>SUMMER TRADING SRL</t>
  </si>
  <si>
    <t>Înființarea unei noi capacități de producție mobilier la STEP PROIECT SRL</t>
  </si>
  <si>
    <t>STEP PROIECT SRL</t>
  </si>
  <si>
    <t>Dezvoltarea activitatii de productie in cadrul REMONDIS TULCEA SRL prin achizitie de echipamente</t>
  </si>
  <si>
    <t>Diversificarea activitatii la SC PROCONSTRIND SRL</t>
  </si>
  <si>
    <t>PROCONSTRIND S.R.L.</t>
  </si>
  <si>
    <t>DEZVOLTAREA SOCIETATII PREMIUM OVISERV PRIN ACHIZITIE DE UTILAJE SPECIFICE LUCRARILOR DE PREGATIRE A TERENULUI</t>
  </si>
  <si>
    <t>PREMIUM OVISERV SRL</t>
  </si>
  <si>
    <t>OPTIM SERV 2005 SRL</t>
  </si>
  <si>
    <t>DEZVOLTAREA COMPETITIVITATII SC MEGA PROSPER SRL PE PIATA CONSTRUCTIILOR DE DRUMURI</t>
  </si>
  <si>
    <t>MEGA PROSPER S.R.L.</t>
  </si>
  <si>
    <t>DEZVOLTAREA FIRMEI MAR-INA-PRODPREST SRL PRIN INVESTITII IN INOVARE</t>
  </si>
  <si>
    <t>MAR - INA - PRODPREST SRL</t>
  </si>
  <si>
    <t>CRESTEREA COMPETITIVITATII SOCIETATII PRIN ACHIZITIA DE TEHNOLOGII MODERNE</t>
  </si>
  <si>
    <t>MAG. TID. CONSTRUCT S.R.L.</t>
  </si>
  <si>
    <t>DEZVOLTAREA NATIONALA SI INTERNATIONALA A GTF LABORATOR GEOTEHNICA&amp;TEREN DE FUNDARE PRIN UNITATE NOUA SI ACTIVE NOI</t>
  </si>
  <si>
    <t>G T F LABORATOR - GEOTEHNICA &amp; TEREN DE FUNDARE S.R.L.</t>
  </si>
  <si>
    <t>Cresterea competitivitatii si dezvoltarea activitatii la SC CRISTIM PRODCOM SRL</t>
  </si>
  <si>
    <t>CRISTIM PRODCOM SRL</t>
  </si>
  <si>
    <t>DEZVOLTAREA ACTIVITATII SC CONDOR S.R.L. PRIN CREAREA UNEI UNITATII DE CAZARE - FARA MODIFICARI STRUCTURALE</t>
  </si>
  <si>
    <t>CONDOR S.R.L.</t>
  </si>
  <si>
    <t>DEZVOLTAREA COMAT ROȘU SRL PRIN ACHIZIȚIA DE UTILAJE PERFORMANTE</t>
  </si>
  <si>
    <t>COMAT ROŞU SRL</t>
  </si>
  <si>
    <t>ACHIZITIA DE ECHIPAMENTE PERFOMANTE LA CARPAT CONSTRUCT CONSULTING SRL IN VEDEREA DEZVOLTARII SOCIETATII</t>
  </si>
  <si>
    <t>DEZVOLTAREA ASTOR COM PRIN CREAREA UNEI NOI UNITATI DE SERVICIU IN DOMENIUL 4211 –LUCRARI DE CONSTRUCTII A DRUMURILOR SI AUTOSTRAZILOR</t>
  </si>
  <si>
    <t>ASTOR COM SRL</t>
  </si>
  <si>
    <t>Dezvoltarea firmei ADECK ELECTRONIC SRL prin achizitia de utilaje performante</t>
  </si>
  <si>
    <t>ADECK ELECTRONIC SRL</t>
  </si>
  <si>
    <t>MODERNIZARE ȘI REABILITARE ȘCOALA GIMNAZIALĂ „MIHAIL SADOVEANU” GALAȚI</t>
  </si>
  <si>
    <t>Modernizarea sistemului educațional al Şcolii Gimnaziale Nr. 1, comuna Bicazu Ardelean, județul Neamț, prin investiții în infrastructura și logistica școlară</t>
  </si>
  <si>
    <t>Dezvoltarea, modernizarea si dotarea infrastructurii operaþionale din cadrul Scolii Gimnaziale „Iulia Halaucescu”, comuna Tarcau, judeþul Neamt</t>
  </si>
  <si>
    <t>Eficientizare termica cladiri rezidentiale oras Petrila etapa VIII</t>
  </si>
  <si>
    <t>ORASUL PETRILA</t>
  </si>
  <si>
    <t>MODERNIZAREA SERVICIILOR MEDICALE PRIN DOTAREA CU ECHIPAMENTE PERFORMANTE SI REABILITAREA SPATIILOR AFERENTE AMBULATORIULUI INTEGRAT DR. ALEXANDRU SIMIONESCU – HUNEDOARA</t>
  </si>
  <si>
    <t>Modernizare, extindere și dotare a Unității de Primiri Urgențe din cadrul Spitalului Clinic Județean de Urgență Sibiu</t>
  </si>
  <si>
    <t>Modernizare, extindere si dotare - Unitatea de Primiri Urgente a Spitalului Judetean de Urgenta Deva</t>
  </si>
  <si>
    <t>Modernizare, extindere, dotare a Unitaþii de Primiri Urgenþe din strada Marchian nr. 11 Botosani</t>
  </si>
  <si>
    <t>Creșterea eficienței energetice a blocului de locuințe D – B-dul Iuliu Maniu din Municipiul Deva</t>
  </si>
  <si>
    <t>Reabilitare termica scoala gimnaziala Nr. 1 Bumbesti Jiu</t>
  </si>
  <si>
    <t>UAT Bumbesti Jiu</t>
  </si>
  <si>
    <t>UAT Municipiul Slatina</t>
  </si>
  <si>
    <t>Amenajare piste de biciclete în orașul Sântana</t>
  </si>
  <si>
    <t>UAT Orașul Sântana</t>
  </si>
  <si>
    <t>Diversificarea activitatii societatii WATER MARK S.R.L prin investitii in active corporale si necorporale necesare prestarii activitatii de editare si post-productie video</t>
  </si>
  <si>
    <t>WATER MARK SRL</t>
  </si>
  <si>
    <t>Imbunatatirea competitivitatii inteprinderii SC PAPILLON FILM SRL Bucuresti</t>
  </si>
  <si>
    <t>PAPILLON FILM SRL</t>
  </si>
  <si>
    <t>DEZOLTAREA ACTIVITATII LA SC EURO T.D.C. SRL</t>
  </si>
  <si>
    <t>EURO T.D.C. SRL</t>
  </si>
  <si>
    <t>DAMY STIL ABSOLUT 2012 SRL</t>
  </si>
  <si>
    <t>EFICIENTIZAREA ACTIVITATII SC ARYANA PROFARM SRL PRIN ACHIZITIA DE NOI UTILAJE</t>
  </si>
  <si>
    <t>ARYANA PROFARM SRL</t>
  </si>
  <si>
    <t>DOTAREA FIRMEI  ALMA DESIGN SRL</t>
  </si>
  <si>
    <t>ALMA DESIGN SRL</t>
  </si>
  <si>
    <t>CONSOLIDAREA AFACERII PENTRU SOCIETATEA AGILE BUSINESS CONSULTING SRL PRIN EXTINDEREA ARIEI DE SERVICII</t>
  </si>
  <si>
    <t>AGILE BUSINESS CONSULTING SRL</t>
  </si>
  <si>
    <t>Achizitie utilaje de constructii la SC MONT BLANC CONSTRUCT SRL</t>
  </si>
  <si>
    <t>MONT BLANC CONSTRUCT SRL</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</si>
  <si>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</si>
  <si>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</si>
  <si>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</si>
  <si>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Dezvoltarea firmei SC IMPERIAL PROCONSTRUCT SRL prin achizitia de utilaje performante</t>
  </si>
  <si>
    <t>IMPERIAL PROCONSTRUCT SRL</t>
  </si>
  <si>
    <t>DEZVOLTAREA SOCIETATII ECHIPAMENTE PENTRU CONSTRUCTII SRL PRIN INFIINTAREA UNEI UNITATI DE SERVICIU IN JUDETUL TULCEA</t>
  </si>
  <si>
    <t>ECHIPAMENTE PENTRU CONSTRUCTII SRL</t>
  </si>
  <si>
    <t>Îmbunataþirea competitivitaþii economice a SC Scapino Com SRL, prin construirea unui hotel în
Municipiul Târgoviste</t>
  </si>
  <si>
    <t>DEZVOLTARE ECONOMICA SUSTENABILA PRIN EXTINDEREA ACTIVITATII  PENTRU SC ROAD ASFLAT GROUP SRL</t>
  </si>
  <si>
    <t>ROAD ASFALT TOUR S.R.L.</t>
  </si>
  <si>
    <t>„Reabilitare Corp C1 - Ambulatoriu Pavilion A, extindere cu lift exterior si amplasare rampa gunoi (colectare selectiva)” la Spitalul Clinic Municipal Filantropia Craiova, situat în municipiul Craiova, bd. Nicolae Titulescu nr. 40</t>
  </si>
  <si>
    <t>Imbunatatirea mediului urban prin transformarea unui teren neutilizat in gradina publica, in oras Techirghiol, jud. Constanta</t>
  </si>
  <si>
    <t>Unitatea Administrativ Teritoriala  ORAS TECHIRGHIOL</t>
  </si>
  <si>
    <t>Achizitia de echipamente tehnologice performante in vederea dezvoltarii societatii Force Trend SRL</t>
  </si>
  <si>
    <t>FORCE TREND SRL</t>
  </si>
  <si>
    <t>Extinderea/dotarea infrastructurii UPU din cadrul Spitalului Judeţean de Urgenţă Reşiţa</t>
  </si>
  <si>
    <t>Echipare și dotare Ambulatoriu Spital Municipal Orșova</t>
  </si>
  <si>
    <t>MUNICIPIUL ORŞOVA</t>
  </si>
  <si>
    <t>Eficientizare termica cladiri rezidentiale oras Petrila etapa II</t>
  </si>
  <si>
    <t>Reabilitare termica ?coala gimnaziala Smîrdan, Comuna Bradeanu, parter + pod necirculabil</t>
  </si>
  <si>
    <t>UNITATEA ADMINISTRATIV TERITORIALĂ COMUNA BRADEANU</t>
  </si>
  <si>
    <t>MODERNIZAREA INFRASTRUCTURII CORESPUNZĂTOARE GRĂDINIȚEI CU PROGRAM PRELUNGIT NR. 12, MUNICIPIUL TULCEA PRIN ECHIPARE EDUCAȚIONALĂ</t>
  </si>
  <si>
    <t>MUNICIPIUL TULCEA</t>
  </si>
  <si>
    <t>Extindere, reabilitare și dotare Creșă la nivelul Municipiului Blaj</t>
  </si>
  <si>
    <t>Modernizare strada Tudor Vladimirescu (bulevard)</t>
  </si>
  <si>
    <t>MUNICIPIUL LUPENI</t>
  </si>
  <si>
    <t>Eficientizare termica cladiri rezidentiale oras Petrila etapa IV</t>
  </si>
  <si>
    <t>"Centru Multifunctional "Arta" - Ițcani"</t>
  </si>
  <si>
    <t>Îmbunătățirea eficienței energetice în sectorul rezidențial prin reabilitarea termica a blocului de locuinte situat pe str. Arieş nr.20</t>
  </si>
  <si>
    <t>Extinderea și dotarea Școlii Gimnaziale nr.1 sat Tulucești, comuna Tulucești, județul Galați</t>
  </si>
  <si>
    <t>COMUNA TULUCESTI</t>
  </si>
  <si>
    <t>Modernizare linii tramvai și carosabil străzile Siderurgiștilor și 1 Decembrie 1918</t>
  </si>
  <si>
    <t>Extindere, reabilitare, modernizare și dotare Ambulatoriu Integrat de Specialitate al Spitalului de Pneumoftiziologie Galați</t>
  </si>
  <si>
    <t>REABILITARE ȘI MODERNIZARE ȘCOALA GIMNAZIALĂ NR. 33 GALAȚI</t>
  </si>
  <si>
    <t>Reabilitare și extindere funcțională Unitatea de Primiri Urgențe (UPU) Spitalul Județean de Urgență Tulcea</t>
  </si>
  <si>
    <t>Extinderea, dotarea si modernizarea Ambulatoriului Integrat al  Spitalului  Orasenesc Horezu, judetul Valcea</t>
  </si>
  <si>
    <t>ORAŞ HOREZU</t>
  </si>
  <si>
    <t>Reabilitarea termică  a Grădiniţei  cu program prelungit „Țara Copilăriei” Călărași</t>
  </si>
  <si>
    <t>MUNICIPIUL CALARASI/Programe si dezvoltare locala</t>
  </si>
  <si>
    <t>DEZVOLTAREA FIRMEI DAVAL SRL</t>
  </si>
  <si>
    <t>DAVAL SRL</t>
  </si>
  <si>
    <t>„EXTINDEREA ACTIVITATII CURENTE  A FIRMEI DASPAR SRL”</t>
  </si>
  <si>
    <t>DASPAR SRL</t>
  </si>
  <si>
    <t>Achizitionarea de echipamente inovatoare in cadrul MIAD SRL</t>
  </si>
  <si>
    <t>MIAD SRL</t>
  </si>
  <si>
    <t>„DOTAREA CABINETULUI STOMATOLOGIC EDENT”</t>
  </si>
  <si>
    <t>EDENT DENTAL SRL-D</t>
  </si>
  <si>
    <t>DEZVOLTAREA MIRUNA MARIA COM SRL PRIN ACHIZIȚIA DE  UTILAJE  PERFORMANTE</t>
  </si>
  <si>
    <t>MIRUNA MARIA COM S.R.L.</t>
  </si>
  <si>
    <t xml:space="preserve">Dezvoltarea intreprinderii Sky Tranfer prin implementarea solutiei de inginerie tehnologica avansata pentru producþia de caroserii </t>
  </si>
  <si>
    <t>CENTRAL MORENISRL</t>
  </si>
  <si>
    <t> Creşterea eficienţei energetice a blocurilor de locuinţe din municipiul Petroşani</t>
  </si>
  <si>
    <t>UAT  Municipiul Petroșani</t>
  </si>
  <si>
    <t>Construire cladire Liceu Tehnologic Sebes</t>
  </si>
  <si>
    <t>Municipiul Sebes</t>
  </si>
  <si>
    <t>Imbunatatirea calitatii serviciilor de cazare prin modernizarea structurii de cazare existente  a pensiunii ANDA</t>
  </si>
  <si>
    <t>ANDA S.R.L.</t>
  </si>
  <si>
    <t>ACHIZITIE DE UTILAJE IN VEDEREA MODERNIZARII S.C.GEBO CONSTRUCT S.R.L.</t>
  </si>
  <si>
    <t>GEBO CONSTRUCT SRL</t>
  </si>
  <si>
    <t>CRESTEREA CALITATII VIETII IN ORASUL OCNELE MARI, JUDETUL VALCEA, CONSTRUIRE COMPONENTA  BLOC LOCUINTE SOCIALE; MODERNIZARE SI EXTINDERE COMPONENTA GRADINITA CU PROGRAM PRELUNGIT PITICOT OCNITA; MODERNIZARE STRAZI SI TROTUARE IN ORASUL OCNELE MARI, JUD VALCEA</t>
  </si>
  <si>
    <t>ORAŞ OCNELE MARI</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</si>
  <si>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</si>
  <si>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UAT RIBITA</t>
  </si>
  <si>
    <t>MODERNIZAREA AMBULATORIULUI INTEGRAT DE SPECIALITATE A SPITALULUI ORASENESC HATEG PRIN DOTARE SI ECHIPARE</t>
  </si>
  <si>
    <t>ORASUL HATEG</t>
  </si>
  <si>
    <t>Reabilitare termica blocuri de locuinte -orasul Hateg</t>
  </si>
  <si>
    <t>Dotarea cu aparatură medicală modernă a Unității de Primire Urgențe, Focșani</t>
  </si>
  <si>
    <t>U.A.T. JUDETUL VRANCEA</t>
  </si>
  <si>
    <t>Îmbunătăţirea calităţii şi eficienţei îngrijirii spitaliceşti de urgenţă prin extinderea, modernizarea şi dotarea cu echipamente performante a Unităţii de Primiri Urgenţă a Spitalului Clinic Judeţean de Urgenţă Pius Brînzeu Timişoara</t>
  </si>
  <si>
    <t>Eficientizarea energetică a clădirii - Spital TBC Tulcea</t>
  </si>
  <si>
    <t>Centru integrat de servicii sociale pentru varstnici in comuna Malu, jud. Giurgiu</t>
  </si>
  <si>
    <t>COMUNA MALU</t>
  </si>
  <si>
    <t>Extindere, reabilitare, modernizare și dotare Ambulatoriu Integrat de Specialitate al Spitalului Orășenesc Târgu Bujor</t>
  </si>
  <si>
    <t>Reabilitarea/modernizarea/dotarea unităților de învățământ antepreșcolar și preșcolar (creșe și grădinițe) din Municipiul Hunedoara, Grădinița cu Program Prelungit Piticot</t>
  </si>
  <si>
    <t>REABILITARE SI CONVERSIE CLADIRE EXISTENTA IN GRADINITA</t>
  </si>
  <si>
    <t>UAT MUNICIPIUL SATU MARE</t>
  </si>
  <si>
    <t>Reabilitarea si modernizarea gradinitelor si creselor din Municipiul Resita - Gradinita cu Program Prelungit "Floarea Soarelui", Resita</t>
  </si>
  <si>
    <t>MUNICIPIUL REŞIŢA</t>
  </si>
  <si>
    <t>Creşterea eficienţei energetice pentru blocurile de locuinţe-Bulevardul Republicii Reşiţa, Etapa 1, Componenta Bloc nr. 20 B-dul Republiciiî</t>
  </si>
  <si>
    <t>INVESTITII IN ECHIPAMENTE PERFORMANTE IN CADRUL DAURES CONSTRUCT SRL</t>
  </si>
  <si>
    <t>DAURES CONSTRUCT SRL</t>
  </si>
  <si>
    <t>DEZVOLTAREA LED LIGHTING SOLUTIONS PRIN INVESTITIE NOUA IN DOMENIUL FABRICARII DE ECHIPAMENTE ELECTRICE DE ILUMINAT</t>
  </si>
  <si>
    <t>LED LIGHTING SOLUTIONS SRL</t>
  </si>
  <si>
    <t>Dotarea Ambulatoriului Spitalului orasenesc "Sfantul Stefan" Rovinari</t>
  </si>
  <si>
    <t>UAT ORAŞ ROVINARI</t>
  </si>
  <si>
    <t>REABILITARE, MODERNIZARE ȘI CONSTRUIRE INFRASTRUCTURĂ EDUCAȚIONALĂ PENTRU ÎNVĂȚĂMÂNTUL PRIMAR ȘI GIMNAZIAL DIN COMUNA COBADIN, JUDEȚUL CONSTANȚA</t>
  </si>
  <si>
    <t>COMUNA COBADIN</t>
  </si>
  <si>
    <t>Sediu nou pentru Gradinita cu Program Normal, sat Mitropolia, comuna Bradeanu, judetul Buzau</t>
  </si>
  <si>
    <t>Reabilitarea/modernizarea/dotarea unităților de învățământ antepreșcolar și preșcolar (creșe și grădinițe) din Municipiul Hunedoara, Grădinița cu Program Prelungit Nr.1</t>
  </si>
  <si>
    <t>Construire creşă în orașul Avrig, împrejmuire imobil și drum de acces</t>
  </si>
  <si>
    <t>ORASUL AVRIG</t>
  </si>
  <si>
    <t>CONSTRUIRE SI MODERNIZARE GRADINITE IN LOCALITATILE COCIUBA MARE, PETID, CHESA [PETID-constructie existenta]</t>
  </si>
  <si>
    <t>123289</t>
  </si>
  <si>
    <t>Reabilitare, modernizare, echipare infrastructura educationala pentru invatamantul prescolar la Scoala Gimnaziala Singidava Cugir</t>
  </si>
  <si>
    <t>UAT ORAŞ BĂLCEŞTI</t>
  </si>
  <si>
    <t>MODERNIZARE ȘI AMENAJARE PEISAGERĂ ÎN ZONA CENTRALĂ A STAȚIUNII BALNEOCLIMATICE ORAȘ PUCIOASA</t>
  </si>
  <si>
    <t>ORAŞUL PUCIOASA</t>
  </si>
  <si>
    <t>EFICIENTIZAREA ENERGETICA A CLADIRILOR REZIDENTIALE DIN MUNICIPIUL HUNEDOARA - GRUP 1</t>
  </si>
  <si>
    <t>COMUNA VADU PAŞII</t>
  </si>
  <si>
    <t>REABILITARE TERMICĂ A CASEI DE CULTURĂ MOTRU</t>
  </si>
  <si>
    <t>UAT MUNICIPIUL MOTRU</t>
  </si>
  <si>
    <t>Reducerea emisilor de carbon în orașul Oravița bazată pe investiții destinate îmbunătățirii mobilității locuitorilor orașului Oravița</t>
  </si>
  <si>
    <t>Construire clădire de birouri pentru Incubator de Afaceri, racorduri, branșamente la utilități și amenajări exterioare</t>
  </si>
  <si>
    <t>TECH VENTURES SRL</t>
  </si>
  <si>
    <t>ORAŞUL SEGARCEA</t>
  </si>
  <si>
    <t>Construire și dotare gradiniță în orașul Sângeorz-Băi, județul Bistrița-Năsăud</t>
  </si>
  <si>
    <t>Construire creşa cu 60 locuri, program normal în oraşul Tăuţii Măgherăuş</t>
  </si>
  <si>
    <t>ORAŞUL TĂUŢII MĂGHERĂUŞ/Implementare Proiecte si Strategii</t>
  </si>
  <si>
    <t>REABILITARE SI MODERNIZARE SCOALA CU CLASELE I-VIII, CONSTRUIRE SALA DE SPORT SCOLARA SI TEREN SPORT</t>
  </si>
  <si>
    <t>COMUNA BUTOIESTI</t>
  </si>
  <si>
    <t>EXTINDEREA ȘI DOTAREA AMBULATORIULUI SPITALULUI MUNICIPAL ”COSTACHE NICOLESCU” - DRĂGĂȘANI</t>
  </si>
  <si>
    <t>UNITATEA ADMINISTRATIV TERITORIALA MUNICIPIUL DRĂGĂŞANI</t>
  </si>
  <si>
    <t>Modernizare si dotare laborator radiologie si imagistica medicala, laborator de medicina nucleara, extindere pentru cabinet pediatrie in cadrul Ambulatoriului Integrat al Spitalului Judetean de Urgenta Deva - judetul Hunedoara</t>
  </si>
  <si>
    <t>U.A.T. JUDEŢUL HUNEDOARA</t>
  </si>
  <si>
    <t>COMUNA CELARU</t>
  </si>
  <si>
    <t>Modernizare DJ561 A, Giurgiţa (DJ561) – Urzica Mare-Urzicuţa – Afumaţi – Boureni – Băileşti - Balasan – Moţăţei Gară – Moţăţei (intersecţie DN56), tronson 1</t>
  </si>
  <si>
    <t>Modernizare DJ561 A, Moţăţei (intersecţie DN56) – Dobridor – Unirea – Pleniţa – Lim. Jud. Mehedinţi, tronson 2</t>
  </si>
  <si>
    <t>Retea de iluminat public in incinta fostei U.M. in Municipiul Alexandria</t>
  </si>
  <si>
    <t>MUNICIPIUL ALEXANDRIA/U.A.T. ALEXANDRIA</t>
  </si>
  <si>
    <t>INCHIDEREA CENTRULUI DE PLASAMENT "DELFINUL"</t>
  </si>
  <si>
    <t>INCHIDEREA COMPLEXULUI DE SERVICII COMUNITARE "ORIZONT"</t>
  </si>
  <si>
    <t>AMENAJARE SPATII VERZI IN ORASUL HIRSOVA, JUDETUL CONSTANTA</t>
  </si>
  <si>
    <t>CREARE ZONĂ DE AGREMENT „MOȚĂIANCA” ÎN STAȚIUNEA BALNEOCLIMATICĂ ORAȘ PUCIOASA</t>
  </si>
  <si>
    <t>Reabilitare Scoala Gimnazială nr. 16 "Marin Ionescu Dobrogianu"</t>
  </si>
  <si>
    <t>UNITATEA ADMINISTRATIV TERITORIALA MUNICIPIUL CONSTANŢA</t>
  </si>
  <si>
    <t>Extinderea și dotarea Ambulatoriului de Specialitate Integrat din cadrul Spitalului Județean de Urgență Drobeta Turnu Severin</t>
  </si>
  <si>
    <t>UAT JUDEŢUL SUCEAVA</t>
  </si>
  <si>
    <t>ÎMBUNĂTĂŢIREA CALITĂŢII VIEŢII ÎN MUNICIPIUL MOTRU</t>
  </si>
  <si>
    <t>Îmbunătățirea calității vieții populației în orașul Ocna Mureș</t>
  </si>
  <si>
    <t>ORAŞ OCNA MUREŞ</t>
  </si>
  <si>
    <t>Imbunatatirea infrastructurii pentru cresterea mobilității urbane pentru strada Mihai Viteazu și str.Revoluției, oraș Deta, jud.Timiș</t>
  </si>
  <si>
    <t>UAT Orașul Deta</t>
  </si>
  <si>
    <t>Durabilitate.Eficienta.Sanatate.  – Reabilitarea termica a Spitalului Caritas din municipiul Rosiorii de Vede</t>
  </si>
  <si>
    <t>MUNICIPIUL ROŞIORII DE VEDE/Primar</t>
  </si>
  <si>
    <t>"DEZVOLTAREA INFRASTRUCTURII DE SANATATE-DOTARE AMBULATORIU SPITALUL ORASENESC SINAIA"</t>
  </si>
  <si>
    <t>ORAS SINAIA</t>
  </si>
  <si>
    <t>Reducerea emisiilor de carbon in zona urbana Ineu</t>
  </si>
  <si>
    <t>UAT Orasul Ineu</t>
  </si>
  <si>
    <t>Reabilitare, modernizare, extindere si dotare Ambulatoriul Spitalului Municipal Calafat</t>
  </si>
  <si>
    <t>MUNICIPIUL CALAFAT</t>
  </si>
  <si>
    <t>Cresterea eficientei energetice a cladirii Liceul teoretic Emil Racovita, Oras Techirghiol, Judetul Constanta</t>
  </si>
  <si>
    <t>DEZVOLTAREA INFRASTRUCTURII DE TURISM IN STATIUNEA BALNEOCLIMATICA AMARA PRIN AMENAJAREA PLAJEI PERLA</t>
  </si>
  <si>
    <t>ORASUL AMARA/Primar</t>
  </si>
  <si>
    <t>Extindere si eficientizare iluminat public in orasul Pecica si satele apartinatoare</t>
  </si>
  <si>
    <t>ORAS PECICA</t>
  </si>
  <si>
    <t>Realizarea Muzeului Civilizatiei Dacice cu reabilitarea si modernizarea strazilor de acces, in municipiul Orastie</t>
  </si>
  <si>
    <t>Parteneriat UAT Municipiul Orăștie - UAT Județul Hunedoara</t>
  </si>
  <si>
    <t>CONSTRUIRE SCOALA NOUA, SAT JIJILA, COMUNA JIJILA, JUDETUL TULCEA</t>
  </si>
  <si>
    <t>Unitatea Administrativ-Teritoriala Comuna Jijila</t>
  </si>
  <si>
    <t xml:space="preserve">           </t>
  </si>
  <si>
    <t>ORAŞ CUGIR/Administratie publica</t>
  </si>
  <si>
    <t xml:space="preserve">Îmbunătăţirea eficienţei energetice în sectorul rezidenţial prin reabilitarea termică a blocurilor de locuinţe: zona Aradului - Torontalului
</t>
  </si>
  <si>
    <t>ORASUL DRAGANESTI-OLT</t>
  </si>
  <si>
    <t>Imbunatatirea competitivitatii microintreprinderii CBE MACHINERY SRL prin dezvoltarea activitatii de lucrari</t>
  </si>
  <si>
    <t>CBE MACHINERY SRL</t>
  </si>
  <si>
    <t>EXELO TRAINING &amp; DEVELOPMENT SRL</t>
  </si>
  <si>
    <t>DEZVOLTAREA SEVMAR PRIN ACHIZITIA DE UTILAJE SPECIFICE UNEI NOI UNITATI DE SERVICII</t>
  </si>
  <si>
    <t>SEVMAR SRL</t>
  </si>
  <si>
    <t>DEZVOLTAREA SSAB AG PRIN ACHIZITIE DE MIJLOACE CORPORALE SI NECORPORALE PENTRU O NOUA ACTIVITATE ECONOMICA</t>
  </si>
  <si>
    <t>Înființare Grădiniță PP Moșnița Nouă</t>
  </si>
  <si>
    <t>COMUNA MOȘNIȚA NOUĂ</t>
  </si>
  <si>
    <t>Constructie cladire cu destinatia cresa zona de nord</t>
  </si>
  <si>
    <t>Reabilitare termica Bloc de locuinte G6 in vederea Cresterii Eficientei Energetice in Municipiul Oradea</t>
  </si>
  <si>
    <t>EXTINDERE, REABILITARE, DOTARE CENTRU CULTURAL SI IMBUNATATIREA SPATIILOR PUBLICE URBANE</t>
  </si>
  <si>
    <t>ORASUL OCNA SIBIULUI/Cabinet Primar</t>
  </si>
  <si>
    <t>REABILITARE ZONA 4 COMPLEX BALNEAR PLAJA ZORILOR</t>
  </si>
  <si>
    <t>U.A.T. MUNICIPIUL MOINEŞTI</t>
  </si>
  <si>
    <t>UAT COMUNA VALEA NUCARILOR</t>
  </si>
  <si>
    <t>Dotare cu aparatură medicală a Ambulatoriului integrat de specialitate din cadrul Spitalului Județean de Urgență Zalău</t>
  </si>
  <si>
    <t>JUDEŢUL SĂLAJ</t>
  </si>
  <si>
    <t>Reabilitare, modernizare, echipare infrastructură educațională pentru învățământul general obligatoriu la Școala Gimnazială Ciocănești, județul Suceava</t>
  </si>
  <si>
    <t>COMUNA CIOCĂNEŞTI</t>
  </si>
  <si>
    <t>COMUNA STĂNIŞEŞTI</t>
  </si>
  <si>
    <t>Îmbunătăţirea eficienţei energetice a sectorului rezidenţial prin reabilitare termică a blocurilor de locuinţe: str.Stelelor nr.6, bl.T 20, Aleea Cristalului nr.1, bl.74, sc.D şi B-dul Take Ionescu, nr.11-13</t>
  </si>
  <si>
    <t>’’Reabilitare termică,modificari interioare si extindere Scoala gimnaziala Afumati corp C1"</t>
  </si>
  <si>
    <t>COMUNA AFUMAŢI</t>
  </si>
  <si>
    <t>ORAS SARMASU</t>
  </si>
  <si>
    <t>Îmbunătățirea calității vieții populației din orașul Sarmasu prin construirea si dotarea cresei nr.1 Sarmasu su modernizarea spatiului public urban adiacent</t>
  </si>
  <si>
    <t>MODERNIZAREA INFRASTRUCTURII CORESPUNZĂTOARE COLEGIULUI ECONOMIC DELTA DUNĂRII DIN MUNICIPIUL TULCEA PRIN ECHIPARE EDUCAȚIONALĂ</t>
  </si>
  <si>
    <t>EFICIENTIZARE ENERGETICA: -GRADINITA CU PROGRAM PRELUNGIT SFANTUL MUCENIC MINA</t>
  </si>
  <si>
    <t>MUNICIPIUL PLOIESTI/cabinet primar</t>
  </si>
  <si>
    <t>UNITATEA MILITARA NR.0460 RM.VALCEA</t>
  </si>
  <si>
    <t>REABILITARE ȘI EXTINDERE GRĂDINIȚĂ ÎN LOCALITATEA SĂRĂȚENI, JUDEȚUL MUREȘ</t>
  </si>
  <si>
    <t>COMUNA SARATENI</t>
  </si>
  <si>
    <t>„CONSTRUIRE GRĂDINIŢĂ CU PROGRAM PRELUNGIT IN LOCALITATEA BIVOLĂRIA, ORAS VICOVU DE SUS, JUDETUL SUCEAVA”</t>
  </si>
  <si>
    <t>ORAŞUL VICOVU DE SUS</t>
  </si>
  <si>
    <t>Creșterea performanței energetice a blocului de locuințe situat pe strada Republicii nr. 4, scările T1-T3, oraș Valea lui Mihai; strada Republicii nr. 8, scările T4-T5, oraș Valea lui Mihai</t>
  </si>
  <si>
    <t>Reabilitare şi dotare grădiniţă cu program normal Roşia de Secaş, str. Principală nr. 284, loc. Roşia de Secaş, jud. Alba</t>
  </si>
  <si>
    <t>COMUNA ROSIA DE SECAS</t>
  </si>
  <si>
    <t>DEZVOLTAREA FIRMEI COSTA V.O.C. IMPEX SRL</t>
  </si>
  <si>
    <t>COSTA V.O.C. IMPEX SRL</t>
  </si>
  <si>
    <t>Construire imobil P+2E incubator pentru afaceri creative</t>
  </si>
  <si>
    <t>1 DECEMBRIE SOCIETATE COOPERATIVĂ MEŞTEŞUGĂREASCĂ</t>
  </si>
  <si>
    <t>Restaurarea si reabilitarea functionala a Cetatii Ineului</t>
  </si>
  <si>
    <t>EFICIENTIZARE ENERGETICA - GRADINITA CU PROGRAM PRELUNGIT NR. 23 MUNICIPIUL PLOIESTI</t>
  </si>
  <si>
    <t>Reabilitarea, modernizarea si echiparea infrastructurii educationale la Scoala gimnaziala "Petre Sergescu"</t>
  </si>
  <si>
    <t>Infrastructura socială comunitară pentru persoane adulte cu dizabilități în orasul PANCIU , județ Vrancea</t>
  </si>
  <si>
    <t>"DIRECTIA GENERALA DE ASISTENTA SOCIALA SI PROTECTIA COPILULUI VRANCEA</t>
  </si>
  <si>
    <t>DEZVOLTAREA LED LIGHTING SOLUTIONS PRIN ACHIZITIA DE ECHIPAMENTE SPECIFICE ACTIVITATI CAEN 4321 LUCRARI DE INSTALATII ELECTRICE</t>
  </si>
  <si>
    <t>DIVERSIFICAREA ACTIVITATII FIRMEI TUMIK IMPEX SRL</t>
  </si>
  <si>
    <t>TUMIK IMPEX SRL</t>
  </si>
  <si>
    <t>ÎNFIINȚAREA UNEI CAPACITĂȚI NOI DE PRODUCȚIE ÎN CADRUL COMSIS INSTAL S.R.L ÎN DOMENIUL TĂIERII ȘI FASONĂRII PIETREI</t>
  </si>
  <si>
    <t>COMSIS INSTAL SRL</t>
  </si>
  <si>
    <t>Construirea și echiparea unei infrastructuri educaționale pentru educația timpurie antepreșcolară – grădiniță cu program prelungit în municipiul Târgu Secuiesc</t>
  </si>
  <si>
    <t>MODERNIZAREA, EXTINDEREA SI DOTAREA GRĂDINITEI CU PROGRAM PRELUNGIT NR 8, MUNICIPIUL BÂRLAD, JUDETUL VASLUI</t>
  </si>
  <si>
    <t>Centru social de zi - persoane vârstnice – Reabilitare și dotare clădire, refacere căi de acces și branșamente utilități în incinta obiectului de investiție</t>
  </si>
  <si>
    <t>ORASUL ANINOASA</t>
  </si>
  <si>
    <t>Creșterea eficienței energetice a blocurilor de locuințe nr. 11, 12 și 13, Strada Liliacului, Moldova Nouă</t>
  </si>
  <si>
    <t>,,Reabilitare, modernizare și extindere Grădiniță cu program prelungit nr. 1, Târgu Frumos, județul Iași''</t>
  </si>
  <si>
    <t>ORAŞUL TÂRGU FRUMOS</t>
  </si>
  <si>
    <t>Reabilitare scoala gimnaziala Ceatalchioi,judetul Tulcea</t>
  </si>
  <si>
    <t>COMUNA CEATALCHIOI</t>
  </si>
  <si>
    <t>ORASUL POTCOAVA</t>
  </si>
  <si>
    <t>UNITATEA ADMINISTRATIV TERITORIALĂ A JUDEŢULUI BRĂILA</t>
  </si>
  <si>
    <t>CRESTEREA SI ÎMBUNATATIREA SPATIULUI PIETONAL ÎN ZONA URBANA: REABILITARE SI EXTINDERE ZONA PIETONALA PIATA LUCIAN BLAGA, STRADA REPUBLICII (PRIMUL TRONSON), STRADA NAPOCA, STRADA PETRU MAIOR, STRADA EMIL ISAC SI AMENAJARE PISTE DE</t>
  </si>
  <si>
    <t>MODERNIZAREA AMBULATORIULUI DIN MUNICIPIUL VULCAN</t>
  </si>
  <si>
    <t>MUNICIPIUL VULCAN</t>
  </si>
  <si>
    <t>Reabilitarea infrastructurii de tramvai în municipiul Iași - Reorganizarea circulației pe Bulevardul Tudor Vladimirescu</t>
  </si>
  <si>
    <t>MUNICIPIUL IAŞI</t>
  </si>
  <si>
    <t>Modernizarea, extinderea și dotarea Ambulatoriului din cadrul Spitalului Județean de Urgență Vâlcea</t>
  </si>
  <si>
    <t>JUDEŢUL VÂLCEA</t>
  </si>
  <si>
    <t>Cresterea eficientei energetice la cladiri rezidentiale  in orasul Santana judetul Arad</t>
  </si>
  <si>
    <t>ORAS SANTANA</t>
  </si>
  <si>
    <t>REABILITARE TERMICA BLOCURI MUNICIPIUL VULCAN - UN PLUS DE CALDURA PENTRU CETATENI</t>
  </si>
  <si>
    <t>Extindere ambulator corp B Spitalul Clinic Judetean de Urgenta Oradea – Etapa I si Etapa II</t>
  </si>
  <si>
    <t>"NOCO2 - CALE PENTRU PIETONI"</t>
  </si>
  <si>
    <t>REABILITAREA, MODERNIZAREA ȘI ECHIPAREA AMBULATORIULUI DE SPECIALITATE DIN CADRUL SPITALULUI MUNICIPAL CARACAL</t>
  </si>
  <si>
    <t>Reabilitare termică blocuri de locuinţe -oraşul Haţeg</t>
  </si>
  <si>
    <t>CONSTRUIRE ŞI DOTARE CORP NOU PENTRU GRĂDINITA CU PROGRAM PRELUNGIT NR. 5, CLOPOTEL, MUNICIPIUL BÂRLAD, JUDEŢUL VASLUI</t>
  </si>
  <si>
    <t>MODERNIZAREA TRANSPORTULUI ÎN MUNICIPIUL HUNEDOARA, PRIN INVESTIȚII ÎN TRANSPORTUL PUBLIC ECOLOGIC – CORIDORUL CENTRAL</t>
  </si>
  <si>
    <t>MODERNIZAREA TRANSPORTULUI ÎN MUNICIPIUL HUNEDOARA, PRIN INVESTIȚII ÎN TRANSPORTUL PUBLIC ECOLOGIC – CORIDORUL DE EST</t>
  </si>
  <si>
    <t>CENTRU DE ZI PENTRU PERSOANE VARSTNICE SAT FUMURENI, COMUNA LUNGESTI, JUD VALCEA</t>
  </si>
  <si>
    <t>COMUNA LUNGEŞTI</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</si>
  <si>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</si>
  <si>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</si>
  <si>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Centru de zi şi îngrijire la domiciliu pentru bunicii noştri, sat Vâlceaua, Comuna Cîlnic, Judeţul Gorj</t>
  </si>
  <si>
    <t>COMUNA CÎLNIC</t>
  </si>
  <si>
    <t xml:space="preserve">  </t>
  </si>
  <si>
    <t>Reabilitarea, modernizarea și echiparea infrastructurii educaționale antepreșcolare la Creșa Deva, Al. Viitorului</t>
  </si>
  <si>
    <t>MUNICIPIUL DEVA</t>
  </si>
  <si>
    <t>CRESTEREA EFICIENTEI ENERGETICE IN CLADIRILE REZIDENTIALE DIN ORASUL CHISINEU-CRIS</t>
  </si>
  <si>
    <t>ORAS CHISINEU CRIS</t>
  </si>
  <si>
    <t>Centru de zi și unitate de îngrijire la domiciliu în comuna Păușești Măglași, judetul Vâlcea</t>
  </si>
  <si>
    <t>COMUNA PĂUŞEŞTI-MĂGLAŞI</t>
  </si>
  <si>
    <t>EXTINDEREA ACTIVITATII OPENTRANS BETON SRL</t>
  </si>
  <si>
    <t>OPENTRANS BETON SRL</t>
  </si>
  <si>
    <t>Imbunatatirea competitivitatii economice a societatii GOLD REFINING SRL prin achizitia de echipamente</t>
  </si>
  <si>
    <t>GOLD REFINING SRL</t>
  </si>
  <si>
    <t>Înființare incubator de afaceri în comuna Ișalnița, județul Dolj</t>
  </si>
  <si>
    <t>COMUNA ISALNITA/CONTABILITATE</t>
  </si>
  <si>
    <t>GENERAL PRO INVEST SRL</t>
  </si>
  <si>
    <t>Măsuri integrate de investiții pentru o dezvoltare durabilă a mobilității urbane în cadrul orașului Flămânzi din județul Botoșani</t>
  </si>
  <si>
    <t>Creșterea și îmbunătățirea spațiului pietonal-velo în zona urbană: Modernizare Strada Tipografiei, scuar CEC, strada Regele Ferdinand și străzile adiacente</t>
  </si>
  <si>
    <t>Cresterea mobilitatii urbane durabile în Municipiul Baia Mare prin modernizarea parcului auto de transport public</t>
  </si>
  <si>
    <t>Modernizare, extindere și dotare grădiniță cu două săli de clasă program normal în sat Izvoru, comuna Vișina, județul Dâmbovița</t>
  </si>
  <si>
    <t>Comuna Vișina</t>
  </si>
  <si>
    <t>Imbunatatirea eficientei energetice in sectorul rezidential prin reabilitarea termica a blocurilor de locuinte str. Luminita Botoc nr. 2, Luminita Botoc Nr. 4, Martir Dumitru Juganaru  nr. 13,  Str. Vasile Lucaciu nr. 18</t>
  </si>
  <si>
    <t>Creșterea performanței energetice a blocurilor de locuințe D din cartierul Micro 13B și PR3A din cartierul Micro 21 din municipiul Galați</t>
  </si>
  <si>
    <t>“Reabilitare, modernizare,extindere şi dotare centru social de zi pentru persoane vârstnice – Sfinţii Doctori fără de arginţi Cosma şi Damian”</t>
  </si>
  <si>
    <t>ARHIEPISCOPIA CRAIOVEI</t>
  </si>
  <si>
    <t>MODERNIZAREA TRANSPORTULUI ÎN MUNICIPIUL HUNEDOARA, PRIN INVESTIȚII ÎN TRANSPORTUL PUBLIC ECOLOGIC – CORIDORUL DE VEST</t>
  </si>
  <si>
    <t>MUNICIPIUL ONEŞTI</t>
  </si>
  <si>
    <t>REABILITAREA SI MODERNIZAREA SPATIILOR VERZI URBANE DIN ORASUL DABULENI JUDETUL DOLJ: LOCATIE SALA DE SPORT SI CAIAC-CANOE</t>
  </si>
  <si>
    <t>ORAŞUL DĂBULENI</t>
  </si>
  <si>
    <t>Dezvoltarea infrastructurii pentru turismul balnear din Stațiunea Băile Herculane</t>
  </si>
  <si>
    <t>Modernizarea transportului public electric și amenajarea infrastructurii de transport nemotorizat în municipiul Reșița – faza 1</t>
  </si>
  <si>
    <t>Reabilitarea in vederea cresterii eficientei energetice cladiri publice - Liceul Henri Coanda - Corp C2
(Corp tehnic)</t>
  </si>
  <si>
    <t>CREȘTEREA EFICIENȚEI ENERGETICE A SPITALULUI ORĂȘENESC PUCIOASA</t>
  </si>
  <si>
    <t>“Construire și dotare grădiniță cu program prelungit în comuna Buturugeni, județul Giurgiu”</t>
  </si>
  <si>
    <t>COMUNA BUTURUGENI</t>
  </si>
  <si>
    <t>CONSTRUIRE SI DOTARE ATELIER SCOALA SI SPATII TEHNOLOGICE IN LOCALITATEA LUNCAVITA, JUDETUL TULCEA</t>
  </si>
  <si>
    <t>COMUNA LUNCAVITA</t>
  </si>
  <si>
    <t>Reabilitare, modernizare, extindere și dotare Compartiment Primiri Urgențe – Spitalul Clinic de Urgență pentru Copii “Sf. Ioan” Galați</t>
  </si>
  <si>
    <t>Modernizarea și Dotarea Ambulatoriului din Cadrul Secției Exterioare Obstetrică-Ginecologie a Spitalului Județean de Urgență „Mavromati" Botoșani</t>
  </si>
  <si>
    <t>Restaurarea Urbaria lahaus casa urbariala si adapatarea ei la nevoile culturale ale comunitatii</t>
  </si>
  <si>
    <t>UAT Orasul Santana</t>
  </si>
  <si>
    <t>Modernizarea Școlii Gimnaziale nr.7 și a Rețelei de străzi urbane, în vederea creșterii calității vieții în municipiul Făgăraș</t>
  </si>
  <si>
    <t>MUNICIPIUL FĂGĂRAȘ/Primăria Municipiului Făgăraș</t>
  </si>
  <si>
    <t>Reabilitare, modernizare si dotare scoala primara din satul Lunca, comuna Ceamurlia de Jos, judetul Tulcea</t>
  </si>
  <si>
    <t>COMUNA CEAMURLIA DE JOS</t>
  </si>
  <si>
    <t>Servicii sociale integrate prin  dezinstituționalizarea persoanelor adulte cu dizabilități si crearea centrului de zi  Smardan cu 3 locuinte protejate</t>
  </si>
  <si>
    <t>DIRECTIA GENERALA DE ASISTENTA SOCIALA SI PROTECTIA COPILULUI TULCEA</t>
  </si>
  <si>
    <t>Infrastructura socială comunitară pentru persoane adulte cu dizabilități în orasul Odobesti , județul Vrancea</t>
  </si>
  <si>
    <t>Înființare centru de zi pentru persoane vârstnice în municipiul Caransebeș</t>
  </si>
  <si>
    <t>MUNICIPIUL CARANSEBEŞ</t>
  </si>
  <si>
    <t>Servicii sociale integrate prin  dezinstituționalizarea persoanelor adulte cu dizabilități si crearea centrului de zi  Mahmudia cu 3 locuinte protejate</t>
  </si>
  <si>
    <t>Infrastructura sociala comunitara pentru persoane adulte cu dizabilitati in comuna Dumbraveni, Judetul Vrancea</t>
  </si>
  <si>
    <t>COMUNA BUDEŞTI</t>
  </si>
  <si>
    <t>Reabilitarea, modernizarea, extinderea si dotarea Liceului tehnologic ”Tase Dumitrescu” Mizil</t>
  </si>
  <si>
    <t>ORAS MIZIL</t>
  </si>
  <si>
    <t>Înființare grădiniță în satul Nucet, comuna Nucet, județul Dâmbovița</t>
  </si>
  <si>
    <t>COMUNA NUCET</t>
  </si>
  <si>
    <t>EFICIENTIZAREA ENERGETICA A CLADIRILOR REZIDENTIALE DIN MUNICIPIUL HUNEDOARA - GRUP 2</t>
  </si>
  <si>
    <t>Modernizarea sistemului de transport public local prin achizitionarea de vehicule ecologice</t>
  </si>
  <si>
    <t>PRIMARIA ORAŞ ROVINARI</t>
  </si>
  <si>
    <t>Gradinita PP33 - Extindere grădiniță existentă în regim de înălțime P+1E+M, reparații și reabilitare termică corp existent</t>
  </si>
  <si>
    <t>MODERNIZARE SI DOTARE GRADINITA DOMNESTI S+P+1E, COMUNA DOMNESTI, JUDETUL ARGES</t>
  </si>
  <si>
    <t>COMUNA DOMNESTI</t>
  </si>
  <si>
    <t>SALICE COMPROD SRL in parteneriat cu PARTENER: 21516544-PUNCTUAL INVEST SRL</t>
  </si>
  <si>
    <t>Promovarea antreprenoriatului creativ prin dezvoltarea incubatorului de afaceri: Cresc Oradea Mare</t>
  </si>
  <si>
    <t>UNITATEA ADMINISTRATIV TERITORIALA MUNICIPIUL CONSTANŢA in parteneriat cu PARTENER: 21683917-ASOCIAŢIA DE DEZVOLTARE INTERCOMUNITARĂ ZONA METROPOLITANĂ CONSTANŢA PARTENER: 2756842-CAMERA DE COMERT INDUSTRIE, NAVIGATIE SI AGRICULTURA</t>
  </si>
  <si>
    <t>CONSTRUIRE INCUBATOR AFACERI- PERSPECTIVES-</t>
  </si>
  <si>
    <t>Reabilitare cladiri rezidentiale Satu Mare 2</t>
  </si>
  <si>
    <t>CRESTEREA EFICIENTEI ENERGETICE – GRADINITA NR. 2, CRESA NR.1 STRADA SPORTULUI NR. 11, MUNICIPIUL PASCANI, JUDETUL IASI</t>
  </si>
  <si>
    <t>MUNICIPIUL PAŞCANI</t>
  </si>
  <si>
    <t>“Reabilitare școală Agighiol ”</t>
  </si>
  <si>
    <t>COMUNA VALEA NUCARILOR</t>
  </si>
  <si>
    <t>Reabilitare și extindere clădire pentru înființare centru social de zi persoane vârstnice</t>
  </si>
  <si>
    <t>UAT Comuna Slatina-Timiș</t>
  </si>
  <si>
    <t>REABILITARE, MODERNIZARE SI EXTINDERE SCOALA CU CLASELE V-VIII COMUNA COLIBASI, JUDETUL GIURGIU</t>
  </si>
  <si>
    <t>COMUNA COLIBAŞI</t>
  </si>
  <si>
    <t>Creşterea accesului la educatie prin imbunatatirea infrastructurii unitatilor de invatamant din municipiul Craiova – Gradinita cu program prelungit Curcubeul Copilariei</t>
  </si>
  <si>
    <t>Reabilitare Scoala Gimnaziala Vasile Alecsandri, Corbu</t>
  </si>
  <si>
    <t>UAT COMUNA CORBU</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</si>
  <si>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</si>
  <si>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</si>
  <si>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</si>
  <si>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</si>
  <si>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,,Reabilitare, modernizare și extindere Grădiniță cu program normal, Târgu Frumos, județul Iași''</t>
  </si>
  <si>
    <t>EXTINDERE SI MODERNIZARE GRADINITA NR. 10, MUNICIPIUL DOROHOI, JUDETUL BOTOSANI</t>
  </si>
  <si>
    <t>Modernizare infrastructură de transport regional pe traseul TRAIAN-PECENEAGA-OSTROV-DĂENI-FĂGĂRAȘU NOU</t>
  </si>
  <si>
    <t>Reabilitare cladiri rezidentiale Satu Mare 1</t>
  </si>
  <si>
    <t>Elaborare doc. pentru autorizarea exec. lucrărilor de construcții privind reabilitarea termică a Blocului "A", a Blocului "B" si a Blocului "C"</t>
  </si>
  <si>
    <t>Orașul Răcari</t>
  </si>
  <si>
    <t>Reabilitare termica bloc de locuinte Turn str. Parcul Traian nr. 31 in vederea cresterii eficientei energetice in municipiul Oradea</t>
  </si>
  <si>
    <t>Lucrări de intervenții pentru creșterea performanței energetice a blocurilor de locuințe, Municipiul Giurgiu, Ansamblul 4</t>
  </si>
  <si>
    <t>MUNICIPIUL GIURGIU</t>
  </si>
  <si>
    <t>Dezvoltarea Luc Invest in domeniul constructiilor speciale si crearea unei noi unitati de activitate</t>
  </si>
  <si>
    <t>LUC INVEST SRL</t>
  </si>
  <si>
    <t>Dezvoltarea serviciilor firmei NDT Testing prin achizitia de echipamente performante</t>
  </si>
  <si>
    <t>NDT TESTING SRL</t>
  </si>
  <si>
    <t>DEZVOLTARE DURABILA PRIN CONSOLIDAREA SI EXTINDEREA ACTIVITATII LA SC DEA LINE TRANS COM SRL</t>
  </si>
  <si>
    <t>DEA LINE TRANS COM SRL</t>
  </si>
  <si>
    <t>Achizitie de echipamente și dotări pentru cresterea competitivitatii societatii Sprinter Promotion</t>
  </si>
  <si>
    <t>SPRINTER PROMOTION SRL</t>
  </si>
  <si>
    <t>Cresterea competitivitatii firmei Romimpianti SRL</t>
  </si>
  <si>
    <t>ROMIMPIANTI S.R.L.</t>
  </si>
  <si>
    <t>Crearea unei unitati de productie a Sticlei Securizate</t>
  </si>
  <si>
    <t>BB ALVA PREST SRL</t>
  </si>
  <si>
    <t>DEZVOLTARE DURABILA PRIN DIVERSIFICAREA ACTIVITATII LA SC GRUP INDUSTRIAL FILLER ŞI PULBERI SRL</t>
  </si>
  <si>
    <t>GRUP INDUSTRIAL FILLER ŞI PULBERI SRL</t>
  </si>
  <si>
    <t>DEZVOLTAREA DEMO-IDIL CONSTRUCT SRL PRIN CREAREA UNEI NOI UNITATI ECONOMICE-CAEN 4312-LUCRARI DE PREGATIRE A TERENULUI</t>
  </si>
  <si>
    <t>DEMO-IDIL CONSTRUCT SRL</t>
  </si>
  <si>
    <t>Reabilitare clădiri rezidențiale Satu Mare 4</t>
  </si>
  <si>
    <t>MUNICIPIUL SATU MARE/Serviciul scriere, implementare si monitorizare proiecte</t>
  </si>
  <si>
    <t>„Desfiintare partiala, extindere, reabilitare, modernizare si dotare Scoala Gimnaziala „Grigore Radulescu” din comuna Bezdead, judetul Dambovita”</t>
  </si>
  <si>
    <t>COMUNA BEZDEAD</t>
  </si>
  <si>
    <t>INCHIDEREA COMPLEXULUI DE SERVICII COMUNITARE "CRISTINA"</t>
  </si>
  <si>
    <t>MODERNIZARE, EXTINDERE, DOTARE ȘCOALA GIMNAZIALĂ CORP C1, AMENAJARE TEREN DE SPORT ȘI REFACERE ÎMPREJMUIRE, COMUNA BISTREȚ, JUDEȚ DOLJ</t>
  </si>
  <si>
    <t>COMUNA BISTREŢ</t>
  </si>
  <si>
    <t>Lucrari de reabilitare, modernizare si dotare Scoala Gimnaziala nr. 13</t>
  </si>
  <si>
    <t>Unitatea Administrativ Teritoriala Municipiului Râmnicu Vâlcea</t>
  </si>
  <si>
    <t>„REABILITARE, MODERNIZARE, EXTINDERE ŞI DOTARE GRĂDINIŢA CU PROGRAM NORMAL HÂRSEŞTI, JUDEŢUL ARGEŞ”</t>
  </si>
  <si>
    <t>COMUNA HÂRSEŞTI</t>
  </si>
  <si>
    <t>Extindere, modernizare si dotare Ambulatoriu de Specialitate-Pneumologie la Spitalul de Boli Cronice Sebis</t>
  </si>
  <si>
    <t>ORAS SEBIS</t>
  </si>
  <si>
    <t>Reabilitarea, modernizarea și dotarea Ambulatoriului de specialitate din municipiul Gheorgheni</t>
  </si>
  <si>
    <t>Cresterea accesibilitatii si imbunatatirea calitatii serviciilor de sanatate in municipiul Carei</t>
  </si>
  <si>
    <t>Unitatea administrativ-teritoriala MUNICIPIUL CAREI</t>
  </si>
  <si>
    <t>Creșterea eficienței energetice a clădirii Primăriei Nicolae Bălcescu, comuna Nicolae Bălcescu, județul Vâlcea</t>
  </si>
  <si>
    <t>COMUNA NICOLAE BĂLCESCU</t>
  </si>
  <si>
    <t>Dezvoltare Hotel Dunărea prin modernizare şi extindere</t>
  </si>
  <si>
    <t>M.G.-TOUR S.R.L.</t>
  </si>
  <si>
    <t>CONSTRUIRE INCUBATORUL DE AFACERI OSIRIS, ORASUL TECHIRGHIOL</t>
  </si>
  <si>
    <t>OSIRIS SECURITEL S.A.</t>
  </si>
  <si>
    <t>Construire Incubator de Afaceri</t>
  </si>
  <si>
    <t>ARC PARC INDUSTRIAL SRL</t>
  </si>
  <si>
    <t>MODERNIZARE GRADINITA NR. 8, MUNICIPIUL DOROHOI, JUDETUL BOTOSANI</t>
  </si>
  <si>
    <t>UAT MUNICIPIUL DOROHOI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</si>
  <si>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</si>
  <si>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</si>
  <si>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</si>
  <si>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MUNICIPIUL ARAD</t>
  </si>
  <si>
    <t>MODERNIZARE, EXTINDERE, DOTARE SCOALA GENERALA NR. 2 CU  CLASELE I-VIII CAMPURELU</t>
  </si>
  <si>
    <t>Construire imobil P+1E cu destinatia de cresa cu program prelungit in orasul Ovidiu, judetul Constanta</t>
  </si>
  <si>
    <t>UNITATE ADMINISTRATIV TERITORIALA ORAS OVIDIU</t>
  </si>
  <si>
    <t>CONSTRUIRE GRADINITA IN SAT SCORTENI , COMUNA SCORTENI , JUDETUL BACAU</t>
  </si>
  <si>
    <t>COMUNA SCORŢENI</t>
  </si>
  <si>
    <t>Reabilitarea termica a Blocurilor de Locuinte PB14, X21, X23, M7 in vederea Cresterii Eficientei Energetice in Municipiul Oradea</t>
  </si>
  <si>
    <t>MODERNIZARE HOTEL CITY SI EXTINDERE CU DOUA CORPURI ALIPITE D+P+1E  SI D+P+5E</t>
  </si>
  <si>
    <t>CONSTANTIN S.R.L.</t>
  </si>
  <si>
    <t>DEZVOLTAREA ECOMONICA A SC EVATECH ELECTRONICS SRL  PRIN ACHIZITIA DE NOI ECHIPAMENTE TEHNOLOGICE SI DIVERSIFICAREA ACTIVITATILOR</t>
  </si>
  <si>
    <t>EVATECH ELECTRONICS SRL</t>
  </si>
  <si>
    <t>Dezvoltare capacitate de producție în cadrul DCA DIMENSIONAL CONTROL SRL</t>
  </si>
  <si>
    <t>DCA DIMENSIONAL CONTROL SRL</t>
  </si>
  <si>
    <t>Investitii in echipamente performante la FLODOR TRANSCOM SRL</t>
  </si>
  <si>
    <t>FLODOR TRANSCOM SRL</t>
  </si>
  <si>
    <t>DEZVOLTAREA AMDT FOREST AGREMIN SRL PRIN ACHIZITIE UTILAJE PENTRU FABRICAREA BETONULUI –CAEN 2363</t>
  </si>
  <si>
    <t>A.M.D.T. FOREST AGREMIN S.R.L.</t>
  </si>
  <si>
    <t>INVESTITII IN INOVARE LA MAR-INA PRODPREST TECHNOLOGY SRL</t>
  </si>
  <si>
    <t>MAR-INA PRODPREST TECHNOLOGY SRL</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</si>
  <si>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</si>
  <si>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</si>
  <si>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</si>
  <si>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</si>
  <si>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ORAS HUEDIN/Primar</t>
  </si>
  <si>
    <t>Extinderea si dotarea ambulatoriului integrat al Spitalului de Pneumoftiziologie Dr.Nicolae Rusdea Baia Mare</t>
  </si>
  <si>
    <t>Extinderea si dotarea cu echipamente medicale a ambulatoriului integrat al spitalului orășenesc Vișeu de Sus</t>
  </si>
  <si>
    <t>”Construire Grădinița Sp+P+1E cu program prelungit”</t>
  </si>
  <si>
    <t>COMUNA BERCENI</t>
  </si>
  <si>
    <t>"REABILITAREA, MODERNIZAREA, EXTINDEREA SI ECHIPAREA GRADINITEI CU PROGRAM PRELUNGIT, NR. 4. MORENI"</t>
  </si>
  <si>
    <t>MUNICIPIUL MORENI</t>
  </si>
  <si>
    <t>Promovarea incluziunii sociale si combaterea sărăciei in comunitătile defavorizate din municipiul Craiova – faza II– zona Fantana Popova</t>
  </si>
  <si>
    <t>Lucrari de construire in vederea reducerii emisiilor de carbon in orasul Seini, prin crearea unei infrastructuri de transport eco-friendly</t>
  </si>
  <si>
    <t>UAT Orasul Seini</t>
  </si>
  <si>
    <t>EFICIENTIZARE ENERGETICA COLEGIUL TEHNIC NATIONAL ALEXANDRU IOAN CUZA</t>
  </si>
  <si>
    <t>Dezvoltarea, modernizarea si dotarea infrastructurii operationale din cadrul Scolii Nr.1, Oras Targu Ocna, judetul Bacau</t>
  </si>
  <si>
    <t>Dotarea cu echipamente medicale a Ambulatoriului din cadrul spitalului orășenesc “Prof. Dr. Ioan Pușcaș”</t>
  </si>
  <si>
    <t>DEZVOLTARE DURABILA PRIN DIVERSIFICAREA ACTIVITATII LA SC ATS SMART SYSTEMS SOLUTIONS SRL</t>
  </si>
  <si>
    <t>ATS SMART SYSTEMS SOLUTIONS SRL</t>
  </si>
  <si>
    <t>Dezvoltarea activitatii societatii CYBERNET S.R.L.</t>
  </si>
  <si>
    <t>CYBERNET SRL</t>
  </si>
  <si>
    <t>Reabilitarea termică a blocurilor de locuințe PB 126, PB 127, PB 128, AN 122, AN 123, AN 124 in vederea cresterii eficientei energetice in municipiul Oradea</t>
  </si>
  <si>
    <t>Amenajare grădină urbană în zona Zamfirescu</t>
  </si>
  <si>
    <t>Extindere,reabilitare,modernizare si dotare gradinita cu program normal Berliste, nr.63B, comuna Berliste, judetul Caras-Severin</t>
  </si>
  <si>
    <t>COMUNA BERLIŞTE/Caras Severin</t>
  </si>
  <si>
    <t>Extinderea si dotarea Unitatii de Primiri Urgente a Spitalului Judetean de Urgenta Buzau</t>
  </si>
  <si>
    <t>Modernizare coridoare de mobilitate urbană durabilă - Zalău 2023</t>
  </si>
  <si>
    <t>Construcţie clădire cu destinaţia creşă str. Cocea</t>
  </si>
  <si>
    <t>Reabilitare energetica si lucrari conexe Galeriile de Arta</t>
  </si>
  <si>
    <t>„Infiintare centru de zi pentru persoane varstnice”</t>
  </si>
  <si>
    <t>COMUNA VALEA MARE</t>
  </si>
  <si>
    <t>Reabilitarea, Modernizarea, Extinderea și Dotarea Grădiniței cu program prelungit nr.5- oraș Mizil</t>
  </si>
  <si>
    <t>"Extindere, reabilitare, modernizare si dotari scoala gimnaziala Greci - corp A"</t>
  </si>
  <si>
    <t>COMUNA GRECI</t>
  </si>
  <si>
    <t>Dotarea Ambulatoriului integrat de specialitate al Spitalului Clinic de Boli Infecțioase Sf. Cuvioasa Parascheva</t>
  </si>
  <si>
    <t>MODERNIZARE, EXTINDERE ŞI DOTARE INFRASTRUCTURĂ AMBULATORIU DIN CADRUL SPITALULUI MUNICIPAL MOTRU</t>
  </si>
  <si>
    <t>Modernizare scoala gimnaziala "Vasile Bologa" in satul Geoagiu de Sus, comuna Stremt, judetul Alba</t>
  </si>
  <si>
    <t>COMUNA STREMŢ</t>
  </si>
  <si>
    <t>Lucrari de interventie (D.A.L.I.) reabilitare, modernizare, extindere si eficientizare iluminat public - optimizarea consumului de energie electrica in Municipiul Bailesti</t>
  </si>
  <si>
    <t>UAT Bailesti</t>
  </si>
  <si>
    <t>Reabilitare termica a Școlii Gimnaziale  Tudor Vladimirescu Călărași</t>
  </si>
  <si>
    <t>Reabilitarea termica pentru imbunatatirea eficientei energetice la corp C1 si corp C2 - Grup Scolar "Horia Vintila" oras Segarcea , judetul Dolj</t>
  </si>
  <si>
    <t>Dotarea firmei CRISTIAN IMPEX SRL cu echipamente specifice lucrarilor de constructii</t>
  </si>
  <si>
    <t>CRISTIAN-IMPEX SRL</t>
  </si>
  <si>
    <t>Cresterea competitivitatii RIPOSTA TRANS SRL prin achizitia de echipamente si utilaje performate</t>
  </si>
  <si>
    <t>RIPOSTA TRANS S.R.L.</t>
  </si>
  <si>
    <t>Extinderea si diversificarea activitatii S.C. MAXAGRO CENTER S.R.L. prin achizitia de utilaje</t>
  </si>
  <si>
    <t>MAXAGRO CENTER SRL</t>
  </si>
  <si>
    <t>DEZVOLTAREA COMPETITIVITATII SOCIETATII PRIN ACHIZITIA DE ECHIPAMENTE PERFOMANTE</t>
  </si>
  <si>
    <t>CARIERA TOROIOAGA SRL</t>
  </si>
  <si>
    <t>ÎMBUNĂTĂȚIREA INFRASTRUCTURII EDUCAȚIONALE PRIN  REALIZARE  ŞI  ECHIPARE  GRADINIŢĂ CU PROGRAM PRELUNGIT IN ORASUL FUNDULEA JUDETUL CALARASI</t>
  </si>
  <si>
    <t>ORAS FUNDULEA</t>
  </si>
  <si>
    <t>Dezvoltarea incubatorului de afaceri - MAST 711 in Mun. Constanta</t>
  </si>
  <si>
    <t>MAS PUBLISHING &amp; PARTNERS SRL in parteneriat cu PARTENER: 14417050-TOPOCAD SERV SRL</t>
  </si>
  <si>
    <t>Cresterea competitivitatii si dezvoltarea activitatii la TROIA PREMIUM CONSTRUCT SRL</t>
  </si>
  <si>
    <t>TROIA PREMIUM CONSTRUCT SRL</t>
  </si>
  <si>
    <t>INFIINTARE COMPLEX TURISTIC</t>
  </si>
  <si>
    <t>TRADE AGROFAN SRL</t>
  </si>
  <si>
    <t>DEZVOLTAREA AUTO-TRUCKS SRL PRIN ACHIZIȚIA DE UTILAJE PERFORMANTE</t>
  </si>
  <si>
    <t>AUTO-TRUCKS SRL</t>
  </si>
  <si>
    <t>“Realizare gradinita cu trei sali de grupa, Sat Dragos Voda, Comuna Dragos Voda, Judetul Calarasi”</t>
  </si>
  <si>
    <t>COMUNA DRAGOS VODA</t>
  </si>
  <si>
    <t>DEZVOLTAREA PREDI TRANS SRL PRIN ACHIZITIA DE UTILAJE PERFORMANTE</t>
  </si>
  <si>
    <t>PREDI TRANS S.R.L.</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</si>
  <si>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</si>
  <si>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TRANSILVANIA SPORT HORSE COMPANY SRL</t>
  </si>
  <si>
    <t>Dotarea Ambulatoriului Spitalului Clinic Județean de Urgență Sibiu</t>
  </si>
  <si>
    <t>Reabilitarea, modernizarea si dotarea Ambulatoriului integrat din cadrul Spitalului Orasenesc Beclean</t>
  </si>
  <si>
    <t>Reabilitarea si modernizarea infrastructurii rutiere din Municipiul Odorheiu Secuiesc în vederea  diminuării traficului rutier și reducerea emisiilor de carbon - Strada II RAKOCZI FERENC</t>
  </si>
  <si>
    <t>Înnoirea flotei de tramvaie - etapa I</t>
  </si>
  <si>
    <t>EFICIENTIZARE ENERGETICA PRIN REABILITAREA SI CONSOLIDAREA CLADIRILOR REZIDENTIALE DIN ORASUL PUCIOASA, STRADA AVRAM IANCU, BLOC 1, BLOC 2, BLOC 3, ORAS PUCIOASA, JUDETUL DAMBOVITA</t>
  </si>
  <si>
    <t>Achiziție mijloace de transport public – tramvaie 18 m, Galați</t>
  </si>
  <si>
    <t>MINISTERUL DEZVOLTĂRII REGIONALE SI ADMINISTRATIEI PUBLICE/Direcția Generală Dezvoltare Regională și Infrastructură</t>
  </si>
  <si>
    <t>Extindere si dotare ambulatoriu Spital Municipal Blaj</t>
  </si>
  <si>
    <t>Cresterea eficientei energetice pentru blocurile de locuinte-Centru Resita,Etapa 3,Componenta Bloc 36,P-ta 1 Decembrie 1918</t>
  </si>
  <si>
    <t>Dotarea Ambulatoriului Integrat al Spitalului Judetean de Urgenta Vaslui</t>
  </si>
  <si>
    <t>JUDEŢUL VASLUI</t>
  </si>
  <si>
    <t>CREȘTEREA CALITĂȚII VIEȚII LOCUITORILOR DIN CARTIERUL SPERANȚA PRIN AMENAJAREA UNEI GRĂDINI PUBLICE</t>
  </si>
  <si>
    <t>MUNICIPIUL PIATRA NEAMT</t>
  </si>
  <si>
    <t>Dotarea Ambulatoriului de Specialitate Integrat Spitalului Județean de Urgență Buzău</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</si>
  <si>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</si>
  <si>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</si>
  <si>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</si>
  <si>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JUDEŢUL GIURGIU</t>
  </si>
  <si>
    <t>Reabilitare si dotare cu aparatura medicala a ambulatoriului integrat de specialitate din cadrul Spitalului Orasenesc Cisnadie</t>
  </si>
  <si>
    <t>ORAŞUL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</si>
  <si>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</si>
  <si>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</si>
  <si>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</si>
  <si>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Reabilitarea si modernizarea infrastructurii rutiere din Municipiul Odorheiu Secuiesc în vederea  diminuării traficului rutier și reducerea emisiilor de carbon</t>
  </si>
  <si>
    <t>Creșterea mobilității urbane și reducerea emisiilor de GES în orașul Gura Humorului, prin introducerea transportului public local de călători și crearea infrastructurii necesare pentru operare, crearea infrastructurii velo și pietonale și modernizarea rețelei stradale deservite de transportul local în comun</t>
  </si>
  <si>
    <t>ORAŞUL GURA HUMORULUI</t>
  </si>
  <si>
    <t>Modernizarea și extinderea traseului pietonal și velo  Centrul Nou din municipiul Satu Mare</t>
  </si>
  <si>
    <t>Extindere, reabilitare, modernizare și dotare Ambulatoriu Integrat de Specialitate al Spitalului Clinic Județean de Urgență „Sf. Apostol Andrei”</t>
  </si>
  <si>
    <t>Inovarea procesului de simulare computerizata a reperelor, subansamblelor si ansamblelor prin transfer tehnologic</t>
  </si>
  <si>
    <t>SC Caelynx Europe SRL</t>
  </si>
  <si>
    <t>DEZVOLTAREA COMPETITIVIATII S.C. EST DANY SERV TRUCK &amp; TRANS S.R.L. PE PIATA CONSTRUCTIILOR DE DRUMURI</t>
  </si>
  <si>
    <t>EST DANYSERV TRUCK &amp; TRANS SRL</t>
  </si>
  <si>
    <t>Imbunatatirea  competitivitatii economice a firmei MADOFIL STAR  SRL</t>
  </si>
  <si>
    <t>MADOFIL STAR SRL</t>
  </si>
  <si>
    <t>DEZVOLTAREA MITHRAS BUILD  SRL PRIN ACHIZIȚIA DE UTILAJE INOVATIVE PENTRU CONSTRUCTIA DRUMURILOR</t>
  </si>
  <si>
    <t>MITHRAS BUILD SRL</t>
  </si>
  <si>
    <t>Dotarea firmei Seven Construct SRL cu echipamente specifice lucrarilor de constructii</t>
  </si>
  <si>
    <t>SEVEN CONSTRUCT SRL</t>
  </si>
  <si>
    <t>DEZVOLTAREA COMPETITIVITATII S.C. VLADROM S.R.L. PE PIATA CONSTRUCTIILOR DE DRUMURI</t>
  </si>
  <si>
    <t>VLADROM SRL</t>
  </si>
  <si>
    <t>DEZVOLTAREA GROUP CONSTRUCT BUCOVINA SRL PRIN ACHIZIȚIA DE UTILAJE PERFORMANTE</t>
  </si>
  <si>
    <t>ACHIZITIA DE UTILAJ ULTRAMODERN DE PRELUCRARE A PIETREI, PENTRU REALIZAREA DE PRODUSE CU VALOARE ADAUGATA MARE</t>
  </si>
  <si>
    <t>MACIMO SRL</t>
  </si>
  <si>
    <t>CRESTEREA COMPETITIVITATII ECONOMICE LA SC LAMARNAV CONSTRUCT SRL PRIN DEMARAREA UNEI NOI ACTIVITATI</t>
  </si>
  <si>
    <t>LAMARNAV CONSTRUCT SRL</t>
  </si>
  <si>
    <t>Cresterea capacitatii de productie a firmei, prin achizitia de utilaje si echipamente pentru constructii</t>
  </si>
  <si>
    <t>TERRA CONSTRUCT S.R.L.</t>
  </si>
  <si>
    <t>CONSTRUIRE PENSIUNE TURISTICA CU PISCINA SI IMPREJMUIRE IN SULINA</t>
  </si>
  <si>
    <t>TERRAFORM SRL</t>
  </si>
  <si>
    <t>IASC - Incubator Afaceri Sectorial Constructii</t>
  </si>
  <si>
    <t>PALEDRIS S.R.L.</t>
  </si>
  <si>
    <t>CONSOLIDAREA POZIȚIEI PE PIAȚĂ A S.C. INTERNATIONAL ORIENT EXPRES S.R.L. PRIN DIVERSIFICAREA ACTIVITĂȚII</t>
  </si>
  <si>
    <t>INTERNATIONAL ORIENT EXPRES SRL</t>
  </si>
  <si>
    <t>EXTINDEREA ACTIVITATII DUNAPREF CARIERE SRL</t>
  </si>
  <si>
    <t>DUNAPREF CARIERE SRL</t>
  </si>
  <si>
    <t>REABILITARE ȘI EXTINDERE CLĂDIRE GRĂDINITA CU PROGRAM PRELUNGIT NR. 13 ALEEA TRIFOIULUI MUNICIPIUL TULCEA</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</si>
  <si>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</si>
  <si>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</si>
  <si>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</si>
  <si>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</si>
  <si>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Reabilitare, Modernizare, Extindere (prin desfiintare corpuri C2, C3 si C4) si Dotare Scoala Gimnaziala nr. 2, Sat Modelu – Comuna Modelu, Judetul Calarasi</t>
  </si>
  <si>
    <t>COMUNA MODELU</t>
  </si>
  <si>
    <t>Sistem integrat de transport public ecologic in Municipiul Suceava</t>
  </si>
  <si>
    <t>AMENAJARE GRĂDINĂ PUBLICĂ ÎN ZONA URBANĂ MARGINALIZATĂ VĂLENI</t>
  </si>
  <si>
    <t>REABILITARE ȘI MODERNIZARE ȘCOALA GIMNAZIALĂ „SFÂNTUL GRIGORIE TEOLOGUL” GALAȚI</t>
  </si>
  <si>
    <t>Construire și dotare Grădinița Răcari, jud.Dâmbovița</t>
  </si>
  <si>
    <t>EXTINDEREA SI MODERNIZAREA AMBULATORIULUI CLINIC PSIHIATRIE PEDIATRICA DIN CADRUL SPITALULUI CLINIC DE URGENTA PENTRU COPII CLUJ</t>
  </si>
  <si>
    <t>UNITATEA ADMINISTRATIV TERITORIALA JUDETUL CLUJ</t>
  </si>
  <si>
    <t>Modernizare, extindere și dotare Ambulatoriu Integrat - Spitalul Clinic de Urgență pentru Copii "Sf. Ioan" Galați</t>
  </si>
  <si>
    <t>Amenajare Parc Stirbei Voda</t>
  </si>
  <si>
    <t>DEZVOLTAREA ACTIVITATII A MICROINTREPRINDERII SC DISCOUNTMANIA ONLINE SRL IN DOMENIUL LUCRARILOR DE PREGATIRE A TERENULUI</t>
  </si>
  <si>
    <t>DISCOUNTMANIA ONLINE SRL</t>
  </si>
  <si>
    <t>DEZVOLTAREA COMPETITIVITATII S.C. COMERCIAL GALAND S.R.L. PE PIATA CONSTRUCTIILOR DE DRUMURI</t>
  </si>
  <si>
    <t>COMERCIAL GALAND S.R.L.</t>
  </si>
  <si>
    <t>"Achizitie utilaje pentru SC Bahm Constructii Civile si Industriale SRL"</t>
  </si>
  <si>
    <t>BAHM CONSTRUCŢII CIVILE ŞI INDUSTRIALE SRL</t>
  </si>
  <si>
    <t>Creare unitate de productie prelucrare lemn</t>
  </si>
  <si>
    <t>DINAMIC CONSTRUCT S.R.L.</t>
  </si>
  <si>
    <t>DESFIINTARE GRADINITA SI ANEXA SI CONSTRUIRE GRADINITA DOUA GRUPE SAT STARCHIOJD, COMUNA STARCHIOJD, JUDETUL PRAHOVA</t>
  </si>
  <si>
    <t>COMUNA STARCHIOJD</t>
  </si>
  <si>
    <t>„ACHIZITIA DE UTILAJE NECESARE  RECUPERARII MATERIALELOR RECICLABILE SORTATE”</t>
  </si>
  <si>
    <t>REMAT COPPER STEEL SRL</t>
  </si>
  <si>
    <t>DEZVOLTAREA FIRMEI GENERAL STANDARD ANTREPRENOR GENERAL SRL</t>
  </si>
  <si>
    <t>GENERAL STANDARD ANTREPRENOR GENERAL SRL</t>
  </si>
  <si>
    <t>Cresterea competitivitatii SC ACG Construction &amp; PROJECTS S.R.L. prin dezvoltarea serviciilor de lucrari de constructii</t>
  </si>
  <si>
    <t>ACG CONSTRUCTION &amp; PROJECTS S.R.L.</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</si>
  <si>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</si>
  <si>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REABILITARE CONSTRUCTIE EXISTENTA CU SCHIMBAREA FUNCTIUNII DIN CORP ATELIERE IN CENTRU DE ZI PENTRU PERSOANE VARSTNICE, CONSTRUCTIE GRUPURI SANITARE, SERE SI IMPREJMUIRE LA “SFANTA MANASTIRE SARACINESTI”</t>
  </si>
  <si>
    <t>SFÂNTA MÂNĂSTIRE SĂRĂCINEŞTI</t>
  </si>
  <si>
    <t>Reconversia Funcțională și Revitalizarea Terenului din Zona Micălaca 300 și Transformarea lui în Zonă de Agrement și Petrecere a Timpului Liber</t>
  </si>
  <si>
    <t>Extindere, reabilitare, modernizare și echipare infrastructură educațională universitară Corp B - Baza Nautică (Sediu Lac Mamaia) str. Cuarțului nr.2, Constanța</t>
  </si>
  <si>
    <t>UNIVERSITATEA MARITIMA DIN CONSTANTA</t>
  </si>
  <si>
    <t>Construire gradinite</t>
  </si>
  <si>
    <t>Pantelimon</t>
  </si>
  <si>
    <t>Extindere scoala</t>
  </si>
  <si>
    <t>0,85</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</si>
  <si>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</si>
  <si>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</si>
  <si>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</si>
  <si>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</si>
  <si>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</si>
  <si>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</si>
  <si>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</si>
  <si>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</si>
  <si>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</si>
  <si>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</si>
  <si>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</si>
  <si>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</si>
  <si>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</si>
  <si>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</si>
  <si>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</si>
  <si>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</si>
  <si>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</si>
  <si>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28.02.2018</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</si>
  <si>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</si>
  <si>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</si>
  <si>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</si>
  <si>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</si>
  <si>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</si>
  <si>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</si>
  <si>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</si>
  <si>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</si>
  <si>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</si>
  <si>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</si>
  <si>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</si>
  <si>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</si>
  <si>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</si>
  <si>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</si>
  <si>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</si>
  <si>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</si>
  <si>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12.11.2018</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</si>
  <si>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</si>
  <si>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</si>
  <si>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</si>
  <si>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</si>
  <si>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</si>
  <si>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</si>
  <si>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</si>
  <si>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</si>
  <si>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</si>
  <si>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</si>
  <si>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</si>
  <si>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</si>
  <si>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</si>
  <si>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</si>
  <si>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</si>
  <si>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</si>
  <si>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</si>
  <si>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</si>
  <si>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</si>
  <si>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31.03.2018</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</si>
  <si>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</si>
  <si>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</si>
  <si>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</si>
  <si>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</si>
  <si>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</si>
  <si>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</si>
  <si>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</si>
  <si>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</si>
  <si>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</si>
  <si>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</si>
  <si>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</si>
  <si>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</si>
  <si>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</si>
  <si>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</si>
  <si>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</si>
  <si>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</si>
  <si>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</si>
  <si>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</si>
  <si>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</si>
  <si>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</si>
  <si>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</si>
  <si>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</si>
  <si>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</si>
  <si>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</si>
  <si>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</si>
  <si>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</si>
  <si>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</si>
  <si>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</si>
  <si>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114425</t>
  </si>
  <si>
    <t>Investiţii în dotări tehnice aferente procesului de producţie a tipăriturilor şi prestare a serviciilor.</t>
  </si>
  <si>
    <t>15.07.2019</t>
  </si>
  <si>
    <t>18.03.2019</t>
  </si>
  <si>
    <t>21.05.2018</t>
  </si>
  <si>
    <t>15.07.2020</t>
  </si>
  <si>
    <t>21.09.2018</t>
  </si>
  <si>
    <t>31.07.2020</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</si>
  <si>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</si>
  <si>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</si>
  <si>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</si>
  <si>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</si>
  <si>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</si>
  <si>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</si>
  <si>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</si>
  <si>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</si>
  <si>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</si>
  <si>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</si>
  <si>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</si>
  <si>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</si>
  <si>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</si>
  <si>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</si>
  <si>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</si>
  <si>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</si>
  <si>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</si>
  <si>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</si>
  <si>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</si>
  <si>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</si>
  <si>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</si>
  <si>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</si>
  <si>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</si>
  <si>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</si>
  <si>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</si>
  <si>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</si>
  <si>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</si>
  <si>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</si>
  <si>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</si>
  <si>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</si>
  <si>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</si>
  <si>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</si>
  <si>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</si>
  <si>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</si>
  <si>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</si>
  <si>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</si>
  <si>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124510</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</si>
  <si>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</si>
  <si>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</si>
  <si>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</si>
  <si>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</si>
  <si>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123363</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</si>
  <si>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</si>
  <si>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</si>
  <si>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</si>
  <si>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</si>
  <si>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</si>
  <si>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</si>
  <si>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</si>
  <si>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</si>
  <si>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</si>
  <si>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30.11.2020</t>
  </si>
  <si>
    <t>122685</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</si>
  <si>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</si>
  <si>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</si>
  <si>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</si>
  <si>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</si>
  <si>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</si>
  <si>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</si>
  <si>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</si>
  <si>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</si>
  <si>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</si>
  <si>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</si>
  <si>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</si>
  <si>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</si>
  <si>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</si>
  <si>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</si>
  <si>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</si>
  <si>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</si>
  <si>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</si>
  <si>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</si>
  <si>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</si>
  <si>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</si>
  <si>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127790</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</si>
  <si>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</si>
  <si>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</si>
  <si>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</si>
  <si>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</si>
  <si>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</si>
  <si>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11.02.2021</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</si>
  <si>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</si>
  <si>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</si>
  <si>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</si>
  <si>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</si>
  <si>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</si>
  <si>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</si>
  <si>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</si>
  <si>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</si>
  <si>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</si>
  <si>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</si>
  <si>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</si>
  <si>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</si>
  <si>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</si>
  <si>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</si>
  <si>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</si>
  <si>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120872</t>
  </si>
  <si>
    <t>Extinderea si modernizarea cladirii, dotarea si crearea de facilitati pentru copii si cadre didactice.</t>
  </si>
  <si>
    <t>09.07.2019</t>
  </si>
  <si>
    <t>30.04.2022</t>
  </si>
  <si>
    <t>123084</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</si>
  <si>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</si>
  <si>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</si>
  <si>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</si>
  <si>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</si>
  <si>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</si>
  <si>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120871</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</si>
  <si>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</si>
  <si>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</si>
  <si>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</si>
  <si>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</si>
  <si>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</si>
  <si>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</si>
  <si>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</si>
  <si>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</si>
  <si>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</si>
  <si>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</si>
  <si>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</si>
  <si>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</si>
  <si>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</si>
  <si>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</si>
  <si>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</si>
  <si>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</si>
  <si>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</si>
  <si>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</si>
  <si>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</si>
  <si>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</si>
  <si>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</si>
  <si>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</si>
  <si>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</si>
  <si>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28.04.2019</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</si>
  <si>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</si>
  <si>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</si>
  <si>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</si>
  <si>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</si>
  <si>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</si>
  <si>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</si>
  <si>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</si>
  <si>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</si>
  <si>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</si>
  <si>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</si>
  <si>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</si>
  <si>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</si>
  <si>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</si>
  <si>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</si>
  <si>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</si>
  <si>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</si>
  <si>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</si>
  <si>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</si>
  <si>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</si>
  <si>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130552</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</si>
  <si>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</si>
  <si>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</si>
  <si>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</si>
  <si>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</si>
  <si>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</si>
  <si>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</si>
  <si>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</si>
  <si>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123696</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</si>
  <si>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</si>
  <si>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</si>
  <si>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</si>
  <si>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</si>
  <si>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05.11.2020</t>
  </si>
  <si>
    <t>16.10.2018</t>
  </si>
  <si>
    <t>28.07.2020</t>
  </si>
  <si>
    <t>21.02.2018</t>
  </si>
  <si>
    <t>20.02.2022</t>
  </si>
  <si>
    <t>21.07.2017</t>
  </si>
  <si>
    <t>29.12.2020</t>
  </si>
  <si>
    <t>23.09.2017</t>
  </si>
  <si>
    <t>22.08.2021</t>
  </si>
  <si>
    <t>26.10.2018</t>
  </si>
  <si>
    <t>26.11.2017</t>
  </si>
  <si>
    <t>25.11.2021</t>
  </si>
  <si>
    <t>28.12.2018</t>
  </si>
  <si>
    <t>30.09.2023</t>
  </si>
  <si>
    <t>DIRECTIA GENERALA DE ASISTENTA SOCIALA SI PROTECTIE A COPILULUI IASI</t>
  </si>
  <si>
    <t>15.12.2020</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</si>
  <si>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</si>
  <si>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</si>
  <si>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</si>
  <si>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120502</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</si>
  <si>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</si>
  <si>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</si>
  <si>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</si>
  <si>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</si>
  <si>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</si>
  <si>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</si>
  <si>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120775</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</si>
  <si>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</si>
  <si>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</si>
  <si>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</si>
  <si>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</si>
  <si>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01.07.2020</t>
  </si>
  <si>
    <t>09.08.2018</t>
  </si>
  <si>
    <t>13.03.2018</t>
  </si>
  <si>
    <t>14.05.2018</t>
  </si>
  <si>
    <t>15.09.2020</t>
  </si>
  <si>
    <t>22.11.2017</t>
  </si>
  <si>
    <t>25.06.2018</t>
  </si>
  <si>
    <t>26.07.2018</t>
  </si>
  <si>
    <t>31.10.2022</t>
  </si>
  <si>
    <t>14.02.2020</t>
  </si>
  <si>
    <t>28.09.2018</t>
  </si>
  <si>
    <t>11.10.2019</t>
  </si>
  <si>
    <t>14.06.2018</t>
  </si>
  <si>
    <t>19.06.2018</t>
  </si>
  <si>
    <t>124829</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</si>
  <si>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</si>
  <si>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</si>
  <si>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</si>
  <si>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124828</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</si>
  <si>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</si>
  <si>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</si>
  <si>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</si>
  <si>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126605</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</si>
  <si>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</si>
  <si>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</si>
  <si>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126609</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</si>
  <si>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</si>
  <si>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</si>
  <si>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</si>
  <si>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</si>
  <si>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127871</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</si>
  <si>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</si>
  <si>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</si>
  <si>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</si>
  <si>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127872</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</si>
  <si>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</si>
  <si>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</si>
  <si>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127870</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</si>
  <si>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</si>
  <si>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</si>
  <si>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126467</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</si>
  <si>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</si>
  <si>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</si>
  <si>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</si>
  <si>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</si>
  <si>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</si>
  <si>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</si>
  <si>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06.09.2022</t>
  </si>
  <si>
    <t>13.06.2017</t>
  </si>
  <si>
    <t>18.11.2017</t>
  </si>
  <si>
    <t>19.11.2017</t>
  </si>
  <si>
    <t>19.12.2017</t>
  </si>
  <si>
    <t>18.02.2022</t>
  </si>
  <si>
    <t>26.01.2018</t>
  </si>
  <si>
    <t>27.01.2022</t>
  </si>
  <si>
    <t>22.08.2018</t>
  </si>
  <si>
    <t>09.11.2017</t>
  </si>
  <si>
    <t>121408</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</si>
  <si>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</si>
  <si>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</si>
  <si>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</si>
  <si>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</si>
  <si>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</si>
  <si>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</si>
  <si>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</si>
  <si>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23.06.2019</t>
  </si>
  <si>
    <t>16.05.2018</t>
  </si>
  <si>
    <t>20.09.2017</t>
  </si>
  <si>
    <t>21.11.2017</t>
  </si>
  <si>
    <t>24.07.2017</t>
  </si>
  <si>
    <t>26.10.2017</t>
  </si>
  <si>
    <t>03.10.2018</t>
  </si>
  <si>
    <t>06.05.2019</t>
  </si>
  <si>
    <t>07.11.2018</t>
  </si>
  <si>
    <t>09.11.2018</t>
  </si>
  <si>
    <t>01.10.2019</t>
  </si>
  <si>
    <t>24.10.2018</t>
  </si>
  <si>
    <t>15.06.2018</t>
  </si>
  <si>
    <t>123494</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</si>
  <si>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</si>
  <si>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</si>
  <si>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</si>
  <si>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</si>
  <si>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120697</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</si>
  <si>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</si>
  <si>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</si>
  <si>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</si>
  <si>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122258</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</si>
  <si>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</si>
  <si>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</si>
  <si>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</si>
  <si>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127335</t>
  </si>
  <si>
    <t>Promovarea mobilității urbane durabile prin modernizarea, reabilitarea și extinderea traseelor de transport public electric și implementarea unui sistem integrat de trafic management.</t>
  </si>
  <si>
    <t>17.05.2019</t>
  </si>
  <si>
    <t>120074</t>
  </si>
  <si>
    <t>Construirea unei gradinite in cartierul - zona dezavantajata Burdujeni Sat, care va asigura accesul sporit la educatie timpurie, prevenind totodata fenomenul abandonului scolar.</t>
  </si>
  <si>
    <t>126613</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</si>
  <si>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</si>
  <si>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</si>
  <si>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</si>
  <si>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</si>
  <si>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</si>
  <si>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</si>
  <si>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</si>
  <si>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</si>
  <si>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17.11.2019</t>
  </si>
  <si>
    <t>20.07.2017</t>
  </si>
  <si>
    <t>19.07.2020</t>
  </si>
  <si>
    <t>09.10.2017</t>
  </si>
  <si>
    <t>06.11.2017</t>
  </si>
  <si>
    <t>05.04.2020</t>
  </si>
  <si>
    <t>22.12.2017</t>
  </si>
  <si>
    <t>23.10.2020</t>
  </si>
  <si>
    <t>Prezentul proiect are drept scop dezvoltarea infrastructurii educationale si armonizarea calitatii procesului educational de nivel prescolar în Vicovu de Sus.</t>
  </si>
  <si>
    <t>25.04.2019</t>
  </si>
  <si>
    <t>27.03.2019</t>
  </si>
  <si>
    <t>28.05.2019</t>
  </si>
  <si>
    <t>125200</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</si>
  <si>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</si>
  <si>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</si>
  <si>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</si>
  <si>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</si>
  <si>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</si>
  <si>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124234</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</si>
  <si>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</si>
  <si>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</si>
  <si>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</si>
  <si>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124106</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</si>
  <si>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</si>
  <si>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</si>
  <si>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</si>
  <si>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</si>
  <si>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127615</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</si>
  <si>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</si>
  <si>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</si>
  <si>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</si>
  <si>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</si>
  <si>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126862</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</si>
  <si>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</si>
  <si>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</si>
  <si>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126864</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</si>
  <si>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</si>
  <si>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</si>
  <si>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</si>
  <si>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</si>
  <si>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</si>
  <si>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</si>
  <si>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125305</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</si>
  <si>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</si>
  <si>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</si>
  <si>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</si>
  <si>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</si>
  <si>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</si>
  <si>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</si>
  <si>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</si>
  <si>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</si>
  <si>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</si>
  <si>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</si>
  <si>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</si>
  <si>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</si>
  <si>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</si>
  <si>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</si>
  <si>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</si>
  <si>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</si>
  <si>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</si>
  <si>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</si>
  <si>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</si>
  <si>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</si>
  <si>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</si>
  <si>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</si>
  <si>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</si>
  <si>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</si>
  <si>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</si>
  <si>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</si>
  <si>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</si>
  <si>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</si>
  <si>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</si>
  <si>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</si>
  <si>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</si>
  <si>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</si>
  <si>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</si>
  <si>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</si>
  <si>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</si>
  <si>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</si>
  <si>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</si>
  <si>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</si>
  <si>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</si>
  <si>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</si>
  <si>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</si>
  <si>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</si>
  <si>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</si>
  <si>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</si>
  <si>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</si>
  <si>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</si>
  <si>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</si>
  <si>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</si>
  <si>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</si>
  <si>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</si>
  <si>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</si>
  <si>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</si>
  <si>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</si>
  <si>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</si>
  <si>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</si>
  <si>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</si>
  <si>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</si>
  <si>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</si>
  <si>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</si>
  <si>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</si>
  <si>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</si>
  <si>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</si>
  <si>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</si>
  <si>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</si>
  <si>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</si>
  <si>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</si>
  <si>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</si>
  <si>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</si>
  <si>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</si>
  <si>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</si>
  <si>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</si>
  <si>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</si>
  <si>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</si>
  <si>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</si>
  <si>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</si>
  <si>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</si>
  <si>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</si>
  <si>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</si>
  <si>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</si>
  <si>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</si>
  <si>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</si>
  <si>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</si>
  <si>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</si>
  <si>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</si>
  <si>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</si>
  <si>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 xml:space="preserve"> comuna Vidra</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</si>
  <si>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</si>
  <si>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</si>
  <si>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</si>
  <si>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</si>
  <si>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</si>
  <si>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</si>
  <si>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</si>
  <si>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</si>
  <si>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</si>
  <si>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</si>
  <si>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</si>
  <si>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</si>
  <si>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</si>
  <si>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</si>
  <si>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</si>
  <si>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</si>
  <si>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</si>
  <si>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</si>
  <si>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</si>
  <si>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</si>
  <si>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</si>
  <si>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</si>
  <si>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</si>
  <si>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</si>
  <si>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</si>
  <si>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</si>
  <si>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</si>
  <si>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</si>
  <si>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</si>
  <si>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</si>
  <si>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</si>
  <si>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</si>
  <si>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</si>
  <si>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</si>
  <si>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</si>
  <si>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</si>
  <si>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</si>
  <si>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</si>
  <si>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</si>
  <si>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</si>
  <si>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</si>
  <si>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</si>
  <si>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</si>
  <si>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</si>
  <si>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</si>
  <si>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</si>
  <si>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</si>
  <si>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</si>
  <si>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</si>
  <si>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</si>
  <si>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</si>
  <si>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</si>
  <si>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</si>
  <si>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</si>
  <si>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</si>
  <si>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</si>
  <si>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</si>
  <si>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</si>
  <si>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</si>
  <si>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</si>
  <si>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</si>
  <si>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</si>
  <si>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</si>
  <si>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</si>
  <si>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</si>
  <si>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</si>
  <si>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</si>
  <si>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</si>
  <si>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</si>
  <si>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</si>
  <si>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</si>
  <si>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</si>
  <si>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</si>
  <si>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</si>
  <si>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</si>
  <si>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</si>
  <si>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</si>
  <si>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</si>
  <si>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</si>
  <si>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</si>
  <si>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</si>
  <si>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</si>
  <si>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</si>
  <si>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</si>
  <si>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</si>
  <si>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</si>
  <si>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</si>
  <si>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</si>
  <si>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</si>
  <si>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</si>
  <si>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</si>
  <si>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</si>
  <si>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</si>
  <si>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</si>
  <si>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</si>
  <si>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</si>
  <si>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</si>
  <si>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</si>
  <si>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</si>
  <si>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</si>
  <si>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</si>
  <si>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</si>
  <si>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</si>
  <si>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</si>
  <si>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</si>
  <si>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</si>
  <si>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</si>
  <si>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</si>
  <si>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</si>
  <si>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</si>
  <si>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</si>
  <si>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</si>
  <si>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</si>
  <si>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</si>
  <si>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</si>
  <si>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</si>
  <si>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</si>
  <si>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</si>
  <si>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</si>
  <si>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</si>
  <si>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</si>
  <si>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</si>
  <si>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</si>
  <si>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</si>
  <si>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</si>
  <si>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</si>
  <si>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</si>
  <si>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</si>
  <si>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</si>
  <si>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</si>
  <si>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</si>
  <si>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</si>
  <si>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</si>
  <si>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</si>
  <si>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</si>
  <si>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</si>
  <si>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</si>
  <si>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</si>
  <si>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</si>
  <si>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</si>
  <si>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</si>
  <si>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</si>
  <si>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</si>
  <si>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</si>
  <si>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</si>
  <si>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</si>
  <si>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</si>
  <si>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</si>
  <si>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</si>
  <si>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</si>
  <si>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</si>
  <si>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</si>
  <si>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</si>
  <si>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</si>
  <si>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</si>
  <si>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</si>
  <si>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</si>
  <si>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</si>
  <si>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</si>
  <si>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</si>
  <si>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</si>
  <si>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</si>
  <si>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</si>
  <si>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</si>
  <si>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</si>
  <si>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</si>
  <si>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</si>
  <si>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</si>
  <si>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</si>
  <si>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</si>
  <si>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</si>
  <si>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</si>
  <si>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</si>
  <si>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</si>
  <si>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</si>
  <si>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</si>
  <si>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sat Mihail Kogalniceanu judet Tulcea</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</si>
  <si>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</si>
  <si>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</si>
  <si>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</si>
  <si>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</si>
  <si>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</si>
  <si>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</si>
  <si>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</si>
  <si>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</si>
  <si>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</si>
  <si>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</si>
  <si>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</si>
  <si>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</si>
  <si>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</si>
  <si>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</si>
  <si>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</si>
  <si>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</si>
  <si>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</si>
  <si>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</si>
  <si>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</si>
  <si>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</si>
  <si>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</si>
  <si>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</si>
  <si>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</si>
  <si>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</si>
  <si>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</si>
  <si>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</si>
  <si>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</si>
  <si>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</si>
  <si>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</si>
  <si>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</si>
  <si>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</si>
  <si>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</si>
  <si>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</si>
  <si>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</si>
  <si>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</si>
  <si>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</si>
  <si>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</si>
  <si>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</si>
  <si>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</si>
  <si>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</si>
  <si>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</si>
  <si>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</si>
  <si>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</si>
  <si>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</si>
  <si>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</si>
  <si>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</si>
  <si>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</si>
  <si>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</si>
  <si>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</si>
  <si>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</si>
  <si>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</si>
  <si>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</si>
  <si>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</si>
  <si>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</si>
  <si>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</si>
  <si>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</si>
  <si>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</si>
  <si>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</si>
  <si>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</si>
  <si>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</si>
  <si>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</si>
  <si>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</si>
  <si>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</si>
  <si>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</si>
  <si>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</si>
  <si>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</si>
  <si>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</si>
  <si>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</si>
  <si>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</si>
  <si>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</si>
  <si>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</si>
  <si>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</si>
  <si>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</si>
  <si>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</si>
  <si>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</si>
  <si>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</si>
  <si>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</si>
  <si>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</si>
  <si>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</si>
  <si>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</si>
  <si>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</si>
  <si>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</si>
  <si>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</si>
  <si>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</si>
  <si>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</si>
  <si>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</si>
  <si>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</si>
  <si>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</si>
  <si>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</si>
  <si>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</si>
  <si>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</si>
  <si>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</si>
  <si>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</si>
  <si>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</si>
  <si>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</si>
  <si>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</si>
  <si>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</si>
  <si>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</si>
  <si>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</si>
  <si>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</si>
  <si>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</si>
  <si>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</si>
  <si>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</si>
  <si>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</si>
  <si>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</si>
  <si>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</si>
  <si>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</si>
  <si>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</si>
  <si>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</si>
  <si>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</si>
  <si>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</si>
  <si>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</si>
  <si>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</si>
  <si>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</si>
  <si>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</si>
  <si>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</si>
  <si>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</si>
  <si>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</si>
  <si>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</si>
  <si>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</si>
  <si>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</si>
  <si>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</si>
  <si>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</si>
  <si>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</si>
  <si>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</si>
  <si>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</si>
  <si>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</si>
  <si>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</si>
  <si>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</si>
  <si>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</si>
  <si>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</si>
  <si>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</si>
  <si>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</si>
  <si>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</si>
  <si>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</si>
  <si>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</si>
  <si>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</si>
  <si>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</si>
  <si>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</si>
  <si>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</si>
  <si>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</si>
  <si>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</si>
  <si>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</si>
  <si>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</si>
  <si>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</si>
  <si>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</si>
  <si>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</si>
  <si>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</si>
  <si>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</si>
  <si>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</si>
  <si>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</si>
  <si>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</si>
  <si>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</si>
  <si>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</si>
  <si>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</si>
  <si>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</si>
  <si>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</si>
  <si>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</si>
  <si>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</si>
  <si>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</si>
  <si>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</si>
  <si>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</si>
  <si>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</si>
  <si>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</si>
  <si>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</si>
  <si>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</si>
  <si>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</si>
  <si>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</si>
  <si>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</si>
  <si>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</si>
  <si>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</si>
  <si>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</si>
  <si>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</si>
  <si>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</si>
  <si>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Valea Teilor, Izvoarele, Alba, Iulia, Nicolae Balcescu</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</si>
  <si>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</si>
  <si>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</si>
  <si>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</si>
  <si>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</si>
  <si>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</si>
  <si>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</si>
  <si>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</si>
  <si>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</si>
  <si>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</si>
  <si>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</si>
  <si>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</si>
  <si>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</si>
  <si>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</si>
  <si>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</si>
  <si>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</si>
  <si>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</si>
  <si>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</si>
  <si>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</si>
  <si>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</si>
  <si>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</si>
  <si>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</si>
  <si>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</si>
  <si>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</si>
  <si>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</si>
  <si>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</si>
  <si>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</si>
  <si>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</si>
  <si>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</si>
  <si>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</si>
  <si>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</si>
  <si>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</si>
  <si>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</si>
  <si>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</si>
  <si>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</si>
  <si>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</si>
  <si>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</si>
  <si>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</si>
  <si>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</si>
  <si>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</si>
  <si>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</si>
  <si>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</si>
  <si>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</si>
  <si>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</si>
  <si>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</si>
  <si>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</si>
  <si>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</si>
  <si>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</si>
  <si>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</si>
  <si>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</si>
  <si>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</si>
  <si>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</si>
  <si>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</si>
  <si>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</si>
  <si>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</si>
  <si>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</si>
  <si>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</si>
  <si>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</si>
  <si>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</si>
  <si>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</si>
  <si>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</si>
  <si>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</si>
  <si>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</si>
  <si>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</si>
  <si>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</si>
  <si>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</si>
  <si>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</si>
  <si>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</si>
  <si>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</si>
  <si>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</si>
  <si>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</si>
  <si>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</si>
  <si>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</si>
  <si>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</si>
  <si>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</si>
  <si>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</si>
  <si>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</si>
  <si>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</si>
  <si>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</si>
  <si>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</si>
  <si>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</si>
  <si>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</si>
  <si>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</si>
  <si>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</si>
  <si>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</si>
  <si>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</si>
  <si>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</si>
  <si>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</si>
  <si>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</si>
  <si>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</si>
  <si>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</si>
  <si>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</si>
  <si>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</si>
  <si>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</si>
  <si>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</si>
  <si>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</si>
  <si>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</si>
  <si>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</si>
  <si>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</si>
  <si>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</si>
  <si>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</si>
  <si>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</si>
  <si>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</si>
  <si>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</si>
  <si>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</si>
  <si>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</si>
  <si>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</si>
  <si>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</si>
  <si>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Corbul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</si>
  <si>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</si>
  <si>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</si>
  <si>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</si>
  <si>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</si>
  <si>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</si>
  <si>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</si>
  <si>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</si>
  <si>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</si>
  <si>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</si>
  <si>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</si>
  <si>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1108075,64</t>
  </si>
  <si>
    <t>Act Aditional nr.1, prelungire perioada de implementare de la 29 luni la 35 luni(31.07.2019)
Act Aditional nr.2, mod CF
AA nr.3 prelungire perioada de implementare de la 35 luni la 38 luni (31.10.2019)</t>
  </si>
  <si>
    <t>1360654,81</t>
  </si>
  <si>
    <t>Act Aditional nr.1 prelungire perioada de implementare
Act Aditional nr.2, prelungire perioada de implementare de la 32 luni la 38 luni(06.09.2019)
Act Aditional nr.3, prelungire perioada de implementare de la 38 luni la 40 luni(06.11.2019)</t>
  </si>
  <si>
    <t>Act Aditional nr.1, mod CF
Act Aditional nr.2, mod CF</t>
  </si>
  <si>
    <t>Act Aditional nr.1 modificare caracteristici tehnice</t>
  </si>
  <si>
    <t>AP 2/PI 2.2</t>
  </si>
  <si>
    <t>Act Aditional nr.1, prelungire perioada de implementare de la 28 luni la 34 luni(31.01.2020)
Act Aditional nr.2, prelungire perioada de implementare de la 34 luni la 41 luni(31.08.2020)</t>
  </si>
  <si>
    <t>Act Aditional nr.1, prelungire perioada de implementare de la 25 luni la 32 luni(31.07.2019
Act Aditional nr.2, prelungire perioada de implementare de la 32 luni la 39 luni
Act Aditional nr.3, prelungire perioada de implementare de la 34 luni la 39 luni(28.02.2020)</t>
  </si>
  <si>
    <t>Act Aditional nr.1, prelungire perioada de implementare de la 26 luni la 32 luni(31.12.2019)</t>
  </si>
  <si>
    <t>Act Aditional nr.1, prelungire perioada de implementare de la 26 luni la 28 luni(31.08.2019)</t>
  </si>
  <si>
    <t>AP 3/PI 3.2</t>
  </si>
  <si>
    <t>AP 3/PI 3.1</t>
  </si>
  <si>
    <t>AP 3/PI 3.1B</t>
  </si>
  <si>
    <t>Act Aditional nr.1, prelungire perioada de implementare de la 38 luni la 54 luni(30.09.2020)
Act Aditional nr.2, mod buget</t>
  </si>
  <si>
    <t>AP 5/PI 5.1</t>
  </si>
  <si>
    <t>AP 5/PI 5.2</t>
  </si>
  <si>
    <t>Act Aditional nr.1, prelungire perioada de implementare de la 36 luni la 42 luni(07.08.2019)
Act Aditional nr.2, prelungire perioada de implemnetare de la 42 luni la 45 luni(31.11.2019)</t>
  </si>
  <si>
    <t>AP 6/PI 6.1</t>
  </si>
  <si>
    <t>Act Aditional nr.1 modificare buget
AA 2 - modificare rezultatele activitatii proiectului</t>
  </si>
  <si>
    <t>AP 8/PI 8.1</t>
  </si>
  <si>
    <t>AP8/PI 8.1</t>
  </si>
  <si>
    <t>AP 8/PI 8.1/OS 8.3B</t>
  </si>
  <si>
    <t>AP 10/PI 10.1/OS 10.1</t>
  </si>
  <si>
    <t>AP 10/PI 10.1A</t>
  </si>
  <si>
    <t>Realizare, modernizare, extindere și dotare Grădinița cu Program Normal Hârsești, județul Argeș</t>
  </si>
  <si>
    <t>UAT Comuna Hârsești</t>
  </si>
  <si>
    <t>Act Aditional nr.1, prelungire perioada de implementare cu 6 luni
Act Aditional nr.2, prelungire perioada de implementare de la 31 luni la 33 luni(31.10.2019)</t>
  </si>
  <si>
    <t>1.038.548,92</t>
  </si>
  <si>
    <t>Act Aditional nr.1, mod buget +prelungire perioada de implementare la 48 luni</t>
  </si>
  <si>
    <t>AP 3/PI 3.1/OS 3.1B</t>
  </si>
  <si>
    <t>Reabilitarea termica a Scolii Gimnaziale Tudor Vladimirescu Calarasi</t>
  </si>
  <si>
    <t>AP 10/PI 10.1B</t>
  </si>
  <si>
    <t>Reabilitare, modernizare, extindere (prin desființare corpuri C2, C3 și C4) și dotare Școala Gimnazială nr.2, sat Modelu - comuna Modelu, județul Călărași</t>
  </si>
  <si>
    <t>UAT Comuna Modelu</t>
  </si>
  <si>
    <t>Comuna Modelu</t>
  </si>
  <si>
    <t>Realizare grădiniță cu trei săli de grupă, Sat Dragoș Vodă, Comuna Dragoș Vodă, Județul Călărași</t>
  </si>
  <si>
    <t>UAT Comuna Dragoș Vodă</t>
  </si>
  <si>
    <t>Comuna Dragoș Vodă</t>
  </si>
  <si>
    <t>Îmbunătățirea infrastructurii educaționale prin realizare și echipare Grădiniță cu Program Prelungit în orașul Fundulea, județul Călărași</t>
  </si>
  <si>
    <t>UAT Orașul Fundulea</t>
  </si>
  <si>
    <t>Orașul Fundulea</t>
  </si>
  <si>
    <t>Act Aditional nr.1, prelungire perioada de implementare de la 24 luni la 35 luni(31.08.2019)
AA nr 2 prelungire perioada de implementare de la 35 luni la 39 luni(31.12.2019)</t>
  </si>
  <si>
    <t>AA 1 prelungire perioada de implementare cu 14 luni pana la data de 31.12.2020</t>
  </si>
  <si>
    <t>Act Aditional nr.1, prelungire perioada de implementare de la 26 luni la 32 luni(30.06.2019)
Act Aditional nr.2, prelungire perioada de implementare de la 32 luni la 38 luni(31.12.2019)</t>
  </si>
  <si>
    <t>Act Aditional nr.1, prelungire perioada de implementare de la 30 luni la 36 luni(29.02.2020)</t>
  </si>
  <si>
    <t>Act Aditional nr.1, prelungire perioada de implementare de la 24 luni la 30 luni(30.08.2019)
Act aditional nr 2, prelungire perioada de implementare de la 30 luni la 34 luni (31.12.2019)</t>
  </si>
  <si>
    <t>Act Aditional nr.1, prelungire perioada de implementare de la 30 luni la 39 luni(30.06.2019)</t>
  </si>
  <si>
    <t>Act Aditional nr.1, prelungire perioada de implementare la 52 luni(31.03.2020)</t>
  </si>
  <si>
    <t>Act Aditional nr.1, prelungire perioada de implementare la 36 luni(31.03.2020)</t>
  </si>
  <si>
    <t>AA 1 - Anexa 2, specificatii tehnice</t>
  </si>
  <si>
    <t>AP 3/PI 3.1A</t>
  </si>
  <si>
    <t>UAT Oraș Răcari</t>
  </si>
  <si>
    <t>AP4/PI 4.4</t>
  </si>
  <si>
    <t>AA nr.1 prelungire perioada de implementare de la 43 luni la 73 luni (31.12.2023)</t>
  </si>
  <si>
    <t>Act Aditional nr.1, prelungire perioada de implementare de la 21 luni la 32 luni(13.04.2020)
Act Aditional nr.2 prelungire perioada de implementare de la 58 luni la 68 luni(31.03.2021)</t>
  </si>
  <si>
    <t>Act Aditional nr.1, prelungire perioada de implementare de la 78 luni la 98 luni(31.12.2022)+buget</t>
  </si>
  <si>
    <t>AP 7/PI 7.1</t>
  </si>
  <si>
    <t>AP 8/PI 8.3.A</t>
  </si>
  <si>
    <t>AP 8/PI 8.2.B</t>
  </si>
  <si>
    <t>AP 8/OS 8.3/PI 8.1A</t>
  </si>
  <si>
    <t>Înființare centru de zi pentru persoane vârstnice</t>
  </si>
  <si>
    <t>UAT Comuna Valea Mare</t>
  </si>
  <si>
    <t>Valea Mare</t>
  </si>
  <si>
    <t>AP 8/PI 8.1.A</t>
  </si>
  <si>
    <t>Desființare parțială, extindere, reabilitare, modernizare și dotare Școala Gimnazială "Grigore Rădulescu" din comuna Bezdead, județul Dâmbovița</t>
  </si>
  <si>
    <t>UAT Comuna Bezdead</t>
  </si>
  <si>
    <t>Comuna Bezdead</t>
  </si>
  <si>
    <t>UAT Comuna Vișina</t>
  </si>
  <si>
    <t>Înființare grădiniță în satul Nucet, județul Dâmbovița</t>
  </si>
  <si>
    <t>UAT Comuna Nucet</t>
  </si>
  <si>
    <t>UAT Orașul Răcari</t>
  </si>
  <si>
    <t>Răcari, Dâmbovița</t>
  </si>
  <si>
    <t>Reabilitarea, Modernizarea, Extinderea și Echiparea Grădiniței cu Program Prelungit, nr.4. MORENI</t>
  </si>
  <si>
    <t>UAT Municipiul Moreni</t>
  </si>
  <si>
    <t>AP 10/PI 10.1</t>
  </si>
  <si>
    <t>AA nr.1, modif CF</t>
  </si>
  <si>
    <t>AP 8/PI 10.1/OS 10.1B</t>
  </si>
  <si>
    <t>Act Aditional nr.1,mod CF</t>
  </si>
  <si>
    <t>Lucrări de intervenție pentru creșterea performanței energetice a blocurilor de locuințe, Municipiul Giurgiu, Ansamblul 4</t>
  </si>
  <si>
    <t>AP 3/PI 3.1.B</t>
  </si>
  <si>
    <t>AP 4/PI 4.2</t>
  </si>
  <si>
    <t>Amenajare spațiu de agrement pe Canal Cama - Zona Mediană</t>
  </si>
  <si>
    <t>AP 6/PI 6.1/OS SUERD</t>
  </si>
  <si>
    <t>UAT Județul Giurgiu</t>
  </si>
  <si>
    <t>Jud. Giurgiu</t>
  </si>
  <si>
    <t>AP 8/PI 8.1/OS 8.3A</t>
  </si>
  <si>
    <t>AP 10/PI 10.1/OS 10.1B</t>
  </si>
  <si>
    <t xml:space="preserve">Modernizare, extindere, dotare Școala generală nr.2 cu clasele I-VIII Câmpurelu </t>
  </si>
  <si>
    <t>UAT Comuna Colibași</t>
  </si>
  <si>
    <t>Comuna Colibași</t>
  </si>
  <si>
    <t xml:space="preserve">Reabilitare, modernizare și extindere Școala cu clasele V-VIII, comuna Colibași, județul Giurgiu </t>
  </si>
  <si>
    <t>Colibași</t>
  </si>
  <si>
    <t>Act Aditional nr.1, mod buget
Act Aditional nr.2, prelungire perioada de implementare de la 36 luni la 38 luni(31.10.2019)</t>
  </si>
  <si>
    <t>Act Aditional nr.1, prelungire perioada de implementare de la 32 luni la 43 luni(31.05.2020)</t>
  </si>
  <si>
    <t>Act Aditional nr.1, prelungire perioada de implementare de la 35 luni la 47 luni(31.08.2020)</t>
  </si>
  <si>
    <t>Act Aditional nr.1 prelungire perioada de impementare
AA nr.2, prelungire perioada de implementare de la 32 luni la 34 luni(31.09.2019)</t>
  </si>
  <si>
    <t>PET STAR HOLDING SA</t>
  </si>
  <si>
    <t>Act Aditional nr.1, prelungire perioada de implementare 35 luni la 45 luni(31.07.2020)</t>
  </si>
  <si>
    <t>Act Aditional nr.1, mod buget
Act Aditional nr.2, actualizare perioada de implementare+buget</t>
  </si>
  <si>
    <t>Act Aditional nr.1 modificare clauye contractuale
Act Aditional nr. 2 prelungire perioada de implementare la 44 luni (pana la 20.09.2019)
Act Aditional nr.3, prelungire perioada de implementare de la 44 luni la 46 luni(20.11.2019)</t>
  </si>
  <si>
    <t>Modernizare DJ 306 limită județul Călărași - Albești - Andrășești - Gheorghe Doja - Crunți intersecție cu DJ 102H, DJ 102H intersecție cu DJ 306 - Reviga - Cocora - intersecție cu DJ 203E, DJ 203E intersecție cu DJ 102H - Cocora - limită judeţ Buzău</t>
  </si>
  <si>
    <t>21/03.2019</t>
  </si>
  <si>
    <t>AP 8/PI 8.1/O.S 8.1A</t>
  </si>
  <si>
    <t>Act Aditional nr.1, prelungire perioada de implementare de la 42 luni la 45 luni(31.01.2020) +buget</t>
  </si>
  <si>
    <t xml:space="preserve">AA nr.1 prelungire perioada de implementare de la 30 luni la 33 luni (31.12.2019) </t>
  </si>
  <si>
    <t>AA 1 prelungire perioada de implementare cu 10 luni pana la data de 30.05.2020</t>
  </si>
  <si>
    <t>AA nr.1 prelungire perioada de implementare de la 30 luni la 40 luni (31.10.2020) si caracteristici tehnice</t>
  </si>
  <si>
    <t>Act Aditional nr.1, prelungire perioada de implementare de la 32 luni la 38 luni(31.03.2020)</t>
  </si>
  <si>
    <t>Act Aditional nr.1, prelungire perioada de implementare de la 25 luni la 29 luni(31.07.2019)
Act Aditional nr.2, prelungire perioada de implementare de la 29 la 33 luni(30.11.2019)</t>
  </si>
  <si>
    <t>Act Aditional nr.1, prelungire perioada de implementare de la 26 luni la 29 luni(31.07.2019)Act Aditional nr.2, prelungire perioada de implementare de la 29 luni la 35 luni(31.01.2020)</t>
  </si>
  <si>
    <t>Act Aditional nr.1, prelungire perioada de implementare de la 34 luni la 37 luni(31.03.2020)</t>
  </si>
  <si>
    <t>AP 2/PI 2,2</t>
  </si>
  <si>
    <t>POR/2019/3/3.1/A/Sisteme fotovoltaice/1/Regiunea Sud Muntenia</t>
  </si>
  <si>
    <t>Administrația Fondului pentru Mediu</t>
  </si>
  <si>
    <t>AP 3/PI 3.1.A</t>
  </si>
  <si>
    <t>Act Aditional nr.1, prelungire perioada de implementare de la 31 luni la 48 luni(31.01.2021)</t>
  </si>
  <si>
    <t>AP 3/PI 3.1C</t>
  </si>
  <si>
    <t>Creșterea eficienței energetice a iluminatului public în orașul Băicoi, județul Prahova</t>
  </si>
  <si>
    <t>Băicoi, jud.Prahova</t>
  </si>
  <si>
    <t>AP 3/PI 3.1.C</t>
  </si>
  <si>
    <t>Act Aditional nr.1, prelungire perioada de implementare de la 56 luni la 74 luni(30.06.2022)</t>
  </si>
  <si>
    <t>AP 8/PI 8.1/OS 8.2B</t>
  </si>
  <si>
    <t>AP 8/PI 8.1/OS 8.1A</t>
  </si>
  <si>
    <t>UAT Oras Mizil</t>
  </si>
  <si>
    <t>Desființare Grădiniță și Anexă și Construire Grădiniță Două Grupe Sat Starchiojd, comuna Starchiojd, județul Prahova</t>
  </si>
  <si>
    <t>UAT Comuna Starchiojd</t>
  </si>
  <si>
    <t>Starchiojd, jud.Prahova</t>
  </si>
  <si>
    <t>Modernizare și dotare grădiniță în comuna Poiana Câmpina, județul Prahova</t>
  </si>
  <si>
    <t>UAT Comuna Poiana Campina</t>
  </si>
  <si>
    <t>Poiana Câmpina</t>
  </si>
  <si>
    <t>Construire Grădiniță Sp+P+1E cu program prelungit</t>
  </si>
  <si>
    <t>UAT Comuna Berceni</t>
  </si>
  <si>
    <t>UJAT Comuna Berceni</t>
  </si>
  <si>
    <t>AP 10/PI 10.1A/OS 10.3</t>
  </si>
  <si>
    <t>AP 10/ PI 10.1.B</t>
  </si>
  <si>
    <t>AP 10/PI 10.1.A</t>
  </si>
  <si>
    <t>AP 10/PI 10.1/OS 10.2</t>
  </si>
  <si>
    <t>Act Aditional nr. 1 modificare CF si prelungire perioada de implementare (pana la 30.10.2020)</t>
  </si>
  <si>
    <t>Reabilitare termica sediu Primarie in Municipiul Alexandria</t>
  </si>
  <si>
    <t>AP 3/PI 3.1B/ OS SUERD</t>
  </si>
  <si>
    <t>Reabilitare termică a clădirii C1 (Pavilion Principal Administrativ nr.48-127-01) în vederea creșterii performanței energetice</t>
  </si>
  <si>
    <t xml:space="preserve">I.J.S.U. "Alexandru Dimitrie Ghica" </t>
  </si>
  <si>
    <t>AP 8/PI 8.1/OS 8.2.B</t>
  </si>
  <si>
    <t>AP 8/PI 8.1/O.S. 8.2B</t>
  </si>
  <si>
    <t>5.2 S</t>
  </si>
  <si>
    <t>Reabilitarea si modernizarea spatiilor verzi urbane din orasul Dabuleni judetul Dolj: locatie sala de sport si caiac-canoe</t>
  </si>
  <si>
    <t>UAT Orasul Dabuleni</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</si>
  <si>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</si>
  <si>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</si>
  <si>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</si>
  <si>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Modernizare, extindere, dotare Scoala Gimnaziala Corp C1, amenajare teren de sport si refacere imprejmuire, comuna Bistret, judet Dolj</t>
  </si>
  <si>
    <t>UAT Bistret</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</si>
  <si>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</si>
  <si>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</si>
  <si>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</si>
  <si>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</si>
  <si>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</si>
  <si>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Reabilitare termica pentru imbunatatirea eficientei energetice la corp C1 si corp C2 - Grup Scolar "Horia Vintila" Oras Segarcea, judetul Dolj</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</si>
  <si>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</si>
  <si>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</si>
  <si>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</si>
  <si>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Promovarea incluziunii sociale si combaterea saraciei in comunitatile defavorizate din municipiul Craiova – faza II– zona Fantana Popova</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</si>
  <si>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</si>
  <si>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</si>
  <si>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</si>
  <si>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</si>
  <si>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Cresterea accesului la educatie prin imbunatatirea infrastructurii unitatilor de invatamant din municipiul Craiova – Gradinita cu program prelungit Curcubeul Copilariei</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</si>
  <si>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</si>
  <si>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</si>
  <si>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</si>
  <si>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UAT Comuna Terpezita</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</si>
  <si>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</si>
  <si>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</si>
  <si>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</si>
  <si>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</si>
  <si>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 xml:space="preserve">Reabilitare termica corp C1, cladire spital si laborator analize medicale Spitalul Filisanilor </t>
  </si>
  <si>
    <t>Spitalul Filisanilor</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</si>
  <si>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</si>
  <si>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</si>
  <si>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</si>
  <si>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</si>
  <si>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</si>
  <si>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Administratia Fondului pentru Mediu</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</si>
  <si>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</si>
  <si>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</si>
  <si>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</si>
  <si>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</si>
  <si>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</si>
  <si>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</si>
  <si>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</si>
  <si>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</si>
  <si>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</si>
  <si>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Modernizare, extindere si dotare infrastructura ambulatoriu din cadrul Spitalului Municipal Motru</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</si>
  <si>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</si>
  <si>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</si>
  <si>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</si>
  <si>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</si>
  <si>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</si>
  <si>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</si>
  <si>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 si dotare Centrul Scolar pentru Educatie Incluziva Târgu Jiu</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</si>
  <si>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</si>
  <si>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</si>
  <si>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</si>
  <si>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</si>
  <si>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</si>
  <si>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</si>
  <si>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Mobilitate Urbana Durabila in Municipiul Motru</t>
  </si>
  <si>
    <t>UAT Motru</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</si>
  <si>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</si>
  <si>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</si>
  <si>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</si>
  <si>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Modernizarea, reabilitarea si echiparea infrastructurii serviciilor de sanatate din cadrul spitalului de urgenta Targu Carbunesti, jud Gorj</t>
  </si>
  <si>
    <t>UAT Targu Carbunesti</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</si>
  <si>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</si>
  <si>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</si>
  <si>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</si>
  <si>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Modernizarea, reabilitarea si dotarea Ambulatoriului Sectiei Boli Infectioase din cadrul Spitalului Judetean de Urgenta Drobeta Turnu Severin</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</si>
  <si>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</si>
  <si>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</si>
  <si>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</si>
  <si>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</si>
  <si>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</si>
  <si>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Modernizarea, reabilitarea si dotarea Ambulatoriului Sectiilor Pneumologie I si II din cadrul Spitalului Judetean de Urgenta Drobeta Turnu Severin</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</si>
  <si>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</si>
  <si>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</si>
  <si>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</si>
  <si>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Regenerarea spatiului urban Zona Serpentina/Strada Rosiori</t>
  </si>
  <si>
    <t>UAT Drobeta Turnu Severin</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</si>
  <si>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</si>
  <si>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</si>
  <si>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</si>
  <si>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Modernizare în vederea cresterii eficientei energetice a sediului Detasamentului 4 Jandarmi Caracal, din cadrul Inspectoratului de Jandarmi Judetean Olt (U.M. 0746 Slatina)</t>
  </si>
  <si>
    <t>Unitatea Militara  nr. 0746</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</si>
  <si>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</si>
  <si>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</si>
  <si>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</si>
  <si>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</si>
  <si>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</si>
  <si>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UAT Oras Scornicesti</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</si>
  <si>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</si>
  <si>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</si>
  <si>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</si>
  <si>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Imbunatatirea eficientei energetice, reducerea emisiilor de CO2 si modernizarea cladirii Scoala Icoana Corp B in comuna Icoana, judetul Olt</t>
  </si>
  <si>
    <t>UAT COMUNA ICOANA</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</si>
  <si>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</si>
  <si>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</si>
  <si>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 13</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</si>
  <si>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</si>
  <si>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</si>
  <si>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Centru de zi pentru persoane varstnice sat Fumureni, comuna Lungesti, jud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</si>
  <si>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</si>
  <si>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</si>
  <si>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</si>
  <si>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 xml:space="preserve">Creșterea eficienței energetice a clădirii Primăriei Nicolae Bălcescu, comuna Nicolae Bălcescu, județul Vâlcea </t>
  </si>
  <si>
    <t>UAT Comuna Nicolae Balcescu</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</si>
  <si>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</si>
  <si>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</si>
  <si>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</si>
  <si>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Reabilitare constructie existenta cu schimbarea functiunii din corp ateliere in centru de zi pentru persoane varstnice, constructie grupuri sanitare, sere si imprejmuire la "Sfanta Manastire Saracinesti"</t>
  </si>
  <si>
    <t>Sfanta Manastire Saracinesti</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</si>
  <si>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</si>
  <si>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</si>
  <si>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</si>
  <si>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</si>
  <si>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Cresterea eficientei energetice a sistemului de iluminat public in orasul Calimanesti, judetul Valcea</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</si>
  <si>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</si>
  <si>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</si>
  <si>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Mobilitate Urbana Durabila in Orasul Brezoi</t>
  </si>
  <si>
    <t>UAT Oras Brezoi</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</si>
  <si>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</si>
  <si>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</si>
  <si>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</si>
  <si>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</si>
  <si>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</si>
  <si>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</si>
  <si>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</si>
  <si>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</si>
  <si>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Reabilitarea termica a blocurilor de locuinte PB 126, PB 127, PB 128, AN 122, AN 123, AN 124 in vederea cresterii eficientei energetice in municipiul Oradea</t>
  </si>
  <si>
    <t>Reabilitare termica blocuri de locuinta PC129 PB130 PB132 PB133 PB134</t>
  </si>
  <si>
    <t>REABILITARE ȘI MODERNIZARE AMBULATORIU SPITAL ORĂȘENESC ȘTEI</t>
  </si>
  <si>
    <t>ORAȘUL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</si>
  <si>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</si>
  <si>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</si>
  <si>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</si>
  <si>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</si>
  <si>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</si>
  <si>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</si>
  <si>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</si>
  <si>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Revitalizarea urbana la nivelul Municipiului Oradea (zona Salca, zona Leonardo da Vinci - Romer Floris, zona Ciheiului, zona Veteranilor, zona Grigorescu, zona Apateului, zona Libertatii si alte zone din municipiu) – etapa 1</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</si>
  <si>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</si>
  <si>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</si>
  <si>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</si>
  <si>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</si>
  <si>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</si>
  <si>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</si>
  <si>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Creşterea mobilităţii urbane în oraşul Năsăud, judeţul Bistriţa-Năsăud</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</si>
  <si>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</si>
  <si>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</si>
  <si>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083,044, 090,034,043</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</si>
  <si>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</si>
  <si>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</si>
  <si>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</si>
  <si>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</si>
  <si>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</si>
  <si>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</si>
  <si>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</si>
  <si>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Cresterea eficientei energetice a blocurilor de locuinte din municipiul Cluj-Napoca, Grup 7</t>
  </si>
  <si>
    <t>Scopul proiectului este creşterea eficienţei energetice pentru 5 blocuri rezidenţiale din Municipiul Cluj Napoca, prin reabilitare termica si alte măsuri conexe</t>
  </si>
  <si>
    <t>Cresterea eficientei energetice a blocurilor de locuinte din municipiul Cluj-Napoca, Grup 8</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</si>
  <si>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</si>
  <si>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</si>
  <si>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</si>
  <si>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</si>
  <si>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</si>
  <si>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Înfiintare incubator de afaceri Techville by CBC - Cluj Business Campus prin construire si reconversie corpuri cu regim de înaltime P, P+M si P+2: restaurant, spatii de cazare, sala de evenimente, spatii birouri, împrejmuire, amenajari exterioare, racorduri si bransamente, post trafo, desfiintare constructii existente, operatiuni cadastrale, construire totem</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</si>
  <si>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</si>
  <si>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</si>
  <si>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</si>
  <si>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</si>
  <si>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Universităţii şi străzile adiacente</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</si>
  <si>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</si>
  <si>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</si>
  <si>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</si>
  <si>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</si>
  <si>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</si>
  <si>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044,034,090,043</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</si>
  <si>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</si>
  <si>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</si>
  <si>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</si>
  <si>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</si>
  <si>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</si>
  <si>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Extinderea si dotarea cu echipamente medicale a ambulatoriului integrat al spitalului orasenesc Viseu de Sus</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</si>
  <si>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</si>
  <si>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</si>
  <si>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</si>
  <si>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</si>
  <si>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</si>
  <si>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</si>
  <si>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</si>
  <si>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ORAȘUL ȘIMLEU SILVANIEI</t>
  </si>
  <si>
    <t>SIMLEU SILVANIEI</t>
  </si>
  <si>
    <t>Reabilitarea, extinderea, modernizarea, echipare structură educațională-Grădinița de copii cu program prelungit nr.3, Șimleu Silvaniei</t>
  </si>
  <si>
    <t>9/31/2021</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</si>
  <si>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</si>
  <si>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</si>
  <si>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</si>
  <si>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</si>
  <si>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</si>
  <si>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</si>
  <si>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</si>
  <si>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</si>
  <si>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</si>
  <si>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</si>
  <si>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</si>
  <si>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 cladiri rezidentiale Satu Mare 4</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</si>
  <si>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</si>
  <si>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Creșterea accesibilității și îmbunătățirea calității serviciilor de sănătate în municipiul Carei</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</si>
  <si>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</si>
  <si>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</si>
  <si>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</si>
  <si>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</si>
  <si>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</si>
  <si>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 xml:space="preserve">Îmbunătăţirea capacităţii de intervenţie la urgenţele medicale - Regiunea Nord-Vest </t>
  </si>
  <si>
    <t>PARTENERIATUL DINTRE IGSU, ISU-JUDEŢUL BIHOR, ISU-JUDEŢUL BISTRITA NASAUD, ISU-JUDEŢUL CLUJ,</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</si>
  <si>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</si>
  <si>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</si>
  <si>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30/11/2020</t>
  </si>
  <si>
    <t>ADD de prelungire a perioadei de impl in analiza OI</t>
  </si>
  <si>
    <t>Modernizarea, reabilitarea si extinderea traseelor de transport public electric</t>
  </si>
  <si>
    <t>UAT Municipiul Medias</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</si>
  <si>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</si>
  <si>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</si>
  <si>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</si>
  <si>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</si>
  <si>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</si>
  <si>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</si>
  <si>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</si>
  <si>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Orasul Cisnadie</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</si>
  <si>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</si>
  <si>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</si>
  <si>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</si>
  <si>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</si>
  <si>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</si>
  <si>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Inbunatatirea infrastructurii sanitare in Regiunea Centru prin investitii in infrastructura nespitaliceasca din judetul Sibiu</t>
  </si>
  <si>
    <t>31/12/2021</t>
  </si>
  <si>
    <t>120939</t>
  </si>
  <si>
    <t>Construire cresa in orasul Avrig, imprejmuire imobil si drum de acces</t>
  </si>
  <si>
    <t>Orasul Avrig</t>
  </si>
  <si>
    <t>construirea si dotarea unei crese de 5 grupe cu program de zi în orasul Avrig</t>
  </si>
  <si>
    <t>31/07/2022</t>
  </si>
  <si>
    <t>Reabilitare, modernizare si extindere gradinita din localitarea Valchid, com. Hoghilag, judet Sibiu</t>
  </si>
  <si>
    <t>Comuna Hoghilag</t>
  </si>
  <si>
    <t>eabilitarea, modernizarea si extinderea gradinitei cu program normal din satul
Valchid, comuna Hoghilag, judet Sibiu</t>
  </si>
  <si>
    <t>30/11/2023</t>
  </si>
  <si>
    <t>Valchid</t>
  </si>
  <si>
    <t>120361</t>
  </si>
  <si>
    <t>Extindere corp scoala la Scoala Gimnaziala I.L. Caragiale Sibiu</t>
  </si>
  <si>
    <t>Crearea condiþiilor pentru desfasurarea activitaþilor educaþionale specifice în spaþii adecvate prin extinderea Scolii Gimnaziale I.L.
Caragiale Sibiu</t>
  </si>
  <si>
    <t xml:space="preserve">01/0/2017 </t>
  </si>
  <si>
    <t>30/09/2021</t>
  </si>
  <si>
    <t>2/2.1B</t>
  </si>
  <si>
    <t>PALEDRIS SRL</t>
  </si>
  <si>
    <t>Construcție și dotare Incubator Afaceri Sectorial Construcții</t>
  </si>
  <si>
    <t>31/07/2019</t>
  </si>
  <si>
    <t>30/06/2022</t>
  </si>
  <si>
    <t>60,20</t>
  </si>
  <si>
    <t>Dezvoltare antreprenoriala prin infiintare incubator de afaceri Fagaras</t>
  </si>
  <si>
    <t>Construcție și dotare Incubator Afaceri industrii creative</t>
  </si>
  <si>
    <t>18/08/2019</t>
  </si>
  <si>
    <t>48,84</t>
  </si>
  <si>
    <t>Îmbunătățirea competitivității M&amp;M Product prin extinderea și diversificarea activității</t>
  </si>
  <si>
    <t>S.C. M&amp;M PRODUCT S.R.L.</t>
  </si>
  <si>
    <t>29/02/2020</t>
  </si>
  <si>
    <t>3/3.1A</t>
  </si>
  <si>
    <t>Creșterea eficienței energetice a clădirilor rezidențiale din municipiul Făgăraș, județul Brașov</t>
  </si>
  <si>
    <t>Creșterea eficienței energetice a unui număr de 4 blocuri delocuințe</t>
  </si>
  <si>
    <t>30/04/2020</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</si>
  <si>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</si>
  <si>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</si>
  <si>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</si>
  <si>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</si>
  <si>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</si>
  <si>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</si>
  <si>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</si>
  <si>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</si>
  <si>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Execuție lucrări de consolidare, modernizare și creștere a eficienței energetice a Spitalului Clinic de Psihiatrie și Neurologie Brașov</t>
  </si>
  <si>
    <t>31/07/2021</t>
  </si>
  <si>
    <t>Dotare Ambulatoriu Spital orasenesc Dr. Caius Tiberiu Sparchez cu aparatura medicala si mobilier</t>
  </si>
  <si>
    <t>Orasul Zarnesti</t>
  </si>
  <si>
    <t>Dotare ambulatoriu Spital Orâșenesc Dr. Caius Tiberiu Spârchez cu aparatură medicală și mobilier specific</t>
  </si>
  <si>
    <t>Reabilitarea, modernizarea si dotarea ambulatoriului din cadrul Spitalului Municipal "Dr. Aurel Tulbure" Fagaras</t>
  </si>
  <si>
    <t>Reabilitarea, modernizarea și dotarea cu aparatură medicală și mobilier a ambulatoriului din cadrul Spitalului Municipal Dr. Aurel Tulbure Făgăraș</t>
  </si>
  <si>
    <t>8/8.2B</t>
  </si>
  <si>
    <t>UAT Județul Brașov</t>
  </si>
  <si>
    <t>Dotarea UPU Spitalul Clinic Județean de Urgență Brașov cu echipamente și aparatură medicală</t>
  </si>
  <si>
    <t>10.1A</t>
  </si>
  <si>
    <t>Construire cresa in comuna Sanpetru, jud. Brasov</t>
  </si>
  <si>
    <t>Comuna Sanpetru</t>
  </si>
  <si>
    <t>Construirea unei creșe în comuna Sânpetru cu 36 locuri în 4 săli, clădire S+P+E</t>
  </si>
  <si>
    <t>SÂNPETRU</t>
  </si>
  <si>
    <t>2.1.B</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</si>
  <si>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</si>
  <si>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</si>
  <si>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</si>
  <si>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42,88%</t>
  </si>
  <si>
    <t>ODORHEIUSECUIESC</t>
  </si>
  <si>
    <t>09/31/2021</t>
  </si>
  <si>
    <t>121550</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</si>
  <si>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</si>
  <si>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</si>
  <si>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</si>
  <si>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120881</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</si>
  <si>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</si>
  <si>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</si>
  <si>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</si>
  <si>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8.2B nefinalizate</t>
  </si>
  <si>
    <t>Îmbunătățirea accesului populației din Județele Harghita și Covasna la servicii medicale de urgență</t>
  </si>
  <si>
    <t>Parteneriatul dintre Ministerul Sănătății (Partener 1), Spitalul Județean de Urganță Miercurea Ciuc (Partener 2), Spitalul Județean de Urgență Dr. Fogolyan Kristof Sfântu Gheorghe (Partener 3) și Unitatea Administrativ Teritorială Județ Covasna (Partener 4)</t>
  </si>
  <si>
    <t xml:space="preserve">Public </t>
  </si>
  <si>
    <t>Reabilitarea si dotarea gradinitei Csaloka, comuna Ciumani, judetul Harghita</t>
  </si>
  <si>
    <t>Comuna Ciumani</t>
  </si>
  <si>
    <t>CIUMANI</t>
  </si>
  <si>
    <t>Amenajare Incubator pentru afaceri in Municipiul Targu Secuiesc</t>
  </si>
  <si>
    <t>Extinderea si dotarea infrastructurii ambulatorii in Mun Tg. Secuiesc</t>
  </si>
  <si>
    <t>Extinderea și dotarea infrastructurii ambulatorii în Mun. Tg. Secuiesc</t>
  </si>
  <si>
    <t>Municipiul Blaj</t>
  </si>
  <si>
    <t>Obiectivul General al proiectului consta in extinderea cladirii ambulatoriului integrat de specialitate al Spitalului Municipal Blaj si dotarea</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</si>
  <si>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</si>
  <si>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</si>
  <si>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</si>
  <si>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serviciilor de sanatate in regim ambulatoriu pentru Municipiul Blaj si localitatile deservicte de Spitalul Municipal.</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</si>
  <si>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</si>
  <si>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</si>
  <si>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</si>
  <si>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121064</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</si>
  <si>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</si>
  <si>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</si>
  <si>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</si>
  <si>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cerinþe educaþionale speciale din Municipiul Blaj prin extinderea, reabilitarea, modernizarea si dotarea structurilor/ colilor Gimnaziale</t>
  </si>
  <si>
    <t>,,Petru Pavel Aaron" si ,,Ion Micu Moldovan".</t>
  </si>
  <si>
    <t>2.1B</t>
  </si>
  <si>
    <t>Crearea Incubatorului de afaceri in domeniul medical "Dimitrie Cantemir"</t>
  </si>
  <si>
    <t>FUNDATIA ECOLOGICA "DIMITRIE CANTEMIR"</t>
  </si>
  <si>
    <t>Crearea si dezvoltarea unui incubator de afaceri</t>
  </si>
  <si>
    <t>Crearea Incubatorului de Afaceri Sectorial si Dezvoltarea Serviciilor prestate în cadrul Incubatorului în orasul Miercurea Nirajului, judetul Mures</t>
  </si>
  <si>
    <t>Oras Miercurea Nirajului</t>
  </si>
  <si>
    <t>Crearea unui incubator de afaceri</t>
  </si>
  <si>
    <t>SC FOMCO WOOD SRL</t>
  </si>
  <si>
    <t>31.11.2019</t>
  </si>
  <si>
    <t>31.11.2020</t>
  </si>
  <si>
    <t>Construire gradinita in localitatea Agristeu, judet Mures</t>
  </si>
  <si>
    <t>Comuna Balauseri</t>
  </si>
  <si>
    <t>Imbunatatirea serviciului educational prescolar prin construirea unei gradinite</t>
  </si>
  <si>
    <t>Agristeu</t>
  </si>
  <si>
    <t>120294</t>
  </si>
  <si>
    <t>Extinderea si echiparea structurii educationale a Scolii Gimnaziale Ioan Vladutiu Orasul Ludus, judetul Mures</t>
  </si>
  <si>
    <t>ORASUL LUDUS</t>
  </si>
  <si>
    <t>Cresterea gradului de participare a populatiei in invatamantul primar si gimnazial prin imbunatatirea infrastructurii educationale</t>
  </si>
  <si>
    <t>120690</t>
  </si>
  <si>
    <t>Mansardare si reabilitare Scoala Gimnaziala Zau de Campie, cladire cu clasele I-IV Comuna Zau de Campie, jud. Mures</t>
  </si>
  <si>
    <t>Comuna Zau de Campie</t>
  </si>
  <si>
    <t>Dezvoltarea infrastructurii educationale in  comuna Zau de Campie, respectiv imbunatatirea calitatii serviciului procesului educational la nivelul invatamatului primar</t>
  </si>
  <si>
    <t>Zau De Campie</t>
  </si>
  <si>
    <t>121294</t>
  </si>
  <si>
    <t>Modernizarea a doua unitati de invatamant de pe raza comunei Pasareni</t>
  </si>
  <si>
    <t>Comuna Pasareni</t>
  </si>
  <si>
    <t>Imbunatatirea sistemului educational prin modernizarea a doua unitati de uinvatamant</t>
  </si>
  <si>
    <t>27.09.20109</t>
  </si>
  <si>
    <t>Pasareni, Galateni</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</si>
  <si>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</si>
  <si>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</si>
  <si>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</si>
  <si>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</si>
  <si>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</si>
  <si>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</si>
  <si>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</si>
  <si>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</si>
  <si>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</si>
  <si>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</si>
  <si>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</si>
  <si>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</si>
  <si>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</si>
  <si>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</si>
  <si>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</si>
  <si>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</si>
  <si>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</si>
  <si>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</si>
  <si>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</si>
  <si>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</si>
  <si>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</si>
  <si>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</si>
  <si>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</si>
  <si>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</si>
  <si>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</si>
  <si>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</si>
  <si>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</si>
  <si>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</si>
  <si>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3.1.C.</t>
  </si>
  <si>
    <t>Extindere si eficientizare sistem de iluminat</t>
  </si>
  <si>
    <t>3.2.</t>
  </si>
  <si>
    <t>043, 090</t>
  </si>
  <si>
    <t>044, 090</t>
  </si>
  <si>
    <t>4.1.</t>
  </si>
  <si>
    <t>Modernizare Sistem de Transport Public cu Tramvaiul în Municipiul Arad – Traseu Strada Pădurii între Strada Abatorului și Strada Condurașilor</t>
  </si>
  <si>
    <t>043, 044</t>
  </si>
  <si>
    <t>4.2.</t>
  </si>
  <si>
    <t>4.3.</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</si>
  <si>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</si>
  <si>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</si>
  <si>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</si>
  <si>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</si>
  <si>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</si>
  <si>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8.1.A.</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</si>
  <si>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</si>
  <si>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</si>
  <si>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</si>
  <si>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</si>
  <si>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8.2.B.</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</si>
  <si>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</si>
  <si>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</si>
  <si>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</si>
  <si>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</si>
  <si>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</si>
  <si>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</si>
  <si>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4.4.</t>
  </si>
  <si>
    <t>Reabilitarea si modernizarea grădinițelor si creșelor din Municipiul Reșița - Grădinița cu Program Prelungit "Floarea Soarelui", Reșița</t>
  </si>
  <si>
    <t>4.5.</t>
  </si>
  <si>
    <t>Reabilitarea infrastructurii scolare Municipiul Reșița - Colegiul Tehnic Reșița</t>
  </si>
  <si>
    <t>Slatina-Timiș</t>
  </si>
  <si>
    <t>UAT Municipiul Caransebeș</t>
  </si>
  <si>
    <t>10.1.A.</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</si>
  <si>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</si>
  <si>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</si>
  <si>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</si>
  <si>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</si>
  <si>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</si>
  <si>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</si>
  <si>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</si>
  <si>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</si>
  <si>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</si>
  <si>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</si>
  <si>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</si>
  <si>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</si>
  <si>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</si>
  <si>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</si>
  <si>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</si>
  <si>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</si>
  <si>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</si>
  <si>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</si>
  <si>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</si>
  <si>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</si>
  <si>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</si>
  <si>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</si>
  <si>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</si>
  <si>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</si>
  <si>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</si>
  <si>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</si>
  <si>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</si>
  <si>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</si>
  <si>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</si>
  <si>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</si>
  <si>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</si>
  <si>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</si>
  <si>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</si>
  <si>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</si>
  <si>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</si>
  <si>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</si>
  <si>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TM</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</si>
  <si>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</si>
  <si>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</si>
  <si>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</si>
  <si>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</si>
  <si>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</si>
  <si>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</si>
  <si>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</si>
  <si>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</si>
  <si>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</si>
  <si>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Personalul Suport pentru AM</t>
  </si>
  <si>
    <t>SUD-EST</t>
  </si>
  <si>
    <t>SUD-VEST</t>
  </si>
  <si>
    <t>SUD-MUNTENIA</t>
  </si>
  <si>
    <t>NORD-EST</t>
  </si>
  <si>
    <t>Raportare cut-off date  31.12.2019</t>
  </si>
  <si>
    <t>128418</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</si>
  <si>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</si>
  <si>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</si>
  <si>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</si>
  <si>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128421</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</si>
  <si>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</si>
  <si>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</si>
  <si>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</si>
  <si>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128426</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</si>
  <si>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</si>
  <si>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</si>
  <si>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128048</t>
  </si>
  <si>
    <t>MODERNIZARE SI REABILITARE CRESA NR. 3</t>
  </si>
  <si>
    <t>Cresterea calitatii infrastructurii anteprescolare in vederea asigurarii accesului la educatie timpurie in cadrul Cresi nr. 3 din Municipiul Bacau.</t>
  </si>
  <si>
    <t>128049</t>
  </si>
  <si>
    <t>MODERNIZARE SI REABILITARE CRESA NR. 9</t>
  </si>
  <si>
    <t>Cresterea calitatii infrastructurii anteprescolare in vederea asigurarii accesului la educatie timpurie in cadrul Cresei nr. 9 din Municipiul Bacau.</t>
  </si>
  <si>
    <t>09.12.2019</t>
  </si>
  <si>
    <t>122627</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</si>
  <si>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</si>
  <si>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</si>
  <si>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</si>
  <si>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</si>
  <si>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</si>
  <si>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</si>
  <si>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127782</t>
  </si>
  <si>
    <t>Transport urban durabil in Municipiul Botosani prin reabilitarea, modernizarea si extinderea transportului public local de calatori cu tramvaiul - Reabilitare cale rulare traseu 101</t>
  </si>
  <si>
    <t>24.12.2019</t>
  </si>
  <si>
    <t>044,043</t>
  </si>
  <si>
    <t>127786</t>
  </si>
  <si>
    <t>Imbunatatirea regenerarii fizice, economice si sociale a comunitatilor marginalizate- amenajare zona recreere Str. Adrian Adamiu FN in municipiul Botosani</t>
  </si>
  <si>
    <t>034,083</t>
  </si>
  <si>
    <t>126378</t>
  </si>
  <si>
    <t>MODERNIZAREA AMBULATORIULUI DIN CADRUL SPITALULUI MUNICIPAL DOROHOI, JUDETUL BOTOSANI</t>
  </si>
  <si>
    <t>Modernizarea ambulatoriului din cadrul Spitalului Municipal Dorohoi</t>
  </si>
  <si>
    <t>02.10.2019</t>
  </si>
  <si>
    <t>126319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</si>
  <si>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</si>
  <si>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</si>
  <si>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</si>
  <si>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126442</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</si>
  <si>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</si>
  <si>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</si>
  <si>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</si>
  <si>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06.02.2020</t>
  </si>
  <si>
    <t>14/14.1</t>
  </si>
  <si>
    <t>133903</t>
  </si>
  <si>
    <t>Construire Spital Regional de Urgenta Iasi</t>
  </si>
  <si>
    <t>28.02.2027</t>
  </si>
  <si>
    <t>023</t>
  </si>
  <si>
    <t>124942</t>
  </si>
  <si>
    <t>Cresterea eficientei energetice si extinderea sistemului de iluminat public din Municipiul Roman</t>
  </si>
  <si>
    <t>126607</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</si>
  <si>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</si>
  <si>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</si>
  <si>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128041</t>
  </si>
  <si>
    <t>Reabilitarea, modernizarea si dotarea Cresei Precista</t>
  </si>
  <si>
    <t>Reabilitarea, modernizarea și dotarea Creșei Precista</t>
  </si>
  <si>
    <t>11.12.2019</t>
  </si>
  <si>
    <t>124970</t>
  </si>
  <si>
    <t>Reabilitarea, modernizarea, extinderea si dotarea Ambulatoriului Spitalului Municipal de Urgenta Roman</t>
  </si>
  <si>
    <t>30.12.2019</t>
  </si>
  <si>
    <t>112</t>
  </si>
  <si>
    <t>124112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</si>
  <si>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</si>
  <si>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</si>
  <si>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</si>
  <si>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</si>
  <si>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</si>
  <si>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30.01.2020</t>
  </si>
  <si>
    <t>129478</t>
  </si>
  <si>
    <t>REVITALIZARE SPATIU PUBLIC URBAN DIN MUNICIPIUL SUCEAVA</t>
  </si>
  <si>
    <t>Reconversia si refunctionalizarea terenurilor si suprafetelor degradate si neutilizate din Municipiul Suceava.</t>
  </si>
  <si>
    <t>14.12.2019</t>
  </si>
  <si>
    <t>125988</t>
  </si>
  <si>
    <t>Extindere si dotare Ambulatoriu Integrat din cadrul Spitalului de Boli Cronice Siret, jud. Suceava</t>
  </si>
  <si>
    <t>Extinderea functionala a ambulatoriului integrat al Spitalului de Boli Cronice Siret, prin construirea unei cladiri noi si dotarea acesteia</t>
  </si>
  <si>
    <t>123377</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</si>
  <si>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</si>
  <si>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</si>
  <si>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</si>
  <si>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</si>
  <si>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125425</t>
  </si>
  <si>
    <t>Cresterea calitatii vietii in orasul Siret prin cultura, educatie permanenta si spatii urbane moderne</t>
  </si>
  <si>
    <t>11.11.2019</t>
  </si>
  <si>
    <t>083,055</t>
  </si>
  <si>
    <t>124600</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</si>
  <si>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</si>
  <si>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</si>
  <si>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</si>
  <si>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125720</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</si>
  <si>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</si>
  <si>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</si>
  <si>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</si>
  <si>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125645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</si>
  <si>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</si>
  <si>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</si>
  <si>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</si>
  <si>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</si>
  <si>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</si>
  <si>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</si>
  <si>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</si>
  <si>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</si>
  <si>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</si>
  <si>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</si>
  <si>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</si>
  <si>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</si>
  <si>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</si>
  <si>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</si>
  <si>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</si>
  <si>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</si>
  <si>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</si>
  <si>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</si>
  <si>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</si>
  <si>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</si>
  <si>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</si>
  <si>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</si>
  <si>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</si>
  <si>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</si>
  <si>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</si>
  <si>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</si>
  <si>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</si>
  <si>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</si>
  <si>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</si>
  <si>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</si>
  <si>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</si>
  <si>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</si>
  <si>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</si>
  <si>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</si>
  <si>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</si>
  <si>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</si>
  <si>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</si>
  <si>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</si>
  <si>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</si>
  <si>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</si>
  <si>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</si>
  <si>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</si>
  <si>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</si>
  <si>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</si>
  <si>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</si>
  <si>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</si>
  <si>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</si>
  <si>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</si>
  <si>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</si>
  <si>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</si>
  <si>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</si>
  <si>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</si>
  <si>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</si>
  <si>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</si>
  <si>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</si>
  <si>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</si>
  <si>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</si>
  <si>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</si>
  <si>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</si>
  <si>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</si>
  <si>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</si>
  <si>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</si>
  <si>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</si>
  <si>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</si>
  <si>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</si>
  <si>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</si>
  <si>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</si>
  <si>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</si>
  <si>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</si>
  <si>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</si>
  <si>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</si>
  <si>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</si>
  <si>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</si>
  <si>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</si>
  <si>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</si>
  <si>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</si>
  <si>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</si>
  <si>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</si>
  <si>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</si>
  <si>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</si>
  <si>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</si>
  <si>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</si>
  <si>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</si>
  <si>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</si>
  <si>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</si>
  <si>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</si>
  <si>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</si>
  <si>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</si>
  <si>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</si>
  <si>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</si>
  <si>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</si>
  <si>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</si>
  <si>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</si>
  <si>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</si>
  <si>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</si>
  <si>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</si>
  <si>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</si>
  <si>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</si>
  <si>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</si>
  <si>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</si>
  <si>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</si>
  <si>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</si>
  <si>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</si>
  <si>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</si>
  <si>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</si>
  <si>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</si>
  <si>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</si>
  <si>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</si>
  <si>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</si>
  <si>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</si>
  <si>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</si>
  <si>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</si>
  <si>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</si>
  <si>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</si>
  <si>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Act Aditional nr.1, prelungire perioada de implementare de la 29 luni la 38 luni(30.04.2019)
Act Aditional nr.2, prelungire perioada de implementare de la 38 luni la 47 luni
Act Aditional, nr.3, prelungire perioada de implementare de la 47 luni la 53 luni(31.07.2020)</t>
  </si>
  <si>
    <t>Act Aditional nr.1, prelungire perioada de implementare de la 12 luni la 27 luni(31.10.2019)
Act Aditional nr.2, prelungire perioada de implementare de la 27 luni la 36 luni(31.07.2020)</t>
  </si>
  <si>
    <t>Act Aditional nr.1, prelungire perioada de implementare de la 32 luni la 44 luni(31.01.2020)
Act Aditional nr.2, prelungire perioada de implementare de la 44 luni la 52 luni(30.09.2020)</t>
  </si>
  <si>
    <t>Act Aditional nr.1, prelungire perioada de implementare de la 26 luni la 32 luni
Act Aditional nr.2, prelungire perioada de implementare de la 32 luni la 38 luni(30.04.2019)</t>
  </si>
  <si>
    <t>Act Aditional nr.1, mod CF
Act Aditional nr.2, mod buget</t>
  </si>
  <si>
    <t>Act Aditional nr.1, prelungire perioada de implementare de la 27 luni la 33 luni(31.12.2019)
Act Aditional nr.2, prelungire perioada de implementare de la 33 luni la 39 luni(30.06.2020)</t>
  </si>
  <si>
    <t>Act Aditional nr.1, prelungire perioada de implementare de la 29 luni la 37 luni(30.06.2020)</t>
  </si>
  <si>
    <t>Act Aditional nr.1, prelungire perioada de implementare de la 32 luni la 40 luni(31.07.2020)</t>
  </si>
  <si>
    <t>Act Aditional nr.1, prelungire perioada de implementare de la 33 luni la 45 luni(31.12.2020)</t>
  </si>
  <si>
    <t>Act Aditional nr.1, prelungire perioada de implementare de la 29 luni la 36 luni(30.06.2020)</t>
  </si>
  <si>
    <t>Promovarea Spiritului Antreprenorial prin sprijinirea activităților de cercetare – dezvoltare în cadrul PITEȘTI BUSINESS HUB – PROSANT</t>
  </si>
  <si>
    <t>Crearea sistemului de iluminat stradal-rutier și ornamental-parcuri, cu corpuri de iluminat tip LED și telegestiune, în UAT Topoloveni</t>
  </si>
  <si>
    <t>UAT Oraș Topoloveni</t>
  </si>
  <si>
    <t>Reabilitare și modernizare Colegiul Tehnic Armand Călinescu</t>
  </si>
  <si>
    <t>Act Aditional nr.1, prelungire perioada de implementare de la 44 luni la 72 luni(31.12.2023)</t>
  </si>
  <si>
    <t>Act Aditional nr.1, modificare buget
Act Aditional nr.2, prelungire perioada de implementare de la 26 luni la 88 luni(31.12.2023)</t>
  </si>
  <si>
    <t>Extinderea şi dotarea Ambulatoriului Integrat al Spitalului Judeţean de Urgenţă Piteşti</t>
  </si>
  <si>
    <t>UAT Județ Argeș</t>
  </si>
  <si>
    <t>Pitești, jud. Argeș</t>
  </si>
  <si>
    <t>Extinderea, modernizarea şi dotarea Ambulatoriului Integrat al Spitalului de Pediatrie Piteşti</t>
  </si>
  <si>
    <t>UAT Județul Arges</t>
  </si>
  <si>
    <t>Act Aditional nr.1, prelungire perioada de implementare la 33 luni(31.12.2019)
Act Aditional nr.2, prelungire perioada de implementare de la 33 luni la 41 luni(31.08.2020)</t>
  </si>
  <si>
    <t>Act Aditional nr.1, prelungire perioada de implementare de la 31 luni la 37 luni(30.11.2019)
Act Aditional nr.2 prelungire perioada de implementare de la 37 luni la 42 luni(31.05.2020)</t>
  </si>
  <si>
    <t>Act Aditional nr.1 modificare buget
Act Aditional nr.2, prelungire perioada de implementare de la 29 luni la 37 luni(30.06.2019)</t>
  </si>
  <si>
    <t>Reducerea emisiilor de carbon în municipiul Călărași prin modernizarea infrastructurii căilor de rulare a transportului public local</t>
  </si>
  <si>
    <t>UAT Municipiul Calarasi</t>
  </si>
  <si>
    <t>Călărași, jud.Călărași</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</si>
  <si>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</si>
  <si>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</si>
  <si>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</si>
  <si>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Modernizare Centru comunitar existent și amenajare zone adiacente (Oborul Nou)</t>
  </si>
  <si>
    <t>21379648.72</t>
  </si>
  <si>
    <t>Act Aditional nr. 1 modificare CF si prelngire perioada de implementare (pana la 02.11.2020)</t>
  </si>
  <si>
    <t>Construire Grădiniță cu program normal, în sat Grădiștea, comuna Grădiștea, județul Călărași</t>
  </si>
  <si>
    <t>Comuna Grădiștea</t>
  </si>
  <si>
    <t>Reabilitare, modernizare, extindere (prin desființare corpuri C1,  C4), dotare Școala Gimnazială nr.1 Dragoș Vodă, comuna Dragoș Vodă, județul Călărași</t>
  </si>
  <si>
    <t>UAT Comuna   Dragoș Vodă</t>
  </si>
  <si>
    <t>Act Aditional nr.1, mod buget
Act Aditional nr.2, prelungire perioada de implementare de la 44 luni la 66 luni(30.11.2021)</t>
  </si>
  <si>
    <t>Act Aditional nr. 1 modificare CF si prelungire perioada de implementare (pana la 31.10.2020)</t>
  </si>
  <si>
    <t>Act Aditional nr.1, prelungire perioada de implementare de la 12 luni la 30 luni(31.05.2021)</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</si>
  <si>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</si>
  <si>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</si>
  <si>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</si>
  <si>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</si>
  <si>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Act Aditional nr.1, prelungire perioada de implementare de la 48 luni la 66 luni(31.05.2021)+buget</t>
  </si>
  <si>
    <t>Act Aditional nr.1, mod Anexa 1 Conditii specifice
Act Aditional nr.2, mod Anexa 1 Conditii specifice</t>
  </si>
  <si>
    <t>Reabilitarea, modernizarea și dotarea Ambulatoriului Integrat al Spitalului Orășenesc Pucioasa</t>
  </si>
  <si>
    <t>UAT Oraș Pucioasa</t>
  </si>
  <si>
    <t>Act Aditional nr.1, prelungire perioada de implementare de la 35 luni la 41 luni(30.06.2020)
Act Aditional nr.2, mod buge
Act Aditional nr.3, mod CF</t>
  </si>
  <si>
    <t>Act Aditional nr.1, prelungire perioada de implementare la 41 luni(30.10.2019)+buget
Act Aditional nr.2, prelungire perioada de implementare de la 41 luni la 43 luni(31.12.2019)</t>
  </si>
  <si>
    <t>Act Aditional nr.1mod buget
Act Aditional nr.2 prelungire perioada de implementare de la 21 luni la 33 luni
Act Aditional nr.3, prelungire perioada de implementare de la 33 luni la 36 luni(31.01.2020)</t>
  </si>
  <si>
    <t>Act Aditional nr.1, prelungire perioada de implementare pana la 31.12.2019+buget
Act aditional nr. 2 prelungire perioada de implementare de la 38 la 46 luni (31.08.2020)</t>
  </si>
  <si>
    <t>Act Aditional nr.1, prelungire perioada de implementare la 30 luni(31.12.2019)
Act Aditional nr.2, prelungire perioada de implementare de la 30 luni la 36 luni</t>
  </si>
  <si>
    <t>Act Aditional nr.1, modificare buget in urma finalizarii Proiectului Tehnic</t>
  </si>
  <si>
    <t>Act Adiotional nr.1, prelungire perioada de implementare de la 39 luni la 47 luni(31.08.2020)</t>
  </si>
  <si>
    <t>Act Aditional nr.1, prelungire perioada de implementare de la 39 luni la 47 luni(31.08.2020)</t>
  </si>
  <si>
    <t>Act Aditional nr.1, prelungire perioada de implementare de la 43 luni la 49 luni(30.06.2020)</t>
  </si>
  <si>
    <t>Modernizarea infrastructurii de transport public pe coridorul de mobilitate urbană central al municipiului Giurgiu</t>
  </si>
  <si>
    <t>Reabilitarea, extinderea și dotarea grădiniței cu program normal nr.3 - Giurgiu</t>
  </si>
  <si>
    <t>Reabilitare, modernizare, extindere și dotare Ambulatoriu din cadrul Spitalului Județean de Urgență Giurgiu</t>
  </si>
  <si>
    <t>Reabilitare, modernizare, extindere și dotare Ambulatoriul Spitalului Orășenesc Bolintin-Vale</t>
  </si>
  <si>
    <t>UAT Oraș Bolintin Vale</t>
  </si>
  <si>
    <t>Bolintin Vale, jud.Giurgiu</t>
  </si>
  <si>
    <t>Act Aditional nr.1, mod CF
Act Aditional nr.2, prelungire perioada de implementare de la 34 luni la 37 luni(30.11.2019)
Act Aditional nr.3, prelungire perioada de implementare de la 37 luni la 40 luni si 15 zile</t>
  </si>
  <si>
    <t>Act Aditional nr.1, prelungire perioada de implementare de la 30 luni la 34 luni(31.03.2020)</t>
  </si>
  <si>
    <t>Reabilitarea, modernizarea și dotarea Ambulatoriului din cadrul Spitalului Județean de Urgență Slobozia</t>
  </si>
  <si>
    <t>Slobozia, jud. Ialomița</t>
  </si>
  <si>
    <t>Act Aditional nr.1, prelungire perioada de implementare de la 10 luni la 17 luni(19.12.2019)
Act Aditional nr.2, prelungire perioada de implementare la 27 luni(19.10.2020)</t>
  </si>
  <si>
    <t>Act Aditional nr.1, prelungire perioada de implementare de la 26 luni la 30 luni(30.04.2019)
Act Aditional nr.2, prelungire perioada de implementare de la 30 luni la 35 luni(30.09.2019)
Act Aditional nr. 3 modificare CF si prelungire perioada de implementare (pana la 29.02.2020)</t>
  </si>
  <si>
    <t>Act Aditional nr.1, prelungire perioada de implementare de la 31 la 43 luni(28.02.2021)</t>
  </si>
  <si>
    <t>Act Aditional nr.1, prelungire perioada de implementare de la 23 luni la 29 luni(31.05.2019)
Act Aditional nr.2, prelungire perioada de implementare de la 29 luni la 35 luni(30.11.2019)
Act Aditional nr.3, prelungire perioada de implementare de la 35 luni la 41 luni(31.05.2020)</t>
  </si>
  <si>
    <t>Act Aditional nr.1, prelungire perioada de implementare de la 12 luni la 18 luni(30.11.2019)
Act Aditional nr.2, prelungire perioada de implementare de la 18 luni la 21 luni(28.02.2020)</t>
  </si>
  <si>
    <t>Act Aditional nr.1, prelungire perioada de implementare de la 26 luni la 32 luni(31.05.2020)</t>
  </si>
  <si>
    <t>Act Aditional nr.1, prelungire perioada de implementare de la 35 luni la 41 luni(30.06.2020)</t>
  </si>
  <si>
    <t xml:space="preserve"> Act Aditional nr.1, mod buget</t>
  </si>
  <si>
    <t>Act Aditional nr.1, prelungire perioada de implementare de la 30 luni la 39 luni(30.09.2020)</t>
  </si>
  <si>
    <t>Act Aditional nr.1, prelungire perioada de implementare de la 34 luni la 47 luni(31.12.2020)</t>
  </si>
  <si>
    <t>Cresterea eficientei energetice in Liceul Tehnologic Constantin Istrati</t>
  </si>
  <si>
    <t>Act Aditional nr.1, prelungire perioada de implementare de la 31 luni la 48 luni
Act Aditional nr.2, prelungire perioada de implementare de la 48 luni la 58 luni(31.01.2021)</t>
  </si>
  <si>
    <t>Act Aditional nr. 1 modificare CF (sectiunea buget-activitati si cheltuieli)</t>
  </si>
  <si>
    <t>Construire grădiniță cu program prelungit pe str.Poștei nr.23</t>
  </si>
  <si>
    <t>Act Aditional nr.1 modificare clauze contractuale
Act Aditional nr.2, prelungire perioada de implementare de la 12 luni la 24 luni(20.12.2019)
Act Aditional nr.3, prelungire perioada de implementare de la 24 luni la 30 luni(20.06.2020)</t>
  </si>
  <si>
    <t>Extinderea, reabilitarea, modernizarea și dotarea Ambulatoriului integrat al Spitalului Județean de Urgență Ploiești</t>
  </si>
  <si>
    <t>Ploiești, jud. Prahova</t>
  </si>
  <si>
    <t>Centru S - loc de bine</t>
  </si>
  <si>
    <t>Dotarea ambulatoriului integrat al Spitalului Orășenesc Băicoi</t>
  </si>
  <si>
    <t>UAT Oraș Băicoi</t>
  </si>
  <si>
    <t>Orașul Băicoi</t>
  </si>
  <si>
    <t>Modernizare, dotare și construire anexă tehnică, grădinița cu program prelungit, Drajna de Jos, județul Prahova</t>
  </si>
  <si>
    <t>Drajna, jud.Prahova</t>
  </si>
  <si>
    <t>Centru Multifuncțional Educațional-Recreațional "ZINO - Educație de la A la Z"</t>
  </si>
  <si>
    <t>Act Aditional nr.1, prelungire perioada de implementare de la 42 luni la 60 luni(31.06.2021)</t>
  </si>
  <si>
    <t>Act Aditional nr.1, prelungire perioada de implementare de la 49 luni la 63 luni(30.04.2022)</t>
  </si>
  <si>
    <t>Act Aditional nr.1, prelungire perioada de implementare de la 48 luni la 60 luni(31.08.2021)</t>
  </si>
  <si>
    <t>Amenajare peisagistică parc fosta U.M. în municipiul Alexandria</t>
  </si>
  <si>
    <t>Modernizare, extindere, dotare și amenajare curte interioară la Grădinița cu program prelungit - Ion Creangă</t>
  </si>
  <si>
    <t>UAT Municipiu Alexandria</t>
  </si>
  <si>
    <t>Dotarea ambulatoriului de specialitate din municipiul Roşiorii de Vede</t>
  </si>
  <si>
    <t>UAT Municipiu Roșiorii de Vede</t>
  </si>
  <si>
    <t>Dotarea Ambulatoriului Integrat al Spitalului Judeţean de Urgenţă Alexandria</t>
  </si>
  <si>
    <t>Alexandria, jud.Teleorman</t>
  </si>
  <si>
    <t>AA nr.1, prelungire perioada de implementare la 89 luni(31.05.2021)</t>
  </si>
  <si>
    <t>AA nr.1 prelungire perioada de implementare de la 70 la 76 luni</t>
  </si>
  <si>
    <t>Agenția pentru Dezvoltare Regională Nord-Est, Agentia pentru Dezvoltare Regionala a Regiunii de Dezvoltare Sud-Est, Agenția pentru Dezvoltare Regională Sud Muntenia, Agenția pentru Dezvoltare Regionala Sud-Vest Oltenia, Agenţia pentru Dezvoltare Regională a Regiunii Vest, Agenţia de Dezvoltare Regională Nord-Vest, Agenția pentru Dezvoltare Regională Centru</t>
  </si>
  <si>
    <t>AP 11/PI 11.1</t>
  </si>
  <si>
    <t>Parteneriate Sud Muntenia</t>
  </si>
  <si>
    <t>TOTAL Parteneriate SM</t>
  </si>
  <si>
    <t>prelungire perioada 8 luni</t>
  </si>
  <si>
    <t>prelungire perioada 11 luni</t>
  </si>
  <si>
    <t>prelungire 15 luni</t>
  </si>
  <si>
    <t>prelungire 6 luni</t>
  </si>
  <si>
    <t>prelungire 12 luni</t>
  </si>
  <si>
    <t>prelungire 7 luni</t>
  </si>
  <si>
    <t>Imbunatatirea infrastructurii educationale in sat Marotinu de Sus, comuna Celaru, judetul Dolj</t>
  </si>
  <si>
    <t>UAT Comuna Celaru</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</si>
  <si>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</si>
  <si>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31.11.2021</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</si>
  <si>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</si>
  <si>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</si>
  <si>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</si>
  <si>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Imbunatatirea mobilitatii urbane si reducerea emisiilor de CO2 in orasul Dabuleni, judetul Dolj</t>
  </si>
  <si>
    <t>UAT Dabuleni</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</si>
  <si>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</si>
  <si>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</si>
  <si>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Sistem integrat de mobilitate urbana durabila in orasul Segarcea, judetul Dolj: amenajare piste de biciclete si infrastructura pietonala, modernizare cale rutiera pe care circula trasnportul public, amenajare autobaza si statii de autobuz</t>
  </si>
  <si>
    <t>UAT Oras Segarcea</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</si>
  <si>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-implementare sistem de bilete integrat pentru calatori e-ticketing</t>
  </si>
  <si>
    <t>Reabilitarea, modernizarea, extinderea si echiparea infrastructurii educationale pentru scoala Gimnaziala Teasc</t>
  </si>
  <si>
    <t>UAT Comuna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</si>
  <si>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</si>
  <si>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</si>
  <si>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</si>
  <si>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</si>
  <si>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</si>
  <si>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Proiect integrat de modernizare a sistemului de transport public cu tramvaiul in municipiul Craiova - MOTRIC - T</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</si>
  <si>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</si>
  <si>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Modernizarea caii de tramvai (în cale proprie) de pe Calea Severinului, în zona industriala Cernele de Sus – Faza 1 si Modernizarea caii de tramvai (în cale proprie) de pe Calea Severinului, în zona industriala Cernele de Sus – Faza 2</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</si>
  <si>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</si>
  <si>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</si>
  <si>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</si>
  <si>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</si>
  <si>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</si>
  <si>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</si>
  <si>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</si>
  <si>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Realizare eficienta energetica prin reabilitarea si modernizare sediu primarie Comuna Seaca de Camp judetul Dolj</t>
  </si>
  <si>
    <t>UAT COMUNA SEACA DE CAMP</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</si>
  <si>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</si>
  <si>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</si>
  <si>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</si>
  <si>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</si>
  <si>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</si>
  <si>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 depou si modernizarea statiilor de redresare pentru  alimentarea electrica a tramvaielor - Faza 2 Modernizare depou tramvai</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</si>
  <si>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</si>
  <si>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prelungire 9 luni</t>
  </si>
  <si>
    <t>prelungire 22 luni</t>
  </si>
  <si>
    <t>prelungire 11 luni</t>
  </si>
  <si>
    <t>prelungire 24 luni</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</si>
  <si>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</si>
  <si>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</si>
  <si>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</si>
  <si>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</si>
  <si>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Dezvoltarea mobilitatii urbane din UAT Rovinari si UAT Dragutesti prin modernizarea sistemului de transport public local</t>
  </si>
  <si>
    <t>Parteneriat UAT Oras Rovinari si UAT Comuna Dragutesti</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</si>
  <si>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</si>
  <si>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</si>
  <si>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</si>
  <si>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</si>
  <si>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</si>
  <si>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Reabilitare, modernizare si extindere sistem de transport public in comun prin troleibuz</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</si>
  <si>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</si>
  <si>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Modernizare / recompartimentare spatii interioare si eficientizare energetica a Spitalului Judetean de Urgenta Drobeta Turnu Severin</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</si>
  <si>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</si>
  <si>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</si>
  <si>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</si>
  <si>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Oras Strehaia</t>
  </si>
  <si>
    <t>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</si>
  <si>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24.04.2017</t>
  </si>
  <si>
    <t>Cresterea mobilitatii urbane prin modernizarea si eficientizarea transportului public, reabilitare cai de rulare transport public, inclusiv piste biciclisti si realizare sistem inteligent de trafic management</t>
  </si>
  <si>
    <t>UAT Municipiul Dr TR Severin</t>
  </si>
  <si>
    <t>Lucrările de investiții aferente acestui proiect vor consta în :
-	Achiziția a 6 autobuze electrice, pentru înlocuirea parțială a parcului de vehicule, și stații de încărcare; 
-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</si>
  <si>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043 , 044</t>
  </si>
  <si>
    <t>Sistem alternativ de mobilitate urbana utilizand statii automate de inchiriere a bicicletelor – Drobeta Velocity</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</si>
  <si>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</si>
  <si>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</si>
  <si>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</si>
  <si>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</si>
  <si>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UAT Municipiul  Dr Tr Severin</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</si>
  <si>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</si>
  <si>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</si>
  <si>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Reconversia si refunctionalizarea zonei urbane Banovita (Parcul Garzilor Patriotice) in spatiu
multifunctional de recreere</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</si>
  <si>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</si>
  <si>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</si>
  <si>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</si>
  <si>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prelungire 2 luni</t>
  </si>
  <si>
    <t>prelungire 10 luni</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</si>
  <si>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</si>
  <si>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</si>
  <si>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</si>
  <si>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</si>
  <si>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</si>
  <si>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</si>
  <si>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</si>
  <si>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</si>
  <si>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 xml:space="preserve">Proiectul propus spre finantare vizeaza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</si>
  <si>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</si>
  <si>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</si>
  <si>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</si>
  <si>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</si>
  <si>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</si>
  <si>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</si>
  <si>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</si>
  <si>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</si>
  <si>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</si>
  <si>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</si>
  <si>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</si>
  <si>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</si>
  <si>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UAT Comuna Piscoveni</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</si>
  <si>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</si>
  <si>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</si>
  <si>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</si>
  <si>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</si>
  <si>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</si>
  <si>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</si>
  <si>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</si>
  <si>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</si>
  <si>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modernizare a sistemului de transport</t>
  </si>
  <si>
    <t>Proiectul presupune urmatoarele interventii:
1. Asigurarea infrastructurii de alimentare pt vehiculele de transport public electrice – 3 statii de incarcare rapida ; 2.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</si>
  <si>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</si>
  <si>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</si>
  <si>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prelungire 5 luni</t>
  </si>
  <si>
    <t>prelungire 3 luni</t>
  </si>
  <si>
    <t>prelungire 14 luni</t>
  </si>
  <si>
    <t>prelungire 4 luni</t>
  </si>
  <si>
    <t>prelungire 13 luni</t>
  </si>
  <si>
    <t>Modernizarea statiilor de imbarcare/debarcare, echiparea mijloacelor de transport in comun si dezvoltarea unui centru utilat cu un sistem de management al traficului general in municipiul Ramnicu Valcea</t>
  </si>
  <si>
    <t>UAT Municipiul Rm.Valcea</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</si>
  <si>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implementarea unui centru de comanda si dispecer in vederea coordonarii serviciilor de transport in oraș.</t>
  </si>
  <si>
    <t>043,044,083</t>
  </si>
  <si>
    <t xml:space="preserve">finalizat tehnic </t>
  </si>
  <si>
    <t>Fnalizat</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</si>
  <si>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</si>
  <si>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</si>
  <si>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</si>
  <si>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</si>
  <si>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</si>
  <si>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</si>
  <si>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</si>
  <si>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</si>
  <si>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</si>
  <si>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</si>
  <si>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</si>
  <si>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</si>
  <si>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</si>
  <si>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8.3.C.2.</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</si>
  <si>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</si>
  <si>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</si>
  <si>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</si>
  <si>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</si>
  <si>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</si>
  <si>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</si>
  <si>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</si>
  <si>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</si>
  <si>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</si>
  <si>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</si>
  <si>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</si>
  <si>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</si>
  <si>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</si>
  <si>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</si>
  <si>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</si>
  <si>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</si>
  <si>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</si>
  <si>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</si>
  <si>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</si>
  <si>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</si>
  <si>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</si>
  <si>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</si>
  <si>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</si>
  <si>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</si>
  <si>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</si>
  <si>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</si>
  <si>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</si>
  <si>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</si>
  <si>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</si>
  <si>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</si>
  <si>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</si>
  <si>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</si>
  <si>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</si>
  <si>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</si>
  <si>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</si>
  <si>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</si>
  <si>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</si>
  <si>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</si>
  <si>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</si>
  <si>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</si>
  <si>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</si>
  <si>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</si>
  <si>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</si>
  <si>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</si>
  <si>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</si>
  <si>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</si>
  <si>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</si>
  <si>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</si>
  <si>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</si>
  <si>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</si>
  <si>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Eficientizarea sistemului de iluminat public a orasului Sacueni</t>
  </si>
  <si>
    <t>ORAS SACUENI</t>
  </si>
  <si>
    <t>Lucrari de modernizare si reabilitare la Scoala Gimnaziala Artemiu Publiu Alexi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</si>
  <si>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</si>
  <si>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</si>
  <si>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</si>
  <si>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Amenajarea unui parc pe malurile râului Bistriţa în localitatea componentă Viişoara</t>
  </si>
  <si>
    <t>Reconversia si refunctionalizarea unui teren degradat cu o suprafata de
aproximativ 19.621 mp., din muncipiul Bistriþa, localitatea component Viisoara.</t>
  </si>
  <si>
    <t>Cresterea eficientei energetice a blocurilor de locuinte din municipiul Cluj-Napoca, Grup 10</t>
  </si>
  <si>
    <t>Reducerea consumului de energie finală în sectorul rezidenţial.</t>
  </si>
  <si>
    <t>Cresterea eficientei energetice a blocurilor de locuinte din municipiul Cluj-Napoca, Grup 9</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</si>
  <si>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</si>
  <si>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</si>
  <si>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</si>
  <si>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REABILITAREA SI MODERNIZAREA CLADIRII ATELIERELOR DIN CADRUL SCOLII GIMNAZIALE SPECIALE PENTRU DEFICIENTI DE AUZ ”KOZMUTZA FLORA”</t>
  </si>
  <si>
    <t>Cresterea gradului de participare în învatamântul prescolar, primar si gimnazial la nivelul Scolii
Gimnaziale Speciale Pentru Deficienti de Auz Kozmutza Flóra din Cluj Napoca</t>
  </si>
  <si>
    <t>CONSTRUIREA SEDIULUI CENTRULUI SCOLAR PENTRU EDUCATIE INCLUZIVA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</si>
  <si>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</si>
  <si>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</si>
  <si>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</si>
  <si>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Municipiului Dej, jud. Cluj</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</si>
  <si>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</si>
  <si>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</si>
  <si>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</si>
  <si>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</si>
  <si>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MODERNIZARE GRĂDINIŢĂ "FLOARE DE IRIS" ÎN CARTIER IRIS MUNICIPIUL CLUJ-NAPOCA</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</si>
  <si>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</si>
  <si>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</si>
  <si>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</si>
  <si>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083
090</t>
  </si>
  <si>
    <t>Infiinţare zona verde şi de agrement PARCUL TINERETULUI - PĂDUREA CLUJENILOR</t>
  </si>
  <si>
    <t>echiparea gradinitei ”Floare de Iris”,</t>
  </si>
  <si>
    <t>Cluj</t>
  </si>
  <si>
    <t>Construire centru de transfer tehnologic în nutriţie şi patologie comparată "COMPAC ,,</t>
  </si>
  <si>
    <t>Crearea unui spatiu adecvat unui centru de transfer tehnologic care sa creeze si sa asigure o relatie directa cu mediul economic si cel al cercetarii</t>
  </si>
  <si>
    <t>CRESTEREA EFICIENTEI ENERGETICE A BLOCURILOR DE LOCUINTE DIN ORASUL SOMCUTA MARE</t>
  </si>
  <si>
    <t>ORASUL SOMCUTA MARE</t>
  </si>
  <si>
    <t>Cresterea eficienþei energetice la un numar de sapte blocuri de locuinþe construite în perioada 1950-1990, situate în orasul Somcuta Mare, judeþ Maramures</t>
  </si>
  <si>
    <t>Cresterea eficientei energetice a blocurilor de locuinte în municipiul Baia Mare - CF 5</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</si>
  <si>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</si>
  <si>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</si>
  <si>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</si>
  <si>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eficientei energetice a blocurilor de locuinte în Municipiul Baia Mare – CF 4</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</si>
  <si>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</si>
  <si>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</si>
  <si>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</si>
  <si>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</si>
  <si>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</si>
  <si>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</si>
  <si>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</si>
  <si>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Reabilitare, modernizare și dotare Școala Gimnazială nr. 1</t>
  </si>
  <si>
    <t>COMUNA DRAGU</t>
  </si>
  <si>
    <t>Imbunatatirea calitatii infrastructurii de educatie si a dotarii Scolii Gimnaziale nr. 1 cu clasele
I-IV, conducând la cresterea calitatii procesului educational si a accesului la educatie obligatorie la nivelul Comunei Dragu.</t>
  </si>
  <si>
    <t>Dragu</t>
  </si>
  <si>
    <t>MODERNIZARE, EXTINDERE SI DOTARE GRADINITA</t>
  </si>
  <si>
    <t>COMUNA VÎRSOLT</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</si>
  <si>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</si>
  <si>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</si>
  <si>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„Construire gradinita cu program prelungit pentru trei grupe în localitatea Borla, comuna Bocsa, judetul Salaj”</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</si>
  <si>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</si>
  <si>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</si>
  <si>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</si>
  <si>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</si>
  <si>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</si>
  <si>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unităţii de învăţământ preşcolar ”Grădiniţa cu program prelungit Nr. 5” din municipiul Zalău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</si>
  <si>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</si>
  <si>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</si>
  <si>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</si>
  <si>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</si>
  <si>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</si>
  <si>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</si>
  <si>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</si>
  <si>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</si>
  <si>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</si>
  <si>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</si>
  <si>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</si>
  <si>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</si>
  <si>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</si>
  <si>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</si>
  <si>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</si>
  <si>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</si>
  <si>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</si>
  <si>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22.12.2022</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</si>
  <si>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</si>
  <si>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</si>
  <si>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</si>
  <si>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44,35</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</si>
  <si>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</si>
  <si>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</si>
  <si>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</si>
  <si>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Comuna Brateiu</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</si>
  <si>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</si>
  <si>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</si>
  <si>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Buzd</t>
  </si>
  <si>
    <t>FINALIZARE</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</si>
  <si>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</si>
  <si>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</si>
  <si>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</si>
  <si>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</si>
  <si>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</si>
  <si>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</si>
  <si>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</si>
  <si>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</si>
  <si>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</si>
  <si>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</si>
  <si>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</si>
  <si>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</si>
  <si>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 Parteneriatul dintre JUDETUL BRASOV si spitalul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</si>
  <si>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</si>
  <si>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01.07.2018</t>
  </si>
  <si>
    <t>Reabilitare, modernizare si dotare gradinita Prejmer</t>
  </si>
  <si>
    <t>Comuna Prejmer</t>
  </si>
  <si>
    <t xml:space="preserve">Obiectivul general Obiectivul general vizat prin implementarea proiectului de investitii consta in cresterea gradului de participare la nivelul educatiei timpurii pentru copiii din comuna Prejmer prin facilitarea accesului la infrastructura educationala la standarde europene 
</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</si>
  <si>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</si>
  <si>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</si>
  <si>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</si>
  <si>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</si>
  <si>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Finalizarea lucrarilor incepute la Liceul Tehnologic Kos Karoly: atelier</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</si>
  <si>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</si>
  <si>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01.03.2017</t>
  </si>
  <si>
    <t>122319</t>
  </si>
  <si>
    <t>Reabilitarea si echiparea infrastructurii educationale a Scolii Generale Frater Gyorgy din comuna Remetea, judetul Harghita</t>
  </si>
  <si>
    <t>COMUNA REMETEA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</si>
  <si>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</si>
  <si>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Remetea</t>
  </si>
  <si>
    <t>121577</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</si>
  <si>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</si>
  <si>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</si>
  <si>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</si>
  <si>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123596</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</si>
  <si>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</si>
  <si>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</si>
  <si>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</si>
  <si>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</si>
  <si>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</si>
  <si>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</si>
  <si>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</si>
  <si>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</si>
  <si>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</si>
  <si>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</si>
  <si>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</si>
  <si>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</si>
  <si>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</si>
  <si>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</si>
  <si>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</si>
  <si>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</si>
  <si>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</si>
  <si>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Construire incubator de afaceri, amenajare acces auto si platforme in incinta, bransamente la utilitati in Tg Mures, jud. Mures</t>
  </si>
  <si>
    <t>INCUBCENTER S.R.L.</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</si>
  <si>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</si>
  <si>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</si>
  <si>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</si>
  <si>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Obiectivul general al proiectului îl reprezintă creșterea eficienței energetice a sistemului de iluminat public al orașului Ludus, prin montarea de corpuri de iluminat noi, instalarea de noi stâlpi, precum și implementarea unui sistem de telegestiune.</t>
  </si>
  <si>
    <t>Oras Ludus</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</si>
  <si>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</si>
  <si>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</si>
  <si>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</si>
  <si>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</si>
  <si>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</si>
  <si>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</si>
  <si>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</si>
  <si>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</si>
  <si>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</si>
  <si>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</si>
  <si>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</si>
  <si>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</si>
  <si>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</si>
  <si>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Obiectivul general este îmbunataþirea infrastructurii educationale anteprescolare la nivelul orasului Ludus, prin construirea unei crese, în vederea cresterii gradului de participare la nivelul educatiei timpurii si învatamântului obligatoriu, în special pentru copii cu risc crescut de parasire timpurie a sistemului</t>
  </si>
  <si>
    <t>01.10.2017</t>
  </si>
  <si>
    <t>Construire gradinita si cresa in localitatea Ideciu de Jos, jud. Mures</t>
  </si>
  <si>
    <t>Comuna Ideciul de Jos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</si>
  <si>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</si>
  <si>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Ideciul de Jos</t>
  </si>
  <si>
    <t>Construire Gradinita cu program normal in localitatea Serbeni</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</si>
  <si>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</si>
  <si>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</si>
  <si>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13.06.2018</t>
  </si>
  <si>
    <t>Beica de Jos</t>
  </si>
  <si>
    <t>Demolare si construire gradinita cu program normal in localitatea Zau de Campie, comuna Zau de Campie, judetul Mures</t>
  </si>
  <si>
    <t>Obiectivul general este Îmbunataþirea infrastructurii educaþionale pentru educaþia timpurie prescolara în comuna Zau de Câmpie, judetul Mures</t>
  </si>
  <si>
    <t>29.03.2016</t>
  </si>
  <si>
    <t>Zau de Campie</t>
  </si>
  <si>
    <t>Construire cresa in localitatea Sincraiu de Mures, judetul Mures</t>
  </si>
  <si>
    <t>Comuna Sincraiu de Mures</t>
  </si>
  <si>
    <t>Obiectivul general Obiectivul general al proiectului este reprezentat de cresterea gradului de participare la nivelul educatiei timpurii si invatamantului obligatoriu din comuna Sincraiu de Mures, în special pentru copii cu risc crescut de parasire timpurie a sistemului educational, prin oferirea unei infrastructuri adecvate ciclului anteprescolar, evitându-se segregarea în scoli</t>
  </si>
  <si>
    <t>Sincraiu de Mures</t>
  </si>
  <si>
    <t>Modernizarea si dotarea Gradinitei cu Program Prelungit nr. 3 din Municipiul Reghin, judetul Mures</t>
  </si>
  <si>
    <t>Municipiul Reghin</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</si>
  <si>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</si>
  <si>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</si>
  <si>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</si>
  <si>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</si>
  <si>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</si>
  <si>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</si>
  <si>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</si>
  <si>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01.12.2016</t>
  </si>
  <si>
    <t>Gheorghe Doja</t>
  </si>
  <si>
    <t>Construire gradinita cu program prelungit in localitatea Satu Nou, judetul Mures</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</si>
  <si>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</si>
  <si>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</si>
  <si>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</si>
  <si>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</si>
  <si>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</si>
  <si>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</si>
  <si>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</si>
  <si>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</si>
  <si>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</si>
  <si>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</si>
  <si>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</si>
  <si>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</si>
  <si>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</si>
  <si>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</si>
  <si>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</si>
  <si>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</si>
  <si>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</si>
  <si>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</si>
  <si>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</si>
  <si>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</si>
  <si>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</si>
  <si>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</si>
  <si>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</si>
  <si>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</si>
  <si>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</si>
  <si>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</si>
  <si>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</si>
  <si>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</si>
  <si>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</si>
  <si>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</si>
  <si>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</si>
  <si>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</si>
  <si>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</si>
  <si>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</si>
  <si>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</si>
  <si>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</si>
  <si>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</si>
  <si>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</si>
  <si>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</si>
  <si>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</si>
  <si>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</si>
  <si>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</si>
  <si>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</si>
  <si>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</si>
  <si>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</si>
  <si>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</si>
  <si>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</si>
  <si>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</si>
  <si>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</si>
  <si>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</si>
  <si>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</si>
  <si>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</si>
  <si>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</si>
  <si>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</si>
  <si>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</si>
  <si>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</si>
  <si>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</si>
  <si>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</si>
  <si>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</si>
  <si>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</si>
  <si>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</si>
  <si>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</si>
  <si>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</si>
  <si>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</si>
  <si>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</si>
  <si>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</si>
  <si>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</si>
  <si>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</si>
  <si>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</si>
  <si>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</si>
  <si>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</si>
  <si>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</si>
  <si>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</si>
  <si>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</si>
  <si>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</si>
  <si>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</si>
  <si>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</si>
  <si>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</si>
  <si>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</si>
  <si>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</si>
  <si>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</si>
  <si>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</si>
  <si>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</si>
  <si>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</si>
  <si>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</si>
  <si>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</si>
  <si>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</si>
  <si>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</si>
  <si>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</si>
  <si>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</si>
  <si>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</si>
  <si>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</si>
  <si>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</si>
  <si>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</si>
  <si>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</si>
  <si>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</si>
  <si>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</si>
  <si>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</si>
  <si>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</si>
  <si>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</si>
  <si>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AP4 / PI 4.4 /       OS 4.4</t>
  </si>
  <si>
    <t>Mansardare corp A - Grădinița cu Program Prelungit "Căsuța Poveștilor"</t>
  </si>
  <si>
    <t>Extindere spații de învățământ și administrative la Grădinița cu Program Prelungit "Aripi Deschise"</t>
  </si>
  <si>
    <t>Pitești, jud.Argeș</t>
  </si>
  <si>
    <t>AP 8 / PI 8.1 / A</t>
  </si>
  <si>
    <t>Dotarea și echiparea Ambulatoriului Curtea de Argeș</t>
  </si>
  <si>
    <t>Reabilitare termică clădire Grădinița - Grădinița cu Program Prelungit "Castelul Fermecat"</t>
  </si>
  <si>
    <t>2,1B</t>
  </si>
  <si>
    <t>Act Aditional nr.1, prelungire perioada de implementare de la 26 luni la 38 luni(28.02.2020)
Act Aditional nr. 2 -Modificare indicatori, mod. Buget</t>
  </si>
  <si>
    <t>Act Aditional nr.1, prelungire perioada de implementare de la 37 luni la 43 luni, mod. Buget</t>
  </si>
  <si>
    <t>Act Aditional nr.1, prelungire perioada de implementare de la 27 luni la 36 luni(29.02.2020)
Act Aditional nr.2, prelungire perioada de implementare de la 36 luni la 48 luni(28.02.2021)</t>
  </si>
  <si>
    <t>Arges</t>
  </si>
  <si>
    <t>Act Aditional nr.1, prelungire perioada de implementare de la 24 luni la 34 luni(29.02.2020)
Act Aditional nr.2, prelungire perioada de implementare de la 33 luni la 42 luni(31.10.2020)</t>
  </si>
  <si>
    <t>Act Aditional nr.1, mod caract tehnice
Act Aditional nr.2, prelungire perioada de implementare de la 32 luni la 35 luni(30.04.2020)</t>
  </si>
  <si>
    <t>Act Aditional nr.1, mod buget
Act Aditional nr.2, prelungire perioada de implementare la 59 luni(31.05.2022)</t>
  </si>
  <si>
    <t>Act Aditional nr. Prelungire perioada+buget</t>
  </si>
  <si>
    <t>AP 8 / PI 8.1/ A</t>
  </si>
  <si>
    <t>Dotarea infrastructurii Ambulatoriului Spitalului Județean Călărași</t>
  </si>
  <si>
    <t>UAT Județ Călărași</t>
  </si>
  <si>
    <t>Municipiul Calarasi</t>
  </si>
  <si>
    <t>AP 4 / PI 4.1</t>
  </si>
  <si>
    <t>Creșterea atractivității, siguranței și eficienței transportului public în municipiul Călărași prin modernizarea acestui mod de transport</t>
  </si>
  <si>
    <t>Act Aditional nr. 1, prelungire perioada de implementare la 35 luni (31.12.2019)
Act Aditional nr.2, prelungire perioada de implementare de la 35 luni la 41 luni(30.06.2020)
Act Aditional nr.3 mod CF</t>
  </si>
  <si>
    <t>Act Aditional nr.1, prelungire eprioada de implementare de la 26 luni la 35 luni(29.02.2020)
Act Aditional nr. 2 - prelungire perioada de implementare cu 9 luni pana la data de 30.11.2020</t>
  </si>
  <si>
    <t>Act Aditional nr.1 prelungire perioada de implementare la 38 luni(31.05.2020)
Act Aditional nr.2 prelungire perioada de implementare</t>
  </si>
  <si>
    <t>AP 3 / PI 3.1 / C</t>
  </si>
  <si>
    <t>Sistem de iluminat eficient în Orașul Pucioasa</t>
  </si>
  <si>
    <t>Eficientizarea energetică a sistemului de iluminat public din Municipiul Târgoviște</t>
  </si>
  <si>
    <t>Dotarea Ambulatoriului din cadrul Spitalului Municipal Moreni</t>
  </si>
  <si>
    <t>Moreni, jud.Dâmbovița</t>
  </si>
  <si>
    <t>Modernizarea și gestionarea inteligentă a sistemului de iluminat public în orașul Răcari, județul Dîmbovița</t>
  </si>
  <si>
    <t>Răcari, cod.Dâmbovița</t>
  </si>
  <si>
    <t>Prelungire perioada cf instr.142</t>
  </si>
  <si>
    <t>Act Aditional nr.1, mod buget
Act Aditional nr.2 prelungire perioada de implementare de la 42 luni la 51 luni(28.02.2021)</t>
  </si>
  <si>
    <t>Dambovita</t>
  </si>
  <si>
    <t>Act Aditional nr.1, mod CF
Act Aditional nr.2, prelungire perioada de implementare de la 37 luni la 49 luni(28.02.2021)</t>
  </si>
  <si>
    <t>Modernizarea infrastructurii de transport public pe coridorul de mobilitate urbana Vestic al municipiului Giurgiu</t>
  </si>
  <si>
    <t>AP 4 / PI 4.4 / OS 4.4</t>
  </si>
  <si>
    <t>Modernizare grădinița Căsuța Fermecată (nr.4) - Giurgiu</t>
  </si>
  <si>
    <t>Giurgiu, jud.Giurgiu</t>
  </si>
  <si>
    <t>AA nr.1 prelungire perioada de implementare de la 29 luni la 35 luni (29.02.2020)
Act Aditional nr. 2, prelungire perioada de implementare de la 35 luni la 35 luni ????, Activitati previzionate, Grafic cereri</t>
  </si>
  <si>
    <t>Act Aditional nr.1, prelungire perioada de implementare de la 24 luni la 36 luni(30.09.2020)</t>
  </si>
  <si>
    <t>Prelungire instr.142</t>
  </si>
  <si>
    <t>Act Aditional nr.1, prelungire perioada de implementare de la 33 luni la 37 luni(31.08.2019)
Act Aditional nr.2, mod CF</t>
  </si>
  <si>
    <t>Act Aditional nr.1, prelungire perioada de implementare la 48 luni(30.09.2020)</t>
  </si>
  <si>
    <t>Act Aditional nr.1 prelungire perioada de implementare de la 41 luni la 49 ;uni(31.10.2020)</t>
  </si>
  <si>
    <t>Act Aditional nr.1, prelungire perioada de implementare de la 41 luni la 49 luni(29.10.2020)</t>
  </si>
  <si>
    <t>AP 4 / PI 4.4</t>
  </si>
  <si>
    <t>Creșterea calității serviciilor sociale și asigurarea educației timpurii în municipiul Slobozia prin construcția și dotarea unei grădinițe (zona Bora)</t>
  </si>
  <si>
    <t>UAT Municipiul Slobozia</t>
  </si>
  <si>
    <t>Reabilitare căi de rulare ale transportului public în Municipiul Slobozia</t>
  </si>
  <si>
    <t>Extinderea, reabilitarea, modernizarea și dotarea Ambulatoriului integrat - Spital Orășenesc Țăndărei</t>
  </si>
  <si>
    <t>UAT Orașul Țăndărei</t>
  </si>
  <si>
    <t>Orașul Țăndărei</t>
  </si>
  <si>
    <t>Rețea integrată de piste de biciclete pentru facilitarea mobilității alternative nepoluante</t>
  </si>
  <si>
    <t>AP 4 / PI 4.2</t>
  </si>
  <si>
    <t>Regenerarea spațiului urban zona "Orășelul Copiilor" din Municipiul Slobozia</t>
  </si>
  <si>
    <t>Ialomita</t>
  </si>
  <si>
    <t>Act Aditional nr.1, prelungire perioada de implementare de la 33 luni la 50 luni(02.01.2022)</t>
  </si>
  <si>
    <t>AP 8 / 8.1 / A</t>
  </si>
  <si>
    <t>Extindere Ambulatoriu din cadrul Spitalului de Pneumotiziologie Comuna Drajna, Județul Prahova</t>
  </si>
  <si>
    <t>Comuna Drajna, jud. Prahova</t>
  </si>
  <si>
    <t>AP 13 / PI 13.1</t>
  </si>
  <si>
    <t>Îmbunătățirea calității vieții populației în oraș Azuga, județ Prahova - Lot I</t>
  </si>
  <si>
    <t>Azuga, jud. Prahova</t>
  </si>
  <si>
    <t>Extinderea, reabilitarea, modernizarea și dotarea Ambulatoriului Integrat al Spitalului de Obstetrică Ginecologie Ploiești</t>
  </si>
  <si>
    <t>Dotarea Ambulatoriului de Specialitate din Vălenii de Munte în vederea creșterii accesibilității serviciilor de sănătate pentru populație</t>
  </si>
  <si>
    <t>UAT Orașul Vălenii de Munte</t>
  </si>
  <si>
    <t>Vălenii de Munte, jud.Prahova</t>
  </si>
  <si>
    <t>Eficientizare consumuri energetice în municipiul Ploiești - Sistem iluminat public traseu tramvai 102 (Str.Găgeni-Șoseaua Nordului-Șoseaua Vestului-Str.Libertății (Gara de Vest)</t>
  </si>
  <si>
    <t>Eficientizare consumuri energetice în municipiul Ploiești - Sistem iluminat public traseu tramvai 101 Bd.Republicii - Str.Gheorghe Doja - Str.George Coșbuc - Str.Ștefan Greceanu - Str.Nicolae Bălcescu - Str.Ștefan cel Mare - Str.Democrației - Gara de Sud</t>
  </si>
  <si>
    <t>Ploiești, str.Republicii nr.2-4, cod poștal 100066</t>
  </si>
  <si>
    <t>Schimbare de destinație din casa parohială în cantină socială - servicii de îngrijire la domiciliu, consolidare, extindere cu scara exterioară și mansardare, împrejmuire teren</t>
  </si>
  <si>
    <t xml:space="preserve">Parohia Buna Vestire </t>
  </si>
  <si>
    <t>AP 8 / PI 8.1 / OS 8.3 / A</t>
  </si>
  <si>
    <t>PI 10.1 A</t>
  </si>
  <si>
    <t>Act Aditional nr.1, prelungire perioada de implementare de la 25 luni la 33 luni(31.07.2019)
AA 2 - modificare rezultatele activitatii proiectului
Act Aditional nr.3, prelungire perioada de implementare de la 39 luni la 44 luni(31.06.2020)</t>
  </si>
  <si>
    <t>AA nr.1 prelungire perioada de implementare de la 12 luni la 15 luni (31.01.2020) si mod buget
Act Aditional nr.2, prelungire perioada de implementare de la 15 luni la 19 luni(31.05.2020)</t>
  </si>
  <si>
    <t>Act Aditional nr.1 prelungire perioada de implementare de la 12 luni la 18 luni(31.07.2020)
Act Aditional nr.2, mod cf</t>
  </si>
  <si>
    <t>Act Aditional nr.1 - corectare eroare tehnoredactare cod unic de inregistrare al beneficiarului
Act Aditional nr.2 prelungire perioada de implementare</t>
  </si>
  <si>
    <t>Act Aditional nr. 1, prelungire perioada de implementare de la 46 luni la 58 luni, modificare Plan achizitii, Activitati previzionate, Plan afaceri, Grafic cereri</t>
  </si>
  <si>
    <t>Act Aditional nr.1, prelungire perioada de implementare de la 22 luni la 27 luni(24.12.2020)</t>
  </si>
  <si>
    <t>Act Aditional nr.1, prelungire perioada de implementare de la 38 luni la 50 luni(31.03.2021)</t>
  </si>
  <si>
    <t>Act Aditional nr.1, prelungire perioada de implementare de la 41 luni la 49 luni(31.10.2020)</t>
  </si>
  <si>
    <t>Act Aditional nr.1, caract tehnice
AA2 instructiunea 142-prelungire</t>
  </si>
  <si>
    <t>Reducerea emisiilor de carbon în Municipiul Alexandria, prin adoptarea unui transport public ecologic</t>
  </si>
  <si>
    <t>Centru de Tineret și străzi urbane pentru creșterea calității vieții în municipiul Turnu Măgurele</t>
  </si>
  <si>
    <t>Municipiul Turnu Măgurele</t>
  </si>
  <si>
    <t>Îmbunătățirea calității vieții persoanelor vârstnice cu sprijinul Centrului Recreativ și mediul aferent în municipiul Turnu Măgurele</t>
  </si>
  <si>
    <t>Act Aditional nr. 1 prelungire perioada de implementare de la 25 luni la 37 luni (pana la 28.02.2020)
Act Aditional nr.2, prelungire perioada de implementare pana la 40 luni(31.05.2020)</t>
  </si>
  <si>
    <t xml:space="preserve">Act Aditional nr.1, mod buget
Act Aditional nr.2 prelungire perioada de implementare </t>
  </si>
  <si>
    <t>Act Aditional nr.1 mod CF</t>
  </si>
  <si>
    <t>Act Aditional nr.1, prelungire perioada de implementare de la 73 luni la 120 luni(30.12.2023)
Act Aditional nr.2 mod CF</t>
  </si>
  <si>
    <t>Construire si dotare scoala cu clasele I-IV, amenajare teren de sport si imprejmuire in satul Bistretul Nou, com. Bistret, jud. Dolj</t>
  </si>
  <si>
    <t>UAT Comuna Bistret</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</si>
  <si>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</si>
  <si>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Proiect integrat de modernizare a sistemului de transport public cu autobuzul in Municipiul Craiova  - MOTRIC - A</t>
  </si>
  <si>
    <t>În cadrul proiectului se propune implementarea sistemului de management al traficului, cu scopul principal de susţinere şi optimizare a transportului public local cu autobuzul.</t>
  </si>
  <si>
    <t>Imbunatatirea infrastructurii educationale din municipiul Craiova prin constructia /reabilitarea/modernizarea/extinderea/echiparea Scolii Gimnaziale "Gheorghe Titeica"</t>
  </si>
  <si>
    <t>Asigurarea unui proces educational la standarde europene in municipiul Craiova in vederea cresterii participarii la educatie a tinerilor prin dezvoltarea infrastructurii de educatie a Scolii Gimnaziale Gheorghe Titetica</t>
  </si>
  <si>
    <t>Cresterea eficientei energetice si gestionarea eficienta a energiei pentru sediul Politiei oras Filiasi si sectia 15 Politie Rurala Filiasi</t>
  </si>
  <si>
    <t>Inspectoratul de politie al judetului Dolj/logistica</t>
  </si>
  <si>
    <t>Cresterea eficienþei energetice pentru Sediul Politiei Oras Filiasi si Sectiei nr. 15 Politie Rurala Filiasi, judetul Dolj prin reabilitarea termica
si modernizarea instalaþiilor aferente obiectivului</t>
  </si>
  <si>
    <t>Cresterea accesului la educatie prin îmbunatatirea
infrastructurii unitatilor de învatamânt din municipiul Craiova
- Gradinita cu program prelungit Casuta cu Povesti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</si>
  <si>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</si>
  <si>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Imbunatatirea infrastructurii educationale din municipiul Craiova prin constructia /reabilitarea /modernizarea /extinderea /echiparea Scolii Gimnaziale "Mircea Eliade"</t>
  </si>
  <si>
    <t>Asigurarea unui proces educational la standarde europene in municipiul Craiova in vederea cresterii participarii la educatie a tinerilor prin dezvoltarea infrastructurii de educatie a Scolii Gimnaziale Mircea Eliade</t>
  </si>
  <si>
    <t>Modernizarea infrastructurii educationale pentru invatamantul liceal tehnologic la liceul tehnologic Dimitrie Filisanu - Modernizare corp cladire C1, POR 2014-2020, Axa 10</t>
  </si>
  <si>
    <t>UAT Oras Filiasi</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</si>
  <si>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</si>
  <si>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</si>
  <si>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</si>
  <si>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</si>
  <si>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15/09/2022.</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</si>
  <si>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</si>
  <si>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</si>
  <si>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</si>
  <si>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</si>
  <si>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</si>
  <si>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</si>
  <si>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</si>
  <si>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</si>
  <si>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</si>
  <si>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</si>
  <si>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</si>
  <si>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</si>
  <si>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</si>
  <si>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</si>
  <si>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</si>
  <si>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</si>
  <si>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</si>
  <si>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</si>
  <si>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</si>
  <si>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</si>
  <si>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</si>
  <si>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</si>
  <si>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</si>
  <si>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</si>
  <si>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</si>
  <si>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</si>
  <si>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</si>
  <si>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</si>
  <si>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</si>
  <si>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</si>
  <si>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</si>
  <si>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</si>
  <si>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</si>
  <si>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</si>
  <si>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</si>
  <si>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</si>
  <si>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</si>
  <si>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</si>
  <si>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</si>
  <si>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</si>
  <si>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</si>
  <si>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</si>
  <si>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</si>
  <si>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</si>
  <si>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</si>
  <si>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</si>
  <si>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</si>
  <si>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</si>
  <si>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</si>
  <si>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</si>
  <si>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</si>
  <si>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</si>
  <si>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</si>
  <si>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</si>
  <si>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</si>
  <si>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</si>
  <si>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</si>
  <si>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</si>
  <si>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</si>
  <si>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</si>
  <si>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</si>
  <si>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</si>
  <si>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</si>
  <si>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</si>
  <si>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</si>
  <si>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</si>
  <si>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</si>
  <si>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</si>
  <si>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</si>
  <si>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</si>
  <si>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</si>
  <si>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</si>
  <si>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</si>
  <si>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</si>
  <si>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</si>
  <si>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</si>
  <si>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</si>
  <si>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</si>
  <si>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</si>
  <si>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</si>
  <si>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</si>
  <si>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</si>
  <si>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</si>
  <si>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</si>
  <si>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</si>
  <si>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</si>
  <si>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</si>
  <si>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</si>
  <si>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</si>
  <si>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</si>
  <si>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</si>
  <si>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</si>
  <si>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</si>
  <si>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</si>
  <si>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</si>
  <si>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</si>
  <si>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</si>
  <si>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</si>
  <si>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</si>
  <si>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</si>
  <si>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</si>
  <si>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</si>
  <si>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</si>
  <si>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</si>
  <si>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</si>
  <si>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</si>
  <si>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</si>
  <si>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</si>
  <si>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</si>
  <si>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</si>
  <si>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</si>
  <si>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</si>
  <si>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</si>
  <si>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</si>
  <si>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</si>
  <si>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</si>
  <si>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</si>
  <si>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 fatade si amenajari interioare, reabilitare instalatii sanitare si electrice la Scoala Gimnaziala nr. 11 Oradea</t>
  </si>
  <si>
    <t>Reabilitarea infrastructurii unitatii scolare Scoala Gimnaziala nr.11 din Oradea, formata din 4 corpuri</t>
  </si>
  <si>
    <t>POR/531/8/3</t>
  </si>
  <si>
    <t>Construirea şi dotarea a 4 case de tip familial şi reabilitarea unui imobil în vederea înfiinţării unui centru de zi în oraşul Beclean, judeţul Bistriţa-Năsăud</t>
  </si>
  <si>
    <t>DIRECTIA GENERALA DE ASISTENTA SOCIALA SI PROTECTIA COPILULUI - BISTRITA-NASAUD</t>
  </si>
  <si>
    <t>Construirea şi dotarea a 4 case de tip familial pentru 48 de copii/tineri în localitea Bcelean</t>
  </si>
  <si>
    <t>Construirea şi dotarea a 3 case de tip familial şi unui centru de zi în Cartierul Podirei, Oraş Beclean</t>
  </si>
  <si>
    <t>Construirea şi dotarea a 3 case de tip familial pentru 36 de copii/tineri în localitea Bcelean</t>
  </si>
  <si>
    <t>JIBOU 2- Închiderea Centrului de Plasament Jibou şi înfiinţarea a 2 Case de Tip Familial: CTF Someş Odorhei nr. 2 şi CTF Inău</t>
  </si>
  <si>
    <t>DIRECŢIA GENERALĂ DE ASISTENŢĂ SOCIALĂ ŞI PROTECŢIA COPILULUI SĂLAJ</t>
  </si>
  <si>
    <t>Infiintarea obiectivului de investitie CTF SOMES ODORHEI 2 , cu o capacitate de 12 locuri. Acest serviciu va asigura servicii adecvate de ingrijire centrate pe copil, intr-un mediu familial pentru 12 copii proveniti din Centrul de Plasament Jibou</t>
  </si>
  <si>
    <t>JIBOU1- Închiderea Centrului de Plasament Jibou şi înfiinţarea a 2 Case de Tip Familial: CTF Mirşid şi CTF Var şi a unui Centru de Zi pentru Dezvoltarea Deprinderilor de Viaţă Independentă</t>
  </si>
  <si>
    <t>Infiintarea obiectivului de investitie CTF Mirsid , cu o capacitate de 12 locuri. Acest serviciu va asigura servicii adecvate de ingrijire centrate pe copil, intr-un mediu familial pentru 12 copii proveniti din Centrul de Plasament Jibou</t>
  </si>
  <si>
    <t>Închiderea Centrului de plasament Cehu Silvaniei şi înfiinţarea a două case de tip familial: Casa de tip familial IRIS şi Casa de tip familial DALIA, precum şi a unui Centru de Zi pentru Dezvoltarea Deprinderilor de Viaţă Independentă, în localitatea Cehu Silvaniei</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</si>
  <si>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</si>
  <si>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SIMLEU 2 - Inchiderea Centrului de Plasament Simleu Silvaniei şi înfiinţarea a două case de tip familial: Casa de tip familial CIREŞARII, în localitatea Şimleu Silvaniei şi Casa de tip familial MARIA, în localitatea Crasna</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</si>
  <si>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</si>
  <si>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SIMLEU1 - Inchiderea Centrului de plasament Şimleu Silvaniei şi înfiinţarea a două case de tip familial: Casa de tip familial SILVANIA şi Casa de tip familial MĂGURA, precum şi a unui Centru de zi pentru Dezvoltarea Deprinderilor de Viaţă Independentă</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</si>
  <si>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</si>
  <si>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</si>
  <si>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</si>
  <si>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</si>
  <si>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şi extinderea traseului pietonal şi velo Centrul Vechi din municipiul Satu Mare</t>
  </si>
  <si>
    <t>Modernizarea Centrului Vechi din municipiul Satu Mare prin extinderea zonei accesibile pietonilor şi bicicliştilor prin amenajarea unor arii pietonale modernizate precum şi crearea unei piste pentru biciclete</t>
  </si>
  <si>
    <t>127502</t>
  </si>
  <si>
    <t>Linia verde de transport public a municipiului Sibiu</t>
  </si>
  <si>
    <t>Îmbunataþirea calitaþii infrastructurii de educaþie si a dotarii scolii cu clasele I-VIII nr.18 din Sibiu, conducând la cresterea</t>
  </si>
  <si>
    <t>01.11.2017</t>
  </si>
  <si>
    <t>127500</t>
  </si>
  <si>
    <t>Modernizarea transportului public din municipiul Sibiu</t>
  </si>
  <si>
    <t>Îmbunataþirea calitaþii infrastructurii de educaþie si a dotarii scolii cu clasele I-VIII nr.18 din Sibiu</t>
  </si>
  <si>
    <t>122569</t>
  </si>
  <si>
    <t>Crearea unui parc in zona cartierului Tilisca</t>
  </si>
  <si>
    <t>Îmbunataþirea calitaþii infrastructurii de educaþie si a dotarii scolii cu clasele I-VIII nr.18 din Sibiu
calitaþii procesului educaþional si a accesului la educaþie obligatorie la nivelul municipiului Sibiu</t>
  </si>
  <si>
    <t>31.11.2022</t>
  </si>
  <si>
    <t>125175</t>
  </si>
  <si>
    <t>Creare centru multifunctional in zona strazii Otelarilor, destinat comunitatilor marginalizate</t>
  </si>
  <si>
    <t>125176</t>
  </si>
  <si>
    <t>Spatiu multifunctional de recreere, sport si educatie activa în cartierul Gusterita</t>
  </si>
  <si>
    <t>Parteneriatul dintre UAT Municipiul Sibiu si Directia de Asistenta Sociala Sibiu</t>
  </si>
  <si>
    <t>calitaþii procesului educaþional si a accesului la educaþie obligatorie la nivelul municipiului Sibiu</t>
  </si>
  <si>
    <t>9/31/2018</t>
  </si>
  <si>
    <t>09/31/2020</t>
  </si>
  <si>
    <t>Obiectivul general al proiectului este reducerea emisiilor de carbon în municipiul Brasov prin cresterea atractivitaþii transportului public ca urmare a modernizarii flotei de vehicule.</t>
  </si>
  <si>
    <t>126992</t>
  </si>
  <si>
    <t>Construire park &amp; ride - Bartolomeu</t>
  </si>
  <si>
    <t>Municipiul Brasov</t>
  </si>
  <si>
    <t>126994</t>
  </si>
  <si>
    <t>Reabilitare infrastructura integrata pentru trafic pietonal si ciclism cu facilitati complementare - Traseu 1</t>
  </si>
  <si>
    <t>126995</t>
  </si>
  <si>
    <t>Realizare infrastructura integrata pentru trafic pietonal si ciclism cu facilitati complementare - Traseu 2</t>
  </si>
  <si>
    <t>127411</t>
  </si>
  <si>
    <t>Sistem centralizat de monitorizare si control al traficului in Municipiul Brasov</t>
  </si>
  <si>
    <t>126996</t>
  </si>
  <si>
    <t>Achizitia de mijloace de transport moderne</t>
  </si>
  <si>
    <t>127287</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</si>
  <si>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</si>
  <si>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</si>
  <si>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</si>
  <si>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126423</t>
  </si>
  <si>
    <t>Construire cresa în Brasov, str. Apollo, f.n.</t>
  </si>
  <si>
    <t>SERVICIUL PUBLIC DE ADMINISTRARE CRESE BRASOV</t>
  </si>
  <si>
    <t>Obiectivul general Construire Cresa în Brasov, str. Apollo, fn.</t>
  </si>
  <si>
    <t>31/01/2021</t>
  </si>
  <si>
    <t>31/01/2020</t>
  </si>
  <si>
    <t>31/03/2021</t>
  </si>
  <si>
    <t>31/12/2020</t>
  </si>
  <si>
    <t>31/05/2020</t>
  </si>
  <si>
    <t>16/12/2019</t>
  </si>
  <si>
    <t>30/09/2020</t>
  </si>
  <si>
    <t>127563</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</si>
  <si>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</si>
  <si>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</si>
  <si>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 xml:space="preserve"> 31/11/2021</t>
  </si>
  <si>
    <t>8.3A/2</t>
  </si>
  <si>
    <t>Reabilitarea, extinderea si dotarea cladirii din mun. Miercurea Ciuc pentru infiintarea unui centru de zi pentru varstnici si a unei unitati de ingrijire la domiciliu</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</si>
  <si>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</si>
  <si>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</si>
  <si>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in implemnatre</t>
  </si>
  <si>
    <t>mentinerea autonomiei persoanei si prevenirea marginalizarii si excluderii sociale.</t>
  </si>
  <si>
    <t>Reabilitarea, modernizarea si echiparea cladirilor apartinand Gradinitei Floarea de Colt, din orasul Balan, judetul Harghita</t>
  </si>
  <si>
    <t>UAT Oras Balan</t>
  </si>
  <si>
    <t>Obiectivul general al proiectului ”Reabilitarea, modernizarea si echiparea cladirilor aparþinând Gradiniþei Floarea de Colþ din orasul Balan,
judeþul Harghita”este: Îmbunataþirea calitaþii infrastructurii, a dotarilor si a procesului educaþional în cadrul Gradiniþei Floarea de Colþ din
orasul Balan, judeþul Harghita, în vederea cresterii gradului de participare a populaþiei prescolare la procesul educaþional, a calitaþii si
atractivitaþii acestuia si a sprijinirii unei dezvoltari economice si sociale durabile si echilibrate teritorial, la nivelul orasului Balan.</t>
  </si>
  <si>
    <t>BALAN</t>
  </si>
  <si>
    <t>04/31/2021</t>
  </si>
  <si>
    <t>4 / 4.2</t>
  </si>
  <si>
    <t>127508</t>
  </si>
  <si>
    <t>Reconversia si refunctionalizarea terenului in jurul lacului din Cartierul Garii</t>
  </si>
  <si>
    <t>UAT Municipiul Sfantu Gheorghe</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</si>
  <si>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</si>
  <si>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4 / 4.3</t>
  </si>
  <si>
    <t>127510</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</si>
  <si>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</si>
  <si>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</si>
  <si>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127511</t>
  </si>
  <si>
    <t>Amenajare terenuri de sport - Campul Frumos</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</si>
  <si>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</si>
  <si>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4 / 4.4</t>
  </si>
  <si>
    <t>123814</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</si>
  <si>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</si>
  <si>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</si>
  <si>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125951</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</si>
  <si>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</si>
  <si>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</si>
  <si>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126698</t>
  </si>
  <si>
    <t>Demolarea gradinitei nr. 17 si construirea unei noi cladiri pentru gradinita de pe strada Orban Balazs</t>
  </si>
  <si>
    <t>Cresterea calitaþii unei infrastructuri educaþionale în vederea asigurarii accesului sporit la educatie
timpurie a copiilor din municipiul Sfântu Gheorghe, sprijinând astfel si participarea parinþilor pe piata fortei de munca</t>
  </si>
  <si>
    <t>4 / 4.5</t>
  </si>
  <si>
    <t>Sistematizare verticala la Liceul Tehnologic Economic Administrativ "Berde Aron"</t>
  </si>
  <si>
    <t>Cresterea calitaTii infrastructurii educaTionale relevante pentru piata fortei de munca prin
amenajarea exterioara si sistematizarea verticala la Liceul Tehnologic Administrativ „Berde Áron”.</t>
  </si>
  <si>
    <t>FINALIZAT- NEINDEPLINIRE INDICATORI-pdv. La AM</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</si>
  <si>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</si>
  <si>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</si>
  <si>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</si>
  <si>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</si>
  <si>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125328</t>
  </si>
  <si>
    <t>Reabilitare infrastructura retea majora de transport public urban din municipiul Alba Iulia - Lot 1</t>
  </si>
  <si>
    <t>Cresterea calitati vietii la nivelul municipiului Alba Iulia incepand cu anul 2022, prin promovarea mobilitatii urbane multimodale durabile si</t>
  </si>
  <si>
    <t>127257</t>
  </si>
  <si>
    <t>Reabilitare infrastructura retea majora de transport public urban din municipiul Alba Iulia - Lot 2</t>
  </si>
  <si>
    <t>prin investiþii bazate pe Planul de mobilitate urbana durabila a Municipiului Alba Iulia.</t>
  </si>
  <si>
    <t>129287</t>
  </si>
  <si>
    <t>Construire, dotare si operationalizare complex multifunctional - activitati educative, culturala, recreative, social culturale</t>
  </si>
  <si>
    <t>Imbunatatirea regenerarii fizice, economice si sociale a comunitatilor marginalizate in municipiul resedinta de judet Alba Iulia.</t>
  </si>
  <si>
    <t>121890</t>
  </si>
  <si>
    <t>Construire gradinita cu program prelungit nr. 16 prin schimb de destinatie si extindere cladire cantina din incinta Colegiului Tehnic Alexandru Domsa, Municipiul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</si>
  <si>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</si>
  <si>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</si>
  <si>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</si>
  <si>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FINALIZAT-urmeaza depunerea cererii de rambursare finale</t>
  </si>
  <si>
    <t>Infiintare cresa de copii in Comuna Ighiu, judetul Alba</t>
  </si>
  <si>
    <t>Comuna Ighiu</t>
  </si>
  <si>
    <t>Investitii in educatie si formare, pentru dobandirea de competente si invatare pe tot parcursul vietii prin dezvoltarea infrastructurii de</t>
  </si>
  <si>
    <t>educatie si formare, respectiv infiintarea unei crese in localitatea Ighiu comuna Ighiu judetul Alba.</t>
  </si>
  <si>
    <t>121943</t>
  </si>
  <si>
    <t>Asigurarea mobilitatii in municipiul Reghin, judetul Mures</t>
  </si>
  <si>
    <t>Obiectivul general al proiectului îl reprezinta reducerea emisiilor de carbon, încurajarea utilizarii sistemului de transport public, precum si precum si
cresterea atractivitaþii municipiul Reghin.</t>
  </si>
  <si>
    <t>129526</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</si>
  <si>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</si>
  <si>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</si>
  <si>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</si>
  <si>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128055</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</si>
  <si>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</si>
  <si>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</si>
  <si>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finalizat - fara vizita finala</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</si>
  <si>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</si>
  <si>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</si>
  <si>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</si>
  <si>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</si>
  <si>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</si>
  <si>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</si>
  <si>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</si>
  <si>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</si>
  <si>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</si>
  <si>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</si>
  <si>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</si>
  <si>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</si>
  <si>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</si>
  <si>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</si>
  <si>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</si>
  <si>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</si>
  <si>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</si>
  <si>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</si>
  <si>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</si>
  <si>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</si>
  <si>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</si>
  <si>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</si>
  <si>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</si>
  <si>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</si>
  <si>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</si>
  <si>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</si>
  <si>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</si>
  <si>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25.04.2021</t>
  </si>
  <si>
    <t>REGIUNEA NORD – EST– AXA RUTIERA STRATEGICA 3: NEAMT-BACAU, DJ 207D (limita judet Neamt-Traian - DN2F, km 28+000 - 50+254), DJ 241 (limita judet Vrancea - Podu Turcului - Izvoru Berheciului,km 25+000 -83+368) si DJ 241A (Izvoru Berheciului- Secuieni, km 64+250 - 78+114)</t>
  </si>
  <si>
    <t>30.08.2020</t>
  </si>
  <si>
    <t>126958</t>
  </si>
  <si>
    <t>Dotare infrastructura ambulatoriu integrat din cadrul Spitalului Municipal „Sf. Ierarh Dr. Luca” Onesti</t>
  </si>
  <si>
    <t>24.03.2020</t>
  </si>
  <si>
    <t>122193</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</si>
  <si>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</si>
  <si>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</si>
  <si>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</si>
  <si>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127784</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</si>
  <si>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</si>
  <si>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</si>
  <si>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</si>
  <si>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</si>
  <si>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127793</t>
  </si>
  <si>
    <t>Reabilitare si modernizare Grup Scolar „Petru Rares"</t>
  </si>
  <si>
    <t>25.03.2020</t>
  </si>
  <si>
    <t>125349</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</si>
  <si>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</si>
  <si>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</si>
  <si>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</si>
  <si>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</si>
  <si>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</si>
  <si>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126441</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</si>
  <si>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</si>
  <si>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</si>
  <si>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</si>
  <si>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126438</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</si>
  <si>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</si>
  <si>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</si>
  <si>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</si>
  <si>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16.06.2020</t>
  </si>
  <si>
    <t>Inchiderea Centrului Rezidential Bogdana Bogdanesti, judetul Iasi</t>
  </si>
  <si>
    <t>123816</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</si>
  <si>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</si>
  <si>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</si>
  <si>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</si>
  <si>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123815</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</si>
  <si>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</si>
  <si>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</si>
  <si>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</si>
  <si>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</si>
  <si>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</si>
  <si>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</si>
  <si>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</si>
  <si>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126604</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</si>
  <si>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</si>
  <si>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</si>
  <si>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</si>
  <si>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126606</t>
  </si>
  <si>
    <t>Modernizare coridor integrat de mobilitate est-vest - Strada Mihai Viteazu</t>
  </si>
  <si>
    <t>126608</t>
  </si>
  <si>
    <t>Implementare sistem de management inteligent al traficului în Municipiul Piatra Neamt</t>
  </si>
  <si>
    <t>Obiectivul general al proiectului este reducerea emisiilor de carbon generate de transportul rutier motorizat de la nivelul Municipiului Piatra Neamt.</t>
  </si>
  <si>
    <t>127349</t>
  </si>
  <si>
    <t>REABILITARE, MODERNIZARE SI DOTARE COLEGIUL TEHNIC DE TRANSPORTURI</t>
  </si>
  <si>
    <t>CONSOLIDAREA, RESTAURAREA SI VALORIFICAREA TURISTICA A BISERICII SCHIMBAREA LA FATA SAT VARATEC, COMUNA AGAPIA, NT-II-m-a-10732.04</t>
  </si>
  <si>
    <t>126977</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</si>
  <si>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</si>
  <si>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</si>
  <si>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</si>
  <si>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</si>
  <si>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01.04.2020</t>
  </si>
  <si>
    <t>RESTAURARE SI CONSERVARE A PATRIMONIULUI CULTURAL SI A INFRASTRUCTURII CONEXE LA BISERICA MONUMENT ISTORIC CU HRAMUL SFANTUL DUMITRU, PAROHIA ADANCATA II</t>
  </si>
  <si>
    <t>122203</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</si>
  <si>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</si>
  <si>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</si>
  <si>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</si>
  <si>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124692</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</si>
  <si>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</si>
  <si>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</si>
  <si>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</si>
  <si>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</si>
  <si>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128283</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</si>
  <si>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</si>
  <si>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</si>
  <si>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127862</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</si>
  <si>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</si>
  <si>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</si>
  <si>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</si>
  <si>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126737</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</si>
  <si>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</si>
  <si>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</si>
  <si>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125141</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</si>
  <si>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</si>
  <si>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</si>
  <si>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</si>
  <si>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Grand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</si>
</sst>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2" x14ac:knownFonts="1">
    <font>
      <sz val="11"/>
      <color theme="1"/>
      <name val="Calibri"/>
      <family val="2"/>
      <charset val="238"/>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b/>
      <sz val="10"/>
      <name val="Calibri"/>
      <family val="2"/>
      <charset val="238"/>
      <scheme val="minor"/>
    </font>
    <font>
      <sz val="10"/>
      <color rgb="FF000000"/>
      <name val="Calibri"/>
      <family val="2"/>
      <scheme val="minor"/>
    </font>
    <font>
      <sz val="10"/>
      <color theme="1"/>
      <name val="Calibri"/>
      <family val="2"/>
      <charset val="238"/>
      <scheme val="minor"/>
    </font>
  </fonts>
  <fills count="8">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4" fillId="0" borderId="0"/>
    <xf numFmtId="0" fontId="1" fillId="0" borderId="0"/>
    <xf numFmtId="0" fontId="7" fillId="0" borderId="0"/>
  </cellStyleXfs>
  <cellXfs count="215">
    <xf numFmtId="0" fontId="0" fillId="0" borderId="0" xfId="0"/>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14" fontId="6" fillId="0"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14" fontId="8" fillId="3" borderId="1" xfId="0" applyNumberFormat="1" applyFont="1" applyFill="1" applyBorder="1" applyAlignment="1">
      <alignment horizontal="center" vertical="center"/>
    </xf>
    <xf numFmtId="4" fontId="8" fillId="3" borderId="1" xfId="0" applyNumberFormat="1" applyFont="1" applyFill="1" applyBorder="1" applyAlignment="1">
      <alignment horizontal="center" vertical="center"/>
    </xf>
    <xf numFmtId="0" fontId="3" fillId="0" borderId="0" xfId="0" applyFont="1" applyAlignment="1">
      <alignment horizontal="center" vertical="center" wrapText="1"/>
    </xf>
    <xf numFmtId="0" fontId="3" fillId="0" borderId="1" xfId="0" applyFont="1" applyFill="1" applyBorder="1" applyAlignment="1">
      <alignment horizontal="center" vertical="center"/>
    </xf>
    <xf numFmtId="14" fontId="3" fillId="0" borderId="1"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xf>
    <xf numFmtId="0" fontId="3" fillId="0" borderId="0" xfId="0" applyFont="1" applyFill="1" applyAlignment="1">
      <alignment vertical="center"/>
    </xf>
    <xf numFmtId="0" fontId="3" fillId="0" borderId="0" xfId="0" applyFont="1" applyFill="1" applyAlignment="1">
      <alignment vertical="center" wrapText="1"/>
    </xf>
    <xf numFmtId="0" fontId="3" fillId="0" borderId="0" xfId="0" applyFont="1" applyAlignment="1">
      <alignment horizontal="center" vertical="center"/>
    </xf>
    <xf numFmtId="4" fontId="2" fillId="3" borderId="1" xfId="0" applyNumberFormat="1" applyFont="1" applyFill="1" applyBorder="1" applyAlignment="1">
      <alignment horizontal="center" vertical="center"/>
    </xf>
    <xf numFmtId="4" fontId="3" fillId="0" borderId="1" xfId="0" applyNumberFormat="1" applyFont="1" applyBorder="1" applyAlignment="1">
      <alignment horizontal="center" vertical="center"/>
    </xf>
    <xf numFmtId="0" fontId="2" fillId="3" borderId="1" xfId="0" applyFont="1" applyFill="1" applyBorder="1" applyAlignment="1">
      <alignment horizontal="center" vertical="center"/>
    </xf>
    <xf numFmtId="0" fontId="3" fillId="0" borderId="0" xfId="0" applyNumberFormat="1" applyFont="1" applyAlignment="1">
      <alignment horizontal="center" vertical="center" wrapText="1"/>
    </xf>
    <xf numFmtId="0" fontId="3" fillId="0" borderId="1" xfId="0" applyNumberFormat="1" applyFont="1" applyBorder="1" applyAlignment="1">
      <alignment horizontal="center" vertical="center"/>
    </xf>
    <xf numFmtId="3" fontId="2" fillId="3" borderId="1" xfId="0" applyNumberFormat="1" applyFont="1" applyFill="1" applyBorder="1" applyAlignment="1">
      <alignment horizontal="center" vertical="center"/>
    </xf>
    <xf numFmtId="3" fontId="3" fillId="0" borderId="1" xfId="0"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3" fontId="8" fillId="3" borderId="1" xfId="0" applyNumberFormat="1" applyFont="1" applyFill="1" applyBorder="1" applyAlignment="1">
      <alignment horizontal="center" vertical="center"/>
    </xf>
    <xf numFmtId="3" fontId="3" fillId="0" borderId="10" xfId="0" applyNumberFormat="1" applyFont="1" applyFill="1" applyBorder="1" applyAlignment="1">
      <alignment horizontal="center" vertical="center"/>
    </xf>
    <xf numFmtId="3" fontId="3" fillId="0" borderId="1" xfId="0" applyNumberFormat="1" applyFont="1" applyBorder="1" applyAlignment="1">
      <alignment horizontal="center" vertical="center"/>
    </xf>
    <xf numFmtId="3" fontId="3" fillId="0" borderId="0" xfId="0" applyNumberFormat="1" applyFont="1" applyAlignment="1">
      <alignment horizontal="center" vertical="center"/>
    </xf>
    <xf numFmtId="3" fontId="2" fillId="0" borderId="1" xfId="0" applyNumberFormat="1" applyFont="1" applyBorder="1" applyAlignment="1">
      <alignment horizontal="center" vertical="center"/>
    </xf>
    <xf numFmtId="3" fontId="3" fillId="4" borderId="1" xfId="0" applyNumberFormat="1" applyFont="1" applyFill="1" applyBorder="1" applyAlignment="1">
      <alignment horizontal="center" vertical="center"/>
    </xf>
    <xf numFmtId="3" fontId="3" fillId="0" borderId="10" xfId="0" applyNumberFormat="1" applyFont="1" applyBorder="1" applyAlignment="1">
      <alignment horizontal="center" vertical="center"/>
    </xf>
    <xf numFmtId="3" fontId="3" fillId="0" borderId="3" xfId="0" applyNumberFormat="1" applyFont="1" applyBorder="1" applyAlignment="1">
      <alignment horizontal="center" vertical="center"/>
    </xf>
    <xf numFmtId="3" fontId="2" fillId="3" borderId="10" xfId="0" applyNumberFormat="1" applyFont="1" applyFill="1" applyBorder="1" applyAlignment="1">
      <alignment horizontal="center" vertical="center"/>
    </xf>
    <xf numFmtId="3" fontId="3" fillId="0" borderId="0" xfId="0" applyNumberFormat="1" applyFont="1" applyFill="1" applyAlignment="1">
      <alignment horizontal="center" vertical="center"/>
    </xf>
    <xf numFmtId="3" fontId="3" fillId="4" borderId="10" xfId="0" applyNumberFormat="1" applyFont="1" applyFill="1" applyBorder="1" applyAlignment="1">
      <alignment horizontal="center" vertical="center"/>
    </xf>
    <xf numFmtId="3" fontId="9" fillId="3" borderId="10" xfId="0" applyNumberFormat="1" applyFont="1" applyFill="1" applyBorder="1"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center" vertical="center"/>
    </xf>
    <xf numFmtId="0" fontId="3" fillId="0" borderId="0" xfId="0" applyFont="1" applyAlignment="1">
      <alignment vertical="center" wrapText="1"/>
    </xf>
    <xf numFmtId="14" fontId="3" fillId="0" borderId="0" xfId="0" applyNumberFormat="1" applyFont="1" applyFill="1" applyAlignment="1">
      <alignment horizontal="center" vertical="center"/>
    </xf>
    <xf numFmtId="4" fontId="3" fillId="0" borderId="0" xfId="0" applyNumberFormat="1" applyFont="1" applyFill="1" applyAlignment="1">
      <alignment horizontal="center" vertical="center"/>
    </xf>
    <xf numFmtId="0" fontId="3" fillId="0" borderId="0" xfId="0" applyFont="1" applyAlignment="1">
      <alignment vertical="center"/>
    </xf>
    <xf numFmtId="15" fontId="2" fillId="0" borderId="0" xfId="0" applyNumberFormat="1" applyFont="1" applyFill="1" applyAlignment="1">
      <alignment vertical="center" wrapText="1"/>
    </xf>
    <xf numFmtId="14" fontId="2" fillId="0" borderId="0" xfId="0" applyNumberFormat="1" applyFont="1" applyFill="1" applyAlignment="1">
      <alignment horizontal="center" vertical="center" wrapText="1"/>
    </xf>
    <xf numFmtId="15" fontId="2" fillId="0" borderId="0" xfId="0" applyNumberFormat="1" applyFont="1" applyFill="1" applyAlignment="1">
      <alignment horizontal="center" vertical="center" wrapText="1"/>
    </xf>
    <xf numFmtId="0" fontId="3" fillId="0" borderId="1" xfId="0" applyFont="1" applyBorder="1" applyAlignment="1">
      <alignment horizontal="center" vertical="center"/>
    </xf>
    <xf numFmtId="0" fontId="2" fillId="2" borderId="1" xfId="0" applyFont="1" applyFill="1" applyBorder="1" applyAlignment="1">
      <alignment horizontal="center" vertical="center"/>
    </xf>
    <xf numFmtId="4" fontId="3" fillId="0"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14" fontId="2" fillId="3" borderId="1" xfId="0" applyNumberFormat="1" applyFont="1" applyFill="1" applyBorder="1" applyAlignment="1">
      <alignment horizontal="center" vertical="center"/>
    </xf>
    <xf numFmtId="10" fontId="2" fillId="3" borderId="1" xfId="0" applyNumberFormat="1" applyFont="1" applyFill="1" applyBorder="1" applyAlignment="1">
      <alignment horizontal="center" vertical="center"/>
    </xf>
    <xf numFmtId="14" fontId="3" fillId="3" borderId="1" xfId="0" applyNumberFormat="1" applyFont="1" applyFill="1" applyBorder="1" applyAlignment="1">
      <alignment horizontal="center" vertical="center"/>
    </xf>
    <xf numFmtId="4" fontId="3" fillId="3"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0" borderId="1" xfId="0" applyFont="1" applyFill="1" applyBorder="1" applyAlignment="1">
      <alignment horizontal="right" vertical="center"/>
    </xf>
    <xf numFmtId="14" fontId="3" fillId="0" borderId="1" xfId="0" applyNumberFormat="1" applyFont="1" applyFill="1" applyBorder="1" applyAlignment="1">
      <alignment horizontal="right" vertical="center"/>
    </xf>
    <xf numFmtId="10" fontId="3" fillId="0" borderId="1" xfId="0" applyNumberFormat="1" applyFont="1" applyFill="1" applyBorder="1" applyAlignment="1">
      <alignment horizontal="right" vertical="center"/>
    </xf>
    <xf numFmtId="0" fontId="3" fillId="0" borderId="0" xfId="0" applyFont="1" applyFill="1" applyAlignment="1">
      <alignment horizontal="right" vertical="center"/>
    </xf>
    <xf numFmtId="0" fontId="2" fillId="3" borderId="1" xfId="0" applyFont="1" applyFill="1" applyBorder="1" applyAlignment="1">
      <alignment vertical="center"/>
    </xf>
    <xf numFmtId="14" fontId="2" fillId="3" borderId="1" xfId="0" applyNumberFormat="1" applyFont="1" applyFill="1" applyBorder="1" applyAlignment="1">
      <alignment vertical="center"/>
    </xf>
    <xf numFmtId="0" fontId="3" fillId="0" borderId="10" xfId="0" applyFont="1" applyFill="1" applyBorder="1" applyAlignment="1">
      <alignment horizontal="center" vertical="center"/>
    </xf>
    <xf numFmtId="0" fontId="2" fillId="2" borderId="10" xfId="0" applyFont="1" applyFill="1" applyBorder="1" applyAlignment="1">
      <alignment horizontal="center" vertical="center"/>
    </xf>
    <xf numFmtId="14" fontId="3" fillId="0" borderId="10" xfId="0" applyNumberFormat="1" applyFont="1" applyFill="1" applyBorder="1" applyAlignment="1">
      <alignment horizontal="center" vertical="center"/>
    </xf>
    <xf numFmtId="4" fontId="3" fillId="0" borderId="10" xfId="0" applyNumberFormat="1" applyFont="1" applyFill="1" applyBorder="1" applyAlignment="1">
      <alignment horizontal="center" vertical="center"/>
    </xf>
    <xf numFmtId="10" fontId="3" fillId="0" borderId="10"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6" borderId="5" xfId="0" applyFont="1" applyFill="1" applyBorder="1" applyAlignment="1">
      <alignment horizontal="center" vertical="center"/>
    </xf>
    <xf numFmtId="0" fontId="3" fillId="5" borderId="2" xfId="0" applyFont="1" applyFill="1" applyBorder="1" applyAlignment="1">
      <alignment horizontal="center" vertical="center"/>
    </xf>
    <xf numFmtId="0" fontId="3" fillId="0" borderId="2" xfId="0" applyFont="1" applyFill="1" applyBorder="1" applyAlignment="1">
      <alignment horizontal="center" vertical="center"/>
    </xf>
    <xf numFmtId="0" fontId="5" fillId="0" borderId="6" xfId="0" applyFont="1" applyFill="1" applyBorder="1" applyAlignment="1">
      <alignment horizontal="center" vertical="center"/>
    </xf>
    <xf numFmtId="0" fontId="3" fillId="5"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5" borderId="8" xfId="0" applyFont="1" applyFill="1" applyBorder="1" applyAlignment="1">
      <alignment horizontal="center" vertical="center"/>
    </xf>
    <xf numFmtId="0" fontId="3" fillId="4" borderId="10" xfId="0" applyFont="1" applyFill="1" applyBorder="1" applyAlignment="1">
      <alignment horizontal="center" vertical="center"/>
    </xf>
    <xf numFmtId="0" fontId="3" fillId="0" borderId="3" xfId="0" applyFont="1" applyBorder="1" applyAlignment="1">
      <alignment horizontal="center" vertical="center"/>
    </xf>
    <xf numFmtId="0" fontId="3" fillId="0" borderId="10" xfId="0" applyFont="1" applyBorder="1" applyAlignment="1">
      <alignment vertical="center"/>
    </xf>
    <xf numFmtId="0" fontId="2" fillId="3" borderId="10" xfId="0" applyFont="1" applyFill="1" applyBorder="1" applyAlignment="1">
      <alignment horizontal="center" vertical="center"/>
    </xf>
    <xf numFmtId="14" fontId="2" fillId="3" borderId="10" xfId="0" applyNumberFormat="1" applyFont="1" applyFill="1" applyBorder="1" applyAlignment="1">
      <alignment horizontal="center" vertical="center"/>
    </xf>
    <xf numFmtId="10" fontId="2" fillId="3" borderId="10" xfId="0" applyNumberFormat="1" applyFont="1" applyFill="1" applyBorder="1" applyAlignment="1">
      <alignment horizontal="center" vertical="center"/>
    </xf>
    <xf numFmtId="4" fontId="2" fillId="3" borderId="10" xfId="0" applyNumberFormat="1" applyFont="1" applyFill="1" applyBorder="1" applyAlignment="1">
      <alignment horizontal="center" vertical="center"/>
    </xf>
    <xf numFmtId="0" fontId="3" fillId="0" borderId="10" xfId="0" applyFont="1" applyBorder="1" applyAlignment="1">
      <alignment horizontal="center" vertical="center"/>
    </xf>
    <xf numFmtId="0" fontId="3" fillId="0" borderId="10" xfId="0" applyFont="1" applyFill="1" applyBorder="1" applyAlignment="1">
      <alignment vertical="center"/>
    </xf>
    <xf numFmtId="49" fontId="3" fillId="0" borderId="10" xfId="0" applyNumberFormat="1" applyFont="1" applyFill="1" applyBorder="1" applyAlignment="1">
      <alignment horizontal="center" vertical="center"/>
    </xf>
    <xf numFmtId="0" fontId="2" fillId="0" borderId="10" xfId="0" applyFont="1" applyFill="1" applyBorder="1" applyAlignment="1">
      <alignment horizontal="center"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14" fontId="3" fillId="0" borderId="0" xfId="0" applyNumberFormat="1" applyFont="1" applyFill="1" applyAlignment="1">
      <alignment vertical="center"/>
    </xf>
    <xf numFmtId="3" fontId="2" fillId="0" borderId="1" xfId="0" applyNumberFormat="1" applyFont="1" applyFill="1" applyBorder="1" applyAlignment="1">
      <alignment horizontal="center" vertical="center"/>
    </xf>
    <xf numFmtId="0" fontId="3" fillId="0" borderId="1" xfId="0" applyFont="1" applyBorder="1" applyAlignment="1">
      <alignment vertical="center"/>
    </xf>
    <xf numFmtId="0" fontId="3" fillId="0" borderId="1" xfId="0" applyFont="1" applyFill="1" applyBorder="1" applyAlignment="1">
      <alignment vertical="center"/>
    </xf>
    <xf numFmtId="49" fontId="3" fillId="0" borderId="1" xfId="0" applyNumberFormat="1" applyFont="1" applyFill="1" applyBorder="1" applyAlignment="1">
      <alignment horizontal="center" vertical="center"/>
    </xf>
    <xf numFmtId="49" fontId="2" fillId="3" borderId="1" xfId="0" quotePrefix="1"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1" xfId="0" applyNumberFormat="1" applyFont="1" applyBorder="1" applyAlignment="1">
      <alignment horizontal="center" vertical="center"/>
    </xf>
    <xf numFmtId="0" fontId="3" fillId="3" borderId="1" xfId="0" applyFont="1" applyFill="1" applyBorder="1" applyAlignment="1">
      <alignment vertical="center"/>
    </xf>
    <xf numFmtId="9"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1" fontId="3" fillId="4" borderId="1" xfId="0" applyNumberFormat="1" applyFont="1" applyFill="1" applyBorder="1" applyAlignment="1">
      <alignment horizontal="center" vertical="center"/>
    </xf>
    <xf numFmtId="0" fontId="3" fillId="4" borderId="1" xfId="0" applyFont="1" applyFill="1" applyBorder="1" applyAlignment="1">
      <alignment vertical="center"/>
    </xf>
    <xf numFmtId="14" fontId="3" fillId="4" borderId="1" xfId="0" applyNumberFormat="1" applyFont="1" applyFill="1" applyBorder="1" applyAlignment="1">
      <alignment vertical="center"/>
    </xf>
    <xf numFmtId="0" fontId="3" fillId="4" borderId="1" xfId="0" applyNumberFormat="1" applyFont="1" applyFill="1" applyBorder="1" applyAlignment="1">
      <alignment horizontal="center" vertical="center"/>
    </xf>
    <xf numFmtId="0" fontId="3" fillId="0" borderId="1" xfId="0" applyNumberFormat="1" applyFont="1" applyFill="1" applyBorder="1" applyAlignment="1">
      <alignment vertical="center"/>
    </xf>
    <xf numFmtId="4" fontId="3" fillId="4"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4" borderId="1" xfId="0" applyFont="1" applyFill="1" applyBorder="1" applyAlignment="1">
      <alignment vertical="center"/>
    </xf>
    <xf numFmtId="0" fontId="2" fillId="0" borderId="1" xfId="0" applyFont="1" applyFill="1" applyBorder="1" applyAlignment="1">
      <alignment vertical="center"/>
    </xf>
    <xf numFmtId="14" fontId="2" fillId="0" borderId="1" xfId="0" applyNumberFormat="1" applyFont="1" applyFill="1" applyBorder="1" applyAlignment="1">
      <alignment vertical="center"/>
    </xf>
    <xf numFmtId="3" fontId="2" fillId="4" borderId="1" xfId="0" applyNumberFormat="1" applyFont="1" applyFill="1" applyBorder="1" applyAlignment="1">
      <alignment horizontal="center" vertical="center"/>
    </xf>
    <xf numFmtId="0" fontId="3" fillId="0" borderId="10" xfId="0" applyNumberFormat="1" applyFont="1" applyBorder="1" applyAlignment="1">
      <alignment horizontal="center" vertical="center"/>
    </xf>
    <xf numFmtId="0" fontId="3" fillId="5" borderId="11" xfId="0" applyFont="1" applyFill="1" applyBorder="1" applyAlignment="1">
      <alignment horizontal="center" vertical="center"/>
    </xf>
    <xf numFmtId="0" fontId="3" fillId="5" borderId="11" xfId="0" applyFont="1" applyFill="1" applyBorder="1" applyAlignment="1">
      <alignment vertical="center"/>
    </xf>
    <xf numFmtId="0" fontId="3" fillId="4" borderId="3" xfId="0" applyFont="1" applyFill="1" applyBorder="1" applyAlignment="1">
      <alignment vertical="center"/>
    </xf>
    <xf numFmtId="0" fontId="3" fillId="0" borderId="3" xfId="0" applyFont="1" applyFill="1" applyBorder="1" applyAlignment="1">
      <alignment vertical="center"/>
    </xf>
    <xf numFmtId="0" fontId="3" fillId="6" borderId="5" xfId="0" applyFont="1" applyFill="1" applyBorder="1" applyAlignment="1">
      <alignment vertical="center"/>
    </xf>
    <xf numFmtId="0" fontId="3" fillId="5" borderId="1" xfId="0" applyFont="1" applyFill="1" applyBorder="1" applyAlignment="1">
      <alignment vertical="center"/>
    </xf>
    <xf numFmtId="0" fontId="5" fillId="0" borderId="6" xfId="0" applyFont="1" applyFill="1" applyBorder="1" applyAlignment="1">
      <alignment vertical="center"/>
    </xf>
    <xf numFmtId="0" fontId="3" fillId="5" borderId="6" xfId="0" applyFont="1" applyFill="1" applyBorder="1" applyAlignment="1">
      <alignment vertical="center"/>
    </xf>
    <xf numFmtId="0" fontId="3" fillId="5" borderId="4" xfId="0" applyFont="1" applyFill="1" applyBorder="1" applyAlignment="1">
      <alignment vertical="center"/>
    </xf>
    <xf numFmtId="49" fontId="3" fillId="6" borderId="1" xfId="0" applyNumberFormat="1" applyFont="1" applyFill="1" applyBorder="1" applyAlignment="1">
      <alignment horizontal="center" vertical="center"/>
    </xf>
    <xf numFmtId="49" fontId="3" fillId="6" borderId="1" xfId="0" applyNumberFormat="1" applyFont="1" applyFill="1" applyBorder="1" applyAlignment="1">
      <alignment vertical="center"/>
    </xf>
    <xf numFmtId="0" fontId="3" fillId="5" borderId="1" xfId="0" applyFont="1" applyFill="1" applyBorder="1" applyAlignment="1">
      <alignment horizontal="center" vertical="center"/>
    </xf>
    <xf numFmtId="0" fontId="3" fillId="0" borderId="4" xfId="0" applyFont="1" applyFill="1" applyBorder="1" applyAlignment="1">
      <alignment vertical="center"/>
    </xf>
    <xf numFmtId="0" fontId="3" fillId="0" borderId="9" xfId="0" applyFont="1" applyFill="1" applyBorder="1" applyAlignment="1">
      <alignment vertical="center"/>
    </xf>
    <xf numFmtId="0" fontId="3" fillId="5" borderId="9" xfId="0" applyFont="1" applyFill="1" applyBorder="1" applyAlignment="1">
      <alignment vertical="center"/>
    </xf>
    <xf numFmtId="0" fontId="3" fillId="4" borderId="10" xfId="0" applyFont="1" applyFill="1" applyBorder="1" applyAlignment="1">
      <alignment vertical="center"/>
    </xf>
    <xf numFmtId="0" fontId="3" fillId="0" borderId="3" xfId="0" applyFont="1" applyBorder="1" applyAlignment="1">
      <alignment vertical="center"/>
    </xf>
    <xf numFmtId="0" fontId="2" fillId="3" borderId="10" xfId="0" applyFont="1" applyFill="1" applyBorder="1" applyAlignment="1">
      <alignment vertical="center"/>
    </xf>
    <xf numFmtId="0" fontId="3" fillId="0" borderId="10" xfId="0" applyNumberFormat="1" applyFont="1" applyFill="1" applyBorder="1" applyAlignment="1">
      <alignment horizontal="center" vertical="center"/>
    </xf>
    <xf numFmtId="16" fontId="3" fillId="0" borderId="10" xfId="0" applyNumberFormat="1" applyFont="1" applyFill="1" applyBorder="1" applyAlignment="1">
      <alignment horizontal="center" vertical="center"/>
    </xf>
    <xf numFmtId="49" fontId="3" fillId="0" borderId="10" xfId="0" applyNumberFormat="1" applyFont="1" applyFill="1" applyBorder="1" applyAlignment="1">
      <alignment vertical="center"/>
    </xf>
    <xf numFmtId="49" fontId="3" fillId="0" borderId="10" xfId="1" applyNumberFormat="1" applyFont="1" applyFill="1" applyBorder="1" applyAlignment="1">
      <alignment horizontal="center" vertical="center"/>
    </xf>
    <xf numFmtId="49" fontId="3" fillId="0" borderId="10" xfId="1" applyNumberFormat="1" applyFont="1" applyFill="1" applyBorder="1" applyAlignment="1">
      <alignment vertical="center"/>
    </xf>
    <xf numFmtId="0" fontId="3" fillId="0" borderId="10" xfId="2" applyFont="1" applyFill="1" applyBorder="1" applyAlignment="1">
      <alignment vertical="center"/>
    </xf>
    <xf numFmtId="0" fontId="2" fillId="0" borderId="10" xfId="0" applyFont="1" applyFill="1" applyBorder="1" applyAlignment="1">
      <alignment vertical="center"/>
    </xf>
    <xf numFmtId="0" fontId="3" fillId="0" borderId="3" xfId="0" applyFont="1" applyFill="1" applyBorder="1" applyAlignment="1">
      <alignment horizontal="center" vertical="center"/>
    </xf>
    <xf numFmtId="14" fontId="2" fillId="2" borderId="10" xfId="0" applyNumberFormat="1" applyFont="1" applyFill="1" applyBorder="1" applyAlignment="1">
      <alignment horizontal="center" vertical="center"/>
    </xf>
    <xf numFmtId="0" fontId="3" fillId="3" borderId="10" xfId="0" applyFont="1" applyFill="1" applyBorder="1" applyAlignment="1">
      <alignment vertical="center"/>
    </xf>
    <xf numFmtId="0"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 fontId="6" fillId="0" borderId="1" xfId="0" applyNumberFormat="1" applyFont="1" applyFill="1" applyBorder="1" applyAlignment="1">
      <alignment horizontal="center" vertical="center"/>
    </xf>
    <xf numFmtId="0" fontId="7" fillId="0" borderId="1" xfId="0" applyNumberFormat="1" applyFont="1" applyFill="1" applyBorder="1" applyAlignment="1" applyProtection="1">
      <alignment vertical="center"/>
    </xf>
    <xf numFmtId="0" fontId="8" fillId="3" borderId="1" xfId="0" applyFont="1" applyFill="1" applyBorder="1" applyAlignment="1">
      <alignment horizontal="left" vertical="center"/>
    </xf>
    <xf numFmtId="0" fontId="10" fillId="0" borderId="0" xfId="0" applyFont="1" applyBorder="1" applyAlignment="1">
      <alignment horizontal="center"/>
    </xf>
    <xf numFmtId="0" fontId="2" fillId="2" borderId="3" xfId="0" applyNumberFormat="1" applyFont="1" applyFill="1" applyBorder="1" applyAlignment="1">
      <alignment horizontal="center" vertical="center"/>
    </xf>
    <xf numFmtId="0" fontId="2" fillId="4" borderId="3" xfId="0" applyFont="1" applyFill="1" applyBorder="1" applyAlignment="1">
      <alignment horizontal="center" vertical="center"/>
    </xf>
    <xf numFmtId="0" fontId="2" fillId="4" borderId="3" xfId="0" applyFont="1" applyFill="1" applyBorder="1" applyAlignment="1">
      <alignment vertical="center"/>
    </xf>
    <xf numFmtId="0" fontId="2" fillId="0" borderId="3" xfId="0" applyFont="1" applyFill="1" applyBorder="1" applyAlignment="1">
      <alignment vertical="center"/>
    </xf>
    <xf numFmtId="14" fontId="2" fillId="0" borderId="3" xfId="0" applyNumberFormat="1" applyFont="1" applyFill="1" applyBorder="1" applyAlignment="1">
      <alignment vertical="center"/>
    </xf>
    <xf numFmtId="3" fontId="2" fillId="4" borderId="3" xfId="0" applyNumberFormat="1"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NumberFormat="1" applyFont="1" applyFill="1" applyBorder="1" applyAlignment="1">
      <alignment horizontal="center" vertical="center"/>
    </xf>
    <xf numFmtId="0" fontId="6" fillId="0" borderId="10" xfId="0" applyFont="1" applyFill="1" applyBorder="1" applyAlignment="1">
      <alignment horizontal="left" vertical="center"/>
    </xf>
    <xf numFmtId="14" fontId="6" fillId="0" borderId="10"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0" fontId="6" fillId="4"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left" vertical="center"/>
    </xf>
    <xf numFmtId="14" fontId="6" fillId="4" borderId="1" xfId="0" applyNumberFormat="1" applyFont="1" applyFill="1" applyBorder="1" applyAlignment="1">
      <alignment horizontal="center" vertical="center"/>
    </xf>
    <xf numFmtId="10" fontId="3" fillId="4" borderId="10" xfId="0" applyNumberFormat="1" applyFont="1" applyFill="1" applyBorder="1" applyAlignment="1">
      <alignment horizontal="center" vertical="center"/>
    </xf>
    <xf numFmtId="49" fontId="6" fillId="4" borderId="1" xfId="0" applyNumberFormat="1" applyFont="1" applyFill="1" applyBorder="1" applyAlignment="1">
      <alignment horizontal="center" vertical="center"/>
    </xf>
    <xf numFmtId="3" fontId="6" fillId="4" borderId="1" xfId="0" applyNumberFormat="1" applyFont="1" applyFill="1" applyBorder="1" applyAlignment="1">
      <alignment horizontal="center" vertical="center"/>
    </xf>
    <xf numFmtId="0" fontId="3" fillId="4" borderId="0" xfId="0" applyFont="1" applyFill="1" applyAlignment="1">
      <alignment vertical="center"/>
    </xf>
    <xf numFmtId="0" fontId="7" fillId="4" borderId="1" xfId="0" applyNumberFormat="1" applyFont="1" applyFill="1" applyBorder="1" applyAlignment="1" applyProtection="1">
      <alignment vertical="center"/>
    </xf>
    <xf numFmtId="3" fontId="11" fillId="0" borderId="1" xfId="0" applyNumberFormat="1" applyFont="1" applyFill="1" applyBorder="1" applyAlignment="1">
      <alignment horizontal="center" vertical="center"/>
    </xf>
    <xf numFmtId="3" fontId="3" fillId="7"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6"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6" xfId="0" applyFont="1" applyFill="1" applyBorder="1" applyAlignment="1">
      <alignment vertical="center"/>
    </xf>
    <xf numFmtId="14" fontId="2" fillId="3" borderId="6" xfId="0" applyNumberFormat="1" applyFont="1" applyFill="1" applyBorder="1" applyAlignment="1">
      <alignment horizontal="center" vertical="center"/>
    </xf>
    <xf numFmtId="4" fontId="2" fillId="3" borderId="6" xfId="0" applyNumberFormat="1" applyFont="1" applyFill="1" applyBorder="1" applyAlignment="1">
      <alignment horizontal="center" vertical="center"/>
    </xf>
    <xf numFmtId="3" fontId="2" fillId="3" borderId="6" xfId="0" applyNumberFormat="1" applyFont="1" applyFill="1" applyBorder="1" applyAlignment="1">
      <alignment horizontal="center" vertical="center"/>
    </xf>
    <xf numFmtId="0" fontId="3" fillId="0" borderId="12" xfId="0" applyFont="1" applyBorder="1" applyAlignment="1">
      <alignment horizontal="center" vertical="center"/>
    </xf>
    <xf numFmtId="0" fontId="2" fillId="4" borderId="13" xfId="0" applyNumberFormat="1" applyFont="1" applyFill="1" applyBorder="1" applyAlignment="1">
      <alignment horizontal="center" vertical="center"/>
    </xf>
    <xf numFmtId="0" fontId="2" fillId="4" borderId="13" xfId="0" applyNumberFormat="1" applyFont="1" applyFill="1" applyBorder="1" applyAlignment="1">
      <alignment vertical="center"/>
    </xf>
    <xf numFmtId="0" fontId="2" fillId="0" borderId="13" xfId="0" applyNumberFormat="1" applyFont="1" applyFill="1" applyBorder="1" applyAlignment="1">
      <alignment vertical="center"/>
    </xf>
    <xf numFmtId="14" fontId="2" fillId="0" borderId="13" xfId="0" applyNumberFormat="1" applyFont="1" applyFill="1" applyBorder="1" applyAlignment="1">
      <alignment vertical="center"/>
    </xf>
    <xf numFmtId="3" fontId="2" fillId="4" borderId="13" xfId="0" applyNumberFormat="1" applyFont="1" applyFill="1" applyBorder="1" applyAlignment="1">
      <alignment horizontal="center" vertical="center"/>
    </xf>
    <xf numFmtId="3" fontId="2" fillId="4" borderId="2" xfId="0" applyNumberFormat="1" applyFont="1" applyFill="1" applyBorder="1" applyAlignment="1">
      <alignment horizontal="center" vertical="center"/>
    </xf>
    <xf numFmtId="0" fontId="6" fillId="3" borderId="1" xfId="0" applyNumberFormat="1" applyFont="1" applyFill="1" applyBorder="1" applyAlignment="1">
      <alignment horizontal="center" vertical="center"/>
    </xf>
    <xf numFmtId="0" fontId="6" fillId="3" borderId="10" xfId="0" applyFont="1" applyFill="1" applyBorder="1" applyAlignment="1">
      <alignment horizontal="center" vertical="center"/>
    </xf>
    <xf numFmtId="4" fontId="3" fillId="0" borderId="1" xfId="0" applyNumberFormat="1" applyFont="1" applyFill="1" applyBorder="1" applyAlignment="1">
      <alignment vertical="center"/>
    </xf>
    <xf numFmtId="164" fontId="3" fillId="0" borderId="1" xfId="0" applyNumberFormat="1" applyFont="1" applyFill="1" applyBorder="1" applyAlignment="1">
      <alignment vertical="center"/>
    </xf>
    <xf numFmtId="0" fontId="3" fillId="0" borderId="6" xfId="0" applyFont="1" applyFill="1" applyBorder="1" applyAlignment="1">
      <alignment horizontal="center" vertical="center"/>
    </xf>
    <xf numFmtId="0" fontId="3" fillId="0" borderId="6" xfId="0" applyFont="1" applyBorder="1" applyAlignment="1">
      <alignment vertical="center"/>
    </xf>
    <xf numFmtId="0" fontId="3" fillId="0" borderId="6" xfId="0" applyFont="1" applyFill="1" applyBorder="1" applyAlignment="1">
      <alignment vertical="center"/>
    </xf>
    <xf numFmtId="14" fontId="3" fillId="0" borderId="6" xfId="0" applyNumberFormat="1" applyFont="1" applyFill="1" applyBorder="1" applyAlignment="1">
      <alignment horizontal="center" vertical="center"/>
    </xf>
    <xf numFmtId="10" fontId="3" fillId="0" borderId="6" xfId="0" applyNumberFormat="1" applyFont="1" applyFill="1" applyBorder="1" applyAlignment="1">
      <alignment horizontal="center" vertical="center"/>
    </xf>
    <xf numFmtId="3" fontId="3" fillId="0" borderId="6" xfId="0" applyNumberFormat="1" applyFont="1" applyBorder="1" applyAlignment="1">
      <alignment horizontal="center" vertical="center"/>
    </xf>
    <xf numFmtId="0" fontId="3" fillId="0" borderId="6" xfId="0" applyFont="1" applyBorder="1" applyAlignment="1">
      <alignment horizontal="center" vertical="center"/>
    </xf>
    <xf numFmtId="0" fontId="3" fillId="0" borderId="6" xfId="0" applyNumberFormat="1" applyFont="1" applyBorder="1" applyAlignment="1">
      <alignment horizontal="center" vertical="center"/>
    </xf>
    <xf numFmtId="4" fontId="3" fillId="0" borderId="0" xfId="0" applyNumberFormat="1" applyFont="1" applyAlignment="1">
      <alignment vertical="center"/>
    </xf>
    <xf numFmtId="4" fontId="3" fillId="0" borderId="0" xfId="0" applyNumberFormat="1" applyFont="1" applyFill="1" applyAlignment="1">
      <alignment vertical="center"/>
    </xf>
    <xf numFmtId="4" fontId="3" fillId="0" borderId="0" xfId="0" applyNumberFormat="1" applyFont="1" applyFill="1" applyAlignment="1">
      <alignment horizontal="right" vertical="center"/>
    </xf>
    <xf numFmtId="0" fontId="2" fillId="0" borderId="0" xfId="0" applyFont="1" applyAlignment="1">
      <alignment vertical="center"/>
    </xf>
    <xf numFmtId="4" fontId="2" fillId="0" borderId="0" xfId="0" applyNumberFormat="1" applyFont="1" applyAlignment="1">
      <alignment vertical="center"/>
    </xf>
    <xf numFmtId="1" fontId="3" fillId="0" borderId="0" xfId="0" applyNumberFormat="1" applyFont="1" applyAlignment="1">
      <alignment vertical="center"/>
    </xf>
    <xf numFmtId="1" fontId="3" fillId="0" borderId="0" xfId="0" applyNumberFormat="1" applyFont="1" applyAlignment="1">
      <alignment horizontal="center" vertical="center"/>
    </xf>
    <xf numFmtId="1" fontId="3" fillId="0" borderId="0" xfId="0" applyNumberFormat="1" applyFont="1" applyFill="1" applyAlignment="1">
      <alignment vertical="center"/>
    </xf>
    <xf numFmtId="1" fontId="3" fillId="0" borderId="0" xfId="0" applyNumberFormat="1" applyFont="1" applyFill="1" applyAlignment="1">
      <alignment horizontal="right" vertical="center"/>
    </xf>
    <xf numFmtId="1" fontId="2" fillId="0" borderId="0" xfId="0" applyNumberFormat="1" applyFont="1" applyAlignment="1">
      <alignment vertical="center"/>
    </xf>
    <xf numFmtId="1" fontId="3" fillId="4" borderId="0" xfId="0" applyNumberFormat="1" applyFont="1" applyFill="1" applyAlignment="1">
      <alignment vertical="center"/>
    </xf>
    <xf numFmtId="0" fontId="3" fillId="0" borderId="0" xfId="0" applyNumberFormat="1" applyFont="1" applyAlignment="1">
      <alignment vertical="center"/>
    </xf>
    <xf numFmtId="3" fontId="2" fillId="3" borderId="1" xfId="0" applyNumberFormat="1" applyFont="1" applyFill="1" applyBorder="1" applyAlignment="1">
      <alignment horizontal="center" vertical="center"/>
    </xf>
    <xf numFmtId="3" fontId="3" fillId="0" borderId="0" xfId="0" applyNumberFormat="1" applyFon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0" fontId="2" fillId="0" borderId="1" xfId="0" applyFont="1" applyFill="1" applyBorder="1" applyAlignment="1">
      <alignment horizontal="center" vertical="center"/>
    </xf>
    <xf numFmtId="3" fontId="2" fillId="0" borderId="1" xfId="0" applyNumberFormat="1" applyFont="1" applyFill="1" applyBorder="1" applyAlignment="1">
      <alignment horizontal="center" vertical="center"/>
    </xf>
    <xf numFmtId="0" fontId="2" fillId="0" borderId="0" xfId="0" applyFont="1" applyFill="1" applyAlignment="1">
      <alignment horizontal="center" vertical="center" wrapText="1"/>
    </xf>
    <xf numFmtId="15" fontId="2" fillId="0" borderId="0" xfId="0" applyNumberFormat="1" applyFont="1" applyFill="1" applyAlignment="1">
      <alignment horizontal="center" vertical="center" wrapText="1"/>
    </xf>
    <xf numFmtId="14"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4"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cellXfs>
  <cellStyles count="4">
    <cellStyle name="Normal" xfId="0" builtinId="0"/>
    <cellStyle name="Normal 12 2 2" xfId="3"/>
    <cellStyle name="Normal 15" xfId="1"/>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5274"/>
  <sheetViews>
    <sheetView tabSelected="1" topLeftCell="A7" zoomScale="85" zoomScaleNormal="85" workbookViewId="0">
      <pane xSplit="4" ySplit="5" topLeftCell="E12" activePane="bottomRight" state="frozen"/>
      <selection activeCell="A7" sqref="A7"/>
      <selection pane="topRight" activeCell="E7" sqref="E7"/>
      <selection pane="bottomLeft" activeCell="A12" sqref="A12"/>
      <selection pane="bottomRight" activeCell="V3945" sqref="V3945"/>
    </sheetView>
  </sheetViews>
  <sheetFormatPr defaultColWidth="9.140625" defaultRowHeight="12.75" x14ac:dyDescent="0.25"/>
  <cols>
    <col min="1" max="1" width="9.28515625" style="13" bestFit="1" customWidth="1"/>
    <col min="2" max="2" width="23.7109375" style="13" customWidth="1"/>
    <col min="3" max="3" width="9.85546875" style="13" customWidth="1"/>
    <col min="4" max="4" width="34.140625" style="36" customWidth="1"/>
    <col min="5" max="5" width="21.42578125" style="39" customWidth="1"/>
    <col min="6" max="6" width="42.7109375" style="12" customWidth="1"/>
    <col min="7" max="7" width="14.28515625" style="85" customWidth="1"/>
    <col min="8" max="8" width="12.5703125" style="85" customWidth="1"/>
    <col min="9" max="9" width="16.28515625" style="11" hidden="1" customWidth="1"/>
    <col min="10" max="10" width="12.5703125" style="11" hidden="1" customWidth="1"/>
    <col min="11" max="11" width="14.85546875" style="12" hidden="1" customWidth="1"/>
    <col min="12" max="12" width="19.5703125" style="12" hidden="1" customWidth="1"/>
    <col min="13" max="13" width="9.140625" style="11" hidden="1" customWidth="1"/>
    <col min="14" max="14" width="22" style="12" hidden="1" customWidth="1"/>
    <col min="15" max="15" width="17.140625" style="25" hidden="1" customWidth="1"/>
    <col min="16" max="16" width="18" style="25" hidden="1" customWidth="1"/>
    <col min="17" max="17" width="30.5703125" style="25" hidden="1" customWidth="1"/>
    <col min="18" max="18" width="25.5703125" style="25" hidden="1" customWidth="1"/>
    <col min="19" max="19" width="26.140625" style="25" hidden="1" customWidth="1"/>
    <col min="20" max="20" width="20.5703125" style="25" hidden="1" customWidth="1"/>
    <col min="21" max="21" width="19.42578125" style="13" customWidth="1"/>
    <col min="22" max="22" width="18.7109375" style="13" customWidth="1"/>
    <col min="23" max="23" width="16.42578125" style="25" customWidth="1"/>
    <col min="24" max="24" width="16" style="25" customWidth="1"/>
    <col min="25" max="25" width="9.140625" style="39"/>
    <col min="26" max="26" width="9.140625" style="39" hidden="1" customWidth="1"/>
    <col min="27" max="27" width="15.28515625" style="196" hidden="1" customWidth="1"/>
    <col min="28" max="28" width="16.5703125" style="39" hidden="1" customWidth="1"/>
    <col min="29" max="29" width="14.5703125" style="39" hidden="1" customWidth="1"/>
    <col min="30" max="30" width="15.42578125" style="39" hidden="1" customWidth="1"/>
    <col min="31" max="32" width="9.140625" style="39" hidden="1" customWidth="1"/>
    <col min="33" max="33" width="17.85546875" style="39" hidden="1" customWidth="1"/>
    <col min="34" max="34" width="17.140625" style="39" hidden="1" customWidth="1"/>
    <col min="35" max="35" width="0" style="39" hidden="1" customWidth="1"/>
    <col min="36" max="36" width="13.28515625" style="39" hidden="1" customWidth="1"/>
    <col min="37" max="37" width="9.140625" style="39"/>
    <col min="38" max="38" width="12.28515625" style="39" customWidth="1"/>
    <col min="39" max="16384" width="9.140625" style="39"/>
  </cols>
  <sheetData>
    <row r="1" spans="1:34" x14ac:dyDescent="0.25">
      <c r="A1" s="35"/>
      <c r="B1" s="35"/>
      <c r="C1" s="35"/>
      <c r="E1" s="36"/>
      <c r="G1" s="37"/>
      <c r="H1" s="37"/>
      <c r="I1" s="38"/>
      <c r="J1" s="35"/>
      <c r="K1" s="34"/>
      <c r="L1" s="34"/>
      <c r="M1" s="35"/>
      <c r="N1" s="34"/>
      <c r="U1" s="7"/>
      <c r="V1" s="17"/>
    </row>
    <row r="2" spans="1:34" x14ac:dyDescent="0.25">
      <c r="A2" s="35"/>
      <c r="B2" s="35"/>
      <c r="C2" s="35"/>
      <c r="E2" s="36"/>
      <c r="F2" s="209" t="s">
        <v>0</v>
      </c>
      <c r="G2" s="209"/>
      <c r="H2" s="209"/>
      <c r="I2" s="209"/>
      <c r="J2" s="209"/>
      <c r="K2" s="209"/>
      <c r="L2" s="34"/>
      <c r="M2" s="35"/>
      <c r="N2" s="34"/>
      <c r="U2" s="7"/>
      <c r="V2" s="17"/>
    </row>
    <row r="3" spans="1:34" x14ac:dyDescent="0.25">
      <c r="A3" s="35"/>
      <c r="B3" s="35"/>
      <c r="C3" s="35"/>
      <c r="E3" s="36"/>
      <c r="F3" s="210" t="s">
        <v>18889</v>
      </c>
      <c r="G3" s="210"/>
      <c r="H3" s="210"/>
      <c r="I3" s="210"/>
      <c r="J3" s="210"/>
      <c r="K3" s="210"/>
      <c r="L3" s="34"/>
      <c r="M3" s="35"/>
      <c r="N3" s="34"/>
      <c r="U3" s="7"/>
      <c r="V3" s="17"/>
    </row>
    <row r="4" spans="1:34" x14ac:dyDescent="0.25">
      <c r="A4" s="35"/>
      <c r="B4" s="35"/>
      <c r="C4" s="35"/>
      <c r="E4" s="36"/>
      <c r="F4" s="40"/>
      <c r="G4" s="41"/>
      <c r="H4" s="41"/>
      <c r="I4" s="42"/>
      <c r="J4" s="42"/>
      <c r="K4" s="42"/>
      <c r="L4" s="34"/>
      <c r="M4" s="35"/>
      <c r="N4" s="34"/>
      <c r="U4" s="7"/>
      <c r="V4" s="17"/>
    </row>
    <row r="5" spans="1:34" x14ac:dyDescent="0.25">
      <c r="A5" s="35"/>
      <c r="B5" s="35"/>
      <c r="C5" s="35"/>
      <c r="E5" s="36"/>
      <c r="G5" s="37"/>
      <c r="H5" s="37"/>
      <c r="I5" s="38"/>
      <c r="J5" s="35"/>
      <c r="K5" s="34"/>
      <c r="L5" s="34"/>
      <c r="M5" s="35"/>
      <c r="N5" s="34"/>
      <c r="U5" s="7"/>
      <c r="V5" s="17"/>
    </row>
    <row r="6" spans="1:34" s="13" customFormat="1" x14ac:dyDescent="0.25">
      <c r="A6" s="207" t="s">
        <v>1</v>
      </c>
      <c r="B6" s="207" t="s">
        <v>2</v>
      </c>
      <c r="C6" s="207" t="s">
        <v>3</v>
      </c>
      <c r="D6" s="207" t="s">
        <v>4</v>
      </c>
      <c r="E6" s="207" t="s">
        <v>5</v>
      </c>
      <c r="F6" s="207" t="s">
        <v>6</v>
      </c>
      <c r="G6" s="211" t="s">
        <v>7</v>
      </c>
      <c r="H6" s="211" t="s">
        <v>8</v>
      </c>
      <c r="I6" s="213" t="s">
        <v>9</v>
      </c>
      <c r="J6" s="207" t="s">
        <v>10</v>
      </c>
      <c r="K6" s="207" t="s">
        <v>11</v>
      </c>
      <c r="L6" s="207" t="s">
        <v>12</v>
      </c>
      <c r="M6" s="207" t="s">
        <v>13</v>
      </c>
      <c r="N6" s="214" t="s">
        <v>14</v>
      </c>
      <c r="O6" s="208" t="s">
        <v>15</v>
      </c>
      <c r="P6" s="208"/>
      <c r="Q6" s="208"/>
      <c r="R6" s="86"/>
      <c r="S6" s="86"/>
      <c r="T6" s="208" t="s">
        <v>16</v>
      </c>
      <c r="U6" s="208" t="s">
        <v>17</v>
      </c>
      <c r="V6" s="212" t="s">
        <v>18</v>
      </c>
      <c r="W6" s="208" t="s">
        <v>19</v>
      </c>
      <c r="X6" s="208"/>
      <c r="AA6" s="197"/>
    </row>
    <row r="7" spans="1:34" s="13" customFormat="1" x14ac:dyDescent="0.25">
      <c r="A7" s="207"/>
      <c r="B7" s="207"/>
      <c r="C7" s="207"/>
      <c r="D7" s="207"/>
      <c r="E7" s="207"/>
      <c r="F7" s="207"/>
      <c r="G7" s="211"/>
      <c r="H7" s="211"/>
      <c r="I7" s="213"/>
      <c r="J7" s="207"/>
      <c r="K7" s="207"/>
      <c r="L7" s="207"/>
      <c r="M7" s="207"/>
      <c r="N7" s="214"/>
      <c r="O7" s="208" t="s">
        <v>20</v>
      </c>
      <c r="P7" s="208"/>
      <c r="Q7" s="208" t="s">
        <v>21</v>
      </c>
      <c r="R7" s="208" t="s">
        <v>22</v>
      </c>
      <c r="S7" s="208" t="s">
        <v>23</v>
      </c>
      <c r="T7" s="208"/>
      <c r="U7" s="208"/>
      <c r="V7" s="212"/>
      <c r="W7" s="208" t="s">
        <v>24</v>
      </c>
      <c r="X7" s="208" t="s">
        <v>25</v>
      </c>
      <c r="AA7" s="197"/>
    </row>
    <row r="8" spans="1:34" s="13" customFormat="1" x14ac:dyDescent="0.25">
      <c r="A8" s="207"/>
      <c r="B8" s="207"/>
      <c r="C8" s="207"/>
      <c r="D8" s="207"/>
      <c r="E8" s="207"/>
      <c r="F8" s="207"/>
      <c r="G8" s="211"/>
      <c r="H8" s="211"/>
      <c r="I8" s="213"/>
      <c r="J8" s="207"/>
      <c r="K8" s="207"/>
      <c r="L8" s="207"/>
      <c r="M8" s="207"/>
      <c r="N8" s="214"/>
      <c r="O8" s="86" t="s">
        <v>24</v>
      </c>
      <c r="P8" s="86" t="s">
        <v>26</v>
      </c>
      <c r="Q8" s="208"/>
      <c r="R8" s="208"/>
      <c r="S8" s="208"/>
      <c r="T8" s="208"/>
      <c r="U8" s="208"/>
      <c r="V8" s="212"/>
      <c r="W8" s="208"/>
      <c r="X8" s="208"/>
      <c r="AA8" s="197"/>
    </row>
    <row r="9" spans="1:34" s="13" customFormat="1" x14ac:dyDescent="0.25">
      <c r="A9" s="207" t="s">
        <v>27</v>
      </c>
      <c r="B9" s="207" t="s">
        <v>28</v>
      </c>
      <c r="C9" s="207" t="s">
        <v>29</v>
      </c>
      <c r="D9" s="207" t="s">
        <v>30</v>
      </c>
      <c r="E9" s="207" t="s">
        <v>31</v>
      </c>
      <c r="F9" s="207" t="s">
        <v>32</v>
      </c>
      <c r="G9" s="211" t="s">
        <v>33</v>
      </c>
      <c r="H9" s="211" t="s">
        <v>34</v>
      </c>
      <c r="I9" s="213" t="s">
        <v>35</v>
      </c>
      <c r="J9" s="207" t="s">
        <v>36</v>
      </c>
      <c r="K9" s="207" t="s">
        <v>37</v>
      </c>
      <c r="L9" s="207" t="s">
        <v>38</v>
      </c>
      <c r="M9" s="207" t="s">
        <v>39</v>
      </c>
      <c r="N9" s="214" t="s">
        <v>40</v>
      </c>
      <c r="O9" s="208" t="s">
        <v>41</v>
      </c>
      <c r="P9" s="208"/>
      <c r="Q9" s="208"/>
      <c r="R9" s="86"/>
      <c r="S9" s="86"/>
      <c r="T9" s="208" t="s">
        <v>42</v>
      </c>
      <c r="U9" s="208" t="s">
        <v>43</v>
      </c>
      <c r="V9" s="212" t="s">
        <v>44</v>
      </c>
      <c r="W9" s="208" t="s">
        <v>45</v>
      </c>
      <c r="X9" s="208"/>
      <c r="AA9" s="197"/>
    </row>
    <row r="10" spans="1:34" s="13" customFormat="1" x14ac:dyDescent="0.25">
      <c r="A10" s="207"/>
      <c r="B10" s="207"/>
      <c r="C10" s="207"/>
      <c r="D10" s="207"/>
      <c r="E10" s="207"/>
      <c r="F10" s="207"/>
      <c r="G10" s="211"/>
      <c r="H10" s="211"/>
      <c r="I10" s="213"/>
      <c r="J10" s="207"/>
      <c r="K10" s="207"/>
      <c r="L10" s="207"/>
      <c r="M10" s="207"/>
      <c r="N10" s="214"/>
      <c r="O10" s="208" t="s">
        <v>46</v>
      </c>
      <c r="P10" s="208"/>
      <c r="Q10" s="208" t="s">
        <v>47</v>
      </c>
      <c r="R10" s="208" t="s">
        <v>48</v>
      </c>
      <c r="S10" s="208" t="s">
        <v>49</v>
      </c>
      <c r="T10" s="208"/>
      <c r="U10" s="208"/>
      <c r="V10" s="212"/>
      <c r="W10" s="208" t="s">
        <v>50</v>
      </c>
      <c r="X10" s="208" t="s">
        <v>51</v>
      </c>
      <c r="AA10" s="197"/>
    </row>
    <row r="11" spans="1:34" s="13" customFormat="1" x14ac:dyDescent="0.25">
      <c r="A11" s="207"/>
      <c r="B11" s="207"/>
      <c r="C11" s="207"/>
      <c r="D11" s="207"/>
      <c r="E11" s="207"/>
      <c r="F11" s="207"/>
      <c r="G11" s="211"/>
      <c r="H11" s="211"/>
      <c r="I11" s="213"/>
      <c r="J11" s="207"/>
      <c r="K11" s="207"/>
      <c r="L11" s="207"/>
      <c r="M11" s="207"/>
      <c r="N11" s="214"/>
      <c r="O11" s="86" t="s">
        <v>52</v>
      </c>
      <c r="P11" s="86" t="s">
        <v>53</v>
      </c>
      <c r="Q11" s="208"/>
      <c r="R11" s="208"/>
      <c r="S11" s="208"/>
      <c r="T11" s="208"/>
      <c r="U11" s="208"/>
      <c r="V11" s="212"/>
      <c r="W11" s="208"/>
      <c r="X11" s="208"/>
      <c r="AA11" s="197"/>
    </row>
    <row r="12" spans="1:34" x14ac:dyDescent="0.25">
      <c r="A12" s="43"/>
      <c r="B12" s="44" t="s">
        <v>54</v>
      </c>
      <c r="C12" s="43"/>
      <c r="D12" s="87"/>
      <c r="E12" s="87"/>
      <c r="F12" s="88"/>
      <c r="G12" s="9"/>
      <c r="H12" s="9"/>
      <c r="I12" s="45"/>
      <c r="J12" s="8"/>
      <c r="K12" s="8"/>
      <c r="L12" s="8"/>
      <c r="M12" s="8"/>
      <c r="N12" s="8"/>
      <c r="O12" s="24"/>
      <c r="P12" s="24"/>
      <c r="Q12" s="24"/>
      <c r="R12" s="24"/>
      <c r="S12" s="24"/>
      <c r="T12" s="24"/>
      <c r="U12" s="43"/>
      <c r="V12" s="18"/>
      <c r="W12" s="24"/>
      <c r="X12" s="24"/>
    </row>
    <row r="13" spans="1:34" x14ac:dyDescent="0.25">
      <c r="A13" s="43">
        <v>1</v>
      </c>
      <c r="B13" s="43" t="s">
        <v>55</v>
      </c>
      <c r="C13" s="43" t="s">
        <v>56</v>
      </c>
      <c r="D13" s="87" t="s">
        <v>57</v>
      </c>
      <c r="E13" s="87" t="s">
        <v>58</v>
      </c>
      <c r="F13" s="88" t="s">
        <v>59</v>
      </c>
      <c r="G13" s="9" t="s">
        <v>13178</v>
      </c>
      <c r="H13" s="9" t="s">
        <v>17279</v>
      </c>
      <c r="I13" s="45">
        <v>68</v>
      </c>
      <c r="J13" s="8" t="s">
        <v>60</v>
      </c>
      <c r="K13" s="8" t="s">
        <v>54</v>
      </c>
      <c r="L13" s="8" t="s">
        <v>54</v>
      </c>
      <c r="M13" s="8" t="s">
        <v>61</v>
      </c>
      <c r="N13" s="89" t="s">
        <v>62</v>
      </c>
      <c r="O13" s="24">
        <v>597958</v>
      </c>
      <c r="P13" s="24">
        <v>105522</v>
      </c>
      <c r="Q13" s="24">
        <v>175870</v>
      </c>
      <c r="R13" s="24"/>
      <c r="S13" s="24">
        <v>169456.5</v>
      </c>
      <c r="T13" s="24">
        <v>1048806.5</v>
      </c>
      <c r="U13" s="43" t="s">
        <v>63</v>
      </c>
      <c r="V13" s="18">
        <v>2</v>
      </c>
      <c r="W13" s="24">
        <v>597248.69999999995</v>
      </c>
      <c r="X13" s="24">
        <v>105396.81</v>
      </c>
      <c r="Z13" s="202">
        <v>103910</v>
      </c>
      <c r="AA13" s="196">
        <v>101102</v>
      </c>
      <c r="AB13" s="191">
        <v>9157893.5700000003</v>
      </c>
      <c r="AC13" s="191">
        <v>8943113.0600000005</v>
      </c>
      <c r="AD13" s="206">
        <f>IFERROR(VLOOKUP($Z13,$AA:$AC,2,FALSE),0)</f>
        <v>597248.69999999995</v>
      </c>
      <c r="AE13" s="39">
        <f>IFERROR(VLOOKUP($Z13,$AA:$AC,3,FALSE),0)</f>
        <v>105396.81</v>
      </c>
      <c r="AG13" s="206">
        <f>W13-AD13</f>
        <v>0</v>
      </c>
      <c r="AH13" s="206">
        <f>X13-AE13</f>
        <v>0</v>
      </c>
    </row>
    <row r="14" spans="1:34" x14ac:dyDescent="0.25">
      <c r="A14" s="43">
        <v>2</v>
      </c>
      <c r="B14" s="43" t="s">
        <v>55</v>
      </c>
      <c r="C14" s="43" t="s">
        <v>64</v>
      </c>
      <c r="D14" s="87" t="s">
        <v>65</v>
      </c>
      <c r="E14" s="87" t="s">
        <v>66</v>
      </c>
      <c r="F14" s="88" t="s">
        <v>67</v>
      </c>
      <c r="G14" s="9" t="s">
        <v>17280</v>
      </c>
      <c r="H14" s="9" t="s">
        <v>17281</v>
      </c>
      <c r="I14" s="45">
        <v>68</v>
      </c>
      <c r="J14" s="8" t="s">
        <v>60</v>
      </c>
      <c r="K14" s="8" t="s">
        <v>54</v>
      </c>
      <c r="L14" s="8" t="s">
        <v>54</v>
      </c>
      <c r="M14" s="8" t="s">
        <v>61</v>
      </c>
      <c r="N14" s="89" t="s">
        <v>62</v>
      </c>
      <c r="O14" s="24">
        <v>340430.04</v>
      </c>
      <c r="P14" s="24">
        <v>60075.89</v>
      </c>
      <c r="Q14" s="24">
        <v>100126.49</v>
      </c>
      <c r="R14" s="24"/>
      <c r="S14" s="24">
        <v>95120.16</v>
      </c>
      <c r="T14" s="24">
        <v>595752.57999999996</v>
      </c>
      <c r="U14" s="43" t="s">
        <v>63</v>
      </c>
      <c r="V14" s="18">
        <v>2</v>
      </c>
      <c r="W14" s="24">
        <v>277370.67</v>
      </c>
      <c r="X14" s="24">
        <v>48947.77</v>
      </c>
      <c r="Z14" s="202">
        <v>103699</v>
      </c>
      <c r="AA14" s="196">
        <v>101114</v>
      </c>
      <c r="AB14" s="191">
        <v>12975258.23</v>
      </c>
      <c r="AC14" s="191">
        <v>12975257.539999999</v>
      </c>
      <c r="AD14" s="206">
        <f t="shared" ref="AD14:AD77" si="0">IFERROR(VLOOKUP($Z14,$AA:$AC,2,FALSE),0)</f>
        <v>277370.67</v>
      </c>
      <c r="AE14" s="205">
        <f t="shared" ref="AE14:AE77" si="1">IFERROR(VLOOKUP($Z14,$AA:$AC,3,FALSE),0)</f>
        <v>48947.77</v>
      </c>
      <c r="AG14" s="206">
        <f t="shared" ref="AG14:AG77" si="2">W14-AD14</f>
        <v>0</v>
      </c>
      <c r="AH14" s="206">
        <f t="shared" ref="AH14:AH77" si="3">X14-AE14</f>
        <v>0</v>
      </c>
    </row>
    <row r="15" spans="1:34" x14ac:dyDescent="0.25">
      <c r="A15" s="43">
        <v>3</v>
      </c>
      <c r="B15" s="43" t="s">
        <v>55</v>
      </c>
      <c r="C15" s="43" t="s">
        <v>69</v>
      </c>
      <c r="D15" s="87" t="s">
        <v>70</v>
      </c>
      <c r="E15" s="87" t="s">
        <v>71</v>
      </c>
      <c r="F15" s="88" t="s">
        <v>72</v>
      </c>
      <c r="G15" s="9" t="s">
        <v>17282</v>
      </c>
      <c r="H15" s="9" t="s">
        <v>17283</v>
      </c>
      <c r="I15" s="45">
        <v>68</v>
      </c>
      <c r="J15" s="8" t="s">
        <v>60</v>
      </c>
      <c r="K15" s="8" t="s">
        <v>54</v>
      </c>
      <c r="L15" s="8" t="s">
        <v>73</v>
      </c>
      <c r="M15" s="8" t="s">
        <v>61</v>
      </c>
      <c r="N15" s="89" t="s">
        <v>62</v>
      </c>
      <c r="O15" s="24">
        <v>459010.2</v>
      </c>
      <c r="P15" s="24">
        <v>81001.8</v>
      </c>
      <c r="Q15" s="24">
        <v>135003</v>
      </c>
      <c r="R15" s="24"/>
      <c r="S15" s="24">
        <v>166213.85</v>
      </c>
      <c r="T15" s="24">
        <v>841228.85</v>
      </c>
      <c r="U15" s="43" t="s">
        <v>63</v>
      </c>
      <c r="V15" s="18">
        <v>0</v>
      </c>
      <c r="W15" s="24">
        <v>459010.2</v>
      </c>
      <c r="X15" s="24">
        <v>81001.8</v>
      </c>
      <c r="Z15" s="202">
        <v>112572</v>
      </c>
      <c r="AA15" s="196">
        <v>101122</v>
      </c>
      <c r="AB15" s="191">
        <v>11223190.710000001</v>
      </c>
      <c r="AC15" s="191">
        <v>11223190.699999999</v>
      </c>
      <c r="AD15" s="206">
        <f t="shared" si="0"/>
        <v>459010.2</v>
      </c>
      <c r="AE15" s="205">
        <f t="shared" si="1"/>
        <v>81001.8</v>
      </c>
      <c r="AG15" s="206">
        <f t="shared" si="2"/>
        <v>0</v>
      </c>
      <c r="AH15" s="206">
        <f t="shared" si="3"/>
        <v>0</v>
      </c>
    </row>
    <row r="16" spans="1:34" x14ac:dyDescent="0.25">
      <c r="A16" s="43">
        <v>4</v>
      </c>
      <c r="B16" s="43" t="s">
        <v>55</v>
      </c>
      <c r="C16" s="43" t="s">
        <v>74</v>
      </c>
      <c r="D16" s="87" t="s">
        <v>75</v>
      </c>
      <c r="E16" s="87" t="s">
        <v>76</v>
      </c>
      <c r="F16" s="88" t="s">
        <v>75</v>
      </c>
      <c r="G16" s="9" t="s">
        <v>17284</v>
      </c>
      <c r="H16" s="9" t="s">
        <v>17285</v>
      </c>
      <c r="I16" s="45">
        <v>68</v>
      </c>
      <c r="J16" s="8" t="s">
        <v>60</v>
      </c>
      <c r="K16" s="8" t="s">
        <v>54</v>
      </c>
      <c r="L16" s="8" t="s">
        <v>77</v>
      </c>
      <c r="M16" s="8" t="s">
        <v>61</v>
      </c>
      <c r="N16" s="89" t="s">
        <v>62</v>
      </c>
      <c r="O16" s="24">
        <v>760290.99</v>
      </c>
      <c r="P16" s="24">
        <v>134169</v>
      </c>
      <c r="Q16" s="24">
        <v>223615.01</v>
      </c>
      <c r="R16" s="24"/>
      <c r="S16" s="24">
        <v>235362.53</v>
      </c>
      <c r="T16" s="24">
        <v>1353437.53</v>
      </c>
      <c r="U16" s="43" t="s">
        <v>63</v>
      </c>
      <c r="V16" s="18">
        <v>1</v>
      </c>
      <c r="W16" s="24">
        <v>758253.04</v>
      </c>
      <c r="X16" s="24">
        <v>133809.35</v>
      </c>
      <c r="Z16" s="202">
        <v>104110</v>
      </c>
      <c r="AA16" s="196">
        <v>101267</v>
      </c>
      <c r="AB16" s="191">
        <v>9319973.3000000007</v>
      </c>
      <c r="AC16" s="191">
        <v>9319973.2400000002</v>
      </c>
      <c r="AD16" s="206">
        <f t="shared" si="0"/>
        <v>758253.04</v>
      </c>
      <c r="AE16" s="205">
        <f t="shared" si="1"/>
        <v>133809.35</v>
      </c>
      <c r="AG16" s="206">
        <f t="shared" si="2"/>
        <v>0</v>
      </c>
      <c r="AH16" s="206">
        <f t="shared" si="3"/>
        <v>0</v>
      </c>
    </row>
    <row r="17" spans="1:34" x14ac:dyDescent="0.25">
      <c r="A17" s="43">
        <v>5</v>
      </c>
      <c r="B17" s="43" t="s">
        <v>55</v>
      </c>
      <c r="C17" s="43" t="s">
        <v>78</v>
      </c>
      <c r="D17" s="87" t="s">
        <v>79</v>
      </c>
      <c r="E17" s="87" t="s">
        <v>80</v>
      </c>
      <c r="F17" s="88" t="s">
        <v>81</v>
      </c>
      <c r="G17" s="9" t="s">
        <v>17286</v>
      </c>
      <c r="H17" s="9" t="s">
        <v>17287</v>
      </c>
      <c r="I17" s="45">
        <v>67.14</v>
      </c>
      <c r="J17" s="8" t="s">
        <v>60</v>
      </c>
      <c r="K17" s="8" t="s">
        <v>54</v>
      </c>
      <c r="L17" s="8" t="s">
        <v>54</v>
      </c>
      <c r="M17" s="8" t="s">
        <v>61</v>
      </c>
      <c r="N17" s="89" t="s">
        <v>62</v>
      </c>
      <c r="O17" s="24">
        <v>757231.5</v>
      </c>
      <c r="P17" s="24">
        <v>133629.09</v>
      </c>
      <c r="Q17" s="24">
        <v>236953.8</v>
      </c>
      <c r="R17" s="24"/>
      <c r="S17" s="24">
        <v>214522.73</v>
      </c>
      <c r="T17" s="24">
        <v>1342337.12</v>
      </c>
      <c r="U17" s="43" t="s">
        <v>63</v>
      </c>
      <c r="V17" s="18">
        <v>1</v>
      </c>
      <c r="W17" s="24">
        <v>745124.27</v>
      </c>
      <c r="X17" s="24">
        <v>131492.53</v>
      </c>
      <c r="Z17" s="202">
        <v>103512</v>
      </c>
      <c r="AA17" s="196">
        <v>101290</v>
      </c>
      <c r="AB17" s="191">
        <v>11810948.82</v>
      </c>
      <c r="AC17" s="191">
        <v>11810948.390000001</v>
      </c>
      <c r="AD17" s="206">
        <f t="shared" si="0"/>
        <v>745124.27</v>
      </c>
      <c r="AE17" s="205">
        <f t="shared" si="1"/>
        <v>131492.53</v>
      </c>
      <c r="AG17" s="206">
        <f t="shared" si="2"/>
        <v>0</v>
      </c>
      <c r="AH17" s="206">
        <f t="shared" si="3"/>
        <v>0</v>
      </c>
    </row>
    <row r="18" spans="1:34" x14ac:dyDescent="0.25">
      <c r="A18" s="43">
        <v>6</v>
      </c>
      <c r="B18" s="43" t="s">
        <v>55</v>
      </c>
      <c r="C18" s="43" t="s">
        <v>82</v>
      </c>
      <c r="D18" s="87" t="s">
        <v>83</v>
      </c>
      <c r="E18" s="87" t="s">
        <v>84</v>
      </c>
      <c r="F18" s="88" t="s">
        <v>85</v>
      </c>
      <c r="G18" s="9" t="s">
        <v>17286</v>
      </c>
      <c r="H18" s="9" t="s">
        <v>17288</v>
      </c>
      <c r="I18" s="45">
        <v>69.7</v>
      </c>
      <c r="J18" s="8" t="s">
        <v>60</v>
      </c>
      <c r="K18" s="8" t="s">
        <v>54</v>
      </c>
      <c r="L18" s="8" t="s">
        <v>86</v>
      </c>
      <c r="M18" s="8" t="s">
        <v>61</v>
      </c>
      <c r="N18" s="89" t="s">
        <v>62</v>
      </c>
      <c r="O18" s="24">
        <v>438436.69</v>
      </c>
      <c r="P18" s="24">
        <v>77371.19</v>
      </c>
      <c r="Q18" s="24">
        <v>113226.12</v>
      </c>
      <c r="R18" s="24"/>
      <c r="S18" s="24">
        <v>0</v>
      </c>
      <c r="T18" s="24">
        <v>629034</v>
      </c>
      <c r="U18" s="43" t="s">
        <v>63</v>
      </c>
      <c r="V18" s="18">
        <v>0</v>
      </c>
      <c r="W18" s="24">
        <v>434649.2</v>
      </c>
      <c r="X18" s="24">
        <v>76702.8</v>
      </c>
      <c r="Z18" s="202">
        <v>109932</v>
      </c>
      <c r="AA18" s="196">
        <v>101303</v>
      </c>
      <c r="AB18" s="191">
        <v>11788174.23</v>
      </c>
      <c r="AC18" s="191">
        <v>11788173.949999999</v>
      </c>
      <c r="AD18" s="206">
        <f t="shared" si="0"/>
        <v>434649.2</v>
      </c>
      <c r="AE18" s="205">
        <f t="shared" si="1"/>
        <v>76702.8</v>
      </c>
      <c r="AG18" s="206">
        <f t="shared" si="2"/>
        <v>0</v>
      </c>
      <c r="AH18" s="206">
        <f t="shared" si="3"/>
        <v>0</v>
      </c>
    </row>
    <row r="19" spans="1:34" x14ac:dyDescent="0.25">
      <c r="A19" s="43">
        <v>7</v>
      </c>
      <c r="B19" s="43" t="s">
        <v>55</v>
      </c>
      <c r="C19" s="43" t="s">
        <v>87</v>
      </c>
      <c r="D19" s="87" t="s">
        <v>88</v>
      </c>
      <c r="E19" s="87" t="s">
        <v>89</v>
      </c>
      <c r="F19" s="88" t="s">
        <v>90</v>
      </c>
      <c r="G19" s="9" t="s">
        <v>17286</v>
      </c>
      <c r="H19" s="9" t="s">
        <v>17289</v>
      </c>
      <c r="I19" s="45">
        <v>72.25</v>
      </c>
      <c r="J19" s="8" t="s">
        <v>60</v>
      </c>
      <c r="K19" s="8" t="s">
        <v>54</v>
      </c>
      <c r="L19" s="8" t="s">
        <v>54</v>
      </c>
      <c r="M19" s="8" t="s">
        <v>61</v>
      </c>
      <c r="N19" s="89" t="s">
        <v>62</v>
      </c>
      <c r="O19" s="24">
        <v>493031.9</v>
      </c>
      <c r="P19" s="24">
        <v>87005.63</v>
      </c>
      <c r="Q19" s="24">
        <v>102359.57</v>
      </c>
      <c r="R19" s="24"/>
      <c r="S19" s="24">
        <v>12201.73</v>
      </c>
      <c r="T19" s="24">
        <v>694598.83</v>
      </c>
      <c r="U19" s="43" t="s">
        <v>63</v>
      </c>
      <c r="V19" s="18">
        <v>1</v>
      </c>
      <c r="W19" s="24">
        <v>481104.02</v>
      </c>
      <c r="X19" s="24">
        <v>84900.71</v>
      </c>
      <c r="Z19" s="202">
        <v>111259</v>
      </c>
      <c r="AA19" s="196">
        <v>101326</v>
      </c>
      <c r="AB19" s="191">
        <v>14639920.27</v>
      </c>
      <c r="AC19" s="191">
        <v>14639919.93</v>
      </c>
      <c r="AD19" s="206">
        <f t="shared" si="0"/>
        <v>481104.02</v>
      </c>
      <c r="AE19" s="205">
        <f t="shared" si="1"/>
        <v>84900.71</v>
      </c>
      <c r="AG19" s="206">
        <f t="shared" si="2"/>
        <v>0</v>
      </c>
      <c r="AH19" s="206">
        <f t="shared" si="3"/>
        <v>0</v>
      </c>
    </row>
    <row r="20" spans="1:34" x14ac:dyDescent="0.25">
      <c r="A20" s="43">
        <v>8</v>
      </c>
      <c r="B20" s="43" t="s">
        <v>55</v>
      </c>
      <c r="C20" s="43" t="s">
        <v>91</v>
      </c>
      <c r="D20" s="87" t="s">
        <v>92</v>
      </c>
      <c r="E20" s="87" t="s">
        <v>93</v>
      </c>
      <c r="F20" s="88" t="s">
        <v>94</v>
      </c>
      <c r="G20" s="9" t="s">
        <v>17290</v>
      </c>
      <c r="H20" s="9" t="s">
        <v>17291</v>
      </c>
      <c r="I20" s="45">
        <v>68</v>
      </c>
      <c r="J20" s="8" t="s">
        <v>60</v>
      </c>
      <c r="K20" s="8" t="s">
        <v>54</v>
      </c>
      <c r="L20" s="8" t="s">
        <v>77</v>
      </c>
      <c r="M20" s="8" t="s">
        <v>61</v>
      </c>
      <c r="N20" s="89" t="s">
        <v>62</v>
      </c>
      <c r="O20" s="24">
        <v>759698.36</v>
      </c>
      <c r="P20" s="24">
        <v>134064.42000000001</v>
      </c>
      <c r="Q20" s="24">
        <v>223440.69</v>
      </c>
      <c r="R20" s="24"/>
      <c r="S20" s="24">
        <v>0</v>
      </c>
      <c r="T20" s="24">
        <v>1117203.47</v>
      </c>
      <c r="U20" s="43" t="s">
        <v>63</v>
      </c>
      <c r="V20" s="18">
        <v>2</v>
      </c>
      <c r="W20" s="24">
        <v>588804.35</v>
      </c>
      <c r="X20" s="24">
        <v>103906.65</v>
      </c>
      <c r="Z20" s="202">
        <v>113834</v>
      </c>
      <c r="AA20" s="196">
        <v>101831</v>
      </c>
      <c r="AB20" s="191">
        <v>18903658.219999999</v>
      </c>
      <c r="AC20" s="191">
        <v>18903657.530000001</v>
      </c>
      <c r="AD20" s="206">
        <f t="shared" si="0"/>
        <v>588804.35</v>
      </c>
      <c r="AE20" s="205">
        <f t="shared" si="1"/>
        <v>103906.65</v>
      </c>
      <c r="AG20" s="206">
        <f t="shared" si="2"/>
        <v>0</v>
      </c>
      <c r="AH20" s="206">
        <f t="shared" si="3"/>
        <v>0</v>
      </c>
    </row>
    <row r="21" spans="1:34" x14ac:dyDescent="0.25">
      <c r="A21" s="43">
        <v>9</v>
      </c>
      <c r="B21" s="43" t="s">
        <v>55</v>
      </c>
      <c r="C21" s="43" t="s">
        <v>95</v>
      </c>
      <c r="D21" s="87" t="s">
        <v>96</v>
      </c>
      <c r="E21" s="87" t="s">
        <v>97</v>
      </c>
      <c r="F21" s="88" t="s">
        <v>98</v>
      </c>
      <c r="G21" s="9" t="s">
        <v>17292</v>
      </c>
      <c r="H21" s="9" t="s">
        <v>17293</v>
      </c>
      <c r="I21" s="45">
        <v>68</v>
      </c>
      <c r="J21" s="8" t="s">
        <v>60</v>
      </c>
      <c r="K21" s="8" t="s">
        <v>54</v>
      </c>
      <c r="L21" s="8" t="s">
        <v>99</v>
      </c>
      <c r="M21" s="8" t="s">
        <v>61</v>
      </c>
      <c r="N21" s="89" t="s">
        <v>62</v>
      </c>
      <c r="O21" s="24">
        <v>327863.15000000002</v>
      </c>
      <c r="P21" s="24">
        <v>57858.2</v>
      </c>
      <c r="Q21" s="24">
        <v>96430.34</v>
      </c>
      <c r="R21" s="24"/>
      <c r="S21" s="24">
        <v>106940.07</v>
      </c>
      <c r="T21" s="24">
        <v>589091.76</v>
      </c>
      <c r="U21" s="43" t="s">
        <v>63</v>
      </c>
      <c r="V21" s="18">
        <v>3</v>
      </c>
      <c r="W21" s="24">
        <v>325396.27</v>
      </c>
      <c r="X21" s="24">
        <v>57422.87</v>
      </c>
      <c r="Z21" s="202">
        <v>107172</v>
      </c>
      <c r="AA21" s="196">
        <v>102149</v>
      </c>
      <c r="AB21" s="191">
        <v>626349.80000000005</v>
      </c>
      <c r="AC21" s="191">
        <v>110532.32</v>
      </c>
      <c r="AD21" s="206">
        <f t="shared" si="0"/>
        <v>325396.27</v>
      </c>
      <c r="AE21" s="205">
        <f t="shared" si="1"/>
        <v>57422.87</v>
      </c>
      <c r="AG21" s="206">
        <f t="shared" si="2"/>
        <v>0</v>
      </c>
      <c r="AH21" s="206">
        <f t="shared" si="3"/>
        <v>0</v>
      </c>
    </row>
    <row r="22" spans="1:34" x14ac:dyDescent="0.25">
      <c r="A22" s="43">
        <v>10</v>
      </c>
      <c r="B22" s="43" t="s">
        <v>55</v>
      </c>
      <c r="C22" s="43" t="s">
        <v>100</v>
      </c>
      <c r="D22" s="87" t="s">
        <v>101</v>
      </c>
      <c r="E22" s="87" t="s">
        <v>102</v>
      </c>
      <c r="F22" s="88" t="s">
        <v>103</v>
      </c>
      <c r="G22" s="9" t="s">
        <v>17294</v>
      </c>
      <c r="H22" s="9" t="s">
        <v>17295</v>
      </c>
      <c r="I22" s="45">
        <v>67.91</v>
      </c>
      <c r="J22" s="8" t="s">
        <v>60</v>
      </c>
      <c r="K22" s="8" t="s">
        <v>54</v>
      </c>
      <c r="L22" s="8" t="s">
        <v>54</v>
      </c>
      <c r="M22" s="8" t="s">
        <v>61</v>
      </c>
      <c r="N22" s="89" t="s">
        <v>62</v>
      </c>
      <c r="O22" s="24">
        <v>155011.01999999999</v>
      </c>
      <c r="P22" s="24">
        <v>27354.89</v>
      </c>
      <c r="Q22" s="24">
        <v>45876.800000000003</v>
      </c>
      <c r="R22" s="24"/>
      <c r="S22" s="24">
        <v>4700.5</v>
      </c>
      <c r="T22" s="24">
        <v>232943.21</v>
      </c>
      <c r="U22" s="43" t="s">
        <v>63</v>
      </c>
      <c r="V22" s="18">
        <v>1</v>
      </c>
      <c r="W22" s="24">
        <v>154416.22</v>
      </c>
      <c r="X22" s="24">
        <v>27253.78</v>
      </c>
      <c r="Z22" s="202">
        <v>102650</v>
      </c>
      <c r="AA22" s="196">
        <v>102150</v>
      </c>
      <c r="AB22" s="191">
        <v>457309.6</v>
      </c>
      <c r="AC22" s="191">
        <v>80701.69</v>
      </c>
      <c r="AD22" s="206">
        <f t="shared" si="0"/>
        <v>154416.22</v>
      </c>
      <c r="AE22" s="205">
        <f t="shared" si="1"/>
        <v>27253.78</v>
      </c>
      <c r="AG22" s="206">
        <f t="shared" si="2"/>
        <v>0</v>
      </c>
      <c r="AH22" s="206">
        <f t="shared" si="3"/>
        <v>0</v>
      </c>
    </row>
    <row r="23" spans="1:34" x14ac:dyDescent="0.25">
      <c r="A23" s="43">
        <v>11</v>
      </c>
      <c r="B23" s="43" t="s">
        <v>55</v>
      </c>
      <c r="C23" s="43" t="s">
        <v>104</v>
      </c>
      <c r="D23" s="87" t="s">
        <v>13904</v>
      </c>
      <c r="E23" s="87" t="s">
        <v>105</v>
      </c>
      <c r="F23" s="88" t="s">
        <v>106</v>
      </c>
      <c r="G23" s="9" t="s">
        <v>17296</v>
      </c>
      <c r="H23" s="9" t="s">
        <v>17297</v>
      </c>
      <c r="I23" s="45">
        <v>68</v>
      </c>
      <c r="J23" s="8" t="s">
        <v>60</v>
      </c>
      <c r="K23" s="8" t="s">
        <v>54</v>
      </c>
      <c r="L23" s="8" t="s">
        <v>54</v>
      </c>
      <c r="M23" s="8" t="s">
        <v>61</v>
      </c>
      <c r="N23" s="89" t="s">
        <v>62</v>
      </c>
      <c r="O23" s="24">
        <v>739856.59</v>
      </c>
      <c r="P23" s="24">
        <v>130562.93</v>
      </c>
      <c r="Q23" s="24">
        <v>217604.88</v>
      </c>
      <c r="R23" s="24"/>
      <c r="S23" s="24">
        <v>206724.64</v>
      </c>
      <c r="T23" s="24">
        <v>1294749.04</v>
      </c>
      <c r="U23" s="43" t="s">
        <v>63</v>
      </c>
      <c r="V23" s="18">
        <v>4</v>
      </c>
      <c r="W23" s="24">
        <v>0</v>
      </c>
      <c r="X23" s="24">
        <v>0</v>
      </c>
      <c r="Z23" s="202">
        <v>109130</v>
      </c>
      <c r="AA23" s="196">
        <v>102151</v>
      </c>
      <c r="AB23" s="191">
        <v>743292.75</v>
      </c>
      <c r="AC23" s="191">
        <v>131169.32</v>
      </c>
      <c r="AD23" s="206">
        <f t="shared" si="0"/>
        <v>0</v>
      </c>
      <c r="AE23" s="205">
        <f t="shared" si="1"/>
        <v>0</v>
      </c>
      <c r="AG23" s="206">
        <f t="shared" si="2"/>
        <v>0</v>
      </c>
      <c r="AH23" s="206">
        <f t="shared" si="3"/>
        <v>0</v>
      </c>
    </row>
    <row r="24" spans="1:34" x14ac:dyDescent="0.25">
      <c r="A24" s="43">
        <v>12</v>
      </c>
      <c r="B24" s="43" t="s">
        <v>55</v>
      </c>
      <c r="C24" s="43" t="s">
        <v>107</v>
      </c>
      <c r="D24" s="87" t="s">
        <v>17298</v>
      </c>
      <c r="E24" s="87" t="s">
        <v>109</v>
      </c>
      <c r="F24" s="88" t="s">
        <v>110</v>
      </c>
      <c r="G24" s="9" t="s">
        <v>17299</v>
      </c>
      <c r="H24" s="9" t="s">
        <v>17297</v>
      </c>
      <c r="I24" s="45">
        <v>68.38</v>
      </c>
      <c r="J24" s="8" t="s">
        <v>60</v>
      </c>
      <c r="K24" s="8" t="s">
        <v>54</v>
      </c>
      <c r="L24" s="8" t="s">
        <v>73</v>
      </c>
      <c r="M24" s="8" t="s">
        <v>61</v>
      </c>
      <c r="N24" s="89" t="s">
        <v>62</v>
      </c>
      <c r="O24" s="24">
        <v>750196.37</v>
      </c>
      <c r="P24" s="24">
        <v>132387.6</v>
      </c>
      <c r="Q24" s="24">
        <v>214475.03</v>
      </c>
      <c r="R24" s="24"/>
      <c r="S24" s="24">
        <v>208441.21</v>
      </c>
      <c r="T24" s="24">
        <v>1305500.21</v>
      </c>
      <c r="U24" s="43" t="s">
        <v>63</v>
      </c>
      <c r="V24" s="18">
        <v>2</v>
      </c>
      <c r="W24" s="24">
        <v>0</v>
      </c>
      <c r="X24" s="24">
        <v>0</v>
      </c>
      <c r="Z24" s="202">
        <v>109131</v>
      </c>
      <c r="AA24" s="196">
        <v>102152</v>
      </c>
      <c r="AB24" s="191">
        <v>586222.68999999994</v>
      </c>
      <c r="AC24" s="191">
        <v>103451.07</v>
      </c>
      <c r="AD24" s="206">
        <f t="shared" si="0"/>
        <v>0</v>
      </c>
      <c r="AE24" s="205">
        <f t="shared" si="1"/>
        <v>0</v>
      </c>
      <c r="AG24" s="206">
        <f t="shared" si="2"/>
        <v>0</v>
      </c>
      <c r="AH24" s="206">
        <f t="shared" si="3"/>
        <v>0</v>
      </c>
    </row>
    <row r="25" spans="1:34" x14ac:dyDescent="0.25">
      <c r="A25" s="43">
        <v>13</v>
      </c>
      <c r="B25" s="43" t="s">
        <v>55</v>
      </c>
      <c r="C25" s="43" t="s">
        <v>111</v>
      </c>
      <c r="D25" s="87" t="s">
        <v>112</v>
      </c>
      <c r="E25" s="87" t="s">
        <v>113</v>
      </c>
      <c r="F25" s="88" t="s">
        <v>114</v>
      </c>
      <c r="G25" s="9" t="s">
        <v>17299</v>
      </c>
      <c r="H25" s="9" t="s">
        <v>17297</v>
      </c>
      <c r="I25" s="45">
        <v>63.18</v>
      </c>
      <c r="J25" s="8" t="s">
        <v>60</v>
      </c>
      <c r="K25" s="8" t="s">
        <v>54</v>
      </c>
      <c r="L25" s="8" t="s">
        <v>73</v>
      </c>
      <c r="M25" s="8" t="s">
        <v>61</v>
      </c>
      <c r="N25" s="89" t="s">
        <v>62</v>
      </c>
      <c r="O25" s="24">
        <v>760291</v>
      </c>
      <c r="P25" s="24">
        <v>134169</v>
      </c>
      <c r="Q25" s="24">
        <v>308904.06</v>
      </c>
      <c r="R25" s="24"/>
      <c r="S25" s="24">
        <v>0</v>
      </c>
      <c r="T25" s="24">
        <v>1203364.06</v>
      </c>
      <c r="U25" s="43" t="s">
        <v>63</v>
      </c>
      <c r="V25" s="18">
        <v>2</v>
      </c>
      <c r="W25" s="24">
        <v>0</v>
      </c>
      <c r="X25" s="24">
        <v>0</v>
      </c>
      <c r="Z25" s="202">
        <v>109133</v>
      </c>
      <c r="AA25" s="196">
        <v>102155</v>
      </c>
      <c r="AB25" s="191">
        <v>617266.62</v>
      </c>
      <c r="AC25" s="191">
        <v>108929.4</v>
      </c>
      <c r="AD25" s="206">
        <f t="shared" si="0"/>
        <v>0</v>
      </c>
      <c r="AE25" s="205">
        <f t="shared" si="1"/>
        <v>0</v>
      </c>
      <c r="AG25" s="206">
        <f t="shared" si="2"/>
        <v>0</v>
      </c>
      <c r="AH25" s="206">
        <f t="shared" si="3"/>
        <v>0</v>
      </c>
    </row>
    <row r="26" spans="1:34" x14ac:dyDescent="0.25">
      <c r="A26" s="43">
        <v>14</v>
      </c>
      <c r="B26" s="43" t="s">
        <v>55</v>
      </c>
      <c r="C26" s="43" t="s">
        <v>115</v>
      </c>
      <c r="D26" s="87" t="s">
        <v>116</v>
      </c>
      <c r="E26" s="87" t="s">
        <v>117</v>
      </c>
      <c r="F26" s="88" t="s">
        <v>118</v>
      </c>
      <c r="G26" s="9" t="s">
        <v>17300</v>
      </c>
      <c r="H26" s="9" t="s">
        <v>17301</v>
      </c>
      <c r="I26" s="45">
        <v>68.38</v>
      </c>
      <c r="J26" s="8" t="s">
        <v>60</v>
      </c>
      <c r="K26" s="8" t="s">
        <v>54</v>
      </c>
      <c r="L26" s="8" t="s">
        <v>99</v>
      </c>
      <c r="M26" s="8" t="s">
        <v>61</v>
      </c>
      <c r="N26" s="89" t="s">
        <v>62</v>
      </c>
      <c r="O26" s="24">
        <v>718324</v>
      </c>
      <c r="P26" s="24">
        <v>126763.07</v>
      </c>
      <c r="Q26" s="24">
        <v>205362.99</v>
      </c>
      <c r="R26" s="24"/>
      <c r="S26" s="24">
        <v>0</v>
      </c>
      <c r="T26" s="24">
        <v>1050450.06</v>
      </c>
      <c r="U26" s="43" t="s">
        <v>63</v>
      </c>
      <c r="V26" s="18">
        <v>0</v>
      </c>
      <c r="W26" s="24">
        <v>717817.7</v>
      </c>
      <c r="X26" s="24">
        <v>126673.72</v>
      </c>
      <c r="Z26" s="202">
        <v>111948</v>
      </c>
      <c r="AA26" s="196">
        <v>102161</v>
      </c>
      <c r="AB26" s="191">
        <v>172462.83</v>
      </c>
      <c r="AC26" s="191">
        <v>30434.59</v>
      </c>
      <c r="AD26" s="206">
        <f t="shared" si="0"/>
        <v>717817.7</v>
      </c>
      <c r="AE26" s="205">
        <f t="shared" si="1"/>
        <v>126673.72</v>
      </c>
      <c r="AG26" s="206">
        <f t="shared" si="2"/>
        <v>0</v>
      </c>
      <c r="AH26" s="206">
        <f t="shared" si="3"/>
        <v>0</v>
      </c>
    </row>
    <row r="27" spans="1:34" x14ac:dyDescent="0.25">
      <c r="A27" s="43">
        <v>15</v>
      </c>
      <c r="B27" s="43" t="s">
        <v>55</v>
      </c>
      <c r="C27" s="43" t="s">
        <v>122</v>
      </c>
      <c r="D27" s="87" t="s">
        <v>123</v>
      </c>
      <c r="E27" s="87" t="s">
        <v>124</v>
      </c>
      <c r="F27" s="88" t="s">
        <v>125</v>
      </c>
      <c r="G27" s="9" t="s">
        <v>17302</v>
      </c>
      <c r="H27" s="9" t="s">
        <v>17304</v>
      </c>
      <c r="I27" s="45">
        <v>73.099999999999994</v>
      </c>
      <c r="J27" s="8" t="s">
        <v>60</v>
      </c>
      <c r="K27" s="8" t="s">
        <v>54</v>
      </c>
      <c r="L27" s="8" t="s">
        <v>54</v>
      </c>
      <c r="M27" s="8" t="s">
        <v>61</v>
      </c>
      <c r="N27" s="89" t="s">
        <v>62</v>
      </c>
      <c r="O27" s="24">
        <v>318718.56</v>
      </c>
      <c r="P27" s="24">
        <v>56244.46</v>
      </c>
      <c r="Q27" s="24">
        <v>61040.49</v>
      </c>
      <c r="R27" s="24"/>
      <c r="S27" s="24">
        <v>84726.53</v>
      </c>
      <c r="T27" s="24">
        <v>520730.04</v>
      </c>
      <c r="U27" s="43" t="s">
        <v>63</v>
      </c>
      <c r="V27" s="18">
        <v>0</v>
      </c>
      <c r="W27" s="24">
        <v>318718.56</v>
      </c>
      <c r="X27" s="24">
        <v>56244.45</v>
      </c>
      <c r="Z27" s="202">
        <v>104525</v>
      </c>
      <c r="AA27" s="196">
        <v>102162</v>
      </c>
      <c r="AB27" s="191">
        <v>654133</v>
      </c>
      <c r="AC27" s="191">
        <v>115435.24</v>
      </c>
      <c r="AD27" s="206">
        <f t="shared" si="0"/>
        <v>318718.56</v>
      </c>
      <c r="AE27" s="205">
        <f t="shared" si="1"/>
        <v>56244.45</v>
      </c>
      <c r="AG27" s="206">
        <f t="shared" si="2"/>
        <v>0</v>
      </c>
      <c r="AH27" s="206">
        <f t="shared" si="3"/>
        <v>0</v>
      </c>
    </row>
    <row r="28" spans="1:34" x14ac:dyDescent="0.25">
      <c r="A28" s="43">
        <v>16</v>
      </c>
      <c r="B28" s="43" t="s">
        <v>55</v>
      </c>
      <c r="C28" s="43" t="s">
        <v>126</v>
      </c>
      <c r="D28" s="87" t="s">
        <v>127</v>
      </c>
      <c r="E28" s="87" t="s">
        <v>128</v>
      </c>
      <c r="F28" s="88" t="s">
        <v>129</v>
      </c>
      <c r="G28" s="9" t="s">
        <v>17302</v>
      </c>
      <c r="H28" s="9" t="s">
        <v>17288</v>
      </c>
      <c r="I28" s="45">
        <v>68</v>
      </c>
      <c r="J28" s="8" t="s">
        <v>60</v>
      </c>
      <c r="K28" s="8" t="s">
        <v>54</v>
      </c>
      <c r="L28" s="8" t="s">
        <v>54</v>
      </c>
      <c r="M28" s="8" t="s">
        <v>61</v>
      </c>
      <c r="N28" s="89" t="s">
        <v>62</v>
      </c>
      <c r="O28" s="24">
        <v>356307.24</v>
      </c>
      <c r="P28" s="24">
        <v>62877.75</v>
      </c>
      <c r="Q28" s="24">
        <v>104796.24</v>
      </c>
      <c r="R28" s="24"/>
      <c r="S28" s="24">
        <v>104878.12</v>
      </c>
      <c r="T28" s="24">
        <v>628859.35</v>
      </c>
      <c r="U28" s="43" t="s">
        <v>63</v>
      </c>
      <c r="V28" s="18">
        <v>3</v>
      </c>
      <c r="W28" s="24">
        <v>350302.53</v>
      </c>
      <c r="X28" s="24">
        <v>61818.09</v>
      </c>
      <c r="Z28" s="202">
        <v>105845</v>
      </c>
      <c r="AA28" s="196">
        <v>102170</v>
      </c>
      <c r="AB28" s="191">
        <v>518491.92</v>
      </c>
      <c r="AC28" s="191">
        <v>91498.57</v>
      </c>
      <c r="AD28" s="206">
        <f t="shared" si="0"/>
        <v>350302.53</v>
      </c>
      <c r="AE28" s="205">
        <f t="shared" si="1"/>
        <v>61818.09</v>
      </c>
      <c r="AG28" s="206">
        <f t="shared" si="2"/>
        <v>0</v>
      </c>
      <c r="AH28" s="206">
        <f t="shared" si="3"/>
        <v>0</v>
      </c>
    </row>
    <row r="29" spans="1:34" x14ac:dyDescent="0.25">
      <c r="A29" s="43">
        <v>17</v>
      </c>
      <c r="B29" s="43" t="s">
        <v>55</v>
      </c>
      <c r="C29" s="43" t="s">
        <v>130</v>
      </c>
      <c r="D29" s="87" t="s">
        <v>131</v>
      </c>
      <c r="E29" s="87" t="s">
        <v>132</v>
      </c>
      <c r="F29" s="88" t="s">
        <v>133</v>
      </c>
      <c r="G29" s="9" t="s">
        <v>17305</v>
      </c>
      <c r="H29" s="9" t="s">
        <v>17306</v>
      </c>
      <c r="I29" s="45">
        <v>68</v>
      </c>
      <c r="J29" s="8" t="s">
        <v>60</v>
      </c>
      <c r="K29" s="8" t="s">
        <v>54</v>
      </c>
      <c r="L29" s="8" t="s">
        <v>54</v>
      </c>
      <c r="M29" s="8" t="s">
        <v>61</v>
      </c>
      <c r="N29" s="89" t="s">
        <v>62</v>
      </c>
      <c r="O29" s="24">
        <v>560093.9</v>
      </c>
      <c r="P29" s="24">
        <v>98840.1</v>
      </c>
      <c r="Q29" s="24">
        <v>164733.51</v>
      </c>
      <c r="R29" s="24"/>
      <c r="S29" s="24">
        <v>1311.11</v>
      </c>
      <c r="T29" s="24">
        <v>824978.62</v>
      </c>
      <c r="U29" s="43" t="s">
        <v>63</v>
      </c>
      <c r="V29" s="18">
        <v>1</v>
      </c>
      <c r="W29" s="24">
        <v>554172.16000000003</v>
      </c>
      <c r="X29" s="24">
        <v>97795.1</v>
      </c>
      <c r="Z29" s="202">
        <v>111731</v>
      </c>
      <c r="AA29" s="196">
        <v>102173</v>
      </c>
      <c r="AB29" s="191">
        <v>337605.61</v>
      </c>
      <c r="AC29" s="191">
        <v>59577.45</v>
      </c>
      <c r="AD29" s="206">
        <f t="shared" si="0"/>
        <v>554172.16000000003</v>
      </c>
      <c r="AE29" s="205">
        <f t="shared" si="1"/>
        <v>97795.1</v>
      </c>
      <c r="AG29" s="206">
        <f t="shared" si="2"/>
        <v>0</v>
      </c>
      <c r="AH29" s="206">
        <f t="shared" si="3"/>
        <v>0</v>
      </c>
    </row>
    <row r="30" spans="1:34" x14ac:dyDescent="0.25">
      <c r="A30" s="43">
        <v>18</v>
      </c>
      <c r="B30" s="43" t="s">
        <v>55</v>
      </c>
      <c r="C30" s="43" t="s">
        <v>134</v>
      </c>
      <c r="D30" s="87" t="s">
        <v>135</v>
      </c>
      <c r="E30" s="87" t="s">
        <v>136</v>
      </c>
      <c r="F30" s="88" t="s">
        <v>118</v>
      </c>
      <c r="G30" s="9" t="s">
        <v>17307</v>
      </c>
      <c r="H30" s="9" t="s">
        <v>17301</v>
      </c>
      <c r="I30" s="45">
        <v>66.73</v>
      </c>
      <c r="J30" s="8" t="s">
        <v>60</v>
      </c>
      <c r="K30" s="8" t="s">
        <v>54</v>
      </c>
      <c r="L30" s="8" t="s">
        <v>54</v>
      </c>
      <c r="M30" s="8" t="s">
        <v>61</v>
      </c>
      <c r="N30" s="89" t="s">
        <v>62</v>
      </c>
      <c r="O30" s="24">
        <v>759191.58</v>
      </c>
      <c r="P30" s="24">
        <v>133974.98000000001</v>
      </c>
      <c r="Q30" s="24">
        <v>244625.23</v>
      </c>
      <c r="R30" s="24"/>
      <c r="S30" s="24">
        <v>216180.44</v>
      </c>
      <c r="T30" s="24">
        <v>1353972.23</v>
      </c>
      <c r="U30" s="43" t="s">
        <v>63</v>
      </c>
      <c r="V30" s="18">
        <v>0</v>
      </c>
      <c r="W30" s="24">
        <v>747357.15</v>
      </c>
      <c r="X30" s="24">
        <v>131886.57</v>
      </c>
      <c r="Z30" s="202">
        <v>113235</v>
      </c>
      <c r="AA30" s="196">
        <v>102176</v>
      </c>
      <c r="AB30" s="191">
        <v>627739.51</v>
      </c>
      <c r="AC30" s="191">
        <v>110777.57</v>
      </c>
      <c r="AD30" s="206">
        <f t="shared" si="0"/>
        <v>747357.15</v>
      </c>
      <c r="AE30" s="205">
        <f t="shared" si="1"/>
        <v>131886.57</v>
      </c>
      <c r="AG30" s="206">
        <f t="shared" si="2"/>
        <v>0</v>
      </c>
      <c r="AH30" s="206">
        <f t="shared" si="3"/>
        <v>0</v>
      </c>
    </row>
    <row r="31" spans="1:34" x14ac:dyDescent="0.25">
      <c r="A31" s="43">
        <v>19</v>
      </c>
      <c r="B31" s="43" t="s">
        <v>55</v>
      </c>
      <c r="C31" s="43" t="s">
        <v>137</v>
      </c>
      <c r="D31" s="87" t="s">
        <v>138</v>
      </c>
      <c r="E31" s="87" t="s">
        <v>139</v>
      </c>
      <c r="F31" s="88" t="s">
        <v>138</v>
      </c>
      <c r="G31" s="9" t="s">
        <v>17308</v>
      </c>
      <c r="H31" s="9" t="s">
        <v>17289</v>
      </c>
      <c r="I31" s="45">
        <v>68.02</v>
      </c>
      <c r="J31" s="8" t="s">
        <v>60</v>
      </c>
      <c r="K31" s="8" t="s">
        <v>54</v>
      </c>
      <c r="L31" s="8" t="s">
        <v>54</v>
      </c>
      <c r="M31" s="8" t="s">
        <v>61</v>
      </c>
      <c r="N31" s="89" t="s">
        <v>62</v>
      </c>
      <c r="O31" s="24">
        <v>346311.13</v>
      </c>
      <c r="P31" s="24">
        <v>61113.74</v>
      </c>
      <c r="Q31" s="24">
        <v>101694.51</v>
      </c>
      <c r="R31" s="24"/>
      <c r="S31" s="24">
        <v>97708.479999999996</v>
      </c>
      <c r="T31" s="24">
        <v>606827.86</v>
      </c>
      <c r="U31" s="43" t="s">
        <v>63</v>
      </c>
      <c r="V31" s="18">
        <v>3</v>
      </c>
      <c r="W31" s="24">
        <v>345521.18</v>
      </c>
      <c r="X31" s="24">
        <v>60974.33</v>
      </c>
      <c r="Z31" s="202">
        <v>104995</v>
      </c>
      <c r="AA31" s="196">
        <v>102181</v>
      </c>
      <c r="AB31" s="191">
        <v>629650.07999999996</v>
      </c>
      <c r="AC31" s="191">
        <v>111114.72</v>
      </c>
      <c r="AD31" s="206">
        <f t="shared" si="0"/>
        <v>345521.18</v>
      </c>
      <c r="AE31" s="205">
        <f t="shared" si="1"/>
        <v>60974.33</v>
      </c>
      <c r="AG31" s="206">
        <f t="shared" si="2"/>
        <v>0</v>
      </c>
      <c r="AH31" s="206">
        <f t="shared" si="3"/>
        <v>0</v>
      </c>
    </row>
    <row r="32" spans="1:34" x14ac:dyDescent="0.25">
      <c r="A32" s="43">
        <v>20</v>
      </c>
      <c r="B32" s="43" t="s">
        <v>55</v>
      </c>
      <c r="C32" s="43" t="s">
        <v>140</v>
      </c>
      <c r="D32" s="87" t="s">
        <v>141</v>
      </c>
      <c r="E32" s="87" t="s">
        <v>142</v>
      </c>
      <c r="F32" s="88" t="s">
        <v>106</v>
      </c>
      <c r="G32" s="9" t="s">
        <v>17309</v>
      </c>
      <c r="H32" s="9" t="s">
        <v>17310</v>
      </c>
      <c r="I32" s="45">
        <v>68</v>
      </c>
      <c r="J32" s="8" t="s">
        <v>60</v>
      </c>
      <c r="K32" s="8" t="s">
        <v>54</v>
      </c>
      <c r="L32" s="8" t="s">
        <v>54</v>
      </c>
      <c r="M32" s="8" t="s">
        <v>61</v>
      </c>
      <c r="N32" s="89" t="s">
        <v>62</v>
      </c>
      <c r="O32" s="24">
        <v>733964.23</v>
      </c>
      <c r="P32" s="24">
        <v>129523.11</v>
      </c>
      <c r="Q32" s="24">
        <v>215871.83</v>
      </c>
      <c r="R32" s="24"/>
      <c r="S32" s="24">
        <v>0</v>
      </c>
      <c r="T32" s="24">
        <v>1079359.17</v>
      </c>
      <c r="U32" s="43" t="s">
        <v>63</v>
      </c>
      <c r="V32" s="18">
        <v>0</v>
      </c>
      <c r="W32" s="24">
        <v>730804.04</v>
      </c>
      <c r="X32" s="24">
        <v>128965.42</v>
      </c>
      <c r="Z32" s="202">
        <v>111203</v>
      </c>
      <c r="AA32" s="196">
        <v>102182</v>
      </c>
      <c r="AB32" s="191">
        <v>341692.15</v>
      </c>
      <c r="AC32" s="191">
        <v>60298.62</v>
      </c>
      <c r="AD32" s="206">
        <f t="shared" si="0"/>
        <v>730804.04</v>
      </c>
      <c r="AE32" s="205">
        <f t="shared" si="1"/>
        <v>128965.42</v>
      </c>
      <c r="AG32" s="206">
        <f t="shared" si="2"/>
        <v>0</v>
      </c>
      <c r="AH32" s="206">
        <f t="shared" si="3"/>
        <v>0</v>
      </c>
    </row>
    <row r="33" spans="1:34" x14ac:dyDescent="0.25">
      <c r="A33" s="43">
        <v>21</v>
      </c>
      <c r="B33" s="43" t="s">
        <v>55</v>
      </c>
      <c r="C33" s="43" t="s">
        <v>143</v>
      </c>
      <c r="D33" s="87" t="s">
        <v>144</v>
      </c>
      <c r="E33" s="87" t="s">
        <v>145</v>
      </c>
      <c r="F33" s="88" t="s">
        <v>146</v>
      </c>
      <c r="G33" s="9" t="s">
        <v>17309</v>
      </c>
      <c r="H33" s="9" t="s">
        <v>17297</v>
      </c>
      <c r="I33" s="45">
        <v>68</v>
      </c>
      <c r="J33" s="8" t="s">
        <v>60</v>
      </c>
      <c r="K33" s="8" t="s">
        <v>54</v>
      </c>
      <c r="L33" s="8" t="s">
        <v>73</v>
      </c>
      <c r="M33" s="8" t="s">
        <v>61</v>
      </c>
      <c r="N33" s="89" t="s">
        <v>62</v>
      </c>
      <c r="O33" s="24">
        <v>759901.72</v>
      </c>
      <c r="P33" s="24">
        <v>134100.31</v>
      </c>
      <c r="Q33" s="24">
        <v>223500.51</v>
      </c>
      <c r="R33" s="24"/>
      <c r="S33" s="24">
        <v>48370.080000000002</v>
      </c>
      <c r="T33" s="24">
        <v>1165872.6200000001</v>
      </c>
      <c r="U33" s="43" t="s">
        <v>63</v>
      </c>
      <c r="V33" s="18">
        <v>4</v>
      </c>
      <c r="W33" s="24">
        <v>759516.55</v>
      </c>
      <c r="X33" s="24">
        <v>134032.34</v>
      </c>
      <c r="Z33" s="202">
        <v>113469</v>
      </c>
      <c r="AA33" s="196">
        <v>102200</v>
      </c>
      <c r="AB33" s="191">
        <v>757718.2</v>
      </c>
      <c r="AC33" s="191">
        <v>133714.97</v>
      </c>
      <c r="AD33" s="206">
        <f t="shared" si="0"/>
        <v>759516.55</v>
      </c>
      <c r="AE33" s="205">
        <f t="shared" si="1"/>
        <v>134032.34</v>
      </c>
      <c r="AG33" s="206">
        <f t="shared" si="2"/>
        <v>0</v>
      </c>
      <c r="AH33" s="206">
        <f t="shared" si="3"/>
        <v>0</v>
      </c>
    </row>
    <row r="34" spans="1:34" x14ac:dyDescent="0.25">
      <c r="A34" s="43">
        <v>22</v>
      </c>
      <c r="B34" s="43" t="s">
        <v>55</v>
      </c>
      <c r="C34" s="43" t="s">
        <v>147</v>
      </c>
      <c r="D34" s="87" t="s">
        <v>148</v>
      </c>
      <c r="E34" s="87" t="s">
        <v>149</v>
      </c>
      <c r="F34" s="88" t="s">
        <v>150</v>
      </c>
      <c r="G34" s="9" t="s">
        <v>17311</v>
      </c>
      <c r="H34" s="9" t="s">
        <v>17303</v>
      </c>
      <c r="I34" s="45">
        <v>68</v>
      </c>
      <c r="J34" s="8" t="s">
        <v>60</v>
      </c>
      <c r="K34" s="8" t="s">
        <v>54</v>
      </c>
      <c r="L34" s="8" t="s">
        <v>54</v>
      </c>
      <c r="M34" s="8" t="s">
        <v>61</v>
      </c>
      <c r="N34" s="89" t="s">
        <v>62</v>
      </c>
      <c r="O34" s="24">
        <v>706806.96</v>
      </c>
      <c r="P34" s="24">
        <v>124730.64</v>
      </c>
      <c r="Q34" s="24">
        <v>207884.4</v>
      </c>
      <c r="R34" s="24"/>
      <c r="S34" s="24">
        <v>77146.25</v>
      </c>
      <c r="T34" s="24">
        <v>1116568.25</v>
      </c>
      <c r="U34" s="43" t="s">
        <v>63</v>
      </c>
      <c r="V34" s="18">
        <v>3</v>
      </c>
      <c r="W34" s="24">
        <v>704154.96</v>
      </c>
      <c r="X34" s="24">
        <v>124262.64</v>
      </c>
      <c r="Z34" s="202">
        <v>104388</v>
      </c>
      <c r="AA34" s="196">
        <v>102202</v>
      </c>
      <c r="AB34" s="191">
        <v>758309.28</v>
      </c>
      <c r="AC34" s="191">
        <v>133819.28</v>
      </c>
      <c r="AD34" s="206">
        <f t="shared" si="0"/>
        <v>704154.96</v>
      </c>
      <c r="AE34" s="205">
        <f t="shared" si="1"/>
        <v>124262.64</v>
      </c>
      <c r="AG34" s="206">
        <f t="shared" si="2"/>
        <v>0</v>
      </c>
      <c r="AH34" s="206">
        <f t="shared" si="3"/>
        <v>0</v>
      </c>
    </row>
    <row r="35" spans="1:34" x14ac:dyDescent="0.25">
      <c r="A35" s="43">
        <v>23</v>
      </c>
      <c r="B35" s="43" t="s">
        <v>55</v>
      </c>
      <c r="C35" s="43" t="s">
        <v>151</v>
      </c>
      <c r="D35" s="87" t="s">
        <v>152</v>
      </c>
      <c r="E35" s="87" t="s">
        <v>153</v>
      </c>
      <c r="F35" s="88" t="s">
        <v>154</v>
      </c>
      <c r="G35" s="9" t="s">
        <v>17311</v>
      </c>
      <c r="H35" s="9" t="s">
        <v>17312</v>
      </c>
      <c r="I35" s="45">
        <v>65.25</v>
      </c>
      <c r="J35" s="8" t="s">
        <v>60</v>
      </c>
      <c r="K35" s="8" t="s">
        <v>54</v>
      </c>
      <c r="L35" s="8" t="s">
        <v>99</v>
      </c>
      <c r="M35" s="8" t="s">
        <v>61</v>
      </c>
      <c r="N35" s="89" t="s">
        <v>62</v>
      </c>
      <c r="O35" s="24">
        <v>760250.45</v>
      </c>
      <c r="P35" s="24">
        <v>134161.84</v>
      </c>
      <c r="Q35" s="24">
        <v>270793.93</v>
      </c>
      <c r="R35" s="24"/>
      <c r="S35" s="24">
        <v>231722.23</v>
      </c>
      <c r="T35" s="24">
        <v>1396928.45</v>
      </c>
      <c r="U35" s="43" t="s">
        <v>63</v>
      </c>
      <c r="V35" s="18">
        <v>4</v>
      </c>
      <c r="W35" s="24">
        <v>734195.27</v>
      </c>
      <c r="X35" s="24">
        <v>129563.9</v>
      </c>
      <c r="Z35" s="202">
        <v>108509</v>
      </c>
      <c r="AA35" s="196">
        <v>102204</v>
      </c>
      <c r="AB35" s="191">
        <v>598990.66</v>
      </c>
      <c r="AC35" s="191">
        <v>105704.23</v>
      </c>
      <c r="AD35" s="206">
        <f t="shared" si="0"/>
        <v>734195.27</v>
      </c>
      <c r="AE35" s="205">
        <f t="shared" si="1"/>
        <v>129563.9</v>
      </c>
      <c r="AG35" s="206">
        <f t="shared" si="2"/>
        <v>0</v>
      </c>
      <c r="AH35" s="206">
        <f t="shared" si="3"/>
        <v>0</v>
      </c>
    </row>
    <row r="36" spans="1:34" x14ac:dyDescent="0.25">
      <c r="A36" s="43">
        <v>24</v>
      </c>
      <c r="B36" s="43" t="s">
        <v>55</v>
      </c>
      <c r="C36" s="43" t="s">
        <v>155</v>
      </c>
      <c r="D36" s="87" t="s">
        <v>156</v>
      </c>
      <c r="E36" s="87" t="s">
        <v>157</v>
      </c>
      <c r="F36" s="88" t="s">
        <v>158</v>
      </c>
      <c r="G36" s="9" t="s">
        <v>17311</v>
      </c>
      <c r="H36" s="9" t="s">
        <v>17313</v>
      </c>
      <c r="I36" s="45">
        <v>76.5</v>
      </c>
      <c r="J36" s="8" t="s">
        <v>60</v>
      </c>
      <c r="K36" s="8" t="s">
        <v>54</v>
      </c>
      <c r="L36" s="8" t="s">
        <v>54</v>
      </c>
      <c r="M36" s="8" t="s">
        <v>61</v>
      </c>
      <c r="N36" s="89" t="s">
        <v>62</v>
      </c>
      <c r="O36" s="24">
        <v>692522.55</v>
      </c>
      <c r="P36" s="24">
        <v>122209.86</v>
      </c>
      <c r="Q36" s="24">
        <v>90525.83</v>
      </c>
      <c r="R36" s="24"/>
      <c r="S36" s="24">
        <v>182175.37</v>
      </c>
      <c r="T36" s="24">
        <v>1087433.6100000001</v>
      </c>
      <c r="U36" s="43" t="s">
        <v>63</v>
      </c>
      <c r="V36" s="18">
        <v>1</v>
      </c>
      <c r="W36" s="24">
        <v>692325</v>
      </c>
      <c r="X36" s="24">
        <v>122175</v>
      </c>
      <c r="Z36" s="202">
        <v>109264</v>
      </c>
      <c r="AA36" s="196">
        <v>102210</v>
      </c>
      <c r="AB36" s="191">
        <v>650464.93000000005</v>
      </c>
      <c r="AC36" s="191">
        <v>114787.93</v>
      </c>
      <c r="AD36" s="206">
        <f t="shared" si="0"/>
        <v>692325</v>
      </c>
      <c r="AE36" s="205">
        <f t="shared" si="1"/>
        <v>122175</v>
      </c>
      <c r="AG36" s="206">
        <f t="shared" si="2"/>
        <v>0</v>
      </c>
      <c r="AH36" s="206">
        <f t="shared" si="3"/>
        <v>0</v>
      </c>
    </row>
    <row r="37" spans="1:34" x14ac:dyDescent="0.25">
      <c r="A37" s="43">
        <v>25</v>
      </c>
      <c r="B37" s="43" t="s">
        <v>55</v>
      </c>
      <c r="C37" s="43" t="s">
        <v>159</v>
      </c>
      <c r="D37" s="87" t="s">
        <v>160</v>
      </c>
      <c r="E37" s="87" t="s">
        <v>161</v>
      </c>
      <c r="F37" s="88" t="s">
        <v>162</v>
      </c>
      <c r="G37" s="9" t="s">
        <v>17314</v>
      </c>
      <c r="H37" s="9" t="s">
        <v>17315</v>
      </c>
      <c r="I37" s="45">
        <v>68</v>
      </c>
      <c r="J37" s="8" t="s">
        <v>60</v>
      </c>
      <c r="K37" s="8" t="s">
        <v>54</v>
      </c>
      <c r="L37" s="8" t="s">
        <v>54</v>
      </c>
      <c r="M37" s="8" t="s">
        <v>61</v>
      </c>
      <c r="N37" s="89" t="s">
        <v>62</v>
      </c>
      <c r="O37" s="24">
        <v>654822.07999999996</v>
      </c>
      <c r="P37" s="24">
        <v>115556.84</v>
      </c>
      <c r="Q37" s="24">
        <v>192594.74</v>
      </c>
      <c r="R37" s="24"/>
      <c r="S37" s="24">
        <v>185866.54</v>
      </c>
      <c r="T37" s="24">
        <v>1148840.2</v>
      </c>
      <c r="U37" s="43" t="s">
        <v>63</v>
      </c>
      <c r="V37" s="18">
        <v>0</v>
      </c>
      <c r="W37" s="24">
        <v>654783.86</v>
      </c>
      <c r="X37" s="24">
        <v>115550.1</v>
      </c>
      <c r="Z37" s="202">
        <v>102685</v>
      </c>
      <c r="AA37" s="196">
        <v>102225</v>
      </c>
      <c r="AB37" s="191">
        <v>508878.49</v>
      </c>
      <c r="AC37" s="191">
        <v>89802.11</v>
      </c>
      <c r="AD37" s="206">
        <f t="shared" si="0"/>
        <v>654783.86</v>
      </c>
      <c r="AE37" s="205">
        <f t="shared" si="1"/>
        <v>115550.1</v>
      </c>
      <c r="AG37" s="206">
        <f t="shared" si="2"/>
        <v>0</v>
      </c>
      <c r="AH37" s="206">
        <f t="shared" si="3"/>
        <v>0</v>
      </c>
    </row>
    <row r="38" spans="1:34" x14ac:dyDescent="0.25">
      <c r="A38" s="43">
        <v>26</v>
      </c>
      <c r="B38" s="43" t="s">
        <v>55</v>
      </c>
      <c r="C38" s="43" t="s">
        <v>163</v>
      </c>
      <c r="D38" s="87" t="s">
        <v>164</v>
      </c>
      <c r="E38" s="87" t="s">
        <v>165</v>
      </c>
      <c r="F38" s="88" t="s">
        <v>166</v>
      </c>
      <c r="G38" s="9" t="s">
        <v>17316</v>
      </c>
      <c r="H38" s="9" t="s">
        <v>17293</v>
      </c>
      <c r="I38" s="45">
        <v>76.5</v>
      </c>
      <c r="J38" s="8" t="s">
        <v>60</v>
      </c>
      <c r="K38" s="8" t="s">
        <v>54</v>
      </c>
      <c r="L38" s="8" t="s">
        <v>73</v>
      </c>
      <c r="M38" s="8" t="s">
        <v>61</v>
      </c>
      <c r="N38" s="89" t="s">
        <v>62</v>
      </c>
      <c r="O38" s="24">
        <v>759401.73</v>
      </c>
      <c r="P38" s="24">
        <v>134012.07</v>
      </c>
      <c r="Q38" s="24">
        <v>99268.2</v>
      </c>
      <c r="R38" s="24"/>
      <c r="S38" s="24">
        <v>194448.91</v>
      </c>
      <c r="T38" s="24">
        <v>1187130.9099999999</v>
      </c>
      <c r="U38" s="43" t="s">
        <v>63</v>
      </c>
      <c r="V38" s="18">
        <v>2</v>
      </c>
      <c r="W38" s="24">
        <v>728949.67</v>
      </c>
      <c r="X38" s="24">
        <v>128638.19</v>
      </c>
      <c r="Z38" s="202">
        <v>104613</v>
      </c>
      <c r="AA38" s="196">
        <v>102237</v>
      </c>
      <c r="AB38" s="191">
        <v>605861.65</v>
      </c>
      <c r="AC38" s="191">
        <v>106916.78</v>
      </c>
      <c r="AD38" s="206">
        <f t="shared" si="0"/>
        <v>728949.67</v>
      </c>
      <c r="AE38" s="205">
        <f t="shared" si="1"/>
        <v>128638.19</v>
      </c>
      <c r="AG38" s="206">
        <f t="shared" si="2"/>
        <v>0</v>
      </c>
      <c r="AH38" s="206">
        <f t="shared" si="3"/>
        <v>0</v>
      </c>
    </row>
    <row r="39" spans="1:34" x14ac:dyDescent="0.25">
      <c r="A39" s="43">
        <v>27</v>
      </c>
      <c r="B39" s="43" t="s">
        <v>55</v>
      </c>
      <c r="C39" s="43" t="s">
        <v>167</v>
      </c>
      <c r="D39" s="87" t="s">
        <v>168</v>
      </c>
      <c r="E39" s="87" t="s">
        <v>169</v>
      </c>
      <c r="F39" s="88" t="s">
        <v>170</v>
      </c>
      <c r="G39" s="9" t="s">
        <v>17317</v>
      </c>
      <c r="H39" s="9" t="s">
        <v>17288</v>
      </c>
      <c r="I39" s="45">
        <v>75.849999999999994</v>
      </c>
      <c r="J39" s="8" t="s">
        <v>60</v>
      </c>
      <c r="K39" s="8" t="s">
        <v>54</v>
      </c>
      <c r="L39" s="8" t="s">
        <v>54</v>
      </c>
      <c r="M39" s="8" t="s">
        <v>61</v>
      </c>
      <c r="N39" s="89" t="s">
        <v>62</v>
      </c>
      <c r="O39" s="24">
        <v>760247.22</v>
      </c>
      <c r="P39" s="24">
        <v>134161.26999999999</v>
      </c>
      <c r="Q39" s="24">
        <v>107954.51</v>
      </c>
      <c r="R39" s="24"/>
      <c r="S39" s="24">
        <v>190448.98</v>
      </c>
      <c r="T39" s="24">
        <v>1192811.98</v>
      </c>
      <c r="U39" s="43" t="s">
        <v>63</v>
      </c>
      <c r="V39" s="18">
        <v>0</v>
      </c>
      <c r="W39" s="24">
        <v>760083.54</v>
      </c>
      <c r="X39" s="24">
        <v>134132.37</v>
      </c>
      <c r="Z39" s="202">
        <v>107472</v>
      </c>
      <c r="AA39" s="196">
        <v>102239</v>
      </c>
      <c r="AB39" s="191">
        <v>623880.1</v>
      </c>
      <c r="AC39" s="191">
        <v>110096.47</v>
      </c>
      <c r="AD39" s="206">
        <f t="shared" si="0"/>
        <v>760083.54</v>
      </c>
      <c r="AE39" s="205">
        <f t="shared" si="1"/>
        <v>134132.37</v>
      </c>
      <c r="AG39" s="206">
        <f t="shared" si="2"/>
        <v>0</v>
      </c>
      <c r="AH39" s="206">
        <f t="shared" si="3"/>
        <v>0</v>
      </c>
    </row>
    <row r="40" spans="1:34" x14ac:dyDescent="0.25">
      <c r="A40" s="43">
        <v>28</v>
      </c>
      <c r="B40" s="43" t="s">
        <v>55</v>
      </c>
      <c r="C40" s="43" t="s">
        <v>171</v>
      </c>
      <c r="D40" s="87" t="s">
        <v>172</v>
      </c>
      <c r="E40" s="87" t="s">
        <v>173</v>
      </c>
      <c r="F40" s="88" t="s">
        <v>174</v>
      </c>
      <c r="G40" s="9" t="s">
        <v>17318</v>
      </c>
      <c r="H40" s="9" t="s">
        <v>20097</v>
      </c>
      <c r="I40" s="45">
        <v>68</v>
      </c>
      <c r="J40" s="8" t="s">
        <v>60</v>
      </c>
      <c r="K40" s="8" t="s">
        <v>54</v>
      </c>
      <c r="L40" s="8" t="s">
        <v>73</v>
      </c>
      <c r="M40" s="8" t="s">
        <v>61</v>
      </c>
      <c r="N40" s="89" t="s">
        <v>62</v>
      </c>
      <c r="O40" s="24">
        <v>760238.49</v>
      </c>
      <c r="P40" s="24">
        <v>134159.73000000001</v>
      </c>
      <c r="Q40" s="24">
        <v>223599.55</v>
      </c>
      <c r="R40" s="24"/>
      <c r="S40" s="24">
        <v>249012.08</v>
      </c>
      <c r="T40" s="24">
        <v>1367009.85</v>
      </c>
      <c r="U40" s="43" t="s">
        <v>68</v>
      </c>
      <c r="V40" s="18">
        <v>2</v>
      </c>
      <c r="W40" s="24">
        <v>0</v>
      </c>
      <c r="X40" s="24">
        <v>0</v>
      </c>
      <c r="Z40" s="202">
        <v>112549</v>
      </c>
      <c r="AA40" s="196">
        <v>102240</v>
      </c>
      <c r="AB40" s="191">
        <v>471175.72</v>
      </c>
      <c r="AC40" s="191">
        <v>83148.649999999994</v>
      </c>
      <c r="AD40" s="206">
        <f t="shared" si="0"/>
        <v>0</v>
      </c>
      <c r="AE40" s="205">
        <f t="shared" si="1"/>
        <v>0</v>
      </c>
      <c r="AG40" s="206">
        <f t="shared" si="2"/>
        <v>0</v>
      </c>
      <c r="AH40" s="206">
        <f t="shared" si="3"/>
        <v>0</v>
      </c>
    </row>
    <row r="41" spans="1:34" x14ac:dyDescent="0.25">
      <c r="A41" s="43">
        <v>29</v>
      </c>
      <c r="B41" s="43" t="s">
        <v>55</v>
      </c>
      <c r="C41" s="43" t="s">
        <v>175</v>
      </c>
      <c r="D41" s="87" t="s">
        <v>176</v>
      </c>
      <c r="E41" s="87" t="s">
        <v>177</v>
      </c>
      <c r="F41" s="88" t="s">
        <v>178</v>
      </c>
      <c r="G41" s="9" t="s">
        <v>17320</v>
      </c>
      <c r="H41" s="9" t="s">
        <v>17321</v>
      </c>
      <c r="I41" s="45">
        <v>76.5</v>
      </c>
      <c r="J41" s="8" t="s">
        <v>60</v>
      </c>
      <c r="K41" s="8" t="s">
        <v>54</v>
      </c>
      <c r="L41" s="8" t="s">
        <v>73</v>
      </c>
      <c r="M41" s="8" t="s">
        <v>61</v>
      </c>
      <c r="N41" s="89" t="s">
        <v>62</v>
      </c>
      <c r="O41" s="24">
        <v>452043.87</v>
      </c>
      <c r="P41" s="24">
        <v>79772.45</v>
      </c>
      <c r="Q41" s="24">
        <v>59083.68</v>
      </c>
      <c r="R41" s="24"/>
      <c r="S41" s="24">
        <v>0</v>
      </c>
      <c r="T41" s="24">
        <v>590900</v>
      </c>
      <c r="U41" s="43" t="s">
        <v>63</v>
      </c>
      <c r="V41" s="18">
        <v>2</v>
      </c>
      <c r="W41" s="24">
        <v>452038.49</v>
      </c>
      <c r="X41" s="24">
        <v>79771.5</v>
      </c>
      <c r="Z41" s="202">
        <v>109738</v>
      </c>
      <c r="AA41" s="196">
        <v>102248</v>
      </c>
      <c r="AB41" s="191">
        <v>731351.16</v>
      </c>
      <c r="AC41" s="191">
        <v>129061.97</v>
      </c>
      <c r="AD41" s="206">
        <f t="shared" si="0"/>
        <v>452038.49</v>
      </c>
      <c r="AE41" s="205">
        <f t="shared" si="1"/>
        <v>79771.5</v>
      </c>
      <c r="AG41" s="206">
        <f t="shared" si="2"/>
        <v>0</v>
      </c>
      <c r="AH41" s="206">
        <f t="shared" si="3"/>
        <v>0</v>
      </c>
    </row>
    <row r="42" spans="1:34" x14ac:dyDescent="0.25">
      <c r="A42" s="43">
        <v>30</v>
      </c>
      <c r="B42" s="43" t="s">
        <v>55</v>
      </c>
      <c r="C42" s="43" t="s">
        <v>179</v>
      </c>
      <c r="D42" s="87" t="s">
        <v>180</v>
      </c>
      <c r="E42" s="87" t="s">
        <v>181</v>
      </c>
      <c r="F42" s="88" t="s">
        <v>182</v>
      </c>
      <c r="G42" s="9" t="s">
        <v>17322</v>
      </c>
      <c r="H42" s="9" t="s">
        <v>17293</v>
      </c>
      <c r="I42" s="45">
        <v>68</v>
      </c>
      <c r="J42" s="8" t="s">
        <v>60</v>
      </c>
      <c r="K42" s="8" t="s">
        <v>54</v>
      </c>
      <c r="L42" s="8" t="s">
        <v>54</v>
      </c>
      <c r="M42" s="8" t="s">
        <v>61</v>
      </c>
      <c r="N42" s="89" t="s">
        <v>62</v>
      </c>
      <c r="O42" s="24">
        <v>756578.26</v>
      </c>
      <c r="P42" s="24">
        <v>133513.82</v>
      </c>
      <c r="Q42" s="24">
        <v>222523.02</v>
      </c>
      <c r="R42" s="24"/>
      <c r="S42" s="24">
        <v>211436.87</v>
      </c>
      <c r="T42" s="24">
        <v>1324051.97</v>
      </c>
      <c r="U42" s="43" t="s">
        <v>63</v>
      </c>
      <c r="V42" s="18">
        <v>2</v>
      </c>
      <c r="W42" s="24">
        <v>755527.58</v>
      </c>
      <c r="X42" s="24">
        <v>133328.4</v>
      </c>
      <c r="Z42" s="202">
        <v>103597</v>
      </c>
      <c r="AA42" s="196">
        <v>102255</v>
      </c>
      <c r="AB42" s="191">
        <v>676131.36</v>
      </c>
      <c r="AC42" s="191">
        <v>119317.29</v>
      </c>
      <c r="AD42" s="206">
        <f t="shared" si="0"/>
        <v>755527.58</v>
      </c>
      <c r="AE42" s="205">
        <f t="shared" si="1"/>
        <v>133328.4</v>
      </c>
      <c r="AG42" s="206">
        <f t="shared" si="2"/>
        <v>0</v>
      </c>
      <c r="AH42" s="206">
        <f t="shared" si="3"/>
        <v>0</v>
      </c>
    </row>
    <row r="43" spans="1:34" x14ac:dyDescent="0.25">
      <c r="A43" s="43">
        <v>31</v>
      </c>
      <c r="B43" s="43" t="s">
        <v>55</v>
      </c>
      <c r="C43" s="43" t="s">
        <v>183</v>
      </c>
      <c r="D43" s="87" t="s">
        <v>184</v>
      </c>
      <c r="E43" s="87" t="s">
        <v>185</v>
      </c>
      <c r="F43" s="88" t="s">
        <v>186</v>
      </c>
      <c r="G43" s="9" t="s">
        <v>17323</v>
      </c>
      <c r="H43" s="9" t="s">
        <v>17324</v>
      </c>
      <c r="I43" s="45">
        <v>74.8</v>
      </c>
      <c r="J43" s="8" t="s">
        <v>60</v>
      </c>
      <c r="K43" s="8" t="s">
        <v>54</v>
      </c>
      <c r="L43" s="8" t="s">
        <v>54</v>
      </c>
      <c r="M43" s="8" t="s">
        <v>61</v>
      </c>
      <c r="N43" s="89" t="s">
        <v>62</v>
      </c>
      <c r="O43" s="24">
        <v>624131.19999999995</v>
      </c>
      <c r="P43" s="24">
        <v>110140.8</v>
      </c>
      <c r="Q43" s="24">
        <v>100128</v>
      </c>
      <c r="R43" s="24"/>
      <c r="S43" s="24">
        <v>176306.27</v>
      </c>
      <c r="T43" s="24">
        <v>1010706.27</v>
      </c>
      <c r="U43" s="43" t="s">
        <v>63</v>
      </c>
      <c r="V43" s="18">
        <v>1</v>
      </c>
      <c r="W43" s="24">
        <v>623383.19999999995</v>
      </c>
      <c r="X43" s="24">
        <v>110008.8</v>
      </c>
      <c r="Z43" s="202">
        <v>103145</v>
      </c>
      <c r="AA43" s="196">
        <v>102257</v>
      </c>
      <c r="AB43" s="191">
        <v>695159.14</v>
      </c>
      <c r="AC43" s="191">
        <v>122675.15</v>
      </c>
      <c r="AD43" s="206">
        <f t="shared" si="0"/>
        <v>623383.19999999995</v>
      </c>
      <c r="AE43" s="205">
        <f t="shared" si="1"/>
        <v>110008.8</v>
      </c>
      <c r="AG43" s="206">
        <f t="shared" si="2"/>
        <v>0</v>
      </c>
      <c r="AH43" s="206">
        <f t="shared" si="3"/>
        <v>0</v>
      </c>
    </row>
    <row r="44" spans="1:34" x14ac:dyDescent="0.25">
      <c r="A44" s="43">
        <v>32</v>
      </c>
      <c r="B44" s="43" t="s">
        <v>55</v>
      </c>
      <c r="C44" s="43" t="s">
        <v>187</v>
      </c>
      <c r="D44" s="87" t="s">
        <v>188</v>
      </c>
      <c r="E44" s="87" t="s">
        <v>189</v>
      </c>
      <c r="F44" s="88" t="s">
        <v>190</v>
      </c>
      <c r="G44" s="9" t="s">
        <v>17323</v>
      </c>
      <c r="H44" s="9" t="s">
        <v>17313</v>
      </c>
      <c r="I44" s="45">
        <v>70.97</v>
      </c>
      <c r="J44" s="8" t="s">
        <v>60</v>
      </c>
      <c r="K44" s="8" t="s">
        <v>54</v>
      </c>
      <c r="L44" s="8" t="s">
        <v>73</v>
      </c>
      <c r="M44" s="8" t="s">
        <v>61</v>
      </c>
      <c r="N44" s="89" t="s">
        <v>62</v>
      </c>
      <c r="O44" s="24">
        <v>296052.17</v>
      </c>
      <c r="P44" s="24">
        <v>52244.51</v>
      </c>
      <c r="Q44" s="24">
        <v>68825.09</v>
      </c>
      <c r="R44" s="24"/>
      <c r="S44" s="24">
        <v>84247.28</v>
      </c>
      <c r="T44" s="24">
        <v>501369.05</v>
      </c>
      <c r="U44" s="43" t="s">
        <v>63</v>
      </c>
      <c r="V44" s="18">
        <v>0</v>
      </c>
      <c r="W44" s="24">
        <v>268125.64</v>
      </c>
      <c r="X44" s="24">
        <v>47316.32</v>
      </c>
      <c r="Z44" s="202">
        <v>105367</v>
      </c>
      <c r="AA44" s="196">
        <v>102260</v>
      </c>
      <c r="AB44" s="191">
        <v>751885.72</v>
      </c>
      <c r="AC44" s="191">
        <v>132685.73000000001</v>
      </c>
      <c r="AD44" s="206">
        <f t="shared" si="0"/>
        <v>268125.64</v>
      </c>
      <c r="AE44" s="205">
        <f t="shared" si="1"/>
        <v>47316.32</v>
      </c>
      <c r="AG44" s="206">
        <f t="shared" si="2"/>
        <v>0</v>
      </c>
      <c r="AH44" s="206">
        <f t="shared" si="3"/>
        <v>0</v>
      </c>
    </row>
    <row r="45" spans="1:34" x14ac:dyDescent="0.25">
      <c r="A45" s="43">
        <v>33</v>
      </c>
      <c r="B45" s="43" t="s">
        <v>55</v>
      </c>
      <c r="C45" s="43" t="s">
        <v>191</v>
      </c>
      <c r="D45" s="87" t="s">
        <v>192</v>
      </c>
      <c r="E45" s="87" t="s">
        <v>193</v>
      </c>
      <c r="F45" s="88" t="s">
        <v>194</v>
      </c>
      <c r="G45" s="9" t="s">
        <v>17323</v>
      </c>
      <c r="H45" s="9" t="s">
        <v>17304</v>
      </c>
      <c r="I45" s="45">
        <v>68</v>
      </c>
      <c r="J45" s="8" t="s">
        <v>60</v>
      </c>
      <c r="K45" s="8" t="s">
        <v>54</v>
      </c>
      <c r="L45" s="8" t="s">
        <v>54</v>
      </c>
      <c r="M45" s="8" t="s">
        <v>61</v>
      </c>
      <c r="N45" s="89" t="s">
        <v>62</v>
      </c>
      <c r="O45" s="24">
        <v>233397.59</v>
      </c>
      <c r="P45" s="24">
        <v>41187.81</v>
      </c>
      <c r="Q45" s="24">
        <v>68646.350000000006</v>
      </c>
      <c r="R45" s="24"/>
      <c r="S45" s="24">
        <v>64618.95</v>
      </c>
      <c r="T45" s="24">
        <v>407850.7</v>
      </c>
      <c r="U45" s="43" t="s">
        <v>63</v>
      </c>
      <c r="V45" s="18">
        <v>0</v>
      </c>
      <c r="W45" s="24">
        <v>228262.15</v>
      </c>
      <c r="X45" s="24">
        <v>40281.56</v>
      </c>
      <c r="Z45" s="202">
        <v>107501</v>
      </c>
      <c r="AA45" s="196">
        <v>102262</v>
      </c>
      <c r="AB45" s="191">
        <v>755055.49</v>
      </c>
      <c r="AC45" s="191">
        <v>133245.07999999999</v>
      </c>
      <c r="AD45" s="206">
        <f t="shared" si="0"/>
        <v>228262.15</v>
      </c>
      <c r="AE45" s="205">
        <f t="shared" si="1"/>
        <v>40281.56</v>
      </c>
      <c r="AG45" s="206">
        <f t="shared" si="2"/>
        <v>0</v>
      </c>
      <c r="AH45" s="206">
        <f t="shared" si="3"/>
        <v>0</v>
      </c>
    </row>
    <row r="46" spans="1:34" x14ac:dyDescent="0.25">
      <c r="A46" s="43">
        <v>34</v>
      </c>
      <c r="B46" s="43" t="s">
        <v>55</v>
      </c>
      <c r="C46" s="43" t="s">
        <v>195</v>
      </c>
      <c r="D46" s="87" t="s">
        <v>196</v>
      </c>
      <c r="E46" s="87" t="s">
        <v>197</v>
      </c>
      <c r="F46" s="88" t="s">
        <v>118</v>
      </c>
      <c r="G46" s="9" t="s">
        <v>17323</v>
      </c>
      <c r="H46" s="9" t="s">
        <v>17303</v>
      </c>
      <c r="I46" s="45">
        <v>68</v>
      </c>
      <c r="J46" s="8" t="s">
        <v>60</v>
      </c>
      <c r="K46" s="8" t="s">
        <v>54</v>
      </c>
      <c r="L46" s="8" t="s">
        <v>73</v>
      </c>
      <c r="M46" s="8" t="s">
        <v>61</v>
      </c>
      <c r="N46" s="89" t="s">
        <v>62</v>
      </c>
      <c r="O46" s="24">
        <v>733516.64</v>
      </c>
      <c r="P46" s="24">
        <v>129444.12</v>
      </c>
      <c r="Q46" s="24">
        <v>215740.18</v>
      </c>
      <c r="R46" s="24"/>
      <c r="S46" s="24">
        <v>204953.18</v>
      </c>
      <c r="T46" s="24">
        <v>1283654.1200000001</v>
      </c>
      <c r="U46" s="43" t="s">
        <v>63</v>
      </c>
      <c r="V46" s="18">
        <v>0</v>
      </c>
      <c r="W46" s="24">
        <v>733307.25</v>
      </c>
      <c r="X46" s="24">
        <v>129407.17</v>
      </c>
      <c r="Z46" s="202">
        <v>109221</v>
      </c>
      <c r="AA46" s="196">
        <v>102264</v>
      </c>
      <c r="AB46" s="191">
        <v>335923.39</v>
      </c>
      <c r="AC46" s="191">
        <v>59280.6</v>
      </c>
      <c r="AD46" s="206">
        <f t="shared" si="0"/>
        <v>733307.25</v>
      </c>
      <c r="AE46" s="205">
        <f t="shared" si="1"/>
        <v>129407.17</v>
      </c>
      <c r="AG46" s="206">
        <f t="shared" si="2"/>
        <v>0</v>
      </c>
      <c r="AH46" s="206">
        <f t="shared" si="3"/>
        <v>0</v>
      </c>
    </row>
    <row r="47" spans="1:34" x14ac:dyDescent="0.25">
      <c r="A47" s="43">
        <v>35</v>
      </c>
      <c r="B47" s="43" t="s">
        <v>55</v>
      </c>
      <c r="C47" s="43" t="s">
        <v>198</v>
      </c>
      <c r="D47" s="87" t="s">
        <v>199</v>
      </c>
      <c r="E47" s="87" t="s">
        <v>200</v>
      </c>
      <c r="F47" s="88" t="s">
        <v>201</v>
      </c>
      <c r="G47" s="9" t="s">
        <v>17325</v>
      </c>
      <c r="H47" s="9" t="s">
        <v>17326</v>
      </c>
      <c r="I47" s="45">
        <v>68</v>
      </c>
      <c r="J47" s="8" t="s">
        <v>60</v>
      </c>
      <c r="K47" s="8" t="s">
        <v>54</v>
      </c>
      <c r="L47" s="8" t="s">
        <v>54</v>
      </c>
      <c r="M47" s="8" t="s">
        <v>61</v>
      </c>
      <c r="N47" s="89" t="s">
        <v>62</v>
      </c>
      <c r="O47" s="24">
        <v>684281.25</v>
      </c>
      <c r="P47" s="24">
        <v>120755.52</v>
      </c>
      <c r="Q47" s="24">
        <v>201259.19</v>
      </c>
      <c r="R47" s="24"/>
      <c r="S47" s="24">
        <v>5313.35</v>
      </c>
      <c r="T47" s="24">
        <v>1011609.31</v>
      </c>
      <c r="U47" s="43" t="s">
        <v>255</v>
      </c>
      <c r="V47" s="18">
        <v>0</v>
      </c>
      <c r="W47" s="24">
        <v>0</v>
      </c>
      <c r="X47" s="24">
        <v>0</v>
      </c>
      <c r="Z47" s="202">
        <v>113395</v>
      </c>
      <c r="AA47" s="196">
        <v>102270</v>
      </c>
      <c r="AB47" s="191">
        <v>681016.87</v>
      </c>
      <c r="AC47" s="191">
        <v>120179.46</v>
      </c>
      <c r="AD47" s="206">
        <f t="shared" si="0"/>
        <v>0</v>
      </c>
      <c r="AE47" s="205">
        <f t="shared" si="1"/>
        <v>0</v>
      </c>
      <c r="AG47" s="206">
        <f t="shared" si="2"/>
        <v>0</v>
      </c>
      <c r="AH47" s="206">
        <f t="shared" si="3"/>
        <v>0</v>
      </c>
    </row>
    <row r="48" spans="1:34" x14ac:dyDescent="0.25">
      <c r="A48" s="43">
        <v>36</v>
      </c>
      <c r="B48" s="43" t="s">
        <v>55</v>
      </c>
      <c r="C48" s="43" t="s">
        <v>202</v>
      </c>
      <c r="D48" s="87" t="s">
        <v>203</v>
      </c>
      <c r="E48" s="87" t="s">
        <v>204</v>
      </c>
      <c r="F48" s="88" t="s">
        <v>205</v>
      </c>
      <c r="G48" s="9" t="s">
        <v>17327</v>
      </c>
      <c r="H48" s="9" t="s">
        <v>17326</v>
      </c>
      <c r="I48" s="45">
        <v>67.150000000000006</v>
      </c>
      <c r="J48" s="8" t="s">
        <v>60</v>
      </c>
      <c r="K48" s="8" t="s">
        <v>54</v>
      </c>
      <c r="L48" s="8" t="s">
        <v>54</v>
      </c>
      <c r="M48" s="8" t="s">
        <v>61</v>
      </c>
      <c r="N48" s="89" t="s">
        <v>62</v>
      </c>
      <c r="O48" s="24">
        <v>454020.75</v>
      </c>
      <c r="P48" s="24">
        <v>80121.320000000007</v>
      </c>
      <c r="Q48" s="24">
        <v>141987.13</v>
      </c>
      <c r="R48" s="24"/>
      <c r="S48" s="24">
        <v>129178.55</v>
      </c>
      <c r="T48" s="24">
        <v>805307.75</v>
      </c>
      <c r="U48" s="43" t="s">
        <v>63</v>
      </c>
      <c r="V48" s="18">
        <v>0</v>
      </c>
      <c r="W48" s="24">
        <v>453938.33</v>
      </c>
      <c r="X48" s="24">
        <v>80106.759999999995</v>
      </c>
      <c r="Z48" s="202">
        <v>112874</v>
      </c>
      <c r="AA48" s="196">
        <v>102279</v>
      </c>
      <c r="AB48" s="191">
        <v>573563.52</v>
      </c>
      <c r="AC48" s="191">
        <v>101217.09</v>
      </c>
      <c r="AD48" s="206">
        <f t="shared" si="0"/>
        <v>453938.33</v>
      </c>
      <c r="AE48" s="205">
        <f t="shared" si="1"/>
        <v>80106.759999999995</v>
      </c>
      <c r="AG48" s="206">
        <f t="shared" si="2"/>
        <v>0</v>
      </c>
      <c r="AH48" s="206">
        <f t="shared" si="3"/>
        <v>0</v>
      </c>
    </row>
    <row r="49" spans="1:34" x14ac:dyDescent="0.25">
      <c r="A49" s="43">
        <v>37</v>
      </c>
      <c r="B49" s="43" t="s">
        <v>55</v>
      </c>
      <c r="C49" s="43" t="s">
        <v>206</v>
      </c>
      <c r="D49" s="87" t="s">
        <v>207</v>
      </c>
      <c r="E49" s="87" t="s">
        <v>208</v>
      </c>
      <c r="F49" s="88" t="s">
        <v>209</v>
      </c>
      <c r="G49" s="9" t="s">
        <v>17328</v>
      </c>
      <c r="H49" s="9" t="s">
        <v>17329</v>
      </c>
      <c r="I49" s="45">
        <v>68</v>
      </c>
      <c r="J49" s="8" t="s">
        <v>60</v>
      </c>
      <c r="K49" s="8" t="s">
        <v>54</v>
      </c>
      <c r="L49" s="8" t="s">
        <v>54</v>
      </c>
      <c r="M49" s="8" t="s">
        <v>61</v>
      </c>
      <c r="N49" s="89" t="s">
        <v>62</v>
      </c>
      <c r="O49" s="24">
        <v>701916.14</v>
      </c>
      <c r="P49" s="24">
        <v>123867.56</v>
      </c>
      <c r="Q49" s="24">
        <v>206445.93</v>
      </c>
      <c r="R49" s="24"/>
      <c r="S49" s="24">
        <v>326139.19</v>
      </c>
      <c r="T49" s="24">
        <v>1358368.82</v>
      </c>
      <c r="U49" s="43" t="s">
        <v>68</v>
      </c>
      <c r="V49" s="18">
        <v>1</v>
      </c>
      <c r="W49" s="24">
        <v>358356.34</v>
      </c>
      <c r="X49" s="24">
        <v>63239.37</v>
      </c>
      <c r="Z49" s="202">
        <v>111149</v>
      </c>
      <c r="AA49" s="196">
        <v>102293</v>
      </c>
      <c r="AB49" s="191">
        <v>478337.85</v>
      </c>
      <c r="AC49" s="191">
        <v>84412.57</v>
      </c>
      <c r="AD49" s="206">
        <f t="shared" si="0"/>
        <v>358356.34</v>
      </c>
      <c r="AE49" s="205">
        <f t="shared" si="1"/>
        <v>63239.37</v>
      </c>
      <c r="AG49" s="206">
        <f t="shared" si="2"/>
        <v>0</v>
      </c>
      <c r="AH49" s="206">
        <f t="shared" si="3"/>
        <v>0</v>
      </c>
    </row>
    <row r="50" spans="1:34" x14ac:dyDescent="0.25">
      <c r="A50" s="43">
        <v>38</v>
      </c>
      <c r="B50" s="43" t="s">
        <v>55</v>
      </c>
      <c r="C50" s="43" t="s">
        <v>210</v>
      </c>
      <c r="D50" s="87" t="s">
        <v>211</v>
      </c>
      <c r="E50" s="87" t="s">
        <v>212</v>
      </c>
      <c r="F50" s="88" t="s">
        <v>213</v>
      </c>
      <c r="G50" s="9" t="s">
        <v>17330</v>
      </c>
      <c r="H50" s="9" t="s">
        <v>17303</v>
      </c>
      <c r="I50" s="45">
        <v>68</v>
      </c>
      <c r="J50" s="8" t="s">
        <v>60</v>
      </c>
      <c r="K50" s="8" t="s">
        <v>54</v>
      </c>
      <c r="L50" s="8" t="s">
        <v>54</v>
      </c>
      <c r="M50" s="8" t="s">
        <v>61</v>
      </c>
      <c r="N50" s="89" t="s">
        <v>62</v>
      </c>
      <c r="O50" s="24">
        <v>760291</v>
      </c>
      <c r="P50" s="24">
        <v>134169</v>
      </c>
      <c r="Q50" s="24">
        <v>223615</v>
      </c>
      <c r="R50" s="24"/>
      <c r="S50" s="24">
        <v>214455.4</v>
      </c>
      <c r="T50" s="24">
        <v>1332530.3999999999</v>
      </c>
      <c r="U50" s="43" t="s">
        <v>63</v>
      </c>
      <c r="V50" s="18">
        <v>2</v>
      </c>
      <c r="W50" s="24">
        <v>760291</v>
      </c>
      <c r="X50" s="24">
        <v>134169</v>
      </c>
      <c r="Z50" s="202">
        <v>103235</v>
      </c>
      <c r="AA50" s="196">
        <v>102294</v>
      </c>
      <c r="AB50" s="191">
        <v>726635.87</v>
      </c>
      <c r="AC50" s="191">
        <v>128229.86</v>
      </c>
      <c r="AD50" s="206">
        <f t="shared" si="0"/>
        <v>760291</v>
      </c>
      <c r="AE50" s="205">
        <f t="shared" si="1"/>
        <v>134169</v>
      </c>
      <c r="AG50" s="206">
        <f t="shared" si="2"/>
        <v>0</v>
      </c>
      <c r="AH50" s="206">
        <f t="shared" si="3"/>
        <v>0</v>
      </c>
    </row>
    <row r="51" spans="1:34" x14ac:dyDescent="0.25">
      <c r="A51" s="43">
        <v>39</v>
      </c>
      <c r="B51" s="43" t="s">
        <v>55</v>
      </c>
      <c r="C51" s="43" t="s">
        <v>214</v>
      </c>
      <c r="D51" s="87" t="s">
        <v>215</v>
      </c>
      <c r="E51" s="87" t="s">
        <v>216</v>
      </c>
      <c r="F51" s="88" t="s">
        <v>217</v>
      </c>
      <c r="G51" s="9" t="s">
        <v>17330</v>
      </c>
      <c r="H51" s="9" t="s">
        <v>17303</v>
      </c>
      <c r="I51" s="45">
        <v>68.38</v>
      </c>
      <c r="J51" s="8" t="s">
        <v>60</v>
      </c>
      <c r="K51" s="8" t="s">
        <v>54</v>
      </c>
      <c r="L51" s="8" t="s">
        <v>54</v>
      </c>
      <c r="M51" s="8" t="s">
        <v>61</v>
      </c>
      <c r="N51" s="89" t="s">
        <v>62</v>
      </c>
      <c r="O51" s="24">
        <v>701774.24</v>
      </c>
      <c r="P51" s="24">
        <v>123842.52</v>
      </c>
      <c r="Q51" s="24">
        <v>200631.54</v>
      </c>
      <c r="R51" s="24"/>
      <c r="S51" s="24">
        <v>194987.18</v>
      </c>
      <c r="T51" s="24">
        <v>1221235.48</v>
      </c>
      <c r="U51" s="43" t="s">
        <v>63</v>
      </c>
      <c r="V51" s="18">
        <v>0</v>
      </c>
      <c r="W51" s="24">
        <v>701725.83</v>
      </c>
      <c r="X51" s="24">
        <v>123833.98</v>
      </c>
      <c r="Z51" s="202">
        <v>105313</v>
      </c>
      <c r="AA51" s="196">
        <v>102298</v>
      </c>
      <c r="AB51" s="191">
        <v>502507.18</v>
      </c>
      <c r="AC51" s="191">
        <v>88678.38</v>
      </c>
      <c r="AD51" s="206">
        <f t="shared" si="0"/>
        <v>701725.83</v>
      </c>
      <c r="AE51" s="205">
        <f t="shared" si="1"/>
        <v>123833.98</v>
      </c>
      <c r="AG51" s="206">
        <f t="shared" si="2"/>
        <v>0</v>
      </c>
      <c r="AH51" s="206">
        <f t="shared" si="3"/>
        <v>0</v>
      </c>
    </row>
    <row r="52" spans="1:34" x14ac:dyDescent="0.25">
      <c r="A52" s="43">
        <v>40</v>
      </c>
      <c r="B52" s="43" t="s">
        <v>55</v>
      </c>
      <c r="C52" s="43" t="s">
        <v>218</v>
      </c>
      <c r="D52" s="87" t="s">
        <v>219</v>
      </c>
      <c r="E52" s="87" t="s">
        <v>220</v>
      </c>
      <c r="F52" s="88" t="s">
        <v>221</v>
      </c>
      <c r="G52" s="9" t="s">
        <v>17331</v>
      </c>
      <c r="H52" s="9" t="s">
        <v>17332</v>
      </c>
      <c r="I52" s="45">
        <v>69.7</v>
      </c>
      <c r="J52" s="8" t="s">
        <v>60</v>
      </c>
      <c r="K52" s="8" t="s">
        <v>54</v>
      </c>
      <c r="L52" s="8" t="s">
        <v>222</v>
      </c>
      <c r="M52" s="8" t="s">
        <v>61</v>
      </c>
      <c r="N52" s="89" t="s">
        <v>62</v>
      </c>
      <c r="O52" s="24">
        <v>573563.53</v>
      </c>
      <c r="P52" s="24">
        <v>101217.09</v>
      </c>
      <c r="Q52" s="24">
        <v>148122.57999999999</v>
      </c>
      <c r="R52" s="24"/>
      <c r="S52" s="24">
        <v>167100</v>
      </c>
      <c r="T52" s="24">
        <v>990003.19999999995</v>
      </c>
      <c r="U52" s="43" t="s">
        <v>63</v>
      </c>
      <c r="V52" s="18">
        <v>0</v>
      </c>
      <c r="W52" s="24">
        <v>573563.52</v>
      </c>
      <c r="X52" s="24">
        <v>101217.09</v>
      </c>
      <c r="Z52" s="202">
        <v>102279</v>
      </c>
      <c r="AA52" s="196">
        <v>102302</v>
      </c>
      <c r="AB52" s="191">
        <v>567220.97</v>
      </c>
      <c r="AC52" s="191">
        <v>100097.84</v>
      </c>
      <c r="AD52" s="206">
        <f t="shared" si="0"/>
        <v>573563.52</v>
      </c>
      <c r="AE52" s="205">
        <f t="shared" si="1"/>
        <v>101217.09</v>
      </c>
      <c r="AG52" s="206">
        <f t="shared" si="2"/>
        <v>0</v>
      </c>
      <c r="AH52" s="206">
        <f t="shared" si="3"/>
        <v>0</v>
      </c>
    </row>
    <row r="53" spans="1:34" x14ac:dyDescent="0.25">
      <c r="A53" s="43">
        <v>41</v>
      </c>
      <c r="B53" s="43" t="s">
        <v>55</v>
      </c>
      <c r="C53" s="43" t="s">
        <v>223</v>
      </c>
      <c r="D53" s="87" t="s">
        <v>224</v>
      </c>
      <c r="E53" s="87" t="s">
        <v>225</v>
      </c>
      <c r="F53" s="88" t="s">
        <v>226</v>
      </c>
      <c r="G53" s="9" t="s">
        <v>17331</v>
      </c>
      <c r="H53" s="9" t="s">
        <v>17303</v>
      </c>
      <c r="I53" s="45">
        <v>68</v>
      </c>
      <c r="J53" s="8" t="s">
        <v>60</v>
      </c>
      <c r="K53" s="8" t="s">
        <v>54</v>
      </c>
      <c r="L53" s="8" t="s">
        <v>54</v>
      </c>
      <c r="M53" s="8" t="s">
        <v>61</v>
      </c>
      <c r="N53" s="89" t="s">
        <v>62</v>
      </c>
      <c r="O53" s="24">
        <v>627467.81999999995</v>
      </c>
      <c r="P53" s="24">
        <v>110729.62</v>
      </c>
      <c r="Q53" s="24">
        <v>184549.37</v>
      </c>
      <c r="R53" s="24"/>
      <c r="S53" s="24">
        <v>9819.6</v>
      </c>
      <c r="T53" s="24">
        <v>932566.41</v>
      </c>
      <c r="U53" s="43" t="s">
        <v>63</v>
      </c>
      <c r="V53" s="18">
        <v>0</v>
      </c>
      <c r="W53" s="24">
        <v>627459.44999999995</v>
      </c>
      <c r="X53" s="24">
        <v>110728.14</v>
      </c>
      <c r="Z53" s="202">
        <v>103412</v>
      </c>
      <c r="AA53" s="196">
        <v>102306</v>
      </c>
      <c r="AB53" s="191">
        <v>659465.80000000005</v>
      </c>
      <c r="AC53" s="191">
        <v>116376.33</v>
      </c>
      <c r="AD53" s="206">
        <f t="shared" si="0"/>
        <v>627459.44999999995</v>
      </c>
      <c r="AE53" s="205">
        <f t="shared" si="1"/>
        <v>110728.14</v>
      </c>
      <c r="AG53" s="206">
        <f t="shared" si="2"/>
        <v>0</v>
      </c>
      <c r="AH53" s="206">
        <f t="shared" si="3"/>
        <v>0</v>
      </c>
    </row>
    <row r="54" spans="1:34" x14ac:dyDescent="0.25">
      <c r="A54" s="43">
        <v>42</v>
      </c>
      <c r="B54" s="43" t="s">
        <v>55</v>
      </c>
      <c r="C54" s="43" t="s">
        <v>227</v>
      </c>
      <c r="D54" s="87" t="s">
        <v>228</v>
      </c>
      <c r="E54" s="87" t="s">
        <v>229</v>
      </c>
      <c r="F54" s="88" t="s">
        <v>230</v>
      </c>
      <c r="G54" s="9" t="s">
        <v>17333</v>
      </c>
      <c r="H54" s="9" t="s">
        <v>17315</v>
      </c>
      <c r="I54" s="45">
        <v>76.5</v>
      </c>
      <c r="J54" s="8" t="s">
        <v>60</v>
      </c>
      <c r="K54" s="8" t="s">
        <v>54</v>
      </c>
      <c r="L54" s="8" t="s">
        <v>54</v>
      </c>
      <c r="M54" s="8" t="s">
        <v>61</v>
      </c>
      <c r="N54" s="89" t="s">
        <v>62</v>
      </c>
      <c r="O54" s="24">
        <v>155715.75</v>
      </c>
      <c r="P54" s="24">
        <v>27479.25</v>
      </c>
      <c r="Q54" s="24">
        <v>20355</v>
      </c>
      <c r="R54" s="24"/>
      <c r="S54" s="24">
        <v>38674.5</v>
      </c>
      <c r="T54" s="24">
        <v>242224.5</v>
      </c>
      <c r="U54" s="43" t="s">
        <v>63</v>
      </c>
      <c r="V54" s="18">
        <v>0</v>
      </c>
      <c r="W54" s="24">
        <v>154950.75</v>
      </c>
      <c r="X54" s="24">
        <v>27344.25</v>
      </c>
      <c r="Z54" s="202">
        <v>102876</v>
      </c>
      <c r="AA54" s="196">
        <v>102309</v>
      </c>
      <c r="AB54" s="191">
        <v>720992.48</v>
      </c>
      <c r="AC54" s="191">
        <v>127233.97</v>
      </c>
      <c r="AD54" s="206">
        <f t="shared" si="0"/>
        <v>154950.75</v>
      </c>
      <c r="AE54" s="205">
        <f t="shared" si="1"/>
        <v>27344.25</v>
      </c>
      <c r="AG54" s="206">
        <f t="shared" si="2"/>
        <v>0</v>
      </c>
      <c r="AH54" s="206">
        <f t="shared" si="3"/>
        <v>0</v>
      </c>
    </row>
    <row r="55" spans="1:34" x14ac:dyDescent="0.25">
      <c r="A55" s="43">
        <v>43</v>
      </c>
      <c r="B55" s="43" t="s">
        <v>55</v>
      </c>
      <c r="C55" s="43" t="s">
        <v>231</v>
      </c>
      <c r="D55" s="87" t="s">
        <v>232</v>
      </c>
      <c r="E55" s="87" t="s">
        <v>233</v>
      </c>
      <c r="F55" s="88" t="s">
        <v>234</v>
      </c>
      <c r="G55" s="9" t="s">
        <v>17333</v>
      </c>
      <c r="H55" s="9" t="s">
        <v>17288</v>
      </c>
      <c r="I55" s="45">
        <v>68</v>
      </c>
      <c r="J55" s="8" t="s">
        <v>60</v>
      </c>
      <c r="K55" s="8" t="s">
        <v>54</v>
      </c>
      <c r="L55" s="8" t="s">
        <v>73</v>
      </c>
      <c r="M55" s="8" t="s">
        <v>61</v>
      </c>
      <c r="N55" s="89" t="s">
        <v>62</v>
      </c>
      <c r="O55" s="24">
        <v>739321.72</v>
      </c>
      <c r="P55" s="24">
        <v>130468.55</v>
      </c>
      <c r="Q55" s="24">
        <v>217447.57</v>
      </c>
      <c r="R55" s="24"/>
      <c r="S55" s="24">
        <v>207765.19</v>
      </c>
      <c r="T55" s="24">
        <v>1295003.03</v>
      </c>
      <c r="U55" s="43" t="s">
        <v>63</v>
      </c>
      <c r="V55" s="18">
        <v>2</v>
      </c>
      <c r="W55" s="24">
        <v>733014.84</v>
      </c>
      <c r="X55" s="24">
        <v>129355.56</v>
      </c>
      <c r="Z55" s="202">
        <v>106429</v>
      </c>
      <c r="AA55" s="196">
        <v>102313</v>
      </c>
      <c r="AB55" s="191">
        <v>759198.69</v>
      </c>
      <c r="AC55" s="191">
        <v>133976.22</v>
      </c>
      <c r="AD55" s="206">
        <f t="shared" si="0"/>
        <v>733014.84</v>
      </c>
      <c r="AE55" s="205">
        <f t="shared" si="1"/>
        <v>129355.56</v>
      </c>
      <c r="AG55" s="206">
        <f t="shared" si="2"/>
        <v>0</v>
      </c>
      <c r="AH55" s="206">
        <f t="shared" si="3"/>
        <v>0</v>
      </c>
    </row>
    <row r="56" spans="1:34" x14ac:dyDescent="0.25">
      <c r="A56" s="43">
        <v>44</v>
      </c>
      <c r="B56" s="43" t="s">
        <v>55</v>
      </c>
      <c r="C56" s="43" t="s">
        <v>235</v>
      </c>
      <c r="D56" s="87" t="s">
        <v>236</v>
      </c>
      <c r="E56" s="87" t="s">
        <v>237</v>
      </c>
      <c r="F56" s="88" t="s">
        <v>238</v>
      </c>
      <c r="G56" s="9" t="s">
        <v>17333</v>
      </c>
      <c r="H56" s="9" t="s">
        <v>17304</v>
      </c>
      <c r="I56" s="45">
        <v>72.25</v>
      </c>
      <c r="J56" s="8" t="s">
        <v>60</v>
      </c>
      <c r="K56" s="8" t="s">
        <v>54</v>
      </c>
      <c r="L56" s="8" t="s">
        <v>77</v>
      </c>
      <c r="M56" s="8" t="s">
        <v>61</v>
      </c>
      <c r="N56" s="89" t="s">
        <v>62</v>
      </c>
      <c r="O56" s="24">
        <v>521268.07</v>
      </c>
      <c r="P56" s="24">
        <v>91988.49</v>
      </c>
      <c r="Q56" s="24">
        <v>108221.75</v>
      </c>
      <c r="R56" s="24"/>
      <c r="S56" s="24">
        <v>137080.89000000001</v>
      </c>
      <c r="T56" s="24">
        <v>858559.2</v>
      </c>
      <c r="U56" s="43" t="s">
        <v>63</v>
      </c>
      <c r="V56" s="18">
        <v>0</v>
      </c>
      <c r="W56" s="24">
        <v>518723.18</v>
      </c>
      <c r="X56" s="24">
        <v>91539.42</v>
      </c>
      <c r="Z56" s="202">
        <v>108552</v>
      </c>
      <c r="AA56" s="196">
        <v>102326</v>
      </c>
      <c r="AB56" s="191">
        <v>669147.56999999995</v>
      </c>
      <c r="AC56" s="191">
        <v>118084.87</v>
      </c>
      <c r="AD56" s="206">
        <f t="shared" si="0"/>
        <v>518723.18</v>
      </c>
      <c r="AE56" s="205">
        <f t="shared" si="1"/>
        <v>91539.42</v>
      </c>
      <c r="AG56" s="206">
        <f t="shared" si="2"/>
        <v>0</v>
      </c>
      <c r="AH56" s="206">
        <f t="shared" si="3"/>
        <v>0</v>
      </c>
    </row>
    <row r="57" spans="1:34" x14ac:dyDescent="0.25">
      <c r="A57" s="43">
        <v>45</v>
      </c>
      <c r="B57" s="43" t="s">
        <v>55</v>
      </c>
      <c r="C57" s="43" t="s">
        <v>239</v>
      </c>
      <c r="D57" s="87" t="s">
        <v>240</v>
      </c>
      <c r="E57" s="87" t="s">
        <v>241</v>
      </c>
      <c r="F57" s="88" t="s">
        <v>242</v>
      </c>
      <c r="G57" s="9" t="s">
        <v>17334</v>
      </c>
      <c r="H57" s="9" t="s">
        <v>17287</v>
      </c>
      <c r="I57" s="45">
        <v>72.25</v>
      </c>
      <c r="J57" s="8" t="s">
        <v>60</v>
      </c>
      <c r="K57" s="8" t="s">
        <v>54</v>
      </c>
      <c r="L57" s="8" t="s">
        <v>54</v>
      </c>
      <c r="M57" s="8" t="s">
        <v>61</v>
      </c>
      <c r="N57" s="89" t="s">
        <v>62</v>
      </c>
      <c r="O57" s="24">
        <v>730940.4</v>
      </c>
      <c r="P57" s="24">
        <v>128989.48</v>
      </c>
      <c r="Q57" s="24">
        <v>151752.32999999999</v>
      </c>
      <c r="R57" s="24"/>
      <c r="S57" s="24">
        <v>54825.86</v>
      </c>
      <c r="T57" s="24">
        <v>1066508.07</v>
      </c>
      <c r="U57" s="43" t="s">
        <v>63</v>
      </c>
      <c r="V57" s="18">
        <v>1</v>
      </c>
      <c r="W57" s="24">
        <v>730940.4</v>
      </c>
      <c r="X57" s="24">
        <v>128989.48</v>
      </c>
      <c r="Z57" s="202">
        <v>111693</v>
      </c>
      <c r="AA57" s="196">
        <v>102331</v>
      </c>
      <c r="AB57" s="191">
        <v>81511.72</v>
      </c>
      <c r="AC57" s="191">
        <v>14384.42</v>
      </c>
      <c r="AD57" s="206">
        <f t="shared" si="0"/>
        <v>730940.4</v>
      </c>
      <c r="AE57" s="205">
        <f t="shared" si="1"/>
        <v>128989.48</v>
      </c>
      <c r="AG57" s="206">
        <f t="shared" si="2"/>
        <v>0</v>
      </c>
      <c r="AH57" s="206">
        <f t="shared" si="3"/>
        <v>0</v>
      </c>
    </row>
    <row r="58" spans="1:34" x14ac:dyDescent="0.25">
      <c r="A58" s="43">
        <v>46</v>
      </c>
      <c r="B58" s="43" t="s">
        <v>55</v>
      </c>
      <c r="C58" s="43" t="s">
        <v>243</v>
      </c>
      <c r="D58" s="87" t="s">
        <v>244</v>
      </c>
      <c r="E58" s="87" t="s">
        <v>245</v>
      </c>
      <c r="F58" s="88" t="s">
        <v>246</v>
      </c>
      <c r="G58" s="9" t="s">
        <v>17335</v>
      </c>
      <c r="H58" s="9" t="s">
        <v>17288</v>
      </c>
      <c r="I58" s="45">
        <v>68</v>
      </c>
      <c r="J58" s="8" t="s">
        <v>60</v>
      </c>
      <c r="K58" s="8" t="s">
        <v>54</v>
      </c>
      <c r="L58" s="8" t="s">
        <v>73</v>
      </c>
      <c r="M58" s="8" t="s">
        <v>61</v>
      </c>
      <c r="N58" s="89" t="s">
        <v>62</v>
      </c>
      <c r="O58" s="24">
        <v>692562.01</v>
      </c>
      <c r="P58" s="24">
        <v>122216.83</v>
      </c>
      <c r="Q58" s="24">
        <v>203694.71</v>
      </c>
      <c r="R58" s="24"/>
      <c r="S58" s="24">
        <v>253389.47</v>
      </c>
      <c r="T58" s="24">
        <v>1271863.02</v>
      </c>
      <c r="U58" s="43" t="s">
        <v>63</v>
      </c>
      <c r="V58" s="18">
        <v>1</v>
      </c>
      <c r="W58" s="24">
        <v>675957.73</v>
      </c>
      <c r="X58" s="24">
        <v>119286.65</v>
      </c>
      <c r="Z58" s="202">
        <v>105329</v>
      </c>
      <c r="AA58" s="196">
        <v>102333</v>
      </c>
      <c r="AB58" s="191">
        <v>487883.81</v>
      </c>
      <c r="AC58" s="191">
        <v>86097.14</v>
      </c>
      <c r="AD58" s="206">
        <f t="shared" si="0"/>
        <v>675957.73</v>
      </c>
      <c r="AE58" s="205">
        <f t="shared" si="1"/>
        <v>119286.65</v>
      </c>
      <c r="AG58" s="206">
        <f t="shared" si="2"/>
        <v>0</v>
      </c>
      <c r="AH58" s="206">
        <f t="shared" si="3"/>
        <v>0</v>
      </c>
    </row>
    <row r="59" spans="1:34" x14ac:dyDescent="0.25">
      <c r="A59" s="43">
        <v>47</v>
      </c>
      <c r="B59" s="43" t="s">
        <v>55</v>
      </c>
      <c r="C59" s="43" t="s">
        <v>247</v>
      </c>
      <c r="D59" s="87" t="s">
        <v>248</v>
      </c>
      <c r="E59" s="87" t="s">
        <v>249</v>
      </c>
      <c r="F59" s="88" t="s">
        <v>250</v>
      </c>
      <c r="G59" s="9" t="s">
        <v>17336</v>
      </c>
      <c r="H59" s="9" t="s">
        <v>17301</v>
      </c>
      <c r="I59" s="45">
        <v>76.5</v>
      </c>
      <c r="J59" s="8" t="s">
        <v>60</v>
      </c>
      <c r="K59" s="8" t="s">
        <v>54</v>
      </c>
      <c r="L59" s="8" t="s">
        <v>54</v>
      </c>
      <c r="M59" s="8" t="s">
        <v>61</v>
      </c>
      <c r="N59" s="89" t="s">
        <v>62</v>
      </c>
      <c r="O59" s="24">
        <v>741779.19</v>
      </c>
      <c r="P59" s="24">
        <v>130902.21</v>
      </c>
      <c r="Q59" s="24">
        <v>96964.6</v>
      </c>
      <c r="R59" s="24"/>
      <c r="S59" s="24">
        <v>191263.54</v>
      </c>
      <c r="T59" s="24">
        <v>1160909.54</v>
      </c>
      <c r="U59" s="43" t="s">
        <v>63</v>
      </c>
      <c r="V59" s="18">
        <v>1</v>
      </c>
      <c r="W59" s="24">
        <v>741756.23</v>
      </c>
      <c r="X59" s="24">
        <v>130898.17</v>
      </c>
      <c r="Z59" s="202">
        <v>112706</v>
      </c>
      <c r="AA59" s="196">
        <v>102353</v>
      </c>
      <c r="AB59" s="191">
        <v>749809.68</v>
      </c>
      <c r="AC59" s="191">
        <v>132319.35999999999</v>
      </c>
      <c r="AD59" s="206">
        <f t="shared" si="0"/>
        <v>741756.23</v>
      </c>
      <c r="AE59" s="205">
        <f t="shared" si="1"/>
        <v>130898.17</v>
      </c>
      <c r="AG59" s="206">
        <f t="shared" si="2"/>
        <v>0</v>
      </c>
      <c r="AH59" s="206">
        <f t="shared" si="3"/>
        <v>0</v>
      </c>
    </row>
    <row r="60" spans="1:34" x14ac:dyDescent="0.25">
      <c r="A60" s="43">
        <v>48</v>
      </c>
      <c r="B60" s="43" t="s">
        <v>55</v>
      </c>
      <c r="C60" s="43" t="s">
        <v>251</v>
      </c>
      <c r="D60" s="87" t="s">
        <v>252</v>
      </c>
      <c r="E60" s="87" t="s">
        <v>253</v>
      </c>
      <c r="F60" s="88" t="s">
        <v>254</v>
      </c>
      <c r="G60" s="9" t="s">
        <v>17337</v>
      </c>
      <c r="H60" s="9" t="s">
        <v>17315</v>
      </c>
      <c r="I60" s="45">
        <v>67.900000000000006</v>
      </c>
      <c r="J60" s="8" t="s">
        <v>60</v>
      </c>
      <c r="K60" s="8" t="s">
        <v>54</v>
      </c>
      <c r="L60" s="8" t="s">
        <v>54</v>
      </c>
      <c r="M60" s="8" t="s">
        <v>61</v>
      </c>
      <c r="N60" s="89" t="s">
        <v>62</v>
      </c>
      <c r="O60" s="24">
        <v>306610.62</v>
      </c>
      <c r="P60" s="24">
        <v>54107.76</v>
      </c>
      <c r="Q60" s="24">
        <v>90856.960000000006</v>
      </c>
      <c r="R60" s="24"/>
      <c r="S60" s="24">
        <v>3678.53</v>
      </c>
      <c r="T60" s="24">
        <v>455253.87</v>
      </c>
      <c r="U60" s="43" t="s">
        <v>255</v>
      </c>
      <c r="V60" s="18">
        <v>0</v>
      </c>
      <c r="W60" s="24">
        <v>0</v>
      </c>
      <c r="X60" s="24">
        <v>0</v>
      </c>
      <c r="Z60" s="202">
        <v>102698</v>
      </c>
      <c r="AA60" s="196">
        <v>102354</v>
      </c>
      <c r="AB60" s="191">
        <v>700129.83</v>
      </c>
      <c r="AC60" s="191">
        <v>123552.34</v>
      </c>
      <c r="AD60" s="206">
        <f t="shared" si="0"/>
        <v>0</v>
      </c>
      <c r="AE60" s="205">
        <f t="shared" si="1"/>
        <v>0</v>
      </c>
      <c r="AG60" s="206">
        <f t="shared" si="2"/>
        <v>0</v>
      </c>
      <c r="AH60" s="206">
        <f t="shared" si="3"/>
        <v>0</v>
      </c>
    </row>
    <row r="61" spans="1:34" x14ac:dyDescent="0.25">
      <c r="A61" s="43">
        <v>49</v>
      </c>
      <c r="B61" s="43" t="s">
        <v>55</v>
      </c>
      <c r="C61" s="43" t="s">
        <v>256</v>
      </c>
      <c r="D61" s="87" t="s">
        <v>257</v>
      </c>
      <c r="E61" s="87" t="s">
        <v>258</v>
      </c>
      <c r="F61" s="88" t="s">
        <v>259</v>
      </c>
      <c r="G61" s="9" t="s">
        <v>17338</v>
      </c>
      <c r="H61" s="9" t="s">
        <v>17303</v>
      </c>
      <c r="I61" s="45">
        <v>68</v>
      </c>
      <c r="J61" s="8" t="s">
        <v>60</v>
      </c>
      <c r="K61" s="8" t="s">
        <v>54</v>
      </c>
      <c r="L61" s="8" t="s">
        <v>73</v>
      </c>
      <c r="M61" s="8" t="s">
        <v>61</v>
      </c>
      <c r="N61" s="89" t="s">
        <v>62</v>
      </c>
      <c r="O61" s="24">
        <v>165743.85</v>
      </c>
      <c r="P61" s="24">
        <v>29248.92</v>
      </c>
      <c r="Q61" s="24">
        <v>48748.2</v>
      </c>
      <c r="R61" s="24"/>
      <c r="S61" s="24">
        <v>11900</v>
      </c>
      <c r="T61" s="24">
        <v>255640.97</v>
      </c>
      <c r="U61" s="43" t="s">
        <v>63</v>
      </c>
      <c r="V61" s="18">
        <v>0</v>
      </c>
      <c r="W61" s="24">
        <v>164712.04999999999</v>
      </c>
      <c r="X61" s="24">
        <v>29066.84</v>
      </c>
      <c r="Z61" s="202">
        <v>104338</v>
      </c>
      <c r="AA61" s="196">
        <v>102358</v>
      </c>
      <c r="AB61" s="191">
        <v>712627.22</v>
      </c>
      <c r="AC61" s="191">
        <v>125757.75</v>
      </c>
      <c r="AD61" s="206">
        <f t="shared" si="0"/>
        <v>164712.04999999999</v>
      </c>
      <c r="AE61" s="205">
        <f t="shared" si="1"/>
        <v>29066.84</v>
      </c>
      <c r="AG61" s="206">
        <f t="shared" si="2"/>
        <v>0</v>
      </c>
      <c r="AH61" s="206">
        <f t="shared" si="3"/>
        <v>0</v>
      </c>
    </row>
    <row r="62" spans="1:34" x14ac:dyDescent="0.25">
      <c r="A62" s="43">
        <v>50</v>
      </c>
      <c r="B62" s="43" t="s">
        <v>55</v>
      </c>
      <c r="C62" s="43" t="s">
        <v>260</v>
      </c>
      <c r="D62" s="87" t="s">
        <v>261</v>
      </c>
      <c r="E62" s="87" t="s">
        <v>262</v>
      </c>
      <c r="F62" s="88" t="s">
        <v>263</v>
      </c>
      <c r="G62" s="9" t="s">
        <v>17338</v>
      </c>
      <c r="H62" s="9" t="s">
        <v>17339</v>
      </c>
      <c r="I62" s="45">
        <v>68</v>
      </c>
      <c r="J62" s="8" t="s">
        <v>60</v>
      </c>
      <c r="K62" s="8" t="s">
        <v>54</v>
      </c>
      <c r="L62" s="8" t="s">
        <v>54</v>
      </c>
      <c r="M62" s="8" t="s">
        <v>61</v>
      </c>
      <c r="N62" s="89" t="s">
        <v>62</v>
      </c>
      <c r="O62" s="24">
        <v>441979.56</v>
      </c>
      <c r="P62" s="24">
        <v>77996.399999999994</v>
      </c>
      <c r="Q62" s="24">
        <v>129993.99</v>
      </c>
      <c r="R62" s="24"/>
      <c r="S62" s="24">
        <v>124652.63</v>
      </c>
      <c r="T62" s="24">
        <v>774622.58</v>
      </c>
      <c r="U62" s="43" t="s">
        <v>63</v>
      </c>
      <c r="V62" s="18">
        <v>1</v>
      </c>
      <c r="W62" s="24">
        <v>438968.16</v>
      </c>
      <c r="X62" s="24">
        <v>77464.97</v>
      </c>
      <c r="Z62" s="202">
        <v>104686</v>
      </c>
      <c r="AA62" s="196">
        <v>102365</v>
      </c>
      <c r="AB62" s="191">
        <v>743166.4</v>
      </c>
      <c r="AC62" s="191">
        <v>131147</v>
      </c>
      <c r="AD62" s="206">
        <f t="shared" si="0"/>
        <v>438968.16</v>
      </c>
      <c r="AE62" s="205">
        <f t="shared" si="1"/>
        <v>77464.97</v>
      </c>
      <c r="AG62" s="206">
        <f t="shared" si="2"/>
        <v>0</v>
      </c>
      <c r="AH62" s="206">
        <f t="shared" si="3"/>
        <v>0</v>
      </c>
    </row>
    <row r="63" spans="1:34" x14ac:dyDescent="0.25">
      <c r="A63" s="43">
        <v>51</v>
      </c>
      <c r="B63" s="43" t="s">
        <v>55</v>
      </c>
      <c r="C63" s="43" t="s">
        <v>264</v>
      </c>
      <c r="D63" s="87" t="s">
        <v>265</v>
      </c>
      <c r="E63" s="87" t="s">
        <v>266</v>
      </c>
      <c r="F63" s="88" t="s">
        <v>267</v>
      </c>
      <c r="G63" s="9" t="s">
        <v>17338</v>
      </c>
      <c r="H63" s="9" t="s">
        <v>17303</v>
      </c>
      <c r="I63" s="45">
        <v>69.7</v>
      </c>
      <c r="J63" s="8" t="s">
        <v>60</v>
      </c>
      <c r="K63" s="8" t="s">
        <v>54</v>
      </c>
      <c r="L63" s="8" t="s">
        <v>54</v>
      </c>
      <c r="M63" s="8" t="s">
        <v>61</v>
      </c>
      <c r="N63" s="89" t="s">
        <v>62</v>
      </c>
      <c r="O63" s="24">
        <v>318697.48</v>
      </c>
      <c r="P63" s="24">
        <v>56240.74</v>
      </c>
      <c r="Q63" s="24">
        <v>82303.509999999995</v>
      </c>
      <c r="R63" s="24"/>
      <c r="S63" s="24">
        <v>9723.49</v>
      </c>
      <c r="T63" s="24">
        <v>466965.22</v>
      </c>
      <c r="U63" s="43" t="s">
        <v>63</v>
      </c>
      <c r="V63" s="18">
        <v>2</v>
      </c>
      <c r="W63" s="24">
        <v>318697.48</v>
      </c>
      <c r="X63" s="24">
        <v>56240.74</v>
      </c>
      <c r="Z63" s="202">
        <v>105310</v>
      </c>
      <c r="AA63" s="196">
        <v>102387</v>
      </c>
      <c r="AB63" s="191">
        <v>733548.89</v>
      </c>
      <c r="AC63" s="191">
        <v>129449.81</v>
      </c>
      <c r="AD63" s="206">
        <f t="shared" si="0"/>
        <v>318697.48</v>
      </c>
      <c r="AE63" s="205">
        <f t="shared" si="1"/>
        <v>56240.74</v>
      </c>
      <c r="AG63" s="206">
        <f t="shared" si="2"/>
        <v>0</v>
      </c>
      <c r="AH63" s="206">
        <f t="shared" si="3"/>
        <v>0</v>
      </c>
    </row>
    <row r="64" spans="1:34" x14ac:dyDescent="0.25">
      <c r="A64" s="43">
        <v>52</v>
      </c>
      <c r="B64" s="43" t="s">
        <v>55</v>
      </c>
      <c r="C64" s="43" t="s">
        <v>268</v>
      </c>
      <c r="D64" s="87" t="s">
        <v>269</v>
      </c>
      <c r="E64" s="87" t="s">
        <v>270</v>
      </c>
      <c r="F64" s="88" t="s">
        <v>271</v>
      </c>
      <c r="G64" s="9" t="s">
        <v>17340</v>
      </c>
      <c r="H64" s="9" t="s">
        <v>17287</v>
      </c>
      <c r="I64" s="45">
        <v>71.400000000000006</v>
      </c>
      <c r="J64" s="8" t="s">
        <v>60</v>
      </c>
      <c r="K64" s="8" t="s">
        <v>54</v>
      </c>
      <c r="L64" s="8" t="s">
        <v>54</v>
      </c>
      <c r="M64" s="8" t="s">
        <v>61</v>
      </c>
      <c r="N64" s="89" t="s">
        <v>62</v>
      </c>
      <c r="O64" s="24">
        <v>760047.54</v>
      </c>
      <c r="P64" s="24">
        <v>134126.04</v>
      </c>
      <c r="Q64" s="24">
        <v>170318.79</v>
      </c>
      <c r="R64" s="24"/>
      <c r="S64" s="24">
        <v>208203.55</v>
      </c>
      <c r="T64" s="24">
        <v>1272695.92</v>
      </c>
      <c r="U64" s="43" t="s">
        <v>63</v>
      </c>
      <c r="V64" s="18">
        <v>0</v>
      </c>
      <c r="W64" s="24">
        <v>759886.99</v>
      </c>
      <c r="X64" s="24">
        <v>134097.70000000001</v>
      </c>
      <c r="Z64" s="202">
        <v>110604</v>
      </c>
      <c r="AA64" s="196">
        <v>102407</v>
      </c>
      <c r="AB64" s="191">
        <v>185540.83</v>
      </c>
      <c r="AC64" s="191">
        <v>32742.5</v>
      </c>
      <c r="AD64" s="206">
        <f t="shared" si="0"/>
        <v>759886.99</v>
      </c>
      <c r="AE64" s="205">
        <f t="shared" si="1"/>
        <v>134097.70000000001</v>
      </c>
      <c r="AG64" s="206">
        <f t="shared" si="2"/>
        <v>0</v>
      </c>
      <c r="AH64" s="206">
        <f t="shared" si="3"/>
        <v>0</v>
      </c>
    </row>
    <row r="65" spans="1:34" x14ac:dyDescent="0.25">
      <c r="A65" s="43">
        <v>53</v>
      </c>
      <c r="B65" s="43" t="s">
        <v>55</v>
      </c>
      <c r="C65" s="43" t="s">
        <v>272</v>
      </c>
      <c r="D65" s="87" t="s">
        <v>273</v>
      </c>
      <c r="E65" s="87" t="s">
        <v>274</v>
      </c>
      <c r="F65" s="88" t="s">
        <v>275</v>
      </c>
      <c r="G65" s="9" t="s">
        <v>17341</v>
      </c>
      <c r="H65" s="9" t="s">
        <v>17301</v>
      </c>
      <c r="I65" s="45">
        <v>75.180000000000007</v>
      </c>
      <c r="J65" s="8" t="s">
        <v>60</v>
      </c>
      <c r="K65" s="8" t="s">
        <v>54</v>
      </c>
      <c r="L65" s="8" t="s">
        <v>54</v>
      </c>
      <c r="M65" s="8" t="s">
        <v>61</v>
      </c>
      <c r="N65" s="89" t="s">
        <v>62</v>
      </c>
      <c r="O65" s="24">
        <v>386339.61</v>
      </c>
      <c r="P65" s="24">
        <v>68177.58</v>
      </c>
      <c r="Q65" s="24">
        <v>59351.88</v>
      </c>
      <c r="R65" s="24"/>
      <c r="S65" s="24">
        <v>97873.12</v>
      </c>
      <c r="T65" s="24">
        <v>611742.18999999994</v>
      </c>
      <c r="U65" s="43" t="s">
        <v>63</v>
      </c>
      <c r="V65" s="18">
        <v>3</v>
      </c>
      <c r="W65" s="24">
        <v>381924.36</v>
      </c>
      <c r="X65" s="24">
        <v>67398.42</v>
      </c>
      <c r="Z65" s="202">
        <v>108753</v>
      </c>
      <c r="AA65" s="196">
        <v>102413</v>
      </c>
      <c r="AB65" s="191">
        <v>704840.98</v>
      </c>
      <c r="AC65" s="191">
        <v>124383.71</v>
      </c>
      <c r="AD65" s="206">
        <f t="shared" si="0"/>
        <v>381924.36</v>
      </c>
      <c r="AE65" s="205">
        <f t="shared" si="1"/>
        <v>67398.42</v>
      </c>
      <c r="AG65" s="206">
        <f t="shared" si="2"/>
        <v>0</v>
      </c>
      <c r="AH65" s="206">
        <f t="shared" si="3"/>
        <v>0</v>
      </c>
    </row>
    <row r="66" spans="1:34" x14ac:dyDescent="0.25">
      <c r="A66" s="43">
        <v>54</v>
      </c>
      <c r="B66" s="43" t="s">
        <v>55</v>
      </c>
      <c r="C66" s="43" t="s">
        <v>276</v>
      </c>
      <c r="D66" s="87" t="s">
        <v>277</v>
      </c>
      <c r="E66" s="87" t="s">
        <v>278</v>
      </c>
      <c r="F66" s="88" t="s">
        <v>279</v>
      </c>
      <c r="G66" s="9" t="s">
        <v>17342</v>
      </c>
      <c r="H66" s="9" t="s">
        <v>17339</v>
      </c>
      <c r="I66" s="45">
        <v>68</v>
      </c>
      <c r="J66" s="8" t="s">
        <v>60</v>
      </c>
      <c r="K66" s="8" t="s">
        <v>54</v>
      </c>
      <c r="L66" s="8" t="s">
        <v>73</v>
      </c>
      <c r="M66" s="8" t="s">
        <v>61</v>
      </c>
      <c r="N66" s="89" t="s">
        <v>62</v>
      </c>
      <c r="O66" s="24">
        <v>668139.73</v>
      </c>
      <c r="P66" s="24">
        <v>117907.02</v>
      </c>
      <c r="Q66" s="24">
        <v>196511.69</v>
      </c>
      <c r="R66" s="24"/>
      <c r="S66" s="24">
        <v>22765.23</v>
      </c>
      <c r="T66" s="24">
        <v>1005323.67</v>
      </c>
      <c r="U66" s="43" t="s">
        <v>63</v>
      </c>
      <c r="V66" s="18">
        <v>1</v>
      </c>
      <c r="W66" s="24">
        <v>667113.01</v>
      </c>
      <c r="X66" s="24">
        <v>117725.83</v>
      </c>
      <c r="Z66" s="202">
        <v>104580</v>
      </c>
      <c r="AA66" s="196">
        <v>102421</v>
      </c>
      <c r="AB66" s="191">
        <v>550426.52</v>
      </c>
      <c r="AC66" s="191">
        <v>97134.09</v>
      </c>
      <c r="AD66" s="206">
        <f t="shared" si="0"/>
        <v>667113.01</v>
      </c>
      <c r="AE66" s="205">
        <f t="shared" si="1"/>
        <v>117725.83</v>
      </c>
      <c r="AG66" s="206">
        <f t="shared" si="2"/>
        <v>0</v>
      </c>
      <c r="AH66" s="206">
        <f t="shared" si="3"/>
        <v>0</v>
      </c>
    </row>
    <row r="67" spans="1:34" x14ac:dyDescent="0.25">
      <c r="A67" s="43">
        <v>55</v>
      </c>
      <c r="B67" s="43" t="s">
        <v>55</v>
      </c>
      <c r="C67" s="43" t="s">
        <v>280</v>
      </c>
      <c r="D67" s="87" t="s">
        <v>281</v>
      </c>
      <c r="E67" s="87" t="s">
        <v>282</v>
      </c>
      <c r="F67" s="88" t="s">
        <v>283</v>
      </c>
      <c r="G67" s="9" t="s">
        <v>17343</v>
      </c>
      <c r="H67" s="9" t="s">
        <v>17344</v>
      </c>
      <c r="I67" s="45">
        <v>64.91</v>
      </c>
      <c r="J67" s="8" t="s">
        <v>60</v>
      </c>
      <c r="K67" s="8" t="s">
        <v>54</v>
      </c>
      <c r="L67" s="8" t="s">
        <v>54</v>
      </c>
      <c r="M67" s="8" t="s">
        <v>61</v>
      </c>
      <c r="N67" s="89" t="s">
        <v>62</v>
      </c>
      <c r="O67" s="24">
        <v>748861.97</v>
      </c>
      <c r="P67" s="24">
        <v>132152.10999999999</v>
      </c>
      <c r="Q67" s="24">
        <v>272598.7</v>
      </c>
      <c r="R67" s="24"/>
      <c r="S67" s="24">
        <v>238</v>
      </c>
      <c r="T67" s="24">
        <v>1153850.78</v>
      </c>
      <c r="U67" s="43" t="s">
        <v>255</v>
      </c>
      <c r="V67" s="18">
        <v>2</v>
      </c>
      <c r="W67" s="24">
        <v>0</v>
      </c>
      <c r="X67" s="24">
        <v>0</v>
      </c>
      <c r="Z67" s="202">
        <v>104391</v>
      </c>
      <c r="AA67" s="196">
        <v>102439</v>
      </c>
      <c r="AB67" s="191">
        <v>606860.32999999996</v>
      </c>
      <c r="AC67" s="191">
        <v>107092.98</v>
      </c>
      <c r="AD67" s="206">
        <f t="shared" si="0"/>
        <v>0</v>
      </c>
      <c r="AE67" s="205">
        <f t="shared" si="1"/>
        <v>0</v>
      </c>
      <c r="AG67" s="206">
        <f t="shared" si="2"/>
        <v>0</v>
      </c>
      <c r="AH67" s="206">
        <f t="shared" si="3"/>
        <v>0</v>
      </c>
    </row>
    <row r="68" spans="1:34" x14ac:dyDescent="0.25">
      <c r="A68" s="43">
        <v>56</v>
      </c>
      <c r="B68" s="43" t="s">
        <v>55</v>
      </c>
      <c r="C68" s="43" t="s">
        <v>284</v>
      </c>
      <c r="D68" s="87" t="s">
        <v>285</v>
      </c>
      <c r="E68" s="87" t="s">
        <v>286</v>
      </c>
      <c r="F68" s="88" t="s">
        <v>287</v>
      </c>
      <c r="G68" s="9" t="s">
        <v>17345</v>
      </c>
      <c r="H68" s="9" t="s">
        <v>20098</v>
      </c>
      <c r="I68" s="45">
        <v>43.77</v>
      </c>
      <c r="J68" s="8" t="s">
        <v>60</v>
      </c>
      <c r="K68" s="8" t="s">
        <v>54</v>
      </c>
      <c r="L68" s="8" t="s">
        <v>54</v>
      </c>
      <c r="M68" s="8" t="s">
        <v>288</v>
      </c>
      <c r="N68" s="89" t="s">
        <v>289</v>
      </c>
      <c r="O68" s="24">
        <v>8103949.0499999998</v>
      </c>
      <c r="P68" s="24">
        <v>1430108.65</v>
      </c>
      <c r="Q68" s="24">
        <v>8982832.1099999994</v>
      </c>
      <c r="R68" s="24"/>
      <c r="S68" s="24">
        <v>2853727.07</v>
      </c>
      <c r="T68" s="24">
        <v>21370616.879999999</v>
      </c>
      <c r="U68" s="43" t="s">
        <v>68</v>
      </c>
      <c r="V68" s="18">
        <v>0</v>
      </c>
      <c r="W68" s="24">
        <v>9764.69</v>
      </c>
      <c r="X68" s="24">
        <v>1723.18</v>
      </c>
      <c r="Z68" s="202">
        <v>124109</v>
      </c>
      <c r="AA68" s="196">
        <v>102441</v>
      </c>
      <c r="AB68" s="191">
        <v>754107.62</v>
      </c>
      <c r="AC68" s="191">
        <v>133077.82</v>
      </c>
      <c r="AD68" s="206">
        <f t="shared" si="0"/>
        <v>9764.69</v>
      </c>
      <c r="AE68" s="205">
        <f t="shared" si="1"/>
        <v>1723.18</v>
      </c>
      <c r="AG68" s="206">
        <f t="shared" si="2"/>
        <v>0</v>
      </c>
      <c r="AH68" s="206">
        <f t="shared" si="3"/>
        <v>0</v>
      </c>
    </row>
    <row r="69" spans="1:34" x14ac:dyDescent="0.25">
      <c r="A69" s="43">
        <v>57</v>
      </c>
      <c r="B69" s="43" t="s">
        <v>55</v>
      </c>
      <c r="C69" s="43" t="s">
        <v>290</v>
      </c>
      <c r="D69" s="87" t="s">
        <v>291</v>
      </c>
      <c r="E69" s="87" t="s">
        <v>292</v>
      </c>
      <c r="F69" s="88" t="s">
        <v>293</v>
      </c>
      <c r="G69" s="9" t="s">
        <v>17347</v>
      </c>
      <c r="H69" s="9" t="s">
        <v>17313</v>
      </c>
      <c r="I69" s="45">
        <v>72.25</v>
      </c>
      <c r="J69" s="8" t="s">
        <v>60</v>
      </c>
      <c r="K69" s="8" t="s">
        <v>54</v>
      </c>
      <c r="L69" s="8" t="s">
        <v>54</v>
      </c>
      <c r="M69" s="8" t="s">
        <v>61</v>
      </c>
      <c r="N69" s="89" t="s">
        <v>62</v>
      </c>
      <c r="O69" s="24">
        <v>572692.37</v>
      </c>
      <c r="P69" s="24">
        <v>101063.36</v>
      </c>
      <c r="Q69" s="24">
        <v>118898.07</v>
      </c>
      <c r="R69" s="24"/>
      <c r="S69" s="24">
        <v>0</v>
      </c>
      <c r="T69" s="24">
        <v>792653.8</v>
      </c>
      <c r="U69" s="43" t="s">
        <v>63</v>
      </c>
      <c r="V69" s="18">
        <v>3</v>
      </c>
      <c r="W69" s="24">
        <v>567856.56999999995</v>
      </c>
      <c r="X69" s="24">
        <v>100209.99</v>
      </c>
      <c r="Z69" s="202">
        <v>110007</v>
      </c>
      <c r="AA69" s="196">
        <v>102448</v>
      </c>
      <c r="AB69" s="191">
        <v>738518.28</v>
      </c>
      <c r="AC69" s="191">
        <v>130326.75</v>
      </c>
      <c r="AD69" s="206">
        <f t="shared" si="0"/>
        <v>567856.56999999995</v>
      </c>
      <c r="AE69" s="205">
        <f t="shared" si="1"/>
        <v>100209.99</v>
      </c>
      <c r="AG69" s="206">
        <f t="shared" si="2"/>
        <v>0</v>
      </c>
      <c r="AH69" s="206">
        <f t="shared" si="3"/>
        <v>0</v>
      </c>
    </row>
    <row r="70" spans="1:34" x14ac:dyDescent="0.25">
      <c r="A70" s="43">
        <v>58</v>
      </c>
      <c r="B70" s="43" t="s">
        <v>55</v>
      </c>
      <c r="C70" s="43" t="s">
        <v>294</v>
      </c>
      <c r="D70" s="87" t="s">
        <v>295</v>
      </c>
      <c r="E70" s="87" t="s">
        <v>296</v>
      </c>
      <c r="F70" s="88" t="s">
        <v>297</v>
      </c>
      <c r="G70" s="9" t="s">
        <v>17348</v>
      </c>
      <c r="H70" s="9" t="s">
        <v>17288</v>
      </c>
      <c r="I70" s="45">
        <v>68</v>
      </c>
      <c r="J70" s="8" t="s">
        <v>60</v>
      </c>
      <c r="K70" s="8" t="s">
        <v>54</v>
      </c>
      <c r="L70" s="8" t="s">
        <v>54</v>
      </c>
      <c r="M70" s="8" t="s">
        <v>61</v>
      </c>
      <c r="N70" s="89" t="s">
        <v>62</v>
      </c>
      <c r="O70" s="24">
        <v>624217.31000000006</v>
      </c>
      <c r="P70" s="24">
        <v>110156</v>
      </c>
      <c r="Q70" s="24">
        <v>183593.33</v>
      </c>
      <c r="R70" s="24"/>
      <c r="S70" s="24">
        <v>247498.5</v>
      </c>
      <c r="T70" s="24">
        <v>1165465.1399999999</v>
      </c>
      <c r="U70" s="43" t="s">
        <v>63</v>
      </c>
      <c r="V70" s="18">
        <v>2</v>
      </c>
      <c r="W70" s="24">
        <v>624189.59</v>
      </c>
      <c r="X70" s="24">
        <v>110151.12</v>
      </c>
      <c r="Z70" s="202">
        <v>109094</v>
      </c>
      <c r="AA70" s="196">
        <v>102450</v>
      </c>
      <c r="AB70" s="191">
        <v>749888.31</v>
      </c>
      <c r="AC70" s="191">
        <v>132333.24</v>
      </c>
      <c r="AD70" s="206">
        <f t="shared" si="0"/>
        <v>624189.59</v>
      </c>
      <c r="AE70" s="205">
        <f t="shared" si="1"/>
        <v>110151.12</v>
      </c>
      <c r="AG70" s="206">
        <f t="shared" si="2"/>
        <v>0</v>
      </c>
      <c r="AH70" s="206">
        <f t="shared" si="3"/>
        <v>0</v>
      </c>
    </row>
    <row r="71" spans="1:34" x14ac:dyDescent="0.25">
      <c r="A71" s="43">
        <v>59</v>
      </c>
      <c r="B71" s="43" t="s">
        <v>298</v>
      </c>
      <c r="C71" s="43" t="s">
        <v>299</v>
      </c>
      <c r="D71" s="87" t="s">
        <v>300</v>
      </c>
      <c r="E71" s="87" t="s">
        <v>301</v>
      </c>
      <c r="F71" s="88" t="s">
        <v>302</v>
      </c>
      <c r="G71" s="9" t="s">
        <v>17349</v>
      </c>
      <c r="H71" s="9" t="s">
        <v>17350</v>
      </c>
      <c r="I71" s="45">
        <v>60.26</v>
      </c>
      <c r="J71" s="8" t="s">
        <v>60</v>
      </c>
      <c r="K71" s="8" t="s">
        <v>54</v>
      </c>
      <c r="L71" s="8" t="s">
        <v>54</v>
      </c>
      <c r="M71" s="8" t="s">
        <v>61</v>
      </c>
      <c r="N71" s="89" t="s">
        <v>62</v>
      </c>
      <c r="O71" s="24">
        <v>1957093.03</v>
      </c>
      <c r="P71" s="24">
        <v>345369.36</v>
      </c>
      <c r="Q71" s="24">
        <v>945496.93</v>
      </c>
      <c r="R71" s="24"/>
      <c r="S71" s="24">
        <v>24764.15</v>
      </c>
      <c r="T71" s="24">
        <v>3272723.47</v>
      </c>
      <c r="U71" s="43" t="s">
        <v>68</v>
      </c>
      <c r="V71" s="18">
        <v>0</v>
      </c>
      <c r="W71" s="24">
        <v>1928699.29</v>
      </c>
      <c r="X71" s="24">
        <v>340358.69</v>
      </c>
      <c r="Z71" s="202">
        <v>115877</v>
      </c>
      <c r="AA71" s="196">
        <v>102460</v>
      </c>
      <c r="AB71" s="191">
        <v>640952.23</v>
      </c>
      <c r="AC71" s="191">
        <v>113109.22</v>
      </c>
      <c r="AD71" s="206">
        <f t="shared" si="0"/>
        <v>1928699.29</v>
      </c>
      <c r="AE71" s="205">
        <f t="shared" si="1"/>
        <v>340358.69</v>
      </c>
      <c r="AG71" s="206">
        <f t="shared" si="2"/>
        <v>0</v>
      </c>
      <c r="AH71" s="206">
        <f t="shared" si="3"/>
        <v>0</v>
      </c>
    </row>
    <row r="72" spans="1:34" x14ac:dyDescent="0.25">
      <c r="A72" s="43">
        <v>60</v>
      </c>
      <c r="B72" s="43" t="s">
        <v>298</v>
      </c>
      <c r="C72" s="43" t="s">
        <v>303</v>
      </c>
      <c r="D72" s="87" t="s">
        <v>304</v>
      </c>
      <c r="E72" s="87" t="s">
        <v>305</v>
      </c>
      <c r="F72" s="88" t="s">
        <v>306</v>
      </c>
      <c r="G72" s="9" t="s">
        <v>17282</v>
      </c>
      <c r="H72" s="9" t="s">
        <v>17283</v>
      </c>
      <c r="I72" s="45">
        <v>52.24</v>
      </c>
      <c r="J72" s="8" t="s">
        <v>60</v>
      </c>
      <c r="K72" s="8" t="s">
        <v>54</v>
      </c>
      <c r="L72" s="8" t="s">
        <v>307</v>
      </c>
      <c r="M72" s="8" t="s">
        <v>61</v>
      </c>
      <c r="N72" s="89" t="s">
        <v>62</v>
      </c>
      <c r="O72" s="24">
        <v>2631468.2999999998</v>
      </c>
      <c r="P72" s="24">
        <v>464376.76</v>
      </c>
      <c r="Q72" s="24">
        <v>1941867</v>
      </c>
      <c r="R72" s="24"/>
      <c r="S72" s="24">
        <v>957165.3</v>
      </c>
      <c r="T72" s="24">
        <v>5994877.3600000003</v>
      </c>
      <c r="U72" s="43" t="s">
        <v>63</v>
      </c>
      <c r="V72" s="18">
        <v>0</v>
      </c>
      <c r="W72" s="24">
        <v>2604291.0499999998</v>
      </c>
      <c r="X72" s="24">
        <v>459580.76</v>
      </c>
      <c r="Z72" s="202">
        <v>112603</v>
      </c>
      <c r="AA72" s="196">
        <v>102464</v>
      </c>
      <c r="AB72" s="191">
        <v>693517.39</v>
      </c>
      <c r="AC72" s="191">
        <v>122385.42</v>
      </c>
      <c r="AD72" s="206">
        <f t="shared" si="0"/>
        <v>2604291.0499999998</v>
      </c>
      <c r="AE72" s="205">
        <f t="shared" si="1"/>
        <v>459580.76</v>
      </c>
      <c r="AG72" s="206">
        <f t="shared" si="2"/>
        <v>0</v>
      </c>
      <c r="AH72" s="206">
        <f t="shared" si="3"/>
        <v>0</v>
      </c>
    </row>
    <row r="73" spans="1:34" x14ac:dyDescent="0.25">
      <c r="A73" s="43">
        <v>61</v>
      </c>
      <c r="B73" s="43" t="s">
        <v>298</v>
      </c>
      <c r="C73" s="43" t="s">
        <v>308</v>
      </c>
      <c r="D73" s="87" t="s">
        <v>309</v>
      </c>
      <c r="E73" s="87" t="s">
        <v>310</v>
      </c>
      <c r="F73" s="88" t="s">
        <v>311</v>
      </c>
      <c r="G73" s="9" t="s">
        <v>17351</v>
      </c>
      <c r="H73" s="9" t="s">
        <v>17285</v>
      </c>
      <c r="I73" s="45">
        <v>51.87</v>
      </c>
      <c r="J73" s="8" t="s">
        <v>60</v>
      </c>
      <c r="K73" s="8" t="s">
        <v>54</v>
      </c>
      <c r="L73" s="8" t="s">
        <v>54</v>
      </c>
      <c r="M73" s="8" t="s">
        <v>61</v>
      </c>
      <c r="N73" s="89" t="s">
        <v>62</v>
      </c>
      <c r="O73" s="24">
        <v>2167992.27</v>
      </c>
      <c r="P73" s="24">
        <v>382586.88</v>
      </c>
      <c r="Q73" s="24">
        <v>1628851.74</v>
      </c>
      <c r="R73" s="24"/>
      <c r="S73" s="24">
        <v>807342.84</v>
      </c>
      <c r="T73" s="24">
        <v>4986773.7300000004</v>
      </c>
      <c r="U73" s="43" t="s">
        <v>63</v>
      </c>
      <c r="V73" s="18">
        <v>1</v>
      </c>
      <c r="W73" s="24">
        <v>2162576.02</v>
      </c>
      <c r="X73" s="24">
        <v>381631.08</v>
      </c>
      <c r="Z73" s="202">
        <v>112388</v>
      </c>
      <c r="AA73" s="196">
        <v>102467</v>
      </c>
      <c r="AB73" s="191">
        <v>707251.92</v>
      </c>
      <c r="AC73" s="191">
        <v>124809.17</v>
      </c>
      <c r="AD73" s="206">
        <f t="shared" si="0"/>
        <v>2162576.02</v>
      </c>
      <c r="AE73" s="205">
        <f t="shared" si="1"/>
        <v>381631.08</v>
      </c>
      <c r="AG73" s="206">
        <f t="shared" si="2"/>
        <v>0</v>
      </c>
      <c r="AH73" s="206">
        <f t="shared" si="3"/>
        <v>0</v>
      </c>
    </row>
    <row r="74" spans="1:34" x14ac:dyDescent="0.25">
      <c r="A74" s="43">
        <v>62</v>
      </c>
      <c r="B74" s="43" t="s">
        <v>298</v>
      </c>
      <c r="C74" s="43" t="s">
        <v>312</v>
      </c>
      <c r="D74" s="87" t="s">
        <v>313</v>
      </c>
      <c r="E74" s="87" t="s">
        <v>314</v>
      </c>
      <c r="F74" s="88" t="s">
        <v>315</v>
      </c>
      <c r="G74" s="9" t="s">
        <v>17351</v>
      </c>
      <c r="H74" s="9" t="s">
        <v>17352</v>
      </c>
      <c r="I74" s="45">
        <v>53.37</v>
      </c>
      <c r="J74" s="8" t="s">
        <v>60</v>
      </c>
      <c r="K74" s="8" t="s">
        <v>54</v>
      </c>
      <c r="L74" s="8" t="s">
        <v>54</v>
      </c>
      <c r="M74" s="8" t="s">
        <v>61</v>
      </c>
      <c r="N74" s="89" t="s">
        <v>62</v>
      </c>
      <c r="O74" s="24">
        <v>1047582.84</v>
      </c>
      <c r="P74" s="24">
        <v>184867.56</v>
      </c>
      <c r="Q74" s="24">
        <v>730434.6</v>
      </c>
      <c r="R74" s="24"/>
      <c r="S74" s="24">
        <v>380887.83</v>
      </c>
      <c r="T74" s="24">
        <v>2343772.83</v>
      </c>
      <c r="U74" s="43" t="s">
        <v>68</v>
      </c>
      <c r="V74" s="18">
        <v>1</v>
      </c>
      <c r="W74" s="24">
        <v>995917.87</v>
      </c>
      <c r="X74" s="24">
        <v>175750.19</v>
      </c>
      <c r="Z74" s="202">
        <v>114640</v>
      </c>
      <c r="AA74" s="196">
        <v>102474</v>
      </c>
      <c r="AB74" s="191">
        <v>705264.35</v>
      </c>
      <c r="AC74" s="191">
        <v>124458.48</v>
      </c>
      <c r="AD74" s="206">
        <f t="shared" si="0"/>
        <v>995917.87</v>
      </c>
      <c r="AE74" s="205">
        <f t="shared" si="1"/>
        <v>175750.19</v>
      </c>
      <c r="AG74" s="206">
        <f t="shared" si="2"/>
        <v>0</v>
      </c>
      <c r="AH74" s="206">
        <f t="shared" si="3"/>
        <v>0</v>
      </c>
    </row>
    <row r="75" spans="1:34" x14ac:dyDescent="0.25">
      <c r="A75" s="43">
        <v>63</v>
      </c>
      <c r="B75" s="43" t="s">
        <v>298</v>
      </c>
      <c r="C75" s="43" t="s">
        <v>316</v>
      </c>
      <c r="D75" s="87" t="s">
        <v>317</v>
      </c>
      <c r="E75" s="87" t="s">
        <v>318</v>
      </c>
      <c r="F75" s="88" t="s">
        <v>319</v>
      </c>
      <c r="G75" s="9" t="s">
        <v>17353</v>
      </c>
      <c r="H75" s="9" t="s">
        <v>17484</v>
      </c>
      <c r="I75" s="45">
        <v>60.73</v>
      </c>
      <c r="J75" s="8" t="s">
        <v>60</v>
      </c>
      <c r="K75" s="8" t="s">
        <v>54</v>
      </c>
      <c r="L75" s="8" t="s">
        <v>54</v>
      </c>
      <c r="M75" s="8" t="s">
        <v>61</v>
      </c>
      <c r="N75" s="89" t="s">
        <v>62</v>
      </c>
      <c r="O75" s="24">
        <v>831959.56</v>
      </c>
      <c r="P75" s="24">
        <v>146816.39000000001</v>
      </c>
      <c r="Q75" s="24">
        <v>391126.08</v>
      </c>
      <c r="R75" s="24"/>
      <c r="S75" s="24">
        <v>260281.38</v>
      </c>
      <c r="T75" s="24">
        <v>1630183.41</v>
      </c>
      <c r="U75" s="43" t="s">
        <v>68</v>
      </c>
      <c r="V75" s="18">
        <v>2</v>
      </c>
      <c r="W75" s="24">
        <v>812575.73</v>
      </c>
      <c r="X75" s="24">
        <v>143395.69</v>
      </c>
      <c r="Z75" s="202">
        <v>111211</v>
      </c>
      <c r="AA75" s="196">
        <v>102477</v>
      </c>
      <c r="AB75" s="191">
        <v>742732.79</v>
      </c>
      <c r="AC75" s="191">
        <v>131070.49</v>
      </c>
      <c r="AD75" s="206">
        <f t="shared" si="0"/>
        <v>812575.73</v>
      </c>
      <c r="AE75" s="205">
        <f t="shared" si="1"/>
        <v>143395.69</v>
      </c>
      <c r="AG75" s="206">
        <f t="shared" si="2"/>
        <v>0</v>
      </c>
      <c r="AH75" s="206">
        <f t="shared" si="3"/>
        <v>0</v>
      </c>
    </row>
    <row r="76" spans="1:34" x14ac:dyDescent="0.25">
      <c r="A76" s="43">
        <v>64</v>
      </c>
      <c r="B76" s="43" t="s">
        <v>298</v>
      </c>
      <c r="C76" s="43" t="s">
        <v>320</v>
      </c>
      <c r="D76" s="87" t="s">
        <v>321</v>
      </c>
      <c r="E76" s="87" t="s">
        <v>322</v>
      </c>
      <c r="F76" s="88" t="s">
        <v>323</v>
      </c>
      <c r="G76" s="9" t="s">
        <v>17354</v>
      </c>
      <c r="H76" s="9" t="s">
        <v>17352</v>
      </c>
      <c r="I76" s="45">
        <v>60.45</v>
      </c>
      <c r="J76" s="8" t="s">
        <v>60</v>
      </c>
      <c r="K76" s="8" t="s">
        <v>54</v>
      </c>
      <c r="L76" s="8" t="s">
        <v>73</v>
      </c>
      <c r="M76" s="8" t="s">
        <v>61</v>
      </c>
      <c r="N76" s="89" t="s">
        <v>62</v>
      </c>
      <c r="O76" s="24">
        <v>1245112.79</v>
      </c>
      <c r="P76" s="24">
        <v>219725.79</v>
      </c>
      <c r="Q76" s="24">
        <v>594868.06000000006</v>
      </c>
      <c r="R76" s="24"/>
      <c r="S76" s="24">
        <v>391344.26</v>
      </c>
      <c r="T76" s="24">
        <v>2451050.9</v>
      </c>
      <c r="U76" s="43" t="s">
        <v>68</v>
      </c>
      <c r="V76" s="18">
        <v>2</v>
      </c>
      <c r="W76" s="24">
        <v>1136658.18</v>
      </c>
      <c r="X76" s="24">
        <v>200586.76</v>
      </c>
      <c r="Z76" s="202">
        <v>110832</v>
      </c>
      <c r="AA76" s="196">
        <v>102485</v>
      </c>
      <c r="AB76" s="191">
        <v>389476.8</v>
      </c>
      <c r="AC76" s="191">
        <v>68731.199999999997</v>
      </c>
      <c r="AD76" s="206">
        <f t="shared" si="0"/>
        <v>1136658.18</v>
      </c>
      <c r="AE76" s="205">
        <f t="shared" si="1"/>
        <v>200586.76</v>
      </c>
      <c r="AG76" s="206">
        <f t="shared" si="2"/>
        <v>0</v>
      </c>
      <c r="AH76" s="206">
        <f t="shared" si="3"/>
        <v>0</v>
      </c>
    </row>
    <row r="77" spans="1:34" x14ac:dyDescent="0.25">
      <c r="A77" s="43">
        <v>65</v>
      </c>
      <c r="B77" s="43" t="s">
        <v>298</v>
      </c>
      <c r="C77" s="43" t="s">
        <v>324</v>
      </c>
      <c r="D77" s="87" t="s">
        <v>325</v>
      </c>
      <c r="E77" s="87" t="s">
        <v>326</v>
      </c>
      <c r="F77" s="88" t="s">
        <v>327</v>
      </c>
      <c r="G77" s="9" t="s">
        <v>17354</v>
      </c>
      <c r="H77" s="9" t="s">
        <v>17329</v>
      </c>
      <c r="I77" s="45">
        <v>61.37</v>
      </c>
      <c r="J77" s="8" t="s">
        <v>60</v>
      </c>
      <c r="K77" s="8" t="s">
        <v>54</v>
      </c>
      <c r="L77" s="8" t="s">
        <v>73</v>
      </c>
      <c r="M77" s="8" t="s">
        <v>61</v>
      </c>
      <c r="N77" s="89" t="s">
        <v>62</v>
      </c>
      <c r="O77" s="24">
        <v>3804922.83</v>
      </c>
      <c r="P77" s="24">
        <v>671456.97</v>
      </c>
      <c r="Q77" s="24">
        <v>1723998.2</v>
      </c>
      <c r="R77" s="24"/>
      <c r="S77" s="24">
        <v>1178071.82</v>
      </c>
      <c r="T77" s="24">
        <v>7378449.8200000003</v>
      </c>
      <c r="U77" s="43" t="s">
        <v>68</v>
      </c>
      <c r="V77" s="18">
        <v>1</v>
      </c>
      <c r="W77" s="24">
        <v>2999441.44</v>
      </c>
      <c r="X77" s="24">
        <v>529313.17000000004</v>
      </c>
      <c r="Z77" s="202">
        <v>114089</v>
      </c>
      <c r="AA77" s="196">
        <v>102487</v>
      </c>
      <c r="AB77" s="191">
        <v>756451.35</v>
      </c>
      <c r="AC77" s="191">
        <v>133491.46</v>
      </c>
      <c r="AD77" s="206">
        <f t="shared" si="0"/>
        <v>2999441.44</v>
      </c>
      <c r="AE77" s="205">
        <f t="shared" si="1"/>
        <v>529313.17000000004</v>
      </c>
      <c r="AG77" s="206">
        <f t="shared" si="2"/>
        <v>0</v>
      </c>
      <c r="AH77" s="206">
        <f t="shared" si="3"/>
        <v>0</v>
      </c>
    </row>
    <row r="78" spans="1:34" x14ac:dyDescent="0.25">
      <c r="A78" s="43">
        <v>66</v>
      </c>
      <c r="B78" s="43" t="s">
        <v>298</v>
      </c>
      <c r="C78" s="43" t="s">
        <v>328</v>
      </c>
      <c r="D78" s="87" t="s">
        <v>329</v>
      </c>
      <c r="E78" s="87" t="s">
        <v>330</v>
      </c>
      <c r="F78" s="88" t="s">
        <v>331</v>
      </c>
      <c r="G78" s="9" t="s">
        <v>17354</v>
      </c>
      <c r="H78" s="9" t="s">
        <v>17350</v>
      </c>
      <c r="I78" s="45">
        <v>53.31</v>
      </c>
      <c r="J78" s="8" t="s">
        <v>60</v>
      </c>
      <c r="K78" s="8" t="s">
        <v>54</v>
      </c>
      <c r="L78" s="8" t="s">
        <v>54</v>
      </c>
      <c r="M78" s="8" t="s">
        <v>61</v>
      </c>
      <c r="N78" s="89" t="s">
        <v>62</v>
      </c>
      <c r="O78" s="24">
        <v>1487680.55</v>
      </c>
      <c r="P78" s="24">
        <v>262531.86</v>
      </c>
      <c r="Q78" s="24">
        <v>1040666.35</v>
      </c>
      <c r="R78" s="24"/>
      <c r="S78" s="24">
        <v>222459.13</v>
      </c>
      <c r="T78" s="24">
        <v>3013337.89</v>
      </c>
      <c r="U78" s="43" t="s">
        <v>68</v>
      </c>
      <c r="V78" s="18">
        <v>2</v>
      </c>
      <c r="W78" s="24">
        <v>1148102.82</v>
      </c>
      <c r="X78" s="24">
        <v>202606.38</v>
      </c>
      <c r="Z78" s="202">
        <v>114738</v>
      </c>
      <c r="AA78" s="196">
        <v>102490</v>
      </c>
      <c r="AB78" s="191">
        <v>524741.72</v>
      </c>
      <c r="AC78" s="191">
        <v>92601.5</v>
      </c>
      <c r="AD78" s="206">
        <f t="shared" ref="AD78:AD141" si="4">IFERROR(VLOOKUP($Z78,$AA:$AC,2,FALSE),0)</f>
        <v>1148102.82</v>
      </c>
      <c r="AE78" s="205">
        <f t="shared" ref="AE78:AE141" si="5">IFERROR(VLOOKUP($Z78,$AA:$AC,3,FALSE),0)</f>
        <v>202606.38</v>
      </c>
      <c r="AG78" s="206">
        <f t="shared" ref="AG78:AG141" si="6">W78-AD78</f>
        <v>0</v>
      </c>
      <c r="AH78" s="206">
        <f t="shared" ref="AH78:AH141" si="7">X78-AE78</f>
        <v>0</v>
      </c>
    </row>
    <row r="79" spans="1:34" x14ac:dyDescent="0.25">
      <c r="A79" s="43">
        <v>67</v>
      </c>
      <c r="B79" s="43" t="s">
        <v>298</v>
      </c>
      <c r="C79" s="43" t="s">
        <v>332</v>
      </c>
      <c r="D79" s="87" t="s">
        <v>333</v>
      </c>
      <c r="E79" s="87" t="s">
        <v>334</v>
      </c>
      <c r="F79" s="88" t="s">
        <v>335</v>
      </c>
      <c r="G79" s="9" t="s">
        <v>17307</v>
      </c>
      <c r="H79" s="9" t="s">
        <v>17281</v>
      </c>
      <c r="I79" s="45">
        <v>52.95</v>
      </c>
      <c r="J79" s="8" t="s">
        <v>60</v>
      </c>
      <c r="K79" s="8" t="s">
        <v>54</v>
      </c>
      <c r="L79" s="8" t="s">
        <v>54</v>
      </c>
      <c r="M79" s="8" t="s">
        <v>61</v>
      </c>
      <c r="N79" s="89" t="s">
        <v>62</v>
      </c>
      <c r="O79" s="24">
        <v>1631450.16</v>
      </c>
      <c r="P79" s="24">
        <v>287902.96999999997</v>
      </c>
      <c r="Q79" s="24">
        <v>1162002.98</v>
      </c>
      <c r="R79" s="24"/>
      <c r="S79" s="24">
        <v>590606.81999999995</v>
      </c>
      <c r="T79" s="24">
        <v>3671962.93</v>
      </c>
      <c r="U79" s="43" t="s">
        <v>63</v>
      </c>
      <c r="V79" s="18">
        <v>1</v>
      </c>
      <c r="W79" s="24">
        <v>1583824.82</v>
      </c>
      <c r="X79" s="24">
        <v>279498.5</v>
      </c>
      <c r="Z79" s="202">
        <v>112658</v>
      </c>
      <c r="AA79" s="196">
        <v>102502</v>
      </c>
      <c r="AB79" s="191">
        <v>731443.26</v>
      </c>
      <c r="AC79" s="191">
        <v>129078.24</v>
      </c>
      <c r="AD79" s="206">
        <f t="shared" si="4"/>
        <v>1583824.82</v>
      </c>
      <c r="AE79" s="205">
        <f t="shared" si="5"/>
        <v>279498.5</v>
      </c>
      <c r="AG79" s="206">
        <f t="shared" si="6"/>
        <v>0</v>
      </c>
      <c r="AH79" s="206">
        <f t="shared" si="7"/>
        <v>0</v>
      </c>
    </row>
    <row r="80" spans="1:34" x14ac:dyDescent="0.25">
      <c r="A80" s="43">
        <v>68</v>
      </c>
      <c r="B80" s="43" t="s">
        <v>298</v>
      </c>
      <c r="C80" s="43" t="s">
        <v>336</v>
      </c>
      <c r="D80" s="87" t="s">
        <v>337</v>
      </c>
      <c r="E80" s="87" t="s">
        <v>338</v>
      </c>
      <c r="F80" s="88" t="s">
        <v>339</v>
      </c>
      <c r="G80" s="9" t="s">
        <v>17355</v>
      </c>
      <c r="H80" s="9" t="s">
        <v>17293</v>
      </c>
      <c r="I80" s="45">
        <v>61.74</v>
      </c>
      <c r="J80" s="8" t="s">
        <v>60</v>
      </c>
      <c r="K80" s="8" t="s">
        <v>54</v>
      </c>
      <c r="L80" s="8" t="s">
        <v>54</v>
      </c>
      <c r="M80" s="8" t="s">
        <v>61</v>
      </c>
      <c r="N80" s="89" t="s">
        <v>62</v>
      </c>
      <c r="O80" s="24">
        <v>1338058.1299999999</v>
      </c>
      <c r="P80" s="24">
        <v>236127.91</v>
      </c>
      <c r="Q80" s="24">
        <v>592922.18000000005</v>
      </c>
      <c r="R80" s="24"/>
      <c r="S80" s="24">
        <v>119994.39</v>
      </c>
      <c r="T80" s="24">
        <v>2287102.61</v>
      </c>
      <c r="U80" s="43" t="s">
        <v>63</v>
      </c>
      <c r="V80" s="18">
        <v>1</v>
      </c>
      <c r="W80" s="24">
        <v>1276036.0900000001</v>
      </c>
      <c r="X80" s="24">
        <v>225182.83</v>
      </c>
      <c r="Z80" s="202">
        <v>115813</v>
      </c>
      <c r="AA80" s="196">
        <v>102504</v>
      </c>
      <c r="AB80" s="191">
        <v>386224.4</v>
      </c>
      <c r="AC80" s="191">
        <v>68157.27</v>
      </c>
      <c r="AD80" s="206">
        <f t="shared" si="4"/>
        <v>1276036.0900000001</v>
      </c>
      <c r="AE80" s="205">
        <f t="shared" si="5"/>
        <v>225182.83</v>
      </c>
      <c r="AG80" s="206">
        <f t="shared" si="6"/>
        <v>0</v>
      </c>
      <c r="AH80" s="206">
        <f t="shared" si="7"/>
        <v>0</v>
      </c>
    </row>
    <row r="81" spans="1:34" x14ac:dyDescent="0.25">
      <c r="A81" s="43">
        <v>69</v>
      </c>
      <c r="B81" s="43" t="s">
        <v>298</v>
      </c>
      <c r="C81" s="43" t="s">
        <v>340</v>
      </c>
      <c r="D81" s="87" t="s">
        <v>341</v>
      </c>
      <c r="E81" s="87" t="s">
        <v>342</v>
      </c>
      <c r="F81" s="88" t="s">
        <v>343</v>
      </c>
      <c r="G81" s="9" t="s">
        <v>17356</v>
      </c>
      <c r="H81" s="9" t="s">
        <v>17357</v>
      </c>
      <c r="I81" s="45">
        <v>61.01</v>
      </c>
      <c r="J81" s="8" t="s">
        <v>60</v>
      </c>
      <c r="K81" s="8" t="s">
        <v>54</v>
      </c>
      <c r="L81" s="8" t="s">
        <v>54</v>
      </c>
      <c r="M81" s="8" t="s">
        <v>61</v>
      </c>
      <c r="N81" s="89" t="s">
        <v>62</v>
      </c>
      <c r="O81" s="24">
        <v>2198525.5299999998</v>
      </c>
      <c r="P81" s="24">
        <v>387975.1</v>
      </c>
      <c r="Q81" s="24">
        <v>1017061.68</v>
      </c>
      <c r="R81" s="24"/>
      <c r="S81" s="24">
        <v>748957.42</v>
      </c>
      <c r="T81" s="24">
        <v>4352519.7300000004</v>
      </c>
      <c r="U81" s="43" t="s">
        <v>68</v>
      </c>
      <c r="V81" s="18">
        <v>0</v>
      </c>
      <c r="W81" s="24">
        <v>310816.83</v>
      </c>
      <c r="X81" s="24">
        <v>54850.02</v>
      </c>
      <c r="Z81" s="202">
        <v>116892</v>
      </c>
      <c r="AA81" s="196">
        <v>102507</v>
      </c>
      <c r="AB81" s="191">
        <v>460497.96</v>
      </c>
      <c r="AC81" s="191">
        <v>81264.38</v>
      </c>
      <c r="AD81" s="206">
        <f t="shared" si="4"/>
        <v>310816.83</v>
      </c>
      <c r="AE81" s="205">
        <f t="shared" si="5"/>
        <v>54850.02</v>
      </c>
      <c r="AG81" s="206">
        <f t="shared" si="6"/>
        <v>0</v>
      </c>
      <c r="AH81" s="206">
        <f t="shared" si="7"/>
        <v>0</v>
      </c>
    </row>
    <row r="82" spans="1:34" x14ac:dyDescent="0.25">
      <c r="A82" s="43">
        <v>70</v>
      </c>
      <c r="B82" s="43" t="s">
        <v>298</v>
      </c>
      <c r="C82" s="43" t="s">
        <v>344</v>
      </c>
      <c r="D82" s="87" t="s">
        <v>17358</v>
      </c>
      <c r="E82" s="87" t="s">
        <v>345</v>
      </c>
      <c r="F82" s="88" t="s">
        <v>346</v>
      </c>
      <c r="G82" s="9" t="s">
        <v>17359</v>
      </c>
      <c r="H82" s="9" t="s">
        <v>17352</v>
      </c>
      <c r="I82" s="45">
        <v>52.81</v>
      </c>
      <c r="J82" s="8" t="s">
        <v>60</v>
      </c>
      <c r="K82" s="8" t="s">
        <v>54</v>
      </c>
      <c r="L82" s="8" t="s">
        <v>77</v>
      </c>
      <c r="M82" s="8" t="s">
        <v>61</v>
      </c>
      <c r="N82" s="89" t="s">
        <v>62</v>
      </c>
      <c r="O82" s="24">
        <v>1035532.34</v>
      </c>
      <c r="P82" s="24">
        <v>182741.01</v>
      </c>
      <c r="Q82" s="24">
        <v>742456.81</v>
      </c>
      <c r="R82" s="24"/>
      <c r="S82" s="24">
        <v>24871</v>
      </c>
      <c r="T82" s="24">
        <v>1985601.16</v>
      </c>
      <c r="U82" s="43" t="s">
        <v>68</v>
      </c>
      <c r="V82" s="18">
        <v>3</v>
      </c>
      <c r="W82" s="24">
        <v>883007.92</v>
      </c>
      <c r="X82" s="24">
        <v>155824.95999999999</v>
      </c>
      <c r="Z82" s="202">
        <v>111862</v>
      </c>
      <c r="AA82" s="196">
        <v>102508</v>
      </c>
      <c r="AB82" s="191">
        <v>163991.76</v>
      </c>
      <c r="AC82" s="191">
        <v>28939.72</v>
      </c>
      <c r="AD82" s="206">
        <f t="shared" si="4"/>
        <v>883007.92</v>
      </c>
      <c r="AE82" s="205">
        <f t="shared" si="5"/>
        <v>155824.95999999999</v>
      </c>
      <c r="AG82" s="206">
        <f t="shared" si="6"/>
        <v>0</v>
      </c>
      <c r="AH82" s="206">
        <f t="shared" si="7"/>
        <v>0</v>
      </c>
    </row>
    <row r="83" spans="1:34" x14ac:dyDescent="0.25">
      <c r="A83" s="43">
        <v>71</v>
      </c>
      <c r="B83" s="43" t="s">
        <v>298</v>
      </c>
      <c r="C83" s="43" t="s">
        <v>347</v>
      </c>
      <c r="D83" s="87" t="s">
        <v>348</v>
      </c>
      <c r="E83" s="87" t="s">
        <v>349</v>
      </c>
      <c r="F83" s="88" t="s">
        <v>350</v>
      </c>
      <c r="G83" s="9" t="s">
        <v>17360</v>
      </c>
      <c r="H83" s="9" t="s">
        <v>17297</v>
      </c>
      <c r="I83" s="45">
        <v>52.92</v>
      </c>
      <c r="J83" s="8" t="s">
        <v>60</v>
      </c>
      <c r="K83" s="8" t="s">
        <v>54</v>
      </c>
      <c r="L83" s="8" t="s">
        <v>77</v>
      </c>
      <c r="M83" s="8" t="s">
        <v>61</v>
      </c>
      <c r="N83" s="89" t="s">
        <v>62</v>
      </c>
      <c r="O83" s="24">
        <v>1448022.17</v>
      </c>
      <c r="P83" s="24">
        <v>255533.32</v>
      </c>
      <c r="Q83" s="24">
        <v>1032778.58</v>
      </c>
      <c r="R83" s="24"/>
      <c r="S83" s="24">
        <v>1476145.48</v>
      </c>
      <c r="T83" s="24">
        <v>4212479.55</v>
      </c>
      <c r="U83" s="43" t="s">
        <v>255</v>
      </c>
      <c r="V83" s="18">
        <v>0</v>
      </c>
      <c r="W83" s="24">
        <v>0</v>
      </c>
      <c r="X83" s="24">
        <v>0</v>
      </c>
      <c r="Z83" s="202">
        <v>112724</v>
      </c>
      <c r="AA83" s="196">
        <v>102511</v>
      </c>
      <c r="AB83" s="191">
        <v>344492.39</v>
      </c>
      <c r="AC83" s="191">
        <v>60792.77</v>
      </c>
      <c r="AD83" s="206">
        <f t="shared" si="4"/>
        <v>0</v>
      </c>
      <c r="AE83" s="205">
        <f t="shared" si="5"/>
        <v>0</v>
      </c>
      <c r="AG83" s="206">
        <f t="shared" si="6"/>
        <v>0</v>
      </c>
      <c r="AH83" s="206">
        <f t="shared" si="7"/>
        <v>0</v>
      </c>
    </row>
    <row r="84" spans="1:34" x14ac:dyDescent="0.25">
      <c r="A84" s="43">
        <v>72</v>
      </c>
      <c r="B84" s="43" t="s">
        <v>298</v>
      </c>
      <c r="C84" s="43" t="s">
        <v>17361</v>
      </c>
      <c r="D84" s="87" t="s">
        <v>17135</v>
      </c>
      <c r="E84" s="87" t="s">
        <v>17136</v>
      </c>
      <c r="F84" s="88" t="s">
        <v>17362</v>
      </c>
      <c r="G84" s="9" t="s">
        <v>17363</v>
      </c>
      <c r="H84" s="9" t="s">
        <v>17283</v>
      </c>
      <c r="I84" s="45">
        <v>52.7</v>
      </c>
      <c r="J84" s="8" t="s">
        <v>60</v>
      </c>
      <c r="K84" s="8" t="s">
        <v>54</v>
      </c>
      <c r="L84" s="8" t="s">
        <v>54</v>
      </c>
      <c r="M84" s="8" t="s">
        <v>61</v>
      </c>
      <c r="N84" s="89" t="s">
        <v>62</v>
      </c>
      <c r="O84" s="24">
        <v>908174.85</v>
      </c>
      <c r="P84" s="24">
        <v>160266.15</v>
      </c>
      <c r="Q84" s="24">
        <v>654888.31000000006</v>
      </c>
      <c r="R84" s="24"/>
      <c r="S84" s="24">
        <v>343174.19</v>
      </c>
      <c r="T84" s="24">
        <v>2066503.5</v>
      </c>
      <c r="U84" s="43" t="s">
        <v>68</v>
      </c>
      <c r="V84" s="18">
        <v>1</v>
      </c>
      <c r="W84" s="24">
        <v>31093.119999999999</v>
      </c>
      <c r="X84" s="24">
        <v>5487.02</v>
      </c>
      <c r="Z84" s="202">
        <v>114425</v>
      </c>
      <c r="AA84" s="196">
        <v>102524</v>
      </c>
      <c r="AB84" s="191">
        <v>759047.04</v>
      </c>
      <c r="AC84" s="191">
        <v>133949.47</v>
      </c>
      <c r="AD84" s="206">
        <f t="shared" si="4"/>
        <v>31093.119999999999</v>
      </c>
      <c r="AE84" s="205">
        <f t="shared" si="5"/>
        <v>5487.02</v>
      </c>
      <c r="AG84" s="206">
        <f t="shared" si="6"/>
        <v>0</v>
      </c>
      <c r="AH84" s="206">
        <f t="shared" si="7"/>
        <v>0</v>
      </c>
    </row>
    <row r="85" spans="1:34" x14ac:dyDescent="0.25">
      <c r="A85" s="43">
        <v>73</v>
      </c>
      <c r="B85" s="43" t="s">
        <v>298</v>
      </c>
      <c r="C85" s="43" t="s">
        <v>351</v>
      </c>
      <c r="D85" s="87" t="s">
        <v>352</v>
      </c>
      <c r="E85" s="87" t="s">
        <v>353</v>
      </c>
      <c r="F85" s="88" t="s">
        <v>354</v>
      </c>
      <c r="G85" s="9" t="s">
        <v>17364</v>
      </c>
      <c r="H85" s="9" t="s">
        <v>17352</v>
      </c>
      <c r="I85" s="45">
        <v>53.22</v>
      </c>
      <c r="J85" s="8" t="s">
        <v>60</v>
      </c>
      <c r="K85" s="8" t="s">
        <v>54</v>
      </c>
      <c r="L85" s="8" t="s">
        <v>54</v>
      </c>
      <c r="M85" s="8" t="s">
        <v>61</v>
      </c>
      <c r="N85" s="89" t="s">
        <v>62</v>
      </c>
      <c r="O85" s="24">
        <v>886481.48</v>
      </c>
      <c r="P85" s="24">
        <v>156437.89000000001</v>
      </c>
      <c r="Q85" s="24">
        <v>622814</v>
      </c>
      <c r="R85" s="24"/>
      <c r="S85" s="24">
        <v>5341.76</v>
      </c>
      <c r="T85" s="24">
        <v>1671075.13</v>
      </c>
      <c r="U85" s="43" t="s">
        <v>68</v>
      </c>
      <c r="V85" s="18">
        <v>1</v>
      </c>
      <c r="W85" s="24">
        <v>720050.85</v>
      </c>
      <c r="X85" s="24">
        <v>127067.79</v>
      </c>
      <c r="Z85" s="202">
        <v>114570</v>
      </c>
      <c r="AA85" s="196">
        <v>102527</v>
      </c>
      <c r="AB85" s="191">
        <v>262523.92</v>
      </c>
      <c r="AC85" s="191">
        <v>46327.72</v>
      </c>
      <c r="AD85" s="206">
        <f t="shared" si="4"/>
        <v>720050.85</v>
      </c>
      <c r="AE85" s="205">
        <f t="shared" si="5"/>
        <v>127067.79</v>
      </c>
      <c r="AG85" s="206">
        <f t="shared" si="6"/>
        <v>0</v>
      </c>
      <c r="AH85" s="206">
        <f t="shared" si="7"/>
        <v>0</v>
      </c>
    </row>
    <row r="86" spans="1:34" x14ac:dyDescent="0.25">
      <c r="A86" s="43">
        <v>74</v>
      </c>
      <c r="B86" s="43" t="s">
        <v>298</v>
      </c>
      <c r="C86" s="43" t="s">
        <v>355</v>
      </c>
      <c r="D86" s="87" t="s">
        <v>356</v>
      </c>
      <c r="E86" s="87" t="s">
        <v>357</v>
      </c>
      <c r="F86" s="88" t="s">
        <v>358</v>
      </c>
      <c r="G86" s="9" t="s">
        <v>17365</v>
      </c>
      <c r="H86" s="9" t="s">
        <v>17366</v>
      </c>
      <c r="I86" s="45">
        <v>54.81</v>
      </c>
      <c r="J86" s="8" t="s">
        <v>60</v>
      </c>
      <c r="K86" s="8" t="s">
        <v>54</v>
      </c>
      <c r="L86" s="8" t="s">
        <v>77</v>
      </c>
      <c r="M86" s="8" t="s">
        <v>61</v>
      </c>
      <c r="N86" s="89" t="s">
        <v>62</v>
      </c>
      <c r="O86" s="24">
        <v>2279045.1800000002</v>
      </c>
      <c r="P86" s="24">
        <v>402184.44</v>
      </c>
      <c r="Q86" s="24">
        <v>1476875.31</v>
      </c>
      <c r="R86" s="24"/>
      <c r="S86" s="24">
        <v>922537.44</v>
      </c>
      <c r="T86" s="24">
        <v>5080642.37</v>
      </c>
      <c r="U86" s="43" t="s">
        <v>68</v>
      </c>
      <c r="V86" s="18">
        <v>3</v>
      </c>
      <c r="W86" s="24">
        <v>2026639.88</v>
      </c>
      <c r="X86" s="24">
        <v>357642.31</v>
      </c>
      <c r="Z86" s="202">
        <v>112249</v>
      </c>
      <c r="AA86" s="196">
        <v>102539</v>
      </c>
      <c r="AB86" s="191">
        <v>450014.33</v>
      </c>
      <c r="AC86" s="191">
        <v>79414.28</v>
      </c>
      <c r="AD86" s="206">
        <f t="shared" si="4"/>
        <v>2026639.88</v>
      </c>
      <c r="AE86" s="205">
        <f t="shared" si="5"/>
        <v>357642.31</v>
      </c>
      <c r="AG86" s="206">
        <f t="shared" si="6"/>
        <v>0</v>
      </c>
      <c r="AH86" s="206">
        <f t="shared" si="7"/>
        <v>0</v>
      </c>
    </row>
    <row r="87" spans="1:34" x14ac:dyDescent="0.25">
      <c r="A87" s="43">
        <v>75</v>
      </c>
      <c r="B87" s="43" t="s">
        <v>298</v>
      </c>
      <c r="C87" s="43" t="s">
        <v>359</v>
      </c>
      <c r="D87" s="87" t="s">
        <v>360</v>
      </c>
      <c r="E87" s="87" t="s">
        <v>361</v>
      </c>
      <c r="F87" s="88" t="s">
        <v>362</v>
      </c>
      <c r="G87" s="9" t="s">
        <v>17367</v>
      </c>
      <c r="H87" s="9" t="s">
        <v>17368</v>
      </c>
      <c r="I87" s="45">
        <v>52.42</v>
      </c>
      <c r="J87" s="8" t="s">
        <v>60</v>
      </c>
      <c r="K87" s="8" t="s">
        <v>54</v>
      </c>
      <c r="L87" s="8" t="s">
        <v>222</v>
      </c>
      <c r="M87" s="8" t="s">
        <v>61</v>
      </c>
      <c r="N87" s="89" t="s">
        <v>62</v>
      </c>
      <c r="O87" s="24">
        <v>3112242.16</v>
      </c>
      <c r="P87" s="24">
        <v>549219.19999999995</v>
      </c>
      <c r="Q87" s="24">
        <v>2275757.91</v>
      </c>
      <c r="R87" s="24"/>
      <c r="S87" s="24">
        <v>1128285.8600000001</v>
      </c>
      <c r="T87" s="24">
        <v>7065505.1299999999</v>
      </c>
      <c r="U87" s="43" t="s">
        <v>68</v>
      </c>
      <c r="V87" s="18">
        <v>2</v>
      </c>
      <c r="W87" s="24">
        <v>1932101.38</v>
      </c>
      <c r="X87" s="24">
        <v>340959.06</v>
      </c>
      <c r="Z87" s="202">
        <v>114395</v>
      </c>
      <c r="AA87" s="196">
        <v>102542</v>
      </c>
      <c r="AB87" s="191">
        <v>649210.51</v>
      </c>
      <c r="AC87" s="191">
        <v>114566.56</v>
      </c>
      <c r="AD87" s="206">
        <f t="shared" si="4"/>
        <v>1932101.38</v>
      </c>
      <c r="AE87" s="205">
        <f t="shared" si="5"/>
        <v>340959.06</v>
      </c>
      <c r="AG87" s="206">
        <f t="shared" si="6"/>
        <v>0</v>
      </c>
      <c r="AH87" s="206">
        <f t="shared" si="7"/>
        <v>0</v>
      </c>
    </row>
    <row r="88" spans="1:34" x14ac:dyDescent="0.25">
      <c r="A88" s="43">
        <v>76</v>
      </c>
      <c r="B88" s="43" t="s">
        <v>298</v>
      </c>
      <c r="C88" s="43" t="s">
        <v>363</v>
      </c>
      <c r="D88" s="87" t="s">
        <v>364</v>
      </c>
      <c r="E88" s="87" t="s">
        <v>365</v>
      </c>
      <c r="F88" s="88" t="s">
        <v>366</v>
      </c>
      <c r="G88" s="9" t="s">
        <v>17369</v>
      </c>
      <c r="H88" s="9" t="s">
        <v>17484</v>
      </c>
      <c r="I88" s="45">
        <v>52.95</v>
      </c>
      <c r="J88" s="8" t="s">
        <v>60</v>
      </c>
      <c r="K88" s="8" t="s">
        <v>54</v>
      </c>
      <c r="L88" s="8" t="s">
        <v>73</v>
      </c>
      <c r="M88" s="8" t="s">
        <v>61</v>
      </c>
      <c r="N88" s="89" t="s">
        <v>62</v>
      </c>
      <c r="O88" s="24">
        <v>1860300.57</v>
      </c>
      <c r="P88" s="24">
        <v>328288.34000000003</v>
      </c>
      <c r="Q88" s="24">
        <v>1324786.29</v>
      </c>
      <c r="R88" s="24"/>
      <c r="S88" s="24">
        <v>155472.26</v>
      </c>
      <c r="T88" s="24">
        <v>3668847.46</v>
      </c>
      <c r="U88" s="43" t="s">
        <v>68</v>
      </c>
      <c r="V88" s="18">
        <v>3</v>
      </c>
      <c r="W88" s="24">
        <v>1747829.56</v>
      </c>
      <c r="X88" s="24">
        <v>308440.52</v>
      </c>
      <c r="Z88" s="202">
        <v>113034</v>
      </c>
      <c r="AA88" s="196">
        <v>102544</v>
      </c>
      <c r="AB88" s="191">
        <v>260413.46</v>
      </c>
      <c r="AC88" s="191">
        <v>45955.35</v>
      </c>
      <c r="AD88" s="206">
        <f t="shared" si="4"/>
        <v>1747829.56</v>
      </c>
      <c r="AE88" s="205">
        <f t="shared" si="5"/>
        <v>308440.52</v>
      </c>
      <c r="AG88" s="206">
        <f t="shared" si="6"/>
        <v>0</v>
      </c>
      <c r="AH88" s="206">
        <f t="shared" si="7"/>
        <v>0</v>
      </c>
    </row>
    <row r="89" spans="1:34" x14ac:dyDescent="0.25">
      <c r="A89" s="43">
        <v>77</v>
      </c>
      <c r="B89" s="43" t="s">
        <v>298</v>
      </c>
      <c r="C89" s="43" t="s">
        <v>367</v>
      </c>
      <c r="D89" s="87" t="s">
        <v>368</v>
      </c>
      <c r="E89" s="87" t="s">
        <v>369</v>
      </c>
      <c r="F89" s="88" t="s">
        <v>370</v>
      </c>
      <c r="G89" s="9" t="s">
        <v>17370</v>
      </c>
      <c r="H89" s="9" t="s">
        <v>13172</v>
      </c>
      <c r="I89" s="45">
        <v>52.93</v>
      </c>
      <c r="J89" s="8" t="s">
        <v>60</v>
      </c>
      <c r="K89" s="8" t="s">
        <v>54</v>
      </c>
      <c r="L89" s="8" t="s">
        <v>54</v>
      </c>
      <c r="M89" s="8" t="s">
        <v>61</v>
      </c>
      <c r="N89" s="89" t="s">
        <v>62</v>
      </c>
      <c r="O89" s="24">
        <v>1099574.25</v>
      </c>
      <c r="P89" s="24">
        <v>194042.51</v>
      </c>
      <c r="Q89" s="24">
        <v>783671.89</v>
      </c>
      <c r="R89" s="24"/>
      <c r="S89" s="24">
        <v>666589.27</v>
      </c>
      <c r="T89" s="24">
        <v>2743877.92</v>
      </c>
      <c r="U89" s="43" t="s">
        <v>63</v>
      </c>
      <c r="V89" s="18">
        <v>1</v>
      </c>
      <c r="W89" s="24">
        <v>1098270.04</v>
      </c>
      <c r="X89" s="24">
        <v>193812.35</v>
      </c>
      <c r="Z89" s="202">
        <v>111786</v>
      </c>
      <c r="AA89" s="196">
        <v>102560</v>
      </c>
      <c r="AB89" s="191">
        <v>363738.96</v>
      </c>
      <c r="AC89" s="191">
        <v>64189.23</v>
      </c>
      <c r="AD89" s="206">
        <f t="shared" si="4"/>
        <v>1098270.04</v>
      </c>
      <c r="AE89" s="205">
        <f t="shared" si="5"/>
        <v>193812.35</v>
      </c>
      <c r="AG89" s="206">
        <f t="shared" si="6"/>
        <v>0</v>
      </c>
      <c r="AH89" s="206">
        <f t="shared" si="7"/>
        <v>0</v>
      </c>
    </row>
    <row r="90" spans="1:34" x14ac:dyDescent="0.25">
      <c r="A90" s="43">
        <v>78</v>
      </c>
      <c r="B90" s="43" t="s">
        <v>298</v>
      </c>
      <c r="C90" s="43" t="s">
        <v>371</v>
      </c>
      <c r="D90" s="87" t="s">
        <v>372</v>
      </c>
      <c r="E90" s="87" t="s">
        <v>165</v>
      </c>
      <c r="F90" s="88" t="s">
        <v>373</v>
      </c>
      <c r="G90" s="9" t="s">
        <v>17371</v>
      </c>
      <c r="H90" s="9" t="s">
        <v>17293</v>
      </c>
      <c r="I90" s="45">
        <v>59.5</v>
      </c>
      <c r="J90" s="8" t="s">
        <v>60</v>
      </c>
      <c r="K90" s="8" t="s">
        <v>54</v>
      </c>
      <c r="L90" s="8" t="s">
        <v>73</v>
      </c>
      <c r="M90" s="8" t="s">
        <v>61</v>
      </c>
      <c r="N90" s="89" t="s">
        <v>62</v>
      </c>
      <c r="O90" s="24">
        <v>2221581.0299999998</v>
      </c>
      <c r="P90" s="24">
        <v>392042.71</v>
      </c>
      <c r="Q90" s="24">
        <v>1120125.8899999999</v>
      </c>
      <c r="R90" s="24"/>
      <c r="S90" s="24">
        <v>927365.43</v>
      </c>
      <c r="T90" s="24">
        <v>4661115.0599999996</v>
      </c>
      <c r="U90" s="43" t="s">
        <v>63</v>
      </c>
      <c r="V90" s="18">
        <v>1</v>
      </c>
      <c r="W90" s="24">
        <v>2194296.73</v>
      </c>
      <c r="X90" s="24">
        <v>387228.86</v>
      </c>
      <c r="Z90" s="202">
        <v>112739</v>
      </c>
      <c r="AA90" s="196">
        <v>102575</v>
      </c>
      <c r="AB90" s="191">
        <v>627166.5</v>
      </c>
      <c r="AC90" s="191">
        <v>110676.46</v>
      </c>
      <c r="AD90" s="206">
        <f t="shared" si="4"/>
        <v>2194296.73</v>
      </c>
      <c r="AE90" s="205">
        <f t="shared" si="5"/>
        <v>387228.86</v>
      </c>
      <c r="AG90" s="206">
        <f t="shared" si="6"/>
        <v>0</v>
      </c>
      <c r="AH90" s="206">
        <f t="shared" si="7"/>
        <v>0</v>
      </c>
    </row>
    <row r="91" spans="1:34" x14ac:dyDescent="0.25">
      <c r="A91" s="43">
        <v>79</v>
      </c>
      <c r="B91" s="43" t="s">
        <v>298</v>
      </c>
      <c r="C91" s="43" t="s">
        <v>374</v>
      </c>
      <c r="D91" s="87" t="s">
        <v>375</v>
      </c>
      <c r="E91" s="87" t="s">
        <v>376</v>
      </c>
      <c r="F91" s="88" t="s">
        <v>377</v>
      </c>
      <c r="G91" s="9" t="s">
        <v>17279</v>
      </c>
      <c r="H91" s="9" t="s">
        <v>13172</v>
      </c>
      <c r="I91" s="45">
        <v>60.73</v>
      </c>
      <c r="J91" s="8" t="s">
        <v>60</v>
      </c>
      <c r="K91" s="8" t="s">
        <v>54</v>
      </c>
      <c r="L91" s="8" t="s">
        <v>54</v>
      </c>
      <c r="M91" s="8" t="s">
        <v>61</v>
      </c>
      <c r="N91" s="89" t="s">
        <v>62</v>
      </c>
      <c r="O91" s="24">
        <v>1756134.22</v>
      </c>
      <c r="P91" s="24">
        <v>309906.03999999998</v>
      </c>
      <c r="Q91" s="24">
        <v>825704.1</v>
      </c>
      <c r="R91" s="24"/>
      <c r="S91" s="24">
        <v>39690.01</v>
      </c>
      <c r="T91" s="24">
        <v>2931434.37</v>
      </c>
      <c r="U91" s="43" t="s">
        <v>63</v>
      </c>
      <c r="V91" s="18">
        <v>1</v>
      </c>
      <c r="W91" s="24">
        <v>1735172.47</v>
      </c>
      <c r="X91" s="24">
        <v>306206.90999999997</v>
      </c>
      <c r="Z91" s="202">
        <v>114375</v>
      </c>
      <c r="AA91" s="196">
        <v>102584</v>
      </c>
      <c r="AB91" s="191">
        <v>742586.65</v>
      </c>
      <c r="AC91" s="191">
        <v>131044.7</v>
      </c>
      <c r="AD91" s="206">
        <f t="shared" si="4"/>
        <v>1735172.47</v>
      </c>
      <c r="AE91" s="205">
        <f t="shared" si="5"/>
        <v>306206.90999999997</v>
      </c>
      <c r="AG91" s="206">
        <f t="shared" si="6"/>
        <v>0</v>
      </c>
      <c r="AH91" s="206">
        <f t="shared" si="7"/>
        <v>0</v>
      </c>
    </row>
    <row r="92" spans="1:34" x14ac:dyDescent="0.25">
      <c r="A92" s="43">
        <v>80</v>
      </c>
      <c r="B92" s="43" t="s">
        <v>298</v>
      </c>
      <c r="C92" s="43" t="s">
        <v>378</v>
      </c>
      <c r="D92" s="87" t="s">
        <v>379</v>
      </c>
      <c r="E92" s="87" t="s">
        <v>380</v>
      </c>
      <c r="F92" s="88" t="s">
        <v>381</v>
      </c>
      <c r="G92" s="9" t="s">
        <v>17279</v>
      </c>
      <c r="H92" s="9" t="s">
        <v>17283</v>
      </c>
      <c r="I92" s="45">
        <v>53.26</v>
      </c>
      <c r="J92" s="8" t="s">
        <v>60</v>
      </c>
      <c r="K92" s="8" t="s">
        <v>54</v>
      </c>
      <c r="L92" s="8" t="s">
        <v>222</v>
      </c>
      <c r="M92" s="8" t="s">
        <v>61</v>
      </c>
      <c r="N92" s="89" t="s">
        <v>62</v>
      </c>
      <c r="O92" s="24">
        <v>1757061.98</v>
      </c>
      <c r="P92" s="24">
        <v>310069.76000000001</v>
      </c>
      <c r="Q92" s="24">
        <v>1231691.75</v>
      </c>
      <c r="R92" s="24"/>
      <c r="S92" s="24">
        <v>627206.49</v>
      </c>
      <c r="T92" s="24">
        <v>3926029.98</v>
      </c>
      <c r="U92" s="43" t="s">
        <v>68</v>
      </c>
      <c r="V92" s="18">
        <v>1</v>
      </c>
      <c r="W92" s="24">
        <v>1555313.15</v>
      </c>
      <c r="X92" s="24">
        <v>274467.03999999998</v>
      </c>
      <c r="Z92" s="202">
        <v>114413</v>
      </c>
      <c r="AA92" s="196">
        <v>102601</v>
      </c>
      <c r="AB92" s="191">
        <v>721993.54</v>
      </c>
      <c r="AC92" s="191">
        <v>127410.63</v>
      </c>
      <c r="AD92" s="206">
        <f t="shared" si="4"/>
        <v>1555313.15</v>
      </c>
      <c r="AE92" s="205">
        <f t="shared" si="5"/>
        <v>274467.03999999998</v>
      </c>
      <c r="AG92" s="206">
        <f t="shared" si="6"/>
        <v>0</v>
      </c>
      <c r="AH92" s="206">
        <f t="shared" si="7"/>
        <v>0</v>
      </c>
    </row>
    <row r="93" spans="1:34" x14ac:dyDescent="0.25">
      <c r="A93" s="43">
        <v>81</v>
      </c>
      <c r="B93" s="43" t="s">
        <v>298</v>
      </c>
      <c r="C93" s="43" t="s">
        <v>382</v>
      </c>
      <c r="D93" s="87" t="s">
        <v>383</v>
      </c>
      <c r="E93" s="87" t="s">
        <v>241</v>
      </c>
      <c r="F93" s="88" t="s">
        <v>384</v>
      </c>
      <c r="G93" s="9" t="s">
        <v>17279</v>
      </c>
      <c r="H93" s="9" t="s">
        <v>17352</v>
      </c>
      <c r="I93" s="45">
        <v>59.5</v>
      </c>
      <c r="J93" s="8" t="s">
        <v>60</v>
      </c>
      <c r="K93" s="8" t="s">
        <v>54</v>
      </c>
      <c r="L93" s="8" t="s">
        <v>54</v>
      </c>
      <c r="M93" s="8" t="s">
        <v>61</v>
      </c>
      <c r="N93" s="89" t="s">
        <v>62</v>
      </c>
      <c r="O93" s="24">
        <v>880804.18</v>
      </c>
      <c r="P93" s="24">
        <v>155436.04</v>
      </c>
      <c r="Q93" s="24">
        <v>444102.96</v>
      </c>
      <c r="R93" s="24"/>
      <c r="S93" s="24">
        <v>81092.539999999994</v>
      </c>
      <c r="T93" s="24">
        <v>1561435.72</v>
      </c>
      <c r="U93" s="43" t="s">
        <v>68</v>
      </c>
      <c r="V93" s="18">
        <v>3</v>
      </c>
      <c r="W93" s="24">
        <v>869144.96</v>
      </c>
      <c r="X93" s="24">
        <v>153378.54</v>
      </c>
      <c r="Z93" s="202">
        <v>114902</v>
      </c>
      <c r="AA93" s="196">
        <v>102602</v>
      </c>
      <c r="AB93" s="191">
        <v>188390.06</v>
      </c>
      <c r="AC93" s="191">
        <v>33245.29</v>
      </c>
      <c r="AD93" s="206">
        <f t="shared" si="4"/>
        <v>869144.96</v>
      </c>
      <c r="AE93" s="205">
        <f t="shared" si="5"/>
        <v>153378.54</v>
      </c>
      <c r="AG93" s="206">
        <f t="shared" si="6"/>
        <v>0</v>
      </c>
      <c r="AH93" s="206">
        <f t="shared" si="7"/>
        <v>0</v>
      </c>
    </row>
    <row r="94" spans="1:34" x14ac:dyDescent="0.25">
      <c r="A94" s="43">
        <v>82</v>
      </c>
      <c r="B94" s="43" t="s">
        <v>298</v>
      </c>
      <c r="C94" s="43" t="s">
        <v>385</v>
      </c>
      <c r="D94" s="87" t="s">
        <v>386</v>
      </c>
      <c r="E94" s="87" t="s">
        <v>387</v>
      </c>
      <c r="F94" s="88" t="s">
        <v>388</v>
      </c>
      <c r="G94" s="9" t="s">
        <v>17279</v>
      </c>
      <c r="H94" s="9" t="s">
        <v>17350</v>
      </c>
      <c r="I94" s="45">
        <v>54.31</v>
      </c>
      <c r="J94" s="8" t="s">
        <v>60</v>
      </c>
      <c r="K94" s="8" t="s">
        <v>54</v>
      </c>
      <c r="L94" s="8" t="s">
        <v>77</v>
      </c>
      <c r="M94" s="8" t="s">
        <v>61</v>
      </c>
      <c r="N94" s="89" t="s">
        <v>62</v>
      </c>
      <c r="O94" s="24">
        <v>1843963.65</v>
      </c>
      <c r="P94" s="24">
        <v>325405.34999999998</v>
      </c>
      <c r="Q94" s="24">
        <v>1225626</v>
      </c>
      <c r="R94" s="24"/>
      <c r="S94" s="24">
        <v>655261.63</v>
      </c>
      <c r="T94" s="24">
        <v>4050256.63</v>
      </c>
      <c r="U94" s="43" t="s">
        <v>68</v>
      </c>
      <c r="V94" s="18">
        <v>0</v>
      </c>
      <c r="W94" s="24">
        <v>791201.05</v>
      </c>
      <c r="X94" s="24">
        <v>139623.73000000001</v>
      </c>
      <c r="Z94" s="202">
        <v>115927</v>
      </c>
      <c r="AA94" s="196">
        <v>102607</v>
      </c>
      <c r="AB94" s="191">
        <v>416157.78</v>
      </c>
      <c r="AC94" s="191">
        <v>73439.62</v>
      </c>
      <c r="AD94" s="206">
        <f t="shared" si="4"/>
        <v>791201.05</v>
      </c>
      <c r="AE94" s="205">
        <f t="shared" si="5"/>
        <v>139623.73000000001</v>
      </c>
      <c r="AG94" s="206">
        <f t="shared" si="6"/>
        <v>0</v>
      </c>
      <c r="AH94" s="206">
        <f t="shared" si="7"/>
        <v>0</v>
      </c>
    </row>
    <row r="95" spans="1:34" x14ac:dyDescent="0.25">
      <c r="A95" s="43">
        <v>83</v>
      </c>
      <c r="B95" s="43" t="s">
        <v>298</v>
      </c>
      <c r="C95" s="43" t="s">
        <v>389</v>
      </c>
      <c r="D95" s="87" t="s">
        <v>390</v>
      </c>
      <c r="E95" s="87" t="s">
        <v>391</v>
      </c>
      <c r="F95" s="88" t="s">
        <v>392</v>
      </c>
      <c r="G95" s="9" t="s">
        <v>17303</v>
      </c>
      <c r="H95" s="9" t="s">
        <v>17368</v>
      </c>
      <c r="I95" s="45">
        <v>52.32</v>
      </c>
      <c r="J95" s="8" t="s">
        <v>60</v>
      </c>
      <c r="K95" s="8" t="s">
        <v>54</v>
      </c>
      <c r="L95" s="8" t="s">
        <v>54</v>
      </c>
      <c r="M95" s="8" t="s">
        <v>61</v>
      </c>
      <c r="N95" s="89" t="s">
        <v>62</v>
      </c>
      <c r="O95" s="24">
        <v>782692.18</v>
      </c>
      <c r="P95" s="24">
        <v>138122.15</v>
      </c>
      <c r="Q95" s="24">
        <v>575050.59</v>
      </c>
      <c r="R95" s="24"/>
      <c r="S95" s="24">
        <v>12708.29</v>
      </c>
      <c r="T95" s="24">
        <v>1508573.21</v>
      </c>
      <c r="U95" s="43" t="s">
        <v>68</v>
      </c>
      <c r="V95" s="18">
        <v>0</v>
      </c>
      <c r="W95" s="24">
        <v>744319.69</v>
      </c>
      <c r="X95" s="24">
        <v>131350.51</v>
      </c>
      <c r="Z95" s="202">
        <v>116750</v>
      </c>
      <c r="AA95" s="196">
        <v>102609</v>
      </c>
      <c r="AB95" s="191">
        <v>609796.46</v>
      </c>
      <c r="AC95" s="191">
        <v>107611.15</v>
      </c>
      <c r="AD95" s="206">
        <f t="shared" si="4"/>
        <v>744319.69</v>
      </c>
      <c r="AE95" s="205">
        <f t="shared" si="5"/>
        <v>131350.51</v>
      </c>
      <c r="AG95" s="206">
        <f t="shared" si="6"/>
        <v>0</v>
      </c>
      <c r="AH95" s="206">
        <f t="shared" si="7"/>
        <v>0</v>
      </c>
    </row>
    <row r="96" spans="1:34" x14ac:dyDescent="0.25">
      <c r="A96" s="43">
        <v>84</v>
      </c>
      <c r="B96" s="43" t="s">
        <v>393</v>
      </c>
      <c r="C96" s="43" t="s">
        <v>394</v>
      </c>
      <c r="D96" s="87" t="s">
        <v>395</v>
      </c>
      <c r="E96" s="87" t="s">
        <v>396</v>
      </c>
      <c r="F96" s="88" t="s">
        <v>397</v>
      </c>
      <c r="G96" s="9" t="s">
        <v>17349</v>
      </c>
      <c r="H96" s="9" t="s">
        <v>17350</v>
      </c>
      <c r="I96" s="45">
        <v>85</v>
      </c>
      <c r="J96" s="8" t="s">
        <v>60</v>
      </c>
      <c r="K96" s="8" t="s">
        <v>54</v>
      </c>
      <c r="L96" s="8" t="s">
        <v>73</v>
      </c>
      <c r="M96" s="8" t="s">
        <v>398</v>
      </c>
      <c r="N96" s="89" t="s">
        <v>399</v>
      </c>
      <c r="O96" s="24">
        <v>23772648.690000001</v>
      </c>
      <c r="P96" s="24">
        <v>3635816.85</v>
      </c>
      <c r="Q96" s="24">
        <v>559356.43999999994</v>
      </c>
      <c r="R96" s="24"/>
      <c r="S96" s="24">
        <v>887571.53</v>
      </c>
      <c r="T96" s="24">
        <v>28855393.510000002</v>
      </c>
      <c r="U96" s="43" t="s">
        <v>68</v>
      </c>
      <c r="V96" s="18">
        <v>1</v>
      </c>
      <c r="W96" s="24">
        <v>131855.89000000001</v>
      </c>
      <c r="X96" s="24">
        <v>20166.18</v>
      </c>
      <c r="Z96" s="202">
        <v>118007</v>
      </c>
      <c r="AA96" s="196">
        <v>102615</v>
      </c>
      <c r="AB96" s="191">
        <v>757616.63</v>
      </c>
      <c r="AC96" s="191">
        <v>133697.04999999999</v>
      </c>
      <c r="AD96" s="206">
        <f t="shared" si="4"/>
        <v>131855.89000000001</v>
      </c>
      <c r="AE96" s="205">
        <f t="shared" si="5"/>
        <v>20166.18</v>
      </c>
      <c r="AG96" s="206">
        <f t="shared" si="6"/>
        <v>0</v>
      </c>
      <c r="AH96" s="206">
        <f t="shared" si="7"/>
        <v>0</v>
      </c>
    </row>
    <row r="97" spans="1:34" x14ac:dyDescent="0.25">
      <c r="A97" s="43">
        <v>85</v>
      </c>
      <c r="B97" s="43" t="s">
        <v>393</v>
      </c>
      <c r="C97" s="43" t="s">
        <v>400</v>
      </c>
      <c r="D97" s="87" t="s">
        <v>401</v>
      </c>
      <c r="E97" s="87" t="s">
        <v>402</v>
      </c>
      <c r="F97" s="88" t="s">
        <v>403</v>
      </c>
      <c r="G97" s="9" t="s">
        <v>17349</v>
      </c>
      <c r="H97" s="9" t="s">
        <v>17357</v>
      </c>
      <c r="I97" s="45">
        <v>85</v>
      </c>
      <c r="J97" s="8" t="s">
        <v>60</v>
      </c>
      <c r="K97" s="8" t="s">
        <v>54</v>
      </c>
      <c r="L97" s="8" t="s">
        <v>77</v>
      </c>
      <c r="M97" s="8" t="s">
        <v>288</v>
      </c>
      <c r="N97" s="89" t="s">
        <v>399</v>
      </c>
      <c r="O97" s="24">
        <v>1580685.3</v>
      </c>
      <c r="P97" s="24">
        <v>241751.86</v>
      </c>
      <c r="Q97" s="24">
        <v>37192.6</v>
      </c>
      <c r="R97" s="24"/>
      <c r="S97" s="24">
        <v>591347.04</v>
      </c>
      <c r="T97" s="24">
        <v>2450976.7999999998</v>
      </c>
      <c r="U97" s="43" t="s">
        <v>68</v>
      </c>
      <c r="V97" s="18">
        <v>0</v>
      </c>
      <c r="W97" s="24">
        <v>56083.519999999997</v>
      </c>
      <c r="X97" s="24">
        <v>8577.48</v>
      </c>
      <c r="Z97" s="202">
        <v>118670</v>
      </c>
      <c r="AA97" s="196">
        <v>102629</v>
      </c>
      <c r="AB97" s="191">
        <v>597528.92000000004</v>
      </c>
      <c r="AC97" s="191">
        <v>105446.28</v>
      </c>
      <c r="AD97" s="206">
        <f t="shared" si="4"/>
        <v>56083.519999999997</v>
      </c>
      <c r="AE97" s="205">
        <f t="shared" si="5"/>
        <v>8577.48</v>
      </c>
      <c r="AG97" s="206">
        <f t="shared" si="6"/>
        <v>0</v>
      </c>
      <c r="AH97" s="206">
        <f t="shared" si="7"/>
        <v>0</v>
      </c>
    </row>
    <row r="98" spans="1:34" x14ac:dyDescent="0.25">
      <c r="A98" s="43">
        <v>86</v>
      </c>
      <c r="B98" s="43" t="s">
        <v>393</v>
      </c>
      <c r="C98" s="43" t="s">
        <v>404</v>
      </c>
      <c r="D98" s="87" t="s">
        <v>405</v>
      </c>
      <c r="E98" s="87" t="s">
        <v>406</v>
      </c>
      <c r="F98" s="88" t="s">
        <v>407</v>
      </c>
      <c r="G98" s="9" t="s">
        <v>17372</v>
      </c>
      <c r="H98" s="9" t="s">
        <v>20099</v>
      </c>
      <c r="I98" s="45">
        <v>51</v>
      </c>
      <c r="J98" s="8" t="s">
        <v>60</v>
      </c>
      <c r="K98" s="8" t="s">
        <v>54</v>
      </c>
      <c r="L98" s="8" t="s">
        <v>408</v>
      </c>
      <c r="M98" s="8" t="s">
        <v>288</v>
      </c>
      <c r="N98" s="89" t="s">
        <v>409</v>
      </c>
      <c r="O98" s="24">
        <v>878810.84</v>
      </c>
      <c r="P98" s="24">
        <v>155084.26999999999</v>
      </c>
      <c r="Q98" s="24">
        <v>689263.4</v>
      </c>
      <c r="R98" s="24"/>
      <c r="S98" s="24">
        <v>189494.15</v>
      </c>
      <c r="T98" s="24">
        <v>1912652.66</v>
      </c>
      <c r="U98" s="43" t="s">
        <v>68</v>
      </c>
      <c r="V98" s="18">
        <v>2</v>
      </c>
      <c r="W98" s="24">
        <v>451567.63</v>
      </c>
      <c r="X98" s="24">
        <v>79688.39</v>
      </c>
      <c r="Z98" s="202">
        <v>117885</v>
      </c>
      <c r="AA98" s="196">
        <v>102639</v>
      </c>
      <c r="AB98" s="191">
        <v>146664.6</v>
      </c>
      <c r="AC98" s="191">
        <v>25881.99</v>
      </c>
      <c r="AD98" s="206">
        <f t="shared" si="4"/>
        <v>451567.63</v>
      </c>
      <c r="AE98" s="205">
        <f t="shared" si="5"/>
        <v>79688.39</v>
      </c>
      <c r="AG98" s="206">
        <f t="shared" si="6"/>
        <v>0</v>
      </c>
      <c r="AH98" s="206">
        <f t="shared" si="7"/>
        <v>0</v>
      </c>
    </row>
    <row r="99" spans="1:34" x14ac:dyDescent="0.25">
      <c r="A99" s="43">
        <v>87</v>
      </c>
      <c r="B99" s="43" t="s">
        <v>393</v>
      </c>
      <c r="C99" s="43" t="s">
        <v>410</v>
      </c>
      <c r="D99" s="87" t="s">
        <v>411</v>
      </c>
      <c r="E99" s="87" t="s">
        <v>412</v>
      </c>
      <c r="F99" s="88" t="s">
        <v>413</v>
      </c>
      <c r="G99" s="9" t="s">
        <v>17373</v>
      </c>
      <c r="H99" s="9" t="s">
        <v>17374</v>
      </c>
      <c r="I99" s="45">
        <v>85</v>
      </c>
      <c r="J99" s="8" t="s">
        <v>60</v>
      </c>
      <c r="K99" s="8" t="s">
        <v>54</v>
      </c>
      <c r="L99" s="8" t="s">
        <v>99</v>
      </c>
      <c r="M99" s="8" t="s">
        <v>288</v>
      </c>
      <c r="N99" s="89" t="s">
        <v>399</v>
      </c>
      <c r="O99" s="24">
        <v>6022215.5099999998</v>
      </c>
      <c r="P99" s="24">
        <v>921044.73</v>
      </c>
      <c r="Q99" s="24">
        <v>141699.19</v>
      </c>
      <c r="R99" s="24"/>
      <c r="S99" s="24">
        <v>1348021.1</v>
      </c>
      <c r="T99" s="24">
        <v>8432980.5299999993</v>
      </c>
      <c r="U99" s="43" t="s">
        <v>68</v>
      </c>
      <c r="V99" s="18">
        <v>0</v>
      </c>
      <c r="W99" s="24">
        <v>107440.06</v>
      </c>
      <c r="X99" s="24">
        <v>16432</v>
      </c>
      <c r="Z99" s="202">
        <v>114506</v>
      </c>
      <c r="AA99" s="196">
        <v>102650</v>
      </c>
      <c r="AB99" s="191">
        <v>154416.22</v>
      </c>
      <c r="AC99" s="191">
        <v>27253.78</v>
      </c>
      <c r="AD99" s="206">
        <f t="shared" si="4"/>
        <v>107440.06</v>
      </c>
      <c r="AE99" s="205">
        <f t="shared" si="5"/>
        <v>16432</v>
      </c>
      <c r="AG99" s="206">
        <f t="shared" si="6"/>
        <v>0</v>
      </c>
      <c r="AH99" s="206">
        <f t="shared" si="7"/>
        <v>0</v>
      </c>
    </row>
    <row r="100" spans="1:34" x14ac:dyDescent="0.25">
      <c r="A100" s="43">
        <v>88</v>
      </c>
      <c r="B100" s="43" t="s">
        <v>393</v>
      </c>
      <c r="C100" s="43" t="s">
        <v>414</v>
      </c>
      <c r="D100" s="87" t="s">
        <v>415</v>
      </c>
      <c r="E100" s="87" t="s">
        <v>412</v>
      </c>
      <c r="F100" s="88" t="s">
        <v>416</v>
      </c>
      <c r="G100" s="9" t="s">
        <v>17375</v>
      </c>
      <c r="H100" s="9" t="s">
        <v>17376</v>
      </c>
      <c r="I100" s="45">
        <v>85</v>
      </c>
      <c r="J100" s="8" t="s">
        <v>60</v>
      </c>
      <c r="K100" s="8" t="s">
        <v>54</v>
      </c>
      <c r="L100" s="8" t="s">
        <v>99</v>
      </c>
      <c r="M100" s="8" t="s">
        <v>288</v>
      </c>
      <c r="N100" s="89" t="s">
        <v>399</v>
      </c>
      <c r="O100" s="24">
        <v>10274532.630000001</v>
      </c>
      <c r="P100" s="24">
        <v>1571399.11</v>
      </c>
      <c r="Q100" s="24">
        <v>241753.71</v>
      </c>
      <c r="R100" s="24"/>
      <c r="S100" s="24">
        <v>836126.97</v>
      </c>
      <c r="T100" s="24">
        <v>12923812.42</v>
      </c>
      <c r="U100" s="43" t="s">
        <v>68</v>
      </c>
      <c r="V100" s="18">
        <v>0</v>
      </c>
      <c r="W100" s="24">
        <v>101622.62</v>
      </c>
      <c r="X100" s="24">
        <v>15542.26</v>
      </c>
      <c r="Z100" s="202">
        <v>118435</v>
      </c>
      <c r="AA100" s="196">
        <v>102653</v>
      </c>
      <c r="AB100" s="191">
        <v>706884.85</v>
      </c>
      <c r="AC100" s="191">
        <v>124744.39</v>
      </c>
      <c r="AD100" s="206">
        <f t="shared" si="4"/>
        <v>101622.62</v>
      </c>
      <c r="AE100" s="205">
        <f t="shared" si="5"/>
        <v>15542.26</v>
      </c>
      <c r="AG100" s="206">
        <f t="shared" si="6"/>
        <v>0</v>
      </c>
      <c r="AH100" s="206">
        <f t="shared" si="7"/>
        <v>0</v>
      </c>
    </row>
    <row r="101" spans="1:34" x14ac:dyDescent="0.25">
      <c r="A101" s="43">
        <v>89</v>
      </c>
      <c r="B101" s="43" t="s">
        <v>393</v>
      </c>
      <c r="C101" s="43" t="s">
        <v>417</v>
      </c>
      <c r="D101" s="87" t="s">
        <v>418</v>
      </c>
      <c r="E101" s="87"/>
      <c r="F101" s="88" t="s">
        <v>419</v>
      </c>
      <c r="G101" s="9" t="s">
        <v>17377</v>
      </c>
      <c r="H101" s="9" t="s">
        <v>17382</v>
      </c>
      <c r="I101" s="45">
        <v>85</v>
      </c>
      <c r="J101" s="8" t="s">
        <v>60</v>
      </c>
      <c r="K101" s="8" t="s">
        <v>54</v>
      </c>
      <c r="L101" s="8" t="s">
        <v>408</v>
      </c>
      <c r="M101" s="8"/>
      <c r="N101" s="89" t="s">
        <v>399</v>
      </c>
      <c r="O101" s="24">
        <v>923109.5</v>
      </c>
      <c r="P101" s="24">
        <v>141181.43</v>
      </c>
      <c r="Q101" s="24">
        <v>21720.23</v>
      </c>
      <c r="R101" s="24"/>
      <c r="S101" s="24">
        <v>271850.17</v>
      </c>
      <c r="T101" s="24">
        <v>1357861.33</v>
      </c>
      <c r="U101" s="43" t="s">
        <v>68</v>
      </c>
      <c r="V101" s="18">
        <v>3</v>
      </c>
      <c r="W101" s="24">
        <v>39312.379999999997</v>
      </c>
      <c r="X101" s="24">
        <v>6012.47</v>
      </c>
      <c r="Z101" s="202">
        <v>116435</v>
      </c>
      <c r="AA101" s="196">
        <v>102678</v>
      </c>
      <c r="AB101" s="191">
        <v>204739.73</v>
      </c>
      <c r="AC101" s="191">
        <v>36130.54</v>
      </c>
      <c r="AD101" s="206">
        <f t="shared" si="4"/>
        <v>39312.379999999997</v>
      </c>
      <c r="AE101" s="205">
        <f t="shared" si="5"/>
        <v>6012.47</v>
      </c>
      <c r="AG101" s="206">
        <f t="shared" si="6"/>
        <v>0</v>
      </c>
      <c r="AH101" s="206">
        <f t="shared" si="7"/>
        <v>0</v>
      </c>
    </row>
    <row r="102" spans="1:34" x14ac:dyDescent="0.25">
      <c r="A102" s="43">
        <v>90</v>
      </c>
      <c r="B102" s="43" t="s">
        <v>393</v>
      </c>
      <c r="C102" s="43" t="s">
        <v>420</v>
      </c>
      <c r="D102" s="87" t="s">
        <v>421</v>
      </c>
      <c r="E102" s="87" t="s">
        <v>412</v>
      </c>
      <c r="F102" s="88" t="s">
        <v>422</v>
      </c>
      <c r="G102" s="9" t="s">
        <v>17317</v>
      </c>
      <c r="H102" s="9" t="s">
        <v>17546</v>
      </c>
      <c r="I102" s="45">
        <v>51</v>
      </c>
      <c r="J102" s="8" t="s">
        <v>60</v>
      </c>
      <c r="K102" s="8" t="s">
        <v>54</v>
      </c>
      <c r="L102" s="8" t="s">
        <v>99</v>
      </c>
      <c r="M102" s="8" t="s">
        <v>288</v>
      </c>
      <c r="N102" s="89" t="s">
        <v>409</v>
      </c>
      <c r="O102" s="24">
        <v>231976.87</v>
      </c>
      <c r="P102" s="24">
        <v>40937.07</v>
      </c>
      <c r="Q102" s="24">
        <v>181942.64</v>
      </c>
      <c r="R102" s="24"/>
      <c r="S102" s="24">
        <v>437937.25</v>
      </c>
      <c r="T102" s="24">
        <v>892793.83</v>
      </c>
      <c r="U102" s="43" t="s">
        <v>68</v>
      </c>
      <c r="V102" s="18">
        <v>3</v>
      </c>
      <c r="W102" s="24">
        <v>67975.740000000005</v>
      </c>
      <c r="X102" s="24">
        <v>11995.71</v>
      </c>
      <c r="Z102" s="202">
        <v>119004</v>
      </c>
      <c r="AA102" s="196">
        <v>102685</v>
      </c>
      <c r="AB102" s="191">
        <v>654783.86</v>
      </c>
      <c r="AC102" s="191">
        <v>115550.1</v>
      </c>
      <c r="AD102" s="206">
        <f t="shared" si="4"/>
        <v>67975.740000000005</v>
      </c>
      <c r="AE102" s="205">
        <f t="shared" si="5"/>
        <v>11995.71</v>
      </c>
      <c r="AG102" s="206">
        <f t="shared" si="6"/>
        <v>0</v>
      </c>
      <c r="AH102" s="206">
        <f t="shared" si="7"/>
        <v>0</v>
      </c>
    </row>
    <row r="103" spans="1:34" x14ac:dyDescent="0.25">
      <c r="A103" s="43">
        <v>91</v>
      </c>
      <c r="B103" s="43" t="s">
        <v>393</v>
      </c>
      <c r="C103" s="43" t="s">
        <v>423</v>
      </c>
      <c r="D103" s="87" t="s">
        <v>20100</v>
      </c>
      <c r="E103" s="87" t="s">
        <v>425</v>
      </c>
      <c r="F103" s="88" t="s">
        <v>426</v>
      </c>
      <c r="G103" s="9" t="s">
        <v>17378</v>
      </c>
      <c r="H103" s="9" t="s">
        <v>17283</v>
      </c>
      <c r="I103" s="45">
        <v>85</v>
      </c>
      <c r="J103" s="8" t="s">
        <v>60</v>
      </c>
      <c r="K103" s="8" t="s">
        <v>54</v>
      </c>
      <c r="L103" s="8" t="s">
        <v>427</v>
      </c>
      <c r="M103" s="8" t="s">
        <v>288</v>
      </c>
      <c r="N103" s="89" t="s">
        <v>399</v>
      </c>
      <c r="O103" s="24">
        <v>1069280.08</v>
      </c>
      <c r="P103" s="24">
        <v>163536.95000000001</v>
      </c>
      <c r="Q103" s="24">
        <v>25159.54</v>
      </c>
      <c r="R103" s="24"/>
      <c r="S103" s="24">
        <v>154467.41</v>
      </c>
      <c r="T103" s="24">
        <v>1412443.98</v>
      </c>
      <c r="U103" s="43" t="s">
        <v>68</v>
      </c>
      <c r="V103" s="18">
        <v>1</v>
      </c>
      <c r="W103" s="24">
        <v>54680.93</v>
      </c>
      <c r="X103" s="24">
        <v>8362.9599999999991</v>
      </c>
      <c r="Z103" s="202">
        <v>118619</v>
      </c>
      <c r="AA103" s="196">
        <v>102697</v>
      </c>
      <c r="AB103" s="191">
        <v>757618.78</v>
      </c>
      <c r="AC103" s="191">
        <v>133697.42000000001</v>
      </c>
      <c r="AD103" s="206">
        <f t="shared" si="4"/>
        <v>54680.93</v>
      </c>
      <c r="AE103" s="205">
        <f t="shared" si="5"/>
        <v>8362.9599999999991</v>
      </c>
      <c r="AG103" s="206">
        <f t="shared" si="6"/>
        <v>0</v>
      </c>
      <c r="AH103" s="206">
        <f t="shared" si="7"/>
        <v>0</v>
      </c>
    </row>
    <row r="104" spans="1:34" x14ac:dyDescent="0.25">
      <c r="A104" s="43">
        <v>92</v>
      </c>
      <c r="B104" s="43" t="s">
        <v>393</v>
      </c>
      <c r="C104" s="43" t="s">
        <v>428</v>
      </c>
      <c r="D104" s="87" t="s">
        <v>20101</v>
      </c>
      <c r="E104" s="87" t="s">
        <v>430</v>
      </c>
      <c r="F104" s="88" t="s">
        <v>431</v>
      </c>
      <c r="G104" s="9" t="s">
        <v>17379</v>
      </c>
      <c r="H104" s="9" t="s">
        <v>17380</v>
      </c>
      <c r="I104" s="45">
        <v>85</v>
      </c>
      <c r="J104" s="8" t="s">
        <v>60</v>
      </c>
      <c r="K104" s="8" t="s">
        <v>54</v>
      </c>
      <c r="L104" s="8" t="s">
        <v>222</v>
      </c>
      <c r="M104" s="8" t="s">
        <v>288</v>
      </c>
      <c r="N104" s="89" t="s">
        <v>399</v>
      </c>
      <c r="O104" s="24">
        <v>7175688.3600000003</v>
      </c>
      <c r="P104" s="24">
        <v>1097458.22</v>
      </c>
      <c r="Q104" s="24">
        <v>168839.73</v>
      </c>
      <c r="R104" s="24"/>
      <c r="S104" s="24">
        <v>40743.22</v>
      </c>
      <c r="T104" s="24">
        <v>8482729.5299999993</v>
      </c>
      <c r="U104" s="43" t="s">
        <v>68</v>
      </c>
      <c r="V104" s="18">
        <v>0</v>
      </c>
      <c r="W104" s="24">
        <v>280585.89</v>
      </c>
      <c r="X104" s="24">
        <v>42913.13</v>
      </c>
      <c r="Z104" s="202">
        <v>118519</v>
      </c>
      <c r="AA104" s="196">
        <v>102708</v>
      </c>
      <c r="AB104" s="191">
        <v>595975.06000000006</v>
      </c>
      <c r="AC104" s="191">
        <v>105172.07</v>
      </c>
      <c r="AD104" s="206">
        <f t="shared" si="4"/>
        <v>280585.89</v>
      </c>
      <c r="AE104" s="205">
        <f t="shared" si="5"/>
        <v>42913.13</v>
      </c>
      <c r="AG104" s="206">
        <f t="shared" si="6"/>
        <v>0</v>
      </c>
      <c r="AH104" s="206">
        <f t="shared" si="7"/>
        <v>0</v>
      </c>
    </row>
    <row r="105" spans="1:34" x14ac:dyDescent="0.25">
      <c r="A105" s="43">
        <v>93</v>
      </c>
      <c r="B105" s="43" t="s">
        <v>393</v>
      </c>
      <c r="C105" s="43" t="s">
        <v>432</v>
      </c>
      <c r="D105" s="87" t="s">
        <v>433</v>
      </c>
      <c r="E105" s="87" t="s">
        <v>412</v>
      </c>
      <c r="F105" s="88" t="s">
        <v>434</v>
      </c>
      <c r="G105" s="9" t="s">
        <v>17381</v>
      </c>
      <c r="H105" s="9" t="s">
        <v>17382</v>
      </c>
      <c r="I105" s="45">
        <v>85</v>
      </c>
      <c r="J105" s="8" t="s">
        <v>60</v>
      </c>
      <c r="K105" s="8" t="s">
        <v>54</v>
      </c>
      <c r="L105" s="8" t="s">
        <v>99</v>
      </c>
      <c r="M105" s="8" t="s">
        <v>288</v>
      </c>
      <c r="N105" s="89" t="s">
        <v>399</v>
      </c>
      <c r="O105" s="24">
        <v>2735812.18</v>
      </c>
      <c r="P105" s="24">
        <v>418418.33</v>
      </c>
      <c r="Q105" s="24">
        <v>64372.06</v>
      </c>
      <c r="R105" s="24"/>
      <c r="S105" s="24">
        <v>1344201.36</v>
      </c>
      <c r="T105" s="24">
        <v>4562803.93</v>
      </c>
      <c r="U105" s="43" t="s">
        <v>68</v>
      </c>
      <c r="V105" s="18">
        <v>1</v>
      </c>
      <c r="W105" s="24">
        <v>74436.14</v>
      </c>
      <c r="X105" s="24">
        <v>11384.36</v>
      </c>
      <c r="Z105" s="202">
        <v>110916</v>
      </c>
      <c r="AA105" s="196">
        <v>102716</v>
      </c>
      <c r="AB105" s="191">
        <v>754288.36</v>
      </c>
      <c r="AC105" s="191">
        <v>133109.71</v>
      </c>
      <c r="AD105" s="206">
        <f t="shared" si="4"/>
        <v>74436.14</v>
      </c>
      <c r="AE105" s="205">
        <f t="shared" si="5"/>
        <v>11384.36</v>
      </c>
      <c r="AG105" s="206">
        <f t="shared" si="6"/>
        <v>0</v>
      </c>
      <c r="AH105" s="206">
        <f t="shared" si="7"/>
        <v>0</v>
      </c>
    </row>
    <row r="106" spans="1:34" x14ac:dyDescent="0.25">
      <c r="A106" s="43">
        <v>94</v>
      </c>
      <c r="B106" s="43" t="s">
        <v>393</v>
      </c>
      <c r="C106" s="43" t="s">
        <v>435</v>
      </c>
      <c r="D106" s="87" t="s">
        <v>20102</v>
      </c>
      <c r="E106" s="87" t="s">
        <v>402</v>
      </c>
      <c r="F106" s="88" t="s">
        <v>436</v>
      </c>
      <c r="G106" s="9" t="s">
        <v>17336</v>
      </c>
      <c r="H106" s="9" t="s">
        <v>17368</v>
      </c>
      <c r="I106" s="45">
        <v>85</v>
      </c>
      <c r="J106" s="8" t="s">
        <v>60</v>
      </c>
      <c r="K106" s="8" t="s">
        <v>54</v>
      </c>
      <c r="L106" s="8" t="s">
        <v>77</v>
      </c>
      <c r="M106" s="8" t="s">
        <v>288</v>
      </c>
      <c r="N106" s="89" t="s">
        <v>399</v>
      </c>
      <c r="O106" s="24">
        <v>15149570.289999999</v>
      </c>
      <c r="P106" s="24">
        <v>2316993.1</v>
      </c>
      <c r="Q106" s="24">
        <v>356460.48</v>
      </c>
      <c r="R106" s="24"/>
      <c r="S106" s="24">
        <v>3854844.86</v>
      </c>
      <c r="T106" s="24">
        <v>21677868.73</v>
      </c>
      <c r="U106" s="43" t="s">
        <v>68</v>
      </c>
      <c r="V106" s="18">
        <v>0</v>
      </c>
      <c r="W106" s="24">
        <v>182218.75</v>
      </c>
      <c r="X106" s="24">
        <v>27868.76</v>
      </c>
      <c r="Z106" s="202">
        <v>118689</v>
      </c>
      <c r="AA106" s="196">
        <v>102717</v>
      </c>
      <c r="AB106" s="191">
        <v>715782.96</v>
      </c>
      <c r="AC106" s="191">
        <v>126314.64</v>
      </c>
      <c r="AD106" s="206">
        <f t="shared" si="4"/>
        <v>182218.75</v>
      </c>
      <c r="AE106" s="205">
        <f t="shared" si="5"/>
        <v>27868.76</v>
      </c>
      <c r="AG106" s="206">
        <f t="shared" si="6"/>
        <v>0</v>
      </c>
      <c r="AH106" s="206">
        <f t="shared" si="7"/>
        <v>0</v>
      </c>
    </row>
    <row r="107" spans="1:34" x14ac:dyDescent="0.25">
      <c r="A107" s="43">
        <v>95</v>
      </c>
      <c r="B107" s="43" t="s">
        <v>393</v>
      </c>
      <c r="C107" s="43" t="s">
        <v>437</v>
      </c>
      <c r="D107" s="87" t="s">
        <v>20103</v>
      </c>
      <c r="E107" s="87" t="s">
        <v>425</v>
      </c>
      <c r="F107" s="88" t="s">
        <v>439</v>
      </c>
      <c r="G107" s="9" t="s">
        <v>17383</v>
      </c>
      <c r="H107" s="9" t="s">
        <v>20104</v>
      </c>
      <c r="I107" s="45">
        <v>85</v>
      </c>
      <c r="J107" s="8" t="s">
        <v>60</v>
      </c>
      <c r="K107" s="8" t="s">
        <v>54</v>
      </c>
      <c r="L107" s="8" t="s">
        <v>427</v>
      </c>
      <c r="M107" s="8" t="s">
        <v>288</v>
      </c>
      <c r="N107" s="89" t="s">
        <v>399</v>
      </c>
      <c r="O107" s="24">
        <v>528541.04</v>
      </c>
      <c r="P107" s="24">
        <v>80835.679999999993</v>
      </c>
      <c r="Q107" s="24">
        <v>12436.27</v>
      </c>
      <c r="R107" s="24"/>
      <c r="S107" s="24">
        <v>345871.11</v>
      </c>
      <c r="T107" s="24">
        <v>967684.1</v>
      </c>
      <c r="U107" s="43" t="s">
        <v>68</v>
      </c>
      <c r="V107" s="18">
        <v>2</v>
      </c>
      <c r="W107" s="24">
        <v>23430.68</v>
      </c>
      <c r="X107" s="24">
        <v>3583.51</v>
      </c>
      <c r="Z107" s="202">
        <v>118630</v>
      </c>
      <c r="AA107" s="196">
        <v>102723</v>
      </c>
      <c r="AB107" s="191">
        <v>706940.15</v>
      </c>
      <c r="AC107" s="191">
        <v>124754.15</v>
      </c>
      <c r="AD107" s="206">
        <f t="shared" si="4"/>
        <v>23430.68</v>
      </c>
      <c r="AE107" s="205">
        <f t="shared" si="5"/>
        <v>3583.51</v>
      </c>
      <c r="AG107" s="206">
        <f t="shared" si="6"/>
        <v>0</v>
      </c>
      <c r="AH107" s="206">
        <f t="shared" si="7"/>
        <v>0</v>
      </c>
    </row>
    <row r="108" spans="1:34" x14ac:dyDescent="0.25">
      <c r="A108" s="43">
        <v>96</v>
      </c>
      <c r="B108" s="43" t="s">
        <v>393</v>
      </c>
      <c r="C108" s="43" t="s">
        <v>440</v>
      </c>
      <c r="D108" s="87" t="s">
        <v>441</v>
      </c>
      <c r="E108" s="87" t="s">
        <v>430</v>
      </c>
      <c r="F108" s="88" t="s">
        <v>442</v>
      </c>
      <c r="G108" s="9" t="s">
        <v>17384</v>
      </c>
      <c r="H108" s="9" t="s">
        <v>17382</v>
      </c>
      <c r="I108" s="45">
        <v>85</v>
      </c>
      <c r="J108" s="8" t="s">
        <v>60</v>
      </c>
      <c r="K108" s="8" t="s">
        <v>54</v>
      </c>
      <c r="L108" s="8" t="s">
        <v>222</v>
      </c>
      <c r="M108" s="8" t="s">
        <v>288</v>
      </c>
      <c r="N108" s="89" t="s">
        <v>399</v>
      </c>
      <c r="O108" s="24">
        <v>5388591.7699999996</v>
      </c>
      <c r="P108" s="24">
        <v>824137.56</v>
      </c>
      <c r="Q108" s="24">
        <v>126790.39999999999</v>
      </c>
      <c r="R108" s="24"/>
      <c r="S108" s="24">
        <v>29182.69</v>
      </c>
      <c r="T108" s="24">
        <v>6368702.4199999999</v>
      </c>
      <c r="U108" s="43" t="s">
        <v>68</v>
      </c>
      <c r="V108" s="18">
        <v>4</v>
      </c>
      <c r="W108" s="24">
        <v>4887547.3899999997</v>
      </c>
      <c r="X108" s="24">
        <v>747507.22</v>
      </c>
      <c r="Z108" s="202">
        <v>114077</v>
      </c>
      <c r="AA108" s="196">
        <v>102726</v>
      </c>
      <c r="AB108" s="191">
        <v>264561.68</v>
      </c>
      <c r="AC108" s="191">
        <v>46687.34</v>
      </c>
      <c r="AD108" s="206">
        <f t="shared" si="4"/>
        <v>4887547.3899999997</v>
      </c>
      <c r="AE108" s="205">
        <f t="shared" si="5"/>
        <v>747507.22</v>
      </c>
      <c r="AG108" s="206">
        <f t="shared" si="6"/>
        <v>0</v>
      </c>
      <c r="AH108" s="206">
        <f t="shared" si="7"/>
        <v>0</v>
      </c>
    </row>
    <row r="109" spans="1:34" x14ac:dyDescent="0.25">
      <c r="A109" s="43">
        <v>97</v>
      </c>
      <c r="B109" s="43" t="s">
        <v>443</v>
      </c>
      <c r="C109" s="43" t="s">
        <v>444</v>
      </c>
      <c r="D109" s="87" t="s">
        <v>445</v>
      </c>
      <c r="E109" s="87" t="s">
        <v>412</v>
      </c>
      <c r="F109" s="88" t="s">
        <v>17385</v>
      </c>
      <c r="G109" s="9" t="s">
        <v>17386</v>
      </c>
      <c r="H109" s="9" t="s">
        <v>17387</v>
      </c>
      <c r="I109" s="45">
        <v>85</v>
      </c>
      <c r="J109" s="8" t="s">
        <v>60</v>
      </c>
      <c r="K109" s="8" t="s">
        <v>54</v>
      </c>
      <c r="L109" s="8" t="s">
        <v>99</v>
      </c>
      <c r="M109" s="8" t="s">
        <v>288</v>
      </c>
      <c r="N109" s="89" t="s">
        <v>446</v>
      </c>
      <c r="O109" s="24">
        <v>38882400.039999999</v>
      </c>
      <c r="P109" s="24">
        <v>5946719.96</v>
      </c>
      <c r="Q109" s="24">
        <v>914880</v>
      </c>
      <c r="R109" s="24"/>
      <c r="S109" s="24">
        <v>5086386.82</v>
      </c>
      <c r="T109" s="24">
        <v>50830386.82</v>
      </c>
      <c r="U109" s="43" t="s">
        <v>68</v>
      </c>
      <c r="V109" s="18">
        <v>0</v>
      </c>
      <c r="W109" s="24">
        <v>117746.15</v>
      </c>
      <c r="X109" s="24">
        <v>18008.21</v>
      </c>
      <c r="Z109" s="202">
        <v>122079</v>
      </c>
      <c r="AA109" s="196">
        <v>102727</v>
      </c>
      <c r="AB109" s="191">
        <v>652654.48</v>
      </c>
      <c r="AC109" s="191">
        <v>115174.32</v>
      </c>
      <c r="AD109" s="206">
        <f t="shared" si="4"/>
        <v>117746.15</v>
      </c>
      <c r="AE109" s="205">
        <f t="shared" si="5"/>
        <v>18008.21</v>
      </c>
      <c r="AG109" s="206">
        <f t="shared" si="6"/>
        <v>0</v>
      </c>
      <c r="AH109" s="206">
        <f t="shared" si="7"/>
        <v>0</v>
      </c>
    </row>
    <row r="110" spans="1:34" x14ac:dyDescent="0.25">
      <c r="A110" s="43">
        <v>98</v>
      </c>
      <c r="B110" s="43" t="s">
        <v>443</v>
      </c>
      <c r="C110" s="43" t="s">
        <v>447</v>
      </c>
      <c r="D110" s="87" t="s">
        <v>448</v>
      </c>
      <c r="E110" s="87" t="s">
        <v>412</v>
      </c>
      <c r="F110" s="88" t="s">
        <v>17385</v>
      </c>
      <c r="G110" s="9" t="s">
        <v>17386</v>
      </c>
      <c r="H110" s="9" t="s">
        <v>17387</v>
      </c>
      <c r="I110" s="45">
        <v>85</v>
      </c>
      <c r="J110" s="8" t="s">
        <v>60</v>
      </c>
      <c r="K110" s="8" t="s">
        <v>54</v>
      </c>
      <c r="L110" s="8" t="s">
        <v>99</v>
      </c>
      <c r="M110" s="8" t="s">
        <v>288</v>
      </c>
      <c r="N110" s="89" t="s">
        <v>449</v>
      </c>
      <c r="O110" s="24">
        <v>18918967.48</v>
      </c>
      <c r="P110" s="24">
        <v>2893489.12</v>
      </c>
      <c r="Q110" s="24">
        <v>445152.18</v>
      </c>
      <c r="R110" s="24"/>
      <c r="S110" s="24">
        <v>21850</v>
      </c>
      <c r="T110" s="24">
        <v>22279458.780000001</v>
      </c>
      <c r="U110" s="43" t="s">
        <v>68</v>
      </c>
      <c r="V110" s="18">
        <v>0</v>
      </c>
      <c r="W110" s="24">
        <v>82173.66</v>
      </c>
      <c r="X110" s="24">
        <v>12567.71</v>
      </c>
      <c r="Z110" s="202">
        <v>122080</v>
      </c>
      <c r="AA110" s="196">
        <v>102743</v>
      </c>
      <c r="AB110" s="191">
        <v>703016.98</v>
      </c>
      <c r="AC110" s="191">
        <v>124061.82</v>
      </c>
      <c r="AD110" s="206">
        <f t="shared" si="4"/>
        <v>82173.66</v>
      </c>
      <c r="AE110" s="205">
        <f t="shared" si="5"/>
        <v>12567.71</v>
      </c>
      <c r="AG110" s="206">
        <f t="shared" si="6"/>
        <v>0</v>
      </c>
      <c r="AH110" s="206">
        <f t="shared" si="7"/>
        <v>0</v>
      </c>
    </row>
    <row r="111" spans="1:34" x14ac:dyDescent="0.25">
      <c r="A111" s="43">
        <v>99</v>
      </c>
      <c r="B111" s="43" t="s">
        <v>1112</v>
      </c>
      <c r="C111" s="43" t="s">
        <v>18890</v>
      </c>
      <c r="D111" s="87" t="s">
        <v>18891</v>
      </c>
      <c r="E111" s="87" t="s">
        <v>286</v>
      </c>
      <c r="F111" s="88" t="s">
        <v>18892</v>
      </c>
      <c r="G111" s="9" t="s">
        <v>18893</v>
      </c>
      <c r="H111" s="9" t="s">
        <v>17404</v>
      </c>
      <c r="I111" s="45">
        <v>85</v>
      </c>
      <c r="J111" s="8" t="s">
        <v>60</v>
      </c>
      <c r="K111" s="8" t="s">
        <v>54</v>
      </c>
      <c r="L111" s="8" t="s">
        <v>54</v>
      </c>
      <c r="M111" s="8" t="s">
        <v>288</v>
      </c>
      <c r="N111" s="89" t="s">
        <v>469</v>
      </c>
      <c r="O111" s="24">
        <v>15048053.460000001</v>
      </c>
      <c r="P111" s="24">
        <v>2301466.98</v>
      </c>
      <c r="Q111" s="24">
        <v>354071.86</v>
      </c>
      <c r="R111" s="24"/>
      <c r="S111" s="24">
        <v>0</v>
      </c>
      <c r="T111" s="24">
        <v>17703592.300000001</v>
      </c>
      <c r="U111" s="43" t="s">
        <v>68</v>
      </c>
      <c r="V111" s="18">
        <v>0</v>
      </c>
      <c r="W111" s="24">
        <v>45839.66</v>
      </c>
      <c r="X111" s="24">
        <v>7010.77</v>
      </c>
      <c r="Z111" s="202">
        <v>128418</v>
      </c>
      <c r="AA111" s="196">
        <v>102766</v>
      </c>
      <c r="AB111" s="191">
        <v>268093.09000000003</v>
      </c>
      <c r="AC111" s="191">
        <v>47310.54</v>
      </c>
      <c r="AD111" s="206">
        <f t="shared" si="4"/>
        <v>45839.66</v>
      </c>
      <c r="AE111" s="205">
        <f t="shared" si="5"/>
        <v>7010.77</v>
      </c>
      <c r="AG111" s="206">
        <f t="shared" si="6"/>
        <v>0</v>
      </c>
      <c r="AH111" s="206">
        <f t="shared" si="7"/>
        <v>0</v>
      </c>
    </row>
    <row r="112" spans="1:34" x14ac:dyDescent="0.25">
      <c r="A112" s="43">
        <v>100</v>
      </c>
      <c r="B112" s="43" t="s">
        <v>1112</v>
      </c>
      <c r="C112" s="43" t="s">
        <v>18894</v>
      </c>
      <c r="D112" s="87" t="s">
        <v>18895</v>
      </c>
      <c r="E112" s="87" t="s">
        <v>286</v>
      </c>
      <c r="F112" s="88" t="s">
        <v>18896</v>
      </c>
      <c r="G112" s="9" t="s">
        <v>18893</v>
      </c>
      <c r="H112" s="9" t="s">
        <v>18897</v>
      </c>
      <c r="I112" s="45">
        <v>85</v>
      </c>
      <c r="J112" s="8" t="s">
        <v>60</v>
      </c>
      <c r="K112" s="8" t="s">
        <v>54</v>
      </c>
      <c r="L112" s="8" t="s">
        <v>54</v>
      </c>
      <c r="M112" s="8" t="s">
        <v>288</v>
      </c>
      <c r="N112" s="89" t="s">
        <v>469</v>
      </c>
      <c r="O112" s="24">
        <v>26107804.719999999</v>
      </c>
      <c r="P112" s="24">
        <v>497584</v>
      </c>
      <c r="Q112" s="24">
        <v>4109675.64</v>
      </c>
      <c r="R112" s="24"/>
      <c r="S112" s="24">
        <v>0</v>
      </c>
      <c r="T112" s="24">
        <v>30715064.359999999</v>
      </c>
      <c r="U112" s="43" t="s">
        <v>68</v>
      </c>
      <c r="V112" s="18">
        <v>1</v>
      </c>
      <c r="W112" s="24">
        <v>55954.66</v>
      </c>
      <c r="X112" s="24">
        <v>1066.42</v>
      </c>
      <c r="Z112" s="202">
        <v>128421</v>
      </c>
      <c r="AA112" s="196">
        <v>102772</v>
      </c>
      <c r="AB112" s="191">
        <v>607103.31999999995</v>
      </c>
      <c r="AC112" s="191">
        <v>107135.87</v>
      </c>
      <c r="AD112" s="206">
        <f t="shared" si="4"/>
        <v>55954.66</v>
      </c>
      <c r="AE112" s="205">
        <f t="shared" si="5"/>
        <v>1066.42</v>
      </c>
      <c r="AG112" s="206">
        <f t="shared" si="6"/>
        <v>0</v>
      </c>
      <c r="AH112" s="206">
        <f t="shared" si="7"/>
        <v>0</v>
      </c>
    </row>
    <row r="113" spans="1:34" x14ac:dyDescent="0.25">
      <c r="A113" s="43">
        <v>101</v>
      </c>
      <c r="B113" s="43" t="s">
        <v>1112</v>
      </c>
      <c r="C113" s="43" t="s">
        <v>18898</v>
      </c>
      <c r="D113" s="87" t="s">
        <v>18899</v>
      </c>
      <c r="E113" s="87" t="s">
        <v>286</v>
      </c>
      <c r="F113" s="88" t="s">
        <v>18900</v>
      </c>
      <c r="G113" s="9" t="s">
        <v>18893</v>
      </c>
      <c r="H113" s="9" t="s">
        <v>17415</v>
      </c>
      <c r="I113" s="45">
        <v>85</v>
      </c>
      <c r="J113" s="8" t="s">
        <v>60</v>
      </c>
      <c r="K113" s="8" t="s">
        <v>54</v>
      </c>
      <c r="L113" s="8" t="s">
        <v>54</v>
      </c>
      <c r="M113" s="8" t="s">
        <v>288</v>
      </c>
      <c r="N113" s="89" t="s">
        <v>1115</v>
      </c>
      <c r="O113" s="24">
        <v>10869545.310000001</v>
      </c>
      <c r="P113" s="24">
        <v>1662401.06</v>
      </c>
      <c r="Q113" s="24">
        <v>255754.01</v>
      </c>
      <c r="R113" s="24"/>
      <c r="S113" s="24">
        <v>0</v>
      </c>
      <c r="T113" s="24">
        <v>12787700.380000001</v>
      </c>
      <c r="U113" s="43" t="s">
        <v>68</v>
      </c>
      <c r="V113" s="18">
        <v>0</v>
      </c>
      <c r="W113" s="24">
        <v>0</v>
      </c>
      <c r="X113" s="24">
        <v>0</v>
      </c>
      <c r="Z113" s="202">
        <v>128426</v>
      </c>
      <c r="AA113" s="196">
        <v>102775</v>
      </c>
      <c r="AB113" s="191">
        <v>480503.91</v>
      </c>
      <c r="AC113" s="191">
        <v>84794.81</v>
      </c>
      <c r="AD113" s="206">
        <f t="shared" si="4"/>
        <v>0</v>
      </c>
      <c r="AE113" s="205">
        <f t="shared" si="5"/>
        <v>0</v>
      </c>
      <c r="AG113" s="206">
        <f t="shared" si="6"/>
        <v>0</v>
      </c>
      <c r="AH113" s="206">
        <f t="shared" si="7"/>
        <v>0</v>
      </c>
    </row>
    <row r="114" spans="1:34" x14ac:dyDescent="0.25">
      <c r="A114" s="43">
        <v>102</v>
      </c>
      <c r="B114" s="43" t="s">
        <v>6359</v>
      </c>
      <c r="C114" s="43" t="s">
        <v>18901</v>
      </c>
      <c r="D114" s="87" t="s">
        <v>18902</v>
      </c>
      <c r="E114" s="87" t="s">
        <v>286</v>
      </c>
      <c r="F114" s="88" t="s">
        <v>18903</v>
      </c>
      <c r="G114" s="9" t="s">
        <v>18893</v>
      </c>
      <c r="H114" s="9" t="s">
        <v>17376</v>
      </c>
      <c r="I114" s="45">
        <v>85</v>
      </c>
      <c r="J114" s="8" t="s">
        <v>60</v>
      </c>
      <c r="K114" s="8" t="s">
        <v>54</v>
      </c>
      <c r="L114" s="8" t="s">
        <v>54</v>
      </c>
      <c r="M114" s="8" t="s">
        <v>288</v>
      </c>
      <c r="N114" s="89" t="s">
        <v>521</v>
      </c>
      <c r="O114" s="24">
        <v>2025559.45</v>
      </c>
      <c r="P114" s="24">
        <v>309791.35999999999</v>
      </c>
      <c r="Q114" s="24">
        <v>47660.29</v>
      </c>
      <c r="R114" s="24"/>
      <c r="S114" s="24">
        <v>135147.92000000001</v>
      </c>
      <c r="T114" s="24">
        <v>2518159.02</v>
      </c>
      <c r="U114" s="43" t="s">
        <v>68</v>
      </c>
      <c r="V114" s="18">
        <v>0</v>
      </c>
      <c r="W114" s="24">
        <v>50868.68</v>
      </c>
      <c r="X114" s="24">
        <v>7779.91</v>
      </c>
      <c r="Z114" s="202">
        <v>128048</v>
      </c>
      <c r="AA114" s="196">
        <v>102803</v>
      </c>
      <c r="AB114" s="191">
        <v>325235.17</v>
      </c>
      <c r="AC114" s="191">
        <v>57394.44</v>
      </c>
      <c r="AD114" s="206">
        <f t="shared" si="4"/>
        <v>50868.68</v>
      </c>
      <c r="AE114" s="205">
        <f t="shared" si="5"/>
        <v>7779.91</v>
      </c>
      <c r="AG114" s="206">
        <f t="shared" si="6"/>
        <v>0</v>
      </c>
      <c r="AH114" s="206">
        <f t="shared" si="7"/>
        <v>0</v>
      </c>
    </row>
    <row r="115" spans="1:34" x14ac:dyDescent="0.25">
      <c r="A115" s="43">
        <v>103</v>
      </c>
      <c r="B115" s="43" t="s">
        <v>6359</v>
      </c>
      <c r="C115" s="43" t="s">
        <v>18904</v>
      </c>
      <c r="D115" s="87" t="s">
        <v>18905</v>
      </c>
      <c r="E115" s="87" t="s">
        <v>286</v>
      </c>
      <c r="F115" s="88" t="s">
        <v>18906</v>
      </c>
      <c r="G115" s="9" t="s">
        <v>18893</v>
      </c>
      <c r="H115" s="9" t="s">
        <v>17376</v>
      </c>
      <c r="I115" s="45">
        <v>85</v>
      </c>
      <c r="J115" s="8" t="s">
        <v>60</v>
      </c>
      <c r="K115" s="8" t="s">
        <v>54</v>
      </c>
      <c r="L115" s="8" t="s">
        <v>54</v>
      </c>
      <c r="M115" s="8" t="s">
        <v>288</v>
      </c>
      <c r="N115" s="89" t="s">
        <v>521</v>
      </c>
      <c r="O115" s="24">
        <v>1489142.81</v>
      </c>
      <c r="P115" s="24">
        <v>227751.2</v>
      </c>
      <c r="Q115" s="24">
        <v>35038.699999999997</v>
      </c>
      <c r="R115" s="24"/>
      <c r="S115" s="24">
        <v>91302.37</v>
      </c>
      <c r="T115" s="24">
        <v>1843235.08</v>
      </c>
      <c r="U115" s="43" t="s">
        <v>68</v>
      </c>
      <c r="V115" s="18">
        <v>0</v>
      </c>
      <c r="W115" s="24">
        <v>50868.68</v>
      </c>
      <c r="X115" s="24">
        <v>7779.91</v>
      </c>
      <c r="Z115" s="202">
        <v>128049</v>
      </c>
      <c r="AA115" s="196">
        <v>102810</v>
      </c>
      <c r="AB115" s="191">
        <v>310830.71999999997</v>
      </c>
      <c r="AC115" s="191">
        <v>54852.480000000003</v>
      </c>
      <c r="AD115" s="206">
        <f t="shared" si="4"/>
        <v>50868.68</v>
      </c>
      <c r="AE115" s="205">
        <f t="shared" si="5"/>
        <v>7779.91</v>
      </c>
      <c r="AG115" s="206">
        <f t="shared" si="6"/>
        <v>0</v>
      </c>
      <c r="AH115" s="206">
        <f t="shared" si="7"/>
        <v>0</v>
      </c>
    </row>
    <row r="116" spans="1:34" x14ac:dyDescent="0.25">
      <c r="A116" s="43">
        <v>104</v>
      </c>
      <c r="B116" s="43" t="s">
        <v>450</v>
      </c>
      <c r="C116" s="43" t="s">
        <v>451</v>
      </c>
      <c r="D116" s="87" t="s">
        <v>452</v>
      </c>
      <c r="E116" s="87" t="s">
        <v>406</v>
      </c>
      <c r="F116" s="88" t="s">
        <v>453</v>
      </c>
      <c r="G116" s="9" t="s">
        <v>17388</v>
      </c>
      <c r="H116" s="9" t="s">
        <v>17389</v>
      </c>
      <c r="I116" s="45">
        <v>85</v>
      </c>
      <c r="J116" s="8" t="s">
        <v>60</v>
      </c>
      <c r="K116" s="8" t="s">
        <v>54</v>
      </c>
      <c r="L116" s="8" t="s">
        <v>408</v>
      </c>
      <c r="M116" s="8" t="s">
        <v>288</v>
      </c>
      <c r="N116" s="89" t="s">
        <v>454</v>
      </c>
      <c r="O116" s="24">
        <v>1088480.57</v>
      </c>
      <c r="P116" s="24">
        <v>166473.5</v>
      </c>
      <c r="Q116" s="24">
        <v>25611.31</v>
      </c>
      <c r="R116" s="24"/>
      <c r="S116" s="24">
        <v>41306.089999999997</v>
      </c>
      <c r="T116" s="24">
        <v>1321871.47</v>
      </c>
      <c r="U116" s="43" t="s">
        <v>68</v>
      </c>
      <c r="V116" s="18">
        <v>0</v>
      </c>
      <c r="W116" s="24">
        <v>63232.959999999999</v>
      </c>
      <c r="X116" s="24">
        <v>9670.91</v>
      </c>
      <c r="Z116" s="202">
        <v>115431</v>
      </c>
      <c r="AA116" s="196">
        <v>102819</v>
      </c>
      <c r="AB116" s="191">
        <v>627674.68999999994</v>
      </c>
      <c r="AC116" s="191">
        <v>79788.61</v>
      </c>
      <c r="AD116" s="206">
        <f t="shared" si="4"/>
        <v>63232.959999999999</v>
      </c>
      <c r="AE116" s="205">
        <f t="shared" si="5"/>
        <v>9670.91</v>
      </c>
      <c r="AG116" s="206">
        <f t="shared" si="6"/>
        <v>0</v>
      </c>
      <c r="AH116" s="206">
        <f t="shared" si="7"/>
        <v>0</v>
      </c>
    </row>
    <row r="117" spans="1:34" x14ac:dyDescent="0.25">
      <c r="A117" s="43">
        <v>105</v>
      </c>
      <c r="B117" s="43" t="s">
        <v>450</v>
      </c>
      <c r="C117" s="43" t="s">
        <v>455</v>
      </c>
      <c r="D117" s="87" t="s">
        <v>456</v>
      </c>
      <c r="E117" s="87" t="s">
        <v>430</v>
      </c>
      <c r="F117" s="88" t="s">
        <v>457</v>
      </c>
      <c r="G117" s="9" t="s">
        <v>17390</v>
      </c>
      <c r="H117" s="9" t="s">
        <v>17391</v>
      </c>
      <c r="I117" s="45">
        <v>85</v>
      </c>
      <c r="J117" s="8" t="s">
        <v>60</v>
      </c>
      <c r="K117" s="8" t="s">
        <v>54</v>
      </c>
      <c r="L117" s="8" t="s">
        <v>222</v>
      </c>
      <c r="M117" s="8" t="s">
        <v>288</v>
      </c>
      <c r="N117" s="89" t="s">
        <v>454</v>
      </c>
      <c r="O117" s="24">
        <v>2819933.04</v>
      </c>
      <c r="P117" s="24">
        <v>431283.88</v>
      </c>
      <c r="Q117" s="24">
        <v>66351.360000000001</v>
      </c>
      <c r="R117" s="24"/>
      <c r="S117" s="24">
        <v>145132.09</v>
      </c>
      <c r="T117" s="24">
        <v>3462700.37</v>
      </c>
      <c r="U117" s="43" t="s">
        <v>68</v>
      </c>
      <c r="V117" s="18">
        <v>2</v>
      </c>
      <c r="W117" s="24">
        <v>877748.36</v>
      </c>
      <c r="X117" s="24">
        <v>134243.87</v>
      </c>
      <c r="Z117" s="202">
        <v>119063</v>
      </c>
      <c r="AA117" s="196">
        <v>102835</v>
      </c>
      <c r="AB117" s="191">
        <v>666628.99</v>
      </c>
      <c r="AC117" s="191">
        <v>117640.41</v>
      </c>
      <c r="AD117" s="206">
        <f t="shared" si="4"/>
        <v>877748.36</v>
      </c>
      <c r="AE117" s="205">
        <f t="shared" si="5"/>
        <v>134243.87</v>
      </c>
      <c r="AG117" s="206">
        <f t="shared" si="6"/>
        <v>0</v>
      </c>
      <c r="AH117" s="206">
        <f t="shared" si="7"/>
        <v>0</v>
      </c>
    </row>
    <row r="118" spans="1:34" x14ac:dyDescent="0.25">
      <c r="A118" s="43">
        <v>106</v>
      </c>
      <c r="B118" s="43" t="s">
        <v>458</v>
      </c>
      <c r="C118" s="43" t="s">
        <v>459</v>
      </c>
      <c r="D118" s="87" t="s">
        <v>20105</v>
      </c>
      <c r="E118" s="87" t="s">
        <v>460</v>
      </c>
      <c r="F118" s="88" t="s">
        <v>461</v>
      </c>
      <c r="G118" s="9" t="s">
        <v>17392</v>
      </c>
      <c r="H118" s="9" t="s">
        <v>17393</v>
      </c>
      <c r="I118" s="45">
        <v>85</v>
      </c>
      <c r="J118" s="8" t="s">
        <v>60</v>
      </c>
      <c r="K118" s="8" t="s">
        <v>54</v>
      </c>
      <c r="L118" s="8" t="s">
        <v>54</v>
      </c>
      <c r="M118" s="8" t="s">
        <v>288</v>
      </c>
      <c r="N118" s="89" t="s">
        <v>462</v>
      </c>
      <c r="O118" s="24">
        <v>152310536.59999999</v>
      </c>
      <c r="P118" s="24">
        <v>23294542.649999999</v>
      </c>
      <c r="Q118" s="24">
        <v>3583787.25</v>
      </c>
      <c r="R118" s="24"/>
      <c r="S118" s="24">
        <v>5949470.5800000001</v>
      </c>
      <c r="T118" s="24">
        <v>185138337.08000001</v>
      </c>
      <c r="U118" s="43" t="s">
        <v>68</v>
      </c>
      <c r="V118" s="18">
        <v>3</v>
      </c>
      <c r="W118" s="24">
        <v>159204.15</v>
      </c>
      <c r="X118" s="24">
        <v>24348.87</v>
      </c>
      <c r="Z118" s="202">
        <v>112047</v>
      </c>
      <c r="AA118" s="196">
        <v>102849</v>
      </c>
      <c r="AB118" s="191">
        <v>581887.96</v>
      </c>
      <c r="AC118" s="191">
        <v>102686.11</v>
      </c>
      <c r="AD118" s="206">
        <f t="shared" si="4"/>
        <v>159204.15</v>
      </c>
      <c r="AE118" s="205">
        <f t="shared" si="5"/>
        <v>24348.87</v>
      </c>
      <c r="AG118" s="206">
        <f t="shared" si="6"/>
        <v>0</v>
      </c>
      <c r="AH118" s="206">
        <f t="shared" si="7"/>
        <v>0</v>
      </c>
    </row>
    <row r="119" spans="1:34" x14ac:dyDescent="0.25">
      <c r="A119" s="43">
        <v>107</v>
      </c>
      <c r="B119" s="43" t="s">
        <v>463</v>
      </c>
      <c r="C119" s="43" t="s">
        <v>464</v>
      </c>
      <c r="D119" s="87" t="s">
        <v>465</v>
      </c>
      <c r="E119" s="87" t="s">
        <v>466</v>
      </c>
      <c r="F119" s="88" t="s">
        <v>467</v>
      </c>
      <c r="G119" s="9" t="s">
        <v>17394</v>
      </c>
      <c r="H119" s="9" t="s">
        <v>17395</v>
      </c>
      <c r="I119" s="45">
        <v>85</v>
      </c>
      <c r="J119" s="8" t="s">
        <v>60</v>
      </c>
      <c r="K119" s="8" t="s">
        <v>54</v>
      </c>
      <c r="L119" s="8" t="s">
        <v>468</v>
      </c>
      <c r="M119" s="8" t="s">
        <v>288</v>
      </c>
      <c r="N119" s="89" t="s">
        <v>469</v>
      </c>
      <c r="O119" s="24">
        <v>18247809.690000001</v>
      </c>
      <c r="P119" s="24">
        <v>2780107.48</v>
      </c>
      <c r="Q119" s="24">
        <v>440094.23</v>
      </c>
      <c r="R119" s="24"/>
      <c r="S119" s="24">
        <v>0</v>
      </c>
      <c r="T119" s="24">
        <v>21468011.399999999</v>
      </c>
      <c r="U119" s="43" t="s">
        <v>68</v>
      </c>
      <c r="V119" s="18">
        <v>0</v>
      </c>
      <c r="W119" s="24">
        <v>685027.75</v>
      </c>
      <c r="X119" s="24">
        <v>104366</v>
      </c>
      <c r="Z119" s="202">
        <v>115717</v>
      </c>
      <c r="AA119" s="196">
        <v>102876</v>
      </c>
      <c r="AB119" s="191">
        <v>154950.75</v>
      </c>
      <c r="AC119" s="191">
        <v>27344.25</v>
      </c>
      <c r="AD119" s="206">
        <f t="shared" si="4"/>
        <v>685027.75</v>
      </c>
      <c r="AE119" s="205">
        <f t="shared" si="5"/>
        <v>104366</v>
      </c>
      <c r="AG119" s="206">
        <f t="shared" si="6"/>
        <v>0</v>
      </c>
      <c r="AH119" s="206">
        <f t="shared" si="7"/>
        <v>0</v>
      </c>
    </row>
    <row r="120" spans="1:34" x14ac:dyDescent="0.25">
      <c r="A120" s="43">
        <v>108</v>
      </c>
      <c r="B120" s="43" t="s">
        <v>470</v>
      </c>
      <c r="C120" s="43" t="s">
        <v>471</v>
      </c>
      <c r="D120" s="87" t="s">
        <v>472</v>
      </c>
      <c r="E120" s="87" t="s">
        <v>473</v>
      </c>
      <c r="F120" s="88" t="s">
        <v>474</v>
      </c>
      <c r="G120" s="9" t="s">
        <v>17396</v>
      </c>
      <c r="H120" s="9" t="s">
        <v>17389</v>
      </c>
      <c r="I120" s="45">
        <v>85</v>
      </c>
      <c r="J120" s="8" t="s">
        <v>60</v>
      </c>
      <c r="K120" s="8" t="s">
        <v>54</v>
      </c>
      <c r="L120" s="8" t="s">
        <v>475</v>
      </c>
      <c r="M120" s="8" t="s">
        <v>288</v>
      </c>
      <c r="N120" s="89" t="s">
        <v>476</v>
      </c>
      <c r="O120" s="24">
        <v>3524991.6</v>
      </c>
      <c r="P120" s="24">
        <v>539115.43000000005</v>
      </c>
      <c r="Q120" s="24">
        <v>82941.919999999998</v>
      </c>
      <c r="R120" s="24"/>
      <c r="S120" s="24">
        <v>30263</v>
      </c>
      <c r="T120" s="24">
        <v>4177311.95</v>
      </c>
      <c r="U120" s="43" t="s">
        <v>68</v>
      </c>
      <c r="V120" s="18">
        <v>0</v>
      </c>
      <c r="W120" s="24">
        <v>514233.09</v>
      </c>
      <c r="X120" s="24">
        <v>15221.96</v>
      </c>
      <c r="Z120" s="202">
        <v>119324</v>
      </c>
      <c r="AA120" s="196">
        <v>102880</v>
      </c>
      <c r="AB120" s="191">
        <v>527917.07999999996</v>
      </c>
      <c r="AC120" s="191">
        <v>93161.85</v>
      </c>
      <c r="AD120" s="206">
        <f t="shared" si="4"/>
        <v>514233.09</v>
      </c>
      <c r="AE120" s="205">
        <f t="shared" si="5"/>
        <v>15221.96</v>
      </c>
      <c r="AG120" s="206">
        <f t="shared" si="6"/>
        <v>0</v>
      </c>
      <c r="AH120" s="206">
        <f t="shared" si="7"/>
        <v>0</v>
      </c>
    </row>
    <row r="121" spans="1:34" x14ac:dyDescent="0.25">
      <c r="A121" s="43">
        <v>109</v>
      </c>
      <c r="B121" s="43" t="s">
        <v>470</v>
      </c>
      <c r="C121" s="43" t="s">
        <v>477</v>
      </c>
      <c r="D121" s="87" t="s">
        <v>478</v>
      </c>
      <c r="E121" s="87" t="s">
        <v>412</v>
      </c>
      <c r="F121" s="88" t="s">
        <v>479</v>
      </c>
      <c r="G121" s="9" t="s">
        <v>17397</v>
      </c>
      <c r="H121" s="9" t="s">
        <v>17376</v>
      </c>
      <c r="I121" s="45">
        <v>70</v>
      </c>
      <c r="J121" s="8" t="s">
        <v>60</v>
      </c>
      <c r="K121" s="8" t="s">
        <v>54</v>
      </c>
      <c r="L121" s="8" t="s">
        <v>99</v>
      </c>
      <c r="M121" s="8" t="s">
        <v>288</v>
      </c>
      <c r="N121" s="89"/>
      <c r="O121" s="24">
        <v>6000898.0899999999</v>
      </c>
      <c r="P121" s="24">
        <v>2400359.2200000002</v>
      </c>
      <c r="Q121" s="24">
        <v>171454.24</v>
      </c>
      <c r="R121" s="24"/>
      <c r="S121" s="24">
        <v>0</v>
      </c>
      <c r="T121" s="24">
        <v>8572711.5500000007</v>
      </c>
      <c r="U121" s="43" t="s">
        <v>68</v>
      </c>
      <c r="V121" s="18">
        <v>0</v>
      </c>
      <c r="W121" s="24">
        <v>10710.81</v>
      </c>
      <c r="X121" s="24">
        <v>4284.32</v>
      </c>
      <c r="Z121" s="202">
        <v>125143</v>
      </c>
      <c r="AA121" s="196">
        <v>102913</v>
      </c>
      <c r="AB121" s="191">
        <v>281028.42</v>
      </c>
      <c r="AC121" s="191">
        <v>49593.26</v>
      </c>
      <c r="AD121" s="206">
        <f t="shared" si="4"/>
        <v>10710.81</v>
      </c>
      <c r="AE121" s="205">
        <f t="shared" si="5"/>
        <v>4284.32</v>
      </c>
      <c r="AG121" s="206">
        <f t="shared" si="6"/>
        <v>0</v>
      </c>
      <c r="AH121" s="206">
        <f t="shared" si="7"/>
        <v>0</v>
      </c>
    </row>
    <row r="122" spans="1:34" x14ac:dyDescent="0.25">
      <c r="A122" s="43">
        <v>110</v>
      </c>
      <c r="B122" s="43" t="s">
        <v>470</v>
      </c>
      <c r="C122" s="43" t="s">
        <v>480</v>
      </c>
      <c r="D122" s="87" t="s">
        <v>481</v>
      </c>
      <c r="E122" s="87" t="s">
        <v>473</v>
      </c>
      <c r="F122" s="88" t="s">
        <v>482</v>
      </c>
      <c r="G122" s="9" t="s">
        <v>17398</v>
      </c>
      <c r="H122" s="9" t="s">
        <v>17389</v>
      </c>
      <c r="I122" s="45">
        <v>85</v>
      </c>
      <c r="J122" s="8" t="s">
        <v>60</v>
      </c>
      <c r="K122" s="8" t="s">
        <v>54</v>
      </c>
      <c r="L122" s="8" t="s">
        <v>99</v>
      </c>
      <c r="M122" s="8" t="s">
        <v>288</v>
      </c>
      <c r="N122" s="89" t="s">
        <v>476</v>
      </c>
      <c r="O122" s="24">
        <v>2961442.5</v>
      </c>
      <c r="P122" s="24">
        <v>452926.45</v>
      </c>
      <c r="Q122" s="24">
        <v>69681.05</v>
      </c>
      <c r="R122" s="24"/>
      <c r="S122" s="24">
        <v>30000</v>
      </c>
      <c r="T122" s="24">
        <v>3514050</v>
      </c>
      <c r="U122" s="43" t="s">
        <v>68</v>
      </c>
      <c r="V122" s="18">
        <v>0</v>
      </c>
      <c r="W122" s="24">
        <v>455818.65</v>
      </c>
      <c r="X122" s="24">
        <v>16427.97</v>
      </c>
      <c r="Z122" s="202">
        <v>119326</v>
      </c>
      <c r="AA122" s="196">
        <v>102917</v>
      </c>
      <c r="AB122" s="191">
        <v>486729.58</v>
      </c>
      <c r="AC122" s="191">
        <v>85893.440000000002</v>
      </c>
      <c r="AD122" s="206">
        <f t="shared" si="4"/>
        <v>455818.65</v>
      </c>
      <c r="AE122" s="205">
        <f t="shared" si="5"/>
        <v>16427.97</v>
      </c>
      <c r="AG122" s="206">
        <f t="shared" si="6"/>
        <v>0</v>
      </c>
      <c r="AH122" s="206">
        <f t="shared" si="7"/>
        <v>0</v>
      </c>
    </row>
    <row r="123" spans="1:34" x14ac:dyDescent="0.25">
      <c r="A123" s="43">
        <v>111</v>
      </c>
      <c r="B123" s="43" t="s">
        <v>470</v>
      </c>
      <c r="C123" s="43" t="s">
        <v>483</v>
      </c>
      <c r="D123" s="87" t="s">
        <v>484</v>
      </c>
      <c r="E123" s="87" t="s">
        <v>473</v>
      </c>
      <c r="F123" s="88" t="s">
        <v>485</v>
      </c>
      <c r="G123" s="9" t="s">
        <v>17398</v>
      </c>
      <c r="H123" s="9" t="s">
        <v>17389</v>
      </c>
      <c r="I123" s="45">
        <v>85</v>
      </c>
      <c r="J123" s="8" t="s">
        <v>60</v>
      </c>
      <c r="K123" s="8" t="s">
        <v>54</v>
      </c>
      <c r="L123" s="8" t="s">
        <v>468</v>
      </c>
      <c r="M123" s="8" t="s">
        <v>288</v>
      </c>
      <c r="N123" s="89" t="s">
        <v>476</v>
      </c>
      <c r="O123" s="24">
        <v>3517020.12</v>
      </c>
      <c r="P123" s="24">
        <v>537896.47</v>
      </c>
      <c r="Q123" s="24">
        <v>82754.14</v>
      </c>
      <c r="R123" s="24"/>
      <c r="S123" s="24">
        <v>18000</v>
      </c>
      <c r="T123" s="24">
        <v>4155670.73</v>
      </c>
      <c r="U123" s="43" t="s">
        <v>68</v>
      </c>
      <c r="V123" s="18">
        <v>0</v>
      </c>
      <c r="W123" s="24">
        <v>517093.84</v>
      </c>
      <c r="X123" s="24">
        <v>15802.92</v>
      </c>
      <c r="Z123" s="202">
        <v>119327</v>
      </c>
      <c r="AA123" s="196">
        <v>102923</v>
      </c>
      <c r="AB123" s="191">
        <v>638829.32999999996</v>
      </c>
      <c r="AC123" s="191">
        <v>112734.59</v>
      </c>
      <c r="AD123" s="206">
        <f t="shared" si="4"/>
        <v>517093.84</v>
      </c>
      <c r="AE123" s="205">
        <f t="shared" si="5"/>
        <v>15802.92</v>
      </c>
      <c r="AG123" s="206">
        <f t="shared" si="6"/>
        <v>0</v>
      </c>
      <c r="AH123" s="206">
        <f t="shared" si="7"/>
        <v>0</v>
      </c>
    </row>
    <row r="124" spans="1:34" x14ac:dyDescent="0.25">
      <c r="A124" s="43">
        <v>112</v>
      </c>
      <c r="B124" s="43" t="s">
        <v>470</v>
      </c>
      <c r="C124" s="43" t="s">
        <v>486</v>
      </c>
      <c r="D124" s="87" t="s">
        <v>487</v>
      </c>
      <c r="E124" s="87" t="s">
        <v>488</v>
      </c>
      <c r="F124" s="88" t="s">
        <v>489</v>
      </c>
      <c r="G124" s="9" t="s">
        <v>17399</v>
      </c>
      <c r="H124" s="9" t="s">
        <v>17391</v>
      </c>
      <c r="I124" s="45">
        <v>70</v>
      </c>
      <c r="J124" s="8" t="s">
        <v>60</v>
      </c>
      <c r="K124" s="8" t="s">
        <v>54</v>
      </c>
      <c r="L124" s="8" t="s">
        <v>54</v>
      </c>
      <c r="M124" s="8" t="s">
        <v>490</v>
      </c>
      <c r="N124" s="89" t="s">
        <v>491</v>
      </c>
      <c r="O124" s="24">
        <v>28461515.289999999</v>
      </c>
      <c r="P124" s="24">
        <v>324979.20000000001</v>
      </c>
      <c r="Q124" s="24">
        <v>11872813.08</v>
      </c>
      <c r="R124" s="24"/>
      <c r="S124" s="24">
        <v>0</v>
      </c>
      <c r="T124" s="24">
        <v>40659307.57</v>
      </c>
      <c r="U124" s="43" t="s">
        <v>68</v>
      </c>
      <c r="V124" s="18">
        <v>1</v>
      </c>
      <c r="W124" s="24">
        <v>17292282.84</v>
      </c>
      <c r="X124" s="24">
        <v>324979.20000000001</v>
      </c>
      <c r="Z124" s="202">
        <v>125225</v>
      </c>
      <c r="AA124" s="196">
        <v>102941</v>
      </c>
      <c r="AB124" s="191">
        <v>441688.14</v>
      </c>
      <c r="AC124" s="191">
        <v>77944.960000000006</v>
      </c>
      <c r="AD124" s="206">
        <f t="shared" si="4"/>
        <v>17292282.84</v>
      </c>
      <c r="AE124" s="205">
        <f t="shared" si="5"/>
        <v>324979.20000000001</v>
      </c>
      <c r="AG124" s="206">
        <f t="shared" si="6"/>
        <v>0</v>
      </c>
      <c r="AH124" s="206">
        <f t="shared" si="7"/>
        <v>0</v>
      </c>
    </row>
    <row r="125" spans="1:34" x14ac:dyDescent="0.25">
      <c r="A125" s="43">
        <v>113</v>
      </c>
      <c r="B125" s="43" t="s">
        <v>470</v>
      </c>
      <c r="C125" s="43" t="s">
        <v>492</v>
      </c>
      <c r="D125" s="87" t="s">
        <v>493</v>
      </c>
      <c r="E125" s="87" t="s">
        <v>488</v>
      </c>
      <c r="F125" s="88" t="s">
        <v>494</v>
      </c>
      <c r="G125" s="9" t="s">
        <v>17399</v>
      </c>
      <c r="H125" s="9" t="s">
        <v>18907</v>
      </c>
      <c r="I125" s="45">
        <v>70</v>
      </c>
      <c r="J125" s="8" t="s">
        <v>60</v>
      </c>
      <c r="K125" s="8" t="s">
        <v>54</v>
      </c>
      <c r="L125" s="8" t="s">
        <v>54</v>
      </c>
      <c r="M125" s="8" t="s">
        <v>490</v>
      </c>
      <c r="N125" s="89" t="s">
        <v>491</v>
      </c>
      <c r="O125" s="24">
        <v>17662107.629999999</v>
      </c>
      <c r="P125" s="24">
        <v>7064842.9699999997</v>
      </c>
      <c r="Q125" s="24">
        <v>504631.67</v>
      </c>
      <c r="R125" s="24"/>
      <c r="S125" s="24">
        <v>0</v>
      </c>
      <c r="T125" s="24">
        <v>25231582.27</v>
      </c>
      <c r="U125" s="43" t="s">
        <v>63</v>
      </c>
      <c r="V125" s="18">
        <v>2</v>
      </c>
      <c r="W125" s="24">
        <v>16290423.5</v>
      </c>
      <c r="X125" s="24">
        <v>6516169.3600000003</v>
      </c>
      <c r="Z125" s="202">
        <v>125390</v>
      </c>
      <c r="AA125" s="196">
        <v>102951</v>
      </c>
      <c r="AB125" s="191">
        <v>732395.78</v>
      </c>
      <c r="AC125" s="191">
        <v>129246.32</v>
      </c>
      <c r="AD125" s="206">
        <f t="shared" si="4"/>
        <v>16290423.5</v>
      </c>
      <c r="AE125" s="205">
        <f t="shared" si="5"/>
        <v>6516169.3600000003</v>
      </c>
      <c r="AG125" s="206">
        <f t="shared" si="6"/>
        <v>0</v>
      </c>
      <c r="AH125" s="206">
        <f t="shared" si="7"/>
        <v>0</v>
      </c>
    </row>
    <row r="126" spans="1:34" x14ac:dyDescent="0.25">
      <c r="A126" s="43">
        <v>114</v>
      </c>
      <c r="B126" s="43" t="s">
        <v>470</v>
      </c>
      <c r="C126" s="43" t="s">
        <v>495</v>
      </c>
      <c r="D126" s="87" t="s">
        <v>496</v>
      </c>
      <c r="E126" s="87" t="s">
        <v>460</v>
      </c>
      <c r="F126" s="88" t="s">
        <v>497</v>
      </c>
      <c r="G126" s="9" t="s">
        <v>17400</v>
      </c>
      <c r="H126" s="9" t="s">
        <v>17374</v>
      </c>
      <c r="I126" s="45">
        <v>70</v>
      </c>
      <c r="J126" s="8" t="s">
        <v>60</v>
      </c>
      <c r="K126" s="8" t="s">
        <v>54</v>
      </c>
      <c r="L126" s="8" t="s">
        <v>54</v>
      </c>
      <c r="M126" s="8" t="s">
        <v>288</v>
      </c>
      <c r="N126" s="89" t="s">
        <v>491</v>
      </c>
      <c r="O126" s="24">
        <v>4785900</v>
      </c>
      <c r="P126" s="24">
        <v>1914360</v>
      </c>
      <c r="Q126" s="24">
        <v>136740</v>
      </c>
      <c r="R126" s="24"/>
      <c r="S126" s="24">
        <v>6586269.25</v>
      </c>
      <c r="T126" s="24">
        <v>13423269.25</v>
      </c>
      <c r="U126" s="43" t="s">
        <v>68</v>
      </c>
      <c r="V126" s="18">
        <v>0</v>
      </c>
      <c r="W126" s="24">
        <v>0</v>
      </c>
      <c r="X126" s="24">
        <v>0</v>
      </c>
      <c r="Z126" s="202">
        <v>120780</v>
      </c>
      <c r="AA126" s="196">
        <v>102964</v>
      </c>
      <c r="AB126" s="191">
        <v>759985.16</v>
      </c>
      <c r="AC126" s="191">
        <v>134115.04</v>
      </c>
      <c r="AD126" s="206">
        <f t="shared" si="4"/>
        <v>0</v>
      </c>
      <c r="AE126" s="205">
        <f t="shared" si="5"/>
        <v>0</v>
      </c>
      <c r="AG126" s="206">
        <f t="shared" si="6"/>
        <v>0</v>
      </c>
      <c r="AH126" s="206">
        <f t="shared" si="7"/>
        <v>0</v>
      </c>
    </row>
    <row r="127" spans="1:34" x14ac:dyDescent="0.25">
      <c r="A127" s="43">
        <v>115</v>
      </c>
      <c r="B127" s="43" t="s">
        <v>470</v>
      </c>
      <c r="C127" s="43" t="s">
        <v>498</v>
      </c>
      <c r="D127" s="87" t="s">
        <v>499</v>
      </c>
      <c r="E127" s="87" t="s">
        <v>488</v>
      </c>
      <c r="F127" s="88" t="s">
        <v>494</v>
      </c>
      <c r="G127" s="9" t="s">
        <v>17401</v>
      </c>
      <c r="H127" s="9" t="s">
        <v>17376</v>
      </c>
      <c r="I127" s="45">
        <v>70</v>
      </c>
      <c r="J127" s="8" t="s">
        <v>60</v>
      </c>
      <c r="K127" s="8" t="s">
        <v>54</v>
      </c>
      <c r="L127" s="8" t="s">
        <v>54</v>
      </c>
      <c r="M127" s="8" t="s">
        <v>490</v>
      </c>
      <c r="N127" s="89" t="s">
        <v>491</v>
      </c>
      <c r="O127" s="24">
        <v>18383209.850000001</v>
      </c>
      <c r="P127" s="24">
        <v>7353283.7800000003</v>
      </c>
      <c r="Q127" s="24">
        <v>525234.55000000005</v>
      </c>
      <c r="R127" s="24"/>
      <c r="S127" s="24">
        <v>0</v>
      </c>
      <c r="T127" s="24">
        <v>26261728.18</v>
      </c>
      <c r="U127" s="43" t="s">
        <v>68</v>
      </c>
      <c r="V127" s="18">
        <v>2</v>
      </c>
      <c r="W127" s="24">
        <v>15575804.890000001</v>
      </c>
      <c r="X127" s="24">
        <v>6230321.8899999997</v>
      </c>
      <c r="Z127" s="202">
        <v>125389</v>
      </c>
      <c r="AA127" s="196">
        <v>102969</v>
      </c>
      <c r="AB127" s="191">
        <v>137908.84</v>
      </c>
      <c r="AC127" s="191">
        <v>24336.85</v>
      </c>
      <c r="AD127" s="206">
        <f t="shared" si="4"/>
        <v>15575804.890000001</v>
      </c>
      <c r="AE127" s="205">
        <f t="shared" si="5"/>
        <v>6230321.8899999997</v>
      </c>
      <c r="AG127" s="206">
        <f t="shared" si="6"/>
        <v>0</v>
      </c>
      <c r="AH127" s="206">
        <f t="shared" si="7"/>
        <v>0</v>
      </c>
    </row>
    <row r="128" spans="1:34" x14ac:dyDescent="0.25">
      <c r="A128" s="43">
        <v>116</v>
      </c>
      <c r="B128" s="43" t="s">
        <v>470</v>
      </c>
      <c r="C128" s="43" t="s">
        <v>500</v>
      </c>
      <c r="D128" s="87" t="s">
        <v>501</v>
      </c>
      <c r="E128" s="87" t="s">
        <v>502</v>
      </c>
      <c r="F128" s="88" t="s">
        <v>503</v>
      </c>
      <c r="G128" s="9" t="s">
        <v>17402</v>
      </c>
      <c r="H128" s="9" t="s">
        <v>20106</v>
      </c>
      <c r="I128" s="45">
        <v>85</v>
      </c>
      <c r="J128" s="8" t="s">
        <v>60</v>
      </c>
      <c r="K128" s="8" t="s">
        <v>54</v>
      </c>
      <c r="L128" s="8" t="s">
        <v>504</v>
      </c>
      <c r="M128" s="8" t="s">
        <v>288</v>
      </c>
      <c r="N128" s="89" t="s">
        <v>476</v>
      </c>
      <c r="O128" s="24">
        <v>1180742.28</v>
      </c>
      <c r="P128" s="24">
        <v>180584.07</v>
      </c>
      <c r="Q128" s="24">
        <v>27782.21</v>
      </c>
      <c r="R128" s="24"/>
      <c r="S128" s="24">
        <v>121124.78</v>
      </c>
      <c r="T128" s="24">
        <v>1510233.34</v>
      </c>
      <c r="U128" s="43" t="s">
        <v>68</v>
      </c>
      <c r="V128" s="18">
        <v>1</v>
      </c>
      <c r="W128" s="24">
        <v>569078.28</v>
      </c>
      <c r="X128" s="24">
        <v>87035.49</v>
      </c>
      <c r="Z128" s="202">
        <v>116130</v>
      </c>
      <c r="AA128" s="196">
        <v>102977</v>
      </c>
      <c r="AB128" s="191">
        <v>699440.66</v>
      </c>
      <c r="AC128" s="191">
        <v>123430.71</v>
      </c>
      <c r="AD128" s="206">
        <f t="shared" si="4"/>
        <v>569078.28</v>
      </c>
      <c r="AE128" s="205">
        <f t="shared" si="5"/>
        <v>87035.49</v>
      </c>
      <c r="AG128" s="206">
        <f t="shared" si="6"/>
        <v>0</v>
      </c>
      <c r="AH128" s="206">
        <f t="shared" si="7"/>
        <v>0</v>
      </c>
    </row>
    <row r="129" spans="1:34" x14ac:dyDescent="0.25">
      <c r="A129" s="43">
        <v>117</v>
      </c>
      <c r="B129" s="43" t="s">
        <v>470</v>
      </c>
      <c r="C129" s="43" t="s">
        <v>505</v>
      </c>
      <c r="D129" s="87" t="s">
        <v>506</v>
      </c>
      <c r="E129" s="87" t="s">
        <v>406</v>
      </c>
      <c r="F129" s="88" t="s">
        <v>507</v>
      </c>
      <c r="G129" s="9" t="s">
        <v>17403</v>
      </c>
      <c r="H129" s="9" t="s">
        <v>17404</v>
      </c>
      <c r="I129" s="45">
        <v>85</v>
      </c>
      <c r="J129" s="8" t="s">
        <v>60</v>
      </c>
      <c r="K129" s="8" t="s">
        <v>54</v>
      </c>
      <c r="L129" s="8" t="s">
        <v>408</v>
      </c>
      <c r="M129" s="8" t="s">
        <v>288</v>
      </c>
      <c r="N129" s="89" t="s">
        <v>476</v>
      </c>
      <c r="O129" s="24">
        <v>1919809</v>
      </c>
      <c r="P129" s="24">
        <v>293617.84000000003</v>
      </c>
      <c r="Q129" s="24">
        <v>45171.98</v>
      </c>
      <c r="R129" s="24"/>
      <c r="S129" s="24">
        <v>461726.81</v>
      </c>
      <c r="T129" s="24">
        <v>2720325.63</v>
      </c>
      <c r="U129" s="43" t="s">
        <v>68</v>
      </c>
      <c r="V129" s="18">
        <v>0</v>
      </c>
      <c r="W129" s="24">
        <v>55524.59</v>
      </c>
      <c r="X129" s="24">
        <v>8492</v>
      </c>
      <c r="Z129" s="202">
        <v>114627</v>
      </c>
      <c r="AA129" s="196">
        <v>102985</v>
      </c>
      <c r="AB129" s="191">
        <v>565630.56000000006</v>
      </c>
      <c r="AC129" s="191">
        <v>99817.19</v>
      </c>
      <c r="AD129" s="206">
        <f t="shared" si="4"/>
        <v>55524.59</v>
      </c>
      <c r="AE129" s="205">
        <f t="shared" si="5"/>
        <v>8492</v>
      </c>
      <c r="AG129" s="206">
        <f t="shared" si="6"/>
        <v>0</v>
      </c>
      <c r="AH129" s="206">
        <f t="shared" si="7"/>
        <v>0</v>
      </c>
    </row>
    <row r="130" spans="1:34" x14ac:dyDescent="0.25">
      <c r="A130" s="43">
        <v>118</v>
      </c>
      <c r="B130" s="43" t="s">
        <v>470</v>
      </c>
      <c r="C130" s="43" t="s">
        <v>508</v>
      </c>
      <c r="D130" s="87" t="s">
        <v>509</v>
      </c>
      <c r="E130" s="87" t="s">
        <v>473</v>
      </c>
      <c r="F130" s="88" t="s">
        <v>510</v>
      </c>
      <c r="G130" s="9" t="s">
        <v>17378</v>
      </c>
      <c r="H130" s="9" t="s">
        <v>17389</v>
      </c>
      <c r="I130" s="45">
        <v>85</v>
      </c>
      <c r="J130" s="8" t="s">
        <v>60</v>
      </c>
      <c r="K130" s="8" t="s">
        <v>54</v>
      </c>
      <c r="L130" s="8" t="s">
        <v>511</v>
      </c>
      <c r="M130" s="8" t="s">
        <v>288</v>
      </c>
      <c r="N130" s="89" t="s">
        <v>476</v>
      </c>
      <c r="O130" s="24">
        <v>3525813.63</v>
      </c>
      <c r="P130" s="24">
        <v>539241.14</v>
      </c>
      <c r="Q130" s="24">
        <v>82961.27</v>
      </c>
      <c r="R130" s="24"/>
      <c r="S130" s="24">
        <v>31630</v>
      </c>
      <c r="T130" s="24">
        <v>4179646.04</v>
      </c>
      <c r="U130" s="43" t="s">
        <v>68</v>
      </c>
      <c r="V130" s="18">
        <v>0</v>
      </c>
      <c r="W130" s="24">
        <v>517473.97</v>
      </c>
      <c r="X130" s="24">
        <v>15702.81</v>
      </c>
      <c r="Z130" s="202">
        <v>119325</v>
      </c>
      <c r="AA130" s="196">
        <v>102988</v>
      </c>
      <c r="AB130" s="191">
        <v>573220.96</v>
      </c>
      <c r="AC130" s="191">
        <v>101156.65</v>
      </c>
      <c r="AD130" s="206">
        <f t="shared" si="4"/>
        <v>517473.97</v>
      </c>
      <c r="AE130" s="205">
        <f t="shared" si="5"/>
        <v>15702.81</v>
      </c>
      <c r="AG130" s="206">
        <f t="shared" si="6"/>
        <v>0</v>
      </c>
      <c r="AH130" s="206">
        <f t="shared" si="7"/>
        <v>0</v>
      </c>
    </row>
    <row r="131" spans="1:34" x14ac:dyDescent="0.25">
      <c r="A131" s="43">
        <v>119</v>
      </c>
      <c r="B131" s="43" t="s">
        <v>470</v>
      </c>
      <c r="C131" s="43" t="s">
        <v>20107</v>
      </c>
      <c r="D131" s="87" t="s">
        <v>20108</v>
      </c>
      <c r="E131" s="87" t="s">
        <v>540</v>
      </c>
      <c r="F131" s="88"/>
      <c r="G131" s="9" t="s">
        <v>20109</v>
      </c>
      <c r="H131" s="9" t="s">
        <v>17436</v>
      </c>
      <c r="I131" s="45">
        <v>70</v>
      </c>
      <c r="J131" s="8" t="s">
        <v>60</v>
      </c>
      <c r="K131" s="8" t="s">
        <v>54</v>
      </c>
      <c r="L131" s="8" t="s">
        <v>73</v>
      </c>
      <c r="M131" s="8" t="s">
        <v>288</v>
      </c>
      <c r="N131" s="89" t="s">
        <v>491</v>
      </c>
      <c r="O131" s="24">
        <v>7448743.4199999999</v>
      </c>
      <c r="P131" s="24">
        <v>2979497.36</v>
      </c>
      <c r="Q131" s="24">
        <v>212821.24</v>
      </c>
      <c r="R131" s="24"/>
      <c r="S131" s="24">
        <v>0</v>
      </c>
      <c r="T131" s="24">
        <v>10641062.02</v>
      </c>
      <c r="U131" s="43" t="s">
        <v>68</v>
      </c>
      <c r="V131" s="18">
        <v>0</v>
      </c>
      <c r="W131" s="24">
        <v>0</v>
      </c>
      <c r="X131" s="24">
        <v>0</v>
      </c>
      <c r="Z131" s="202">
        <v>126958</v>
      </c>
      <c r="AA131" s="196">
        <v>103001</v>
      </c>
      <c r="AB131" s="191">
        <v>122426.93</v>
      </c>
      <c r="AC131" s="191">
        <v>21604.74</v>
      </c>
      <c r="AD131" s="206">
        <f t="shared" si="4"/>
        <v>0</v>
      </c>
      <c r="AE131" s="205">
        <f t="shared" si="5"/>
        <v>0</v>
      </c>
      <c r="AG131" s="206">
        <f t="shared" si="6"/>
        <v>0</v>
      </c>
      <c r="AH131" s="206">
        <f t="shared" si="7"/>
        <v>0</v>
      </c>
    </row>
    <row r="132" spans="1:34" x14ac:dyDescent="0.25">
      <c r="A132" s="43">
        <v>120</v>
      </c>
      <c r="B132" s="43" t="s">
        <v>470</v>
      </c>
      <c r="C132" s="43" t="s">
        <v>17405</v>
      </c>
      <c r="D132" s="87" t="s">
        <v>17406</v>
      </c>
      <c r="E132" s="87" t="s">
        <v>460</v>
      </c>
      <c r="F132" s="88" t="s">
        <v>17407</v>
      </c>
      <c r="G132" s="9" t="s">
        <v>17408</v>
      </c>
      <c r="H132" s="9" t="s">
        <v>17368</v>
      </c>
      <c r="I132" s="45">
        <v>70</v>
      </c>
      <c r="J132" s="8" t="s">
        <v>60</v>
      </c>
      <c r="K132" s="8" t="s">
        <v>54</v>
      </c>
      <c r="L132" s="8" t="s">
        <v>54</v>
      </c>
      <c r="M132" s="8" t="s">
        <v>288</v>
      </c>
      <c r="N132" s="89" t="s">
        <v>491</v>
      </c>
      <c r="O132" s="24">
        <v>6224832.1299999999</v>
      </c>
      <c r="P132" s="24">
        <v>2489932.85</v>
      </c>
      <c r="Q132" s="24">
        <v>177852.35</v>
      </c>
      <c r="R132" s="24"/>
      <c r="S132" s="24">
        <v>47940.34</v>
      </c>
      <c r="T132" s="24">
        <v>8940557.6699999999</v>
      </c>
      <c r="U132" s="43" t="s">
        <v>68</v>
      </c>
      <c r="V132" s="18">
        <v>0</v>
      </c>
      <c r="W132" s="24">
        <v>81634</v>
      </c>
      <c r="X132" s="24">
        <v>32653.599999999999</v>
      </c>
      <c r="Z132" s="202">
        <v>124510</v>
      </c>
      <c r="AA132" s="196">
        <v>103002</v>
      </c>
      <c r="AB132" s="191">
        <v>631395.36</v>
      </c>
      <c r="AC132" s="191">
        <v>111422.72</v>
      </c>
      <c r="AD132" s="206">
        <f t="shared" si="4"/>
        <v>81634</v>
      </c>
      <c r="AE132" s="205">
        <f t="shared" si="5"/>
        <v>32653.599999999999</v>
      </c>
      <c r="AG132" s="206">
        <f t="shared" si="6"/>
        <v>0</v>
      </c>
      <c r="AH132" s="206">
        <f t="shared" si="7"/>
        <v>0</v>
      </c>
    </row>
    <row r="133" spans="1:34" x14ac:dyDescent="0.25">
      <c r="A133" s="43">
        <v>121</v>
      </c>
      <c r="B133" s="43" t="s">
        <v>470</v>
      </c>
      <c r="C133" s="43" t="s">
        <v>512</v>
      </c>
      <c r="D133" s="87" t="s">
        <v>513</v>
      </c>
      <c r="E133" s="87" t="s">
        <v>514</v>
      </c>
      <c r="F133" s="88" t="s">
        <v>515</v>
      </c>
      <c r="G133" s="9" t="s">
        <v>17409</v>
      </c>
      <c r="H133" s="9" t="s">
        <v>17357</v>
      </c>
      <c r="I133" s="45">
        <v>70</v>
      </c>
      <c r="J133" s="8" t="s">
        <v>60</v>
      </c>
      <c r="K133" s="8" t="s">
        <v>54</v>
      </c>
      <c r="L133" s="8" t="s">
        <v>54</v>
      </c>
      <c r="M133" s="8" t="s">
        <v>490</v>
      </c>
      <c r="N133" s="89" t="s">
        <v>491</v>
      </c>
      <c r="O133" s="24">
        <v>59071838.270000003</v>
      </c>
      <c r="P133" s="24">
        <v>0</v>
      </c>
      <c r="Q133" s="24">
        <v>25316502.140000001</v>
      </c>
      <c r="R133" s="24"/>
      <c r="S133" s="24">
        <v>0</v>
      </c>
      <c r="T133" s="24">
        <v>84388340.409999996</v>
      </c>
      <c r="U133" s="43" t="s">
        <v>68</v>
      </c>
      <c r="V133" s="18">
        <v>0</v>
      </c>
      <c r="W133" s="24">
        <v>26592290.100000001</v>
      </c>
      <c r="X133" s="24">
        <v>0</v>
      </c>
      <c r="Z133" s="202">
        <v>125430</v>
      </c>
      <c r="AA133" s="196">
        <v>103021</v>
      </c>
      <c r="AB133" s="191">
        <v>711492.84</v>
      </c>
      <c r="AC133" s="191">
        <v>125557.56</v>
      </c>
      <c r="AD133" s="206">
        <f t="shared" si="4"/>
        <v>26592290.100000001</v>
      </c>
      <c r="AE133" s="205">
        <f t="shared" si="5"/>
        <v>0</v>
      </c>
      <c r="AG133" s="206">
        <f t="shared" si="6"/>
        <v>0</v>
      </c>
      <c r="AH133" s="206">
        <f t="shared" si="7"/>
        <v>0</v>
      </c>
    </row>
    <row r="134" spans="1:34" x14ac:dyDescent="0.25">
      <c r="A134" s="43">
        <v>122</v>
      </c>
      <c r="B134" s="43" t="s">
        <v>516</v>
      </c>
      <c r="C134" s="43" t="s">
        <v>17410</v>
      </c>
      <c r="D134" s="87" t="s">
        <v>17411</v>
      </c>
      <c r="E134" s="87" t="s">
        <v>17412</v>
      </c>
      <c r="F134" s="88" t="s">
        <v>17413</v>
      </c>
      <c r="G134" s="9" t="s">
        <v>17414</v>
      </c>
      <c r="H134" s="9" t="s">
        <v>17415</v>
      </c>
      <c r="I134" s="45">
        <v>85</v>
      </c>
      <c r="J134" s="8" t="s">
        <v>60</v>
      </c>
      <c r="K134" s="8" t="s">
        <v>54</v>
      </c>
      <c r="L134" s="8" t="s">
        <v>17416</v>
      </c>
      <c r="M134" s="8" t="s">
        <v>288</v>
      </c>
      <c r="N134" s="89" t="s">
        <v>521</v>
      </c>
      <c r="O134" s="24">
        <v>1620128.73</v>
      </c>
      <c r="P134" s="24">
        <v>247784.4</v>
      </c>
      <c r="Q134" s="24">
        <v>38120.68</v>
      </c>
      <c r="R134" s="24"/>
      <c r="S134" s="24">
        <v>60214</v>
      </c>
      <c r="T134" s="24">
        <v>1966247.81</v>
      </c>
      <c r="U134" s="43" t="s">
        <v>68</v>
      </c>
      <c r="V134" s="18">
        <v>0</v>
      </c>
      <c r="W134" s="24">
        <v>0</v>
      </c>
      <c r="X134" s="24">
        <v>0</v>
      </c>
      <c r="Z134" s="202">
        <v>123363</v>
      </c>
      <c r="AA134" s="196">
        <v>103023</v>
      </c>
      <c r="AB134" s="191">
        <v>297698.96000000002</v>
      </c>
      <c r="AC134" s="191">
        <v>52535.11</v>
      </c>
      <c r="AD134" s="206">
        <f t="shared" si="4"/>
        <v>0</v>
      </c>
      <c r="AE134" s="205">
        <f t="shared" si="5"/>
        <v>0</v>
      </c>
      <c r="AG134" s="206">
        <f t="shared" si="6"/>
        <v>0</v>
      </c>
      <c r="AH134" s="206">
        <f t="shared" si="7"/>
        <v>0</v>
      </c>
    </row>
    <row r="135" spans="1:34" x14ac:dyDescent="0.25">
      <c r="A135" s="43">
        <v>123</v>
      </c>
      <c r="B135" s="43" t="s">
        <v>516</v>
      </c>
      <c r="C135" s="43" t="s">
        <v>20110</v>
      </c>
      <c r="D135" s="87" t="s">
        <v>20111</v>
      </c>
      <c r="E135" s="87" t="s">
        <v>540</v>
      </c>
      <c r="F135" s="88"/>
      <c r="G135" s="9" t="s">
        <v>20112</v>
      </c>
      <c r="H135" s="9" t="s">
        <v>17424</v>
      </c>
      <c r="I135" s="45">
        <v>85</v>
      </c>
      <c r="J135" s="8" t="s">
        <v>60</v>
      </c>
      <c r="K135" s="8" t="s">
        <v>54</v>
      </c>
      <c r="L135" s="8" t="s">
        <v>73</v>
      </c>
      <c r="M135" s="8" t="s">
        <v>288</v>
      </c>
      <c r="N135" s="89" t="s">
        <v>526</v>
      </c>
      <c r="O135" s="24">
        <v>10555600.359999999</v>
      </c>
      <c r="P135" s="24">
        <v>1614385.91</v>
      </c>
      <c r="Q135" s="24">
        <v>248367.09</v>
      </c>
      <c r="R135" s="24"/>
      <c r="S135" s="24">
        <v>0</v>
      </c>
      <c r="T135" s="24">
        <v>12418353.359999999</v>
      </c>
      <c r="U135" s="43" t="s">
        <v>68</v>
      </c>
      <c r="V135" s="18">
        <v>0</v>
      </c>
      <c r="W135" s="24">
        <v>0</v>
      </c>
      <c r="X135" s="24">
        <v>0</v>
      </c>
      <c r="Z135" s="202">
        <v>122193</v>
      </c>
      <c r="AA135" s="196">
        <v>103036</v>
      </c>
      <c r="AB135" s="191">
        <v>754665.3</v>
      </c>
      <c r="AC135" s="191">
        <v>133176.25</v>
      </c>
      <c r="AD135" s="206">
        <f t="shared" si="4"/>
        <v>0</v>
      </c>
      <c r="AE135" s="205">
        <f t="shared" si="5"/>
        <v>0</v>
      </c>
      <c r="AG135" s="206">
        <f t="shared" si="6"/>
        <v>0</v>
      </c>
      <c r="AH135" s="206">
        <f t="shared" si="7"/>
        <v>0</v>
      </c>
    </row>
    <row r="136" spans="1:34" x14ac:dyDescent="0.25">
      <c r="A136" s="43">
        <v>124</v>
      </c>
      <c r="B136" s="43" t="s">
        <v>516</v>
      </c>
      <c r="C136" s="43" t="s">
        <v>517</v>
      </c>
      <c r="D136" s="87" t="s">
        <v>518</v>
      </c>
      <c r="E136" s="87" t="s">
        <v>519</v>
      </c>
      <c r="F136" s="88" t="s">
        <v>17417</v>
      </c>
      <c r="G136" s="9" t="s">
        <v>17418</v>
      </c>
      <c r="H136" s="9" t="s">
        <v>17391</v>
      </c>
      <c r="I136" s="45">
        <v>85</v>
      </c>
      <c r="J136" s="8" t="s">
        <v>60</v>
      </c>
      <c r="K136" s="8" t="s">
        <v>54</v>
      </c>
      <c r="L136" s="8" t="s">
        <v>520</v>
      </c>
      <c r="M136" s="8" t="s">
        <v>288</v>
      </c>
      <c r="N136" s="89" t="s">
        <v>521</v>
      </c>
      <c r="O136" s="24">
        <v>1467963.36</v>
      </c>
      <c r="P136" s="24">
        <v>224512.02</v>
      </c>
      <c r="Q136" s="24">
        <v>34540.32</v>
      </c>
      <c r="R136" s="24"/>
      <c r="S136" s="24">
        <v>83303.259999999995</v>
      </c>
      <c r="T136" s="24">
        <v>1810318.96</v>
      </c>
      <c r="U136" s="43" t="s">
        <v>68</v>
      </c>
      <c r="V136" s="18">
        <v>0</v>
      </c>
      <c r="W136" s="24">
        <v>0</v>
      </c>
      <c r="X136" s="24">
        <v>0</v>
      </c>
      <c r="Z136" s="202">
        <v>123428</v>
      </c>
      <c r="AA136" s="196">
        <v>103057</v>
      </c>
      <c r="AB136" s="191">
        <v>739416.53</v>
      </c>
      <c r="AC136" s="191">
        <v>130485.27</v>
      </c>
      <c r="AD136" s="206">
        <f t="shared" si="4"/>
        <v>0</v>
      </c>
      <c r="AE136" s="205">
        <f t="shared" si="5"/>
        <v>0</v>
      </c>
      <c r="AG136" s="206">
        <f t="shared" si="6"/>
        <v>0</v>
      </c>
      <c r="AH136" s="206">
        <f t="shared" si="7"/>
        <v>0</v>
      </c>
    </row>
    <row r="137" spans="1:34" x14ac:dyDescent="0.25">
      <c r="A137" s="43">
        <v>125</v>
      </c>
      <c r="B137" s="43" t="s">
        <v>516</v>
      </c>
      <c r="C137" s="43" t="s">
        <v>522</v>
      </c>
      <c r="D137" s="87" t="s">
        <v>518</v>
      </c>
      <c r="E137" s="87" t="s">
        <v>519</v>
      </c>
      <c r="F137" s="88" t="s">
        <v>17419</v>
      </c>
      <c r="G137" s="9" t="s">
        <v>17418</v>
      </c>
      <c r="H137" s="9" t="s">
        <v>17376</v>
      </c>
      <c r="I137" s="45">
        <v>85</v>
      </c>
      <c r="J137" s="8" t="s">
        <v>60</v>
      </c>
      <c r="K137" s="8" t="s">
        <v>54</v>
      </c>
      <c r="L137" s="8" t="s">
        <v>520</v>
      </c>
      <c r="M137" s="8" t="s">
        <v>288</v>
      </c>
      <c r="N137" s="89" t="s">
        <v>521</v>
      </c>
      <c r="O137" s="24">
        <v>1470417.8</v>
      </c>
      <c r="P137" s="24">
        <v>224887.43</v>
      </c>
      <c r="Q137" s="24">
        <v>34598.07</v>
      </c>
      <c r="R137" s="24"/>
      <c r="S137" s="24">
        <v>83510.64</v>
      </c>
      <c r="T137" s="24">
        <v>1813413.94</v>
      </c>
      <c r="U137" s="43" t="s">
        <v>68</v>
      </c>
      <c r="V137" s="18">
        <v>0</v>
      </c>
      <c r="W137" s="24">
        <v>0</v>
      </c>
      <c r="X137" s="24">
        <v>0</v>
      </c>
      <c r="Z137" s="202">
        <v>123438</v>
      </c>
      <c r="AA137" s="196">
        <v>103114</v>
      </c>
      <c r="AB137" s="191">
        <v>689926.08</v>
      </c>
      <c r="AC137" s="191">
        <v>121751.67</v>
      </c>
      <c r="AD137" s="206">
        <f t="shared" si="4"/>
        <v>0</v>
      </c>
      <c r="AE137" s="205">
        <f t="shared" si="5"/>
        <v>0</v>
      </c>
      <c r="AG137" s="206">
        <f t="shared" si="6"/>
        <v>0</v>
      </c>
      <c r="AH137" s="206">
        <f t="shared" si="7"/>
        <v>0</v>
      </c>
    </row>
    <row r="138" spans="1:34" x14ac:dyDescent="0.25">
      <c r="A138" s="43">
        <v>126</v>
      </c>
      <c r="B138" s="43" t="s">
        <v>516</v>
      </c>
      <c r="C138" s="43" t="s">
        <v>523</v>
      </c>
      <c r="D138" s="87" t="s">
        <v>524</v>
      </c>
      <c r="E138" s="87" t="s">
        <v>430</v>
      </c>
      <c r="F138" s="88" t="s">
        <v>525</v>
      </c>
      <c r="G138" s="9" t="s">
        <v>17400</v>
      </c>
      <c r="H138" s="9" t="s">
        <v>17376</v>
      </c>
      <c r="I138" s="45">
        <v>85</v>
      </c>
      <c r="J138" s="8" t="s">
        <v>60</v>
      </c>
      <c r="K138" s="8" t="s">
        <v>54</v>
      </c>
      <c r="L138" s="8" t="s">
        <v>222</v>
      </c>
      <c r="M138" s="8" t="s">
        <v>288</v>
      </c>
      <c r="N138" s="89" t="s">
        <v>526</v>
      </c>
      <c r="O138" s="24">
        <v>7142786.1100000003</v>
      </c>
      <c r="P138" s="24">
        <v>1092426.1100000001</v>
      </c>
      <c r="Q138" s="24">
        <v>168065.56</v>
      </c>
      <c r="R138" s="24"/>
      <c r="S138" s="24">
        <v>1493.45</v>
      </c>
      <c r="T138" s="24">
        <v>8404771.2300000004</v>
      </c>
      <c r="U138" s="43" t="s">
        <v>68</v>
      </c>
      <c r="V138" s="18">
        <v>0</v>
      </c>
      <c r="W138" s="24">
        <v>215135.79</v>
      </c>
      <c r="X138" s="24">
        <v>32903.11</v>
      </c>
      <c r="Z138" s="202">
        <v>121237</v>
      </c>
      <c r="AA138" s="196">
        <v>103137</v>
      </c>
      <c r="AB138" s="191">
        <v>632849.42000000004</v>
      </c>
      <c r="AC138" s="191">
        <v>111679.31</v>
      </c>
      <c r="AD138" s="206">
        <f t="shared" si="4"/>
        <v>215135.79</v>
      </c>
      <c r="AE138" s="205">
        <f t="shared" si="5"/>
        <v>32903.11</v>
      </c>
      <c r="AG138" s="206">
        <f t="shared" si="6"/>
        <v>0</v>
      </c>
      <c r="AH138" s="206">
        <f t="shared" si="7"/>
        <v>0</v>
      </c>
    </row>
    <row r="139" spans="1:34" x14ac:dyDescent="0.25">
      <c r="A139" s="43">
        <v>127</v>
      </c>
      <c r="B139" s="43" t="s">
        <v>516</v>
      </c>
      <c r="C139" s="43" t="s">
        <v>527</v>
      </c>
      <c r="D139" s="87" t="s">
        <v>528</v>
      </c>
      <c r="E139" s="87" t="s">
        <v>529</v>
      </c>
      <c r="F139" s="88" t="s">
        <v>530</v>
      </c>
      <c r="G139" s="9" t="s">
        <v>17400</v>
      </c>
      <c r="H139" s="9" t="s">
        <v>17393</v>
      </c>
      <c r="I139" s="45">
        <v>85</v>
      </c>
      <c r="J139" s="8" t="s">
        <v>60</v>
      </c>
      <c r="K139" s="8" t="s">
        <v>54</v>
      </c>
      <c r="L139" s="8" t="s">
        <v>531</v>
      </c>
      <c r="M139" s="8" t="s">
        <v>288</v>
      </c>
      <c r="N139" s="89" t="s">
        <v>526</v>
      </c>
      <c r="O139" s="24">
        <v>4410545.3499999996</v>
      </c>
      <c r="P139" s="24">
        <v>671959.56</v>
      </c>
      <c r="Q139" s="24">
        <v>106371.98</v>
      </c>
      <c r="R139" s="24"/>
      <c r="S139" s="24">
        <v>50934.65</v>
      </c>
      <c r="T139" s="24">
        <v>5239811.54</v>
      </c>
      <c r="U139" s="43" t="s">
        <v>68</v>
      </c>
      <c r="V139" s="18">
        <v>0</v>
      </c>
      <c r="W139" s="24">
        <v>99127</v>
      </c>
      <c r="X139" s="24">
        <v>15102.29</v>
      </c>
      <c r="Z139" s="202">
        <v>122493</v>
      </c>
      <c r="AA139" s="196">
        <v>103143</v>
      </c>
      <c r="AB139" s="191">
        <v>300805.68</v>
      </c>
      <c r="AC139" s="191">
        <v>53083.35</v>
      </c>
      <c r="AD139" s="206">
        <f t="shared" si="4"/>
        <v>99127</v>
      </c>
      <c r="AE139" s="205">
        <f t="shared" si="5"/>
        <v>15102.29</v>
      </c>
      <c r="AG139" s="206">
        <f t="shared" si="6"/>
        <v>0</v>
      </c>
      <c r="AH139" s="206">
        <f t="shared" si="7"/>
        <v>0</v>
      </c>
    </row>
    <row r="140" spans="1:34" x14ac:dyDescent="0.25">
      <c r="A140" s="43">
        <v>128</v>
      </c>
      <c r="B140" s="43" t="s">
        <v>516</v>
      </c>
      <c r="C140" s="43" t="s">
        <v>532</v>
      </c>
      <c r="D140" s="87" t="s">
        <v>533</v>
      </c>
      <c r="E140" s="87" t="s">
        <v>502</v>
      </c>
      <c r="F140" s="88" t="s">
        <v>534</v>
      </c>
      <c r="G140" s="9" t="s">
        <v>17400</v>
      </c>
      <c r="H140" s="9" t="s">
        <v>17420</v>
      </c>
      <c r="I140" s="45">
        <v>85</v>
      </c>
      <c r="J140" s="8" t="s">
        <v>60</v>
      </c>
      <c r="K140" s="8" t="s">
        <v>54</v>
      </c>
      <c r="L140" s="8" t="s">
        <v>504</v>
      </c>
      <c r="M140" s="8" t="s">
        <v>288</v>
      </c>
      <c r="N140" s="89" t="s">
        <v>526</v>
      </c>
      <c r="O140" s="24">
        <v>3631878.66</v>
      </c>
      <c r="P140" s="24">
        <v>555463.75</v>
      </c>
      <c r="Q140" s="24">
        <v>85456</v>
      </c>
      <c r="R140" s="24"/>
      <c r="S140" s="24">
        <v>3570</v>
      </c>
      <c r="T140" s="24">
        <v>4276368.41</v>
      </c>
      <c r="U140" s="43" t="s">
        <v>68</v>
      </c>
      <c r="V140" s="18">
        <v>0</v>
      </c>
      <c r="W140" s="24">
        <v>0</v>
      </c>
      <c r="X140" s="24">
        <v>0</v>
      </c>
      <c r="Z140" s="202">
        <v>122780</v>
      </c>
      <c r="AA140" s="196">
        <v>103144</v>
      </c>
      <c r="AB140" s="191">
        <v>469918.25</v>
      </c>
      <c r="AC140" s="191">
        <v>82926.759999999995</v>
      </c>
      <c r="AD140" s="206">
        <f t="shared" si="4"/>
        <v>0</v>
      </c>
      <c r="AE140" s="205">
        <f t="shared" si="5"/>
        <v>0</v>
      </c>
      <c r="AG140" s="206">
        <f t="shared" si="6"/>
        <v>0</v>
      </c>
      <c r="AH140" s="206">
        <f t="shared" si="7"/>
        <v>0</v>
      </c>
    </row>
    <row r="141" spans="1:34" x14ac:dyDescent="0.25">
      <c r="A141" s="43">
        <v>129</v>
      </c>
      <c r="B141" s="43" t="s">
        <v>516</v>
      </c>
      <c r="C141" s="43" t="s">
        <v>18908</v>
      </c>
      <c r="D141" s="87" t="s">
        <v>18909</v>
      </c>
      <c r="E141" s="87" t="s">
        <v>18910</v>
      </c>
      <c r="F141" s="88" t="s">
        <v>18911</v>
      </c>
      <c r="G141" s="9" t="s">
        <v>18912</v>
      </c>
      <c r="H141" s="9" t="s">
        <v>17467</v>
      </c>
      <c r="I141" s="45">
        <v>85</v>
      </c>
      <c r="J141" s="8" t="s">
        <v>60</v>
      </c>
      <c r="K141" s="8" t="s">
        <v>54</v>
      </c>
      <c r="L141" s="8" t="s">
        <v>18913</v>
      </c>
      <c r="M141" s="8" t="s">
        <v>288</v>
      </c>
      <c r="N141" s="89" t="s">
        <v>526</v>
      </c>
      <c r="O141" s="24">
        <v>6275284.9699999997</v>
      </c>
      <c r="P141" s="24">
        <v>959749.47</v>
      </c>
      <c r="Q141" s="24">
        <v>147653.76999999999</v>
      </c>
      <c r="R141" s="24"/>
      <c r="S141" s="24">
        <v>235604.91</v>
      </c>
      <c r="T141" s="24">
        <v>7618293.1200000001</v>
      </c>
      <c r="U141" s="43" t="s">
        <v>68</v>
      </c>
      <c r="V141" s="18">
        <v>0</v>
      </c>
      <c r="W141" s="24">
        <v>0</v>
      </c>
      <c r="X141" s="24">
        <v>0</v>
      </c>
      <c r="Z141" s="202">
        <v>122627</v>
      </c>
      <c r="AA141" s="196">
        <v>103145</v>
      </c>
      <c r="AB141" s="191">
        <v>623383.19999999995</v>
      </c>
      <c r="AC141" s="191">
        <v>110008.8</v>
      </c>
      <c r="AD141" s="206">
        <f t="shared" si="4"/>
        <v>0</v>
      </c>
      <c r="AE141" s="205">
        <f t="shared" si="5"/>
        <v>0</v>
      </c>
      <c r="AG141" s="206">
        <f t="shared" si="6"/>
        <v>0</v>
      </c>
      <c r="AH141" s="206">
        <f t="shared" si="7"/>
        <v>0</v>
      </c>
    </row>
    <row r="142" spans="1:34" x14ac:dyDescent="0.25">
      <c r="A142" s="43">
        <v>130</v>
      </c>
      <c r="B142" s="43" t="s">
        <v>516</v>
      </c>
      <c r="C142" s="43" t="s">
        <v>17421</v>
      </c>
      <c r="D142" s="87" t="s">
        <v>17422</v>
      </c>
      <c r="E142" s="87" t="s">
        <v>466</v>
      </c>
      <c r="F142" s="88" t="s">
        <v>17423</v>
      </c>
      <c r="G142" s="9" t="s">
        <v>17363</v>
      </c>
      <c r="H142" s="9" t="s">
        <v>17424</v>
      </c>
      <c r="I142" s="45">
        <v>85</v>
      </c>
      <c r="J142" s="8" t="s">
        <v>60</v>
      </c>
      <c r="K142" s="8" t="s">
        <v>54</v>
      </c>
      <c r="L142" s="8" t="s">
        <v>468</v>
      </c>
      <c r="M142" s="8" t="s">
        <v>288</v>
      </c>
      <c r="N142" s="89" t="s">
        <v>526</v>
      </c>
      <c r="O142" s="24">
        <v>15671936.960000001</v>
      </c>
      <c r="P142" s="24">
        <v>2395040.7000000002</v>
      </c>
      <c r="Q142" s="24">
        <v>370595.22</v>
      </c>
      <c r="R142" s="24"/>
      <c r="S142" s="24">
        <v>0</v>
      </c>
      <c r="T142" s="24">
        <v>18437572.879999999</v>
      </c>
      <c r="U142" s="43" t="s">
        <v>68</v>
      </c>
      <c r="V142" s="18">
        <v>0</v>
      </c>
      <c r="W142" s="24">
        <v>99756</v>
      </c>
      <c r="X142" s="24">
        <v>15245.06</v>
      </c>
      <c r="Z142" s="202">
        <v>122685</v>
      </c>
      <c r="AA142" s="196">
        <v>103157</v>
      </c>
      <c r="AB142" s="191">
        <v>759557.09</v>
      </c>
      <c r="AC142" s="191">
        <v>134039.49</v>
      </c>
      <c r="AD142" s="206">
        <f t="shared" ref="AD142:AD205" si="8">IFERROR(VLOOKUP($Z142,$AA:$AC,2,FALSE),0)</f>
        <v>99756</v>
      </c>
      <c r="AE142" s="205">
        <f t="shared" ref="AE142:AE205" si="9">IFERROR(VLOOKUP($Z142,$AA:$AC,3,FALSE),0)</f>
        <v>15245.06</v>
      </c>
      <c r="AG142" s="206">
        <f t="shared" ref="AG142:AG205" si="10">W142-AD142</f>
        <v>0</v>
      </c>
      <c r="AH142" s="206">
        <f t="shared" ref="AH142:AH205" si="11">X142-AE142</f>
        <v>0</v>
      </c>
    </row>
    <row r="143" spans="1:34" x14ac:dyDescent="0.25">
      <c r="A143" s="43">
        <v>131</v>
      </c>
      <c r="B143" s="43" t="s">
        <v>516</v>
      </c>
      <c r="C143" s="43" t="s">
        <v>535</v>
      </c>
      <c r="D143" s="87" t="s">
        <v>536</v>
      </c>
      <c r="E143" s="87" t="s">
        <v>430</v>
      </c>
      <c r="F143" s="88" t="s">
        <v>537</v>
      </c>
      <c r="G143" s="9" t="s">
        <v>17425</v>
      </c>
      <c r="H143" s="9" t="s">
        <v>17376</v>
      </c>
      <c r="I143" s="45">
        <v>85</v>
      </c>
      <c r="J143" s="8" t="s">
        <v>60</v>
      </c>
      <c r="K143" s="8" t="s">
        <v>54</v>
      </c>
      <c r="L143" s="8" t="s">
        <v>222</v>
      </c>
      <c r="M143" s="8" t="s">
        <v>288</v>
      </c>
      <c r="N143" s="89" t="s">
        <v>526</v>
      </c>
      <c r="O143" s="24">
        <v>4853813.45</v>
      </c>
      <c r="P143" s="24">
        <v>742347.93</v>
      </c>
      <c r="Q143" s="24">
        <v>114207.38</v>
      </c>
      <c r="R143" s="24"/>
      <c r="S143" s="24">
        <v>0</v>
      </c>
      <c r="T143" s="24">
        <v>5710368.7599999998</v>
      </c>
      <c r="U143" s="43" t="s">
        <v>68</v>
      </c>
      <c r="V143" s="18">
        <v>0</v>
      </c>
      <c r="W143" s="24">
        <v>158681.73000000001</v>
      </c>
      <c r="X143" s="24">
        <v>24268.97</v>
      </c>
      <c r="Z143" s="202">
        <v>121239</v>
      </c>
      <c r="AA143" s="196">
        <v>103165</v>
      </c>
      <c r="AB143" s="191">
        <v>518638.69</v>
      </c>
      <c r="AC143" s="191">
        <v>91524.47</v>
      </c>
      <c r="AD143" s="206">
        <f t="shared" si="8"/>
        <v>158681.73000000001</v>
      </c>
      <c r="AE143" s="205">
        <f t="shared" si="9"/>
        <v>24268.97</v>
      </c>
      <c r="AG143" s="206">
        <f t="shared" si="10"/>
        <v>0</v>
      </c>
      <c r="AH143" s="206">
        <f t="shared" si="11"/>
        <v>0</v>
      </c>
    </row>
    <row r="144" spans="1:34" x14ac:dyDescent="0.25">
      <c r="A144" s="43">
        <v>132</v>
      </c>
      <c r="B144" s="43" t="s">
        <v>516</v>
      </c>
      <c r="C144" s="43" t="s">
        <v>538</v>
      </c>
      <c r="D144" s="87" t="s">
        <v>539</v>
      </c>
      <c r="E144" s="87" t="s">
        <v>540</v>
      </c>
      <c r="F144" s="88" t="s">
        <v>17426</v>
      </c>
      <c r="G144" s="9" t="s">
        <v>17386</v>
      </c>
      <c r="H144" s="9" t="s">
        <v>17427</v>
      </c>
      <c r="I144" s="45">
        <v>85</v>
      </c>
      <c r="J144" s="8" t="s">
        <v>60</v>
      </c>
      <c r="K144" s="8" t="s">
        <v>54</v>
      </c>
      <c r="L144" s="8" t="s">
        <v>73</v>
      </c>
      <c r="M144" s="8" t="s">
        <v>288</v>
      </c>
      <c r="N144" s="89" t="s">
        <v>521</v>
      </c>
      <c r="O144" s="24">
        <v>5942643.1900000004</v>
      </c>
      <c r="P144" s="24">
        <v>908874.64</v>
      </c>
      <c r="Q144" s="24">
        <v>139827.07999999999</v>
      </c>
      <c r="R144" s="24"/>
      <c r="S144" s="24">
        <v>216843.28</v>
      </c>
      <c r="T144" s="24">
        <v>7208188.1900000004</v>
      </c>
      <c r="U144" s="43" t="s">
        <v>68</v>
      </c>
      <c r="V144" s="18">
        <v>0</v>
      </c>
      <c r="W144" s="24">
        <v>39830.06</v>
      </c>
      <c r="X144" s="24">
        <v>6091.64</v>
      </c>
      <c r="Z144" s="202">
        <v>123769</v>
      </c>
      <c r="AA144" s="196">
        <v>103188</v>
      </c>
      <c r="AB144" s="191">
        <v>702157.67</v>
      </c>
      <c r="AC144" s="191">
        <v>123910.17</v>
      </c>
      <c r="AD144" s="206">
        <f t="shared" si="8"/>
        <v>39830.06</v>
      </c>
      <c r="AE144" s="205">
        <f t="shared" si="9"/>
        <v>6091.64</v>
      </c>
      <c r="AG144" s="206">
        <f t="shared" si="10"/>
        <v>0</v>
      </c>
      <c r="AH144" s="206">
        <f t="shared" si="11"/>
        <v>0</v>
      </c>
    </row>
    <row r="145" spans="1:34" x14ac:dyDescent="0.25">
      <c r="A145" s="46"/>
      <c r="B145" s="165" t="s">
        <v>541</v>
      </c>
      <c r="C145" s="16"/>
      <c r="D145" s="56"/>
      <c r="E145" s="56"/>
      <c r="F145" s="56"/>
      <c r="G145" s="47"/>
      <c r="H145" s="47"/>
      <c r="I145" s="48"/>
      <c r="J145" s="16"/>
      <c r="K145" s="16"/>
      <c r="L145" s="16"/>
      <c r="M145" s="16"/>
      <c r="N145" s="90"/>
      <c r="O145" s="19">
        <f>SUM(O13:O144)</f>
        <v>674729323.55000019</v>
      </c>
      <c r="P145" s="19">
        <f t="shared" ref="P145:T145" si="12">SUM(P13:P144)</f>
        <v>103559644.45</v>
      </c>
      <c r="Q145" s="19">
        <f t="shared" si="12"/>
        <v>97691967.209999964</v>
      </c>
      <c r="R145" s="19">
        <f t="shared" si="12"/>
        <v>0</v>
      </c>
      <c r="S145" s="19">
        <f t="shared" si="12"/>
        <v>52147794.520000018</v>
      </c>
      <c r="T145" s="19">
        <f t="shared" si="12"/>
        <v>928128729.73000002</v>
      </c>
      <c r="U145" s="19"/>
      <c r="V145" s="19"/>
      <c r="W145" s="19">
        <f>SUBTOTAL(9,W13:W144)</f>
        <v>148664216.33000001</v>
      </c>
      <c r="X145" s="203">
        <f>SUBTOTAL(9,X13:X144)</f>
        <v>25440270.969999999</v>
      </c>
      <c r="AA145" s="196">
        <v>103190</v>
      </c>
      <c r="AB145" s="191">
        <v>164564.73000000001</v>
      </c>
      <c r="AC145" s="191">
        <v>29040.83</v>
      </c>
      <c r="AD145" s="206">
        <f t="shared" si="8"/>
        <v>0</v>
      </c>
      <c r="AE145" s="205">
        <f t="shared" si="9"/>
        <v>0</v>
      </c>
      <c r="AG145" s="206">
        <f t="shared" si="10"/>
        <v>148664216.33000001</v>
      </c>
      <c r="AH145" s="206">
        <f t="shared" si="11"/>
        <v>25440270.969999999</v>
      </c>
    </row>
    <row r="146" spans="1:34" x14ac:dyDescent="0.25">
      <c r="A146" s="43"/>
      <c r="B146" s="44" t="s">
        <v>542</v>
      </c>
      <c r="C146" s="43"/>
      <c r="D146" s="87"/>
      <c r="E146" s="87"/>
      <c r="F146" s="88"/>
      <c r="G146" s="9"/>
      <c r="H146" s="9"/>
      <c r="I146" s="45"/>
      <c r="J146" s="8"/>
      <c r="K146" s="8"/>
      <c r="L146" s="8"/>
      <c r="M146" s="8"/>
      <c r="N146" s="89"/>
      <c r="O146" s="24"/>
      <c r="P146" s="24"/>
      <c r="Q146" s="24"/>
      <c r="R146" s="24"/>
      <c r="S146" s="24"/>
      <c r="T146" s="26"/>
      <c r="U146" s="91"/>
      <c r="V146" s="92"/>
      <c r="W146" s="26">
        <v>0</v>
      </c>
      <c r="X146" s="26">
        <v>0</v>
      </c>
      <c r="AA146" s="196">
        <v>103193</v>
      </c>
      <c r="AB146" s="191">
        <v>693641.68</v>
      </c>
      <c r="AC146" s="191">
        <v>122407.91</v>
      </c>
      <c r="AD146" s="206">
        <f t="shared" si="8"/>
        <v>0</v>
      </c>
      <c r="AE146" s="205">
        <f t="shared" si="9"/>
        <v>0</v>
      </c>
      <c r="AG146" s="206">
        <f t="shared" si="10"/>
        <v>0</v>
      </c>
      <c r="AH146" s="206">
        <f t="shared" si="11"/>
        <v>0</v>
      </c>
    </row>
    <row r="147" spans="1:34" x14ac:dyDescent="0.25">
      <c r="A147" s="43">
        <v>1</v>
      </c>
      <c r="B147" s="43" t="s">
        <v>55</v>
      </c>
      <c r="C147" s="43" t="s">
        <v>543</v>
      </c>
      <c r="D147" s="87" t="s">
        <v>544</v>
      </c>
      <c r="E147" s="87" t="s">
        <v>545</v>
      </c>
      <c r="F147" s="88" t="s">
        <v>546</v>
      </c>
      <c r="G147" s="9" t="s">
        <v>17282</v>
      </c>
      <c r="H147" s="9" t="s">
        <v>17291</v>
      </c>
      <c r="I147" s="45">
        <v>65.430000000000007</v>
      </c>
      <c r="J147" s="8" t="s">
        <v>60</v>
      </c>
      <c r="K147" s="8" t="s">
        <v>542</v>
      </c>
      <c r="L147" s="8" t="s">
        <v>542</v>
      </c>
      <c r="M147" s="8" t="s">
        <v>61</v>
      </c>
      <c r="N147" s="89" t="s">
        <v>62</v>
      </c>
      <c r="O147" s="24">
        <v>760263.03</v>
      </c>
      <c r="P147" s="24">
        <v>134164.07</v>
      </c>
      <c r="Q147" s="24">
        <v>267468.33</v>
      </c>
      <c r="R147" s="24"/>
      <c r="S147" s="24">
        <v>224535.4</v>
      </c>
      <c r="T147" s="24">
        <v>1386430.83</v>
      </c>
      <c r="U147" s="43" t="s">
        <v>63</v>
      </c>
      <c r="V147" s="18">
        <v>2</v>
      </c>
      <c r="W147" s="24">
        <v>758212.28</v>
      </c>
      <c r="X147" s="24">
        <v>133802.15</v>
      </c>
      <c r="Z147" s="202">
        <v>107343</v>
      </c>
      <c r="AA147" s="196">
        <v>103205</v>
      </c>
      <c r="AB147" s="191">
        <v>646379.26</v>
      </c>
      <c r="AC147" s="191">
        <v>114066.92</v>
      </c>
      <c r="AD147" s="206">
        <f t="shared" si="8"/>
        <v>758212.28</v>
      </c>
      <c r="AE147" s="205">
        <f t="shared" si="9"/>
        <v>133802.15</v>
      </c>
      <c r="AG147" s="206">
        <f t="shared" si="10"/>
        <v>0</v>
      </c>
      <c r="AH147" s="206">
        <f t="shared" si="11"/>
        <v>0</v>
      </c>
    </row>
    <row r="148" spans="1:34" x14ac:dyDescent="0.25">
      <c r="A148" s="43">
        <v>2</v>
      </c>
      <c r="B148" s="43" t="s">
        <v>55</v>
      </c>
      <c r="C148" s="43" t="s">
        <v>547</v>
      </c>
      <c r="D148" s="87" t="s">
        <v>548</v>
      </c>
      <c r="E148" s="87" t="s">
        <v>549</v>
      </c>
      <c r="F148" s="88" t="s">
        <v>550</v>
      </c>
      <c r="G148" s="9" t="s">
        <v>17282</v>
      </c>
      <c r="H148" s="9" t="s">
        <v>17306</v>
      </c>
      <c r="I148" s="45">
        <v>63.33</v>
      </c>
      <c r="J148" s="8" t="s">
        <v>60</v>
      </c>
      <c r="K148" s="8" t="s">
        <v>542</v>
      </c>
      <c r="L148" s="8" t="s">
        <v>542</v>
      </c>
      <c r="M148" s="8" t="s">
        <v>61</v>
      </c>
      <c r="N148" s="89" t="s">
        <v>62</v>
      </c>
      <c r="O148" s="24">
        <v>758838.96</v>
      </c>
      <c r="P148" s="24">
        <v>133912.76</v>
      </c>
      <c r="Q148" s="24">
        <v>305572.73</v>
      </c>
      <c r="R148" s="24"/>
      <c r="S148" s="24">
        <v>227681.64</v>
      </c>
      <c r="T148" s="24">
        <v>1426006.09</v>
      </c>
      <c r="U148" s="43" t="s">
        <v>63</v>
      </c>
      <c r="V148" s="18">
        <v>0</v>
      </c>
      <c r="W148" s="24">
        <v>758358.67</v>
      </c>
      <c r="X148" s="24">
        <v>133828</v>
      </c>
      <c r="Z148" s="202">
        <v>113470</v>
      </c>
      <c r="AA148" s="196">
        <v>103213</v>
      </c>
      <c r="AB148" s="191">
        <v>739253.35</v>
      </c>
      <c r="AC148" s="191">
        <v>130456.49</v>
      </c>
      <c r="AD148" s="206">
        <f t="shared" si="8"/>
        <v>758358.67</v>
      </c>
      <c r="AE148" s="205">
        <f t="shared" si="9"/>
        <v>133828</v>
      </c>
      <c r="AG148" s="206">
        <f t="shared" si="10"/>
        <v>0</v>
      </c>
      <c r="AH148" s="206">
        <f t="shared" si="11"/>
        <v>0</v>
      </c>
    </row>
    <row r="149" spans="1:34" x14ac:dyDescent="0.25">
      <c r="A149" s="43">
        <v>3</v>
      </c>
      <c r="B149" s="43" t="s">
        <v>55</v>
      </c>
      <c r="C149" s="43" t="s">
        <v>551</v>
      </c>
      <c r="D149" s="87" t="s">
        <v>552</v>
      </c>
      <c r="E149" s="87" t="s">
        <v>553</v>
      </c>
      <c r="F149" s="88" t="s">
        <v>554</v>
      </c>
      <c r="G149" s="9" t="s">
        <v>17351</v>
      </c>
      <c r="H149" s="9" t="s">
        <v>17428</v>
      </c>
      <c r="I149" s="45">
        <v>72.040000000000006</v>
      </c>
      <c r="J149" s="8" t="s">
        <v>60</v>
      </c>
      <c r="K149" s="8" t="s">
        <v>542</v>
      </c>
      <c r="L149" s="8" t="s">
        <v>542</v>
      </c>
      <c r="M149" s="8" t="s">
        <v>61</v>
      </c>
      <c r="N149" s="89" t="s">
        <v>62</v>
      </c>
      <c r="O149" s="24">
        <v>134648.81</v>
      </c>
      <c r="P149" s="24">
        <v>23761.56</v>
      </c>
      <c r="Q149" s="24">
        <v>28504.52</v>
      </c>
      <c r="R149" s="24"/>
      <c r="S149" s="24">
        <v>36227.83</v>
      </c>
      <c r="T149" s="24">
        <v>223142.72</v>
      </c>
      <c r="U149" s="43" t="s">
        <v>63</v>
      </c>
      <c r="V149" s="18">
        <v>0</v>
      </c>
      <c r="W149" s="24">
        <v>131906.76</v>
      </c>
      <c r="X149" s="24">
        <v>23277.67</v>
      </c>
      <c r="Z149" s="202">
        <v>103318</v>
      </c>
      <c r="AA149" s="196">
        <v>103215</v>
      </c>
      <c r="AB149" s="191">
        <v>91367.01</v>
      </c>
      <c r="AC149" s="191">
        <v>16123.59</v>
      </c>
      <c r="AD149" s="206">
        <f t="shared" si="8"/>
        <v>131906.76</v>
      </c>
      <c r="AE149" s="205">
        <f t="shared" si="9"/>
        <v>23277.67</v>
      </c>
      <c r="AG149" s="206">
        <f t="shared" si="10"/>
        <v>0</v>
      </c>
      <c r="AH149" s="206">
        <f t="shared" si="11"/>
        <v>0</v>
      </c>
    </row>
    <row r="150" spans="1:34" x14ac:dyDescent="0.25">
      <c r="A150" s="43">
        <v>4</v>
      </c>
      <c r="B150" s="43" t="s">
        <v>55</v>
      </c>
      <c r="C150" s="43" t="s">
        <v>555</v>
      </c>
      <c r="D150" s="87" t="s">
        <v>556</v>
      </c>
      <c r="E150" s="87" t="s">
        <v>557</v>
      </c>
      <c r="F150" s="88" t="s">
        <v>558</v>
      </c>
      <c r="G150" s="9" t="s">
        <v>17290</v>
      </c>
      <c r="H150" s="9" t="s">
        <v>17306</v>
      </c>
      <c r="I150" s="45">
        <v>73.91</v>
      </c>
      <c r="J150" s="8" t="s">
        <v>60</v>
      </c>
      <c r="K150" s="8" t="s">
        <v>542</v>
      </c>
      <c r="L150" s="8" t="s">
        <v>542</v>
      </c>
      <c r="M150" s="8" t="s">
        <v>61</v>
      </c>
      <c r="N150" s="89" t="s">
        <v>62</v>
      </c>
      <c r="O150" s="24">
        <v>280430.49</v>
      </c>
      <c r="P150" s="24">
        <v>49487.73</v>
      </c>
      <c r="Q150" s="24">
        <v>49516.2</v>
      </c>
      <c r="R150" s="24"/>
      <c r="S150" s="24">
        <v>94492.71</v>
      </c>
      <c r="T150" s="24">
        <v>473927.13</v>
      </c>
      <c r="U150" s="43" t="s">
        <v>63</v>
      </c>
      <c r="V150" s="18">
        <v>1</v>
      </c>
      <c r="W150" s="24">
        <v>280042.53999999998</v>
      </c>
      <c r="X150" s="24">
        <v>49419.29</v>
      </c>
      <c r="Z150" s="202">
        <v>113629</v>
      </c>
      <c r="AA150" s="196">
        <v>103217</v>
      </c>
      <c r="AB150" s="191">
        <v>430437.49</v>
      </c>
      <c r="AC150" s="191">
        <v>75959.56</v>
      </c>
      <c r="AD150" s="206">
        <f t="shared" si="8"/>
        <v>280042.53999999998</v>
      </c>
      <c r="AE150" s="205">
        <f t="shared" si="9"/>
        <v>49419.29</v>
      </c>
      <c r="AG150" s="206">
        <f t="shared" si="10"/>
        <v>0</v>
      </c>
      <c r="AH150" s="206">
        <f t="shared" si="11"/>
        <v>0</v>
      </c>
    </row>
    <row r="151" spans="1:34" x14ac:dyDescent="0.25">
      <c r="A151" s="43">
        <v>5</v>
      </c>
      <c r="B151" s="43" t="s">
        <v>55</v>
      </c>
      <c r="C151" s="43" t="s">
        <v>559</v>
      </c>
      <c r="D151" s="87" t="s">
        <v>560</v>
      </c>
      <c r="E151" s="87" t="s">
        <v>561</v>
      </c>
      <c r="F151" s="88" t="s">
        <v>562</v>
      </c>
      <c r="G151" s="9" t="s">
        <v>17429</v>
      </c>
      <c r="H151" s="9" t="s">
        <v>17484</v>
      </c>
      <c r="I151" s="45">
        <v>68</v>
      </c>
      <c r="J151" s="8" t="s">
        <v>60</v>
      </c>
      <c r="K151" s="8" t="s">
        <v>542</v>
      </c>
      <c r="L151" s="8" t="s">
        <v>563</v>
      </c>
      <c r="M151" s="8" t="s">
        <v>61</v>
      </c>
      <c r="N151" s="89" t="s">
        <v>62</v>
      </c>
      <c r="O151" s="24">
        <v>271524.74</v>
      </c>
      <c r="P151" s="24">
        <v>47916.14</v>
      </c>
      <c r="Q151" s="24">
        <v>79860.22</v>
      </c>
      <c r="R151" s="24"/>
      <c r="S151" s="24">
        <v>106053.65</v>
      </c>
      <c r="T151" s="24">
        <v>505354.75</v>
      </c>
      <c r="U151" s="43" t="s">
        <v>68</v>
      </c>
      <c r="V151" s="18">
        <v>1</v>
      </c>
      <c r="W151" s="24">
        <v>185630.48</v>
      </c>
      <c r="X151" s="24">
        <v>32758.32</v>
      </c>
      <c r="Z151" s="202">
        <v>110966</v>
      </c>
      <c r="AA151" s="196">
        <v>103219</v>
      </c>
      <c r="AB151" s="191">
        <v>373246.94</v>
      </c>
      <c r="AC151" s="191">
        <v>65867.11</v>
      </c>
      <c r="AD151" s="206">
        <f t="shared" si="8"/>
        <v>185630.48</v>
      </c>
      <c r="AE151" s="205">
        <f t="shared" si="9"/>
        <v>32758.32</v>
      </c>
      <c r="AG151" s="206">
        <f t="shared" si="10"/>
        <v>0</v>
      </c>
      <c r="AH151" s="206">
        <f t="shared" si="11"/>
        <v>0</v>
      </c>
    </row>
    <row r="152" spans="1:34" x14ac:dyDescent="0.25">
      <c r="A152" s="43">
        <v>6</v>
      </c>
      <c r="B152" s="43" t="s">
        <v>55</v>
      </c>
      <c r="C152" s="43" t="s">
        <v>564</v>
      </c>
      <c r="D152" s="87" t="s">
        <v>565</v>
      </c>
      <c r="E152" s="87" t="s">
        <v>566</v>
      </c>
      <c r="F152" s="88" t="s">
        <v>567</v>
      </c>
      <c r="G152" s="9" t="s">
        <v>17305</v>
      </c>
      <c r="H152" s="9" t="s">
        <v>17306</v>
      </c>
      <c r="I152" s="45">
        <v>62.05</v>
      </c>
      <c r="J152" s="8" t="s">
        <v>60</v>
      </c>
      <c r="K152" s="8" t="s">
        <v>542</v>
      </c>
      <c r="L152" s="8" t="s">
        <v>542</v>
      </c>
      <c r="M152" s="8" t="s">
        <v>61</v>
      </c>
      <c r="N152" s="89" t="s">
        <v>62</v>
      </c>
      <c r="O152" s="24">
        <v>752678.61</v>
      </c>
      <c r="P152" s="24">
        <v>132825.64000000001</v>
      </c>
      <c r="Q152" s="24">
        <v>327515.28000000003</v>
      </c>
      <c r="R152" s="24"/>
      <c r="S152" s="24">
        <v>584249.37</v>
      </c>
      <c r="T152" s="24">
        <v>1797268.9</v>
      </c>
      <c r="U152" s="43" t="s">
        <v>63</v>
      </c>
      <c r="V152" s="18">
        <v>0</v>
      </c>
      <c r="W152" s="24">
        <v>752452.32</v>
      </c>
      <c r="X152" s="24">
        <v>132785.71</v>
      </c>
      <c r="Z152" s="202">
        <v>112189</v>
      </c>
      <c r="AA152" s="196">
        <v>103224</v>
      </c>
      <c r="AB152" s="191">
        <v>717144.64</v>
      </c>
      <c r="AC152" s="191">
        <v>126554.96</v>
      </c>
      <c r="AD152" s="206">
        <f t="shared" si="8"/>
        <v>752452.32</v>
      </c>
      <c r="AE152" s="205">
        <f t="shared" si="9"/>
        <v>132785.71</v>
      </c>
      <c r="AG152" s="206">
        <f t="shared" si="10"/>
        <v>0</v>
      </c>
      <c r="AH152" s="206">
        <f t="shared" si="11"/>
        <v>0</v>
      </c>
    </row>
    <row r="153" spans="1:34" x14ac:dyDescent="0.25">
      <c r="A153" s="43">
        <v>7</v>
      </c>
      <c r="B153" s="43" t="s">
        <v>55</v>
      </c>
      <c r="C153" s="43" t="s">
        <v>568</v>
      </c>
      <c r="D153" s="87" t="s">
        <v>569</v>
      </c>
      <c r="E153" s="87" t="s">
        <v>570</v>
      </c>
      <c r="F153" s="88" t="s">
        <v>571</v>
      </c>
      <c r="G153" s="9" t="s">
        <v>17307</v>
      </c>
      <c r="H153" s="9" t="s">
        <v>17293</v>
      </c>
      <c r="I153" s="45">
        <v>67.06</v>
      </c>
      <c r="J153" s="8" t="s">
        <v>60</v>
      </c>
      <c r="K153" s="8" t="s">
        <v>542</v>
      </c>
      <c r="L153" s="8" t="s">
        <v>542</v>
      </c>
      <c r="M153" s="8" t="s">
        <v>61</v>
      </c>
      <c r="N153" s="89" t="s">
        <v>62</v>
      </c>
      <c r="O153" s="24">
        <v>760149.15</v>
      </c>
      <c r="P153" s="24">
        <v>134143.97</v>
      </c>
      <c r="Q153" s="24">
        <v>239158.24</v>
      </c>
      <c r="R153" s="24"/>
      <c r="S153" s="24">
        <v>337527.83</v>
      </c>
      <c r="T153" s="24">
        <v>1470979.19</v>
      </c>
      <c r="U153" s="43" t="s">
        <v>63</v>
      </c>
      <c r="V153" s="18">
        <v>1</v>
      </c>
      <c r="W153" s="24">
        <v>747647.65</v>
      </c>
      <c r="X153" s="24">
        <v>131937.82999999999</v>
      </c>
      <c r="Z153" s="202">
        <v>112273</v>
      </c>
      <c r="AA153" s="196">
        <v>103225</v>
      </c>
      <c r="AB153" s="191">
        <v>754443.23</v>
      </c>
      <c r="AC153" s="191">
        <v>133137.04999999999</v>
      </c>
      <c r="AD153" s="206">
        <f t="shared" si="8"/>
        <v>747647.65</v>
      </c>
      <c r="AE153" s="205">
        <f t="shared" si="9"/>
        <v>131937.82999999999</v>
      </c>
      <c r="AG153" s="206">
        <f t="shared" si="10"/>
        <v>0</v>
      </c>
      <c r="AH153" s="206">
        <f t="shared" si="11"/>
        <v>0</v>
      </c>
    </row>
    <row r="154" spans="1:34" x14ac:dyDescent="0.25">
      <c r="A154" s="43">
        <v>8</v>
      </c>
      <c r="B154" s="43" t="s">
        <v>55</v>
      </c>
      <c r="C154" s="43" t="s">
        <v>572</v>
      </c>
      <c r="D154" s="87" t="s">
        <v>573</v>
      </c>
      <c r="E154" s="87" t="s">
        <v>574</v>
      </c>
      <c r="F154" s="88" t="s">
        <v>575</v>
      </c>
      <c r="G154" s="9" t="s">
        <v>17430</v>
      </c>
      <c r="H154" s="9" t="s">
        <v>17303</v>
      </c>
      <c r="I154" s="45">
        <v>66.95</v>
      </c>
      <c r="J154" s="8" t="s">
        <v>60</v>
      </c>
      <c r="K154" s="8" t="s">
        <v>542</v>
      </c>
      <c r="L154" s="8" t="s">
        <v>576</v>
      </c>
      <c r="M154" s="8" t="s">
        <v>61</v>
      </c>
      <c r="N154" s="89" t="s">
        <v>62</v>
      </c>
      <c r="O154" s="24">
        <v>760291</v>
      </c>
      <c r="P154" s="24">
        <v>134169</v>
      </c>
      <c r="Q154" s="24">
        <v>241083.26</v>
      </c>
      <c r="R154" s="24"/>
      <c r="S154" s="24">
        <v>219563.77</v>
      </c>
      <c r="T154" s="24">
        <v>1355107.03</v>
      </c>
      <c r="U154" s="43" t="s">
        <v>63</v>
      </c>
      <c r="V154" s="18">
        <v>0</v>
      </c>
      <c r="W154" s="24">
        <v>721033.76</v>
      </c>
      <c r="X154" s="24">
        <v>127241.24</v>
      </c>
      <c r="Z154" s="202">
        <v>105048</v>
      </c>
      <c r="AA154" s="196">
        <v>103229</v>
      </c>
      <c r="AB154" s="191">
        <v>240890</v>
      </c>
      <c r="AC154" s="191">
        <v>42510</v>
      </c>
      <c r="AD154" s="206">
        <f t="shared" si="8"/>
        <v>721033.76</v>
      </c>
      <c r="AE154" s="205">
        <f t="shared" si="9"/>
        <v>127241.24</v>
      </c>
      <c r="AG154" s="206">
        <f t="shared" si="10"/>
        <v>0</v>
      </c>
      <c r="AH154" s="206">
        <f t="shared" si="11"/>
        <v>0</v>
      </c>
    </row>
    <row r="155" spans="1:34" x14ac:dyDescent="0.25">
      <c r="A155" s="43">
        <v>9</v>
      </c>
      <c r="B155" s="43" t="s">
        <v>55</v>
      </c>
      <c r="C155" s="43" t="s">
        <v>577</v>
      </c>
      <c r="D155" s="87" t="s">
        <v>578</v>
      </c>
      <c r="E155" s="87" t="s">
        <v>579</v>
      </c>
      <c r="F155" s="88" t="s">
        <v>580</v>
      </c>
      <c r="G155" s="9" t="s">
        <v>17314</v>
      </c>
      <c r="H155" s="9" t="s">
        <v>17324</v>
      </c>
      <c r="I155" s="45">
        <v>68</v>
      </c>
      <c r="J155" s="8" t="s">
        <v>60</v>
      </c>
      <c r="K155" s="8" t="s">
        <v>542</v>
      </c>
      <c r="L155" s="8" t="s">
        <v>576</v>
      </c>
      <c r="M155" s="8" t="s">
        <v>61</v>
      </c>
      <c r="N155" s="89" t="s">
        <v>62</v>
      </c>
      <c r="O155" s="24">
        <v>472200.94</v>
      </c>
      <c r="P155" s="24">
        <v>83329.58</v>
      </c>
      <c r="Q155" s="24">
        <v>138882.63</v>
      </c>
      <c r="R155" s="24"/>
      <c r="S155" s="24">
        <v>132028.5</v>
      </c>
      <c r="T155" s="24">
        <v>826441.65</v>
      </c>
      <c r="U155" s="43" t="s">
        <v>63</v>
      </c>
      <c r="V155" s="18">
        <v>0</v>
      </c>
      <c r="W155" s="24">
        <v>471773.22</v>
      </c>
      <c r="X155" s="24">
        <v>83254.100000000006</v>
      </c>
      <c r="Z155" s="202">
        <v>106472</v>
      </c>
      <c r="AA155" s="196">
        <v>103235</v>
      </c>
      <c r="AB155" s="191">
        <v>760291</v>
      </c>
      <c r="AC155" s="191">
        <v>134169</v>
      </c>
      <c r="AD155" s="206">
        <f t="shared" si="8"/>
        <v>471773.22</v>
      </c>
      <c r="AE155" s="205">
        <f t="shared" si="9"/>
        <v>83254.100000000006</v>
      </c>
      <c r="AG155" s="206">
        <f t="shared" si="10"/>
        <v>0</v>
      </c>
      <c r="AH155" s="206">
        <f t="shared" si="11"/>
        <v>0</v>
      </c>
    </row>
    <row r="156" spans="1:34" x14ac:dyDescent="0.25">
      <c r="A156" s="43">
        <v>10</v>
      </c>
      <c r="B156" s="43" t="s">
        <v>55</v>
      </c>
      <c r="C156" s="43" t="s">
        <v>581</v>
      </c>
      <c r="D156" s="87" t="s">
        <v>582</v>
      </c>
      <c r="E156" s="87" t="s">
        <v>583</v>
      </c>
      <c r="F156" s="88" t="s">
        <v>584</v>
      </c>
      <c r="G156" s="9" t="s">
        <v>17431</v>
      </c>
      <c r="H156" s="9" t="s">
        <v>17297</v>
      </c>
      <c r="I156" s="45">
        <v>67.989999999999995</v>
      </c>
      <c r="J156" s="8" t="s">
        <v>60</v>
      </c>
      <c r="K156" s="8" t="s">
        <v>542</v>
      </c>
      <c r="L156" s="8" t="s">
        <v>542</v>
      </c>
      <c r="M156" s="8" t="s">
        <v>61</v>
      </c>
      <c r="N156" s="89" t="s">
        <v>62</v>
      </c>
      <c r="O156" s="24">
        <v>342270.63</v>
      </c>
      <c r="P156" s="24">
        <v>60400.7</v>
      </c>
      <c r="Q156" s="24">
        <v>100730.76</v>
      </c>
      <c r="R156" s="24"/>
      <c r="S156" s="24">
        <v>32355.19</v>
      </c>
      <c r="T156" s="24">
        <v>535757.28</v>
      </c>
      <c r="U156" s="43" t="s">
        <v>63</v>
      </c>
      <c r="V156" s="18">
        <v>2</v>
      </c>
      <c r="W156" s="24">
        <v>342270.63</v>
      </c>
      <c r="X156" s="24">
        <v>60400.7</v>
      </c>
      <c r="Z156" s="202">
        <v>106437</v>
      </c>
      <c r="AA156" s="196">
        <v>103240</v>
      </c>
      <c r="AB156" s="191">
        <v>213756.49</v>
      </c>
      <c r="AC156" s="191">
        <v>37721.760000000002</v>
      </c>
      <c r="AD156" s="206">
        <f t="shared" si="8"/>
        <v>342270.63</v>
      </c>
      <c r="AE156" s="205">
        <f t="shared" si="9"/>
        <v>60400.7</v>
      </c>
      <c r="AG156" s="206">
        <f t="shared" si="10"/>
        <v>0</v>
      </c>
      <c r="AH156" s="206">
        <f t="shared" si="11"/>
        <v>0</v>
      </c>
    </row>
    <row r="157" spans="1:34" x14ac:dyDescent="0.25">
      <c r="A157" s="43">
        <v>11</v>
      </c>
      <c r="B157" s="43" t="s">
        <v>55</v>
      </c>
      <c r="C157" s="43" t="s">
        <v>585</v>
      </c>
      <c r="D157" s="87" t="s">
        <v>586</v>
      </c>
      <c r="E157" s="87" t="s">
        <v>587</v>
      </c>
      <c r="F157" s="88" t="s">
        <v>588</v>
      </c>
      <c r="G157" s="9" t="s">
        <v>17325</v>
      </c>
      <c r="H157" s="9" t="s">
        <v>17281</v>
      </c>
      <c r="I157" s="45">
        <v>67.150000000000006</v>
      </c>
      <c r="J157" s="8" t="s">
        <v>60</v>
      </c>
      <c r="K157" s="8" t="s">
        <v>542</v>
      </c>
      <c r="L157" s="8" t="s">
        <v>542</v>
      </c>
      <c r="M157" s="8" t="s">
        <v>61</v>
      </c>
      <c r="N157" s="89" t="s">
        <v>62</v>
      </c>
      <c r="O157" s="24">
        <v>754477.2</v>
      </c>
      <c r="P157" s="24">
        <v>133143.04000000001</v>
      </c>
      <c r="Q157" s="24">
        <v>235949.72</v>
      </c>
      <c r="R157" s="24"/>
      <c r="S157" s="24">
        <v>213478.3</v>
      </c>
      <c r="T157" s="24">
        <v>1337048.26</v>
      </c>
      <c r="U157" s="43" t="s">
        <v>63</v>
      </c>
      <c r="V157" s="18">
        <v>1</v>
      </c>
      <c r="W157" s="24">
        <v>754436.39</v>
      </c>
      <c r="X157" s="24">
        <v>133135.85999999999</v>
      </c>
      <c r="Z157" s="202">
        <v>111397</v>
      </c>
      <c r="AA157" s="196">
        <v>103253</v>
      </c>
      <c r="AB157" s="191">
        <v>647540.56999999995</v>
      </c>
      <c r="AC157" s="191">
        <v>114271.86</v>
      </c>
      <c r="AD157" s="206">
        <f t="shared" si="8"/>
        <v>754436.39</v>
      </c>
      <c r="AE157" s="205">
        <f t="shared" si="9"/>
        <v>133135.85999999999</v>
      </c>
      <c r="AG157" s="206">
        <f t="shared" si="10"/>
        <v>0</v>
      </c>
      <c r="AH157" s="206">
        <f t="shared" si="11"/>
        <v>0</v>
      </c>
    </row>
    <row r="158" spans="1:34" x14ac:dyDescent="0.25">
      <c r="A158" s="43">
        <v>12</v>
      </c>
      <c r="B158" s="43" t="s">
        <v>55</v>
      </c>
      <c r="C158" s="43" t="s">
        <v>589</v>
      </c>
      <c r="D158" s="87" t="s">
        <v>590</v>
      </c>
      <c r="E158" s="87" t="s">
        <v>591</v>
      </c>
      <c r="F158" s="88" t="s">
        <v>590</v>
      </c>
      <c r="G158" s="9" t="s">
        <v>17335</v>
      </c>
      <c r="H158" s="9" t="s">
        <v>17324</v>
      </c>
      <c r="I158" s="45">
        <v>76.5</v>
      </c>
      <c r="J158" s="8" t="s">
        <v>60</v>
      </c>
      <c r="K158" s="8" t="s">
        <v>542</v>
      </c>
      <c r="L158" s="8" t="s">
        <v>592</v>
      </c>
      <c r="M158" s="8" t="s">
        <v>61</v>
      </c>
      <c r="N158" s="89" t="s">
        <v>62</v>
      </c>
      <c r="O158" s="24">
        <v>627183.89</v>
      </c>
      <c r="P158" s="24">
        <v>110679.51</v>
      </c>
      <c r="Q158" s="24">
        <v>81985.08</v>
      </c>
      <c r="R158" s="24"/>
      <c r="S158" s="24">
        <v>155773.60999999999</v>
      </c>
      <c r="T158" s="24">
        <v>975622.09</v>
      </c>
      <c r="U158" s="43" t="s">
        <v>63</v>
      </c>
      <c r="V158" s="18">
        <v>0</v>
      </c>
      <c r="W158" s="24">
        <v>623659.78</v>
      </c>
      <c r="X158" s="24">
        <v>110057.64</v>
      </c>
      <c r="Z158" s="202">
        <v>103370</v>
      </c>
      <c r="AA158" s="196">
        <v>103259</v>
      </c>
      <c r="AB158" s="191">
        <v>206685.74</v>
      </c>
      <c r="AC158" s="191">
        <v>36473.96</v>
      </c>
      <c r="AD158" s="206">
        <f t="shared" si="8"/>
        <v>623659.78</v>
      </c>
      <c r="AE158" s="205">
        <f t="shared" si="9"/>
        <v>110057.64</v>
      </c>
      <c r="AG158" s="206">
        <f t="shared" si="10"/>
        <v>0</v>
      </c>
      <c r="AH158" s="206">
        <f t="shared" si="11"/>
        <v>0</v>
      </c>
    </row>
    <row r="159" spans="1:34" x14ac:dyDescent="0.25">
      <c r="A159" s="43">
        <v>13</v>
      </c>
      <c r="B159" s="43" t="s">
        <v>55</v>
      </c>
      <c r="C159" s="43" t="s">
        <v>593</v>
      </c>
      <c r="D159" s="87" t="s">
        <v>594</v>
      </c>
      <c r="E159" s="87" t="s">
        <v>595</v>
      </c>
      <c r="F159" s="88" t="s">
        <v>596</v>
      </c>
      <c r="G159" s="9" t="s">
        <v>17335</v>
      </c>
      <c r="H159" s="9" t="s">
        <v>17324</v>
      </c>
      <c r="I159" s="45">
        <v>68</v>
      </c>
      <c r="J159" s="8" t="s">
        <v>60</v>
      </c>
      <c r="K159" s="8" t="s">
        <v>542</v>
      </c>
      <c r="L159" s="8" t="s">
        <v>542</v>
      </c>
      <c r="M159" s="8" t="s">
        <v>61</v>
      </c>
      <c r="N159" s="89" t="s">
        <v>62</v>
      </c>
      <c r="O159" s="24">
        <v>613863.19999999995</v>
      </c>
      <c r="P159" s="24">
        <v>108328.8</v>
      </c>
      <c r="Q159" s="24">
        <v>180548</v>
      </c>
      <c r="R159" s="24"/>
      <c r="S159" s="24">
        <v>171520.6</v>
      </c>
      <c r="T159" s="24">
        <v>1074260.6000000001</v>
      </c>
      <c r="U159" s="43" t="s">
        <v>63</v>
      </c>
      <c r="V159" s="18">
        <v>0</v>
      </c>
      <c r="W159" s="24">
        <v>610334.07999999996</v>
      </c>
      <c r="X159" s="24">
        <v>107706.01</v>
      </c>
      <c r="Z159" s="202">
        <v>107002</v>
      </c>
      <c r="AA159" s="196">
        <v>103289</v>
      </c>
      <c r="AB159" s="191">
        <v>464066.81</v>
      </c>
      <c r="AC159" s="191">
        <v>81894.13</v>
      </c>
      <c r="AD159" s="206">
        <f t="shared" si="8"/>
        <v>610334.07999999996</v>
      </c>
      <c r="AE159" s="205">
        <f t="shared" si="9"/>
        <v>107706.01</v>
      </c>
      <c r="AG159" s="206">
        <f t="shared" si="10"/>
        <v>0</v>
      </c>
      <c r="AH159" s="206">
        <f t="shared" si="11"/>
        <v>0</v>
      </c>
    </row>
    <row r="160" spans="1:34" x14ac:dyDescent="0.25">
      <c r="A160" s="43">
        <v>14</v>
      </c>
      <c r="B160" s="43" t="s">
        <v>55</v>
      </c>
      <c r="C160" s="43" t="s">
        <v>597</v>
      </c>
      <c r="D160" s="87" t="s">
        <v>598</v>
      </c>
      <c r="E160" s="87" t="s">
        <v>599</v>
      </c>
      <c r="F160" s="88" t="s">
        <v>600</v>
      </c>
      <c r="G160" s="9" t="s">
        <v>17432</v>
      </c>
      <c r="H160" s="9" t="s">
        <v>17326</v>
      </c>
      <c r="I160" s="45">
        <v>76.5</v>
      </c>
      <c r="J160" s="8" t="s">
        <v>60</v>
      </c>
      <c r="K160" s="8" t="s">
        <v>542</v>
      </c>
      <c r="L160" s="8" t="s">
        <v>542</v>
      </c>
      <c r="M160" s="8" t="s">
        <v>61</v>
      </c>
      <c r="N160" s="89" t="s">
        <v>62</v>
      </c>
      <c r="O160" s="24">
        <v>739873.97</v>
      </c>
      <c r="P160" s="24">
        <v>130566</v>
      </c>
      <c r="Q160" s="24">
        <v>96715.56</v>
      </c>
      <c r="R160" s="24"/>
      <c r="S160" s="24">
        <v>185708.55</v>
      </c>
      <c r="T160" s="24">
        <v>1152864.08</v>
      </c>
      <c r="U160" s="43" t="s">
        <v>63</v>
      </c>
      <c r="V160" s="18">
        <v>1</v>
      </c>
      <c r="W160" s="24">
        <v>739786.02</v>
      </c>
      <c r="X160" s="24">
        <v>130550.48</v>
      </c>
      <c r="Z160" s="202">
        <v>112782</v>
      </c>
      <c r="AA160" s="196">
        <v>103311</v>
      </c>
      <c r="AB160" s="191">
        <v>744432.24</v>
      </c>
      <c r="AC160" s="191">
        <v>131370.4</v>
      </c>
      <c r="AD160" s="206">
        <f t="shared" si="8"/>
        <v>739786.02</v>
      </c>
      <c r="AE160" s="205">
        <f t="shared" si="9"/>
        <v>130550.48</v>
      </c>
      <c r="AG160" s="206">
        <f t="shared" si="10"/>
        <v>0</v>
      </c>
      <c r="AH160" s="206">
        <f t="shared" si="11"/>
        <v>0</v>
      </c>
    </row>
    <row r="161" spans="1:34" x14ac:dyDescent="0.25">
      <c r="A161" s="43">
        <v>15</v>
      </c>
      <c r="B161" s="43" t="s">
        <v>55</v>
      </c>
      <c r="C161" s="43" t="s">
        <v>601</v>
      </c>
      <c r="D161" s="87" t="s">
        <v>602</v>
      </c>
      <c r="E161" s="87" t="s">
        <v>603</v>
      </c>
      <c r="F161" s="88" t="s">
        <v>604</v>
      </c>
      <c r="G161" s="9" t="s">
        <v>17433</v>
      </c>
      <c r="H161" s="9" t="s">
        <v>17303</v>
      </c>
      <c r="I161" s="45">
        <v>67.92</v>
      </c>
      <c r="J161" s="8" t="s">
        <v>60</v>
      </c>
      <c r="K161" s="8" t="s">
        <v>542</v>
      </c>
      <c r="L161" s="8" t="s">
        <v>542</v>
      </c>
      <c r="M161" s="8" t="s">
        <v>61</v>
      </c>
      <c r="N161" s="89" t="s">
        <v>62</v>
      </c>
      <c r="O161" s="24">
        <v>307576.15999999997</v>
      </c>
      <c r="P161" s="24">
        <v>54278.14</v>
      </c>
      <c r="Q161" s="24">
        <v>91029.66</v>
      </c>
      <c r="R161" s="24"/>
      <c r="S161" s="24">
        <v>104212.51</v>
      </c>
      <c r="T161" s="24">
        <v>557096.47</v>
      </c>
      <c r="U161" s="43" t="s">
        <v>63</v>
      </c>
      <c r="V161" s="18">
        <v>2</v>
      </c>
      <c r="W161" s="24">
        <v>303809.65999999997</v>
      </c>
      <c r="X161" s="24">
        <v>53612.38</v>
      </c>
      <c r="Z161" s="202">
        <v>104423</v>
      </c>
      <c r="AA161" s="196">
        <v>103324</v>
      </c>
      <c r="AB161" s="191">
        <v>523781.61</v>
      </c>
      <c r="AC161" s="191">
        <v>92432.06</v>
      </c>
      <c r="AD161" s="206">
        <f t="shared" si="8"/>
        <v>303809.65999999997</v>
      </c>
      <c r="AE161" s="205">
        <f t="shared" si="9"/>
        <v>53612.38</v>
      </c>
      <c r="AG161" s="206">
        <f t="shared" si="10"/>
        <v>0</v>
      </c>
      <c r="AH161" s="206">
        <f t="shared" si="11"/>
        <v>0</v>
      </c>
    </row>
    <row r="162" spans="1:34" x14ac:dyDescent="0.25">
      <c r="A162" s="43">
        <v>16</v>
      </c>
      <c r="B162" s="43" t="s">
        <v>298</v>
      </c>
      <c r="C162" s="43" t="s">
        <v>605</v>
      </c>
      <c r="D162" s="87" t="s">
        <v>606</v>
      </c>
      <c r="E162" s="87" t="s">
        <v>607</v>
      </c>
      <c r="F162" s="88" t="s">
        <v>608</v>
      </c>
      <c r="G162" s="9" t="s">
        <v>17434</v>
      </c>
      <c r="H162" s="9" t="s">
        <v>17420</v>
      </c>
      <c r="I162" s="45">
        <v>60.2</v>
      </c>
      <c r="J162" s="8" t="s">
        <v>60</v>
      </c>
      <c r="K162" s="8" t="s">
        <v>542</v>
      </c>
      <c r="L162" s="8" t="s">
        <v>576</v>
      </c>
      <c r="M162" s="8" t="s">
        <v>61</v>
      </c>
      <c r="N162" s="89" t="s">
        <v>62</v>
      </c>
      <c r="O162" s="24">
        <v>883741.78</v>
      </c>
      <c r="P162" s="24">
        <v>428287.13</v>
      </c>
      <c r="Q162" s="24">
        <v>155954.42000000001</v>
      </c>
      <c r="R162" s="24"/>
      <c r="S162" s="24">
        <v>449600.57</v>
      </c>
      <c r="T162" s="24">
        <v>1917583.9</v>
      </c>
      <c r="U162" s="43" t="s">
        <v>68</v>
      </c>
      <c r="V162" s="18">
        <v>2</v>
      </c>
      <c r="W162" s="24">
        <v>448045.37</v>
      </c>
      <c r="X162" s="24">
        <v>79066.83</v>
      </c>
      <c r="Z162" s="202">
        <v>114046</v>
      </c>
      <c r="AA162" s="196">
        <v>103326</v>
      </c>
      <c r="AB162" s="191">
        <v>423844.68</v>
      </c>
      <c r="AC162" s="191">
        <v>74796.13</v>
      </c>
      <c r="AD162" s="206">
        <f t="shared" si="8"/>
        <v>448045.37</v>
      </c>
      <c r="AE162" s="205">
        <f t="shared" si="9"/>
        <v>79066.83</v>
      </c>
      <c r="AG162" s="206">
        <f t="shared" si="10"/>
        <v>0</v>
      </c>
      <c r="AH162" s="206">
        <f t="shared" si="11"/>
        <v>0</v>
      </c>
    </row>
    <row r="163" spans="1:34" x14ac:dyDescent="0.25">
      <c r="A163" s="43">
        <v>17</v>
      </c>
      <c r="B163" s="43" t="s">
        <v>298</v>
      </c>
      <c r="C163" s="43" t="s">
        <v>609</v>
      </c>
      <c r="D163" s="87" t="s">
        <v>610</v>
      </c>
      <c r="E163" s="87" t="s">
        <v>611</v>
      </c>
      <c r="F163" s="88" t="s">
        <v>612</v>
      </c>
      <c r="G163" s="9" t="s">
        <v>17435</v>
      </c>
      <c r="H163" s="9" t="s">
        <v>17350</v>
      </c>
      <c r="I163" s="45">
        <v>52.45</v>
      </c>
      <c r="J163" s="8" t="s">
        <v>60</v>
      </c>
      <c r="K163" s="8" t="s">
        <v>542</v>
      </c>
      <c r="L163" s="8" t="s">
        <v>542</v>
      </c>
      <c r="M163" s="8" t="s">
        <v>61</v>
      </c>
      <c r="N163" s="89" t="s">
        <v>62</v>
      </c>
      <c r="O163" s="24">
        <v>1250976.54</v>
      </c>
      <c r="P163" s="24">
        <v>220760.57</v>
      </c>
      <c r="Q163" s="24">
        <v>913230.23</v>
      </c>
      <c r="R163" s="24"/>
      <c r="S163" s="24">
        <v>694018.52</v>
      </c>
      <c r="T163" s="24">
        <v>3078985.86</v>
      </c>
      <c r="U163" s="43" t="s">
        <v>68</v>
      </c>
      <c r="V163" s="18">
        <v>1</v>
      </c>
      <c r="W163" s="24">
        <v>1042513.62</v>
      </c>
      <c r="X163" s="24">
        <v>183972.98</v>
      </c>
      <c r="Z163" s="202">
        <v>111513</v>
      </c>
      <c r="AA163" s="196">
        <v>103340</v>
      </c>
      <c r="AB163" s="191">
        <v>231948.08</v>
      </c>
      <c r="AC163" s="191">
        <v>40932.01</v>
      </c>
      <c r="AD163" s="206">
        <f t="shared" si="8"/>
        <v>1042513.62</v>
      </c>
      <c r="AE163" s="205">
        <f t="shared" si="9"/>
        <v>183972.98</v>
      </c>
      <c r="AG163" s="206">
        <f t="shared" si="10"/>
        <v>0</v>
      </c>
      <c r="AH163" s="206">
        <f t="shared" si="11"/>
        <v>0</v>
      </c>
    </row>
    <row r="164" spans="1:34" x14ac:dyDescent="0.25">
      <c r="A164" s="43">
        <v>18</v>
      </c>
      <c r="B164" s="43" t="s">
        <v>298</v>
      </c>
      <c r="C164" s="43" t="s">
        <v>613</v>
      </c>
      <c r="D164" s="87" t="s">
        <v>614</v>
      </c>
      <c r="E164" s="87" t="s">
        <v>615</v>
      </c>
      <c r="F164" s="88" t="s">
        <v>614</v>
      </c>
      <c r="G164" s="9" t="s">
        <v>17359</v>
      </c>
      <c r="H164" s="9" t="s">
        <v>17329</v>
      </c>
      <c r="I164" s="45">
        <v>60.31</v>
      </c>
      <c r="J164" s="8" t="s">
        <v>60</v>
      </c>
      <c r="K164" s="8" t="s">
        <v>542</v>
      </c>
      <c r="L164" s="8" t="s">
        <v>542</v>
      </c>
      <c r="M164" s="8" t="s">
        <v>61</v>
      </c>
      <c r="N164" s="89" t="s">
        <v>62</v>
      </c>
      <c r="O164" s="24">
        <v>1762708.88</v>
      </c>
      <c r="P164" s="24">
        <v>311066.28000000003</v>
      </c>
      <c r="Q164" s="24">
        <v>848757.98</v>
      </c>
      <c r="R164" s="24"/>
      <c r="S164" s="24">
        <v>711537.47</v>
      </c>
      <c r="T164" s="24">
        <v>3634070.61</v>
      </c>
      <c r="U164" s="43" t="s">
        <v>68</v>
      </c>
      <c r="V164" s="18">
        <v>2</v>
      </c>
      <c r="W164" s="24">
        <v>1527609.47</v>
      </c>
      <c r="X164" s="24">
        <v>269578.15000000002</v>
      </c>
      <c r="Z164" s="202">
        <v>115248</v>
      </c>
      <c r="AA164" s="196">
        <v>103346</v>
      </c>
      <c r="AB164" s="191">
        <v>477886.94</v>
      </c>
      <c r="AC164" s="191">
        <v>84332.98</v>
      </c>
      <c r="AD164" s="206">
        <f t="shared" si="8"/>
        <v>1527609.47</v>
      </c>
      <c r="AE164" s="205">
        <f t="shared" si="9"/>
        <v>269578.15000000002</v>
      </c>
      <c r="AG164" s="206">
        <f t="shared" si="10"/>
        <v>0</v>
      </c>
      <c r="AH164" s="206">
        <f t="shared" si="11"/>
        <v>0</v>
      </c>
    </row>
    <row r="165" spans="1:34" x14ac:dyDescent="0.25">
      <c r="A165" s="43">
        <v>19</v>
      </c>
      <c r="B165" s="43" t="s">
        <v>298</v>
      </c>
      <c r="C165" s="43" t="s">
        <v>616</v>
      </c>
      <c r="D165" s="87" t="s">
        <v>617</v>
      </c>
      <c r="E165" s="87" t="s">
        <v>618</v>
      </c>
      <c r="F165" s="88" t="s">
        <v>619</v>
      </c>
      <c r="G165" s="9" t="s">
        <v>17360</v>
      </c>
      <c r="H165" s="9" t="s">
        <v>17436</v>
      </c>
      <c r="I165" s="45">
        <v>54.62</v>
      </c>
      <c r="J165" s="8" t="s">
        <v>60</v>
      </c>
      <c r="K165" s="8" t="s">
        <v>542</v>
      </c>
      <c r="L165" s="8" t="s">
        <v>542</v>
      </c>
      <c r="M165" s="8" t="s">
        <v>61</v>
      </c>
      <c r="N165" s="89" t="s">
        <v>62</v>
      </c>
      <c r="O165" s="24">
        <v>3833968.57</v>
      </c>
      <c r="P165" s="24">
        <v>676582.69</v>
      </c>
      <c r="Q165" s="24">
        <v>2508335.2999999998</v>
      </c>
      <c r="R165" s="24"/>
      <c r="S165" s="24">
        <v>1088065.77</v>
      </c>
      <c r="T165" s="24">
        <v>8106952.3300000001</v>
      </c>
      <c r="U165" s="43" t="s">
        <v>68</v>
      </c>
      <c r="V165" s="18">
        <v>1</v>
      </c>
      <c r="W165" s="24">
        <v>2267426.69</v>
      </c>
      <c r="X165" s="24">
        <v>400134.1</v>
      </c>
      <c r="Z165" s="202">
        <v>111087</v>
      </c>
      <c r="AA165" s="196">
        <v>103348</v>
      </c>
      <c r="AB165" s="191">
        <v>475024.84</v>
      </c>
      <c r="AC165" s="191">
        <v>83827.92</v>
      </c>
      <c r="AD165" s="206">
        <f t="shared" si="8"/>
        <v>2267426.69</v>
      </c>
      <c r="AE165" s="205">
        <f t="shared" si="9"/>
        <v>400134.1</v>
      </c>
      <c r="AG165" s="206">
        <f t="shared" si="10"/>
        <v>0</v>
      </c>
      <c r="AH165" s="206">
        <f t="shared" si="11"/>
        <v>0</v>
      </c>
    </row>
    <row r="166" spans="1:34" x14ac:dyDescent="0.25">
      <c r="A166" s="43">
        <v>20</v>
      </c>
      <c r="B166" s="43" t="s">
        <v>298</v>
      </c>
      <c r="C166" s="43" t="s">
        <v>620</v>
      </c>
      <c r="D166" s="87" t="s">
        <v>621</v>
      </c>
      <c r="E166" s="87" t="s">
        <v>622</v>
      </c>
      <c r="F166" s="88" t="s">
        <v>623</v>
      </c>
      <c r="G166" s="9" t="s">
        <v>17437</v>
      </c>
      <c r="H166" s="9" t="s">
        <v>17352</v>
      </c>
      <c r="I166" s="45">
        <v>60.37</v>
      </c>
      <c r="J166" s="8" t="s">
        <v>60</v>
      </c>
      <c r="K166" s="8" t="s">
        <v>542</v>
      </c>
      <c r="L166" s="8" t="s">
        <v>542</v>
      </c>
      <c r="M166" s="8" t="s">
        <v>61</v>
      </c>
      <c r="N166" s="89" t="s">
        <v>62</v>
      </c>
      <c r="O166" s="24">
        <v>3832993.62</v>
      </c>
      <c r="P166" s="24">
        <v>676410.62</v>
      </c>
      <c r="Q166" s="24">
        <v>1839736.23</v>
      </c>
      <c r="R166" s="24"/>
      <c r="S166" s="24">
        <v>1182297.93</v>
      </c>
      <c r="T166" s="24">
        <v>7531438.4000000004</v>
      </c>
      <c r="U166" s="43" t="s">
        <v>68</v>
      </c>
      <c r="V166" s="18">
        <v>2</v>
      </c>
      <c r="W166" s="24">
        <v>3081318.84</v>
      </c>
      <c r="X166" s="24">
        <v>543762.16</v>
      </c>
      <c r="Z166" s="202">
        <v>111143</v>
      </c>
      <c r="AA166" s="196">
        <v>103349</v>
      </c>
      <c r="AB166" s="191">
        <v>739334.79</v>
      </c>
      <c r="AC166" s="191">
        <v>130470.86</v>
      </c>
      <c r="AD166" s="206">
        <f t="shared" si="8"/>
        <v>3081318.84</v>
      </c>
      <c r="AE166" s="205">
        <f t="shared" si="9"/>
        <v>543762.16</v>
      </c>
      <c r="AG166" s="206">
        <f t="shared" si="10"/>
        <v>0</v>
      </c>
      <c r="AH166" s="206">
        <f t="shared" si="11"/>
        <v>0</v>
      </c>
    </row>
    <row r="167" spans="1:34" x14ac:dyDescent="0.25">
      <c r="A167" s="43">
        <v>21</v>
      </c>
      <c r="B167" s="43" t="s">
        <v>393</v>
      </c>
      <c r="C167" s="43" t="s">
        <v>624</v>
      </c>
      <c r="D167" s="87" t="s">
        <v>625</v>
      </c>
      <c r="E167" s="87" t="s">
        <v>626</v>
      </c>
      <c r="F167" s="88" t="s">
        <v>627</v>
      </c>
      <c r="G167" s="9" t="s">
        <v>17438</v>
      </c>
      <c r="H167" s="9" t="s">
        <v>17439</v>
      </c>
      <c r="I167" s="45">
        <v>85</v>
      </c>
      <c r="J167" s="8" t="s">
        <v>60</v>
      </c>
      <c r="K167" s="8" t="s">
        <v>542</v>
      </c>
      <c r="L167" s="8" t="s">
        <v>576</v>
      </c>
      <c r="M167" s="8" t="s">
        <v>288</v>
      </c>
      <c r="N167" s="89" t="s">
        <v>399</v>
      </c>
      <c r="O167" s="24">
        <v>13417440.26</v>
      </c>
      <c r="P167" s="24">
        <v>2052079.09</v>
      </c>
      <c r="Q167" s="24">
        <v>315704.48</v>
      </c>
      <c r="R167" s="24"/>
      <c r="S167" s="24">
        <v>5890249.25</v>
      </c>
      <c r="T167" s="24">
        <v>21675473.079999998</v>
      </c>
      <c r="U167" s="43" t="s">
        <v>68</v>
      </c>
      <c r="V167" s="18">
        <v>1</v>
      </c>
      <c r="W167" s="24">
        <v>24559.74</v>
      </c>
      <c r="X167" s="24">
        <v>3756.19</v>
      </c>
      <c r="Z167" s="202">
        <v>118599</v>
      </c>
      <c r="AA167" s="196">
        <v>103350</v>
      </c>
      <c r="AB167" s="191">
        <v>21861.83</v>
      </c>
      <c r="AC167" s="191">
        <v>3857.98</v>
      </c>
      <c r="AD167" s="206">
        <f t="shared" si="8"/>
        <v>24559.74</v>
      </c>
      <c r="AE167" s="205">
        <f t="shared" si="9"/>
        <v>3756.19</v>
      </c>
      <c r="AG167" s="206">
        <f t="shared" si="10"/>
        <v>0</v>
      </c>
      <c r="AH167" s="206">
        <f t="shared" si="11"/>
        <v>0</v>
      </c>
    </row>
    <row r="168" spans="1:34" x14ac:dyDescent="0.25">
      <c r="A168" s="43">
        <v>22</v>
      </c>
      <c r="B168" s="43" t="s">
        <v>393</v>
      </c>
      <c r="C168" s="43" t="s">
        <v>628</v>
      </c>
      <c r="D168" s="87" t="s">
        <v>629</v>
      </c>
      <c r="E168" s="87" t="s">
        <v>630</v>
      </c>
      <c r="F168" s="88" t="s">
        <v>631</v>
      </c>
      <c r="G168" s="9" t="s">
        <v>17367</v>
      </c>
      <c r="H168" s="9" t="s">
        <v>17391</v>
      </c>
      <c r="I168" s="45">
        <v>85</v>
      </c>
      <c r="J168" s="8" t="s">
        <v>60</v>
      </c>
      <c r="K168" s="8" t="s">
        <v>542</v>
      </c>
      <c r="L168" s="8" t="s">
        <v>632</v>
      </c>
      <c r="M168" s="8" t="s">
        <v>288</v>
      </c>
      <c r="N168" s="89" t="s">
        <v>399</v>
      </c>
      <c r="O168" s="24">
        <v>1875100.74</v>
      </c>
      <c r="P168" s="24">
        <v>285677.11</v>
      </c>
      <c r="Q168" s="24">
        <v>45223.02</v>
      </c>
      <c r="R168" s="24"/>
      <c r="S168" s="24">
        <v>423421.95</v>
      </c>
      <c r="T168" s="24">
        <v>2629422.8199999998</v>
      </c>
      <c r="U168" s="43" t="s">
        <v>68</v>
      </c>
      <c r="V168" s="18">
        <v>0</v>
      </c>
      <c r="W168" s="24">
        <v>73030.3</v>
      </c>
      <c r="X168" s="24">
        <v>11126.38</v>
      </c>
      <c r="Z168" s="202">
        <v>117491</v>
      </c>
      <c r="AA168" s="196">
        <v>103352</v>
      </c>
      <c r="AB168" s="191">
        <v>688868.26</v>
      </c>
      <c r="AC168" s="191">
        <v>121565</v>
      </c>
      <c r="AD168" s="206">
        <f t="shared" si="8"/>
        <v>73030.3</v>
      </c>
      <c r="AE168" s="205">
        <f t="shared" si="9"/>
        <v>11126.38</v>
      </c>
      <c r="AG168" s="206">
        <f t="shared" si="10"/>
        <v>0</v>
      </c>
      <c r="AH168" s="206">
        <f t="shared" si="11"/>
        <v>0</v>
      </c>
    </row>
    <row r="169" spans="1:34" x14ac:dyDescent="0.25">
      <c r="A169" s="43">
        <v>23</v>
      </c>
      <c r="B169" s="43" t="s">
        <v>443</v>
      </c>
      <c r="C169" s="43" t="s">
        <v>633</v>
      </c>
      <c r="D169" s="87" t="s">
        <v>634</v>
      </c>
      <c r="E169" s="87" t="s">
        <v>630</v>
      </c>
      <c r="F169" s="88" t="s">
        <v>17440</v>
      </c>
      <c r="G169" s="9" t="s">
        <v>17441</v>
      </c>
      <c r="H169" s="9" t="s">
        <v>17346</v>
      </c>
      <c r="I169" s="45">
        <v>85</v>
      </c>
      <c r="J169" s="8" t="s">
        <v>60</v>
      </c>
      <c r="K169" s="8" t="s">
        <v>542</v>
      </c>
      <c r="L169" s="8" t="s">
        <v>632</v>
      </c>
      <c r="M169" s="8" t="s">
        <v>288</v>
      </c>
      <c r="N169" s="89" t="s">
        <v>635</v>
      </c>
      <c r="O169" s="24">
        <v>19441141.629999999</v>
      </c>
      <c r="P169" s="24">
        <v>2961915.11</v>
      </c>
      <c r="Q169" s="24">
        <v>468874.59</v>
      </c>
      <c r="R169" s="24"/>
      <c r="S169" s="24">
        <v>1231460.22</v>
      </c>
      <c r="T169" s="24">
        <v>24103391.550000001</v>
      </c>
      <c r="U169" s="43" t="s">
        <v>68</v>
      </c>
      <c r="V169" s="18">
        <v>0</v>
      </c>
      <c r="W169" s="24">
        <v>430289.38</v>
      </c>
      <c r="X169" s="24">
        <v>65555.86</v>
      </c>
      <c r="Z169" s="202">
        <v>122273</v>
      </c>
      <c r="AA169" s="196">
        <v>103365</v>
      </c>
      <c r="AB169" s="191">
        <v>561238.68000000005</v>
      </c>
      <c r="AC169" s="191">
        <v>99042.12</v>
      </c>
      <c r="AD169" s="206">
        <f t="shared" si="8"/>
        <v>430289.38</v>
      </c>
      <c r="AE169" s="205">
        <f t="shared" si="9"/>
        <v>65555.86</v>
      </c>
      <c r="AG169" s="206">
        <f t="shared" si="10"/>
        <v>0</v>
      </c>
      <c r="AH169" s="206">
        <f t="shared" si="11"/>
        <v>0</v>
      </c>
    </row>
    <row r="170" spans="1:34" x14ac:dyDescent="0.25">
      <c r="A170" s="43">
        <v>24</v>
      </c>
      <c r="B170" s="43" t="s">
        <v>1112</v>
      </c>
      <c r="C170" s="43" t="s">
        <v>18915</v>
      </c>
      <c r="D170" s="87" t="s">
        <v>18916</v>
      </c>
      <c r="E170" s="87" t="s">
        <v>639</v>
      </c>
      <c r="F170" s="88" t="s">
        <v>20113</v>
      </c>
      <c r="G170" s="9" t="s">
        <v>18917</v>
      </c>
      <c r="H170" s="9" t="s">
        <v>17451</v>
      </c>
      <c r="I170" s="45">
        <v>85</v>
      </c>
      <c r="J170" s="8" t="s">
        <v>60</v>
      </c>
      <c r="K170" s="8" t="s">
        <v>542</v>
      </c>
      <c r="L170" s="8" t="s">
        <v>542</v>
      </c>
      <c r="M170" s="8" t="s">
        <v>288</v>
      </c>
      <c r="N170" s="89" t="s">
        <v>18918</v>
      </c>
      <c r="O170" s="24">
        <v>77656019.700000003</v>
      </c>
      <c r="P170" s="24">
        <v>11876802.99</v>
      </c>
      <c r="Q170" s="24">
        <v>1827200.46</v>
      </c>
      <c r="R170" s="24"/>
      <c r="S170" s="24">
        <v>110924.8</v>
      </c>
      <c r="T170" s="24">
        <v>91470947.950000003</v>
      </c>
      <c r="U170" s="43" t="s">
        <v>68</v>
      </c>
      <c r="V170" s="18">
        <v>0</v>
      </c>
      <c r="W170" s="24">
        <v>0</v>
      </c>
      <c r="X170" s="24">
        <v>0</v>
      </c>
      <c r="Z170" s="202">
        <v>127782</v>
      </c>
      <c r="AA170" s="196">
        <v>103368</v>
      </c>
      <c r="AB170" s="191">
        <v>374371.96</v>
      </c>
      <c r="AC170" s="191">
        <v>66065.64</v>
      </c>
      <c r="AD170" s="206">
        <f t="shared" si="8"/>
        <v>0</v>
      </c>
      <c r="AE170" s="205">
        <f t="shared" si="9"/>
        <v>0</v>
      </c>
      <c r="AG170" s="206">
        <f t="shared" si="10"/>
        <v>0</v>
      </c>
      <c r="AH170" s="206">
        <f t="shared" si="11"/>
        <v>0</v>
      </c>
    </row>
    <row r="171" spans="1:34" x14ac:dyDescent="0.25">
      <c r="A171" s="43">
        <v>25</v>
      </c>
      <c r="B171" s="43" t="s">
        <v>17591</v>
      </c>
      <c r="C171" s="43" t="s">
        <v>20114</v>
      </c>
      <c r="D171" s="87" t="s">
        <v>20115</v>
      </c>
      <c r="E171" s="87" t="s">
        <v>639</v>
      </c>
      <c r="F171" s="88" t="s">
        <v>20116</v>
      </c>
      <c r="G171" s="9" t="s">
        <v>20117</v>
      </c>
      <c r="H171" s="9" t="s">
        <v>17427</v>
      </c>
      <c r="I171" s="45">
        <v>85</v>
      </c>
      <c r="J171" s="8" t="s">
        <v>60</v>
      </c>
      <c r="K171" s="8" t="s">
        <v>542</v>
      </c>
      <c r="L171" s="8" t="s">
        <v>542</v>
      </c>
      <c r="M171" s="8" t="s">
        <v>288</v>
      </c>
      <c r="N171" s="89" t="s">
        <v>454</v>
      </c>
      <c r="O171" s="24">
        <v>11920759.859999999</v>
      </c>
      <c r="P171" s="24">
        <v>1823175.03</v>
      </c>
      <c r="Q171" s="24">
        <v>280488.46999999997</v>
      </c>
      <c r="R171" s="24"/>
      <c r="S171" s="24">
        <v>30390.74</v>
      </c>
      <c r="T171" s="24">
        <v>14054814.1</v>
      </c>
      <c r="U171" s="43" t="s">
        <v>68</v>
      </c>
      <c r="V171" s="18">
        <v>0</v>
      </c>
      <c r="W171" s="24">
        <v>0</v>
      </c>
      <c r="X171" s="24">
        <v>0</v>
      </c>
      <c r="Z171" s="202">
        <v>127784</v>
      </c>
      <c r="AA171" s="196">
        <v>103370</v>
      </c>
      <c r="AB171" s="191">
        <v>623659.78</v>
      </c>
      <c r="AC171" s="191">
        <v>110057.64</v>
      </c>
      <c r="AD171" s="206">
        <f t="shared" si="8"/>
        <v>0</v>
      </c>
      <c r="AE171" s="205">
        <f t="shared" si="9"/>
        <v>0</v>
      </c>
      <c r="AG171" s="206">
        <f t="shared" si="10"/>
        <v>0</v>
      </c>
      <c r="AH171" s="206">
        <f t="shared" si="11"/>
        <v>0</v>
      </c>
    </row>
    <row r="172" spans="1:34" x14ac:dyDescent="0.25">
      <c r="A172" s="43">
        <v>26</v>
      </c>
      <c r="B172" s="43" t="s">
        <v>1935</v>
      </c>
      <c r="C172" s="43" t="s">
        <v>18919</v>
      </c>
      <c r="D172" s="87" t="s">
        <v>18920</v>
      </c>
      <c r="E172" s="87" t="s">
        <v>639</v>
      </c>
      <c r="F172" s="88" t="s">
        <v>20118</v>
      </c>
      <c r="G172" s="9" t="s">
        <v>18917</v>
      </c>
      <c r="H172" s="9" t="s">
        <v>17439</v>
      </c>
      <c r="I172" s="45">
        <v>85</v>
      </c>
      <c r="J172" s="8" t="s">
        <v>60</v>
      </c>
      <c r="K172" s="8" t="s">
        <v>542</v>
      </c>
      <c r="L172" s="8" t="s">
        <v>542</v>
      </c>
      <c r="M172" s="8" t="s">
        <v>288</v>
      </c>
      <c r="N172" s="89" t="s">
        <v>18921</v>
      </c>
      <c r="O172" s="24">
        <v>1982056.15</v>
      </c>
      <c r="P172" s="24">
        <v>303138</v>
      </c>
      <c r="Q172" s="24">
        <v>46636.62</v>
      </c>
      <c r="R172" s="24"/>
      <c r="S172" s="24">
        <v>0</v>
      </c>
      <c r="T172" s="24">
        <v>2331830.77</v>
      </c>
      <c r="U172" s="43" t="s">
        <v>68</v>
      </c>
      <c r="V172" s="18">
        <v>1</v>
      </c>
      <c r="W172" s="24">
        <v>0</v>
      </c>
      <c r="X172" s="24">
        <v>0</v>
      </c>
      <c r="Z172" s="202">
        <v>127786</v>
      </c>
      <c r="AA172" s="196">
        <v>103386</v>
      </c>
      <c r="AB172" s="191">
        <v>410325.43</v>
      </c>
      <c r="AC172" s="191">
        <v>72410.37</v>
      </c>
      <c r="AD172" s="206">
        <f t="shared" si="8"/>
        <v>0</v>
      </c>
      <c r="AE172" s="205">
        <f t="shared" si="9"/>
        <v>0</v>
      </c>
      <c r="AG172" s="206">
        <f t="shared" si="10"/>
        <v>0</v>
      </c>
      <c r="AH172" s="206">
        <f t="shared" si="11"/>
        <v>0</v>
      </c>
    </row>
    <row r="173" spans="1:34" x14ac:dyDescent="0.25">
      <c r="A173" s="43">
        <v>27</v>
      </c>
      <c r="B173" s="43" t="s">
        <v>6359</v>
      </c>
      <c r="C173" s="43" t="s">
        <v>17442</v>
      </c>
      <c r="D173" s="87" t="s">
        <v>17443</v>
      </c>
      <c r="E173" s="87" t="s">
        <v>639</v>
      </c>
      <c r="F173" s="88" t="s">
        <v>17444</v>
      </c>
      <c r="G173" s="9" t="s">
        <v>17445</v>
      </c>
      <c r="H173" s="9" t="s">
        <v>17446</v>
      </c>
      <c r="I173" s="45">
        <v>85</v>
      </c>
      <c r="J173" s="8" t="s">
        <v>60</v>
      </c>
      <c r="K173" s="8" t="s">
        <v>542</v>
      </c>
      <c r="L173" s="8" t="s">
        <v>542</v>
      </c>
      <c r="M173" s="8" t="s">
        <v>288</v>
      </c>
      <c r="N173" s="89" t="s">
        <v>521</v>
      </c>
      <c r="O173" s="24">
        <v>2645843.84</v>
      </c>
      <c r="P173" s="24">
        <v>404658.47</v>
      </c>
      <c r="Q173" s="24">
        <v>62255.15</v>
      </c>
      <c r="R173" s="24"/>
      <c r="S173" s="24">
        <v>0</v>
      </c>
      <c r="T173" s="24">
        <v>3112757.46</v>
      </c>
      <c r="U173" s="43" t="s">
        <v>68</v>
      </c>
      <c r="V173" s="18">
        <v>0</v>
      </c>
      <c r="W173" s="24">
        <v>47480.959999999999</v>
      </c>
      <c r="X173" s="24">
        <v>7261.79</v>
      </c>
      <c r="Z173" s="202">
        <v>127790</v>
      </c>
      <c r="AA173" s="196">
        <v>103412</v>
      </c>
      <c r="AB173" s="191">
        <v>627459.44999999995</v>
      </c>
      <c r="AC173" s="191">
        <v>110728.14</v>
      </c>
      <c r="AD173" s="206">
        <f t="shared" si="8"/>
        <v>47480.959999999999</v>
      </c>
      <c r="AE173" s="205">
        <f t="shared" si="9"/>
        <v>7261.79</v>
      </c>
      <c r="AG173" s="206">
        <f t="shared" si="10"/>
        <v>0</v>
      </c>
      <c r="AH173" s="206">
        <f t="shared" si="11"/>
        <v>0</v>
      </c>
    </row>
    <row r="174" spans="1:34" x14ac:dyDescent="0.25">
      <c r="A174" s="43">
        <v>28</v>
      </c>
      <c r="B174" s="43" t="s">
        <v>6359</v>
      </c>
      <c r="C174" s="43" t="s">
        <v>20119</v>
      </c>
      <c r="D174" s="87" t="s">
        <v>20120</v>
      </c>
      <c r="E174" s="87" t="s">
        <v>639</v>
      </c>
      <c r="F174" s="88"/>
      <c r="G174" s="9" t="s">
        <v>20121</v>
      </c>
      <c r="H174" s="9" t="s">
        <v>17439</v>
      </c>
      <c r="I174" s="45">
        <v>85</v>
      </c>
      <c r="J174" s="8" t="s">
        <v>60</v>
      </c>
      <c r="K174" s="8" t="s">
        <v>542</v>
      </c>
      <c r="L174" s="8" t="s">
        <v>542</v>
      </c>
      <c r="M174" s="8" t="s">
        <v>288</v>
      </c>
      <c r="N174" s="89" t="s">
        <v>1503</v>
      </c>
      <c r="O174" s="24">
        <v>3733087.64</v>
      </c>
      <c r="P174" s="24">
        <v>570942.79</v>
      </c>
      <c r="Q174" s="24">
        <v>87837.36</v>
      </c>
      <c r="R174" s="24"/>
      <c r="S174" s="24">
        <v>1274451.92</v>
      </c>
      <c r="T174" s="24">
        <v>5666319.71</v>
      </c>
      <c r="U174" s="43" t="s">
        <v>68</v>
      </c>
      <c r="V174" s="18">
        <v>0</v>
      </c>
      <c r="W174" s="24">
        <v>0</v>
      </c>
      <c r="X174" s="24">
        <v>0</v>
      </c>
      <c r="Z174" s="202">
        <v>127793</v>
      </c>
      <c r="AA174" s="196">
        <v>103422</v>
      </c>
      <c r="AB174" s="191">
        <v>606455.28</v>
      </c>
      <c r="AC174" s="191">
        <v>107021.52</v>
      </c>
      <c r="AD174" s="206">
        <f t="shared" si="8"/>
        <v>0</v>
      </c>
      <c r="AE174" s="205">
        <f t="shared" si="9"/>
        <v>0</v>
      </c>
      <c r="AG174" s="206">
        <f t="shared" si="10"/>
        <v>0</v>
      </c>
      <c r="AH174" s="206">
        <f t="shared" si="11"/>
        <v>0</v>
      </c>
    </row>
    <row r="175" spans="1:34" x14ac:dyDescent="0.25">
      <c r="A175" s="43">
        <v>29</v>
      </c>
      <c r="B175" s="43" t="s">
        <v>636</v>
      </c>
      <c r="C175" s="43" t="s">
        <v>637</v>
      </c>
      <c r="D175" s="87" t="s">
        <v>638</v>
      </c>
      <c r="E175" s="87" t="s">
        <v>639</v>
      </c>
      <c r="F175" s="88" t="s">
        <v>640</v>
      </c>
      <c r="G175" s="9" t="s">
        <v>17447</v>
      </c>
      <c r="H175" s="9" t="s">
        <v>17448</v>
      </c>
      <c r="I175" s="45">
        <v>84.94</v>
      </c>
      <c r="J175" s="8" t="s">
        <v>60</v>
      </c>
      <c r="K175" s="8" t="s">
        <v>542</v>
      </c>
      <c r="L175" s="8" t="s">
        <v>542</v>
      </c>
      <c r="M175" s="8" t="s">
        <v>288</v>
      </c>
      <c r="N175" s="89" t="s">
        <v>641</v>
      </c>
      <c r="O175" s="24">
        <v>6127981.7999999998</v>
      </c>
      <c r="P175" s="24">
        <v>941913.62</v>
      </c>
      <c r="Q175" s="24">
        <v>144283.57999999999</v>
      </c>
      <c r="R175" s="24"/>
      <c r="S175" s="24">
        <v>44090.01</v>
      </c>
      <c r="T175" s="24">
        <v>7258269.0099999998</v>
      </c>
      <c r="U175" s="43" t="s">
        <v>68</v>
      </c>
      <c r="V175" s="18">
        <v>1</v>
      </c>
      <c r="W175" s="24">
        <v>190748.78</v>
      </c>
      <c r="X175" s="24">
        <v>33501.94</v>
      </c>
      <c r="Z175" s="202">
        <v>117283</v>
      </c>
      <c r="AA175" s="196">
        <v>103429</v>
      </c>
      <c r="AB175" s="191">
        <v>540374.03</v>
      </c>
      <c r="AC175" s="191">
        <v>95360.1</v>
      </c>
      <c r="AD175" s="206">
        <f t="shared" si="8"/>
        <v>190748.78</v>
      </c>
      <c r="AE175" s="205">
        <f t="shared" si="9"/>
        <v>33501.94</v>
      </c>
      <c r="AG175" s="206">
        <f t="shared" si="10"/>
        <v>0</v>
      </c>
      <c r="AH175" s="206">
        <f t="shared" si="11"/>
        <v>0</v>
      </c>
    </row>
    <row r="176" spans="1:34" x14ac:dyDescent="0.25">
      <c r="A176" s="43">
        <v>30</v>
      </c>
      <c r="B176" s="43" t="s">
        <v>636</v>
      </c>
      <c r="C176" s="43" t="s">
        <v>642</v>
      </c>
      <c r="D176" s="87" t="s">
        <v>643</v>
      </c>
      <c r="E176" s="87" t="s">
        <v>639</v>
      </c>
      <c r="F176" s="88" t="s">
        <v>644</v>
      </c>
      <c r="G176" s="9" t="s">
        <v>17449</v>
      </c>
      <c r="H176" s="9" t="s">
        <v>17404</v>
      </c>
      <c r="I176" s="45">
        <v>85</v>
      </c>
      <c r="J176" s="8" t="s">
        <v>60</v>
      </c>
      <c r="K176" s="8" t="s">
        <v>542</v>
      </c>
      <c r="L176" s="8" t="s">
        <v>542</v>
      </c>
      <c r="M176" s="8" t="s">
        <v>288</v>
      </c>
      <c r="N176" s="89" t="s">
        <v>641</v>
      </c>
      <c r="O176" s="24">
        <v>19407763.09</v>
      </c>
      <c r="P176" s="24">
        <v>2968246.1</v>
      </c>
      <c r="Q176" s="24">
        <v>456653.25</v>
      </c>
      <c r="R176" s="24"/>
      <c r="S176" s="24">
        <v>474836.47999999998</v>
      </c>
      <c r="T176" s="24">
        <v>23307498.920000002</v>
      </c>
      <c r="U176" s="43" t="s">
        <v>68</v>
      </c>
      <c r="V176" s="18">
        <v>1</v>
      </c>
      <c r="W176" s="24">
        <v>5206953.29</v>
      </c>
      <c r="X176" s="24">
        <v>753676.11</v>
      </c>
      <c r="Z176" s="202">
        <v>125026</v>
      </c>
      <c r="AA176" s="196">
        <v>103436</v>
      </c>
      <c r="AB176" s="191">
        <v>734537.05</v>
      </c>
      <c r="AC176" s="191">
        <v>129624.18</v>
      </c>
      <c r="AD176" s="206">
        <f t="shared" si="8"/>
        <v>5206953.29</v>
      </c>
      <c r="AE176" s="205">
        <f t="shared" si="9"/>
        <v>753676.11</v>
      </c>
      <c r="AG176" s="206">
        <f t="shared" si="10"/>
        <v>0</v>
      </c>
      <c r="AH176" s="206">
        <f t="shared" si="11"/>
        <v>0</v>
      </c>
    </row>
    <row r="177" spans="1:34" x14ac:dyDescent="0.25">
      <c r="A177" s="43">
        <v>31</v>
      </c>
      <c r="B177" s="43" t="s">
        <v>450</v>
      </c>
      <c r="C177" s="43" t="s">
        <v>645</v>
      </c>
      <c r="D177" s="87" t="s">
        <v>646</v>
      </c>
      <c r="E177" s="87" t="s">
        <v>647</v>
      </c>
      <c r="F177" s="88" t="s">
        <v>648</v>
      </c>
      <c r="G177" s="9" t="s">
        <v>17438</v>
      </c>
      <c r="H177" s="9" t="s">
        <v>17415</v>
      </c>
      <c r="I177" s="45">
        <v>85</v>
      </c>
      <c r="J177" s="8" t="s">
        <v>60</v>
      </c>
      <c r="K177" s="8" t="s">
        <v>542</v>
      </c>
      <c r="L177" s="8" t="s">
        <v>592</v>
      </c>
      <c r="M177" s="8" t="s">
        <v>288</v>
      </c>
      <c r="N177" s="89" t="s">
        <v>454</v>
      </c>
      <c r="O177" s="24">
        <v>4248821.7</v>
      </c>
      <c r="P177" s="24">
        <v>647320.49</v>
      </c>
      <c r="Q177" s="24">
        <v>102471.58</v>
      </c>
      <c r="R177" s="24"/>
      <c r="S177" s="24">
        <v>125905.08</v>
      </c>
      <c r="T177" s="24">
        <v>5124518.8499999996</v>
      </c>
      <c r="U177" s="43" t="s">
        <v>68</v>
      </c>
      <c r="V177" s="18">
        <v>0</v>
      </c>
      <c r="W177" s="24">
        <v>137089.70000000001</v>
      </c>
      <c r="X177" s="24">
        <v>20886.02</v>
      </c>
      <c r="Z177" s="202">
        <v>117757</v>
      </c>
      <c r="AA177" s="196">
        <v>103442</v>
      </c>
      <c r="AB177" s="191">
        <v>633896.84</v>
      </c>
      <c r="AC177" s="191">
        <v>111864.15</v>
      </c>
      <c r="AD177" s="206">
        <f t="shared" si="8"/>
        <v>137089.70000000001</v>
      </c>
      <c r="AE177" s="205">
        <f t="shared" si="9"/>
        <v>20886.02</v>
      </c>
      <c r="AG177" s="206">
        <f t="shared" si="10"/>
        <v>0</v>
      </c>
      <c r="AH177" s="206">
        <f t="shared" si="11"/>
        <v>0</v>
      </c>
    </row>
    <row r="178" spans="1:34" x14ac:dyDescent="0.25">
      <c r="A178" s="43">
        <v>32</v>
      </c>
      <c r="B178" s="43" t="s">
        <v>450</v>
      </c>
      <c r="C178" s="43" t="s">
        <v>649</v>
      </c>
      <c r="D178" s="87" t="s">
        <v>650</v>
      </c>
      <c r="E178" s="87" t="s">
        <v>630</v>
      </c>
      <c r="F178" s="88" t="s">
        <v>651</v>
      </c>
      <c r="G178" s="9" t="s">
        <v>17450</v>
      </c>
      <c r="H178" s="9" t="s">
        <v>17391</v>
      </c>
      <c r="I178" s="45">
        <v>85</v>
      </c>
      <c r="J178" s="8" t="s">
        <v>60</v>
      </c>
      <c r="K178" s="8" t="s">
        <v>542</v>
      </c>
      <c r="L178" s="8" t="s">
        <v>632</v>
      </c>
      <c r="M178" s="8" t="s">
        <v>288</v>
      </c>
      <c r="N178" s="89" t="s">
        <v>454</v>
      </c>
      <c r="O178" s="24">
        <v>4028651.48</v>
      </c>
      <c r="P178" s="24">
        <v>613776.91</v>
      </c>
      <c r="Q178" s="24">
        <v>97161.59</v>
      </c>
      <c r="R178" s="24"/>
      <c r="S178" s="24">
        <v>53195</v>
      </c>
      <c r="T178" s="24">
        <v>4792784.9800000004</v>
      </c>
      <c r="U178" s="43" t="s">
        <v>68</v>
      </c>
      <c r="V178" s="18">
        <v>0</v>
      </c>
      <c r="W178" s="24">
        <v>127602</v>
      </c>
      <c r="X178" s="24">
        <v>19440.55</v>
      </c>
      <c r="Z178" s="202">
        <v>117802</v>
      </c>
      <c r="AA178" s="196">
        <v>103443</v>
      </c>
      <c r="AB178" s="191">
        <v>674058.82</v>
      </c>
      <c r="AC178" s="191">
        <v>118951.54</v>
      </c>
      <c r="AD178" s="206">
        <f t="shared" si="8"/>
        <v>127602</v>
      </c>
      <c r="AE178" s="205">
        <f t="shared" si="9"/>
        <v>19440.55</v>
      </c>
      <c r="AG178" s="206">
        <f t="shared" si="10"/>
        <v>0</v>
      </c>
      <c r="AH178" s="206">
        <f t="shared" si="11"/>
        <v>0</v>
      </c>
    </row>
    <row r="179" spans="1:34" x14ac:dyDescent="0.25">
      <c r="A179" s="43">
        <v>33</v>
      </c>
      <c r="B179" s="43" t="s">
        <v>450</v>
      </c>
      <c r="C179" s="43" t="s">
        <v>652</v>
      </c>
      <c r="D179" s="87" t="s">
        <v>653</v>
      </c>
      <c r="E179" s="87" t="s">
        <v>626</v>
      </c>
      <c r="F179" s="88" t="s">
        <v>654</v>
      </c>
      <c r="G179" s="9" t="s">
        <v>17336</v>
      </c>
      <c r="H179" s="9" t="s">
        <v>17376</v>
      </c>
      <c r="I179" s="45">
        <v>85</v>
      </c>
      <c r="J179" s="8" t="s">
        <v>60</v>
      </c>
      <c r="K179" s="8" t="s">
        <v>542</v>
      </c>
      <c r="L179" s="8" t="s">
        <v>576</v>
      </c>
      <c r="M179" s="8" t="s">
        <v>288</v>
      </c>
      <c r="N179" s="89" t="s">
        <v>454</v>
      </c>
      <c r="O179" s="24">
        <v>13947945.59</v>
      </c>
      <c r="P179" s="24">
        <v>2133215.2000000002</v>
      </c>
      <c r="Q179" s="24">
        <v>328186.96000000002</v>
      </c>
      <c r="R179" s="24"/>
      <c r="S179" s="24">
        <v>155366.39999999999</v>
      </c>
      <c r="T179" s="24">
        <v>16564714.15</v>
      </c>
      <c r="U179" s="43" t="s">
        <v>68</v>
      </c>
      <c r="V179" s="18">
        <v>0</v>
      </c>
      <c r="W179" s="24">
        <v>88396.18</v>
      </c>
      <c r="X179" s="24">
        <v>13519.41</v>
      </c>
      <c r="Z179" s="202">
        <v>118831</v>
      </c>
      <c r="AA179" s="196">
        <v>103444</v>
      </c>
      <c r="AB179" s="191">
        <v>751034.75</v>
      </c>
      <c r="AC179" s="191">
        <v>132535.57</v>
      </c>
      <c r="AD179" s="206">
        <f t="shared" si="8"/>
        <v>88396.18</v>
      </c>
      <c r="AE179" s="205">
        <f t="shared" si="9"/>
        <v>13519.41</v>
      </c>
      <c r="AG179" s="206">
        <f t="shared" si="10"/>
        <v>0</v>
      </c>
      <c r="AH179" s="206">
        <f t="shared" si="11"/>
        <v>0</v>
      </c>
    </row>
    <row r="180" spans="1:34" x14ac:dyDescent="0.25">
      <c r="A180" s="43">
        <v>34</v>
      </c>
      <c r="B180" s="43" t="s">
        <v>458</v>
      </c>
      <c r="C180" s="43" t="s">
        <v>655</v>
      </c>
      <c r="D180" s="87" t="s">
        <v>656</v>
      </c>
      <c r="E180" s="87" t="s">
        <v>657</v>
      </c>
      <c r="F180" s="88" t="s">
        <v>658</v>
      </c>
      <c r="G180" s="9" t="s">
        <v>17335</v>
      </c>
      <c r="H180" s="9" t="s">
        <v>17451</v>
      </c>
      <c r="I180" s="45">
        <v>85</v>
      </c>
      <c r="J180" s="8" t="s">
        <v>60</v>
      </c>
      <c r="K180" s="8" t="s">
        <v>542</v>
      </c>
      <c r="L180" s="8" t="s">
        <v>542</v>
      </c>
      <c r="M180" s="8" t="s">
        <v>288</v>
      </c>
      <c r="N180" s="89" t="s">
        <v>659</v>
      </c>
      <c r="O180" s="24">
        <v>266844880.65000001</v>
      </c>
      <c r="P180" s="24">
        <v>40811569.810000002</v>
      </c>
      <c r="Q180" s="24">
        <v>6278703.25</v>
      </c>
      <c r="R180" s="24"/>
      <c r="S180" s="24">
        <v>20372006.300000001</v>
      </c>
      <c r="T180" s="24">
        <v>334307160.00999999</v>
      </c>
      <c r="U180" s="43" t="s">
        <v>68</v>
      </c>
      <c r="V180" s="18">
        <v>3</v>
      </c>
      <c r="W180" s="24">
        <v>820992.74</v>
      </c>
      <c r="X180" s="24">
        <v>125563.53</v>
      </c>
      <c r="Z180" s="202">
        <v>112979</v>
      </c>
      <c r="AA180" s="196">
        <v>103445</v>
      </c>
      <c r="AB180" s="191">
        <v>754403.48</v>
      </c>
      <c r="AC180" s="191">
        <v>133130.04</v>
      </c>
      <c r="AD180" s="206">
        <f t="shared" si="8"/>
        <v>820992.74</v>
      </c>
      <c r="AE180" s="205">
        <f t="shared" si="9"/>
        <v>125563.53</v>
      </c>
      <c r="AG180" s="206">
        <f t="shared" si="10"/>
        <v>0</v>
      </c>
      <c r="AH180" s="206">
        <f t="shared" si="11"/>
        <v>0</v>
      </c>
    </row>
    <row r="181" spans="1:34" x14ac:dyDescent="0.25">
      <c r="A181" s="43">
        <v>35</v>
      </c>
      <c r="B181" s="43" t="s">
        <v>470</v>
      </c>
      <c r="C181" s="43" t="s">
        <v>18922</v>
      </c>
      <c r="D181" s="87" t="s">
        <v>18923</v>
      </c>
      <c r="E181" s="87" t="s">
        <v>626</v>
      </c>
      <c r="F181" s="88" t="s">
        <v>18924</v>
      </c>
      <c r="G181" s="9" t="s">
        <v>18925</v>
      </c>
      <c r="H181" s="9" t="s">
        <v>17517</v>
      </c>
      <c r="I181" s="45">
        <v>70</v>
      </c>
      <c r="J181" s="8" t="s">
        <v>60</v>
      </c>
      <c r="K181" s="8" t="s">
        <v>542</v>
      </c>
      <c r="L181" s="8" t="s">
        <v>576</v>
      </c>
      <c r="M181" s="8" t="s">
        <v>288</v>
      </c>
      <c r="N181" s="89" t="s">
        <v>491</v>
      </c>
      <c r="O181" s="24">
        <v>7490525</v>
      </c>
      <c r="P181" s="24">
        <v>2996209.98</v>
      </c>
      <c r="Q181" s="24">
        <v>214015.01</v>
      </c>
      <c r="R181" s="24"/>
      <c r="S181" s="24">
        <v>210889.52</v>
      </c>
      <c r="T181" s="24">
        <v>10911639.51</v>
      </c>
      <c r="U181" s="43" t="s">
        <v>68</v>
      </c>
      <c r="V181" s="18">
        <v>0</v>
      </c>
      <c r="W181" s="24">
        <v>69900.03</v>
      </c>
      <c r="X181" s="24">
        <v>27960</v>
      </c>
      <c r="Z181" s="202">
        <v>126378</v>
      </c>
      <c r="AA181" s="196">
        <v>103449</v>
      </c>
      <c r="AB181" s="191">
        <v>715005.94</v>
      </c>
      <c r="AC181" s="191">
        <v>126177.52</v>
      </c>
      <c r="AD181" s="206">
        <f t="shared" si="8"/>
        <v>69900.03</v>
      </c>
      <c r="AE181" s="205">
        <f t="shared" si="9"/>
        <v>27960</v>
      </c>
      <c r="AG181" s="206">
        <f t="shared" si="10"/>
        <v>0</v>
      </c>
      <c r="AH181" s="206">
        <f t="shared" si="11"/>
        <v>0</v>
      </c>
    </row>
    <row r="182" spans="1:34" x14ac:dyDescent="0.25">
      <c r="A182" s="43">
        <v>36</v>
      </c>
      <c r="B182" s="43" t="s">
        <v>470</v>
      </c>
      <c r="C182" s="43" t="s">
        <v>660</v>
      </c>
      <c r="D182" s="87" t="s">
        <v>661</v>
      </c>
      <c r="E182" s="87" t="s">
        <v>657</v>
      </c>
      <c r="F182" s="88" t="s">
        <v>662</v>
      </c>
      <c r="G182" s="9" t="s">
        <v>17452</v>
      </c>
      <c r="H182" s="9" t="s">
        <v>17389</v>
      </c>
      <c r="I182" s="45">
        <v>70</v>
      </c>
      <c r="J182" s="8" t="s">
        <v>60</v>
      </c>
      <c r="K182" s="8" t="s">
        <v>542</v>
      </c>
      <c r="L182" s="8" t="s">
        <v>542</v>
      </c>
      <c r="M182" s="8" t="s">
        <v>288</v>
      </c>
      <c r="N182" s="89" t="s">
        <v>491</v>
      </c>
      <c r="O182" s="24">
        <v>4742500.71</v>
      </c>
      <c r="P182" s="24">
        <v>1897000.27</v>
      </c>
      <c r="Q182" s="24">
        <v>135500.01999999999</v>
      </c>
      <c r="R182" s="24"/>
      <c r="S182" s="24">
        <v>0.13</v>
      </c>
      <c r="T182" s="24">
        <v>6775001.1299999999</v>
      </c>
      <c r="U182" s="43" t="s">
        <v>68</v>
      </c>
      <c r="V182" s="18">
        <v>2</v>
      </c>
      <c r="W182" s="24">
        <v>76640.59</v>
      </c>
      <c r="X182" s="24">
        <v>30656.23</v>
      </c>
      <c r="Z182" s="202">
        <v>121833</v>
      </c>
      <c r="AA182" s="196">
        <v>103453</v>
      </c>
      <c r="AB182" s="191">
        <v>756890.02</v>
      </c>
      <c r="AC182" s="191">
        <v>133568.84</v>
      </c>
      <c r="AD182" s="206">
        <f t="shared" si="8"/>
        <v>76640.59</v>
      </c>
      <c r="AE182" s="205">
        <f t="shared" si="9"/>
        <v>30656.23</v>
      </c>
      <c r="AG182" s="206">
        <f t="shared" si="10"/>
        <v>0</v>
      </c>
      <c r="AH182" s="206">
        <f t="shared" si="11"/>
        <v>0</v>
      </c>
    </row>
    <row r="183" spans="1:34" x14ac:dyDescent="0.25">
      <c r="A183" s="43">
        <v>37</v>
      </c>
      <c r="B183" s="43" t="s">
        <v>470</v>
      </c>
      <c r="C183" s="43" t="s">
        <v>663</v>
      </c>
      <c r="D183" s="87" t="s">
        <v>664</v>
      </c>
      <c r="E183" s="87" t="s">
        <v>488</v>
      </c>
      <c r="F183" s="88" t="s">
        <v>665</v>
      </c>
      <c r="G183" s="9" t="s">
        <v>17399</v>
      </c>
      <c r="H183" s="9" t="s">
        <v>17376</v>
      </c>
      <c r="I183" s="45">
        <v>70</v>
      </c>
      <c r="J183" s="8" t="s">
        <v>60</v>
      </c>
      <c r="K183" s="8" t="s">
        <v>542</v>
      </c>
      <c r="L183" s="8" t="s">
        <v>542</v>
      </c>
      <c r="M183" s="8" t="s">
        <v>490</v>
      </c>
      <c r="N183" s="89" t="s">
        <v>491</v>
      </c>
      <c r="O183" s="24">
        <v>16700337.15</v>
      </c>
      <c r="P183" s="24">
        <v>254422.24</v>
      </c>
      <c r="Q183" s="24">
        <v>6902865.1100000003</v>
      </c>
      <c r="R183" s="24"/>
      <c r="S183" s="24">
        <v>0</v>
      </c>
      <c r="T183" s="24">
        <v>23857624.5</v>
      </c>
      <c r="U183" s="43" t="s">
        <v>68</v>
      </c>
      <c r="V183" s="18">
        <v>1</v>
      </c>
      <c r="W183" s="24">
        <v>11676006.789999999</v>
      </c>
      <c r="X183" s="24">
        <v>254422.23</v>
      </c>
      <c r="Z183" s="202">
        <v>125233</v>
      </c>
      <c r="AA183" s="196">
        <v>103498</v>
      </c>
      <c r="AB183" s="191">
        <v>591636.22</v>
      </c>
      <c r="AC183" s="191">
        <v>104406.47</v>
      </c>
      <c r="AD183" s="206">
        <f t="shared" si="8"/>
        <v>11676006.789999999</v>
      </c>
      <c r="AE183" s="205">
        <f t="shared" si="9"/>
        <v>254422.23</v>
      </c>
      <c r="AG183" s="206">
        <f t="shared" si="10"/>
        <v>0</v>
      </c>
      <c r="AH183" s="206">
        <f t="shared" si="11"/>
        <v>0</v>
      </c>
    </row>
    <row r="184" spans="1:34" x14ac:dyDescent="0.25">
      <c r="A184" s="43">
        <v>38</v>
      </c>
      <c r="B184" s="43" t="s">
        <v>470</v>
      </c>
      <c r="C184" s="43" t="s">
        <v>666</v>
      </c>
      <c r="D184" s="87" t="s">
        <v>667</v>
      </c>
      <c r="E184" s="87" t="s">
        <v>668</v>
      </c>
      <c r="F184" s="88" t="s">
        <v>669</v>
      </c>
      <c r="G184" s="9" t="s">
        <v>17453</v>
      </c>
      <c r="H184" s="9" t="s">
        <v>17376</v>
      </c>
      <c r="I184" s="45">
        <v>85</v>
      </c>
      <c r="J184" s="8" t="s">
        <v>60</v>
      </c>
      <c r="K184" s="8" t="s">
        <v>542</v>
      </c>
      <c r="L184" s="8" t="s">
        <v>670</v>
      </c>
      <c r="M184" s="8" t="s">
        <v>288</v>
      </c>
      <c r="N184" s="89" t="s">
        <v>476</v>
      </c>
      <c r="O184" s="24">
        <v>2637178.02</v>
      </c>
      <c r="P184" s="24">
        <v>403332.85</v>
      </c>
      <c r="Q184" s="24">
        <v>62051.51</v>
      </c>
      <c r="R184" s="24"/>
      <c r="S184" s="24">
        <v>62167</v>
      </c>
      <c r="T184" s="24">
        <v>3164729.38</v>
      </c>
      <c r="U184" s="43" t="s">
        <v>68</v>
      </c>
      <c r="V184" s="18">
        <v>0</v>
      </c>
      <c r="W184" s="24">
        <v>62751.25</v>
      </c>
      <c r="X184" s="24">
        <v>9597.25</v>
      </c>
      <c r="Z184" s="202">
        <v>116454</v>
      </c>
      <c r="AA184" s="196">
        <v>103504</v>
      </c>
      <c r="AB184" s="191">
        <v>25125.49</v>
      </c>
      <c r="AC184" s="191">
        <v>4433.91</v>
      </c>
      <c r="AD184" s="206">
        <f t="shared" si="8"/>
        <v>62751.25</v>
      </c>
      <c r="AE184" s="205">
        <f t="shared" si="9"/>
        <v>9597.25</v>
      </c>
      <c r="AG184" s="206">
        <f t="shared" si="10"/>
        <v>0</v>
      </c>
      <c r="AH184" s="206">
        <f t="shared" si="11"/>
        <v>0</v>
      </c>
    </row>
    <row r="185" spans="1:34" x14ac:dyDescent="0.25">
      <c r="A185" s="43">
        <v>39</v>
      </c>
      <c r="B185" s="43" t="s">
        <v>470</v>
      </c>
      <c r="C185" s="43" t="s">
        <v>671</v>
      </c>
      <c r="D185" s="87" t="s">
        <v>672</v>
      </c>
      <c r="E185" s="87" t="s">
        <v>673</v>
      </c>
      <c r="F185" s="88" t="s">
        <v>674</v>
      </c>
      <c r="G185" s="9" t="s">
        <v>17454</v>
      </c>
      <c r="H185" s="9" t="s">
        <v>17382</v>
      </c>
      <c r="I185" s="45">
        <v>83.3</v>
      </c>
      <c r="J185" s="8" t="s">
        <v>60</v>
      </c>
      <c r="K185" s="8" t="s">
        <v>542</v>
      </c>
      <c r="L185" s="8" t="s">
        <v>675</v>
      </c>
      <c r="M185" s="8" t="s">
        <v>676</v>
      </c>
      <c r="N185" s="89" t="s">
        <v>476</v>
      </c>
      <c r="O185" s="24">
        <v>1818137.71</v>
      </c>
      <c r="P185" s="24">
        <v>320847.83</v>
      </c>
      <c r="Q185" s="24">
        <v>43652.77</v>
      </c>
      <c r="R185" s="24"/>
      <c r="S185" s="24">
        <v>7705.25</v>
      </c>
      <c r="T185" s="24">
        <v>2190343.56</v>
      </c>
      <c r="U185" s="43" t="s">
        <v>68</v>
      </c>
      <c r="V185" s="18">
        <v>1</v>
      </c>
      <c r="W185" s="24">
        <v>137280.24</v>
      </c>
      <c r="X185" s="24">
        <v>24225.919999999998</v>
      </c>
      <c r="Z185" s="202">
        <v>114122</v>
      </c>
      <c r="AA185" s="196">
        <v>103558</v>
      </c>
      <c r="AB185" s="191">
        <v>668706.80000000005</v>
      </c>
      <c r="AC185" s="191">
        <v>118007.11</v>
      </c>
      <c r="AD185" s="206">
        <f t="shared" si="8"/>
        <v>137280.24</v>
      </c>
      <c r="AE185" s="205">
        <f t="shared" si="9"/>
        <v>24225.919999999998</v>
      </c>
      <c r="AG185" s="206">
        <f t="shared" si="10"/>
        <v>0</v>
      </c>
      <c r="AH185" s="206">
        <f t="shared" si="11"/>
        <v>0</v>
      </c>
    </row>
    <row r="186" spans="1:34" x14ac:dyDescent="0.25">
      <c r="A186" s="43">
        <v>40</v>
      </c>
      <c r="B186" s="43" t="s">
        <v>470</v>
      </c>
      <c r="C186" s="43" t="s">
        <v>677</v>
      </c>
      <c r="D186" s="87" t="s">
        <v>678</v>
      </c>
      <c r="E186" s="87" t="s">
        <v>679</v>
      </c>
      <c r="F186" s="88" t="s">
        <v>680</v>
      </c>
      <c r="G186" s="9" t="s">
        <v>17455</v>
      </c>
      <c r="H186" s="9" t="s">
        <v>17350</v>
      </c>
      <c r="I186" s="45">
        <v>85</v>
      </c>
      <c r="J186" s="8" t="s">
        <v>60</v>
      </c>
      <c r="K186" s="8" t="s">
        <v>542</v>
      </c>
      <c r="L186" s="8" t="s">
        <v>681</v>
      </c>
      <c r="M186" s="8" t="s">
        <v>288</v>
      </c>
      <c r="N186" s="89" t="s">
        <v>476</v>
      </c>
      <c r="O186" s="24">
        <v>1889067.27</v>
      </c>
      <c r="P186" s="24">
        <v>288915.98</v>
      </c>
      <c r="Q186" s="24">
        <v>44448.83</v>
      </c>
      <c r="R186" s="24"/>
      <c r="S186" s="24">
        <v>74375</v>
      </c>
      <c r="T186" s="24">
        <v>2296807.08</v>
      </c>
      <c r="U186" s="43" t="s">
        <v>68</v>
      </c>
      <c r="V186" s="18">
        <v>0</v>
      </c>
      <c r="W186" s="24">
        <v>91323.78</v>
      </c>
      <c r="X186" s="24">
        <v>13967.16</v>
      </c>
      <c r="Z186" s="202">
        <v>114302</v>
      </c>
      <c r="AA186" s="196">
        <v>103569</v>
      </c>
      <c r="AB186" s="191">
        <v>754434.57</v>
      </c>
      <c r="AC186" s="191">
        <v>133135.54</v>
      </c>
      <c r="AD186" s="206">
        <f t="shared" si="8"/>
        <v>91323.78</v>
      </c>
      <c r="AE186" s="205">
        <f t="shared" si="9"/>
        <v>13967.16</v>
      </c>
      <c r="AG186" s="206">
        <f t="shared" si="10"/>
        <v>0</v>
      </c>
      <c r="AH186" s="206">
        <f t="shared" si="11"/>
        <v>0</v>
      </c>
    </row>
    <row r="187" spans="1:34" x14ac:dyDescent="0.25">
      <c r="A187" s="43">
        <v>41</v>
      </c>
      <c r="B187" s="43" t="s">
        <v>470</v>
      </c>
      <c r="C187" s="43" t="s">
        <v>682</v>
      </c>
      <c r="D187" s="87" t="s">
        <v>683</v>
      </c>
      <c r="E187" s="87" t="s">
        <v>684</v>
      </c>
      <c r="F187" s="88" t="s">
        <v>685</v>
      </c>
      <c r="G187" s="9" t="s">
        <v>17456</v>
      </c>
      <c r="H187" s="9" t="s">
        <v>17395</v>
      </c>
      <c r="I187" s="45">
        <v>85</v>
      </c>
      <c r="J187" s="8" t="s">
        <v>60</v>
      </c>
      <c r="K187" s="8" t="s">
        <v>542</v>
      </c>
      <c r="L187" s="8" t="s">
        <v>686</v>
      </c>
      <c r="M187" s="8" t="s">
        <v>288</v>
      </c>
      <c r="N187" s="89" t="s">
        <v>476</v>
      </c>
      <c r="O187" s="24">
        <v>2686886.89</v>
      </c>
      <c r="P187" s="24">
        <v>410935.4</v>
      </c>
      <c r="Q187" s="24">
        <v>63221.11</v>
      </c>
      <c r="R187" s="24"/>
      <c r="S187" s="24">
        <v>105913</v>
      </c>
      <c r="T187" s="24">
        <v>3266956.4</v>
      </c>
      <c r="U187" s="43" t="s">
        <v>68</v>
      </c>
      <c r="V187" s="18">
        <v>0</v>
      </c>
      <c r="W187" s="24">
        <v>60966.26</v>
      </c>
      <c r="X187" s="24">
        <v>9324.24</v>
      </c>
      <c r="Z187" s="202">
        <v>113800</v>
      </c>
      <c r="AA187" s="196">
        <v>103583</v>
      </c>
      <c r="AB187" s="191">
        <v>339404.79999999999</v>
      </c>
      <c r="AC187" s="191">
        <v>59894.97</v>
      </c>
      <c r="AD187" s="206">
        <f t="shared" si="8"/>
        <v>60966.26</v>
      </c>
      <c r="AE187" s="205">
        <f t="shared" si="9"/>
        <v>9324.24</v>
      </c>
      <c r="AG187" s="206">
        <f t="shared" si="10"/>
        <v>0</v>
      </c>
      <c r="AH187" s="206">
        <f t="shared" si="11"/>
        <v>0</v>
      </c>
    </row>
    <row r="188" spans="1:34" x14ac:dyDescent="0.25">
      <c r="A188" s="43">
        <v>42</v>
      </c>
      <c r="B188" s="43" t="s">
        <v>470</v>
      </c>
      <c r="C188" s="43" t="s">
        <v>687</v>
      </c>
      <c r="D188" s="87" t="s">
        <v>688</v>
      </c>
      <c r="E188" s="87" t="s">
        <v>689</v>
      </c>
      <c r="F188" s="88" t="s">
        <v>690</v>
      </c>
      <c r="G188" s="9" t="s">
        <v>17457</v>
      </c>
      <c r="H188" s="9" t="s">
        <v>17368</v>
      </c>
      <c r="I188" s="45">
        <v>85</v>
      </c>
      <c r="J188" s="8" t="s">
        <v>60</v>
      </c>
      <c r="K188" s="8" t="s">
        <v>542</v>
      </c>
      <c r="L188" s="8" t="s">
        <v>691</v>
      </c>
      <c r="M188" s="8" t="s">
        <v>288</v>
      </c>
      <c r="N188" s="89" t="s">
        <v>476</v>
      </c>
      <c r="O188" s="24">
        <v>3280350.76</v>
      </c>
      <c r="P188" s="24">
        <v>501314.44</v>
      </c>
      <c r="Q188" s="24">
        <v>77571</v>
      </c>
      <c r="R188" s="24"/>
      <c r="S188" s="24">
        <v>19992</v>
      </c>
      <c r="T188" s="24">
        <v>3879228.2</v>
      </c>
      <c r="U188" s="43" t="s">
        <v>68</v>
      </c>
      <c r="V188" s="18">
        <v>0</v>
      </c>
      <c r="W188" s="24">
        <v>910791.78</v>
      </c>
      <c r="X188" s="24">
        <v>139190.44</v>
      </c>
      <c r="Z188" s="202">
        <v>113806</v>
      </c>
      <c r="AA188" s="196">
        <v>103590</v>
      </c>
      <c r="AB188" s="191">
        <v>752015.8</v>
      </c>
      <c r="AC188" s="191">
        <v>132708.70000000001</v>
      </c>
      <c r="AD188" s="206">
        <f t="shared" si="8"/>
        <v>910791.78</v>
      </c>
      <c r="AE188" s="205">
        <f t="shared" si="9"/>
        <v>139190.44</v>
      </c>
      <c r="AG188" s="206">
        <f t="shared" si="10"/>
        <v>0</v>
      </c>
      <c r="AH188" s="206">
        <f t="shared" si="11"/>
        <v>0</v>
      </c>
    </row>
    <row r="189" spans="1:34" x14ac:dyDescent="0.25">
      <c r="A189" s="43">
        <v>43</v>
      </c>
      <c r="B189" s="43" t="s">
        <v>470</v>
      </c>
      <c r="C189" s="43" t="s">
        <v>692</v>
      </c>
      <c r="D189" s="87" t="s">
        <v>693</v>
      </c>
      <c r="E189" s="87" t="s">
        <v>657</v>
      </c>
      <c r="F189" s="88" t="s">
        <v>17458</v>
      </c>
      <c r="G189" s="9" t="s">
        <v>17459</v>
      </c>
      <c r="H189" s="9" t="s">
        <v>17380</v>
      </c>
      <c r="I189" s="45">
        <v>70</v>
      </c>
      <c r="J189" s="8" t="s">
        <v>60</v>
      </c>
      <c r="K189" s="8" t="s">
        <v>542</v>
      </c>
      <c r="L189" s="8" t="s">
        <v>542</v>
      </c>
      <c r="M189" s="8" t="s">
        <v>288</v>
      </c>
      <c r="N189" s="89" t="s">
        <v>491</v>
      </c>
      <c r="O189" s="24">
        <v>2483702.52</v>
      </c>
      <c r="P189" s="24">
        <v>993481.01</v>
      </c>
      <c r="Q189" s="24">
        <v>70962.929999999993</v>
      </c>
      <c r="R189" s="24"/>
      <c r="S189" s="24">
        <v>0</v>
      </c>
      <c r="T189" s="24">
        <v>3548146.46</v>
      </c>
      <c r="U189" s="43" t="s">
        <v>68</v>
      </c>
      <c r="V189" s="18">
        <v>0</v>
      </c>
      <c r="W189" s="24">
        <v>10329.200000000001</v>
      </c>
      <c r="X189" s="24">
        <v>4131.68</v>
      </c>
      <c r="Z189" s="202">
        <v>126318</v>
      </c>
      <c r="AA189" s="196">
        <v>103598</v>
      </c>
      <c r="AB189" s="191">
        <v>387353.5</v>
      </c>
      <c r="AC189" s="191">
        <v>68356.5</v>
      </c>
      <c r="AD189" s="206">
        <f t="shared" si="8"/>
        <v>10329.200000000001</v>
      </c>
      <c r="AE189" s="205">
        <f t="shared" si="9"/>
        <v>4131.68</v>
      </c>
      <c r="AG189" s="206">
        <f t="shared" si="10"/>
        <v>0</v>
      </c>
      <c r="AH189" s="206">
        <f t="shared" si="11"/>
        <v>0</v>
      </c>
    </row>
    <row r="190" spans="1:34" x14ac:dyDescent="0.25">
      <c r="A190" s="43">
        <v>44</v>
      </c>
      <c r="B190" s="43" t="s">
        <v>470</v>
      </c>
      <c r="C190" s="43" t="s">
        <v>694</v>
      </c>
      <c r="D190" s="87" t="s">
        <v>695</v>
      </c>
      <c r="E190" s="87" t="s">
        <v>488</v>
      </c>
      <c r="F190" s="88" t="s">
        <v>696</v>
      </c>
      <c r="G190" s="9" t="s">
        <v>17460</v>
      </c>
      <c r="H190" s="9" t="s">
        <v>17291</v>
      </c>
      <c r="I190" s="45">
        <v>70</v>
      </c>
      <c r="J190" s="8" t="s">
        <v>60</v>
      </c>
      <c r="K190" s="8" t="s">
        <v>542</v>
      </c>
      <c r="L190" s="8" t="s">
        <v>542</v>
      </c>
      <c r="M190" s="8" t="s">
        <v>490</v>
      </c>
      <c r="N190" s="89" t="s">
        <v>491</v>
      </c>
      <c r="O190" s="24">
        <v>5430269.1399999997</v>
      </c>
      <c r="P190" s="24">
        <v>2172107.71</v>
      </c>
      <c r="Q190" s="24">
        <v>155150.5</v>
      </c>
      <c r="R190" s="24"/>
      <c r="S190" s="24">
        <v>0</v>
      </c>
      <c r="T190" s="24">
        <v>7757527.3499999996</v>
      </c>
      <c r="U190" s="43" t="s">
        <v>63</v>
      </c>
      <c r="V190" s="18">
        <v>0</v>
      </c>
      <c r="W190" s="24">
        <v>5154494</v>
      </c>
      <c r="X190" s="24">
        <v>2061797.6</v>
      </c>
      <c r="Z190" s="202">
        <v>125379</v>
      </c>
      <c r="AA190" s="196">
        <v>103604</v>
      </c>
      <c r="AB190" s="191">
        <v>246032.58</v>
      </c>
      <c r="AC190" s="191">
        <v>43417.5</v>
      </c>
      <c r="AD190" s="206">
        <f t="shared" si="8"/>
        <v>5154494</v>
      </c>
      <c r="AE190" s="205">
        <f t="shared" si="9"/>
        <v>2061797.6</v>
      </c>
      <c r="AG190" s="206">
        <f t="shared" si="10"/>
        <v>0</v>
      </c>
      <c r="AH190" s="206">
        <f t="shared" si="11"/>
        <v>0</v>
      </c>
    </row>
    <row r="191" spans="1:34" x14ac:dyDescent="0.25">
      <c r="A191" s="43">
        <v>45</v>
      </c>
      <c r="B191" s="43" t="s">
        <v>470</v>
      </c>
      <c r="C191" s="43" t="s">
        <v>697</v>
      </c>
      <c r="D191" s="87" t="s">
        <v>698</v>
      </c>
      <c r="E191" s="87" t="s">
        <v>488</v>
      </c>
      <c r="F191" s="88" t="s">
        <v>696</v>
      </c>
      <c r="G191" s="9" t="s">
        <v>17461</v>
      </c>
      <c r="H191" s="9" t="s">
        <v>17291</v>
      </c>
      <c r="I191" s="45">
        <v>70</v>
      </c>
      <c r="J191" s="8" t="s">
        <v>60</v>
      </c>
      <c r="K191" s="8" t="s">
        <v>542</v>
      </c>
      <c r="L191" s="8" t="s">
        <v>542</v>
      </c>
      <c r="M191" s="8" t="s">
        <v>490</v>
      </c>
      <c r="N191" s="89" t="s">
        <v>491</v>
      </c>
      <c r="O191" s="24">
        <v>2267932.3199999998</v>
      </c>
      <c r="P191" s="24">
        <v>907172.94</v>
      </c>
      <c r="Q191" s="24">
        <v>64798.05</v>
      </c>
      <c r="R191" s="24"/>
      <c r="S191" s="24">
        <v>0</v>
      </c>
      <c r="T191" s="24">
        <v>3239903.31</v>
      </c>
      <c r="U191" s="43" t="s">
        <v>63</v>
      </c>
      <c r="V191" s="18">
        <v>0</v>
      </c>
      <c r="W191" s="24">
        <v>2154336.69</v>
      </c>
      <c r="X191" s="24">
        <v>861734.7</v>
      </c>
      <c r="Z191" s="202">
        <v>125380</v>
      </c>
      <c r="AA191" s="196">
        <v>103611</v>
      </c>
      <c r="AB191" s="191">
        <v>356268.15</v>
      </c>
      <c r="AC191" s="191">
        <v>62870.85</v>
      </c>
      <c r="AD191" s="206">
        <f t="shared" si="8"/>
        <v>2154336.69</v>
      </c>
      <c r="AE191" s="205">
        <f t="shared" si="9"/>
        <v>861734.7</v>
      </c>
      <c r="AG191" s="206">
        <f t="shared" si="10"/>
        <v>0</v>
      </c>
      <c r="AH191" s="206">
        <f t="shared" si="11"/>
        <v>0</v>
      </c>
    </row>
    <row r="192" spans="1:34" x14ac:dyDescent="0.25">
      <c r="A192" s="43">
        <v>46</v>
      </c>
      <c r="B192" s="43" t="s">
        <v>470</v>
      </c>
      <c r="C192" s="43" t="s">
        <v>18926</v>
      </c>
      <c r="D192" s="87" t="s">
        <v>18927</v>
      </c>
      <c r="E192" s="87" t="s">
        <v>657</v>
      </c>
      <c r="F192" s="88" t="s">
        <v>18928</v>
      </c>
      <c r="G192" s="9" t="s">
        <v>18929</v>
      </c>
      <c r="H192" s="9" t="s">
        <v>17420</v>
      </c>
      <c r="I192" s="45">
        <v>70</v>
      </c>
      <c r="J192" s="8" t="s">
        <v>60</v>
      </c>
      <c r="K192" s="8" t="s">
        <v>542</v>
      </c>
      <c r="L192" s="8" t="s">
        <v>542</v>
      </c>
      <c r="M192" s="8" t="s">
        <v>288</v>
      </c>
      <c r="N192" s="89" t="s">
        <v>491</v>
      </c>
      <c r="O192" s="24">
        <v>2091207.57</v>
      </c>
      <c r="P192" s="24">
        <v>836483.02</v>
      </c>
      <c r="Q192" s="24">
        <v>59748.79</v>
      </c>
      <c r="R192" s="24"/>
      <c r="S192" s="24">
        <v>0</v>
      </c>
      <c r="T192" s="24">
        <v>2987439.38</v>
      </c>
      <c r="U192" s="43" t="s">
        <v>68</v>
      </c>
      <c r="V192" s="18">
        <v>1</v>
      </c>
      <c r="W192" s="24">
        <v>10329.200000000001</v>
      </c>
      <c r="X192" s="24">
        <v>4131.68</v>
      </c>
      <c r="Z192" s="202">
        <v>126319</v>
      </c>
      <c r="AA192" s="196">
        <v>103628</v>
      </c>
      <c r="AB192" s="191">
        <v>587035.13</v>
      </c>
      <c r="AC192" s="191">
        <v>103594.44</v>
      </c>
      <c r="AD192" s="206">
        <f t="shared" si="8"/>
        <v>10329.200000000001</v>
      </c>
      <c r="AE192" s="205">
        <f t="shared" si="9"/>
        <v>4131.68</v>
      </c>
      <c r="AG192" s="206">
        <f t="shared" si="10"/>
        <v>0</v>
      </c>
      <c r="AH192" s="206">
        <f t="shared" si="11"/>
        <v>0</v>
      </c>
    </row>
    <row r="193" spans="1:34" x14ac:dyDescent="0.25">
      <c r="A193" s="43">
        <v>47</v>
      </c>
      <c r="B193" s="43" t="s">
        <v>516</v>
      </c>
      <c r="C193" s="43" t="s">
        <v>699</v>
      </c>
      <c r="D193" s="87" t="s">
        <v>700</v>
      </c>
      <c r="E193" s="87" t="s">
        <v>626</v>
      </c>
      <c r="F193" s="88" t="s">
        <v>701</v>
      </c>
      <c r="G193" s="9" t="s">
        <v>17462</v>
      </c>
      <c r="H193" s="9" t="s">
        <v>17404</v>
      </c>
      <c r="I193" s="45">
        <v>85</v>
      </c>
      <c r="J193" s="8" t="s">
        <v>60</v>
      </c>
      <c r="K193" s="8" t="s">
        <v>542</v>
      </c>
      <c r="L193" s="8" t="s">
        <v>576</v>
      </c>
      <c r="M193" s="8" t="s">
        <v>288</v>
      </c>
      <c r="N193" s="89" t="s">
        <v>521</v>
      </c>
      <c r="O193" s="24">
        <v>2842739.1</v>
      </c>
      <c r="P193" s="24">
        <v>434771.87</v>
      </c>
      <c r="Q193" s="24">
        <v>66887.98</v>
      </c>
      <c r="R193" s="24"/>
      <c r="S193" s="24">
        <v>0</v>
      </c>
      <c r="T193" s="24">
        <v>3344398.95</v>
      </c>
      <c r="U193" s="43" t="s">
        <v>68</v>
      </c>
      <c r="V193" s="18">
        <v>0</v>
      </c>
      <c r="W193" s="24">
        <v>111379.3</v>
      </c>
      <c r="X193" s="24">
        <v>17034.48</v>
      </c>
      <c r="Z193" s="202">
        <v>120870</v>
      </c>
      <c r="AA193" s="196">
        <v>103634</v>
      </c>
      <c r="AB193" s="191">
        <v>752107.2</v>
      </c>
      <c r="AC193" s="191">
        <v>132724.79999999999</v>
      </c>
      <c r="AD193" s="206">
        <f t="shared" si="8"/>
        <v>111379.3</v>
      </c>
      <c r="AE193" s="205">
        <f t="shared" si="9"/>
        <v>17034.48</v>
      </c>
      <c r="AG193" s="206">
        <f t="shared" si="10"/>
        <v>0</v>
      </c>
      <c r="AH193" s="206">
        <f t="shared" si="11"/>
        <v>0</v>
      </c>
    </row>
    <row r="194" spans="1:34" x14ac:dyDescent="0.25">
      <c r="A194" s="43">
        <v>48</v>
      </c>
      <c r="B194" s="43" t="s">
        <v>516</v>
      </c>
      <c r="C194" s="43" t="s">
        <v>702</v>
      </c>
      <c r="D194" s="87" t="s">
        <v>703</v>
      </c>
      <c r="E194" s="87" t="s">
        <v>626</v>
      </c>
      <c r="F194" s="88" t="s">
        <v>704</v>
      </c>
      <c r="G194" s="9" t="s">
        <v>17463</v>
      </c>
      <c r="H194" s="9" t="s">
        <v>17404</v>
      </c>
      <c r="I194" s="45">
        <v>85</v>
      </c>
      <c r="J194" s="8" t="s">
        <v>60</v>
      </c>
      <c r="K194" s="8" t="s">
        <v>542</v>
      </c>
      <c r="L194" s="8" t="s">
        <v>576</v>
      </c>
      <c r="M194" s="8" t="s">
        <v>288</v>
      </c>
      <c r="N194" s="89" t="s">
        <v>521</v>
      </c>
      <c r="O194" s="24">
        <v>2417179.2200000002</v>
      </c>
      <c r="P194" s="24">
        <v>369686.23</v>
      </c>
      <c r="Q194" s="24">
        <v>56874.81</v>
      </c>
      <c r="R194" s="24"/>
      <c r="S194" s="24">
        <v>3046.4</v>
      </c>
      <c r="T194" s="24">
        <v>2846786.66</v>
      </c>
      <c r="U194" s="43" t="s">
        <v>68</v>
      </c>
      <c r="V194" s="18">
        <v>0</v>
      </c>
      <c r="W194" s="24">
        <v>48559.49</v>
      </c>
      <c r="X194" s="24">
        <v>7426.74</v>
      </c>
      <c r="Z194" s="202">
        <v>120471</v>
      </c>
      <c r="AA194" s="196">
        <v>103644</v>
      </c>
      <c r="AB194" s="191">
        <v>698257.68</v>
      </c>
      <c r="AC194" s="191">
        <v>123221.94</v>
      </c>
      <c r="AD194" s="206">
        <f t="shared" si="8"/>
        <v>48559.49</v>
      </c>
      <c r="AE194" s="205">
        <f t="shared" si="9"/>
        <v>7426.74</v>
      </c>
      <c r="AG194" s="206">
        <f t="shared" si="10"/>
        <v>0</v>
      </c>
      <c r="AH194" s="206">
        <f t="shared" si="11"/>
        <v>0</v>
      </c>
    </row>
    <row r="195" spans="1:34" x14ac:dyDescent="0.25">
      <c r="A195" s="43">
        <v>49</v>
      </c>
      <c r="B195" s="43" t="s">
        <v>516</v>
      </c>
      <c r="C195" s="43" t="s">
        <v>705</v>
      </c>
      <c r="D195" s="87" t="s">
        <v>706</v>
      </c>
      <c r="E195" s="87" t="s">
        <v>707</v>
      </c>
      <c r="F195" s="88" t="s">
        <v>708</v>
      </c>
      <c r="G195" s="9" t="s">
        <v>17397</v>
      </c>
      <c r="H195" s="9" t="s">
        <v>17329</v>
      </c>
      <c r="I195" s="45">
        <v>85</v>
      </c>
      <c r="J195" s="8" t="s">
        <v>60</v>
      </c>
      <c r="K195" s="8" t="s">
        <v>542</v>
      </c>
      <c r="L195" s="8" t="s">
        <v>709</v>
      </c>
      <c r="M195" s="8" t="s">
        <v>288</v>
      </c>
      <c r="N195" s="89" t="s">
        <v>521</v>
      </c>
      <c r="O195" s="24">
        <v>779962.66</v>
      </c>
      <c r="P195" s="24">
        <v>118296.73</v>
      </c>
      <c r="Q195" s="24">
        <v>19343.73</v>
      </c>
      <c r="R195" s="24"/>
      <c r="S195" s="24">
        <v>3987.5</v>
      </c>
      <c r="T195" s="24">
        <v>921590.62</v>
      </c>
      <c r="U195" s="43" t="s">
        <v>68</v>
      </c>
      <c r="V195" s="18">
        <v>1</v>
      </c>
      <c r="W195" s="24">
        <v>0</v>
      </c>
      <c r="X195" s="24">
        <v>0</v>
      </c>
      <c r="Z195" s="202">
        <v>122982</v>
      </c>
      <c r="AA195" s="196">
        <v>103669</v>
      </c>
      <c r="AB195" s="191">
        <v>388680.77</v>
      </c>
      <c r="AC195" s="191">
        <v>68590.73</v>
      </c>
      <c r="AD195" s="206">
        <f t="shared" si="8"/>
        <v>0</v>
      </c>
      <c r="AE195" s="205">
        <f t="shared" si="9"/>
        <v>0</v>
      </c>
      <c r="AG195" s="206">
        <f t="shared" si="10"/>
        <v>0</v>
      </c>
      <c r="AH195" s="206">
        <f t="shared" si="11"/>
        <v>0</v>
      </c>
    </row>
    <row r="196" spans="1:34" x14ac:dyDescent="0.25">
      <c r="A196" s="43">
        <v>50</v>
      </c>
      <c r="B196" s="43" t="s">
        <v>516</v>
      </c>
      <c r="C196" s="43" t="s">
        <v>17464</v>
      </c>
      <c r="D196" s="87" t="s">
        <v>17044</v>
      </c>
      <c r="E196" s="87" t="s">
        <v>626</v>
      </c>
      <c r="F196" s="88" t="s">
        <v>17465</v>
      </c>
      <c r="G196" s="9" t="s">
        <v>17466</v>
      </c>
      <c r="H196" s="9" t="s">
        <v>17467</v>
      </c>
      <c r="I196" s="45">
        <v>85</v>
      </c>
      <c r="J196" s="8" t="s">
        <v>60</v>
      </c>
      <c r="K196" s="8" t="s">
        <v>542</v>
      </c>
      <c r="L196" s="8" t="s">
        <v>576</v>
      </c>
      <c r="M196" s="8" t="s">
        <v>288</v>
      </c>
      <c r="N196" s="89" t="s">
        <v>521</v>
      </c>
      <c r="O196" s="24">
        <v>2887709.63</v>
      </c>
      <c r="P196" s="24">
        <v>441649.68</v>
      </c>
      <c r="Q196" s="24">
        <v>67946.14</v>
      </c>
      <c r="R196" s="24"/>
      <c r="S196" s="24">
        <v>107274.57</v>
      </c>
      <c r="T196" s="24">
        <v>3504580.02</v>
      </c>
      <c r="U196" s="43" t="s">
        <v>68</v>
      </c>
      <c r="V196" s="18">
        <v>0</v>
      </c>
      <c r="W196" s="24">
        <v>42816.79</v>
      </c>
      <c r="X196" s="24">
        <v>6548.46</v>
      </c>
      <c r="Z196" s="202">
        <v>120872</v>
      </c>
      <c r="AA196" s="196">
        <v>103675</v>
      </c>
      <c r="AB196" s="191">
        <v>322417.49</v>
      </c>
      <c r="AC196" s="191">
        <v>56897.2</v>
      </c>
      <c r="AD196" s="206">
        <f t="shared" si="8"/>
        <v>42816.79</v>
      </c>
      <c r="AE196" s="205">
        <f t="shared" si="9"/>
        <v>6548.46</v>
      </c>
      <c r="AG196" s="206">
        <f t="shared" si="10"/>
        <v>0</v>
      </c>
      <c r="AH196" s="206">
        <f t="shared" si="11"/>
        <v>0</v>
      </c>
    </row>
    <row r="197" spans="1:34" x14ac:dyDescent="0.25">
      <c r="A197" s="43">
        <v>51</v>
      </c>
      <c r="B197" s="43" t="s">
        <v>516</v>
      </c>
      <c r="C197" s="43" t="s">
        <v>17468</v>
      </c>
      <c r="D197" s="87" t="s">
        <v>17469</v>
      </c>
      <c r="E197" s="87" t="s">
        <v>17470</v>
      </c>
      <c r="F197" s="88" t="s">
        <v>17471</v>
      </c>
      <c r="G197" s="9" t="s">
        <v>17472</v>
      </c>
      <c r="H197" s="9" t="s">
        <v>17415</v>
      </c>
      <c r="I197" s="45">
        <v>85</v>
      </c>
      <c r="J197" s="8" t="s">
        <v>60</v>
      </c>
      <c r="K197" s="8" t="s">
        <v>542</v>
      </c>
      <c r="L197" s="8" t="s">
        <v>17473</v>
      </c>
      <c r="M197" s="8" t="s">
        <v>288</v>
      </c>
      <c r="N197" s="89" t="s">
        <v>2016</v>
      </c>
      <c r="O197" s="24">
        <v>7374865.5</v>
      </c>
      <c r="P197" s="24">
        <v>1108573.76</v>
      </c>
      <c r="Q197" s="24">
        <v>192873.1</v>
      </c>
      <c r="R197" s="24"/>
      <c r="S197" s="24">
        <v>0</v>
      </c>
      <c r="T197" s="24">
        <v>8676312.3599999994</v>
      </c>
      <c r="U197" s="43" t="s">
        <v>68</v>
      </c>
      <c r="V197" s="18">
        <v>0</v>
      </c>
      <c r="W197" s="24">
        <v>0</v>
      </c>
      <c r="X197" s="24">
        <v>0</v>
      </c>
      <c r="Z197" s="202">
        <v>123084</v>
      </c>
      <c r="AA197" s="196">
        <v>103683</v>
      </c>
      <c r="AB197" s="191">
        <v>760291</v>
      </c>
      <c r="AC197" s="191">
        <v>134169</v>
      </c>
      <c r="AD197" s="206">
        <f t="shared" si="8"/>
        <v>0</v>
      </c>
      <c r="AE197" s="205">
        <f t="shared" si="9"/>
        <v>0</v>
      </c>
      <c r="AG197" s="206">
        <f t="shared" si="10"/>
        <v>0</v>
      </c>
      <c r="AH197" s="206">
        <f t="shared" si="11"/>
        <v>0</v>
      </c>
    </row>
    <row r="198" spans="1:34" x14ac:dyDescent="0.25">
      <c r="A198" s="43">
        <v>52</v>
      </c>
      <c r="B198" s="43" t="s">
        <v>516</v>
      </c>
      <c r="C198" s="43" t="s">
        <v>17474</v>
      </c>
      <c r="D198" s="87" t="s">
        <v>17092</v>
      </c>
      <c r="E198" s="87" t="s">
        <v>626</v>
      </c>
      <c r="F198" s="88" t="s">
        <v>17475</v>
      </c>
      <c r="G198" s="9" t="s">
        <v>17476</v>
      </c>
      <c r="H198" s="9" t="s">
        <v>17467</v>
      </c>
      <c r="I198" s="45">
        <v>85</v>
      </c>
      <c r="J198" s="8" t="s">
        <v>60</v>
      </c>
      <c r="K198" s="8" t="s">
        <v>542</v>
      </c>
      <c r="L198" s="8" t="s">
        <v>576</v>
      </c>
      <c r="M198" s="8" t="s">
        <v>288</v>
      </c>
      <c r="N198" s="89" t="s">
        <v>521</v>
      </c>
      <c r="O198" s="24">
        <v>1347321.89</v>
      </c>
      <c r="P198" s="24">
        <v>206060.96</v>
      </c>
      <c r="Q198" s="24">
        <v>31701.71</v>
      </c>
      <c r="R198" s="24"/>
      <c r="S198" s="24">
        <v>0</v>
      </c>
      <c r="T198" s="24">
        <v>1585084.56</v>
      </c>
      <c r="U198" s="43" t="s">
        <v>68</v>
      </c>
      <c r="V198" s="18">
        <v>0</v>
      </c>
      <c r="W198" s="24">
        <v>34533.78</v>
      </c>
      <c r="X198" s="24">
        <v>5281.64</v>
      </c>
      <c r="Z198" s="202">
        <v>120871</v>
      </c>
      <c r="AA198" s="196">
        <v>103687</v>
      </c>
      <c r="AB198" s="191">
        <v>460291.47</v>
      </c>
      <c r="AC198" s="191">
        <v>81227.89</v>
      </c>
      <c r="AD198" s="206">
        <f t="shared" si="8"/>
        <v>34533.78</v>
      </c>
      <c r="AE198" s="205">
        <f t="shared" si="9"/>
        <v>5281.64</v>
      </c>
      <c r="AG198" s="206">
        <f t="shared" si="10"/>
        <v>0</v>
      </c>
      <c r="AH198" s="206">
        <f t="shared" si="11"/>
        <v>0</v>
      </c>
    </row>
    <row r="199" spans="1:34" x14ac:dyDescent="0.25">
      <c r="A199" s="43">
        <v>53</v>
      </c>
      <c r="B199" s="43" t="s">
        <v>516</v>
      </c>
      <c r="C199" s="43" t="s">
        <v>710</v>
      </c>
      <c r="D199" s="87" t="s">
        <v>711</v>
      </c>
      <c r="E199" s="87" t="s">
        <v>626</v>
      </c>
      <c r="F199" s="88" t="s">
        <v>712</v>
      </c>
      <c r="G199" s="9" t="s">
        <v>17477</v>
      </c>
      <c r="H199" s="9" t="s">
        <v>17404</v>
      </c>
      <c r="I199" s="45">
        <v>85</v>
      </c>
      <c r="J199" s="8" t="s">
        <v>60</v>
      </c>
      <c r="K199" s="8" t="s">
        <v>542</v>
      </c>
      <c r="L199" s="8" t="s">
        <v>576</v>
      </c>
      <c r="M199" s="8" t="s">
        <v>288</v>
      </c>
      <c r="N199" s="89" t="s">
        <v>521</v>
      </c>
      <c r="O199" s="24">
        <v>1300730.01</v>
      </c>
      <c r="P199" s="24">
        <v>198935.17</v>
      </c>
      <c r="Q199" s="24">
        <v>30605.42</v>
      </c>
      <c r="R199" s="24"/>
      <c r="S199" s="24">
        <v>0</v>
      </c>
      <c r="T199" s="24">
        <v>1530270.6</v>
      </c>
      <c r="U199" s="43" t="s">
        <v>68</v>
      </c>
      <c r="V199" s="18">
        <v>0</v>
      </c>
      <c r="W199" s="24">
        <v>63563.12</v>
      </c>
      <c r="X199" s="24">
        <v>9721.41</v>
      </c>
      <c r="Z199" s="202">
        <v>120635</v>
      </c>
      <c r="AA199" s="196">
        <v>103688</v>
      </c>
      <c r="AB199" s="191">
        <v>725564.97</v>
      </c>
      <c r="AC199" s="191">
        <v>128040.88</v>
      </c>
      <c r="AD199" s="206">
        <f t="shared" si="8"/>
        <v>63563.12</v>
      </c>
      <c r="AE199" s="205">
        <f t="shared" si="9"/>
        <v>9721.41</v>
      </c>
      <c r="AG199" s="206">
        <f t="shared" si="10"/>
        <v>0</v>
      </c>
      <c r="AH199" s="206">
        <f t="shared" si="11"/>
        <v>0</v>
      </c>
    </row>
    <row r="200" spans="1:34" x14ac:dyDescent="0.25">
      <c r="A200" s="43">
        <v>54</v>
      </c>
      <c r="B200" s="43" t="s">
        <v>2781</v>
      </c>
      <c r="C200" s="43" t="s">
        <v>20122</v>
      </c>
      <c r="D200" s="87" t="s">
        <v>20123</v>
      </c>
      <c r="E200" s="87" t="s">
        <v>630</v>
      </c>
      <c r="F200" s="88" t="s">
        <v>20124</v>
      </c>
      <c r="G200" s="9" t="s">
        <v>20125</v>
      </c>
      <c r="H200" s="9" t="s">
        <v>17682</v>
      </c>
      <c r="I200" s="45">
        <v>85</v>
      </c>
      <c r="J200" s="8" t="s">
        <v>60</v>
      </c>
      <c r="K200" s="8" t="s">
        <v>542</v>
      </c>
      <c r="L200" s="8" t="s">
        <v>632</v>
      </c>
      <c r="M200" s="8" t="s">
        <v>288</v>
      </c>
      <c r="N200" s="89" t="s">
        <v>7379</v>
      </c>
      <c r="O200" s="24">
        <v>19794375.010000002</v>
      </c>
      <c r="P200" s="24">
        <v>3025046.24</v>
      </c>
      <c r="Q200" s="24">
        <v>468078.75</v>
      </c>
      <c r="R200" s="24"/>
      <c r="S200" s="24">
        <v>3095583.55</v>
      </c>
      <c r="T200" s="24">
        <v>26383083.550000001</v>
      </c>
      <c r="U200" s="43" t="s">
        <v>68</v>
      </c>
      <c r="V200" s="18">
        <v>0</v>
      </c>
      <c r="W200" s="24">
        <v>0</v>
      </c>
      <c r="X200" s="24">
        <v>0</v>
      </c>
      <c r="Z200" s="202">
        <v>125349</v>
      </c>
      <c r="AA200" s="196">
        <v>103689</v>
      </c>
      <c r="AB200" s="191">
        <v>385615.14</v>
      </c>
      <c r="AC200" s="191">
        <v>68049.710000000006</v>
      </c>
      <c r="AD200" s="206">
        <f t="shared" si="8"/>
        <v>0</v>
      </c>
      <c r="AE200" s="205">
        <f t="shared" si="9"/>
        <v>0</v>
      </c>
      <c r="AG200" s="206">
        <f t="shared" si="10"/>
        <v>0</v>
      </c>
      <c r="AH200" s="206">
        <f t="shared" si="11"/>
        <v>0</v>
      </c>
    </row>
    <row r="201" spans="1:34" x14ac:dyDescent="0.25">
      <c r="A201" s="46"/>
      <c r="B201" s="165" t="s">
        <v>713</v>
      </c>
      <c r="C201" s="46"/>
      <c r="D201" s="93"/>
      <c r="E201" s="93"/>
      <c r="F201" s="93"/>
      <c r="G201" s="49"/>
      <c r="H201" s="49"/>
      <c r="I201" s="50"/>
      <c r="J201" s="46"/>
      <c r="K201" s="46"/>
      <c r="L201" s="46"/>
      <c r="M201" s="46"/>
      <c r="N201" s="46"/>
      <c r="O201" s="19">
        <f>SUM(O147:O200)</f>
        <v>559441132.37999988</v>
      </c>
      <c r="P201" s="19">
        <f t="shared" ref="P201:T201" si="13">SUM(P147:P200)</f>
        <v>90063888.960000008</v>
      </c>
      <c r="Q201" s="19">
        <f t="shared" si="13"/>
        <v>28100511.980000004</v>
      </c>
      <c r="R201" s="19">
        <f t="shared" si="13"/>
        <v>0</v>
      </c>
      <c r="S201" s="19">
        <f t="shared" si="13"/>
        <v>40828161.790000007</v>
      </c>
      <c r="T201" s="19">
        <f t="shared" si="13"/>
        <v>718433695.1099999</v>
      </c>
      <c r="U201" s="19"/>
      <c r="V201" s="19"/>
      <c r="W201" s="203">
        <f>SUBTOTAL(9,W147:W200)</f>
        <v>44411413.589999996</v>
      </c>
      <c r="X201" s="203">
        <f>SUBTOTAL(9,X147:X200)</f>
        <v>7461721.2400000012</v>
      </c>
      <c r="AA201" s="196">
        <v>103692</v>
      </c>
      <c r="AB201" s="191">
        <v>75705.399999999994</v>
      </c>
      <c r="AC201" s="191">
        <v>13359.77</v>
      </c>
      <c r="AD201" s="206">
        <f t="shared" si="8"/>
        <v>0</v>
      </c>
      <c r="AE201" s="205">
        <f t="shared" si="9"/>
        <v>0</v>
      </c>
      <c r="AG201" s="206">
        <f t="shared" si="10"/>
        <v>44411413.589999996</v>
      </c>
      <c r="AH201" s="206">
        <f t="shared" si="11"/>
        <v>7461721.2400000012</v>
      </c>
    </row>
    <row r="202" spans="1:34" x14ac:dyDescent="0.25">
      <c r="A202" s="43"/>
      <c r="B202" s="44" t="s">
        <v>714</v>
      </c>
      <c r="C202" s="43"/>
      <c r="D202" s="87"/>
      <c r="E202" s="87"/>
      <c r="F202" s="88"/>
      <c r="G202" s="9"/>
      <c r="H202" s="9"/>
      <c r="I202" s="45"/>
      <c r="J202" s="8"/>
      <c r="K202" s="8"/>
      <c r="L202" s="8"/>
      <c r="M202" s="8"/>
      <c r="N202" s="89"/>
      <c r="O202" s="24"/>
      <c r="P202" s="24"/>
      <c r="Q202" s="24"/>
      <c r="R202" s="24"/>
      <c r="S202" s="24"/>
      <c r="T202" s="26"/>
      <c r="U202" s="91"/>
      <c r="V202" s="92"/>
      <c r="W202" s="26">
        <v>0</v>
      </c>
      <c r="X202" s="26">
        <v>0</v>
      </c>
      <c r="AA202" s="196">
        <v>103699</v>
      </c>
      <c r="AB202" s="191">
        <v>277370.67</v>
      </c>
      <c r="AC202" s="191">
        <v>48947.77</v>
      </c>
      <c r="AD202" s="206">
        <f t="shared" si="8"/>
        <v>0</v>
      </c>
      <c r="AE202" s="205">
        <f t="shared" si="9"/>
        <v>0</v>
      </c>
      <c r="AG202" s="206">
        <f t="shared" si="10"/>
        <v>0</v>
      </c>
      <c r="AH202" s="206">
        <f t="shared" si="11"/>
        <v>0</v>
      </c>
    </row>
    <row r="203" spans="1:34" x14ac:dyDescent="0.25">
      <c r="A203" s="43">
        <v>1</v>
      </c>
      <c r="B203" s="43" t="s">
        <v>55</v>
      </c>
      <c r="C203" s="43" t="s">
        <v>715</v>
      </c>
      <c r="D203" s="87" t="s">
        <v>716</v>
      </c>
      <c r="E203" s="87" t="s">
        <v>717</v>
      </c>
      <c r="F203" s="88" t="s">
        <v>718</v>
      </c>
      <c r="G203" s="9" t="s">
        <v>13178</v>
      </c>
      <c r="H203" s="9" t="s">
        <v>17478</v>
      </c>
      <c r="I203" s="45">
        <v>68</v>
      </c>
      <c r="J203" s="8" t="s">
        <v>60</v>
      </c>
      <c r="K203" s="8" t="s">
        <v>714</v>
      </c>
      <c r="L203" s="8" t="s">
        <v>714</v>
      </c>
      <c r="M203" s="8" t="s">
        <v>61</v>
      </c>
      <c r="N203" s="89" t="s">
        <v>62</v>
      </c>
      <c r="O203" s="24">
        <v>683942.58</v>
      </c>
      <c r="P203" s="24">
        <v>120695.75</v>
      </c>
      <c r="Q203" s="24">
        <v>201159.58</v>
      </c>
      <c r="R203" s="24"/>
      <c r="S203" s="24">
        <v>14478.34</v>
      </c>
      <c r="T203" s="24">
        <v>1020276.25</v>
      </c>
      <c r="U203" s="43" t="s">
        <v>63</v>
      </c>
      <c r="V203" s="18">
        <v>0</v>
      </c>
      <c r="W203" s="24">
        <v>674058.82</v>
      </c>
      <c r="X203" s="24">
        <v>118951.54</v>
      </c>
      <c r="Z203" s="202">
        <v>103443</v>
      </c>
      <c r="AA203" s="196">
        <v>103701</v>
      </c>
      <c r="AB203" s="191">
        <v>687490.97</v>
      </c>
      <c r="AC203" s="191">
        <v>121321.91</v>
      </c>
      <c r="AD203" s="206">
        <f t="shared" si="8"/>
        <v>674058.82</v>
      </c>
      <c r="AE203" s="205">
        <f t="shared" si="9"/>
        <v>118951.54</v>
      </c>
      <c r="AG203" s="206">
        <f t="shared" si="10"/>
        <v>0</v>
      </c>
      <c r="AH203" s="206">
        <f t="shared" si="11"/>
        <v>0</v>
      </c>
    </row>
    <row r="204" spans="1:34" x14ac:dyDescent="0.25">
      <c r="A204" s="43">
        <v>2</v>
      </c>
      <c r="B204" s="43" t="s">
        <v>55</v>
      </c>
      <c r="C204" s="43" t="s">
        <v>719</v>
      </c>
      <c r="D204" s="87" t="s">
        <v>720</v>
      </c>
      <c r="E204" s="87" t="s">
        <v>721</v>
      </c>
      <c r="F204" s="88" t="s">
        <v>722</v>
      </c>
      <c r="G204" s="9" t="s">
        <v>17479</v>
      </c>
      <c r="H204" s="9" t="s">
        <v>17382</v>
      </c>
      <c r="I204" s="45">
        <v>75.31</v>
      </c>
      <c r="J204" s="8" t="s">
        <v>60</v>
      </c>
      <c r="K204" s="8" t="s">
        <v>714</v>
      </c>
      <c r="L204" s="8" t="s">
        <v>714</v>
      </c>
      <c r="M204" s="8" t="s">
        <v>61</v>
      </c>
      <c r="N204" s="89" t="s">
        <v>62</v>
      </c>
      <c r="O204" s="24">
        <v>760196.3</v>
      </c>
      <c r="P204" s="24">
        <v>134152.29</v>
      </c>
      <c r="Q204" s="24">
        <v>115074.2</v>
      </c>
      <c r="R204" s="24"/>
      <c r="S204" s="24">
        <v>1023377.88</v>
      </c>
      <c r="T204" s="24">
        <v>2032800.67</v>
      </c>
      <c r="U204" s="43" t="s">
        <v>68</v>
      </c>
      <c r="V204" s="18">
        <v>1</v>
      </c>
      <c r="W204" s="24">
        <v>9351.69</v>
      </c>
      <c r="X204" s="24">
        <v>1650.3</v>
      </c>
      <c r="Z204" s="202">
        <v>108547</v>
      </c>
      <c r="AA204" s="196">
        <v>103702</v>
      </c>
      <c r="AB204" s="191">
        <v>478652.97</v>
      </c>
      <c r="AC204" s="191">
        <v>84468.17</v>
      </c>
      <c r="AD204" s="206">
        <f t="shared" si="8"/>
        <v>9351.69</v>
      </c>
      <c r="AE204" s="205">
        <f t="shared" si="9"/>
        <v>1650.3</v>
      </c>
      <c r="AG204" s="206">
        <f t="shared" si="10"/>
        <v>0</v>
      </c>
      <c r="AH204" s="206">
        <f t="shared" si="11"/>
        <v>0</v>
      </c>
    </row>
    <row r="205" spans="1:34" x14ac:dyDescent="0.25">
      <c r="A205" s="43">
        <v>3</v>
      </c>
      <c r="B205" s="43" t="s">
        <v>55</v>
      </c>
      <c r="C205" s="43" t="s">
        <v>723</v>
      </c>
      <c r="D205" s="87" t="s">
        <v>724</v>
      </c>
      <c r="E205" s="87" t="s">
        <v>725</v>
      </c>
      <c r="F205" s="88" t="s">
        <v>726</v>
      </c>
      <c r="G205" s="9" t="s">
        <v>17479</v>
      </c>
      <c r="H205" s="9" t="s">
        <v>17301</v>
      </c>
      <c r="I205" s="45">
        <v>76.5</v>
      </c>
      <c r="J205" s="8" t="s">
        <v>60</v>
      </c>
      <c r="K205" s="8" t="s">
        <v>714</v>
      </c>
      <c r="L205" s="8" t="s">
        <v>714</v>
      </c>
      <c r="M205" s="8" t="s">
        <v>61</v>
      </c>
      <c r="N205" s="89" t="s">
        <v>62</v>
      </c>
      <c r="O205" s="24">
        <v>341114.8</v>
      </c>
      <c r="P205" s="24">
        <v>60196.73</v>
      </c>
      <c r="Q205" s="24">
        <v>44590.17</v>
      </c>
      <c r="R205" s="24"/>
      <c r="S205" s="24">
        <v>90034.22</v>
      </c>
      <c r="T205" s="24">
        <v>535935.92000000004</v>
      </c>
      <c r="U205" s="43" t="s">
        <v>63</v>
      </c>
      <c r="V205" s="18">
        <v>0</v>
      </c>
      <c r="W205" s="24">
        <v>339703.31</v>
      </c>
      <c r="X205" s="24">
        <v>59947.63</v>
      </c>
      <c r="Z205" s="202">
        <v>110974</v>
      </c>
      <c r="AA205" s="196">
        <v>103725</v>
      </c>
      <c r="AB205" s="191">
        <v>286866.36</v>
      </c>
      <c r="AC205" s="191">
        <v>50623.47</v>
      </c>
      <c r="AD205" s="206">
        <f t="shared" si="8"/>
        <v>339703.31</v>
      </c>
      <c r="AE205" s="205">
        <f t="shared" si="9"/>
        <v>59947.63</v>
      </c>
      <c r="AG205" s="206">
        <f t="shared" si="10"/>
        <v>0</v>
      </c>
      <c r="AH205" s="206">
        <f t="shared" si="11"/>
        <v>0</v>
      </c>
    </row>
    <row r="206" spans="1:34" x14ac:dyDescent="0.25">
      <c r="A206" s="43">
        <v>4</v>
      </c>
      <c r="B206" s="43" t="s">
        <v>55</v>
      </c>
      <c r="C206" s="43" t="s">
        <v>727</v>
      </c>
      <c r="D206" s="87" t="s">
        <v>728</v>
      </c>
      <c r="E206" s="87" t="s">
        <v>729</v>
      </c>
      <c r="F206" s="88" t="s">
        <v>730</v>
      </c>
      <c r="G206" s="9" t="s">
        <v>17479</v>
      </c>
      <c r="H206" s="9" t="s">
        <v>17283</v>
      </c>
      <c r="I206" s="45">
        <v>68</v>
      </c>
      <c r="J206" s="8" t="s">
        <v>60</v>
      </c>
      <c r="K206" s="8" t="s">
        <v>714</v>
      </c>
      <c r="L206" s="8" t="s">
        <v>714</v>
      </c>
      <c r="M206" s="8" t="s">
        <v>61</v>
      </c>
      <c r="N206" s="89" t="s">
        <v>62</v>
      </c>
      <c r="O206" s="24">
        <v>646011.53</v>
      </c>
      <c r="P206" s="24">
        <v>114002.04</v>
      </c>
      <c r="Q206" s="24">
        <v>190003.4</v>
      </c>
      <c r="R206" s="24"/>
      <c r="S206" s="24">
        <v>180138.13</v>
      </c>
      <c r="T206" s="24">
        <v>1130155.1000000001</v>
      </c>
      <c r="U206" s="43" t="s">
        <v>68</v>
      </c>
      <c r="V206" s="18">
        <v>1</v>
      </c>
      <c r="W206" s="24">
        <v>304295.65000000002</v>
      </c>
      <c r="X206" s="24">
        <v>53699.23</v>
      </c>
      <c r="Z206" s="202">
        <v>111454</v>
      </c>
      <c r="AA206" s="196">
        <v>103726</v>
      </c>
      <c r="AB206" s="39">
        <v>258.39999999999998</v>
      </c>
      <c r="AC206" s="39">
        <v>45.6</v>
      </c>
      <c r="AD206" s="206">
        <f t="shared" ref="AD206:AD269" si="14">IFERROR(VLOOKUP($Z206,$AA:$AC,2,FALSE),0)</f>
        <v>304295.65000000002</v>
      </c>
      <c r="AE206" s="205">
        <f t="shared" ref="AE206:AE269" si="15">IFERROR(VLOOKUP($Z206,$AA:$AC,3,FALSE),0)</f>
        <v>53699.23</v>
      </c>
      <c r="AG206" s="206">
        <f t="shared" ref="AG206:AG269" si="16">W206-AD206</f>
        <v>0</v>
      </c>
      <c r="AH206" s="206">
        <f t="shared" ref="AH206:AH269" si="17">X206-AE206</f>
        <v>0</v>
      </c>
    </row>
    <row r="207" spans="1:34" x14ac:dyDescent="0.25">
      <c r="A207" s="43">
        <v>5</v>
      </c>
      <c r="B207" s="43" t="s">
        <v>55</v>
      </c>
      <c r="C207" s="43" t="s">
        <v>731</v>
      </c>
      <c r="D207" s="87" t="s">
        <v>732</v>
      </c>
      <c r="E207" s="87" t="s">
        <v>733</v>
      </c>
      <c r="F207" s="88" t="s">
        <v>734</v>
      </c>
      <c r="G207" s="9" t="s">
        <v>17480</v>
      </c>
      <c r="H207" s="9" t="s">
        <v>17303</v>
      </c>
      <c r="I207" s="45">
        <v>67.91</v>
      </c>
      <c r="J207" s="8" t="s">
        <v>60</v>
      </c>
      <c r="K207" s="8" t="s">
        <v>714</v>
      </c>
      <c r="L207" s="8" t="s">
        <v>714</v>
      </c>
      <c r="M207" s="8" t="s">
        <v>61</v>
      </c>
      <c r="N207" s="89" t="s">
        <v>62</v>
      </c>
      <c r="O207" s="24">
        <v>698087.62</v>
      </c>
      <c r="P207" s="24">
        <v>123191.94</v>
      </c>
      <c r="Q207" s="24">
        <v>206604.79999999999</v>
      </c>
      <c r="R207" s="24"/>
      <c r="S207" s="24">
        <v>201305.96</v>
      </c>
      <c r="T207" s="24">
        <v>1229190.32</v>
      </c>
      <c r="U207" s="43" t="s">
        <v>63</v>
      </c>
      <c r="V207" s="18">
        <v>1</v>
      </c>
      <c r="W207" s="24">
        <v>693641.68</v>
      </c>
      <c r="X207" s="24">
        <v>122407.91</v>
      </c>
      <c r="Z207" s="202">
        <v>103193</v>
      </c>
      <c r="AA207" s="196">
        <v>103727</v>
      </c>
      <c r="AB207" s="191">
        <v>685933.3</v>
      </c>
      <c r="AC207" s="191">
        <v>121047.07</v>
      </c>
      <c r="AD207" s="206">
        <f t="shared" si="14"/>
        <v>693641.68</v>
      </c>
      <c r="AE207" s="205">
        <f t="shared" si="15"/>
        <v>122407.91</v>
      </c>
      <c r="AG207" s="206">
        <f t="shared" si="16"/>
        <v>0</v>
      </c>
      <c r="AH207" s="206">
        <f t="shared" si="17"/>
        <v>0</v>
      </c>
    </row>
    <row r="208" spans="1:34" x14ac:dyDescent="0.25">
      <c r="A208" s="43">
        <v>6</v>
      </c>
      <c r="B208" s="43" t="s">
        <v>55</v>
      </c>
      <c r="C208" s="43" t="s">
        <v>735</v>
      </c>
      <c r="D208" s="87" t="s">
        <v>736</v>
      </c>
      <c r="E208" s="87" t="s">
        <v>737</v>
      </c>
      <c r="F208" s="88" t="s">
        <v>738</v>
      </c>
      <c r="G208" s="9" t="s">
        <v>17480</v>
      </c>
      <c r="H208" s="9" t="s">
        <v>17332</v>
      </c>
      <c r="I208" s="45">
        <v>66.5</v>
      </c>
      <c r="J208" s="8" t="s">
        <v>60</v>
      </c>
      <c r="K208" s="8" t="s">
        <v>714</v>
      </c>
      <c r="L208" s="8" t="s">
        <v>714</v>
      </c>
      <c r="M208" s="8" t="s">
        <v>61</v>
      </c>
      <c r="N208" s="89" t="s">
        <v>62</v>
      </c>
      <c r="O208" s="24">
        <v>760220.45</v>
      </c>
      <c r="P208" s="24">
        <v>134156.54999999999</v>
      </c>
      <c r="Q208" s="24">
        <v>248742.88</v>
      </c>
      <c r="R208" s="24"/>
      <c r="S208" s="24">
        <v>307909.89</v>
      </c>
      <c r="T208" s="24">
        <v>1451029.77</v>
      </c>
      <c r="U208" s="43" t="s">
        <v>63</v>
      </c>
      <c r="V208" s="18">
        <v>1</v>
      </c>
      <c r="W208" s="24">
        <v>760220.45</v>
      </c>
      <c r="X208" s="24">
        <v>134156.54999999999</v>
      </c>
      <c r="Z208" s="202">
        <v>104171</v>
      </c>
      <c r="AA208" s="196">
        <v>103730</v>
      </c>
      <c r="AB208" s="191">
        <v>721092.93</v>
      </c>
      <c r="AC208" s="191">
        <v>127251.7</v>
      </c>
      <c r="AD208" s="206">
        <f t="shared" si="14"/>
        <v>760220.45</v>
      </c>
      <c r="AE208" s="205">
        <f t="shared" si="15"/>
        <v>134156.54999999999</v>
      </c>
      <c r="AG208" s="206">
        <f t="shared" si="16"/>
        <v>0</v>
      </c>
      <c r="AH208" s="206">
        <f t="shared" si="17"/>
        <v>0</v>
      </c>
    </row>
    <row r="209" spans="1:34" x14ac:dyDescent="0.25">
      <c r="A209" s="43">
        <v>7</v>
      </c>
      <c r="B209" s="43" t="s">
        <v>55</v>
      </c>
      <c r="C209" s="43" t="s">
        <v>739</v>
      </c>
      <c r="D209" s="87" t="s">
        <v>740</v>
      </c>
      <c r="E209" s="87" t="s">
        <v>741</v>
      </c>
      <c r="F209" s="88" t="s">
        <v>742</v>
      </c>
      <c r="G209" s="9" t="s">
        <v>17480</v>
      </c>
      <c r="H209" s="9" t="s">
        <v>17332</v>
      </c>
      <c r="I209" s="45">
        <v>68</v>
      </c>
      <c r="J209" s="8" t="s">
        <v>60</v>
      </c>
      <c r="K209" s="8" t="s">
        <v>714</v>
      </c>
      <c r="L209" s="8" t="s">
        <v>714</v>
      </c>
      <c r="M209" s="8" t="s">
        <v>61</v>
      </c>
      <c r="N209" s="89" t="s">
        <v>62</v>
      </c>
      <c r="O209" s="24">
        <v>584243.96</v>
      </c>
      <c r="P209" s="24">
        <v>103101.88</v>
      </c>
      <c r="Q209" s="24">
        <v>171836.46</v>
      </c>
      <c r="R209" s="24"/>
      <c r="S209" s="24">
        <v>195165.96</v>
      </c>
      <c r="T209" s="24">
        <v>1054348.26</v>
      </c>
      <c r="U209" s="43" t="s">
        <v>63</v>
      </c>
      <c r="V209" s="18">
        <v>0</v>
      </c>
      <c r="W209" s="24">
        <v>582483.5</v>
      </c>
      <c r="X209" s="24">
        <v>102791.2</v>
      </c>
      <c r="Z209" s="202">
        <v>104503</v>
      </c>
      <c r="AA209" s="196">
        <v>103734</v>
      </c>
      <c r="AB209" s="191">
        <v>731755.05</v>
      </c>
      <c r="AC209" s="191">
        <v>129133.25</v>
      </c>
      <c r="AD209" s="206">
        <f t="shared" si="14"/>
        <v>582483.5</v>
      </c>
      <c r="AE209" s="205">
        <f t="shared" si="15"/>
        <v>102791.2</v>
      </c>
      <c r="AG209" s="206">
        <f t="shared" si="16"/>
        <v>0</v>
      </c>
      <c r="AH209" s="206">
        <f t="shared" si="17"/>
        <v>0</v>
      </c>
    </row>
    <row r="210" spans="1:34" x14ac:dyDescent="0.25">
      <c r="A210" s="43">
        <v>8</v>
      </c>
      <c r="B210" s="43" t="s">
        <v>55</v>
      </c>
      <c r="C210" s="43" t="s">
        <v>743</v>
      </c>
      <c r="D210" s="87" t="s">
        <v>744</v>
      </c>
      <c r="E210" s="87" t="s">
        <v>745</v>
      </c>
      <c r="F210" s="88" t="s">
        <v>746</v>
      </c>
      <c r="G210" s="9" t="s">
        <v>17481</v>
      </c>
      <c r="H210" s="9" t="s">
        <v>17321</v>
      </c>
      <c r="I210" s="45">
        <v>68</v>
      </c>
      <c r="J210" s="8" t="s">
        <v>60</v>
      </c>
      <c r="K210" s="8" t="s">
        <v>714</v>
      </c>
      <c r="L210" s="8" t="s">
        <v>714</v>
      </c>
      <c r="M210" s="8" t="s">
        <v>61</v>
      </c>
      <c r="N210" s="89" t="s">
        <v>62</v>
      </c>
      <c r="O210" s="24">
        <v>650679.30000000005</v>
      </c>
      <c r="P210" s="24">
        <v>114825.76</v>
      </c>
      <c r="Q210" s="24">
        <v>191376.26</v>
      </c>
      <c r="R210" s="24"/>
      <c r="S210" s="24">
        <v>6257.43</v>
      </c>
      <c r="T210" s="24">
        <v>963138.75</v>
      </c>
      <c r="U210" s="43" t="s">
        <v>63</v>
      </c>
      <c r="V210" s="18">
        <v>2</v>
      </c>
      <c r="W210" s="24">
        <v>631395.36</v>
      </c>
      <c r="X210" s="24">
        <v>111422.72</v>
      </c>
      <c r="Z210" s="202">
        <v>103002</v>
      </c>
      <c r="AA210" s="196">
        <v>103737</v>
      </c>
      <c r="AB210" s="191">
        <v>7596.11</v>
      </c>
      <c r="AC210" s="191">
        <v>1340.49</v>
      </c>
      <c r="AD210" s="206">
        <f t="shared" si="14"/>
        <v>631395.36</v>
      </c>
      <c r="AE210" s="205">
        <f t="shared" si="15"/>
        <v>111422.72</v>
      </c>
      <c r="AG210" s="206">
        <f t="shared" si="16"/>
        <v>0</v>
      </c>
      <c r="AH210" s="206">
        <f t="shared" si="17"/>
        <v>0</v>
      </c>
    </row>
    <row r="211" spans="1:34" x14ac:dyDescent="0.25">
      <c r="A211" s="43">
        <v>9</v>
      </c>
      <c r="B211" s="43" t="s">
        <v>55</v>
      </c>
      <c r="C211" s="43" t="s">
        <v>747</v>
      </c>
      <c r="D211" s="87" t="s">
        <v>748</v>
      </c>
      <c r="E211" s="87" t="s">
        <v>749</v>
      </c>
      <c r="F211" s="88" t="s">
        <v>750</v>
      </c>
      <c r="G211" s="9" t="s">
        <v>17282</v>
      </c>
      <c r="H211" s="9" t="s">
        <v>17301</v>
      </c>
      <c r="I211" s="45">
        <v>68</v>
      </c>
      <c r="J211" s="8" t="s">
        <v>60</v>
      </c>
      <c r="K211" s="8" t="s">
        <v>714</v>
      </c>
      <c r="L211" s="8" t="s">
        <v>714</v>
      </c>
      <c r="M211" s="8" t="s">
        <v>61</v>
      </c>
      <c r="N211" s="89" t="s">
        <v>62</v>
      </c>
      <c r="O211" s="24">
        <v>583834.48</v>
      </c>
      <c r="P211" s="24">
        <v>103029.61</v>
      </c>
      <c r="Q211" s="24">
        <v>171716.03</v>
      </c>
      <c r="R211" s="24"/>
      <c r="S211" s="24">
        <v>173068.9</v>
      </c>
      <c r="T211" s="24">
        <v>1031649.02</v>
      </c>
      <c r="U211" s="43" t="s">
        <v>63</v>
      </c>
      <c r="V211" s="18">
        <v>0</v>
      </c>
      <c r="W211" s="24">
        <v>581047.01</v>
      </c>
      <c r="X211" s="24">
        <v>102537.71</v>
      </c>
      <c r="Z211" s="202">
        <v>113458</v>
      </c>
      <c r="AA211" s="196">
        <v>103740</v>
      </c>
      <c r="AB211" s="191">
        <v>363348.01</v>
      </c>
      <c r="AC211" s="191">
        <v>64120.24</v>
      </c>
      <c r="AD211" s="206">
        <f t="shared" si="14"/>
        <v>581047.01</v>
      </c>
      <c r="AE211" s="205">
        <f t="shared" si="15"/>
        <v>102537.71</v>
      </c>
      <c r="AG211" s="206">
        <f t="shared" si="16"/>
        <v>0</v>
      </c>
      <c r="AH211" s="206">
        <f t="shared" si="17"/>
        <v>0</v>
      </c>
    </row>
    <row r="212" spans="1:34" x14ac:dyDescent="0.25">
      <c r="A212" s="43">
        <v>10</v>
      </c>
      <c r="B212" s="43" t="s">
        <v>55</v>
      </c>
      <c r="C212" s="43" t="s">
        <v>751</v>
      </c>
      <c r="D212" s="87" t="s">
        <v>752</v>
      </c>
      <c r="E212" s="87" t="s">
        <v>753</v>
      </c>
      <c r="F212" s="88" t="s">
        <v>754</v>
      </c>
      <c r="G212" s="9" t="s">
        <v>17482</v>
      </c>
      <c r="H212" s="9" t="s">
        <v>17428</v>
      </c>
      <c r="I212" s="45">
        <v>68</v>
      </c>
      <c r="J212" s="8" t="s">
        <v>60</v>
      </c>
      <c r="K212" s="8" t="s">
        <v>714</v>
      </c>
      <c r="L212" s="8" t="s">
        <v>714</v>
      </c>
      <c r="M212" s="8" t="s">
        <v>61</v>
      </c>
      <c r="N212" s="89" t="s">
        <v>62</v>
      </c>
      <c r="O212" s="24">
        <v>191964</v>
      </c>
      <c r="P212" s="24">
        <v>33876</v>
      </c>
      <c r="Q212" s="24">
        <v>56460</v>
      </c>
      <c r="R212" s="24"/>
      <c r="S212" s="24">
        <v>53637</v>
      </c>
      <c r="T212" s="24">
        <v>335937</v>
      </c>
      <c r="U212" s="43" t="s">
        <v>63</v>
      </c>
      <c r="V212" s="18">
        <v>2</v>
      </c>
      <c r="W212" s="24">
        <v>191828</v>
      </c>
      <c r="X212" s="24">
        <v>33852</v>
      </c>
      <c r="Z212" s="202">
        <v>111329</v>
      </c>
      <c r="AA212" s="196">
        <v>103749</v>
      </c>
      <c r="AB212" s="191">
        <v>740431.92</v>
      </c>
      <c r="AC212" s="191">
        <v>130664.47</v>
      </c>
      <c r="AD212" s="206">
        <f t="shared" si="14"/>
        <v>191828</v>
      </c>
      <c r="AE212" s="205">
        <f t="shared" si="15"/>
        <v>33852</v>
      </c>
      <c r="AG212" s="206">
        <f t="shared" si="16"/>
        <v>0</v>
      </c>
      <c r="AH212" s="206">
        <f t="shared" si="17"/>
        <v>0</v>
      </c>
    </row>
    <row r="213" spans="1:34" x14ac:dyDescent="0.25">
      <c r="A213" s="43">
        <v>11</v>
      </c>
      <c r="B213" s="43" t="s">
        <v>55</v>
      </c>
      <c r="C213" s="43" t="s">
        <v>755</v>
      </c>
      <c r="D213" s="87" t="s">
        <v>756</v>
      </c>
      <c r="E213" s="87" t="s">
        <v>757</v>
      </c>
      <c r="F213" s="88" t="s">
        <v>758</v>
      </c>
      <c r="G213" s="9" t="s">
        <v>17483</v>
      </c>
      <c r="H213" s="9" t="s">
        <v>17293</v>
      </c>
      <c r="I213" s="45">
        <v>75.650000000000006</v>
      </c>
      <c r="J213" s="8" t="s">
        <v>60</v>
      </c>
      <c r="K213" s="8" t="s">
        <v>714</v>
      </c>
      <c r="L213" s="8" t="s">
        <v>714</v>
      </c>
      <c r="M213" s="8" t="s">
        <v>61</v>
      </c>
      <c r="N213" s="89" t="s">
        <v>62</v>
      </c>
      <c r="O213" s="24">
        <v>756500</v>
      </c>
      <c r="P213" s="24">
        <v>133500</v>
      </c>
      <c r="Q213" s="24">
        <v>110000</v>
      </c>
      <c r="R213" s="24"/>
      <c r="S213" s="24">
        <v>192667.5</v>
      </c>
      <c r="T213" s="24">
        <v>1192667.5</v>
      </c>
      <c r="U213" s="43" t="s">
        <v>63</v>
      </c>
      <c r="V213" s="18">
        <v>1</v>
      </c>
      <c r="W213" s="24">
        <v>1146.0999999999999</v>
      </c>
      <c r="X213" s="24">
        <v>202.25</v>
      </c>
      <c r="Z213" s="202">
        <v>113612</v>
      </c>
      <c r="AA213" s="196">
        <v>103755</v>
      </c>
      <c r="AB213" s="191">
        <v>587523.42000000004</v>
      </c>
      <c r="AC213" s="191">
        <v>103680.6</v>
      </c>
      <c r="AD213" s="206">
        <f t="shared" si="14"/>
        <v>1146.0999999999999</v>
      </c>
      <c r="AE213" s="205">
        <f t="shared" si="15"/>
        <v>202.25</v>
      </c>
      <c r="AG213" s="206">
        <f t="shared" si="16"/>
        <v>0</v>
      </c>
      <c r="AH213" s="206">
        <f t="shared" si="17"/>
        <v>0</v>
      </c>
    </row>
    <row r="214" spans="1:34" x14ac:dyDescent="0.25">
      <c r="A214" s="43">
        <v>12</v>
      </c>
      <c r="B214" s="43" t="s">
        <v>55</v>
      </c>
      <c r="C214" s="43" t="s">
        <v>759</v>
      </c>
      <c r="D214" s="87" t="s">
        <v>760</v>
      </c>
      <c r="E214" s="87" t="s">
        <v>761</v>
      </c>
      <c r="F214" s="88" t="s">
        <v>762</v>
      </c>
      <c r="G214" s="9" t="s">
        <v>17290</v>
      </c>
      <c r="H214" s="9" t="s">
        <v>17484</v>
      </c>
      <c r="I214" s="45">
        <v>76.5</v>
      </c>
      <c r="J214" s="8" t="s">
        <v>60</v>
      </c>
      <c r="K214" s="8" t="s">
        <v>714</v>
      </c>
      <c r="L214" s="8" t="s">
        <v>714</v>
      </c>
      <c r="M214" s="8" t="s">
        <v>61</v>
      </c>
      <c r="N214" s="89" t="s">
        <v>62</v>
      </c>
      <c r="O214" s="24">
        <v>302989.71999999997</v>
      </c>
      <c r="P214" s="24">
        <v>53468.78</v>
      </c>
      <c r="Q214" s="24">
        <v>39606.5</v>
      </c>
      <c r="R214" s="24"/>
      <c r="S214" s="24">
        <v>82392.350000000006</v>
      </c>
      <c r="T214" s="24">
        <v>478457.35</v>
      </c>
      <c r="U214" s="43" t="s">
        <v>68</v>
      </c>
      <c r="V214" s="18">
        <v>0</v>
      </c>
      <c r="W214" s="24">
        <v>290241</v>
      </c>
      <c r="X214" s="24">
        <v>51219</v>
      </c>
      <c r="Z214" s="202">
        <v>113833</v>
      </c>
      <c r="AA214" s="196">
        <v>103756</v>
      </c>
      <c r="AB214" s="191">
        <v>590961.36</v>
      </c>
      <c r="AC214" s="191">
        <v>104287.3</v>
      </c>
      <c r="AD214" s="206">
        <f t="shared" si="14"/>
        <v>290241</v>
      </c>
      <c r="AE214" s="205">
        <f t="shared" si="15"/>
        <v>51219</v>
      </c>
      <c r="AG214" s="206">
        <f t="shared" si="16"/>
        <v>0</v>
      </c>
      <c r="AH214" s="206">
        <f t="shared" si="17"/>
        <v>0</v>
      </c>
    </row>
    <row r="215" spans="1:34" x14ac:dyDescent="0.25">
      <c r="A215" s="43">
        <v>13</v>
      </c>
      <c r="B215" s="43" t="s">
        <v>55</v>
      </c>
      <c r="C215" s="43" t="s">
        <v>763</v>
      </c>
      <c r="D215" s="87" t="s">
        <v>764</v>
      </c>
      <c r="E215" s="87" t="s">
        <v>765</v>
      </c>
      <c r="F215" s="88" t="s">
        <v>766</v>
      </c>
      <c r="G215" s="9" t="s">
        <v>17485</v>
      </c>
      <c r="H215" s="9" t="s">
        <v>17428</v>
      </c>
      <c r="I215" s="45">
        <v>52.7</v>
      </c>
      <c r="J215" s="8" t="s">
        <v>60</v>
      </c>
      <c r="K215" s="8" t="s">
        <v>714</v>
      </c>
      <c r="L215" s="8" t="s">
        <v>714</v>
      </c>
      <c r="M215" s="8" t="s">
        <v>61</v>
      </c>
      <c r="N215" s="89" t="s">
        <v>62</v>
      </c>
      <c r="O215" s="24">
        <v>752863.5</v>
      </c>
      <c r="P215" s="24">
        <v>132858.26</v>
      </c>
      <c r="Q215" s="24">
        <v>542861.73</v>
      </c>
      <c r="R215" s="24"/>
      <c r="S215" s="24">
        <v>281134.34000000003</v>
      </c>
      <c r="T215" s="24">
        <v>1709717.83</v>
      </c>
      <c r="U215" s="43" t="s">
        <v>63</v>
      </c>
      <c r="V215" s="18">
        <v>4</v>
      </c>
      <c r="W215" s="24">
        <v>751703.22</v>
      </c>
      <c r="X215" s="24">
        <v>132653.51</v>
      </c>
      <c r="Z215" s="202">
        <v>104090</v>
      </c>
      <c r="AA215" s="196">
        <v>103757</v>
      </c>
      <c r="AB215" s="191">
        <v>760277.54</v>
      </c>
      <c r="AC215" s="191">
        <v>134166.64000000001</v>
      </c>
      <c r="AD215" s="206">
        <f t="shared" si="14"/>
        <v>751703.22</v>
      </c>
      <c r="AE215" s="205">
        <f t="shared" si="15"/>
        <v>132653.51</v>
      </c>
      <c r="AG215" s="206">
        <f t="shared" si="16"/>
        <v>0</v>
      </c>
      <c r="AH215" s="206">
        <f t="shared" si="17"/>
        <v>0</v>
      </c>
    </row>
    <row r="216" spans="1:34" x14ac:dyDescent="0.25">
      <c r="A216" s="43">
        <v>14</v>
      </c>
      <c r="B216" s="43" t="s">
        <v>55</v>
      </c>
      <c r="C216" s="43" t="s">
        <v>767</v>
      </c>
      <c r="D216" s="87" t="s">
        <v>768</v>
      </c>
      <c r="E216" s="87" t="s">
        <v>769</v>
      </c>
      <c r="F216" s="88" t="s">
        <v>770</v>
      </c>
      <c r="G216" s="9" t="s">
        <v>17429</v>
      </c>
      <c r="H216" s="9" t="s">
        <v>17288</v>
      </c>
      <c r="I216" s="45">
        <v>68</v>
      </c>
      <c r="J216" s="8" t="s">
        <v>60</v>
      </c>
      <c r="K216" s="8" t="s">
        <v>714</v>
      </c>
      <c r="L216" s="8" t="s">
        <v>714</v>
      </c>
      <c r="M216" s="8" t="s">
        <v>61</v>
      </c>
      <c r="N216" s="89" t="s">
        <v>62</v>
      </c>
      <c r="O216" s="24">
        <v>759969.26</v>
      </c>
      <c r="P216" s="24">
        <v>134112.22</v>
      </c>
      <c r="Q216" s="24">
        <v>223520.38</v>
      </c>
      <c r="R216" s="24"/>
      <c r="S216" s="24">
        <v>212344.36</v>
      </c>
      <c r="T216" s="24">
        <v>1329946.22</v>
      </c>
      <c r="U216" s="43" t="s">
        <v>63</v>
      </c>
      <c r="V216" s="18">
        <v>0</v>
      </c>
      <c r="W216" s="24">
        <v>759054.15</v>
      </c>
      <c r="X216" s="24">
        <v>133950.75</v>
      </c>
      <c r="Z216" s="202">
        <v>109301</v>
      </c>
      <c r="AA216" s="196">
        <v>103767</v>
      </c>
      <c r="AB216" s="191">
        <v>135747.79</v>
      </c>
      <c r="AC216" s="191">
        <v>23955.47</v>
      </c>
      <c r="AD216" s="206">
        <f t="shared" si="14"/>
        <v>759054.15</v>
      </c>
      <c r="AE216" s="205">
        <f t="shared" si="15"/>
        <v>133950.75</v>
      </c>
      <c r="AG216" s="206">
        <f t="shared" si="16"/>
        <v>0</v>
      </c>
      <c r="AH216" s="206">
        <f t="shared" si="17"/>
        <v>0</v>
      </c>
    </row>
    <row r="217" spans="1:34" x14ac:dyDescent="0.25">
      <c r="A217" s="43">
        <v>15</v>
      </c>
      <c r="B217" s="43" t="s">
        <v>55</v>
      </c>
      <c r="C217" s="43" t="s">
        <v>771</v>
      </c>
      <c r="D217" s="87" t="s">
        <v>772</v>
      </c>
      <c r="E217" s="87" t="s">
        <v>773</v>
      </c>
      <c r="F217" s="88" t="s">
        <v>774</v>
      </c>
      <c r="G217" s="9" t="s">
        <v>17429</v>
      </c>
      <c r="H217" s="9" t="s">
        <v>17306</v>
      </c>
      <c r="I217" s="45">
        <v>66.3</v>
      </c>
      <c r="J217" s="8" t="s">
        <v>60</v>
      </c>
      <c r="K217" s="8" t="s">
        <v>714</v>
      </c>
      <c r="L217" s="8" t="s">
        <v>714</v>
      </c>
      <c r="M217" s="8" t="s">
        <v>61</v>
      </c>
      <c r="N217" s="89" t="s">
        <v>62</v>
      </c>
      <c r="O217" s="24">
        <v>756907.81</v>
      </c>
      <c r="P217" s="24">
        <v>133571.97</v>
      </c>
      <c r="Q217" s="24">
        <v>251160.97</v>
      </c>
      <c r="R217" s="24"/>
      <c r="S217" s="24">
        <v>229816.1</v>
      </c>
      <c r="T217" s="24">
        <v>1371456.85</v>
      </c>
      <c r="U217" s="43" t="s">
        <v>63</v>
      </c>
      <c r="V217" s="18">
        <v>3</v>
      </c>
      <c r="W217" s="24">
        <v>755075.75</v>
      </c>
      <c r="X217" s="24">
        <v>133248.66</v>
      </c>
      <c r="Z217" s="202">
        <v>109678</v>
      </c>
      <c r="AA217" s="196">
        <v>103803</v>
      </c>
      <c r="AB217" s="191">
        <v>340532.33</v>
      </c>
      <c r="AC217" s="191">
        <v>60093.94</v>
      </c>
      <c r="AD217" s="206">
        <f t="shared" si="14"/>
        <v>755075.75</v>
      </c>
      <c r="AE217" s="205">
        <f t="shared" si="15"/>
        <v>133248.66</v>
      </c>
      <c r="AG217" s="206">
        <f t="shared" si="16"/>
        <v>0</v>
      </c>
      <c r="AH217" s="206">
        <f t="shared" si="17"/>
        <v>0</v>
      </c>
    </row>
    <row r="218" spans="1:34" x14ac:dyDescent="0.25">
      <c r="A218" s="43">
        <v>16</v>
      </c>
      <c r="B218" s="43" t="s">
        <v>55</v>
      </c>
      <c r="C218" s="43" t="s">
        <v>775</v>
      </c>
      <c r="D218" s="87" t="s">
        <v>776</v>
      </c>
      <c r="E218" s="87" t="s">
        <v>777</v>
      </c>
      <c r="F218" s="88" t="s">
        <v>778</v>
      </c>
      <c r="G218" s="9" t="s">
        <v>17429</v>
      </c>
      <c r="H218" s="9" t="s">
        <v>17310</v>
      </c>
      <c r="I218" s="45">
        <v>76.39</v>
      </c>
      <c r="J218" s="8" t="s">
        <v>60</v>
      </c>
      <c r="K218" s="8" t="s">
        <v>714</v>
      </c>
      <c r="L218" s="8" t="s">
        <v>714</v>
      </c>
      <c r="M218" s="8" t="s">
        <v>61</v>
      </c>
      <c r="N218" s="89" t="s">
        <v>62</v>
      </c>
      <c r="O218" s="24">
        <v>760216.72</v>
      </c>
      <c r="P218" s="24">
        <v>134155.9</v>
      </c>
      <c r="Q218" s="24">
        <v>100812.22</v>
      </c>
      <c r="R218" s="24"/>
      <c r="S218" s="24">
        <v>0</v>
      </c>
      <c r="T218" s="24">
        <v>995184.84</v>
      </c>
      <c r="U218" s="43" t="s">
        <v>63</v>
      </c>
      <c r="V218" s="18">
        <v>2</v>
      </c>
      <c r="W218" s="24">
        <v>759497.46</v>
      </c>
      <c r="X218" s="24">
        <v>134028.99</v>
      </c>
      <c r="Z218" s="202">
        <v>110206</v>
      </c>
      <c r="AA218" s="196">
        <v>103807</v>
      </c>
      <c r="AB218" s="191">
        <v>567323.39</v>
      </c>
      <c r="AC218" s="191">
        <v>100115.9</v>
      </c>
      <c r="AD218" s="206">
        <f t="shared" si="14"/>
        <v>759497.46</v>
      </c>
      <c r="AE218" s="205">
        <f t="shared" si="15"/>
        <v>134028.99</v>
      </c>
      <c r="AG218" s="206">
        <f t="shared" si="16"/>
        <v>0</v>
      </c>
      <c r="AH218" s="206">
        <f t="shared" si="17"/>
        <v>0</v>
      </c>
    </row>
    <row r="219" spans="1:34" x14ac:dyDescent="0.25">
      <c r="A219" s="43">
        <v>17</v>
      </c>
      <c r="B219" s="43" t="s">
        <v>55</v>
      </c>
      <c r="C219" s="43" t="s">
        <v>779</v>
      </c>
      <c r="D219" s="87" t="s">
        <v>780</v>
      </c>
      <c r="E219" s="87" t="s">
        <v>781</v>
      </c>
      <c r="F219" s="88" t="s">
        <v>782</v>
      </c>
      <c r="G219" s="9" t="s">
        <v>17429</v>
      </c>
      <c r="H219" s="9" t="s">
        <v>17288</v>
      </c>
      <c r="I219" s="45">
        <v>68</v>
      </c>
      <c r="J219" s="8" t="s">
        <v>60</v>
      </c>
      <c r="K219" s="8" t="s">
        <v>714</v>
      </c>
      <c r="L219" s="8" t="s">
        <v>714</v>
      </c>
      <c r="M219" s="8" t="s">
        <v>61</v>
      </c>
      <c r="N219" s="89" t="s">
        <v>62</v>
      </c>
      <c r="O219" s="24">
        <v>238053.12</v>
      </c>
      <c r="P219" s="24">
        <v>42009.38</v>
      </c>
      <c r="Q219" s="24">
        <v>70015.62</v>
      </c>
      <c r="R219" s="24"/>
      <c r="S219" s="24">
        <v>39724.85</v>
      </c>
      <c r="T219" s="24">
        <v>389802.97</v>
      </c>
      <c r="U219" s="43" t="s">
        <v>63</v>
      </c>
      <c r="V219" s="18">
        <v>2</v>
      </c>
      <c r="W219" s="24">
        <v>237949.33</v>
      </c>
      <c r="X219" s="24">
        <v>41991.06</v>
      </c>
      <c r="Z219" s="202">
        <v>110296</v>
      </c>
      <c r="AA219" s="196">
        <v>103822</v>
      </c>
      <c r="AB219" s="191">
        <v>753477.05</v>
      </c>
      <c r="AC219" s="191">
        <v>132966.54999999999</v>
      </c>
      <c r="AD219" s="206">
        <f t="shared" si="14"/>
        <v>237949.33</v>
      </c>
      <c r="AE219" s="205">
        <f t="shared" si="15"/>
        <v>41991.06</v>
      </c>
      <c r="AG219" s="206">
        <f t="shared" si="16"/>
        <v>0</v>
      </c>
      <c r="AH219" s="206">
        <f t="shared" si="17"/>
        <v>0</v>
      </c>
    </row>
    <row r="220" spans="1:34" x14ac:dyDescent="0.25">
      <c r="A220" s="43">
        <v>18</v>
      </c>
      <c r="B220" s="43" t="s">
        <v>55</v>
      </c>
      <c r="C220" s="43" t="s">
        <v>783</v>
      </c>
      <c r="D220" s="87" t="s">
        <v>784</v>
      </c>
      <c r="E220" s="87" t="s">
        <v>785</v>
      </c>
      <c r="F220" s="88" t="s">
        <v>786</v>
      </c>
      <c r="G220" s="9" t="s">
        <v>17429</v>
      </c>
      <c r="H220" s="9" t="s">
        <v>17287</v>
      </c>
      <c r="I220" s="45">
        <v>68</v>
      </c>
      <c r="J220" s="8" t="s">
        <v>60</v>
      </c>
      <c r="K220" s="8" t="s">
        <v>714</v>
      </c>
      <c r="L220" s="8" t="s">
        <v>714</v>
      </c>
      <c r="M220" s="8" t="s">
        <v>61</v>
      </c>
      <c r="N220" s="89" t="s">
        <v>62</v>
      </c>
      <c r="O220" s="24">
        <v>760181.37</v>
      </c>
      <c r="P220" s="24">
        <v>134149.65</v>
      </c>
      <c r="Q220" s="24">
        <v>223582.76</v>
      </c>
      <c r="R220" s="24"/>
      <c r="S220" s="24">
        <v>223942.79</v>
      </c>
      <c r="T220" s="24">
        <v>1341856.57</v>
      </c>
      <c r="U220" s="43" t="s">
        <v>63</v>
      </c>
      <c r="V220" s="18">
        <v>2</v>
      </c>
      <c r="W220" s="24">
        <v>759450.66</v>
      </c>
      <c r="X220" s="24">
        <v>134020.70000000001</v>
      </c>
      <c r="Z220" s="202">
        <v>111066</v>
      </c>
      <c r="AA220" s="196">
        <v>103823</v>
      </c>
      <c r="AB220" s="191">
        <v>755825.68</v>
      </c>
      <c r="AC220" s="191">
        <v>133380.99</v>
      </c>
      <c r="AD220" s="206">
        <f t="shared" si="14"/>
        <v>759450.66</v>
      </c>
      <c r="AE220" s="205">
        <f t="shared" si="15"/>
        <v>134020.70000000001</v>
      </c>
      <c r="AG220" s="206">
        <f t="shared" si="16"/>
        <v>0</v>
      </c>
      <c r="AH220" s="206">
        <f t="shared" si="17"/>
        <v>0</v>
      </c>
    </row>
    <row r="221" spans="1:34" x14ac:dyDescent="0.25">
      <c r="A221" s="43">
        <v>19</v>
      </c>
      <c r="B221" s="43" t="s">
        <v>55</v>
      </c>
      <c r="C221" s="43" t="s">
        <v>787</v>
      </c>
      <c r="D221" s="87" t="s">
        <v>788</v>
      </c>
      <c r="E221" s="87" t="s">
        <v>789</v>
      </c>
      <c r="F221" s="88" t="s">
        <v>790</v>
      </c>
      <c r="G221" s="9" t="s">
        <v>17294</v>
      </c>
      <c r="H221" s="9" t="s">
        <v>17289</v>
      </c>
      <c r="I221" s="45">
        <v>68</v>
      </c>
      <c r="J221" s="8" t="s">
        <v>60</v>
      </c>
      <c r="K221" s="8" t="s">
        <v>714</v>
      </c>
      <c r="L221" s="8" t="s">
        <v>714</v>
      </c>
      <c r="M221" s="8" t="s">
        <v>61</v>
      </c>
      <c r="N221" s="89" t="s">
        <v>62</v>
      </c>
      <c r="O221" s="24">
        <v>760240</v>
      </c>
      <c r="P221" s="24">
        <v>134160</v>
      </c>
      <c r="Q221" s="24">
        <v>223600</v>
      </c>
      <c r="R221" s="24"/>
      <c r="S221" s="24">
        <v>862739.46</v>
      </c>
      <c r="T221" s="24">
        <v>1980739.46</v>
      </c>
      <c r="U221" s="43" t="s">
        <v>255</v>
      </c>
      <c r="V221" s="18">
        <v>3</v>
      </c>
      <c r="W221" s="24">
        <v>258.39999999999998</v>
      </c>
      <c r="X221" s="24">
        <v>45.6</v>
      </c>
      <c r="Z221" s="202">
        <v>103726</v>
      </c>
      <c r="AA221" s="196">
        <v>103826</v>
      </c>
      <c r="AB221" s="191">
        <v>471942.44</v>
      </c>
      <c r="AC221" s="191">
        <v>83283.960000000006</v>
      </c>
      <c r="AD221" s="206">
        <f t="shared" si="14"/>
        <v>258.39999999999998</v>
      </c>
      <c r="AE221" s="205">
        <f t="shared" si="15"/>
        <v>45.6</v>
      </c>
      <c r="AG221" s="206">
        <f t="shared" si="16"/>
        <v>0</v>
      </c>
      <c r="AH221" s="206">
        <f t="shared" si="17"/>
        <v>0</v>
      </c>
    </row>
    <row r="222" spans="1:34" x14ac:dyDescent="0.25">
      <c r="A222" s="43">
        <v>20</v>
      </c>
      <c r="B222" s="43" t="s">
        <v>55</v>
      </c>
      <c r="C222" s="43" t="s">
        <v>791</v>
      </c>
      <c r="D222" s="87" t="s">
        <v>792</v>
      </c>
      <c r="E222" s="87" t="s">
        <v>793</v>
      </c>
      <c r="F222" s="88" t="s">
        <v>794</v>
      </c>
      <c r="G222" s="9" t="s">
        <v>17486</v>
      </c>
      <c r="H222" s="9" t="s">
        <v>17428</v>
      </c>
      <c r="I222" s="45">
        <v>68</v>
      </c>
      <c r="J222" s="8" t="s">
        <v>60</v>
      </c>
      <c r="K222" s="8" t="s">
        <v>714</v>
      </c>
      <c r="L222" s="8" t="s">
        <v>795</v>
      </c>
      <c r="M222" s="8" t="s">
        <v>61</v>
      </c>
      <c r="N222" s="89" t="s">
        <v>62</v>
      </c>
      <c r="O222" s="24">
        <v>509749.9</v>
      </c>
      <c r="P222" s="24">
        <v>89955.86</v>
      </c>
      <c r="Q222" s="24">
        <v>149926.44</v>
      </c>
      <c r="R222" s="24"/>
      <c r="S222" s="24">
        <v>142430.12</v>
      </c>
      <c r="T222" s="24">
        <v>892062.32</v>
      </c>
      <c r="U222" s="43" t="s">
        <v>63</v>
      </c>
      <c r="V222" s="18">
        <v>0</v>
      </c>
      <c r="W222" s="24">
        <v>500750.06</v>
      </c>
      <c r="X222" s="24">
        <v>88367.67</v>
      </c>
      <c r="Z222" s="202">
        <v>111808</v>
      </c>
      <c r="AA222" s="196">
        <v>103831</v>
      </c>
      <c r="AB222" s="191">
        <v>445181.26</v>
      </c>
      <c r="AC222" s="191">
        <v>78561.39</v>
      </c>
      <c r="AD222" s="206">
        <f t="shared" si="14"/>
        <v>500750.06</v>
      </c>
      <c r="AE222" s="205">
        <f t="shared" si="15"/>
        <v>88367.67</v>
      </c>
      <c r="AG222" s="206">
        <f t="shared" si="16"/>
        <v>0</v>
      </c>
      <c r="AH222" s="206">
        <f t="shared" si="17"/>
        <v>0</v>
      </c>
    </row>
    <row r="223" spans="1:34" x14ac:dyDescent="0.25">
      <c r="A223" s="43">
        <v>21</v>
      </c>
      <c r="B223" s="43" t="s">
        <v>55</v>
      </c>
      <c r="C223" s="43" t="s">
        <v>796</v>
      </c>
      <c r="D223" s="87" t="s">
        <v>797</v>
      </c>
      <c r="E223" s="87" t="s">
        <v>20126</v>
      </c>
      <c r="F223" s="88" t="s">
        <v>798</v>
      </c>
      <c r="G223" s="9" t="s">
        <v>17487</v>
      </c>
      <c r="H223" s="9" t="s">
        <v>17326</v>
      </c>
      <c r="I223" s="45">
        <v>68</v>
      </c>
      <c r="J223" s="8" t="s">
        <v>60</v>
      </c>
      <c r="K223" s="8" t="s">
        <v>714</v>
      </c>
      <c r="L223" s="8" t="s">
        <v>714</v>
      </c>
      <c r="M223" s="8" t="s">
        <v>61</v>
      </c>
      <c r="N223" s="89" t="s">
        <v>62</v>
      </c>
      <c r="O223" s="24">
        <v>745242.41</v>
      </c>
      <c r="P223" s="24">
        <v>131513.37</v>
      </c>
      <c r="Q223" s="24">
        <v>219188.95</v>
      </c>
      <c r="R223" s="24"/>
      <c r="S223" s="24">
        <v>210756.11</v>
      </c>
      <c r="T223" s="24">
        <v>1306700.8400000001</v>
      </c>
      <c r="U223" s="43" t="s">
        <v>63</v>
      </c>
      <c r="V223" s="18">
        <v>3</v>
      </c>
      <c r="W223" s="24">
        <v>728131.76</v>
      </c>
      <c r="X223" s="24">
        <v>128493.84</v>
      </c>
      <c r="Z223" s="202">
        <v>102545</v>
      </c>
      <c r="AA223" s="196">
        <v>103876</v>
      </c>
      <c r="AB223" s="191">
        <v>756107.18</v>
      </c>
      <c r="AC223" s="191">
        <v>133430.70000000001</v>
      </c>
      <c r="AD223" s="206">
        <f t="shared" si="14"/>
        <v>728131.76</v>
      </c>
      <c r="AE223" s="205">
        <f t="shared" si="15"/>
        <v>128493.84</v>
      </c>
      <c r="AG223" s="206">
        <f t="shared" si="16"/>
        <v>0</v>
      </c>
      <c r="AH223" s="206">
        <f t="shared" si="17"/>
        <v>0</v>
      </c>
    </row>
    <row r="224" spans="1:34" x14ac:dyDescent="0.25">
      <c r="A224" s="43">
        <v>22</v>
      </c>
      <c r="B224" s="43" t="s">
        <v>55</v>
      </c>
      <c r="C224" s="43" t="s">
        <v>799</v>
      </c>
      <c r="D224" s="87" t="s">
        <v>800</v>
      </c>
      <c r="E224" s="87" t="s">
        <v>801</v>
      </c>
      <c r="F224" s="88" t="s">
        <v>802</v>
      </c>
      <c r="G224" s="9" t="s">
        <v>17302</v>
      </c>
      <c r="H224" s="9" t="s">
        <v>17288</v>
      </c>
      <c r="I224" s="45">
        <v>68</v>
      </c>
      <c r="J224" s="8" t="s">
        <v>60</v>
      </c>
      <c r="K224" s="8" t="s">
        <v>714</v>
      </c>
      <c r="L224" s="8" t="s">
        <v>714</v>
      </c>
      <c r="M224" s="8" t="s">
        <v>61</v>
      </c>
      <c r="N224" s="89" t="s">
        <v>62</v>
      </c>
      <c r="O224" s="24">
        <v>753800.76</v>
      </c>
      <c r="P224" s="24">
        <v>133023.67000000001</v>
      </c>
      <c r="Q224" s="24">
        <v>221706.11</v>
      </c>
      <c r="R224" s="24"/>
      <c r="S224" s="24">
        <v>337004.25</v>
      </c>
      <c r="T224" s="24">
        <v>1445534.79</v>
      </c>
      <c r="U224" s="43" t="s">
        <v>63</v>
      </c>
      <c r="V224" s="18">
        <v>4</v>
      </c>
      <c r="W224" s="24">
        <v>748856.86</v>
      </c>
      <c r="X224" s="24">
        <v>132151.22</v>
      </c>
      <c r="Z224" s="202">
        <v>103212</v>
      </c>
      <c r="AA224" s="196">
        <v>103880</v>
      </c>
      <c r="AB224" s="191">
        <v>578380.43999999994</v>
      </c>
      <c r="AC224" s="191">
        <v>102075.67</v>
      </c>
      <c r="AD224" s="206">
        <f t="shared" si="14"/>
        <v>748856.86</v>
      </c>
      <c r="AE224" s="205">
        <f t="shared" si="15"/>
        <v>132151.22</v>
      </c>
      <c r="AG224" s="206">
        <f t="shared" si="16"/>
        <v>0</v>
      </c>
      <c r="AH224" s="206">
        <f t="shared" si="17"/>
        <v>0</v>
      </c>
    </row>
    <row r="225" spans="1:34" x14ac:dyDescent="0.25">
      <c r="A225" s="43">
        <v>23</v>
      </c>
      <c r="B225" s="43" t="s">
        <v>55</v>
      </c>
      <c r="C225" s="43" t="s">
        <v>803</v>
      </c>
      <c r="D225" s="87" t="s">
        <v>804</v>
      </c>
      <c r="E225" s="87" t="s">
        <v>805</v>
      </c>
      <c r="F225" s="88" t="s">
        <v>806</v>
      </c>
      <c r="G225" s="9" t="s">
        <v>17488</v>
      </c>
      <c r="H225" s="9" t="s">
        <v>17339</v>
      </c>
      <c r="I225" s="45">
        <v>68</v>
      </c>
      <c r="J225" s="8" t="s">
        <v>60</v>
      </c>
      <c r="K225" s="8" t="s">
        <v>714</v>
      </c>
      <c r="L225" s="8" t="s">
        <v>714</v>
      </c>
      <c r="M225" s="8" t="s">
        <v>61</v>
      </c>
      <c r="N225" s="89" t="s">
        <v>62</v>
      </c>
      <c r="O225" s="24">
        <v>608294</v>
      </c>
      <c r="P225" s="24">
        <v>107346</v>
      </c>
      <c r="Q225" s="24">
        <v>178910</v>
      </c>
      <c r="R225" s="24"/>
      <c r="S225" s="24">
        <v>176450</v>
      </c>
      <c r="T225" s="24">
        <v>1071000</v>
      </c>
      <c r="U225" s="43" t="s">
        <v>63</v>
      </c>
      <c r="V225" s="18">
        <v>0</v>
      </c>
      <c r="W225" s="24">
        <v>607103.31999999995</v>
      </c>
      <c r="X225" s="24">
        <v>107135.87</v>
      </c>
      <c r="Z225" s="202">
        <v>102772</v>
      </c>
      <c r="AA225" s="196">
        <v>103901</v>
      </c>
      <c r="AB225" s="191">
        <v>617158.61</v>
      </c>
      <c r="AC225" s="191">
        <v>108910.33</v>
      </c>
      <c r="AD225" s="206">
        <f t="shared" si="14"/>
        <v>607103.31999999995</v>
      </c>
      <c r="AE225" s="205">
        <f t="shared" si="15"/>
        <v>107135.87</v>
      </c>
      <c r="AG225" s="206">
        <f t="shared" si="16"/>
        <v>0</v>
      </c>
      <c r="AH225" s="206">
        <f t="shared" si="17"/>
        <v>0</v>
      </c>
    </row>
    <row r="226" spans="1:34" x14ac:dyDescent="0.25">
      <c r="A226" s="43">
        <v>24</v>
      </c>
      <c r="B226" s="43" t="s">
        <v>55</v>
      </c>
      <c r="C226" s="43" t="s">
        <v>807</v>
      </c>
      <c r="D226" s="87" t="s">
        <v>808</v>
      </c>
      <c r="E226" s="87" t="s">
        <v>809</v>
      </c>
      <c r="F226" s="88" t="s">
        <v>810</v>
      </c>
      <c r="G226" s="9" t="s">
        <v>17394</v>
      </c>
      <c r="H226" s="9" t="s">
        <v>17324</v>
      </c>
      <c r="I226" s="45">
        <v>68</v>
      </c>
      <c r="J226" s="8" t="s">
        <v>60</v>
      </c>
      <c r="K226" s="8" t="s">
        <v>714</v>
      </c>
      <c r="L226" s="8" t="s">
        <v>714</v>
      </c>
      <c r="M226" s="8" t="s">
        <v>61</v>
      </c>
      <c r="N226" s="89" t="s">
        <v>62</v>
      </c>
      <c r="O226" s="24">
        <v>460255.19</v>
      </c>
      <c r="P226" s="24">
        <v>81221.509999999995</v>
      </c>
      <c r="Q226" s="24">
        <v>135369.18</v>
      </c>
      <c r="R226" s="24"/>
      <c r="S226" s="24">
        <v>129466.35</v>
      </c>
      <c r="T226" s="24">
        <v>806312.23</v>
      </c>
      <c r="U226" s="43" t="s">
        <v>255</v>
      </c>
      <c r="V226" s="18">
        <v>0</v>
      </c>
      <c r="W226" s="24">
        <v>0</v>
      </c>
      <c r="X226" s="24">
        <v>0</v>
      </c>
      <c r="Z226" s="202">
        <v>104204</v>
      </c>
      <c r="AA226" s="196">
        <v>103910</v>
      </c>
      <c r="AB226" s="191">
        <v>597248.69999999995</v>
      </c>
      <c r="AC226" s="191">
        <v>105396.81</v>
      </c>
      <c r="AD226" s="206">
        <f t="shared" si="14"/>
        <v>0</v>
      </c>
      <c r="AE226" s="205">
        <f t="shared" si="15"/>
        <v>0</v>
      </c>
      <c r="AG226" s="206">
        <f t="shared" si="16"/>
        <v>0</v>
      </c>
      <c r="AH226" s="206">
        <f t="shared" si="17"/>
        <v>0</v>
      </c>
    </row>
    <row r="227" spans="1:34" x14ac:dyDescent="0.25">
      <c r="A227" s="43">
        <v>25</v>
      </c>
      <c r="B227" s="43" t="s">
        <v>55</v>
      </c>
      <c r="C227" s="43" t="s">
        <v>811</v>
      </c>
      <c r="D227" s="87" t="s">
        <v>812</v>
      </c>
      <c r="E227" s="87" t="s">
        <v>813</v>
      </c>
      <c r="F227" s="88" t="s">
        <v>814</v>
      </c>
      <c r="G227" s="9" t="s">
        <v>17435</v>
      </c>
      <c r="H227" s="9" t="s">
        <v>17306</v>
      </c>
      <c r="I227" s="45">
        <v>68</v>
      </c>
      <c r="J227" s="8" t="s">
        <v>60</v>
      </c>
      <c r="K227" s="8" t="s">
        <v>714</v>
      </c>
      <c r="L227" s="8" t="s">
        <v>714</v>
      </c>
      <c r="M227" s="8" t="s">
        <v>61</v>
      </c>
      <c r="N227" s="89" t="s">
        <v>62</v>
      </c>
      <c r="O227" s="24">
        <v>751699.33</v>
      </c>
      <c r="P227" s="24">
        <v>132652.82</v>
      </c>
      <c r="Q227" s="24">
        <v>221088.04</v>
      </c>
      <c r="R227" s="24"/>
      <c r="S227" s="24">
        <v>210033.63</v>
      </c>
      <c r="T227" s="24">
        <v>1315473.82</v>
      </c>
      <c r="U227" s="43" t="s">
        <v>63</v>
      </c>
      <c r="V227" s="18">
        <v>1</v>
      </c>
      <c r="W227" s="24">
        <v>0</v>
      </c>
      <c r="X227" s="24">
        <v>0</v>
      </c>
      <c r="Z227" s="202">
        <v>112927</v>
      </c>
      <c r="AA227" s="196">
        <v>103911</v>
      </c>
      <c r="AB227" s="191">
        <v>553834.64</v>
      </c>
      <c r="AC227" s="191">
        <v>97735.51</v>
      </c>
      <c r="AD227" s="206">
        <f t="shared" si="14"/>
        <v>0</v>
      </c>
      <c r="AE227" s="205">
        <f t="shared" si="15"/>
        <v>0</v>
      </c>
      <c r="AG227" s="206">
        <f t="shared" si="16"/>
        <v>0</v>
      </c>
      <c r="AH227" s="206">
        <f t="shared" si="17"/>
        <v>0</v>
      </c>
    </row>
    <row r="228" spans="1:34" x14ac:dyDescent="0.25">
      <c r="A228" s="43">
        <v>26</v>
      </c>
      <c r="B228" s="43" t="s">
        <v>55</v>
      </c>
      <c r="C228" s="43" t="s">
        <v>815</v>
      </c>
      <c r="D228" s="87" t="s">
        <v>816</v>
      </c>
      <c r="E228" s="87" t="s">
        <v>817</v>
      </c>
      <c r="F228" s="88" t="s">
        <v>818</v>
      </c>
      <c r="G228" s="9" t="s">
        <v>17435</v>
      </c>
      <c r="H228" s="9" t="s">
        <v>17357</v>
      </c>
      <c r="I228" s="45">
        <v>68</v>
      </c>
      <c r="J228" s="8" t="s">
        <v>60</v>
      </c>
      <c r="K228" s="8" t="s">
        <v>714</v>
      </c>
      <c r="L228" s="8" t="s">
        <v>714</v>
      </c>
      <c r="M228" s="8" t="s">
        <v>61</v>
      </c>
      <c r="N228" s="89" t="s">
        <v>62</v>
      </c>
      <c r="O228" s="24">
        <v>624189.62</v>
      </c>
      <c r="P228" s="24">
        <v>110151.11</v>
      </c>
      <c r="Q228" s="24">
        <v>183585.18</v>
      </c>
      <c r="R228" s="24"/>
      <c r="S228" s="24">
        <v>848675.43</v>
      </c>
      <c r="T228" s="24">
        <v>1766601.34</v>
      </c>
      <c r="U228" s="43" t="s">
        <v>68</v>
      </c>
      <c r="V228" s="18">
        <v>0</v>
      </c>
      <c r="W228" s="24">
        <v>604000.79</v>
      </c>
      <c r="X228" s="24">
        <v>106588.37</v>
      </c>
      <c r="Z228" s="202">
        <v>113515</v>
      </c>
      <c r="AA228" s="196">
        <v>103914</v>
      </c>
      <c r="AB228" s="191">
        <v>758232.17</v>
      </c>
      <c r="AC228" s="191">
        <v>133805.68</v>
      </c>
      <c r="AD228" s="206">
        <f t="shared" si="14"/>
        <v>604000.79</v>
      </c>
      <c r="AE228" s="205">
        <f t="shared" si="15"/>
        <v>106588.37</v>
      </c>
      <c r="AG228" s="206">
        <f t="shared" si="16"/>
        <v>0</v>
      </c>
      <c r="AH228" s="206">
        <f t="shared" si="17"/>
        <v>0</v>
      </c>
    </row>
    <row r="229" spans="1:34" x14ac:dyDescent="0.25">
      <c r="A229" s="43">
        <v>27</v>
      </c>
      <c r="B229" s="43" t="s">
        <v>55</v>
      </c>
      <c r="C229" s="43" t="s">
        <v>819</v>
      </c>
      <c r="D229" s="87" t="s">
        <v>820</v>
      </c>
      <c r="E229" s="87" t="s">
        <v>821</v>
      </c>
      <c r="F229" s="88" t="s">
        <v>822</v>
      </c>
      <c r="G229" s="9" t="s">
        <v>17489</v>
      </c>
      <c r="H229" s="9" t="s">
        <v>17490</v>
      </c>
      <c r="I229" s="45">
        <v>64.930000000000007</v>
      </c>
      <c r="J229" s="8" t="s">
        <v>60</v>
      </c>
      <c r="K229" s="8" t="s">
        <v>714</v>
      </c>
      <c r="L229" s="8" t="s">
        <v>714</v>
      </c>
      <c r="M229" s="8" t="s">
        <v>61</v>
      </c>
      <c r="N229" s="89" t="s">
        <v>289</v>
      </c>
      <c r="O229" s="24">
        <v>1984707.93</v>
      </c>
      <c r="P229" s="24">
        <v>350242.55</v>
      </c>
      <c r="Q229" s="24">
        <v>721816.32</v>
      </c>
      <c r="R229" s="24"/>
      <c r="S229" s="24">
        <v>639798.56000000006</v>
      </c>
      <c r="T229" s="24">
        <v>3696565.36</v>
      </c>
      <c r="U229" s="43" t="s">
        <v>68</v>
      </c>
      <c r="V229" s="18">
        <v>3</v>
      </c>
      <c r="W229" s="24">
        <v>1451278.18</v>
      </c>
      <c r="X229" s="24">
        <v>256107.87</v>
      </c>
      <c r="Z229" s="202">
        <v>121100</v>
      </c>
      <c r="AA229" s="196">
        <v>103925</v>
      </c>
      <c r="AB229" s="191">
        <v>638814.75</v>
      </c>
      <c r="AC229" s="191">
        <v>112732.03</v>
      </c>
      <c r="AD229" s="206">
        <f t="shared" si="14"/>
        <v>1451278.18</v>
      </c>
      <c r="AE229" s="205">
        <f t="shared" si="15"/>
        <v>256107.87</v>
      </c>
      <c r="AG229" s="206">
        <f t="shared" si="16"/>
        <v>0</v>
      </c>
      <c r="AH229" s="206">
        <f t="shared" si="17"/>
        <v>0</v>
      </c>
    </row>
    <row r="230" spans="1:34" x14ac:dyDescent="0.25">
      <c r="A230" s="43">
        <v>28</v>
      </c>
      <c r="B230" s="43" t="s">
        <v>55</v>
      </c>
      <c r="C230" s="43" t="s">
        <v>823</v>
      </c>
      <c r="D230" s="87" t="s">
        <v>824</v>
      </c>
      <c r="E230" s="87" t="s">
        <v>825</v>
      </c>
      <c r="F230" s="88" t="s">
        <v>826</v>
      </c>
      <c r="G230" s="9" t="s">
        <v>17491</v>
      </c>
      <c r="H230" s="9" t="s">
        <v>17297</v>
      </c>
      <c r="I230" s="45">
        <v>76.5</v>
      </c>
      <c r="J230" s="8" t="s">
        <v>60</v>
      </c>
      <c r="K230" s="8" t="s">
        <v>714</v>
      </c>
      <c r="L230" s="8" t="s">
        <v>714</v>
      </c>
      <c r="M230" s="8" t="s">
        <v>61</v>
      </c>
      <c r="N230" s="89" t="s">
        <v>62</v>
      </c>
      <c r="O230" s="24">
        <v>679278.88</v>
      </c>
      <c r="P230" s="24">
        <v>119872.74</v>
      </c>
      <c r="Q230" s="24">
        <v>88794.65</v>
      </c>
      <c r="R230" s="24"/>
      <c r="S230" s="24">
        <v>0</v>
      </c>
      <c r="T230" s="24">
        <v>887946.27</v>
      </c>
      <c r="U230" s="43" t="s">
        <v>63</v>
      </c>
      <c r="V230" s="18">
        <v>4</v>
      </c>
      <c r="W230" s="24">
        <v>649278.18000000005</v>
      </c>
      <c r="X230" s="24">
        <v>114578.51</v>
      </c>
      <c r="Z230" s="202">
        <v>111349</v>
      </c>
      <c r="AA230" s="196">
        <v>103934</v>
      </c>
      <c r="AB230" s="191">
        <v>646224.31000000006</v>
      </c>
      <c r="AC230" s="191">
        <v>114039.59</v>
      </c>
      <c r="AD230" s="206">
        <f t="shared" si="14"/>
        <v>649278.18000000005</v>
      </c>
      <c r="AE230" s="205">
        <f t="shared" si="15"/>
        <v>114578.51</v>
      </c>
      <c r="AG230" s="206">
        <f t="shared" si="16"/>
        <v>0</v>
      </c>
      <c r="AH230" s="206">
        <f t="shared" si="17"/>
        <v>0</v>
      </c>
    </row>
    <row r="231" spans="1:34" x14ac:dyDescent="0.25">
      <c r="A231" s="43">
        <v>29</v>
      </c>
      <c r="B231" s="43" t="s">
        <v>55</v>
      </c>
      <c r="C231" s="43" t="s">
        <v>827</v>
      </c>
      <c r="D231" s="87" t="s">
        <v>828</v>
      </c>
      <c r="E231" s="87" t="s">
        <v>829</v>
      </c>
      <c r="F231" s="88" t="s">
        <v>830</v>
      </c>
      <c r="G231" s="9" t="s">
        <v>17430</v>
      </c>
      <c r="H231" s="9" t="s">
        <v>17310</v>
      </c>
      <c r="I231" s="45">
        <v>76.5</v>
      </c>
      <c r="J231" s="8" t="s">
        <v>60</v>
      </c>
      <c r="K231" s="8" t="s">
        <v>714</v>
      </c>
      <c r="L231" s="8" t="s">
        <v>714</v>
      </c>
      <c r="M231" s="8" t="s">
        <v>61</v>
      </c>
      <c r="N231" s="89" t="s">
        <v>62</v>
      </c>
      <c r="O231" s="24">
        <v>301310.17</v>
      </c>
      <c r="P231" s="24">
        <v>53172.38</v>
      </c>
      <c r="Q231" s="24">
        <v>39386.949999999997</v>
      </c>
      <c r="R231" s="24"/>
      <c r="S231" s="24">
        <v>99511.3</v>
      </c>
      <c r="T231" s="24">
        <v>493380.8</v>
      </c>
      <c r="U231" s="43" t="s">
        <v>63</v>
      </c>
      <c r="V231" s="18">
        <v>1</v>
      </c>
      <c r="W231" s="24">
        <v>301308.06</v>
      </c>
      <c r="X231" s="24">
        <v>53172</v>
      </c>
      <c r="Z231" s="202">
        <v>106856</v>
      </c>
      <c r="AA231" s="196">
        <v>103939</v>
      </c>
      <c r="AB231" s="191">
        <v>398002.87</v>
      </c>
      <c r="AC231" s="191">
        <v>70235.8</v>
      </c>
      <c r="AD231" s="206">
        <f t="shared" si="14"/>
        <v>301308.06</v>
      </c>
      <c r="AE231" s="205">
        <f t="shared" si="15"/>
        <v>53172</v>
      </c>
      <c r="AG231" s="206">
        <f t="shared" si="16"/>
        <v>0</v>
      </c>
      <c r="AH231" s="206">
        <f t="shared" si="17"/>
        <v>0</v>
      </c>
    </row>
    <row r="232" spans="1:34" x14ac:dyDescent="0.25">
      <c r="A232" s="43">
        <v>30</v>
      </c>
      <c r="B232" s="43" t="s">
        <v>55</v>
      </c>
      <c r="C232" s="43" t="s">
        <v>831</v>
      </c>
      <c r="D232" s="87" t="s">
        <v>832</v>
      </c>
      <c r="E232" s="87" t="s">
        <v>833</v>
      </c>
      <c r="F232" s="88" t="s">
        <v>834</v>
      </c>
      <c r="G232" s="9" t="s">
        <v>17309</v>
      </c>
      <c r="H232" s="9" t="s">
        <v>17428</v>
      </c>
      <c r="I232" s="45">
        <v>72.25</v>
      </c>
      <c r="J232" s="8" t="s">
        <v>60</v>
      </c>
      <c r="K232" s="8" t="s">
        <v>714</v>
      </c>
      <c r="L232" s="8" t="s">
        <v>714</v>
      </c>
      <c r="M232" s="8" t="s">
        <v>61</v>
      </c>
      <c r="N232" s="89" t="s">
        <v>62</v>
      </c>
      <c r="O232" s="24">
        <v>646890.37</v>
      </c>
      <c r="P232" s="24">
        <v>114157.13</v>
      </c>
      <c r="Q232" s="24">
        <v>134302.5</v>
      </c>
      <c r="R232" s="24"/>
      <c r="S232" s="24">
        <v>300</v>
      </c>
      <c r="T232" s="24">
        <v>895650</v>
      </c>
      <c r="U232" s="43" t="s">
        <v>63</v>
      </c>
      <c r="V232" s="18">
        <v>1</v>
      </c>
      <c r="W232" s="24">
        <v>646595.53</v>
      </c>
      <c r="X232" s="24">
        <v>114105.1</v>
      </c>
      <c r="Z232" s="202">
        <v>111377</v>
      </c>
      <c r="AA232" s="196">
        <v>103983</v>
      </c>
      <c r="AB232" s="191">
        <v>426022.61</v>
      </c>
      <c r="AC232" s="191">
        <v>75180.47</v>
      </c>
      <c r="AD232" s="206">
        <f t="shared" si="14"/>
        <v>646595.53</v>
      </c>
      <c r="AE232" s="205">
        <f t="shared" si="15"/>
        <v>114105.1</v>
      </c>
      <c r="AG232" s="206">
        <f t="shared" si="16"/>
        <v>0</v>
      </c>
      <c r="AH232" s="206">
        <f t="shared" si="17"/>
        <v>0</v>
      </c>
    </row>
    <row r="233" spans="1:34" x14ac:dyDescent="0.25">
      <c r="A233" s="43">
        <v>31</v>
      </c>
      <c r="B233" s="43" t="s">
        <v>55</v>
      </c>
      <c r="C233" s="43" t="s">
        <v>835</v>
      </c>
      <c r="D233" s="87" t="s">
        <v>836</v>
      </c>
      <c r="E233" s="87" t="s">
        <v>837</v>
      </c>
      <c r="F233" s="88" t="s">
        <v>838</v>
      </c>
      <c r="G233" s="9" t="s">
        <v>17309</v>
      </c>
      <c r="H233" s="9" t="s">
        <v>13172</v>
      </c>
      <c r="I233" s="45">
        <v>68</v>
      </c>
      <c r="J233" s="8" t="s">
        <v>60</v>
      </c>
      <c r="K233" s="8" t="s">
        <v>714</v>
      </c>
      <c r="L233" s="8" t="s">
        <v>714</v>
      </c>
      <c r="M233" s="8" t="s">
        <v>61</v>
      </c>
      <c r="N233" s="89" t="s">
        <v>62</v>
      </c>
      <c r="O233" s="24">
        <v>756323.88</v>
      </c>
      <c r="P233" s="24">
        <v>133468.92000000001</v>
      </c>
      <c r="Q233" s="24">
        <v>222448.2</v>
      </c>
      <c r="R233" s="24"/>
      <c r="S233" s="24">
        <v>229518.51</v>
      </c>
      <c r="T233" s="24">
        <v>1341759.51</v>
      </c>
      <c r="U233" s="43" t="s">
        <v>63</v>
      </c>
      <c r="V233" s="18">
        <v>3</v>
      </c>
      <c r="W233" s="24">
        <v>749523.88</v>
      </c>
      <c r="X233" s="24">
        <v>132268.92000000001</v>
      </c>
      <c r="Z233" s="202">
        <v>111437</v>
      </c>
      <c r="AA233" s="196">
        <v>103989</v>
      </c>
      <c r="AB233" s="191">
        <v>651203.31999999995</v>
      </c>
      <c r="AC233" s="191">
        <v>114918.23</v>
      </c>
      <c r="AD233" s="206">
        <f t="shared" si="14"/>
        <v>749523.88</v>
      </c>
      <c r="AE233" s="205">
        <f t="shared" si="15"/>
        <v>132268.92000000001</v>
      </c>
      <c r="AG233" s="206">
        <f t="shared" si="16"/>
        <v>0</v>
      </c>
      <c r="AH233" s="206">
        <f t="shared" si="17"/>
        <v>0</v>
      </c>
    </row>
    <row r="234" spans="1:34" x14ac:dyDescent="0.25">
      <c r="A234" s="43">
        <v>32</v>
      </c>
      <c r="B234" s="43" t="s">
        <v>55</v>
      </c>
      <c r="C234" s="43" t="s">
        <v>839</v>
      </c>
      <c r="D234" s="87" t="s">
        <v>840</v>
      </c>
      <c r="E234" s="87" t="s">
        <v>841</v>
      </c>
      <c r="F234" s="88" t="s">
        <v>842</v>
      </c>
      <c r="G234" s="9" t="s">
        <v>17309</v>
      </c>
      <c r="H234" s="9" t="s">
        <v>17288</v>
      </c>
      <c r="I234" s="45">
        <v>68</v>
      </c>
      <c r="J234" s="8" t="s">
        <v>60</v>
      </c>
      <c r="K234" s="8" t="s">
        <v>714</v>
      </c>
      <c r="L234" s="8" t="s">
        <v>714</v>
      </c>
      <c r="M234" s="8" t="s">
        <v>61</v>
      </c>
      <c r="N234" s="89" t="s">
        <v>62</v>
      </c>
      <c r="O234" s="24">
        <v>546153.62</v>
      </c>
      <c r="P234" s="24">
        <v>96380.06</v>
      </c>
      <c r="Q234" s="24">
        <v>160633.42000000001</v>
      </c>
      <c r="R234" s="24"/>
      <c r="S234" s="24">
        <v>152601.75</v>
      </c>
      <c r="T234" s="24">
        <v>955768.85</v>
      </c>
      <c r="U234" s="43" t="s">
        <v>63</v>
      </c>
      <c r="V234" s="18">
        <v>0</v>
      </c>
      <c r="W234" s="24">
        <v>538118.68000000005</v>
      </c>
      <c r="X234" s="24">
        <v>94962.12</v>
      </c>
      <c r="Z234" s="202">
        <v>112264</v>
      </c>
      <c r="AA234" s="196">
        <v>103992</v>
      </c>
      <c r="AB234" s="191">
        <v>577990.52</v>
      </c>
      <c r="AC234" s="191">
        <v>101998.33</v>
      </c>
      <c r="AD234" s="206">
        <f t="shared" si="14"/>
        <v>538118.68000000005</v>
      </c>
      <c r="AE234" s="205">
        <f t="shared" si="15"/>
        <v>94962.12</v>
      </c>
      <c r="AG234" s="206">
        <f t="shared" si="16"/>
        <v>0</v>
      </c>
      <c r="AH234" s="206">
        <f t="shared" si="17"/>
        <v>0</v>
      </c>
    </row>
    <row r="235" spans="1:34" x14ac:dyDescent="0.25">
      <c r="A235" s="43">
        <v>33</v>
      </c>
      <c r="B235" s="43" t="s">
        <v>55</v>
      </c>
      <c r="C235" s="43" t="s">
        <v>843</v>
      </c>
      <c r="D235" s="87" t="s">
        <v>844</v>
      </c>
      <c r="E235" s="87" t="s">
        <v>845</v>
      </c>
      <c r="F235" s="88" t="s">
        <v>846</v>
      </c>
      <c r="G235" s="9" t="s">
        <v>17311</v>
      </c>
      <c r="H235" s="9" t="s">
        <v>17319</v>
      </c>
      <c r="I235" s="45">
        <v>68</v>
      </c>
      <c r="J235" s="8" t="s">
        <v>60</v>
      </c>
      <c r="K235" s="8" t="s">
        <v>714</v>
      </c>
      <c r="L235" s="8" t="s">
        <v>714</v>
      </c>
      <c r="M235" s="8" t="s">
        <v>61</v>
      </c>
      <c r="N235" s="89" t="s">
        <v>62</v>
      </c>
      <c r="O235" s="24">
        <v>440968.78</v>
      </c>
      <c r="P235" s="24">
        <v>77818.02</v>
      </c>
      <c r="Q235" s="24">
        <v>129696.71</v>
      </c>
      <c r="R235" s="24"/>
      <c r="S235" s="24">
        <v>122969.08</v>
      </c>
      <c r="T235" s="24">
        <v>771452.59</v>
      </c>
      <c r="U235" s="43" t="s">
        <v>63</v>
      </c>
      <c r="V235" s="18">
        <v>0</v>
      </c>
      <c r="W235" s="24">
        <v>436698.38</v>
      </c>
      <c r="X235" s="24">
        <v>77064.42</v>
      </c>
      <c r="Z235" s="202">
        <v>104791</v>
      </c>
      <c r="AA235" s="196">
        <v>103998</v>
      </c>
      <c r="AB235" s="191">
        <v>590328.31000000006</v>
      </c>
      <c r="AC235" s="191">
        <v>104175.58</v>
      </c>
      <c r="AD235" s="206">
        <f t="shared" si="14"/>
        <v>436698.38</v>
      </c>
      <c r="AE235" s="205">
        <f t="shared" si="15"/>
        <v>77064.42</v>
      </c>
      <c r="AG235" s="206">
        <f t="shared" si="16"/>
        <v>0</v>
      </c>
      <c r="AH235" s="206">
        <f t="shared" si="17"/>
        <v>0</v>
      </c>
    </row>
    <row r="236" spans="1:34" x14ac:dyDescent="0.25">
      <c r="A236" s="43">
        <v>34</v>
      </c>
      <c r="B236" s="43" t="s">
        <v>55</v>
      </c>
      <c r="C236" s="43" t="s">
        <v>847</v>
      </c>
      <c r="D236" s="87" t="s">
        <v>848</v>
      </c>
      <c r="E236" s="87" t="s">
        <v>849</v>
      </c>
      <c r="F236" s="88" t="s">
        <v>850</v>
      </c>
      <c r="G236" s="9" t="s">
        <v>17492</v>
      </c>
      <c r="H236" s="9" t="s">
        <v>17301</v>
      </c>
      <c r="I236" s="45">
        <v>72.25</v>
      </c>
      <c r="J236" s="8" t="s">
        <v>60</v>
      </c>
      <c r="K236" s="8" t="s">
        <v>714</v>
      </c>
      <c r="L236" s="8" t="s">
        <v>714</v>
      </c>
      <c r="M236" s="8" t="s">
        <v>61</v>
      </c>
      <c r="N236" s="89" t="s">
        <v>62</v>
      </c>
      <c r="O236" s="24">
        <v>557238.99</v>
      </c>
      <c r="P236" s="24">
        <v>98336.3</v>
      </c>
      <c r="Q236" s="24">
        <v>115689.76</v>
      </c>
      <c r="R236" s="24"/>
      <c r="S236" s="24">
        <v>176040.4</v>
      </c>
      <c r="T236" s="24">
        <v>947305.45</v>
      </c>
      <c r="U236" s="43" t="s">
        <v>63</v>
      </c>
      <c r="V236" s="18">
        <v>0</v>
      </c>
      <c r="W236" s="24">
        <v>555155.31000000006</v>
      </c>
      <c r="X236" s="24">
        <v>97968.57</v>
      </c>
      <c r="Z236" s="202">
        <v>106669</v>
      </c>
      <c r="AA236" s="196">
        <v>104012</v>
      </c>
      <c r="AB236" s="191">
        <v>499389.14</v>
      </c>
      <c r="AC236" s="191">
        <v>88127.51</v>
      </c>
      <c r="AD236" s="206">
        <f t="shared" si="14"/>
        <v>555155.31000000006</v>
      </c>
      <c r="AE236" s="205">
        <f t="shared" si="15"/>
        <v>97968.57</v>
      </c>
      <c r="AG236" s="206">
        <f t="shared" si="16"/>
        <v>0</v>
      </c>
      <c r="AH236" s="206">
        <f t="shared" si="17"/>
        <v>0</v>
      </c>
    </row>
    <row r="237" spans="1:34" x14ac:dyDescent="0.25">
      <c r="A237" s="43">
        <v>35</v>
      </c>
      <c r="B237" s="43" t="s">
        <v>55</v>
      </c>
      <c r="C237" s="43" t="s">
        <v>851</v>
      </c>
      <c r="D237" s="87" t="s">
        <v>15706</v>
      </c>
      <c r="E237" s="87" t="s">
        <v>852</v>
      </c>
      <c r="F237" s="88" t="s">
        <v>853</v>
      </c>
      <c r="G237" s="9" t="s">
        <v>17493</v>
      </c>
      <c r="H237" s="9" t="s">
        <v>17368</v>
      </c>
      <c r="I237" s="45">
        <v>68</v>
      </c>
      <c r="J237" s="8" t="s">
        <v>60</v>
      </c>
      <c r="K237" s="8" t="s">
        <v>714</v>
      </c>
      <c r="L237" s="8" t="s">
        <v>714</v>
      </c>
      <c r="M237" s="8" t="s">
        <v>61</v>
      </c>
      <c r="N237" s="89" t="s">
        <v>62</v>
      </c>
      <c r="O237" s="24">
        <v>295898.59999999998</v>
      </c>
      <c r="P237" s="24">
        <v>52217.4</v>
      </c>
      <c r="Q237" s="24">
        <v>87029</v>
      </c>
      <c r="R237" s="24"/>
      <c r="S237" s="24">
        <v>138755.6</v>
      </c>
      <c r="T237" s="24">
        <v>573900.6</v>
      </c>
      <c r="U237" s="43" t="s">
        <v>68</v>
      </c>
      <c r="V237" s="18">
        <v>0</v>
      </c>
      <c r="W237" s="24">
        <v>282672.59999999998</v>
      </c>
      <c r="X237" s="24">
        <v>49883.4</v>
      </c>
      <c r="Z237" s="202">
        <v>113519</v>
      </c>
      <c r="AA237" s="196">
        <v>104026</v>
      </c>
      <c r="AB237" s="191">
        <v>421459.58</v>
      </c>
      <c r="AC237" s="191">
        <v>74375.22</v>
      </c>
      <c r="AD237" s="206">
        <f t="shared" si="14"/>
        <v>282672.59999999998</v>
      </c>
      <c r="AE237" s="205">
        <f t="shared" si="15"/>
        <v>49883.4</v>
      </c>
      <c r="AG237" s="206">
        <f t="shared" si="16"/>
        <v>0</v>
      </c>
      <c r="AH237" s="206">
        <f t="shared" si="17"/>
        <v>0</v>
      </c>
    </row>
    <row r="238" spans="1:34" x14ac:dyDescent="0.25">
      <c r="A238" s="43">
        <v>36</v>
      </c>
      <c r="B238" s="43" t="s">
        <v>55</v>
      </c>
      <c r="C238" s="43" t="s">
        <v>854</v>
      </c>
      <c r="D238" s="87" t="s">
        <v>855</v>
      </c>
      <c r="E238" s="87" t="s">
        <v>856</v>
      </c>
      <c r="F238" s="88" t="s">
        <v>857</v>
      </c>
      <c r="G238" s="9" t="s">
        <v>17316</v>
      </c>
      <c r="H238" s="9" t="s">
        <v>17326</v>
      </c>
      <c r="I238" s="45">
        <v>68</v>
      </c>
      <c r="J238" s="8" t="s">
        <v>60</v>
      </c>
      <c r="K238" s="8" t="s">
        <v>714</v>
      </c>
      <c r="L238" s="8" t="s">
        <v>714</v>
      </c>
      <c r="M238" s="8" t="s">
        <v>61</v>
      </c>
      <c r="N238" s="89" t="s">
        <v>62</v>
      </c>
      <c r="O238" s="24">
        <v>756291.22</v>
      </c>
      <c r="P238" s="24">
        <v>133463.16</v>
      </c>
      <c r="Q238" s="24">
        <v>222438.6</v>
      </c>
      <c r="R238" s="24"/>
      <c r="S238" s="24">
        <v>211554.67</v>
      </c>
      <c r="T238" s="24">
        <v>1323747.6499999999</v>
      </c>
      <c r="U238" s="43" t="s">
        <v>63</v>
      </c>
      <c r="V238" s="18">
        <v>3</v>
      </c>
      <c r="W238" s="24">
        <v>756291.22</v>
      </c>
      <c r="X238" s="24">
        <v>133463.15</v>
      </c>
      <c r="Z238" s="202">
        <v>112370</v>
      </c>
      <c r="AA238" s="196">
        <v>104033</v>
      </c>
      <c r="AB238" s="191">
        <v>756436.65</v>
      </c>
      <c r="AC238" s="191">
        <v>133488.82999999999</v>
      </c>
      <c r="AD238" s="206">
        <f t="shared" si="14"/>
        <v>756291.22</v>
      </c>
      <c r="AE238" s="205">
        <f t="shared" si="15"/>
        <v>133463.15</v>
      </c>
      <c r="AG238" s="206">
        <f t="shared" si="16"/>
        <v>0</v>
      </c>
      <c r="AH238" s="206">
        <f t="shared" si="17"/>
        <v>0</v>
      </c>
    </row>
    <row r="239" spans="1:34" x14ac:dyDescent="0.25">
      <c r="A239" s="43">
        <v>37</v>
      </c>
      <c r="B239" s="43" t="s">
        <v>55</v>
      </c>
      <c r="C239" s="43" t="s">
        <v>858</v>
      </c>
      <c r="D239" s="87" t="s">
        <v>859</v>
      </c>
      <c r="E239" s="87" t="s">
        <v>860</v>
      </c>
      <c r="F239" s="88" t="s">
        <v>861</v>
      </c>
      <c r="G239" s="9" t="s">
        <v>17317</v>
      </c>
      <c r="H239" s="9" t="s">
        <v>17288</v>
      </c>
      <c r="I239" s="45">
        <v>68</v>
      </c>
      <c r="J239" s="8" t="s">
        <v>60</v>
      </c>
      <c r="K239" s="8" t="s">
        <v>714</v>
      </c>
      <c r="L239" s="8" t="s">
        <v>714</v>
      </c>
      <c r="M239" s="8" t="s">
        <v>61</v>
      </c>
      <c r="N239" s="89" t="s">
        <v>62</v>
      </c>
      <c r="O239" s="24">
        <v>81532</v>
      </c>
      <c r="P239" s="24">
        <v>14388</v>
      </c>
      <c r="Q239" s="24">
        <v>23980</v>
      </c>
      <c r="R239" s="24"/>
      <c r="S239" s="24">
        <v>26385</v>
      </c>
      <c r="T239" s="24">
        <v>146285</v>
      </c>
      <c r="U239" s="43" t="s">
        <v>63</v>
      </c>
      <c r="V239" s="18">
        <v>2</v>
      </c>
      <c r="W239" s="24">
        <v>81511.72</v>
      </c>
      <c r="X239" s="24">
        <v>14384.42</v>
      </c>
      <c r="Z239" s="202">
        <v>102331</v>
      </c>
      <c r="AA239" s="196">
        <v>104042</v>
      </c>
      <c r="AB239" s="191">
        <v>535252.37</v>
      </c>
      <c r="AC239" s="191">
        <v>94456.3</v>
      </c>
      <c r="AD239" s="206">
        <f t="shared" si="14"/>
        <v>81511.72</v>
      </c>
      <c r="AE239" s="205">
        <f t="shared" si="15"/>
        <v>14384.42</v>
      </c>
      <c r="AG239" s="206">
        <f t="shared" si="16"/>
        <v>0</v>
      </c>
      <c r="AH239" s="206">
        <f t="shared" si="17"/>
        <v>0</v>
      </c>
    </row>
    <row r="240" spans="1:34" x14ac:dyDescent="0.25">
      <c r="A240" s="43">
        <v>38</v>
      </c>
      <c r="B240" s="43" t="s">
        <v>55</v>
      </c>
      <c r="C240" s="43" t="s">
        <v>862</v>
      </c>
      <c r="D240" s="87" t="s">
        <v>863</v>
      </c>
      <c r="E240" s="87" t="s">
        <v>864</v>
      </c>
      <c r="F240" s="88" t="s">
        <v>865</v>
      </c>
      <c r="G240" s="9" t="s">
        <v>17317</v>
      </c>
      <c r="H240" s="9" t="s">
        <v>17484</v>
      </c>
      <c r="I240" s="45">
        <v>72.03</v>
      </c>
      <c r="J240" s="8" t="s">
        <v>60</v>
      </c>
      <c r="K240" s="8" t="s">
        <v>714</v>
      </c>
      <c r="L240" s="8" t="s">
        <v>714</v>
      </c>
      <c r="M240" s="8" t="s">
        <v>61</v>
      </c>
      <c r="N240" s="89" t="s">
        <v>62</v>
      </c>
      <c r="O240" s="24">
        <v>636867.49</v>
      </c>
      <c r="P240" s="24">
        <v>112388.38</v>
      </c>
      <c r="Q240" s="24">
        <v>134926.26</v>
      </c>
      <c r="R240" s="24"/>
      <c r="S240" s="24">
        <v>112067.02</v>
      </c>
      <c r="T240" s="24">
        <v>996249.15</v>
      </c>
      <c r="U240" s="43" t="s">
        <v>68</v>
      </c>
      <c r="V240" s="18">
        <v>3</v>
      </c>
      <c r="W240" s="24">
        <v>577990.52</v>
      </c>
      <c r="X240" s="24">
        <v>101998.33</v>
      </c>
      <c r="Z240" s="202">
        <v>103992</v>
      </c>
      <c r="AA240" s="196">
        <v>104045</v>
      </c>
      <c r="AB240" s="191">
        <v>713208.65</v>
      </c>
      <c r="AC240" s="191">
        <v>125860.35</v>
      </c>
      <c r="AD240" s="206">
        <f t="shared" si="14"/>
        <v>577990.52</v>
      </c>
      <c r="AE240" s="205">
        <f t="shared" si="15"/>
        <v>101998.33</v>
      </c>
      <c r="AG240" s="206">
        <f t="shared" si="16"/>
        <v>0</v>
      </c>
      <c r="AH240" s="206">
        <f t="shared" si="17"/>
        <v>0</v>
      </c>
    </row>
    <row r="241" spans="1:34" x14ac:dyDescent="0.25">
      <c r="A241" s="43">
        <v>39</v>
      </c>
      <c r="B241" s="43" t="s">
        <v>55</v>
      </c>
      <c r="C241" s="43" t="s">
        <v>866</v>
      </c>
      <c r="D241" s="87" t="s">
        <v>867</v>
      </c>
      <c r="E241" s="87" t="s">
        <v>868</v>
      </c>
      <c r="F241" s="88" t="s">
        <v>869</v>
      </c>
      <c r="G241" s="9" t="s">
        <v>17494</v>
      </c>
      <c r="H241" s="9" t="s">
        <v>17315</v>
      </c>
      <c r="I241" s="45">
        <v>67.98</v>
      </c>
      <c r="J241" s="8" t="s">
        <v>60</v>
      </c>
      <c r="K241" s="8" t="s">
        <v>714</v>
      </c>
      <c r="L241" s="8" t="s">
        <v>714</v>
      </c>
      <c r="M241" s="8" t="s">
        <v>61</v>
      </c>
      <c r="N241" s="89" t="s">
        <v>62</v>
      </c>
      <c r="O241" s="24">
        <v>490961.31</v>
      </c>
      <c r="P241" s="24">
        <v>86640.24</v>
      </c>
      <c r="Q241" s="24">
        <v>144580.93</v>
      </c>
      <c r="R241" s="24"/>
      <c r="S241" s="24">
        <v>147651.19</v>
      </c>
      <c r="T241" s="24">
        <v>869833.67</v>
      </c>
      <c r="U241" s="43" t="s">
        <v>63</v>
      </c>
      <c r="V241" s="18">
        <v>1</v>
      </c>
      <c r="W241" s="24">
        <v>487883.81</v>
      </c>
      <c r="X241" s="24">
        <v>86097.14</v>
      </c>
      <c r="Z241" s="202">
        <v>102333</v>
      </c>
      <c r="AA241" s="196">
        <v>104047</v>
      </c>
      <c r="AB241" s="191">
        <v>182600.26</v>
      </c>
      <c r="AC241" s="191">
        <v>32223.57</v>
      </c>
      <c r="AD241" s="206">
        <f t="shared" si="14"/>
        <v>487883.81</v>
      </c>
      <c r="AE241" s="205">
        <f t="shared" si="15"/>
        <v>86097.14</v>
      </c>
      <c r="AG241" s="206">
        <f t="shared" si="16"/>
        <v>0</v>
      </c>
      <c r="AH241" s="206">
        <f t="shared" si="17"/>
        <v>0</v>
      </c>
    </row>
    <row r="242" spans="1:34" x14ac:dyDescent="0.25">
      <c r="A242" s="43">
        <v>40</v>
      </c>
      <c r="B242" s="43" t="s">
        <v>55</v>
      </c>
      <c r="C242" s="43" t="s">
        <v>870</v>
      </c>
      <c r="D242" s="87" t="s">
        <v>871</v>
      </c>
      <c r="E242" s="87" t="s">
        <v>872</v>
      </c>
      <c r="F242" s="88" t="s">
        <v>873</v>
      </c>
      <c r="G242" s="9" t="s">
        <v>17323</v>
      </c>
      <c r="H242" s="9" t="s">
        <v>17288</v>
      </c>
      <c r="I242" s="45">
        <v>68</v>
      </c>
      <c r="J242" s="8" t="s">
        <v>60</v>
      </c>
      <c r="K242" s="8" t="s">
        <v>714</v>
      </c>
      <c r="L242" s="8" t="s">
        <v>714</v>
      </c>
      <c r="M242" s="8" t="s">
        <v>61</v>
      </c>
      <c r="N242" s="89" t="s">
        <v>62</v>
      </c>
      <c r="O242" s="24">
        <v>746572</v>
      </c>
      <c r="P242" s="24">
        <v>131748</v>
      </c>
      <c r="Q242" s="24">
        <v>219580</v>
      </c>
      <c r="R242" s="24"/>
      <c r="S242" s="24">
        <v>216217</v>
      </c>
      <c r="T242" s="24">
        <v>1314117</v>
      </c>
      <c r="U242" s="43" t="s">
        <v>63</v>
      </c>
      <c r="V242" s="18">
        <v>2</v>
      </c>
      <c r="W242" s="24">
        <v>721092.93</v>
      </c>
      <c r="X242" s="24">
        <v>127251.7</v>
      </c>
      <c r="Z242" s="202">
        <v>103730</v>
      </c>
      <c r="AA242" s="196">
        <v>104054</v>
      </c>
      <c r="AB242" s="191">
        <v>568435.80000000005</v>
      </c>
      <c r="AC242" s="191">
        <v>100312.2</v>
      </c>
      <c r="AD242" s="206">
        <f t="shared" si="14"/>
        <v>721092.93</v>
      </c>
      <c r="AE242" s="205">
        <f t="shared" si="15"/>
        <v>127251.7</v>
      </c>
      <c r="AG242" s="206">
        <f t="shared" si="16"/>
        <v>0</v>
      </c>
      <c r="AH242" s="206">
        <f t="shared" si="17"/>
        <v>0</v>
      </c>
    </row>
    <row r="243" spans="1:34" x14ac:dyDescent="0.25">
      <c r="A243" s="43">
        <v>41</v>
      </c>
      <c r="B243" s="43" t="s">
        <v>55</v>
      </c>
      <c r="C243" s="43" t="s">
        <v>874</v>
      </c>
      <c r="D243" s="87" t="s">
        <v>875</v>
      </c>
      <c r="E243" s="87" t="s">
        <v>876</v>
      </c>
      <c r="F243" s="88" t="s">
        <v>877</v>
      </c>
      <c r="G243" s="9" t="s">
        <v>17323</v>
      </c>
      <c r="H243" s="9" t="s">
        <v>17288</v>
      </c>
      <c r="I243" s="45">
        <v>68</v>
      </c>
      <c r="J243" s="8" t="s">
        <v>60</v>
      </c>
      <c r="K243" s="8" t="s">
        <v>714</v>
      </c>
      <c r="L243" s="8" t="s">
        <v>714</v>
      </c>
      <c r="M243" s="8" t="s">
        <v>61</v>
      </c>
      <c r="N243" s="89" t="s">
        <v>62</v>
      </c>
      <c r="O243" s="24">
        <v>747660</v>
      </c>
      <c r="P243" s="24">
        <v>131940</v>
      </c>
      <c r="Q243" s="24">
        <v>219900</v>
      </c>
      <c r="R243" s="24"/>
      <c r="S243" s="24">
        <v>220507.5</v>
      </c>
      <c r="T243" s="24">
        <v>1320007.5</v>
      </c>
      <c r="U243" s="43" t="s">
        <v>63</v>
      </c>
      <c r="V243" s="18">
        <v>1</v>
      </c>
      <c r="W243" s="24">
        <v>747660</v>
      </c>
      <c r="X243" s="24">
        <v>131940</v>
      </c>
      <c r="Z243" s="202">
        <v>107796</v>
      </c>
      <c r="AA243" s="196">
        <v>104069</v>
      </c>
      <c r="AB243" s="191">
        <v>680693.22</v>
      </c>
      <c r="AC243" s="191">
        <v>120122.34</v>
      </c>
      <c r="AD243" s="206">
        <f t="shared" si="14"/>
        <v>747660</v>
      </c>
      <c r="AE243" s="205">
        <f t="shared" si="15"/>
        <v>131940</v>
      </c>
      <c r="AG243" s="206">
        <f t="shared" si="16"/>
        <v>0</v>
      </c>
      <c r="AH243" s="206">
        <f t="shared" si="17"/>
        <v>0</v>
      </c>
    </row>
    <row r="244" spans="1:34" x14ac:dyDescent="0.25">
      <c r="A244" s="43">
        <v>42</v>
      </c>
      <c r="B244" s="43" t="s">
        <v>55</v>
      </c>
      <c r="C244" s="43" t="s">
        <v>878</v>
      </c>
      <c r="D244" s="87" t="s">
        <v>879</v>
      </c>
      <c r="E244" s="87" t="s">
        <v>880</v>
      </c>
      <c r="F244" s="88" t="s">
        <v>881</v>
      </c>
      <c r="G244" s="9" t="s">
        <v>17495</v>
      </c>
      <c r="H244" s="9" t="s">
        <v>17496</v>
      </c>
      <c r="I244" s="45">
        <v>76.5</v>
      </c>
      <c r="J244" s="8" t="s">
        <v>60</v>
      </c>
      <c r="K244" s="8" t="s">
        <v>714</v>
      </c>
      <c r="L244" s="8" t="s">
        <v>714</v>
      </c>
      <c r="M244" s="8" t="s">
        <v>61</v>
      </c>
      <c r="N244" s="89" t="s">
        <v>62</v>
      </c>
      <c r="O244" s="24">
        <v>544767.27</v>
      </c>
      <c r="P244" s="24">
        <v>96135.41</v>
      </c>
      <c r="Q244" s="24">
        <v>71211.41</v>
      </c>
      <c r="R244" s="24"/>
      <c r="S244" s="24">
        <v>179471.99</v>
      </c>
      <c r="T244" s="24">
        <v>891586.08</v>
      </c>
      <c r="U244" s="43" t="s">
        <v>63</v>
      </c>
      <c r="V244" s="18">
        <v>2</v>
      </c>
      <c r="W244" s="24">
        <v>542032.98</v>
      </c>
      <c r="X244" s="24">
        <v>95652.9</v>
      </c>
      <c r="Z244" s="202">
        <v>108386</v>
      </c>
      <c r="AA244" s="196">
        <v>104080</v>
      </c>
      <c r="AB244" s="191">
        <v>681431.21</v>
      </c>
      <c r="AC244" s="191">
        <v>120252.59</v>
      </c>
      <c r="AD244" s="206">
        <f t="shared" si="14"/>
        <v>542032.98</v>
      </c>
      <c r="AE244" s="205">
        <f t="shared" si="15"/>
        <v>95652.9</v>
      </c>
      <c r="AG244" s="206">
        <f t="shared" si="16"/>
        <v>0</v>
      </c>
      <c r="AH244" s="206">
        <f t="shared" si="17"/>
        <v>0</v>
      </c>
    </row>
    <row r="245" spans="1:34" x14ac:dyDescent="0.25">
      <c r="A245" s="43">
        <v>43</v>
      </c>
      <c r="B245" s="43" t="s">
        <v>55</v>
      </c>
      <c r="C245" s="43" t="s">
        <v>882</v>
      </c>
      <c r="D245" s="87" t="s">
        <v>883</v>
      </c>
      <c r="E245" s="87" t="s">
        <v>884</v>
      </c>
      <c r="F245" s="88" t="s">
        <v>885</v>
      </c>
      <c r="G245" s="9" t="s">
        <v>17495</v>
      </c>
      <c r="H245" s="9" t="s">
        <v>17324</v>
      </c>
      <c r="I245" s="45">
        <v>68</v>
      </c>
      <c r="J245" s="8" t="s">
        <v>60</v>
      </c>
      <c r="K245" s="8" t="s">
        <v>714</v>
      </c>
      <c r="L245" s="8" t="s">
        <v>795</v>
      </c>
      <c r="M245" s="8" t="s">
        <v>61</v>
      </c>
      <c r="N245" s="89" t="s">
        <v>62</v>
      </c>
      <c r="O245" s="24">
        <v>695399.83</v>
      </c>
      <c r="P245" s="24">
        <v>122717.62</v>
      </c>
      <c r="Q245" s="24">
        <v>204529.37</v>
      </c>
      <c r="R245" s="24"/>
      <c r="S245" s="24">
        <v>194413.88</v>
      </c>
      <c r="T245" s="24">
        <v>1217060.7</v>
      </c>
      <c r="U245" s="43" t="s">
        <v>63</v>
      </c>
      <c r="V245" s="18">
        <v>0</v>
      </c>
      <c r="W245" s="24">
        <v>694218.52</v>
      </c>
      <c r="X245" s="24">
        <v>122509.15</v>
      </c>
      <c r="Z245" s="202">
        <v>109737</v>
      </c>
      <c r="AA245" s="196">
        <v>104082</v>
      </c>
      <c r="AB245" s="191">
        <v>455484.56</v>
      </c>
      <c r="AC245" s="191">
        <v>80379.63</v>
      </c>
      <c r="AD245" s="206">
        <f t="shared" si="14"/>
        <v>694218.52</v>
      </c>
      <c r="AE245" s="205">
        <f t="shared" si="15"/>
        <v>122509.15</v>
      </c>
      <c r="AG245" s="206">
        <f t="shared" si="16"/>
        <v>0</v>
      </c>
      <c r="AH245" s="206">
        <f t="shared" si="17"/>
        <v>0</v>
      </c>
    </row>
    <row r="246" spans="1:34" x14ac:dyDescent="0.25">
      <c r="A246" s="43">
        <v>44</v>
      </c>
      <c r="B246" s="43" t="s">
        <v>55</v>
      </c>
      <c r="C246" s="43" t="s">
        <v>886</v>
      </c>
      <c r="D246" s="87" t="s">
        <v>887</v>
      </c>
      <c r="E246" s="87" t="s">
        <v>888</v>
      </c>
      <c r="F246" s="88" t="s">
        <v>889</v>
      </c>
      <c r="G246" s="9" t="s">
        <v>17328</v>
      </c>
      <c r="H246" s="9" t="s">
        <v>17287</v>
      </c>
      <c r="I246" s="45">
        <v>68</v>
      </c>
      <c r="J246" s="8" t="s">
        <v>60</v>
      </c>
      <c r="K246" s="8" t="s">
        <v>714</v>
      </c>
      <c r="L246" s="8" t="s">
        <v>714</v>
      </c>
      <c r="M246" s="8" t="s">
        <v>61</v>
      </c>
      <c r="N246" s="89" t="s">
        <v>62</v>
      </c>
      <c r="O246" s="24">
        <v>682309.91</v>
      </c>
      <c r="P246" s="24">
        <v>120407.64</v>
      </c>
      <c r="Q246" s="24">
        <v>200679.36</v>
      </c>
      <c r="R246" s="24"/>
      <c r="S246" s="24">
        <v>191289.01</v>
      </c>
      <c r="T246" s="24">
        <v>1194685.92</v>
      </c>
      <c r="U246" s="43" t="s">
        <v>63</v>
      </c>
      <c r="V246" s="18">
        <v>3</v>
      </c>
      <c r="W246" s="24">
        <v>679810.97</v>
      </c>
      <c r="X246" s="24">
        <v>119966.65</v>
      </c>
      <c r="Z246" s="202">
        <v>111173</v>
      </c>
      <c r="AA246" s="196">
        <v>104091</v>
      </c>
      <c r="AB246" s="191">
        <v>497170.56</v>
      </c>
      <c r="AC246" s="191">
        <v>87735.98</v>
      </c>
      <c r="AD246" s="206">
        <f t="shared" si="14"/>
        <v>679810.97</v>
      </c>
      <c r="AE246" s="205">
        <f t="shared" si="15"/>
        <v>119966.65</v>
      </c>
      <c r="AG246" s="206">
        <f t="shared" si="16"/>
        <v>0</v>
      </c>
      <c r="AH246" s="206">
        <f t="shared" si="17"/>
        <v>0</v>
      </c>
    </row>
    <row r="247" spans="1:34" x14ac:dyDescent="0.25">
      <c r="A247" s="43">
        <v>45</v>
      </c>
      <c r="B247" s="43" t="s">
        <v>55</v>
      </c>
      <c r="C247" s="43" t="s">
        <v>890</v>
      </c>
      <c r="D247" s="87" t="s">
        <v>891</v>
      </c>
      <c r="E247" s="87" t="s">
        <v>892</v>
      </c>
      <c r="F247" s="88" t="s">
        <v>893</v>
      </c>
      <c r="G247" s="9" t="s">
        <v>17330</v>
      </c>
      <c r="H247" s="9" t="s">
        <v>17303</v>
      </c>
      <c r="I247" s="45">
        <v>68</v>
      </c>
      <c r="J247" s="8" t="s">
        <v>60</v>
      </c>
      <c r="K247" s="8" t="s">
        <v>714</v>
      </c>
      <c r="L247" s="8" t="s">
        <v>714</v>
      </c>
      <c r="M247" s="8" t="s">
        <v>61</v>
      </c>
      <c r="N247" s="89" t="s">
        <v>62</v>
      </c>
      <c r="O247" s="24">
        <v>680869.34</v>
      </c>
      <c r="P247" s="24">
        <v>120153.42</v>
      </c>
      <c r="Q247" s="24">
        <v>200255.7</v>
      </c>
      <c r="R247" s="24"/>
      <c r="S247" s="24">
        <v>276138.86</v>
      </c>
      <c r="T247" s="24">
        <v>1277417.32</v>
      </c>
      <c r="U247" s="43" t="s">
        <v>63</v>
      </c>
      <c r="V247" s="18">
        <v>1</v>
      </c>
      <c r="W247" s="24">
        <v>680693.22</v>
      </c>
      <c r="X247" s="24">
        <v>120122.34</v>
      </c>
      <c r="Z247" s="202">
        <v>104069</v>
      </c>
      <c r="AA247" s="196">
        <v>104093</v>
      </c>
      <c r="AB247" s="191">
        <v>436634.53</v>
      </c>
      <c r="AC247" s="191">
        <v>77053.149999999994</v>
      </c>
      <c r="AD247" s="206">
        <f t="shared" si="14"/>
        <v>680693.22</v>
      </c>
      <c r="AE247" s="205">
        <f t="shared" si="15"/>
        <v>120122.34</v>
      </c>
      <c r="AG247" s="206">
        <f t="shared" si="16"/>
        <v>0</v>
      </c>
      <c r="AH247" s="206">
        <f t="shared" si="17"/>
        <v>0</v>
      </c>
    </row>
    <row r="248" spans="1:34" x14ac:dyDescent="0.25">
      <c r="A248" s="43">
        <v>46</v>
      </c>
      <c r="B248" s="43" t="s">
        <v>55</v>
      </c>
      <c r="C248" s="43" t="s">
        <v>894</v>
      </c>
      <c r="D248" s="87" t="s">
        <v>895</v>
      </c>
      <c r="E248" s="87" t="s">
        <v>896</v>
      </c>
      <c r="F248" s="88" t="s">
        <v>897</v>
      </c>
      <c r="G248" s="9" t="s">
        <v>17497</v>
      </c>
      <c r="H248" s="9" t="s">
        <v>17281</v>
      </c>
      <c r="I248" s="45">
        <v>76.5</v>
      </c>
      <c r="J248" s="8" t="s">
        <v>60</v>
      </c>
      <c r="K248" s="8" t="s">
        <v>714</v>
      </c>
      <c r="L248" s="8" t="s">
        <v>714</v>
      </c>
      <c r="M248" s="8" t="s">
        <v>61</v>
      </c>
      <c r="N248" s="89" t="s">
        <v>62</v>
      </c>
      <c r="O248" s="24">
        <v>567370.62</v>
      </c>
      <c r="P248" s="24">
        <v>100124.23</v>
      </c>
      <c r="Q248" s="24">
        <v>74166.100000000006</v>
      </c>
      <c r="R248" s="24"/>
      <c r="S248" s="24">
        <v>140915.57999999999</v>
      </c>
      <c r="T248" s="24">
        <v>882576.53</v>
      </c>
      <c r="U248" s="43" t="s">
        <v>63</v>
      </c>
      <c r="V248" s="18">
        <v>1</v>
      </c>
      <c r="W248" s="24">
        <v>564456</v>
      </c>
      <c r="X248" s="24">
        <v>99609.89</v>
      </c>
      <c r="Z248" s="202">
        <v>111451</v>
      </c>
      <c r="AA248" s="196">
        <v>104097</v>
      </c>
      <c r="AB248" s="191">
        <v>683456.73</v>
      </c>
      <c r="AC248" s="191">
        <v>120610.02</v>
      </c>
      <c r="AD248" s="206">
        <f t="shared" si="14"/>
        <v>564456</v>
      </c>
      <c r="AE248" s="205">
        <f t="shared" si="15"/>
        <v>99609.89</v>
      </c>
      <c r="AG248" s="206">
        <f t="shared" si="16"/>
        <v>0</v>
      </c>
      <c r="AH248" s="206">
        <f t="shared" si="17"/>
        <v>0</v>
      </c>
    </row>
    <row r="249" spans="1:34" x14ac:dyDescent="0.25">
      <c r="A249" s="43">
        <v>47</v>
      </c>
      <c r="B249" s="43" t="s">
        <v>55</v>
      </c>
      <c r="C249" s="43" t="s">
        <v>898</v>
      </c>
      <c r="D249" s="87" t="s">
        <v>899</v>
      </c>
      <c r="E249" s="87" t="s">
        <v>900</v>
      </c>
      <c r="F249" s="88" t="s">
        <v>901</v>
      </c>
      <c r="G249" s="9" t="s">
        <v>17333</v>
      </c>
      <c r="H249" s="9" t="s">
        <v>17498</v>
      </c>
      <c r="I249" s="45">
        <v>68</v>
      </c>
      <c r="J249" s="8" t="s">
        <v>60</v>
      </c>
      <c r="K249" s="8" t="s">
        <v>714</v>
      </c>
      <c r="L249" s="8" t="s">
        <v>714</v>
      </c>
      <c r="M249" s="8" t="s">
        <v>61</v>
      </c>
      <c r="N249" s="89" t="s">
        <v>62</v>
      </c>
      <c r="O249" s="24">
        <v>696745</v>
      </c>
      <c r="P249" s="24">
        <v>122955</v>
      </c>
      <c r="Q249" s="24">
        <v>204925</v>
      </c>
      <c r="R249" s="24"/>
      <c r="S249" s="24">
        <v>216583.08</v>
      </c>
      <c r="T249" s="24">
        <v>1241208.08</v>
      </c>
      <c r="U249" s="43" t="s">
        <v>63</v>
      </c>
      <c r="V249" s="18">
        <v>0</v>
      </c>
      <c r="W249" s="24">
        <v>695159.14</v>
      </c>
      <c r="X249" s="24">
        <v>122675.15</v>
      </c>
      <c r="Z249" s="202">
        <v>102257</v>
      </c>
      <c r="AA249" s="196">
        <v>104127</v>
      </c>
      <c r="AB249" s="191">
        <v>475347.20000000001</v>
      </c>
      <c r="AC249" s="191">
        <v>83884.800000000003</v>
      </c>
      <c r="AD249" s="206">
        <f t="shared" si="14"/>
        <v>695159.14</v>
      </c>
      <c r="AE249" s="205">
        <f t="shared" si="15"/>
        <v>122675.15</v>
      </c>
      <c r="AG249" s="206">
        <f t="shared" si="16"/>
        <v>0</v>
      </c>
      <c r="AH249" s="206">
        <f t="shared" si="17"/>
        <v>0</v>
      </c>
    </row>
    <row r="250" spans="1:34" x14ac:dyDescent="0.25">
      <c r="A250" s="43">
        <v>48</v>
      </c>
      <c r="B250" s="43" t="s">
        <v>55</v>
      </c>
      <c r="C250" s="43" t="s">
        <v>902</v>
      </c>
      <c r="D250" s="87" t="s">
        <v>903</v>
      </c>
      <c r="E250" s="87" t="s">
        <v>904</v>
      </c>
      <c r="F250" s="88" t="s">
        <v>905</v>
      </c>
      <c r="G250" s="9" t="s">
        <v>17333</v>
      </c>
      <c r="H250" s="9" t="s">
        <v>17326</v>
      </c>
      <c r="I250" s="45">
        <v>68</v>
      </c>
      <c r="J250" s="8" t="s">
        <v>60</v>
      </c>
      <c r="K250" s="8" t="s">
        <v>714</v>
      </c>
      <c r="L250" s="8" t="s">
        <v>714</v>
      </c>
      <c r="M250" s="8" t="s">
        <v>61</v>
      </c>
      <c r="N250" s="89" t="s">
        <v>62</v>
      </c>
      <c r="O250" s="24">
        <v>713306.09</v>
      </c>
      <c r="P250" s="24">
        <v>125877.55</v>
      </c>
      <c r="Q250" s="24">
        <v>209795.91</v>
      </c>
      <c r="R250" s="24"/>
      <c r="S250" s="24">
        <v>210632.55</v>
      </c>
      <c r="T250" s="24">
        <v>1259612.1000000001</v>
      </c>
      <c r="U250" s="43" t="s">
        <v>63</v>
      </c>
      <c r="V250" s="18">
        <v>1</v>
      </c>
      <c r="W250" s="24">
        <v>713208.65</v>
      </c>
      <c r="X250" s="24">
        <v>125860.35</v>
      </c>
      <c r="Z250" s="202">
        <v>104045</v>
      </c>
      <c r="AA250" s="196">
        <v>104129</v>
      </c>
      <c r="AB250" s="191">
        <v>572641.64</v>
      </c>
      <c r="AC250" s="191">
        <v>101054.41</v>
      </c>
      <c r="AD250" s="206">
        <f t="shared" si="14"/>
        <v>713208.65</v>
      </c>
      <c r="AE250" s="205">
        <f t="shared" si="15"/>
        <v>125860.35</v>
      </c>
      <c r="AG250" s="206">
        <f t="shared" si="16"/>
        <v>0</v>
      </c>
      <c r="AH250" s="206">
        <f t="shared" si="17"/>
        <v>0</v>
      </c>
    </row>
    <row r="251" spans="1:34" x14ac:dyDescent="0.25">
      <c r="A251" s="43">
        <v>49</v>
      </c>
      <c r="B251" s="43" t="s">
        <v>55</v>
      </c>
      <c r="C251" s="43" t="s">
        <v>906</v>
      </c>
      <c r="D251" s="87" t="s">
        <v>907</v>
      </c>
      <c r="E251" s="87" t="s">
        <v>908</v>
      </c>
      <c r="F251" s="88" t="s">
        <v>909</v>
      </c>
      <c r="G251" s="9" t="s">
        <v>17333</v>
      </c>
      <c r="H251" s="9" t="s">
        <v>17293</v>
      </c>
      <c r="I251" s="45">
        <v>68</v>
      </c>
      <c r="J251" s="8" t="s">
        <v>60</v>
      </c>
      <c r="K251" s="8" t="s">
        <v>714</v>
      </c>
      <c r="L251" s="8" t="s">
        <v>714</v>
      </c>
      <c r="M251" s="8" t="s">
        <v>61</v>
      </c>
      <c r="N251" s="89" t="s">
        <v>62</v>
      </c>
      <c r="O251" s="24">
        <v>537902.47</v>
      </c>
      <c r="P251" s="24">
        <v>94923.97</v>
      </c>
      <c r="Q251" s="24">
        <v>158206.60999999999</v>
      </c>
      <c r="R251" s="24"/>
      <c r="S251" s="24">
        <v>167890.29</v>
      </c>
      <c r="T251" s="24">
        <v>958923.34</v>
      </c>
      <c r="U251" s="43" t="s">
        <v>63</v>
      </c>
      <c r="V251" s="18">
        <v>0</v>
      </c>
      <c r="W251" s="24">
        <v>536487.73</v>
      </c>
      <c r="X251" s="24">
        <v>94674.31</v>
      </c>
      <c r="Z251" s="202">
        <v>105978</v>
      </c>
      <c r="AA251" s="196">
        <v>104133</v>
      </c>
      <c r="AB251" s="191">
        <v>729368</v>
      </c>
      <c r="AC251" s="191">
        <v>128712</v>
      </c>
      <c r="AD251" s="206">
        <f t="shared" si="14"/>
        <v>536487.73</v>
      </c>
      <c r="AE251" s="205">
        <f t="shared" si="15"/>
        <v>94674.31</v>
      </c>
      <c r="AG251" s="206">
        <f t="shared" si="16"/>
        <v>0</v>
      </c>
      <c r="AH251" s="206">
        <f t="shared" si="17"/>
        <v>0</v>
      </c>
    </row>
    <row r="252" spans="1:34" x14ac:dyDescent="0.25">
      <c r="A252" s="43">
        <v>50</v>
      </c>
      <c r="B252" s="43" t="s">
        <v>55</v>
      </c>
      <c r="C252" s="43" t="s">
        <v>910</v>
      </c>
      <c r="D252" s="87" t="s">
        <v>911</v>
      </c>
      <c r="E252" s="87" t="s">
        <v>912</v>
      </c>
      <c r="F252" s="88" t="s">
        <v>17499</v>
      </c>
      <c r="G252" s="9" t="s">
        <v>17459</v>
      </c>
      <c r="H252" s="9" t="s">
        <v>17500</v>
      </c>
      <c r="I252" s="45">
        <v>59.89</v>
      </c>
      <c r="J252" s="8" t="s">
        <v>60</v>
      </c>
      <c r="K252" s="8" t="s">
        <v>714</v>
      </c>
      <c r="L252" s="8" t="s">
        <v>913</v>
      </c>
      <c r="M252" s="8" t="s">
        <v>61</v>
      </c>
      <c r="N252" s="89" t="s">
        <v>289</v>
      </c>
      <c r="O252" s="24">
        <v>24138235.670000002</v>
      </c>
      <c r="P252" s="24">
        <v>4259688.63</v>
      </c>
      <c r="Q252" s="24">
        <v>11904750.42</v>
      </c>
      <c r="R252" s="24"/>
      <c r="S252" s="24">
        <v>15426391.689999999</v>
      </c>
      <c r="T252" s="24">
        <v>55729066.409999996</v>
      </c>
      <c r="U252" s="43" t="s">
        <v>68</v>
      </c>
      <c r="V252" s="18">
        <v>0</v>
      </c>
      <c r="W252" s="24">
        <v>0</v>
      </c>
      <c r="X252" s="24">
        <v>0</v>
      </c>
      <c r="Z252" s="202">
        <v>123258</v>
      </c>
      <c r="AA252" s="196">
        <v>104143</v>
      </c>
      <c r="AB252" s="191">
        <v>760291</v>
      </c>
      <c r="AC252" s="191">
        <v>134169</v>
      </c>
      <c r="AD252" s="206">
        <f t="shared" si="14"/>
        <v>0</v>
      </c>
      <c r="AE252" s="205">
        <f t="shared" si="15"/>
        <v>0</v>
      </c>
      <c r="AG252" s="206">
        <f t="shared" si="16"/>
        <v>0</v>
      </c>
      <c r="AH252" s="206">
        <f t="shared" si="17"/>
        <v>0</v>
      </c>
    </row>
    <row r="253" spans="1:34" x14ac:dyDescent="0.25">
      <c r="A253" s="43">
        <v>51</v>
      </c>
      <c r="B253" s="43" t="s">
        <v>55</v>
      </c>
      <c r="C253" s="43" t="s">
        <v>914</v>
      </c>
      <c r="D253" s="87" t="s">
        <v>915</v>
      </c>
      <c r="E253" s="87" t="s">
        <v>916</v>
      </c>
      <c r="F253" s="88" t="s">
        <v>917</v>
      </c>
      <c r="G253" s="9" t="s">
        <v>17501</v>
      </c>
      <c r="H253" s="9" t="s">
        <v>17301</v>
      </c>
      <c r="I253" s="45">
        <v>68</v>
      </c>
      <c r="J253" s="8" t="s">
        <v>60</v>
      </c>
      <c r="K253" s="8" t="s">
        <v>714</v>
      </c>
      <c r="L253" s="8" t="s">
        <v>714</v>
      </c>
      <c r="M253" s="8" t="s">
        <v>61</v>
      </c>
      <c r="N253" s="89" t="s">
        <v>62</v>
      </c>
      <c r="O253" s="24">
        <v>687385.2</v>
      </c>
      <c r="P253" s="24">
        <v>121303.28</v>
      </c>
      <c r="Q253" s="24">
        <v>202172.13</v>
      </c>
      <c r="R253" s="24"/>
      <c r="S253" s="24">
        <v>198204.56</v>
      </c>
      <c r="T253" s="24">
        <v>1209065.17</v>
      </c>
      <c r="U253" s="43" t="s">
        <v>63</v>
      </c>
      <c r="V253" s="18">
        <v>2</v>
      </c>
      <c r="W253" s="24">
        <v>686738.8</v>
      </c>
      <c r="X253" s="24">
        <v>121189.19</v>
      </c>
      <c r="Z253" s="202">
        <v>104631</v>
      </c>
      <c r="AA253" s="196">
        <v>104151</v>
      </c>
      <c r="AB253" s="191">
        <v>737792.94</v>
      </c>
      <c r="AC253" s="191">
        <v>130198.77</v>
      </c>
      <c r="AD253" s="206">
        <f t="shared" si="14"/>
        <v>686738.8</v>
      </c>
      <c r="AE253" s="205">
        <f t="shared" si="15"/>
        <v>121189.19</v>
      </c>
      <c r="AG253" s="206">
        <f t="shared" si="16"/>
        <v>0</v>
      </c>
      <c r="AH253" s="206">
        <f t="shared" si="17"/>
        <v>0</v>
      </c>
    </row>
    <row r="254" spans="1:34" x14ac:dyDescent="0.25">
      <c r="A254" s="43">
        <v>52</v>
      </c>
      <c r="B254" s="43" t="s">
        <v>55</v>
      </c>
      <c r="C254" s="43" t="s">
        <v>918</v>
      </c>
      <c r="D254" s="87" t="s">
        <v>919</v>
      </c>
      <c r="E254" s="87" t="s">
        <v>920</v>
      </c>
      <c r="F254" s="88" t="s">
        <v>921</v>
      </c>
      <c r="G254" s="9" t="s">
        <v>17502</v>
      </c>
      <c r="H254" s="9" t="s">
        <v>17289</v>
      </c>
      <c r="I254" s="45">
        <v>72.25</v>
      </c>
      <c r="J254" s="8" t="s">
        <v>60</v>
      </c>
      <c r="K254" s="8" t="s">
        <v>714</v>
      </c>
      <c r="L254" s="8" t="s">
        <v>795</v>
      </c>
      <c r="M254" s="8" t="s">
        <v>61</v>
      </c>
      <c r="N254" s="89" t="s">
        <v>62</v>
      </c>
      <c r="O254" s="24">
        <v>363554.59</v>
      </c>
      <c r="P254" s="24">
        <v>64156.7</v>
      </c>
      <c r="Q254" s="24">
        <v>75478.460000000006</v>
      </c>
      <c r="R254" s="24"/>
      <c r="S254" s="24">
        <v>101635.71</v>
      </c>
      <c r="T254" s="24">
        <v>604825.46</v>
      </c>
      <c r="U254" s="43" t="s">
        <v>63</v>
      </c>
      <c r="V254" s="18">
        <v>1</v>
      </c>
      <c r="W254" s="24">
        <v>362781.58</v>
      </c>
      <c r="X254" s="24">
        <v>64020.28</v>
      </c>
      <c r="Z254" s="202">
        <v>109496</v>
      </c>
      <c r="AA254" s="196">
        <v>104171</v>
      </c>
      <c r="AB254" s="191">
        <v>760220.45</v>
      </c>
      <c r="AC254" s="191">
        <v>134156.54999999999</v>
      </c>
      <c r="AD254" s="206">
        <f t="shared" si="14"/>
        <v>362781.58</v>
      </c>
      <c r="AE254" s="205">
        <f t="shared" si="15"/>
        <v>64020.28</v>
      </c>
      <c r="AG254" s="206">
        <f t="shared" si="16"/>
        <v>0</v>
      </c>
      <c r="AH254" s="206">
        <f t="shared" si="17"/>
        <v>0</v>
      </c>
    </row>
    <row r="255" spans="1:34" x14ac:dyDescent="0.25">
      <c r="A255" s="43">
        <v>53</v>
      </c>
      <c r="B255" s="43" t="s">
        <v>55</v>
      </c>
      <c r="C255" s="43" t="s">
        <v>922</v>
      </c>
      <c r="D255" s="87" t="s">
        <v>923</v>
      </c>
      <c r="E255" s="87" t="s">
        <v>924</v>
      </c>
      <c r="F255" s="88" t="s">
        <v>925</v>
      </c>
      <c r="G255" s="9" t="s">
        <v>17338</v>
      </c>
      <c r="H255" s="9" t="s">
        <v>17303</v>
      </c>
      <c r="I255" s="45">
        <v>68</v>
      </c>
      <c r="J255" s="8" t="s">
        <v>60</v>
      </c>
      <c r="K255" s="8" t="s">
        <v>714</v>
      </c>
      <c r="L255" s="8" t="s">
        <v>714</v>
      </c>
      <c r="M255" s="8" t="s">
        <v>61</v>
      </c>
      <c r="N255" s="89" t="s">
        <v>62</v>
      </c>
      <c r="O255" s="24">
        <v>108181.94</v>
      </c>
      <c r="P255" s="24">
        <v>19090.939999999999</v>
      </c>
      <c r="Q255" s="24">
        <v>31818.22</v>
      </c>
      <c r="R255" s="24"/>
      <c r="S255" s="24">
        <v>3570</v>
      </c>
      <c r="T255" s="24">
        <v>162661.1</v>
      </c>
      <c r="U255" s="43" t="s">
        <v>63</v>
      </c>
      <c r="V255" s="18">
        <v>0</v>
      </c>
      <c r="W255" s="24">
        <v>107024.83</v>
      </c>
      <c r="X255" s="24">
        <v>18886.740000000002</v>
      </c>
      <c r="Z255" s="202">
        <v>107482</v>
      </c>
      <c r="AA255" s="196">
        <v>104180</v>
      </c>
      <c r="AB255" s="191">
        <v>623236.75</v>
      </c>
      <c r="AC255" s="191">
        <v>109982.95</v>
      </c>
      <c r="AD255" s="206">
        <f t="shared" si="14"/>
        <v>107024.83</v>
      </c>
      <c r="AE255" s="205">
        <f t="shared" si="15"/>
        <v>18886.740000000002</v>
      </c>
      <c r="AG255" s="206">
        <f t="shared" si="16"/>
        <v>0</v>
      </c>
      <c r="AH255" s="206">
        <f t="shared" si="17"/>
        <v>0</v>
      </c>
    </row>
    <row r="256" spans="1:34" x14ac:dyDescent="0.25">
      <c r="A256" s="43">
        <v>54</v>
      </c>
      <c r="B256" s="43" t="s">
        <v>55</v>
      </c>
      <c r="C256" s="43" t="s">
        <v>926</v>
      </c>
      <c r="D256" s="87" t="s">
        <v>927</v>
      </c>
      <c r="E256" s="87" t="s">
        <v>928</v>
      </c>
      <c r="F256" s="88" t="s">
        <v>929</v>
      </c>
      <c r="G256" s="9" t="s">
        <v>17503</v>
      </c>
      <c r="H256" s="9" t="s">
        <v>17324</v>
      </c>
      <c r="I256" s="45">
        <v>68</v>
      </c>
      <c r="J256" s="8" t="s">
        <v>60</v>
      </c>
      <c r="K256" s="8" t="s">
        <v>714</v>
      </c>
      <c r="L256" s="8" t="s">
        <v>714</v>
      </c>
      <c r="M256" s="8" t="s">
        <v>61</v>
      </c>
      <c r="N256" s="89" t="s">
        <v>62</v>
      </c>
      <c r="O256" s="24">
        <v>405875</v>
      </c>
      <c r="P256" s="24">
        <v>71625</v>
      </c>
      <c r="Q256" s="24">
        <v>119375.01</v>
      </c>
      <c r="R256" s="24"/>
      <c r="S256" s="24">
        <v>115786.26</v>
      </c>
      <c r="T256" s="24">
        <v>712661.27</v>
      </c>
      <c r="U256" s="43" t="s">
        <v>63</v>
      </c>
      <c r="V256" s="18">
        <v>2</v>
      </c>
      <c r="W256" s="24">
        <v>405737.79</v>
      </c>
      <c r="X256" s="24">
        <v>71600.78</v>
      </c>
      <c r="Z256" s="202">
        <v>109531</v>
      </c>
      <c r="AA256" s="196">
        <v>104186</v>
      </c>
      <c r="AB256" s="191">
        <v>379221.07</v>
      </c>
      <c r="AC256" s="191">
        <v>66921.37</v>
      </c>
      <c r="AD256" s="206">
        <f t="shared" si="14"/>
        <v>405737.79</v>
      </c>
      <c r="AE256" s="205">
        <f t="shared" si="15"/>
        <v>71600.78</v>
      </c>
      <c r="AG256" s="206">
        <f t="shared" si="16"/>
        <v>0</v>
      </c>
      <c r="AH256" s="206">
        <f t="shared" si="17"/>
        <v>0</v>
      </c>
    </row>
    <row r="257" spans="1:34" x14ac:dyDescent="0.25">
      <c r="A257" s="43">
        <v>55</v>
      </c>
      <c r="B257" s="43" t="s">
        <v>55</v>
      </c>
      <c r="C257" s="43" t="s">
        <v>930</v>
      </c>
      <c r="D257" s="87" t="s">
        <v>931</v>
      </c>
      <c r="E257" s="87" t="s">
        <v>932</v>
      </c>
      <c r="F257" s="88" t="s">
        <v>933</v>
      </c>
      <c r="G257" s="9" t="s">
        <v>17504</v>
      </c>
      <c r="H257" s="9" t="s">
        <v>17279</v>
      </c>
      <c r="I257" s="45">
        <v>68</v>
      </c>
      <c r="J257" s="8" t="s">
        <v>60</v>
      </c>
      <c r="K257" s="8" t="s">
        <v>714</v>
      </c>
      <c r="L257" s="8" t="s">
        <v>714</v>
      </c>
      <c r="M257" s="8" t="s">
        <v>61</v>
      </c>
      <c r="N257" s="89" t="s">
        <v>62</v>
      </c>
      <c r="O257" s="24">
        <v>479335.26</v>
      </c>
      <c r="P257" s="24">
        <v>84588.58</v>
      </c>
      <c r="Q257" s="24">
        <v>140980.97</v>
      </c>
      <c r="R257" s="24"/>
      <c r="S257" s="24">
        <v>209837.76</v>
      </c>
      <c r="T257" s="24">
        <v>914742.57</v>
      </c>
      <c r="U257" s="43" t="s">
        <v>63</v>
      </c>
      <c r="V257" s="18">
        <v>0</v>
      </c>
      <c r="W257" s="24">
        <v>477886.94</v>
      </c>
      <c r="X257" s="24">
        <v>84332.98</v>
      </c>
      <c r="Z257" s="202">
        <v>103346</v>
      </c>
      <c r="AA257" s="196">
        <v>104209</v>
      </c>
      <c r="AB257" s="191">
        <v>598971.93999999994</v>
      </c>
      <c r="AC257" s="191">
        <v>105700.92</v>
      </c>
      <c r="AD257" s="206">
        <f t="shared" si="14"/>
        <v>477886.94</v>
      </c>
      <c r="AE257" s="205">
        <f t="shared" si="15"/>
        <v>84332.98</v>
      </c>
      <c r="AG257" s="206">
        <f t="shared" si="16"/>
        <v>0</v>
      </c>
      <c r="AH257" s="206">
        <f t="shared" si="17"/>
        <v>0</v>
      </c>
    </row>
    <row r="258" spans="1:34" x14ac:dyDescent="0.25">
      <c r="A258" s="43">
        <v>56</v>
      </c>
      <c r="B258" s="43" t="s">
        <v>55</v>
      </c>
      <c r="C258" s="43" t="s">
        <v>934</v>
      </c>
      <c r="D258" s="87" t="s">
        <v>935</v>
      </c>
      <c r="E258" s="87" t="s">
        <v>936</v>
      </c>
      <c r="F258" s="88" t="s">
        <v>937</v>
      </c>
      <c r="G258" s="9" t="s">
        <v>17341</v>
      </c>
      <c r="H258" s="9" t="s">
        <v>17352</v>
      </c>
      <c r="I258" s="45">
        <v>68</v>
      </c>
      <c r="J258" s="8" t="s">
        <v>60</v>
      </c>
      <c r="K258" s="8" t="s">
        <v>714</v>
      </c>
      <c r="L258" s="8" t="s">
        <v>714</v>
      </c>
      <c r="M258" s="8" t="s">
        <v>61</v>
      </c>
      <c r="N258" s="89" t="s">
        <v>62</v>
      </c>
      <c r="O258" s="24">
        <v>639594.4</v>
      </c>
      <c r="P258" s="24">
        <v>112869.6</v>
      </c>
      <c r="Q258" s="24">
        <v>188116</v>
      </c>
      <c r="R258" s="24"/>
      <c r="S258" s="24">
        <v>179162.4</v>
      </c>
      <c r="T258" s="24">
        <v>1119742.3999999999</v>
      </c>
      <c r="U258" s="43" t="s">
        <v>68</v>
      </c>
      <c r="V258" s="18">
        <v>2</v>
      </c>
      <c r="W258" s="24">
        <v>506740.89</v>
      </c>
      <c r="X258" s="24">
        <v>89424.87</v>
      </c>
      <c r="Z258" s="202">
        <v>105034</v>
      </c>
      <c r="AA258" s="196">
        <v>104214</v>
      </c>
      <c r="AB258" s="191">
        <v>318806.58</v>
      </c>
      <c r="AC258" s="191">
        <v>56259.99</v>
      </c>
      <c r="AD258" s="206">
        <f t="shared" si="14"/>
        <v>506740.89</v>
      </c>
      <c r="AE258" s="205">
        <f t="shared" si="15"/>
        <v>89424.87</v>
      </c>
      <c r="AG258" s="206">
        <f t="shared" si="16"/>
        <v>0</v>
      </c>
      <c r="AH258" s="206">
        <f t="shared" si="17"/>
        <v>0</v>
      </c>
    </row>
    <row r="259" spans="1:34" x14ac:dyDescent="0.25">
      <c r="A259" s="43">
        <v>57</v>
      </c>
      <c r="B259" s="43" t="s">
        <v>55</v>
      </c>
      <c r="C259" s="43" t="s">
        <v>938</v>
      </c>
      <c r="D259" s="87" t="s">
        <v>939</v>
      </c>
      <c r="E259" s="87" t="s">
        <v>940</v>
      </c>
      <c r="F259" s="88" t="s">
        <v>941</v>
      </c>
      <c r="G259" s="9" t="s">
        <v>17432</v>
      </c>
      <c r="H259" s="9" t="s">
        <v>17297</v>
      </c>
      <c r="I259" s="45">
        <v>67.95</v>
      </c>
      <c r="J259" s="8" t="s">
        <v>60</v>
      </c>
      <c r="K259" s="8" t="s">
        <v>714</v>
      </c>
      <c r="L259" s="8" t="s">
        <v>714</v>
      </c>
      <c r="M259" s="8" t="s">
        <v>61</v>
      </c>
      <c r="N259" s="89" t="s">
        <v>62</v>
      </c>
      <c r="O259" s="24">
        <v>760260.07</v>
      </c>
      <c r="P259" s="24">
        <v>134163.54999999999</v>
      </c>
      <c r="Q259" s="24">
        <v>224445.05</v>
      </c>
      <c r="R259" s="24"/>
      <c r="S259" s="24">
        <v>212585.06</v>
      </c>
      <c r="T259" s="24">
        <v>1331453.73</v>
      </c>
      <c r="U259" s="43" t="s">
        <v>63</v>
      </c>
      <c r="V259" s="18">
        <v>1</v>
      </c>
      <c r="W259" s="24">
        <v>759944.9</v>
      </c>
      <c r="X259" s="24">
        <v>134107.91</v>
      </c>
      <c r="Z259" s="202">
        <v>108379</v>
      </c>
      <c r="AA259" s="196">
        <v>104215</v>
      </c>
      <c r="AB259" s="191">
        <v>397430.86</v>
      </c>
      <c r="AC259" s="191">
        <v>70134.880000000005</v>
      </c>
      <c r="AD259" s="206">
        <f t="shared" si="14"/>
        <v>759944.9</v>
      </c>
      <c r="AE259" s="205">
        <f t="shared" si="15"/>
        <v>134107.91</v>
      </c>
      <c r="AG259" s="206">
        <f t="shared" si="16"/>
        <v>0</v>
      </c>
      <c r="AH259" s="206">
        <f t="shared" si="17"/>
        <v>0</v>
      </c>
    </row>
    <row r="260" spans="1:34" x14ac:dyDescent="0.25">
      <c r="A260" s="43">
        <v>58</v>
      </c>
      <c r="B260" s="43" t="s">
        <v>55</v>
      </c>
      <c r="C260" s="43" t="s">
        <v>942</v>
      </c>
      <c r="D260" s="87" t="s">
        <v>943</v>
      </c>
      <c r="E260" s="87" t="s">
        <v>944</v>
      </c>
      <c r="F260" s="88" t="s">
        <v>945</v>
      </c>
      <c r="G260" s="9" t="s">
        <v>17432</v>
      </c>
      <c r="H260" s="9" t="s">
        <v>17428</v>
      </c>
      <c r="I260" s="45">
        <v>76.5</v>
      </c>
      <c r="J260" s="8" t="s">
        <v>60</v>
      </c>
      <c r="K260" s="8" t="s">
        <v>714</v>
      </c>
      <c r="L260" s="8" t="s">
        <v>714</v>
      </c>
      <c r="M260" s="8" t="s">
        <v>61</v>
      </c>
      <c r="N260" s="89" t="s">
        <v>62</v>
      </c>
      <c r="O260" s="24">
        <v>759861.6</v>
      </c>
      <c r="P260" s="24">
        <v>134093.23000000001</v>
      </c>
      <c r="Q260" s="24">
        <v>99328.31</v>
      </c>
      <c r="R260" s="24"/>
      <c r="S260" s="24">
        <v>206209.85</v>
      </c>
      <c r="T260" s="24">
        <v>1199492.99</v>
      </c>
      <c r="U260" s="43" t="s">
        <v>63</v>
      </c>
      <c r="V260" s="18">
        <v>1</v>
      </c>
      <c r="W260" s="24">
        <v>759843.22</v>
      </c>
      <c r="X260" s="24">
        <v>134090</v>
      </c>
      <c r="Z260" s="202">
        <v>112840</v>
      </c>
      <c r="AA260" s="196">
        <v>104222</v>
      </c>
      <c r="AB260" s="191">
        <v>757387.82</v>
      </c>
      <c r="AC260" s="191">
        <v>133656.67000000001</v>
      </c>
      <c r="AD260" s="206">
        <f t="shared" si="14"/>
        <v>759843.22</v>
      </c>
      <c r="AE260" s="205">
        <f t="shared" si="15"/>
        <v>134090</v>
      </c>
      <c r="AG260" s="206">
        <f t="shared" si="16"/>
        <v>0</v>
      </c>
      <c r="AH260" s="206">
        <f t="shared" si="17"/>
        <v>0</v>
      </c>
    </row>
    <row r="261" spans="1:34" x14ac:dyDescent="0.25">
      <c r="A261" s="43">
        <v>59</v>
      </c>
      <c r="B261" s="43" t="s">
        <v>55</v>
      </c>
      <c r="C261" s="43" t="s">
        <v>946</v>
      </c>
      <c r="D261" s="87" t="s">
        <v>947</v>
      </c>
      <c r="E261" s="87" t="s">
        <v>948</v>
      </c>
      <c r="F261" s="88" t="s">
        <v>949</v>
      </c>
      <c r="G261" s="9" t="s">
        <v>17432</v>
      </c>
      <c r="H261" s="9" t="s">
        <v>17329</v>
      </c>
      <c r="I261" s="45">
        <v>72.25</v>
      </c>
      <c r="J261" s="8" t="s">
        <v>60</v>
      </c>
      <c r="K261" s="8" t="s">
        <v>714</v>
      </c>
      <c r="L261" s="8" t="s">
        <v>714</v>
      </c>
      <c r="M261" s="8" t="s">
        <v>61</v>
      </c>
      <c r="N261" s="89" t="s">
        <v>62</v>
      </c>
      <c r="O261" s="24">
        <v>567974.57999999996</v>
      </c>
      <c r="P261" s="24">
        <v>100230.81</v>
      </c>
      <c r="Q261" s="24">
        <v>117918.6</v>
      </c>
      <c r="R261" s="24"/>
      <c r="S261" s="24">
        <v>165285.76000000001</v>
      </c>
      <c r="T261" s="24">
        <v>951409.75</v>
      </c>
      <c r="U261" s="43" t="s">
        <v>68</v>
      </c>
      <c r="V261" s="18">
        <v>3</v>
      </c>
      <c r="W261" s="24">
        <v>511618.3</v>
      </c>
      <c r="X261" s="24">
        <v>90285.61</v>
      </c>
      <c r="Z261" s="202">
        <v>113747</v>
      </c>
      <c r="AA261" s="196">
        <v>104227</v>
      </c>
      <c r="AB261" s="191">
        <v>608755.22</v>
      </c>
      <c r="AC261" s="191">
        <v>107427.39</v>
      </c>
      <c r="AD261" s="206">
        <f t="shared" si="14"/>
        <v>511618.3</v>
      </c>
      <c r="AE261" s="205">
        <f t="shared" si="15"/>
        <v>90285.61</v>
      </c>
      <c r="AG261" s="206">
        <f t="shared" si="16"/>
        <v>0</v>
      </c>
      <c r="AH261" s="206">
        <f t="shared" si="17"/>
        <v>0</v>
      </c>
    </row>
    <row r="262" spans="1:34" x14ac:dyDescent="0.25">
      <c r="A262" s="43">
        <v>60</v>
      </c>
      <c r="B262" s="43" t="s">
        <v>298</v>
      </c>
      <c r="C262" s="43" t="s">
        <v>950</v>
      </c>
      <c r="D262" s="87" t="s">
        <v>951</v>
      </c>
      <c r="E262" s="87" t="s">
        <v>952</v>
      </c>
      <c r="F262" s="88" t="s">
        <v>953</v>
      </c>
      <c r="G262" s="9" t="s">
        <v>17349</v>
      </c>
      <c r="H262" s="9" t="s">
        <v>17420</v>
      </c>
      <c r="I262" s="45">
        <v>51.26</v>
      </c>
      <c r="J262" s="8" t="s">
        <v>60</v>
      </c>
      <c r="K262" s="8" t="s">
        <v>714</v>
      </c>
      <c r="L262" s="8" t="s">
        <v>714</v>
      </c>
      <c r="M262" s="8" t="s">
        <v>61</v>
      </c>
      <c r="N262" s="89" t="s">
        <v>62</v>
      </c>
      <c r="O262" s="24">
        <v>3838925.62</v>
      </c>
      <c r="P262" s="24">
        <v>677457.46</v>
      </c>
      <c r="Q262" s="24">
        <v>2972286.92</v>
      </c>
      <c r="R262" s="24"/>
      <c r="S262" s="24">
        <v>51051</v>
      </c>
      <c r="T262" s="24">
        <v>7539721</v>
      </c>
      <c r="U262" s="43" t="s">
        <v>68</v>
      </c>
      <c r="V262" s="18">
        <v>1</v>
      </c>
      <c r="W262" s="24">
        <v>118345.5</v>
      </c>
      <c r="X262" s="24">
        <v>20884.5</v>
      </c>
      <c r="Z262" s="202">
        <v>116041</v>
      </c>
      <c r="AA262" s="196">
        <v>104229</v>
      </c>
      <c r="AB262" s="191">
        <v>495780.01</v>
      </c>
      <c r="AC262" s="191">
        <v>87490.59</v>
      </c>
      <c r="AD262" s="206">
        <f t="shared" si="14"/>
        <v>118345.5</v>
      </c>
      <c r="AE262" s="205">
        <f t="shared" si="15"/>
        <v>20884.5</v>
      </c>
      <c r="AG262" s="206">
        <f t="shared" si="16"/>
        <v>0</v>
      </c>
      <c r="AH262" s="206">
        <f t="shared" si="17"/>
        <v>0</v>
      </c>
    </row>
    <row r="263" spans="1:34" x14ac:dyDescent="0.25">
      <c r="A263" s="43">
        <v>61</v>
      </c>
      <c r="B263" s="43" t="s">
        <v>298</v>
      </c>
      <c r="C263" s="43" t="s">
        <v>954</v>
      </c>
      <c r="D263" s="87" t="s">
        <v>955</v>
      </c>
      <c r="E263" s="87" t="s">
        <v>956</v>
      </c>
      <c r="F263" s="88" t="s">
        <v>957</v>
      </c>
      <c r="G263" s="9" t="s">
        <v>17479</v>
      </c>
      <c r="H263" s="9" t="s">
        <v>17368</v>
      </c>
      <c r="I263" s="45">
        <v>60.61</v>
      </c>
      <c r="J263" s="8" t="s">
        <v>60</v>
      </c>
      <c r="K263" s="8" t="s">
        <v>714</v>
      </c>
      <c r="L263" s="8" t="s">
        <v>714</v>
      </c>
      <c r="M263" s="8" t="s">
        <v>61</v>
      </c>
      <c r="N263" s="89" t="s">
        <v>62</v>
      </c>
      <c r="O263" s="24">
        <v>3583229.97</v>
      </c>
      <c r="P263" s="24">
        <v>632334.69999999995</v>
      </c>
      <c r="Q263" s="24">
        <v>1696539.28</v>
      </c>
      <c r="R263" s="24"/>
      <c r="S263" s="24">
        <v>1125804.1000000001</v>
      </c>
      <c r="T263" s="24">
        <v>7037908.0499999998</v>
      </c>
      <c r="U263" s="43" t="s">
        <v>68</v>
      </c>
      <c r="V263" s="18">
        <v>2</v>
      </c>
      <c r="W263" s="24">
        <v>2228673.52</v>
      </c>
      <c r="X263" s="24">
        <v>393295.34</v>
      </c>
      <c r="Z263" s="202">
        <v>110915</v>
      </c>
      <c r="AA263" s="196">
        <v>104232</v>
      </c>
      <c r="AB263" s="191">
        <v>751270.79</v>
      </c>
      <c r="AC263" s="191">
        <v>132577.20000000001</v>
      </c>
      <c r="AD263" s="206">
        <f t="shared" si="14"/>
        <v>2228673.52</v>
      </c>
      <c r="AE263" s="205">
        <f t="shared" si="15"/>
        <v>393295.34</v>
      </c>
      <c r="AG263" s="206">
        <f t="shared" si="16"/>
        <v>0</v>
      </c>
      <c r="AH263" s="206">
        <f t="shared" si="17"/>
        <v>0</v>
      </c>
    </row>
    <row r="264" spans="1:34" x14ac:dyDescent="0.25">
      <c r="A264" s="43">
        <v>62</v>
      </c>
      <c r="B264" s="43" t="s">
        <v>298</v>
      </c>
      <c r="C264" s="43" t="s">
        <v>958</v>
      </c>
      <c r="D264" s="87" t="s">
        <v>959</v>
      </c>
      <c r="E264" s="87" t="s">
        <v>960</v>
      </c>
      <c r="F264" s="88" t="s">
        <v>961</v>
      </c>
      <c r="G264" s="9" t="s">
        <v>17479</v>
      </c>
      <c r="H264" s="9" t="s">
        <v>17352</v>
      </c>
      <c r="I264" s="45">
        <v>60.62</v>
      </c>
      <c r="J264" s="8" t="s">
        <v>60</v>
      </c>
      <c r="K264" s="8" t="s">
        <v>714</v>
      </c>
      <c r="L264" s="8" t="s">
        <v>714</v>
      </c>
      <c r="M264" s="8" t="s">
        <v>61</v>
      </c>
      <c r="N264" s="89" t="s">
        <v>62</v>
      </c>
      <c r="O264" s="24">
        <v>3839150.97</v>
      </c>
      <c r="P264" s="24">
        <v>677497.24</v>
      </c>
      <c r="Q264" s="24">
        <v>1816182.17</v>
      </c>
      <c r="R264" s="24"/>
      <c r="S264" s="24">
        <v>1212574.02</v>
      </c>
      <c r="T264" s="24">
        <v>7545404.4000000004</v>
      </c>
      <c r="U264" s="43" t="s">
        <v>63</v>
      </c>
      <c r="V264" s="18">
        <v>2</v>
      </c>
      <c r="W264" s="24">
        <v>3827815.41</v>
      </c>
      <c r="X264" s="24">
        <v>675496.84</v>
      </c>
      <c r="Z264" s="202">
        <v>112648</v>
      </c>
      <c r="AA264" s="196">
        <v>104237</v>
      </c>
      <c r="AB264" s="191">
        <v>759224.61</v>
      </c>
      <c r="AC264" s="191">
        <v>133980.82</v>
      </c>
      <c r="AD264" s="206">
        <f t="shared" si="14"/>
        <v>3827815.41</v>
      </c>
      <c r="AE264" s="205">
        <f t="shared" si="15"/>
        <v>675496.84</v>
      </c>
      <c r="AG264" s="206">
        <f t="shared" si="16"/>
        <v>0</v>
      </c>
      <c r="AH264" s="206">
        <f t="shared" si="17"/>
        <v>0</v>
      </c>
    </row>
    <row r="265" spans="1:34" x14ac:dyDescent="0.25">
      <c r="A265" s="43">
        <v>63</v>
      </c>
      <c r="B265" s="43" t="s">
        <v>298</v>
      </c>
      <c r="C265" s="43" t="s">
        <v>962</v>
      </c>
      <c r="D265" s="87" t="s">
        <v>963</v>
      </c>
      <c r="E265" s="87" t="s">
        <v>964</v>
      </c>
      <c r="F265" s="88" t="s">
        <v>965</v>
      </c>
      <c r="G265" s="9" t="s">
        <v>17434</v>
      </c>
      <c r="H265" s="9" t="s">
        <v>17357</v>
      </c>
      <c r="I265" s="45">
        <v>61.77</v>
      </c>
      <c r="J265" s="8" t="s">
        <v>60</v>
      </c>
      <c r="K265" s="8" t="s">
        <v>714</v>
      </c>
      <c r="L265" s="8" t="s">
        <v>714</v>
      </c>
      <c r="M265" s="8" t="s">
        <v>61</v>
      </c>
      <c r="N265" s="89" t="s">
        <v>62</v>
      </c>
      <c r="O265" s="24">
        <v>3835455.5</v>
      </c>
      <c r="P265" s="24">
        <v>676845.09</v>
      </c>
      <c r="Q265" s="24">
        <v>1697198.14</v>
      </c>
      <c r="R265" s="24"/>
      <c r="S265" s="24">
        <v>2150.1799999999998</v>
      </c>
      <c r="T265" s="24">
        <v>6211648.9100000001</v>
      </c>
      <c r="U265" s="43" t="s">
        <v>68</v>
      </c>
      <c r="V265" s="18">
        <v>0</v>
      </c>
      <c r="W265" s="24">
        <v>832856.84</v>
      </c>
      <c r="X265" s="24">
        <v>146974.71</v>
      </c>
      <c r="Z265" s="202">
        <v>112294</v>
      </c>
      <c r="AA265" s="196">
        <v>104246</v>
      </c>
      <c r="AB265" s="191">
        <v>749931.33</v>
      </c>
      <c r="AC265" s="191">
        <v>132340.82</v>
      </c>
      <c r="AD265" s="206">
        <f t="shared" si="14"/>
        <v>832856.84</v>
      </c>
      <c r="AE265" s="205">
        <f t="shared" si="15"/>
        <v>146974.71</v>
      </c>
      <c r="AG265" s="206">
        <f t="shared" si="16"/>
        <v>0</v>
      </c>
      <c r="AH265" s="206">
        <f t="shared" si="17"/>
        <v>0</v>
      </c>
    </row>
    <row r="266" spans="1:34" x14ac:dyDescent="0.25">
      <c r="A266" s="43">
        <v>64</v>
      </c>
      <c r="B266" s="43" t="s">
        <v>298</v>
      </c>
      <c r="C266" s="43" t="s">
        <v>966</v>
      </c>
      <c r="D266" s="87" t="s">
        <v>967</v>
      </c>
      <c r="E266" s="87" t="s">
        <v>968</v>
      </c>
      <c r="F266" s="88" t="s">
        <v>969</v>
      </c>
      <c r="G266" s="9" t="s">
        <v>17282</v>
      </c>
      <c r="H266" s="9" t="s">
        <v>17293</v>
      </c>
      <c r="I266" s="45">
        <v>60.38</v>
      </c>
      <c r="J266" s="8" t="s">
        <v>60</v>
      </c>
      <c r="K266" s="8" t="s">
        <v>714</v>
      </c>
      <c r="L266" s="8" t="s">
        <v>714</v>
      </c>
      <c r="M266" s="8" t="s">
        <v>61</v>
      </c>
      <c r="N266" s="89" t="s">
        <v>62</v>
      </c>
      <c r="O266" s="24">
        <v>2841162</v>
      </c>
      <c r="P266" s="24">
        <v>501381.54</v>
      </c>
      <c r="Q266" s="24">
        <v>1362543.99</v>
      </c>
      <c r="R266" s="24"/>
      <c r="S266" s="24">
        <v>938467.72</v>
      </c>
      <c r="T266" s="24">
        <v>5643555.25</v>
      </c>
      <c r="U266" s="43" t="s">
        <v>63</v>
      </c>
      <c r="V266" s="18">
        <v>2</v>
      </c>
      <c r="W266" s="24">
        <v>2812770.32</v>
      </c>
      <c r="X266" s="24">
        <v>496371.27</v>
      </c>
      <c r="Z266" s="202">
        <v>111913</v>
      </c>
      <c r="AA266" s="196">
        <v>104250</v>
      </c>
      <c r="AB266" s="191">
        <v>727296.46</v>
      </c>
      <c r="AC266" s="191">
        <v>128346.44</v>
      </c>
      <c r="AD266" s="206">
        <f t="shared" si="14"/>
        <v>2812770.32</v>
      </c>
      <c r="AE266" s="205">
        <f t="shared" si="15"/>
        <v>496371.27</v>
      </c>
      <c r="AG266" s="206">
        <f t="shared" si="16"/>
        <v>0</v>
      </c>
      <c r="AH266" s="206">
        <f t="shared" si="17"/>
        <v>0</v>
      </c>
    </row>
    <row r="267" spans="1:34" x14ac:dyDescent="0.25">
      <c r="A267" s="43">
        <v>65</v>
      </c>
      <c r="B267" s="43" t="s">
        <v>298</v>
      </c>
      <c r="C267" s="43" t="s">
        <v>970</v>
      </c>
      <c r="D267" s="87" t="s">
        <v>971</v>
      </c>
      <c r="E267" s="87" t="s">
        <v>972</v>
      </c>
      <c r="F267" s="88" t="s">
        <v>973</v>
      </c>
      <c r="G267" s="9" t="s">
        <v>17505</v>
      </c>
      <c r="H267" s="9" t="s">
        <v>17404</v>
      </c>
      <c r="I267" s="45">
        <v>61.11</v>
      </c>
      <c r="J267" s="8" t="s">
        <v>60</v>
      </c>
      <c r="K267" s="8" t="s">
        <v>714</v>
      </c>
      <c r="L267" s="8" t="s">
        <v>714</v>
      </c>
      <c r="M267" s="8" t="s">
        <v>61</v>
      </c>
      <c r="N267" s="89" t="s">
        <v>62</v>
      </c>
      <c r="O267" s="24">
        <v>3835615.88</v>
      </c>
      <c r="P267" s="24">
        <v>676873.39</v>
      </c>
      <c r="Q267" s="24">
        <v>1763593.9</v>
      </c>
      <c r="R267" s="24"/>
      <c r="S267" s="24">
        <v>124147.64</v>
      </c>
      <c r="T267" s="24">
        <v>6400230.8099999996</v>
      </c>
      <c r="U267" s="43" t="s">
        <v>68</v>
      </c>
      <c r="V267" s="18">
        <v>0</v>
      </c>
      <c r="W267" s="24">
        <v>596462.93000000005</v>
      </c>
      <c r="X267" s="24">
        <v>105258.16</v>
      </c>
      <c r="Z267" s="202">
        <v>116072</v>
      </c>
      <c r="AA267" s="196">
        <v>104261</v>
      </c>
      <c r="AB267" s="191">
        <v>736993.54</v>
      </c>
      <c r="AC267" s="191">
        <v>130057.69</v>
      </c>
      <c r="AD267" s="206">
        <f t="shared" si="14"/>
        <v>596462.93000000005</v>
      </c>
      <c r="AE267" s="205">
        <f t="shared" si="15"/>
        <v>105258.16</v>
      </c>
      <c r="AG267" s="206">
        <f t="shared" si="16"/>
        <v>0</v>
      </c>
      <c r="AH267" s="206">
        <f t="shared" si="17"/>
        <v>0</v>
      </c>
    </row>
    <row r="268" spans="1:34" x14ac:dyDescent="0.25">
      <c r="A268" s="43">
        <v>66</v>
      </c>
      <c r="B268" s="43" t="s">
        <v>298</v>
      </c>
      <c r="C268" s="43" t="s">
        <v>974</v>
      </c>
      <c r="D268" s="87" t="s">
        <v>975</v>
      </c>
      <c r="E268" s="87" t="s">
        <v>976</v>
      </c>
      <c r="F268" s="88" t="s">
        <v>977</v>
      </c>
      <c r="G268" s="9" t="s">
        <v>17290</v>
      </c>
      <c r="H268" s="9" t="s">
        <v>17285</v>
      </c>
      <c r="I268" s="45">
        <v>60.34</v>
      </c>
      <c r="J268" s="8" t="s">
        <v>60</v>
      </c>
      <c r="K268" s="8" t="s">
        <v>714</v>
      </c>
      <c r="L268" s="8" t="s">
        <v>714</v>
      </c>
      <c r="M268" s="8" t="s">
        <v>61</v>
      </c>
      <c r="N268" s="89" t="s">
        <v>62</v>
      </c>
      <c r="O268" s="24">
        <v>3007736.22</v>
      </c>
      <c r="P268" s="24">
        <v>530776.98</v>
      </c>
      <c r="Q268" s="24">
        <v>1445872.8</v>
      </c>
      <c r="R268" s="24"/>
      <c r="S268" s="24">
        <v>961313.34</v>
      </c>
      <c r="T268" s="24">
        <v>5945699.3399999999</v>
      </c>
      <c r="U268" s="43" t="s">
        <v>255</v>
      </c>
      <c r="V268" s="18">
        <v>0</v>
      </c>
      <c r="W268" s="24">
        <v>0</v>
      </c>
      <c r="X268" s="24">
        <v>0</v>
      </c>
      <c r="Z268" s="202">
        <v>114481</v>
      </c>
      <c r="AA268" s="196">
        <v>104270</v>
      </c>
      <c r="AB268" s="191">
        <v>756175.6</v>
      </c>
      <c r="AC268" s="191">
        <v>133442.75</v>
      </c>
      <c r="AD268" s="206">
        <f t="shared" si="14"/>
        <v>0</v>
      </c>
      <c r="AE268" s="205">
        <f t="shared" si="15"/>
        <v>0</v>
      </c>
      <c r="AG268" s="206">
        <f t="shared" si="16"/>
        <v>0</v>
      </c>
      <c r="AH268" s="206">
        <f t="shared" si="17"/>
        <v>0</v>
      </c>
    </row>
    <row r="269" spans="1:34" x14ac:dyDescent="0.25">
      <c r="A269" s="43">
        <v>67</v>
      </c>
      <c r="B269" s="43" t="s">
        <v>298</v>
      </c>
      <c r="C269" s="43" t="s">
        <v>978</v>
      </c>
      <c r="D269" s="87" t="s">
        <v>979</v>
      </c>
      <c r="E269" s="87" t="s">
        <v>980</v>
      </c>
      <c r="F269" s="88" t="s">
        <v>981</v>
      </c>
      <c r="G269" s="9" t="s">
        <v>17290</v>
      </c>
      <c r="H269" s="9" t="s">
        <v>17326</v>
      </c>
      <c r="I269" s="45">
        <v>52.11</v>
      </c>
      <c r="J269" s="8" t="s">
        <v>60</v>
      </c>
      <c r="K269" s="8" t="s">
        <v>714</v>
      </c>
      <c r="L269" s="8" t="s">
        <v>714</v>
      </c>
      <c r="M269" s="8" t="s">
        <v>61</v>
      </c>
      <c r="N269" s="89" t="s">
        <v>62</v>
      </c>
      <c r="O269" s="24">
        <v>2621612.5499999998</v>
      </c>
      <c r="P269" s="24">
        <v>462637.51</v>
      </c>
      <c r="Q269" s="24">
        <v>1946897.4</v>
      </c>
      <c r="R269" s="24"/>
      <c r="S269" s="24">
        <v>980403.28</v>
      </c>
      <c r="T269" s="24">
        <v>6011550.7400000002</v>
      </c>
      <c r="U269" s="43" t="s">
        <v>255</v>
      </c>
      <c r="V269" s="18">
        <v>0</v>
      </c>
      <c r="W269" s="24">
        <v>0</v>
      </c>
      <c r="X269" s="24">
        <v>0</v>
      </c>
      <c r="Z269" s="202">
        <v>114757</v>
      </c>
      <c r="AA269" s="196">
        <v>104271</v>
      </c>
      <c r="AB269" s="191">
        <v>671302.49</v>
      </c>
      <c r="AC269" s="191">
        <v>118465.16</v>
      </c>
      <c r="AD269" s="206">
        <f t="shared" si="14"/>
        <v>0</v>
      </c>
      <c r="AE269" s="205">
        <f t="shared" si="15"/>
        <v>0</v>
      </c>
      <c r="AG269" s="206">
        <f t="shared" si="16"/>
        <v>0</v>
      </c>
      <c r="AH269" s="206">
        <f t="shared" si="17"/>
        <v>0</v>
      </c>
    </row>
    <row r="270" spans="1:34" x14ac:dyDescent="0.25">
      <c r="A270" s="43">
        <v>68</v>
      </c>
      <c r="B270" s="43" t="s">
        <v>298</v>
      </c>
      <c r="C270" s="43" t="s">
        <v>982</v>
      </c>
      <c r="D270" s="87" t="s">
        <v>983</v>
      </c>
      <c r="E270" s="87" t="s">
        <v>984</v>
      </c>
      <c r="F270" s="88" t="s">
        <v>985</v>
      </c>
      <c r="G270" s="9" t="s">
        <v>17353</v>
      </c>
      <c r="H270" s="9" t="s">
        <v>17350</v>
      </c>
      <c r="I270" s="45">
        <v>60.04</v>
      </c>
      <c r="J270" s="8" t="s">
        <v>60</v>
      </c>
      <c r="K270" s="8" t="s">
        <v>714</v>
      </c>
      <c r="L270" s="8" t="s">
        <v>714</v>
      </c>
      <c r="M270" s="8" t="s">
        <v>61</v>
      </c>
      <c r="N270" s="89" t="s">
        <v>62</v>
      </c>
      <c r="O270" s="24">
        <v>2676043.2200000002</v>
      </c>
      <c r="P270" s="24">
        <v>472242.91</v>
      </c>
      <c r="Q270" s="24">
        <v>1308823.68</v>
      </c>
      <c r="R270" s="24"/>
      <c r="S270" s="24">
        <v>846850.86</v>
      </c>
      <c r="T270" s="24">
        <v>5303960.67</v>
      </c>
      <c r="U270" s="43" t="s">
        <v>68</v>
      </c>
      <c r="V270" s="18">
        <v>1</v>
      </c>
      <c r="W270" s="24">
        <v>2453343.71</v>
      </c>
      <c r="X270" s="24">
        <v>432943.01</v>
      </c>
      <c r="Z270" s="202">
        <v>113270</v>
      </c>
      <c r="AA270" s="196">
        <v>104272</v>
      </c>
      <c r="AB270" s="191">
        <v>303790</v>
      </c>
      <c r="AC270" s="191">
        <v>53610</v>
      </c>
      <c r="AD270" s="206">
        <f t="shared" ref="AD270:AD333" si="18">IFERROR(VLOOKUP($Z270,$AA:$AC,2,FALSE),0)</f>
        <v>2453343.71</v>
      </c>
      <c r="AE270" s="205">
        <f t="shared" ref="AE270:AE333" si="19">IFERROR(VLOOKUP($Z270,$AA:$AC,3,FALSE),0)</f>
        <v>432943.01</v>
      </c>
      <c r="AG270" s="206">
        <f t="shared" ref="AG270:AG333" si="20">W270-AD270</f>
        <v>0</v>
      </c>
      <c r="AH270" s="206">
        <f t="shared" ref="AH270:AH333" si="21">X270-AE270</f>
        <v>0</v>
      </c>
    </row>
    <row r="271" spans="1:34" x14ac:dyDescent="0.25">
      <c r="A271" s="43">
        <v>69</v>
      </c>
      <c r="B271" s="43" t="s">
        <v>298</v>
      </c>
      <c r="C271" s="43" t="s">
        <v>986</v>
      </c>
      <c r="D271" s="87" t="s">
        <v>987</v>
      </c>
      <c r="E271" s="87" t="s">
        <v>988</v>
      </c>
      <c r="F271" s="88" t="s">
        <v>989</v>
      </c>
      <c r="G271" s="9" t="s">
        <v>17506</v>
      </c>
      <c r="H271" s="9" t="s">
        <v>17507</v>
      </c>
      <c r="I271" s="45">
        <v>60.5</v>
      </c>
      <c r="J271" s="8" t="s">
        <v>60</v>
      </c>
      <c r="K271" s="8" t="s">
        <v>714</v>
      </c>
      <c r="L271" s="8" t="s">
        <v>714</v>
      </c>
      <c r="M271" s="8" t="s">
        <v>61</v>
      </c>
      <c r="N271" s="89" t="s">
        <v>62</v>
      </c>
      <c r="O271" s="24">
        <v>3825323.54</v>
      </c>
      <c r="P271" s="24">
        <v>675057.1</v>
      </c>
      <c r="Q271" s="24">
        <v>1822374.4</v>
      </c>
      <c r="R271" s="24"/>
      <c r="S271" s="24">
        <v>1201323.44</v>
      </c>
      <c r="T271" s="24">
        <v>7524078.4800000004</v>
      </c>
      <c r="U271" s="43" t="s">
        <v>68</v>
      </c>
      <c r="V271" s="18">
        <v>0</v>
      </c>
      <c r="W271" s="24">
        <v>105137.78</v>
      </c>
      <c r="X271" s="24">
        <v>18553.72</v>
      </c>
      <c r="Z271" s="202">
        <v>116430</v>
      </c>
      <c r="AA271" s="196">
        <v>104276</v>
      </c>
      <c r="AB271" s="191">
        <v>711108.09</v>
      </c>
      <c r="AC271" s="191">
        <v>125489.65</v>
      </c>
      <c r="AD271" s="206">
        <f t="shared" si="18"/>
        <v>105137.78</v>
      </c>
      <c r="AE271" s="205">
        <f t="shared" si="19"/>
        <v>18553.72</v>
      </c>
      <c r="AG271" s="206">
        <f t="shared" si="20"/>
        <v>0</v>
      </c>
      <c r="AH271" s="206">
        <f t="shared" si="21"/>
        <v>0</v>
      </c>
    </row>
    <row r="272" spans="1:34" x14ac:dyDescent="0.25">
      <c r="A272" s="43">
        <v>70</v>
      </c>
      <c r="B272" s="43" t="s">
        <v>298</v>
      </c>
      <c r="C272" s="43" t="s">
        <v>990</v>
      </c>
      <c r="D272" s="87" t="s">
        <v>991</v>
      </c>
      <c r="E272" s="87" t="s">
        <v>992</v>
      </c>
      <c r="F272" s="88" t="s">
        <v>993</v>
      </c>
      <c r="G272" s="9" t="s">
        <v>17438</v>
      </c>
      <c r="H272" s="9" t="s">
        <v>17420</v>
      </c>
      <c r="I272" s="45">
        <v>61.51</v>
      </c>
      <c r="J272" s="8" t="s">
        <v>60</v>
      </c>
      <c r="K272" s="8" t="s">
        <v>714</v>
      </c>
      <c r="L272" s="8" t="s">
        <v>714</v>
      </c>
      <c r="M272" s="8" t="s">
        <v>61</v>
      </c>
      <c r="N272" s="89" t="s">
        <v>62</v>
      </c>
      <c r="O272" s="24">
        <v>3108344.46</v>
      </c>
      <c r="P272" s="24">
        <v>548531.38</v>
      </c>
      <c r="Q272" s="24">
        <v>1396931.64</v>
      </c>
      <c r="R272" s="24"/>
      <c r="S272" s="24">
        <v>44467.9</v>
      </c>
      <c r="T272" s="24">
        <v>5098275.38</v>
      </c>
      <c r="U272" s="43" t="s">
        <v>68</v>
      </c>
      <c r="V272" s="18">
        <v>0</v>
      </c>
      <c r="W272" s="24">
        <v>1029552.93</v>
      </c>
      <c r="X272" s="24">
        <v>181685.79</v>
      </c>
      <c r="Z272" s="202">
        <v>110753</v>
      </c>
      <c r="AA272" s="196">
        <v>104281</v>
      </c>
      <c r="AB272" s="191">
        <v>585690.18999999994</v>
      </c>
      <c r="AC272" s="191">
        <v>103357.08</v>
      </c>
      <c r="AD272" s="206">
        <f t="shared" si="18"/>
        <v>1029552.93</v>
      </c>
      <c r="AE272" s="205">
        <f t="shared" si="19"/>
        <v>181685.79</v>
      </c>
      <c r="AG272" s="206">
        <f t="shared" si="20"/>
        <v>0</v>
      </c>
      <c r="AH272" s="206">
        <f t="shared" si="21"/>
        <v>0</v>
      </c>
    </row>
    <row r="273" spans="1:34" x14ac:dyDescent="0.25">
      <c r="A273" s="43">
        <v>71</v>
      </c>
      <c r="B273" s="43" t="s">
        <v>298</v>
      </c>
      <c r="C273" s="43" t="s">
        <v>994</v>
      </c>
      <c r="D273" s="87" t="s">
        <v>995</v>
      </c>
      <c r="E273" s="87" t="s">
        <v>996</v>
      </c>
      <c r="F273" s="88" t="s">
        <v>997</v>
      </c>
      <c r="G273" s="9" t="s">
        <v>17435</v>
      </c>
      <c r="H273" s="9" t="s">
        <v>17329</v>
      </c>
      <c r="I273" s="45">
        <v>61.09</v>
      </c>
      <c r="J273" s="8" t="s">
        <v>60</v>
      </c>
      <c r="K273" s="8" t="s">
        <v>714</v>
      </c>
      <c r="L273" s="8" t="s">
        <v>714</v>
      </c>
      <c r="M273" s="8" t="s">
        <v>61</v>
      </c>
      <c r="N273" s="89" t="s">
        <v>62</v>
      </c>
      <c r="O273" s="24">
        <v>3244207.31</v>
      </c>
      <c r="P273" s="24">
        <v>572507.17000000004</v>
      </c>
      <c r="Q273" s="24">
        <v>1493496.97</v>
      </c>
      <c r="R273" s="24"/>
      <c r="S273" s="24">
        <v>1013482.44</v>
      </c>
      <c r="T273" s="24">
        <v>6323693.8899999997</v>
      </c>
      <c r="U273" s="43" t="s">
        <v>68</v>
      </c>
      <c r="V273" s="18">
        <v>2</v>
      </c>
      <c r="W273" s="24">
        <v>2780493.59</v>
      </c>
      <c r="X273" s="24">
        <v>490675.31</v>
      </c>
      <c r="Z273" s="202">
        <v>112077</v>
      </c>
      <c r="AA273" s="196">
        <v>104298</v>
      </c>
      <c r="AB273" s="191">
        <v>530452.31999999995</v>
      </c>
      <c r="AC273" s="191">
        <v>93609.23</v>
      </c>
      <c r="AD273" s="206">
        <f t="shared" si="18"/>
        <v>2780493.59</v>
      </c>
      <c r="AE273" s="205">
        <f t="shared" si="19"/>
        <v>490675.31</v>
      </c>
      <c r="AG273" s="206">
        <f t="shared" si="20"/>
        <v>0</v>
      </c>
      <c r="AH273" s="206">
        <f t="shared" si="21"/>
        <v>0</v>
      </c>
    </row>
    <row r="274" spans="1:34" x14ac:dyDescent="0.25">
      <c r="A274" s="43">
        <v>72</v>
      </c>
      <c r="B274" s="43" t="s">
        <v>298</v>
      </c>
      <c r="C274" s="43" t="s">
        <v>998</v>
      </c>
      <c r="D274" s="87" t="s">
        <v>999</v>
      </c>
      <c r="E274" s="87" t="s">
        <v>1000</v>
      </c>
      <c r="F274" s="88" t="s">
        <v>1001</v>
      </c>
      <c r="G274" s="9" t="s">
        <v>17435</v>
      </c>
      <c r="H274" s="9" t="s">
        <v>17319</v>
      </c>
      <c r="I274" s="45">
        <v>55.24</v>
      </c>
      <c r="J274" s="8" t="s">
        <v>60</v>
      </c>
      <c r="K274" s="8" t="s">
        <v>714</v>
      </c>
      <c r="L274" s="8" t="s">
        <v>714</v>
      </c>
      <c r="M274" s="8" t="s">
        <v>61</v>
      </c>
      <c r="N274" s="89" t="s">
        <v>62</v>
      </c>
      <c r="O274" s="24">
        <v>998028.11</v>
      </c>
      <c r="P274" s="24">
        <v>176122.62</v>
      </c>
      <c r="Q274" s="24">
        <v>632668.19999999995</v>
      </c>
      <c r="R274" s="24"/>
      <c r="S274" s="24">
        <v>96568.61</v>
      </c>
      <c r="T274" s="24">
        <v>1903387.54</v>
      </c>
      <c r="U274" s="43" t="s">
        <v>63</v>
      </c>
      <c r="V274" s="18">
        <v>2</v>
      </c>
      <c r="W274" s="24">
        <v>995975.61</v>
      </c>
      <c r="X274" s="24">
        <v>175760.43</v>
      </c>
      <c r="Z274" s="202">
        <v>112285</v>
      </c>
      <c r="AA274" s="196">
        <v>104299</v>
      </c>
      <c r="AB274" s="191">
        <v>754164.87</v>
      </c>
      <c r="AC274" s="191">
        <v>133087.92000000001</v>
      </c>
      <c r="AD274" s="206">
        <f t="shared" si="18"/>
        <v>995975.61</v>
      </c>
      <c r="AE274" s="205">
        <f t="shared" si="19"/>
        <v>175760.43</v>
      </c>
      <c r="AG274" s="206">
        <f t="shared" si="20"/>
        <v>0</v>
      </c>
      <c r="AH274" s="206">
        <f t="shared" si="21"/>
        <v>0</v>
      </c>
    </row>
    <row r="275" spans="1:34" x14ac:dyDescent="0.25">
      <c r="A275" s="43">
        <v>73</v>
      </c>
      <c r="B275" s="43" t="s">
        <v>298</v>
      </c>
      <c r="C275" s="43" t="s">
        <v>1002</v>
      </c>
      <c r="D275" s="87" t="s">
        <v>1003</v>
      </c>
      <c r="E275" s="87" t="s">
        <v>1004</v>
      </c>
      <c r="F275" s="88" t="s">
        <v>1005</v>
      </c>
      <c r="G275" s="9" t="s">
        <v>17435</v>
      </c>
      <c r="H275" s="9" t="s">
        <v>17380</v>
      </c>
      <c r="I275" s="45">
        <v>51.77</v>
      </c>
      <c r="J275" s="8" t="s">
        <v>60</v>
      </c>
      <c r="K275" s="8" t="s">
        <v>714</v>
      </c>
      <c r="L275" s="8" t="s">
        <v>714</v>
      </c>
      <c r="M275" s="8" t="s">
        <v>61</v>
      </c>
      <c r="N275" s="89" t="s">
        <v>62</v>
      </c>
      <c r="O275" s="24">
        <v>3839316.97</v>
      </c>
      <c r="P275" s="24">
        <v>677526.53</v>
      </c>
      <c r="Q275" s="24">
        <v>2899156.5</v>
      </c>
      <c r="R275" s="24"/>
      <c r="S275" s="24">
        <v>1440575</v>
      </c>
      <c r="T275" s="24">
        <v>8856575</v>
      </c>
      <c r="U275" s="43" t="s">
        <v>68</v>
      </c>
      <c r="V275" s="18">
        <v>2</v>
      </c>
      <c r="W275" s="24">
        <v>3668048.78</v>
      </c>
      <c r="X275" s="24">
        <v>647302.72</v>
      </c>
      <c r="Z275" s="202">
        <v>114069</v>
      </c>
      <c r="AA275" s="196">
        <v>104300</v>
      </c>
      <c r="AB275" s="191">
        <v>412177.2</v>
      </c>
      <c r="AC275" s="191">
        <v>72737.17</v>
      </c>
      <c r="AD275" s="206">
        <f t="shared" si="18"/>
        <v>3668048.78</v>
      </c>
      <c r="AE275" s="205">
        <f t="shared" si="19"/>
        <v>647302.72</v>
      </c>
      <c r="AG275" s="206">
        <f t="shared" si="20"/>
        <v>0</v>
      </c>
      <c r="AH275" s="206">
        <f t="shared" si="21"/>
        <v>0</v>
      </c>
    </row>
    <row r="276" spans="1:34" x14ac:dyDescent="0.25">
      <c r="A276" s="43">
        <v>74</v>
      </c>
      <c r="B276" s="43" t="s">
        <v>298</v>
      </c>
      <c r="C276" s="43" t="s">
        <v>1006</v>
      </c>
      <c r="D276" s="87" t="s">
        <v>1007</v>
      </c>
      <c r="E276" s="87" t="s">
        <v>1008</v>
      </c>
      <c r="F276" s="88" t="s">
        <v>1009</v>
      </c>
      <c r="G276" s="9" t="s">
        <v>17489</v>
      </c>
      <c r="H276" s="9" t="s">
        <v>17484</v>
      </c>
      <c r="I276" s="45">
        <v>52.88</v>
      </c>
      <c r="J276" s="8" t="s">
        <v>60</v>
      </c>
      <c r="K276" s="8" t="s">
        <v>714</v>
      </c>
      <c r="L276" s="8" t="s">
        <v>795</v>
      </c>
      <c r="M276" s="8" t="s">
        <v>61</v>
      </c>
      <c r="N276" s="89" t="s">
        <v>62</v>
      </c>
      <c r="O276" s="24">
        <v>789145.87</v>
      </c>
      <c r="P276" s="24">
        <v>139261.04</v>
      </c>
      <c r="Q276" s="24">
        <v>563913.76</v>
      </c>
      <c r="R276" s="24"/>
      <c r="S276" s="24">
        <v>274035.74</v>
      </c>
      <c r="T276" s="24">
        <v>1766356.41</v>
      </c>
      <c r="U276" s="43" t="s">
        <v>68</v>
      </c>
      <c r="V276" s="18">
        <v>1</v>
      </c>
      <c r="W276" s="24">
        <v>323536.59999999998</v>
      </c>
      <c r="X276" s="24">
        <v>57094.69</v>
      </c>
      <c r="Z276" s="202">
        <v>115215</v>
      </c>
      <c r="AA276" s="196">
        <v>104302</v>
      </c>
      <c r="AB276" s="191">
        <v>17931.599999999999</v>
      </c>
      <c r="AC276" s="191">
        <v>3164.4</v>
      </c>
      <c r="AD276" s="206">
        <f t="shared" si="18"/>
        <v>323536.59999999998</v>
      </c>
      <c r="AE276" s="205">
        <f t="shared" si="19"/>
        <v>57094.69</v>
      </c>
      <c r="AG276" s="206">
        <f t="shared" si="20"/>
        <v>0</v>
      </c>
      <c r="AH276" s="206">
        <f t="shared" si="21"/>
        <v>0</v>
      </c>
    </row>
    <row r="277" spans="1:34" x14ac:dyDescent="0.25">
      <c r="A277" s="43">
        <v>75</v>
      </c>
      <c r="B277" s="43" t="s">
        <v>298</v>
      </c>
      <c r="C277" s="43" t="s">
        <v>1010</v>
      </c>
      <c r="D277" s="87" t="s">
        <v>1011</v>
      </c>
      <c r="E277" s="87" t="s">
        <v>1012</v>
      </c>
      <c r="F277" s="88" t="s">
        <v>1013</v>
      </c>
      <c r="G277" s="9" t="s">
        <v>17508</v>
      </c>
      <c r="H277" s="9" t="s">
        <v>17306</v>
      </c>
      <c r="I277" s="45">
        <v>60.78</v>
      </c>
      <c r="J277" s="8" t="s">
        <v>60</v>
      </c>
      <c r="K277" s="8" t="s">
        <v>714</v>
      </c>
      <c r="L277" s="8" t="s">
        <v>714</v>
      </c>
      <c r="M277" s="8" t="s">
        <v>61</v>
      </c>
      <c r="N277" s="89" t="s">
        <v>62</v>
      </c>
      <c r="O277" s="24">
        <v>858613.71</v>
      </c>
      <c r="P277" s="24">
        <v>151520.06</v>
      </c>
      <c r="Q277" s="24">
        <v>402628.51</v>
      </c>
      <c r="R277" s="24"/>
      <c r="S277" s="24">
        <v>17191.78</v>
      </c>
      <c r="T277" s="24">
        <v>1429954.06</v>
      </c>
      <c r="U277" s="43" t="s">
        <v>63</v>
      </c>
      <c r="V277" s="18">
        <v>0</v>
      </c>
      <c r="W277" s="24">
        <v>855893.67</v>
      </c>
      <c r="X277" s="24">
        <v>151040.04</v>
      </c>
      <c r="Z277" s="202">
        <v>114201</v>
      </c>
      <c r="AA277" s="196">
        <v>104314</v>
      </c>
      <c r="AB277" s="191">
        <v>249613.72</v>
      </c>
      <c r="AC277" s="191">
        <v>44049.46</v>
      </c>
      <c r="AD277" s="206">
        <f t="shared" si="18"/>
        <v>855893.67</v>
      </c>
      <c r="AE277" s="205">
        <f t="shared" si="19"/>
        <v>151040.04</v>
      </c>
      <c r="AG277" s="206">
        <f t="shared" si="20"/>
        <v>0</v>
      </c>
      <c r="AH277" s="206">
        <f t="shared" si="21"/>
        <v>0</v>
      </c>
    </row>
    <row r="278" spans="1:34" x14ac:dyDescent="0.25">
      <c r="A278" s="43">
        <v>76</v>
      </c>
      <c r="B278" s="43" t="s">
        <v>298</v>
      </c>
      <c r="C278" s="43" t="s">
        <v>1014</v>
      </c>
      <c r="D278" s="87" t="s">
        <v>1015</v>
      </c>
      <c r="E278" s="87" t="s">
        <v>1016</v>
      </c>
      <c r="F278" s="88" t="s">
        <v>1017</v>
      </c>
      <c r="G278" s="9" t="s">
        <v>17509</v>
      </c>
      <c r="H278" s="9" t="s">
        <v>17436</v>
      </c>
      <c r="I278" s="45">
        <v>51</v>
      </c>
      <c r="J278" s="8" t="s">
        <v>60</v>
      </c>
      <c r="K278" s="8" t="s">
        <v>714</v>
      </c>
      <c r="L278" s="8" t="s">
        <v>913</v>
      </c>
      <c r="M278" s="8" t="s">
        <v>61</v>
      </c>
      <c r="N278" s="89" t="s">
        <v>62</v>
      </c>
      <c r="O278" s="24">
        <v>3803325</v>
      </c>
      <c r="P278" s="24">
        <v>671175</v>
      </c>
      <c r="Q278" s="24">
        <v>2983000</v>
      </c>
      <c r="R278" s="24"/>
      <c r="S278" s="24">
        <v>1968535</v>
      </c>
      <c r="T278" s="24">
        <v>9426035</v>
      </c>
      <c r="U278" s="43" t="s">
        <v>255</v>
      </c>
      <c r="V278" s="18">
        <v>0</v>
      </c>
      <c r="W278" s="24">
        <v>0</v>
      </c>
      <c r="X278" s="24">
        <v>0</v>
      </c>
      <c r="Z278" s="202">
        <v>113199</v>
      </c>
      <c r="AA278" s="196">
        <v>104315</v>
      </c>
      <c r="AB278" s="191">
        <v>295729.37</v>
      </c>
      <c r="AC278" s="191">
        <v>52187.54</v>
      </c>
      <c r="AD278" s="206">
        <f t="shared" si="18"/>
        <v>0</v>
      </c>
      <c r="AE278" s="205">
        <f t="shared" si="19"/>
        <v>0</v>
      </c>
      <c r="AG278" s="206">
        <f t="shared" si="20"/>
        <v>0</v>
      </c>
      <c r="AH278" s="206">
        <f t="shared" si="21"/>
        <v>0</v>
      </c>
    </row>
    <row r="279" spans="1:34" x14ac:dyDescent="0.25">
      <c r="A279" s="43">
        <v>77</v>
      </c>
      <c r="B279" s="43" t="s">
        <v>298</v>
      </c>
      <c r="C279" s="43" t="s">
        <v>1018</v>
      </c>
      <c r="D279" s="87" t="s">
        <v>1019</v>
      </c>
      <c r="E279" s="87" t="s">
        <v>1020</v>
      </c>
      <c r="F279" s="88" t="s">
        <v>1021</v>
      </c>
      <c r="G279" s="9" t="s">
        <v>17356</v>
      </c>
      <c r="H279" s="9" t="s">
        <v>17285</v>
      </c>
      <c r="I279" s="45">
        <v>52.74</v>
      </c>
      <c r="J279" s="8" t="s">
        <v>60</v>
      </c>
      <c r="K279" s="8" t="s">
        <v>714</v>
      </c>
      <c r="L279" s="8" t="s">
        <v>714</v>
      </c>
      <c r="M279" s="8" t="s">
        <v>61</v>
      </c>
      <c r="N279" s="89" t="s">
        <v>62</v>
      </c>
      <c r="O279" s="24">
        <v>2194965.66</v>
      </c>
      <c r="P279" s="24">
        <v>387346.89</v>
      </c>
      <c r="Q279" s="24">
        <v>1579229.95</v>
      </c>
      <c r="R279" s="24"/>
      <c r="S279" s="24">
        <v>797412.41</v>
      </c>
      <c r="T279" s="24">
        <v>4958954.91</v>
      </c>
      <c r="U279" s="43" t="s">
        <v>63</v>
      </c>
      <c r="V279" s="18">
        <v>1</v>
      </c>
      <c r="W279" s="24">
        <v>2869622.43</v>
      </c>
      <c r="X279" s="24">
        <v>506403.96</v>
      </c>
      <c r="Z279" s="202">
        <v>114719</v>
      </c>
      <c r="AA279" s="196">
        <v>104327</v>
      </c>
      <c r="AB279" s="191">
        <v>698601.97</v>
      </c>
      <c r="AC279" s="191">
        <v>123282.7</v>
      </c>
      <c r="AD279" s="206">
        <f t="shared" si="18"/>
        <v>2869622.43</v>
      </c>
      <c r="AE279" s="205">
        <f t="shared" si="19"/>
        <v>506403.96</v>
      </c>
      <c r="AG279" s="206">
        <f t="shared" si="20"/>
        <v>0</v>
      </c>
      <c r="AH279" s="206">
        <f t="shared" si="21"/>
        <v>0</v>
      </c>
    </row>
    <row r="280" spans="1:34" x14ac:dyDescent="0.25">
      <c r="A280" s="43">
        <v>78</v>
      </c>
      <c r="B280" s="43" t="s">
        <v>298</v>
      </c>
      <c r="C280" s="43" t="s">
        <v>1022</v>
      </c>
      <c r="D280" s="87" t="s">
        <v>1023</v>
      </c>
      <c r="E280" s="87" t="s">
        <v>1024</v>
      </c>
      <c r="F280" s="88" t="s">
        <v>1025</v>
      </c>
      <c r="G280" s="9" t="s">
        <v>17359</v>
      </c>
      <c r="H280" s="9" t="s">
        <v>17484</v>
      </c>
      <c r="I280" s="45">
        <v>60.39</v>
      </c>
      <c r="J280" s="8" t="s">
        <v>60</v>
      </c>
      <c r="K280" s="8" t="s">
        <v>714</v>
      </c>
      <c r="L280" s="8" t="s">
        <v>714</v>
      </c>
      <c r="M280" s="8" t="s">
        <v>61</v>
      </c>
      <c r="N280" s="89" t="s">
        <v>62</v>
      </c>
      <c r="O280" s="24">
        <v>1111702.6200000001</v>
      </c>
      <c r="P280" s="24">
        <v>196182.82</v>
      </c>
      <c r="Q280" s="24">
        <v>533133.63</v>
      </c>
      <c r="R280" s="24"/>
      <c r="S280" s="24">
        <v>188772.11</v>
      </c>
      <c r="T280" s="24">
        <v>2029791.18</v>
      </c>
      <c r="U280" s="43" t="s">
        <v>68</v>
      </c>
      <c r="V280" s="18">
        <v>1</v>
      </c>
      <c r="W280" s="24">
        <v>1057989.42</v>
      </c>
      <c r="X280" s="24">
        <v>186704.01</v>
      </c>
      <c r="Z280" s="202">
        <v>110117</v>
      </c>
      <c r="AA280" s="196">
        <v>104330</v>
      </c>
      <c r="AB280" s="191">
        <v>726778.14</v>
      </c>
      <c r="AC280" s="191">
        <v>128254.98</v>
      </c>
      <c r="AD280" s="206">
        <f t="shared" si="18"/>
        <v>1057989.42</v>
      </c>
      <c r="AE280" s="205">
        <f t="shared" si="19"/>
        <v>186704.01</v>
      </c>
      <c r="AG280" s="206">
        <f t="shared" si="20"/>
        <v>0</v>
      </c>
      <c r="AH280" s="206">
        <f t="shared" si="21"/>
        <v>0</v>
      </c>
    </row>
    <row r="281" spans="1:34" x14ac:dyDescent="0.25">
      <c r="A281" s="43">
        <v>79</v>
      </c>
      <c r="B281" s="43" t="s">
        <v>298</v>
      </c>
      <c r="C281" s="43" t="s">
        <v>1026</v>
      </c>
      <c r="D281" s="87" t="s">
        <v>1027</v>
      </c>
      <c r="E281" s="87" t="s">
        <v>1028</v>
      </c>
      <c r="F281" s="88" t="s">
        <v>1029</v>
      </c>
      <c r="G281" s="9" t="s">
        <v>17359</v>
      </c>
      <c r="H281" s="9" t="s">
        <v>13172</v>
      </c>
      <c r="I281" s="45">
        <v>60.91</v>
      </c>
      <c r="J281" s="8" t="s">
        <v>60</v>
      </c>
      <c r="K281" s="8" t="s">
        <v>714</v>
      </c>
      <c r="L281" s="8" t="s">
        <v>714</v>
      </c>
      <c r="M281" s="8" t="s">
        <v>61</v>
      </c>
      <c r="N281" s="89" t="s">
        <v>62</v>
      </c>
      <c r="O281" s="24">
        <v>1975910.27</v>
      </c>
      <c r="P281" s="24">
        <v>348690.03</v>
      </c>
      <c r="Q281" s="24">
        <v>919626.7</v>
      </c>
      <c r="R281" s="24"/>
      <c r="S281" s="24">
        <v>622168.68000000005</v>
      </c>
      <c r="T281" s="24">
        <v>3866395.68</v>
      </c>
      <c r="U281" s="43" t="s">
        <v>63</v>
      </c>
      <c r="V281" s="18">
        <v>2</v>
      </c>
      <c r="W281" s="24">
        <v>1816710.91</v>
      </c>
      <c r="X281" s="24">
        <v>320596.06</v>
      </c>
      <c r="Z281" s="202">
        <v>111093</v>
      </c>
      <c r="AA281" s="196">
        <v>104335</v>
      </c>
      <c r="AB281" s="191">
        <v>654938.01</v>
      </c>
      <c r="AC281" s="191">
        <v>115577.3</v>
      </c>
      <c r="AD281" s="206">
        <f t="shared" si="18"/>
        <v>1816710.91</v>
      </c>
      <c r="AE281" s="205">
        <f t="shared" si="19"/>
        <v>320596.06</v>
      </c>
      <c r="AG281" s="206">
        <f t="shared" si="20"/>
        <v>0</v>
      </c>
      <c r="AH281" s="206">
        <f t="shared" si="21"/>
        <v>0</v>
      </c>
    </row>
    <row r="282" spans="1:34" x14ac:dyDescent="0.25">
      <c r="A282" s="43">
        <v>80</v>
      </c>
      <c r="B282" s="43" t="s">
        <v>298</v>
      </c>
      <c r="C282" s="43" t="s">
        <v>1030</v>
      </c>
      <c r="D282" s="87" t="s">
        <v>1031</v>
      </c>
      <c r="E282" s="87" t="s">
        <v>1032</v>
      </c>
      <c r="F282" s="88" t="s">
        <v>1033</v>
      </c>
      <c r="G282" s="9" t="s">
        <v>17359</v>
      </c>
      <c r="H282" s="9" t="s">
        <v>17428</v>
      </c>
      <c r="I282" s="45">
        <v>60.31</v>
      </c>
      <c r="J282" s="8" t="s">
        <v>60</v>
      </c>
      <c r="K282" s="8" t="s">
        <v>714</v>
      </c>
      <c r="L282" s="8" t="s">
        <v>714</v>
      </c>
      <c r="M282" s="8" t="s">
        <v>61</v>
      </c>
      <c r="N282" s="89" t="s">
        <v>62</v>
      </c>
      <c r="O282" s="24">
        <v>2054576.65</v>
      </c>
      <c r="P282" s="24">
        <v>362572.36</v>
      </c>
      <c r="Q282" s="24">
        <v>989730.27</v>
      </c>
      <c r="R282" s="24"/>
      <c r="S282" s="24">
        <v>650520.06999999995</v>
      </c>
      <c r="T282" s="24">
        <v>4057399.35</v>
      </c>
      <c r="U282" s="43" t="s">
        <v>255</v>
      </c>
      <c r="V282" s="18">
        <v>2</v>
      </c>
      <c r="W282" s="24">
        <v>0</v>
      </c>
      <c r="X282" s="24">
        <v>0</v>
      </c>
      <c r="Z282" s="202">
        <v>114126</v>
      </c>
      <c r="AA282" s="196">
        <v>104338</v>
      </c>
      <c r="AB282" s="191">
        <v>164712.04999999999</v>
      </c>
      <c r="AC282" s="191">
        <v>29066.84</v>
      </c>
      <c r="AD282" s="206">
        <f t="shared" si="18"/>
        <v>0</v>
      </c>
      <c r="AE282" s="205">
        <f t="shared" si="19"/>
        <v>0</v>
      </c>
      <c r="AG282" s="206">
        <f t="shared" si="20"/>
        <v>0</v>
      </c>
      <c r="AH282" s="206">
        <f t="shared" si="21"/>
        <v>0</v>
      </c>
    </row>
    <row r="283" spans="1:34" x14ac:dyDescent="0.25">
      <c r="A283" s="43">
        <v>81</v>
      </c>
      <c r="B283" s="43" t="s">
        <v>298</v>
      </c>
      <c r="C283" s="43" t="s">
        <v>1034</v>
      </c>
      <c r="D283" s="87" t="s">
        <v>1035</v>
      </c>
      <c r="E283" s="87" t="s">
        <v>1036</v>
      </c>
      <c r="F283" s="88" t="s">
        <v>1037</v>
      </c>
      <c r="G283" s="9" t="s">
        <v>17510</v>
      </c>
      <c r="H283" s="9" t="s">
        <v>17283</v>
      </c>
      <c r="I283" s="45">
        <v>50.04</v>
      </c>
      <c r="J283" s="8" t="s">
        <v>60</v>
      </c>
      <c r="K283" s="8" t="s">
        <v>714</v>
      </c>
      <c r="L283" s="8" t="s">
        <v>913</v>
      </c>
      <c r="M283" s="8" t="s">
        <v>61</v>
      </c>
      <c r="N283" s="89" t="s">
        <v>62</v>
      </c>
      <c r="O283" s="24">
        <v>3839014.42</v>
      </c>
      <c r="P283" s="24">
        <v>677473.13</v>
      </c>
      <c r="Q283" s="24">
        <v>3156092.63</v>
      </c>
      <c r="R283" s="24"/>
      <c r="S283" s="24">
        <v>1121641.5</v>
      </c>
      <c r="T283" s="24">
        <v>8794221.6799999997</v>
      </c>
      <c r="U283" s="43" t="s">
        <v>68</v>
      </c>
      <c r="V283" s="18">
        <v>2</v>
      </c>
      <c r="W283" s="24">
        <v>3764030.96</v>
      </c>
      <c r="X283" s="24">
        <v>664240.78</v>
      </c>
      <c r="Z283" s="202">
        <v>112399</v>
      </c>
      <c r="AA283" s="196">
        <v>104341</v>
      </c>
      <c r="AB283" s="191">
        <v>747081.32</v>
      </c>
      <c r="AC283" s="191">
        <v>131837.87</v>
      </c>
      <c r="AD283" s="206">
        <f t="shared" si="18"/>
        <v>3764030.96</v>
      </c>
      <c r="AE283" s="205">
        <f t="shared" si="19"/>
        <v>664240.78</v>
      </c>
      <c r="AG283" s="206">
        <f t="shared" si="20"/>
        <v>0</v>
      </c>
      <c r="AH283" s="206">
        <f t="shared" si="21"/>
        <v>0</v>
      </c>
    </row>
    <row r="284" spans="1:34" x14ac:dyDescent="0.25">
      <c r="A284" s="43">
        <v>82</v>
      </c>
      <c r="B284" s="43" t="s">
        <v>298</v>
      </c>
      <c r="C284" s="43" t="s">
        <v>1038</v>
      </c>
      <c r="D284" s="87" t="s">
        <v>1039</v>
      </c>
      <c r="E284" s="87" t="s">
        <v>1040</v>
      </c>
      <c r="F284" s="88" t="s">
        <v>1041</v>
      </c>
      <c r="G284" s="9" t="s">
        <v>17437</v>
      </c>
      <c r="H284" s="9" t="s">
        <v>17484</v>
      </c>
      <c r="I284" s="45">
        <v>52.22</v>
      </c>
      <c r="J284" s="8" t="s">
        <v>60</v>
      </c>
      <c r="K284" s="8" t="s">
        <v>714</v>
      </c>
      <c r="L284" s="8" t="s">
        <v>714</v>
      </c>
      <c r="M284" s="8" t="s">
        <v>61</v>
      </c>
      <c r="N284" s="89" t="s">
        <v>62</v>
      </c>
      <c r="O284" s="24">
        <v>1510371.06</v>
      </c>
      <c r="P284" s="24">
        <v>266536.07</v>
      </c>
      <c r="Q284" s="24">
        <v>1115235.54</v>
      </c>
      <c r="R284" s="24"/>
      <c r="S284" s="24">
        <v>549507.09</v>
      </c>
      <c r="T284" s="24">
        <v>3441649.76</v>
      </c>
      <c r="U284" s="43" t="s">
        <v>68</v>
      </c>
      <c r="V284" s="18">
        <v>3</v>
      </c>
      <c r="W284" s="24">
        <v>1013152.13</v>
      </c>
      <c r="X284" s="24">
        <v>178791.54</v>
      </c>
      <c r="Z284" s="202">
        <v>111026</v>
      </c>
      <c r="AA284" s="196">
        <v>104347</v>
      </c>
      <c r="AB284" s="191">
        <v>657985.76</v>
      </c>
      <c r="AC284" s="191">
        <v>116115.13</v>
      </c>
      <c r="AD284" s="206">
        <f t="shared" si="18"/>
        <v>1013152.13</v>
      </c>
      <c r="AE284" s="205">
        <f t="shared" si="19"/>
        <v>178791.54</v>
      </c>
      <c r="AG284" s="206">
        <f t="shared" si="20"/>
        <v>0</v>
      </c>
      <c r="AH284" s="206">
        <f t="shared" si="21"/>
        <v>0</v>
      </c>
    </row>
    <row r="285" spans="1:34" x14ac:dyDescent="0.25">
      <c r="A285" s="43">
        <v>83</v>
      </c>
      <c r="B285" s="43" t="s">
        <v>298</v>
      </c>
      <c r="C285" s="43" t="s">
        <v>1042</v>
      </c>
      <c r="D285" s="87" t="s">
        <v>1043</v>
      </c>
      <c r="E285" s="87" t="s">
        <v>1044</v>
      </c>
      <c r="F285" s="88" t="s">
        <v>1045</v>
      </c>
      <c r="G285" s="9" t="s">
        <v>17437</v>
      </c>
      <c r="H285" s="9" t="s">
        <v>17283</v>
      </c>
      <c r="I285" s="45">
        <v>52.59</v>
      </c>
      <c r="J285" s="8" t="s">
        <v>60</v>
      </c>
      <c r="K285" s="8" t="s">
        <v>714</v>
      </c>
      <c r="L285" s="8" t="s">
        <v>714</v>
      </c>
      <c r="M285" s="8" t="s">
        <v>61</v>
      </c>
      <c r="N285" s="89" t="s">
        <v>62</v>
      </c>
      <c r="O285" s="24">
        <v>1939934.58</v>
      </c>
      <c r="P285" s="24">
        <v>342341.4</v>
      </c>
      <c r="Q285" s="24">
        <v>1406759.28</v>
      </c>
      <c r="R285" s="24"/>
      <c r="S285" s="24">
        <v>772082.52</v>
      </c>
      <c r="T285" s="24">
        <v>4461117.78</v>
      </c>
      <c r="U285" s="43" t="s">
        <v>68</v>
      </c>
      <c r="V285" s="18">
        <v>4</v>
      </c>
      <c r="W285" s="24">
        <v>1881374.68</v>
      </c>
      <c r="X285" s="24">
        <v>332007.28999999998</v>
      </c>
      <c r="Z285" s="202">
        <v>112018</v>
      </c>
      <c r="AA285" s="196">
        <v>104348</v>
      </c>
      <c r="AB285" s="191">
        <v>755549.08</v>
      </c>
      <c r="AC285" s="191">
        <v>133332.19</v>
      </c>
      <c r="AD285" s="206">
        <f t="shared" si="18"/>
        <v>1881374.68</v>
      </c>
      <c r="AE285" s="205">
        <f t="shared" si="19"/>
        <v>332007.28999999998</v>
      </c>
      <c r="AG285" s="206">
        <f t="shared" si="20"/>
        <v>0</v>
      </c>
      <c r="AH285" s="206">
        <f t="shared" si="21"/>
        <v>0</v>
      </c>
    </row>
    <row r="286" spans="1:34" x14ac:dyDescent="0.25">
      <c r="A286" s="43">
        <v>84</v>
      </c>
      <c r="B286" s="43" t="s">
        <v>298</v>
      </c>
      <c r="C286" s="43" t="s">
        <v>1046</v>
      </c>
      <c r="D286" s="87" t="s">
        <v>1047</v>
      </c>
      <c r="E286" s="87" t="s">
        <v>1048</v>
      </c>
      <c r="F286" s="88" t="s">
        <v>1049</v>
      </c>
      <c r="G286" s="9" t="s">
        <v>17437</v>
      </c>
      <c r="H286" s="9" t="s">
        <v>13172</v>
      </c>
      <c r="I286" s="45">
        <v>60.29</v>
      </c>
      <c r="J286" s="8" t="s">
        <v>60</v>
      </c>
      <c r="K286" s="8" t="s">
        <v>714</v>
      </c>
      <c r="L286" s="8" t="s">
        <v>714</v>
      </c>
      <c r="M286" s="8" t="s">
        <v>61</v>
      </c>
      <c r="N286" s="89" t="s">
        <v>62</v>
      </c>
      <c r="O286" s="24">
        <v>1035236.92</v>
      </c>
      <c r="P286" s="24">
        <v>182688.87</v>
      </c>
      <c r="Q286" s="24">
        <v>499288.49</v>
      </c>
      <c r="R286" s="24"/>
      <c r="S286" s="24">
        <v>556426.43000000005</v>
      </c>
      <c r="T286" s="24">
        <v>2273640.71</v>
      </c>
      <c r="U286" s="43" t="s">
        <v>63</v>
      </c>
      <c r="V286" s="18">
        <v>2</v>
      </c>
      <c r="W286" s="24">
        <v>1022840.52</v>
      </c>
      <c r="X286" s="24">
        <v>180501.26</v>
      </c>
      <c r="Z286" s="202">
        <v>114188</v>
      </c>
      <c r="AA286" s="196">
        <v>104356</v>
      </c>
      <c r="AB286" s="191">
        <v>323769.38</v>
      </c>
      <c r="AC286" s="191">
        <v>57135.78</v>
      </c>
      <c r="AD286" s="206">
        <f t="shared" si="18"/>
        <v>1022840.52</v>
      </c>
      <c r="AE286" s="205">
        <f t="shared" si="19"/>
        <v>180501.26</v>
      </c>
      <c r="AG286" s="206">
        <f t="shared" si="20"/>
        <v>0</v>
      </c>
      <c r="AH286" s="206">
        <f t="shared" si="21"/>
        <v>0</v>
      </c>
    </row>
    <row r="287" spans="1:34" x14ac:dyDescent="0.25">
      <c r="A287" s="43">
        <v>85</v>
      </c>
      <c r="B287" s="43" t="s">
        <v>298</v>
      </c>
      <c r="C287" s="43" t="s">
        <v>1050</v>
      </c>
      <c r="D287" s="87" t="s">
        <v>1051</v>
      </c>
      <c r="E287" s="87" t="s">
        <v>1052</v>
      </c>
      <c r="F287" s="88" t="s">
        <v>1053</v>
      </c>
      <c r="G287" s="9" t="s">
        <v>17511</v>
      </c>
      <c r="H287" s="9" t="s">
        <v>17368</v>
      </c>
      <c r="I287" s="45">
        <v>61.66</v>
      </c>
      <c r="J287" s="8" t="s">
        <v>60</v>
      </c>
      <c r="K287" s="8" t="s">
        <v>714</v>
      </c>
      <c r="L287" s="8" t="s">
        <v>714</v>
      </c>
      <c r="M287" s="8" t="s">
        <v>61</v>
      </c>
      <c r="N287" s="89" t="s">
        <v>62</v>
      </c>
      <c r="O287" s="24">
        <v>1618324.6</v>
      </c>
      <c r="P287" s="24">
        <v>285586.7</v>
      </c>
      <c r="Q287" s="24">
        <v>720704.08</v>
      </c>
      <c r="R287" s="24"/>
      <c r="S287" s="24">
        <v>557780.4</v>
      </c>
      <c r="T287" s="24">
        <v>3182395.78</v>
      </c>
      <c r="U287" s="43" t="s">
        <v>68</v>
      </c>
      <c r="V287" s="18">
        <v>0</v>
      </c>
      <c r="W287" s="24">
        <v>974890.05</v>
      </c>
      <c r="X287" s="24">
        <v>172039.41</v>
      </c>
      <c r="Z287" s="202">
        <v>116313</v>
      </c>
      <c r="AA287" s="196">
        <v>104357</v>
      </c>
      <c r="AB287" s="191">
        <v>462267.84</v>
      </c>
      <c r="AC287" s="191">
        <v>81576.679999999993</v>
      </c>
      <c r="AD287" s="206">
        <f t="shared" si="18"/>
        <v>974890.05</v>
      </c>
      <c r="AE287" s="205">
        <f t="shared" si="19"/>
        <v>172039.41</v>
      </c>
      <c r="AG287" s="206">
        <f t="shared" si="20"/>
        <v>0</v>
      </c>
      <c r="AH287" s="206">
        <f t="shared" si="21"/>
        <v>0</v>
      </c>
    </row>
    <row r="288" spans="1:34" x14ac:dyDescent="0.25">
      <c r="A288" s="43">
        <v>86</v>
      </c>
      <c r="B288" s="43" t="s">
        <v>298</v>
      </c>
      <c r="C288" s="43" t="s">
        <v>1054</v>
      </c>
      <c r="D288" s="87" t="s">
        <v>1055</v>
      </c>
      <c r="E288" s="87" t="s">
        <v>1056</v>
      </c>
      <c r="F288" s="88" t="s">
        <v>1057</v>
      </c>
      <c r="G288" s="9" t="s">
        <v>17381</v>
      </c>
      <c r="H288" s="9" t="s">
        <v>17287</v>
      </c>
      <c r="I288" s="45">
        <v>60.01</v>
      </c>
      <c r="J288" s="8" t="s">
        <v>60</v>
      </c>
      <c r="K288" s="8" t="s">
        <v>714</v>
      </c>
      <c r="L288" s="8" t="s">
        <v>714</v>
      </c>
      <c r="M288" s="8" t="s">
        <v>61</v>
      </c>
      <c r="N288" s="89" t="s">
        <v>62</v>
      </c>
      <c r="O288" s="24">
        <v>3672053.86</v>
      </c>
      <c r="P288" s="24">
        <v>648009.51</v>
      </c>
      <c r="Q288" s="24">
        <v>1799005.45</v>
      </c>
      <c r="R288" s="24"/>
      <c r="S288" s="24">
        <v>1167461</v>
      </c>
      <c r="T288" s="24">
        <v>7286529.8200000003</v>
      </c>
      <c r="U288" s="43" t="s">
        <v>63</v>
      </c>
      <c r="V288" s="18">
        <v>0</v>
      </c>
      <c r="W288" s="24">
        <v>3666297.81</v>
      </c>
      <c r="X288" s="24">
        <v>646993.73</v>
      </c>
      <c r="Z288" s="202">
        <v>112069</v>
      </c>
      <c r="AA288" s="196">
        <v>104372</v>
      </c>
      <c r="AB288" s="191">
        <v>651245.15</v>
      </c>
      <c r="AC288" s="191">
        <v>114925.62</v>
      </c>
      <c r="AD288" s="206">
        <f t="shared" si="18"/>
        <v>3666297.81</v>
      </c>
      <c r="AE288" s="205">
        <f t="shared" si="19"/>
        <v>646993.73</v>
      </c>
      <c r="AG288" s="206">
        <f t="shared" si="20"/>
        <v>0</v>
      </c>
      <c r="AH288" s="206">
        <f t="shared" si="21"/>
        <v>0</v>
      </c>
    </row>
    <row r="289" spans="1:34" x14ac:dyDescent="0.25">
      <c r="A289" s="43">
        <v>87</v>
      </c>
      <c r="B289" s="43" t="s">
        <v>298</v>
      </c>
      <c r="C289" s="43" t="s">
        <v>1058</v>
      </c>
      <c r="D289" s="87" t="s">
        <v>1059</v>
      </c>
      <c r="E289" s="87" t="s">
        <v>1060</v>
      </c>
      <c r="F289" s="88" t="s">
        <v>1061</v>
      </c>
      <c r="G289" s="9" t="s">
        <v>17512</v>
      </c>
      <c r="H289" s="9" t="s">
        <v>17352</v>
      </c>
      <c r="I289" s="45">
        <v>61.42</v>
      </c>
      <c r="J289" s="8" t="s">
        <v>60</v>
      </c>
      <c r="K289" s="8" t="s">
        <v>714</v>
      </c>
      <c r="L289" s="8" t="s">
        <v>714</v>
      </c>
      <c r="M289" s="8" t="s">
        <v>61</v>
      </c>
      <c r="N289" s="89" t="s">
        <v>62</v>
      </c>
      <c r="O289" s="24">
        <v>2376822.7000000002</v>
      </c>
      <c r="P289" s="24">
        <v>419439.3</v>
      </c>
      <c r="Q289" s="24">
        <v>1073618</v>
      </c>
      <c r="R289" s="24"/>
      <c r="S289" s="24">
        <v>24990</v>
      </c>
      <c r="T289" s="24">
        <v>3894870</v>
      </c>
      <c r="U289" s="43" t="s">
        <v>68</v>
      </c>
      <c r="V289" s="18">
        <v>1</v>
      </c>
      <c r="W289" s="24">
        <v>2216013.3199999998</v>
      </c>
      <c r="X289" s="24">
        <v>391061.17</v>
      </c>
      <c r="Z289" s="202">
        <v>112584</v>
      </c>
      <c r="AA289" s="196">
        <v>104375</v>
      </c>
      <c r="AB289" s="191">
        <v>757843.08</v>
      </c>
      <c r="AC289" s="191">
        <v>133737.01</v>
      </c>
      <c r="AD289" s="206">
        <f t="shared" si="18"/>
        <v>2216013.3199999998</v>
      </c>
      <c r="AE289" s="205">
        <f t="shared" si="19"/>
        <v>391061.17</v>
      </c>
      <c r="AG289" s="206">
        <f t="shared" si="20"/>
        <v>0</v>
      </c>
      <c r="AH289" s="206">
        <f t="shared" si="21"/>
        <v>0</v>
      </c>
    </row>
    <row r="290" spans="1:34" x14ac:dyDescent="0.25">
      <c r="A290" s="43">
        <v>88</v>
      </c>
      <c r="B290" s="43" t="s">
        <v>298</v>
      </c>
      <c r="C290" s="43" t="s">
        <v>1062</v>
      </c>
      <c r="D290" s="87" t="s">
        <v>1063</v>
      </c>
      <c r="E290" s="87" t="s">
        <v>1064</v>
      </c>
      <c r="F290" s="88" t="s">
        <v>1065</v>
      </c>
      <c r="G290" s="9" t="s">
        <v>17371</v>
      </c>
      <c r="H290" s="9" t="s">
        <v>17484</v>
      </c>
      <c r="I290" s="45">
        <v>60.24</v>
      </c>
      <c r="J290" s="8" t="s">
        <v>60</v>
      </c>
      <c r="K290" s="8" t="s">
        <v>714</v>
      </c>
      <c r="L290" s="8" t="s">
        <v>714</v>
      </c>
      <c r="M290" s="8" t="s">
        <v>61</v>
      </c>
      <c r="N290" s="89" t="s">
        <v>62</v>
      </c>
      <c r="O290" s="24">
        <v>2487202.92</v>
      </c>
      <c r="P290" s="24">
        <v>438918.17</v>
      </c>
      <c r="Q290" s="24">
        <v>1202919.22</v>
      </c>
      <c r="R290" s="24"/>
      <c r="S290" s="24">
        <v>784517.65</v>
      </c>
      <c r="T290" s="24">
        <v>4913557.96</v>
      </c>
      <c r="U290" s="43" t="s">
        <v>68</v>
      </c>
      <c r="V290" s="18">
        <v>1</v>
      </c>
      <c r="W290" s="24">
        <v>2419963.7200000002</v>
      </c>
      <c r="X290" s="24">
        <v>427052.43</v>
      </c>
      <c r="Z290" s="202">
        <v>110144</v>
      </c>
      <c r="AA290" s="196">
        <v>104376</v>
      </c>
      <c r="AB290" s="191">
        <v>261868.71</v>
      </c>
      <c r="AC290" s="191">
        <v>46212.12</v>
      </c>
      <c r="AD290" s="206">
        <f t="shared" si="18"/>
        <v>2419963.7200000002</v>
      </c>
      <c r="AE290" s="205">
        <f t="shared" si="19"/>
        <v>427052.43</v>
      </c>
      <c r="AG290" s="206">
        <f t="shared" si="20"/>
        <v>0</v>
      </c>
      <c r="AH290" s="206">
        <f t="shared" si="21"/>
        <v>0</v>
      </c>
    </row>
    <row r="291" spans="1:34" x14ac:dyDescent="0.25">
      <c r="A291" s="43">
        <v>89</v>
      </c>
      <c r="B291" s="43" t="s">
        <v>298</v>
      </c>
      <c r="C291" s="43" t="s">
        <v>1066</v>
      </c>
      <c r="D291" s="87" t="s">
        <v>1067</v>
      </c>
      <c r="E291" s="87" t="s">
        <v>1068</v>
      </c>
      <c r="F291" s="88" t="s">
        <v>1069</v>
      </c>
      <c r="G291" s="9" t="s">
        <v>17279</v>
      </c>
      <c r="H291" s="9" t="s">
        <v>17507</v>
      </c>
      <c r="I291" s="45">
        <v>53.43</v>
      </c>
      <c r="J291" s="8" t="s">
        <v>60</v>
      </c>
      <c r="K291" s="8" t="s">
        <v>714</v>
      </c>
      <c r="L291" s="8" t="s">
        <v>1070</v>
      </c>
      <c r="M291" s="8" t="s">
        <v>61</v>
      </c>
      <c r="N291" s="89" t="s">
        <v>62</v>
      </c>
      <c r="O291" s="24">
        <v>1086261.3799999999</v>
      </c>
      <c r="P291" s="24">
        <v>191693.19</v>
      </c>
      <c r="Q291" s="24">
        <v>755280.52</v>
      </c>
      <c r="R291" s="24"/>
      <c r="S291" s="24">
        <v>438497.7</v>
      </c>
      <c r="T291" s="24">
        <v>2471732.79</v>
      </c>
      <c r="U291" s="43" t="s">
        <v>68</v>
      </c>
      <c r="V291" s="18">
        <v>0</v>
      </c>
      <c r="W291" s="24">
        <v>361805.22</v>
      </c>
      <c r="X291" s="24">
        <v>63847.98</v>
      </c>
      <c r="Z291" s="202">
        <v>113426</v>
      </c>
      <c r="AA291" s="196">
        <v>104380</v>
      </c>
      <c r="AB291" s="191">
        <v>171263.57</v>
      </c>
      <c r="AC291" s="191">
        <v>30222.99</v>
      </c>
      <c r="AD291" s="206">
        <f t="shared" si="18"/>
        <v>361805.22</v>
      </c>
      <c r="AE291" s="205">
        <f t="shared" si="19"/>
        <v>63847.98</v>
      </c>
      <c r="AG291" s="206">
        <f t="shared" si="20"/>
        <v>0</v>
      </c>
      <c r="AH291" s="206">
        <f t="shared" si="21"/>
        <v>0</v>
      </c>
    </row>
    <row r="292" spans="1:34" x14ac:dyDescent="0.25">
      <c r="A292" s="43">
        <v>90</v>
      </c>
      <c r="B292" s="43" t="s">
        <v>298</v>
      </c>
      <c r="C292" s="43" t="s">
        <v>1071</v>
      </c>
      <c r="D292" s="87" t="s">
        <v>1072</v>
      </c>
      <c r="E292" s="87" t="s">
        <v>1073</v>
      </c>
      <c r="F292" s="88" t="s">
        <v>1074</v>
      </c>
      <c r="G292" s="9" t="s">
        <v>17279</v>
      </c>
      <c r="H292" s="9" t="s">
        <v>17484</v>
      </c>
      <c r="I292" s="45">
        <v>60.57</v>
      </c>
      <c r="J292" s="8" t="s">
        <v>60</v>
      </c>
      <c r="K292" s="8" t="s">
        <v>714</v>
      </c>
      <c r="L292" s="8" t="s">
        <v>714</v>
      </c>
      <c r="M292" s="8" t="s">
        <v>61</v>
      </c>
      <c r="N292" s="89" t="s">
        <v>62</v>
      </c>
      <c r="O292" s="24">
        <v>2628149</v>
      </c>
      <c r="P292" s="24">
        <v>463791</v>
      </c>
      <c r="Q292" s="24">
        <v>1247260</v>
      </c>
      <c r="R292" s="24"/>
      <c r="S292" s="24">
        <v>826233</v>
      </c>
      <c r="T292" s="24">
        <v>5165433</v>
      </c>
      <c r="U292" s="43" t="s">
        <v>68</v>
      </c>
      <c r="V292" s="18">
        <v>1</v>
      </c>
      <c r="W292" s="24">
        <v>2588393.31</v>
      </c>
      <c r="X292" s="24">
        <v>456775.29</v>
      </c>
      <c r="Z292" s="202">
        <v>114036</v>
      </c>
      <c r="AA292" s="196">
        <v>104385</v>
      </c>
      <c r="AB292" s="191">
        <v>561545.36</v>
      </c>
      <c r="AC292" s="191">
        <v>99096.24</v>
      </c>
      <c r="AD292" s="206">
        <f t="shared" si="18"/>
        <v>2588393.31</v>
      </c>
      <c r="AE292" s="205">
        <f t="shared" si="19"/>
        <v>456775.29</v>
      </c>
      <c r="AG292" s="206">
        <f t="shared" si="20"/>
        <v>0</v>
      </c>
      <c r="AH292" s="206">
        <f t="shared" si="21"/>
        <v>0</v>
      </c>
    </row>
    <row r="293" spans="1:34" x14ac:dyDescent="0.25">
      <c r="A293" s="43">
        <v>91</v>
      </c>
      <c r="B293" s="43" t="s">
        <v>298</v>
      </c>
      <c r="C293" s="43" t="s">
        <v>1075</v>
      </c>
      <c r="D293" s="87" t="s">
        <v>1076</v>
      </c>
      <c r="E293" s="87" t="s">
        <v>1077</v>
      </c>
      <c r="F293" s="88" t="s">
        <v>1078</v>
      </c>
      <c r="G293" s="9" t="s">
        <v>17279</v>
      </c>
      <c r="H293" s="9" t="s">
        <v>17297</v>
      </c>
      <c r="I293" s="45">
        <v>60.73</v>
      </c>
      <c r="J293" s="8" t="s">
        <v>60</v>
      </c>
      <c r="K293" s="8" t="s">
        <v>714</v>
      </c>
      <c r="L293" s="8" t="s">
        <v>714</v>
      </c>
      <c r="M293" s="8" t="s">
        <v>61</v>
      </c>
      <c r="N293" s="89" t="s">
        <v>62</v>
      </c>
      <c r="O293" s="24">
        <v>1610196.37</v>
      </c>
      <c r="P293" s="24">
        <v>284152.3</v>
      </c>
      <c r="Q293" s="24">
        <v>757088.66</v>
      </c>
      <c r="R293" s="24"/>
      <c r="S293" s="24">
        <v>506218.18</v>
      </c>
      <c r="T293" s="24">
        <v>3157655.51</v>
      </c>
      <c r="U293" s="43" t="s">
        <v>63</v>
      </c>
      <c r="V293" s="18">
        <v>0</v>
      </c>
      <c r="W293" s="24">
        <v>1596770.81</v>
      </c>
      <c r="X293" s="24">
        <v>281783.08</v>
      </c>
      <c r="Z293" s="202">
        <v>114450</v>
      </c>
      <c r="AA293" s="196">
        <v>104389</v>
      </c>
      <c r="AB293" s="191">
        <v>666132.9</v>
      </c>
      <c r="AC293" s="191">
        <v>117552.84</v>
      </c>
      <c r="AD293" s="206">
        <f t="shared" si="18"/>
        <v>1596770.81</v>
      </c>
      <c r="AE293" s="205">
        <f t="shared" si="19"/>
        <v>281783.08</v>
      </c>
      <c r="AG293" s="206">
        <f t="shared" si="20"/>
        <v>0</v>
      </c>
      <c r="AH293" s="206">
        <f t="shared" si="21"/>
        <v>0</v>
      </c>
    </row>
    <row r="294" spans="1:34" x14ac:dyDescent="0.25">
      <c r="A294" s="43">
        <v>92</v>
      </c>
      <c r="B294" s="43" t="s">
        <v>298</v>
      </c>
      <c r="C294" s="43" t="s">
        <v>1079</v>
      </c>
      <c r="D294" s="87" t="s">
        <v>1080</v>
      </c>
      <c r="E294" s="87" t="s">
        <v>1081</v>
      </c>
      <c r="F294" s="88" t="s">
        <v>1082</v>
      </c>
      <c r="G294" s="9" t="s">
        <v>17279</v>
      </c>
      <c r="H294" s="9" t="s">
        <v>17350</v>
      </c>
      <c r="I294" s="45">
        <v>60.44</v>
      </c>
      <c r="J294" s="8" t="s">
        <v>60</v>
      </c>
      <c r="K294" s="8" t="s">
        <v>714</v>
      </c>
      <c r="L294" s="8" t="s">
        <v>714</v>
      </c>
      <c r="M294" s="8" t="s">
        <v>61</v>
      </c>
      <c r="N294" s="89" t="s">
        <v>62</v>
      </c>
      <c r="O294" s="24">
        <v>1715859.97</v>
      </c>
      <c r="P294" s="24">
        <v>302798.82</v>
      </c>
      <c r="Q294" s="24">
        <v>820248.5</v>
      </c>
      <c r="R294" s="24"/>
      <c r="S294" s="24">
        <v>19388.669999999998</v>
      </c>
      <c r="T294" s="24">
        <v>2858295.96</v>
      </c>
      <c r="U294" s="43" t="s">
        <v>68</v>
      </c>
      <c r="V294" s="18">
        <v>0</v>
      </c>
      <c r="W294" s="24">
        <v>1682593.62</v>
      </c>
      <c r="X294" s="24">
        <v>296928.28000000003</v>
      </c>
      <c r="Z294" s="202">
        <v>116254</v>
      </c>
      <c r="AA294" s="196">
        <v>104392</v>
      </c>
      <c r="AB294" s="191">
        <v>738814.56</v>
      </c>
      <c r="AC294" s="191">
        <v>130379.04</v>
      </c>
      <c r="AD294" s="206">
        <f t="shared" si="18"/>
        <v>1682593.62</v>
      </c>
      <c r="AE294" s="205">
        <f t="shared" si="19"/>
        <v>296928.28000000003</v>
      </c>
      <c r="AG294" s="206">
        <f t="shared" si="20"/>
        <v>0</v>
      </c>
      <c r="AH294" s="206">
        <f t="shared" si="21"/>
        <v>0</v>
      </c>
    </row>
    <row r="295" spans="1:34" x14ac:dyDescent="0.25">
      <c r="A295" s="43">
        <v>93</v>
      </c>
      <c r="B295" s="43" t="s">
        <v>393</v>
      </c>
      <c r="C295" s="43" t="s">
        <v>1083</v>
      </c>
      <c r="D295" s="87" t="s">
        <v>1084</v>
      </c>
      <c r="E295" s="87" t="s">
        <v>1085</v>
      </c>
      <c r="F295" s="88" t="s">
        <v>1086</v>
      </c>
      <c r="G295" s="9" t="s">
        <v>17513</v>
      </c>
      <c r="H295" s="9" t="s">
        <v>17391</v>
      </c>
      <c r="I295" s="45">
        <v>85</v>
      </c>
      <c r="J295" s="8" t="s">
        <v>60</v>
      </c>
      <c r="K295" s="8" t="s">
        <v>714</v>
      </c>
      <c r="L295" s="8" t="s">
        <v>1087</v>
      </c>
      <c r="M295" s="8" t="s">
        <v>288</v>
      </c>
      <c r="N295" s="89" t="s">
        <v>399</v>
      </c>
      <c r="O295" s="24">
        <v>1015743.24</v>
      </c>
      <c r="P295" s="24">
        <v>155348.92000000001</v>
      </c>
      <c r="Q295" s="24">
        <v>23899.88</v>
      </c>
      <c r="R295" s="24"/>
      <c r="S295" s="24">
        <v>45810.55</v>
      </c>
      <c r="T295" s="24">
        <v>1240802.5900000001</v>
      </c>
      <c r="U295" s="43" t="s">
        <v>68</v>
      </c>
      <c r="V295" s="18">
        <v>2</v>
      </c>
      <c r="W295" s="24">
        <v>119499</v>
      </c>
      <c r="X295" s="24">
        <v>0</v>
      </c>
      <c r="Z295" s="202">
        <v>114009</v>
      </c>
      <c r="AA295" s="196">
        <v>104396</v>
      </c>
      <c r="AB295" s="191">
        <v>100060.15</v>
      </c>
      <c r="AC295" s="191">
        <v>17657.68</v>
      </c>
      <c r="AD295" s="206">
        <f t="shared" si="18"/>
        <v>119499</v>
      </c>
      <c r="AE295" s="205">
        <f t="shared" si="19"/>
        <v>0</v>
      </c>
      <c r="AG295" s="206">
        <f t="shared" si="20"/>
        <v>0</v>
      </c>
      <c r="AH295" s="206">
        <f t="shared" si="21"/>
        <v>0</v>
      </c>
    </row>
    <row r="296" spans="1:34" x14ac:dyDescent="0.25">
      <c r="A296" s="43">
        <v>94</v>
      </c>
      <c r="B296" s="43" t="s">
        <v>393</v>
      </c>
      <c r="C296" s="43" t="s">
        <v>1088</v>
      </c>
      <c r="D296" s="87" t="s">
        <v>1089</v>
      </c>
      <c r="E296" s="87" t="s">
        <v>1090</v>
      </c>
      <c r="F296" s="88" t="s">
        <v>1091</v>
      </c>
      <c r="G296" s="9" t="s">
        <v>17398</v>
      </c>
      <c r="H296" s="9" t="s">
        <v>17357</v>
      </c>
      <c r="I296" s="45">
        <v>85</v>
      </c>
      <c r="J296" s="8" t="s">
        <v>60</v>
      </c>
      <c r="K296" s="8" t="s">
        <v>714</v>
      </c>
      <c r="L296" s="8" t="s">
        <v>1092</v>
      </c>
      <c r="M296" s="8" t="s">
        <v>288</v>
      </c>
      <c r="N296" s="89" t="s">
        <v>399</v>
      </c>
      <c r="O296" s="24">
        <v>773248.06</v>
      </c>
      <c r="P296" s="24">
        <v>118261.46</v>
      </c>
      <c r="Q296" s="24">
        <v>18194.080000000002</v>
      </c>
      <c r="R296" s="24"/>
      <c r="S296" s="24">
        <v>424489.03</v>
      </c>
      <c r="T296" s="24">
        <v>1334192.6299999999</v>
      </c>
      <c r="U296" s="43" t="s">
        <v>68</v>
      </c>
      <c r="V296" s="18">
        <v>0</v>
      </c>
      <c r="W296" s="24">
        <v>59577.35</v>
      </c>
      <c r="X296" s="24">
        <v>9111.83</v>
      </c>
      <c r="Z296" s="202">
        <v>116722</v>
      </c>
      <c r="AA296" s="196">
        <v>104397</v>
      </c>
      <c r="AB296" s="191">
        <v>756025.6</v>
      </c>
      <c r="AC296" s="191">
        <v>133416.28</v>
      </c>
      <c r="AD296" s="206">
        <f t="shared" si="18"/>
        <v>59577.35</v>
      </c>
      <c r="AE296" s="205">
        <f t="shared" si="19"/>
        <v>9111.83</v>
      </c>
      <c r="AG296" s="206">
        <f t="shared" si="20"/>
        <v>0</v>
      </c>
      <c r="AH296" s="206">
        <f t="shared" si="21"/>
        <v>0</v>
      </c>
    </row>
    <row r="297" spans="1:34" x14ac:dyDescent="0.25">
      <c r="A297" s="43">
        <v>95</v>
      </c>
      <c r="B297" s="43" t="s">
        <v>393</v>
      </c>
      <c r="C297" s="43" t="s">
        <v>1093</v>
      </c>
      <c r="D297" s="87" t="s">
        <v>1094</v>
      </c>
      <c r="E297" s="87" t="s">
        <v>1095</v>
      </c>
      <c r="F297" s="88" t="s">
        <v>1096</v>
      </c>
      <c r="G297" s="9" t="s">
        <v>17514</v>
      </c>
      <c r="H297" s="9" t="s">
        <v>17380</v>
      </c>
      <c r="I297" s="45">
        <v>85</v>
      </c>
      <c r="J297" s="8" t="s">
        <v>60</v>
      </c>
      <c r="K297" s="8" t="s">
        <v>714</v>
      </c>
      <c r="L297" s="8" t="s">
        <v>714</v>
      </c>
      <c r="M297" s="8" t="s">
        <v>490</v>
      </c>
      <c r="N297" s="89" t="s">
        <v>399</v>
      </c>
      <c r="O297" s="24">
        <v>7513933.4199999999</v>
      </c>
      <c r="P297" s="24">
        <v>0</v>
      </c>
      <c r="Q297" s="24">
        <v>1325988.24</v>
      </c>
      <c r="R297" s="24"/>
      <c r="S297" s="24">
        <v>2091909.75</v>
      </c>
      <c r="T297" s="24">
        <v>10931831.41</v>
      </c>
      <c r="U297" s="43" t="s">
        <v>68</v>
      </c>
      <c r="V297" s="18">
        <v>1</v>
      </c>
      <c r="W297" s="24">
        <v>2609.67</v>
      </c>
      <c r="X297" s="24">
        <v>0</v>
      </c>
      <c r="Z297" s="202">
        <v>118128</v>
      </c>
      <c r="AA297" s="196">
        <v>104404</v>
      </c>
      <c r="AB297" s="191">
        <v>733833</v>
      </c>
      <c r="AC297" s="191">
        <v>129499.94</v>
      </c>
      <c r="AD297" s="206">
        <f t="shared" si="18"/>
        <v>2609.67</v>
      </c>
      <c r="AE297" s="205">
        <f t="shared" si="19"/>
        <v>0</v>
      </c>
      <c r="AG297" s="206">
        <f t="shared" si="20"/>
        <v>0</v>
      </c>
      <c r="AH297" s="206">
        <f t="shared" si="21"/>
        <v>0</v>
      </c>
    </row>
    <row r="298" spans="1:34" x14ac:dyDescent="0.25">
      <c r="A298" s="43">
        <v>96</v>
      </c>
      <c r="B298" s="43" t="s">
        <v>393</v>
      </c>
      <c r="C298" s="43" t="s">
        <v>1097</v>
      </c>
      <c r="D298" s="87" t="s">
        <v>1098</v>
      </c>
      <c r="E298" s="87" t="s">
        <v>1099</v>
      </c>
      <c r="F298" s="88" t="s">
        <v>1100</v>
      </c>
      <c r="G298" s="9" t="s">
        <v>17515</v>
      </c>
      <c r="H298" s="9" t="s">
        <v>17368</v>
      </c>
      <c r="I298" s="45">
        <v>85</v>
      </c>
      <c r="J298" s="8" t="s">
        <v>60</v>
      </c>
      <c r="K298" s="8" t="s">
        <v>714</v>
      </c>
      <c r="L298" s="8" t="s">
        <v>714</v>
      </c>
      <c r="M298" s="8" t="s">
        <v>398</v>
      </c>
      <c r="N298" s="89" t="s">
        <v>399</v>
      </c>
      <c r="O298" s="24">
        <v>7426315.0199999996</v>
      </c>
      <c r="P298" s="24">
        <v>0</v>
      </c>
      <c r="Q298" s="24">
        <v>1310526.18</v>
      </c>
      <c r="R298" s="24"/>
      <c r="S298" s="24">
        <v>990328</v>
      </c>
      <c r="T298" s="24">
        <v>9727169.1999999993</v>
      </c>
      <c r="U298" s="43" t="s">
        <v>68</v>
      </c>
      <c r="V298" s="18">
        <v>0</v>
      </c>
      <c r="W298" s="24">
        <v>321644.71999999997</v>
      </c>
      <c r="X298" s="24">
        <v>0</v>
      </c>
      <c r="Z298" s="202">
        <v>116126</v>
      </c>
      <c r="AA298" s="196">
        <v>104413</v>
      </c>
      <c r="AB298" s="191">
        <v>369066.74</v>
      </c>
      <c r="AC298" s="191">
        <v>65129.440000000002</v>
      </c>
      <c r="AD298" s="206">
        <f t="shared" si="18"/>
        <v>321644.71999999997</v>
      </c>
      <c r="AE298" s="205">
        <f t="shared" si="19"/>
        <v>0</v>
      </c>
      <c r="AG298" s="206">
        <f t="shared" si="20"/>
        <v>0</v>
      </c>
      <c r="AH298" s="206">
        <f t="shared" si="21"/>
        <v>0</v>
      </c>
    </row>
    <row r="299" spans="1:34" x14ac:dyDescent="0.25">
      <c r="A299" s="43">
        <v>97</v>
      </c>
      <c r="B299" s="43" t="s">
        <v>393</v>
      </c>
      <c r="C299" s="43" t="s">
        <v>1101</v>
      </c>
      <c r="D299" s="87" t="s">
        <v>1102</v>
      </c>
      <c r="E299" s="87" t="s">
        <v>1103</v>
      </c>
      <c r="F299" s="88" t="s">
        <v>1104</v>
      </c>
      <c r="G299" s="9" t="s">
        <v>17379</v>
      </c>
      <c r="H299" s="9" t="s">
        <v>17436</v>
      </c>
      <c r="I299" s="45">
        <v>85</v>
      </c>
      <c r="J299" s="8" t="s">
        <v>60</v>
      </c>
      <c r="K299" s="8" t="s">
        <v>714</v>
      </c>
      <c r="L299" s="8" t="s">
        <v>714</v>
      </c>
      <c r="M299" s="8" t="s">
        <v>288</v>
      </c>
      <c r="N299" s="89" t="s">
        <v>399</v>
      </c>
      <c r="O299" s="24">
        <v>15894399.140000001</v>
      </c>
      <c r="P299" s="24">
        <v>2430908.1</v>
      </c>
      <c r="Q299" s="24">
        <v>373985.87</v>
      </c>
      <c r="R299" s="24"/>
      <c r="S299" s="24">
        <v>274451.13</v>
      </c>
      <c r="T299" s="24">
        <v>18973744.239999998</v>
      </c>
      <c r="U299" s="43" t="s">
        <v>68</v>
      </c>
      <c r="V299" s="18">
        <v>0</v>
      </c>
      <c r="W299" s="24">
        <v>260249.73</v>
      </c>
      <c r="X299" s="24">
        <v>39802.9</v>
      </c>
      <c r="Z299" s="202">
        <v>117817</v>
      </c>
      <c r="AA299" s="196">
        <v>104422</v>
      </c>
      <c r="AB299" s="191">
        <v>641466.02</v>
      </c>
      <c r="AC299" s="191">
        <v>113199.88</v>
      </c>
      <c r="AD299" s="206">
        <f t="shared" si="18"/>
        <v>260249.73</v>
      </c>
      <c r="AE299" s="205">
        <f t="shared" si="19"/>
        <v>39802.9</v>
      </c>
      <c r="AG299" s="206">
        <f t="shared" si="20"/>
        <v>0</v>
      </c>
      <c r="AH299" s="206">
        <f t="shared" si="21"/>
        <v>0</v>
      </c>
    </row>
    <row r="300" spans="1:34" x14ac:dyDescent="0.25">
      <c r="A300" s="43">
        <v>98</v>
      </c>
      <c r="B300" s="43" t="s">
        <v>393</v>
      </c>
      <c r="C300" s="43" t="s">
        <v>1105</v>
      </c>
      <c r="D300" s="87" t="s">
        <v>1106</v>
      </c>
      <c r="E300" s="87" t="s">
        <v>1107</v>
      </c>
      <c r="F300" s="88" t="s">
        <v>1108</v>
      </c>
      <c r="G300" s="9" t="s">
        <v>17516</v>
      </c>
      <c r="H300" s="9" t="s">
        <v>17517</v>
      </c>
      <c r="I300" s="45">
        <v>85</v>
      </c>
      <c r="J300" s="8" t="s">
        <v>60</v>
      </c>
      <c r="K300" s="8" t="s">
        <v>714</v>
      </c>
      <c r="L300" s="8" t="s">
        <v>714</v>
      </c>
      <c r="M300" s="8" t="s">
        <v>288</v>
      </c>
      <c r="N300" s="89" t="s">
        <v>399</v>
      </c>
      <c r="O300" s="24">
        <v>76522082.019999996</v>
      </c>
      <c r="P300" s="24">
        <v>11703377.25</v>
      </c>
      <c r="Q300" s="24">
        <v>1800519.58</v>
      </c>
      <c r="R300" s="24"/>
      <c r="S300" s="24">
        <v>31450149.190000001</v>
      </c>
      <c r="T300" s="24">
        <v>121476128.04000001</v>
      </c>
      <c r="U300" s="43" t="s">
        <v>68</v>
      </c>
      <c r="V300" s="18">
        <v>1</v>
      </c>
      <c r="W300" s="24">
        <v>8936720.2599999998</v>
      </c>
      <c r="X300" s="24">
        <v>5616.03</v>
      </c>
      <c r="Z300" s="202">
        <v>110280</v>
      </c>
      <c r="AA300" s="196">
        <v>104423</v>
      </c>
      <c r="AB300" s="191">
        <v>303809.65999999997</v>
      </c>
      <c r="AC300" s="191">
        <v>53612.38</v>
      </c>
      <c r="AD300" s="206">
        <f t="shared" si="18"/>
        <v>8936720.2599999998</v>
      </c>
      <c r="AE300" s="205">
        <f t="shared" si="19"/>
        <v>5616.03</v>
      </c>
      <c r="AG300" s="206">
        <f t="shared" si="20"/>
        <v>0</v>
      </c>
      <c r="AH300" s="206">
        <f t="shared" si="21"/>
        <v>0</v>
      </c>
    </row>
    <row r="301" spans="1:34" x14ac:dyDescent="0.25">
      <c r="A301" s="43">
        <v>99</v>
      </c>
      <c r="B301" s="43" t="s">
        <v>393</v>
      </c>
      <c r="C301" s="43" t="s">
        <v>17518</v>
      </c>
      <c r="D301" s="87" t="s">
        <v>17519</v>
      </c>
      <c r="E301" s="87" t="s">
        <v>17520</v>
      </c>
      <c r="F301" s="88" t="s">
        <v>17521</v>
      </c>
      <c r="G301" s="9" t="s">
        <v>17522</v>
      </c>
      <c r="H301" s="9" t="s">
        <v>17490</v>
      </c>
      <c r="I301" s="45">
        <v>85</v>
      </c>
      <c r="J301" s="8" t="s">
        <v>60</v>
      </c>
      <c r="K301" s="8" t="s">
        <v>714</v>
      </c>
      <c r="L301" s="8" t="s">
        <v>714</v>
      </c>
      <c r="M301" s="8" t="s">
        <v>288</v>
      </c>
      <c r="N301" s="89" t="s">
        <v>409</v>
      </c>
      <c r="O301" s="24">
        <v>77502911.530000001</v>
      </c>
      <c r="P301" s="24">
        <v>11853386.470000001</v>
      </c>
      <c r="Q301" s="24">
        <v>1823597.92</v>
      </c>
      <c r="R301" s="24"/>
      <c r="S301" s="24">
        <v>2735396.88</v>
      </c>
      <c r="T301" s="24">
        <v>93915292.799999997</v>
      </c>
      <c r="U301" s="43" t="s">
        <v>68</v>
      </c>
      <c r="V301" s="18">
        <v>0</v>
      </c>
      <c r="W301" s="24">
        <v>112890.2</v>
      </c>
      <c r="X301" s="24">
        <v>14665.56</v>
      </c>
      <c r="Z301" s="202">
        <v>130552</v>
      </c>
      <c r="AA301" s="196">
        <v>104424</v>
      </c>
      <c r="AB301" s="191">
        <v>756799.35</v>
      </c>
      <c r="AC301" s="191">
        <v>133552.82999999999</v>
      </c>
      <c r="AD301" s="206">
        <f t="shared" si="18"/>
        <v>112890.2</v>
      </c>
      <c r="AE301" s="205">
        <f t="shared" si="19"/>
        <v>14665.56</v>
      </c>
      <c r="AG301" s="206">
        <f t="shared" si="20"/>
        <v>0</v>
      </c>
      <c r="AH301" s="206">
        <f t="shared" si="21"/>
        <v>0</v>
      </c>
    </row>
    <row r="302" spans="1:34" x14ac:dyDescent="0.25">
      <c r="A302" s="43">
        <v>100</v>
      </c>
      <c r="B302" s="43" t="s">
        <v>393</v>
      </c>
      <c r="C302" s="43" t="s">
        <v>1109</v>
      </c>
      <c r="D302" s="87" t="s">
        <v>20127</v>
      </c>
      <c r="E302" s="87" t="s">
        <v>1110</v>
      </c>
      <c r="F302" s="88" t="s">
        <v>1111</v>
      </c>
      <c r="G302" s="9" t="s">
        <v>17523</v>
      </c>
      <c r="H302" s="9" t="s">
        <v>17376</v>
      </c>
      <c r="I302" s="45">
        <v>85</v>
      </c>
      <c r="J302" s="8" t="s">
        <v>60</v>
      </c>
      <c r="K302" s="8" t="s">
        <v>714</v>
      </c>
      <c r="L302" s="8" t="s">
        <v>795</v>
      </c>
      <c r="M302" s="8" t="s">
        <v>288</v>
      </c>
      <c r="N302" s="89" t="s">
        <v>399</v>
      </c>
      <c r="O302" s="24">
        <v>2641180.77</v>
      </c>
      <c r="P302" s="24">
        <v>403945.29</v>
      </c>
      <c r="Q302" s="24">
        <v>62145.43</v>
      </c>
      <c r="R302" s="24"/>
      <c r="S302" s="24">
        <v>282743.65999999997</v>
      </c>
      <c r="T302" s="24">
        <v>3390015.15</v>
      </c>
      <c r="U302" s="43" t="s">
        <v>68</v>
      </c>
      <c r="V302" s="18">
        <v>1</v>
      </c>
      <c r="W302" s="24">
        <v>67881.77</v>
      </c>
      <c r="X302" s="24">
        <v>10381.91</v>
      </c>
      <c r="Z302" s="202">
        <v>115226</v>
      </c>
      <c r="AA302" s="196">
        <v>104433</v>
      </c>
      <c r="AB302" s="191">
        <v>313000.59000000003</v>
      </c>
      <c r="AC302" s="191">
        <v>55235.4</v>
      </c>
      <c r="AD302" s="206">
        <f t="shared" si="18"/>
        <v>67881.77</v>
      </c>
      <c r="AE302" s="205">
        <f t="shared" si="19"/>
        <v>10381.91</v>
      </c>
      <c r="AG302" s="206">
        <f t="shared" si="20"/>
        <v>0</v>
      </c>
      <c r="AH302" s="206">
        <f t="shared" si="21"/>
        <v>0</v>
      </c>
    </row>
    <row r="303" spans="1:34" x14ac:dyDescent="0.25">
      <c r="A303" s="43">
        <v>101</v>
      </c>
      <c r="B303" s="43" t="s">
        <v>1112</v>
      </c>
      <c r="C303" s="43" t="s">
        <v>1113</v>
      </c>
      <c r="D303" s="87" t="s">
        <v>1114</v>
      </c>
      <c r="E303" s="87" t="s">
        <v>1103</v>
      </c>
      <c r="F303" s="88" t="s">
        <v>17524</v>
      </c>
      <c r="G303" s="9" t="s">
        <v>17525</v>
      </c>
      <c r="H303" s="9" t="s">
        <v>17446</v>
      </c>
      <c r="I303" s="45">
        <v>85</v>
      </c>
      <c r="J303" s="8" t="s">
        <v>60</v>
      </c>
      <c r="K303" s="8" t="s">
        <v>714</v>
      </c>
      <c r="L303" s="8" t="s">
        <v>714</v>
      </c>
      <c r="M303" s="8" t="s">
        <v>288</v>
      </c>
      <c r="N303" s="89" t="s">
        <v>1115</v>
      </c>
      <c r="O303" s="24">
        <v>86596772.030000001</v>
      </c>
      <c r="P303" s="24">
        <v>13244212.16</v>
      </c>
      <c r="Q303" s="24">
        <v>2037571.13</v>
      </c>
      <c r="R303" s="24"/>
      <c r="S303" s="24">
        <v>12318753.01</v>
      </c>
      <c r="T303" s="24">
        <v>114197308.33</v>
      </c>
      <c r="U303" s="43" t="s">
        <v>68</v>
      </c>
      <c r="V303" s="18">
        <v>0</v>
      </c>
      <c r="W303" s="24">
        <v>11452323.800000001</v>
      </c>
      <c r="X303" s="24">
        <v>1231531.8700000001</v>
      </c>
      <c r="Z303" s="202">
        <v>123700</v>
      </c>
      <c r="AA303" s="196">
        <v>104440</v>
      </c>
      <c r="AB303" s="191">
        <v>40257.360000000001</v>
      </c>
      <c r="AC303" s="191">
        <v>7104.24</v>
      </c>
      <c r="AD303" s="206">
        <f t="shared" si="18"/>
        <v>11452323.800000001</v>
      </c>
      <c r="AE303" s="205">
        <f t="shared" si="19"/>
        <v>1231531.8700000001</v>
      </c>
      <c r="AG303" s="206">
        <f t="shared" si="20"/>
        <v>0</v>
      </c>
      <c r="AH303" s="206">
        <f t="shared" si="21"/>
        <v>0</v>
      </c>
    </row>
    <row r="304" spans="1:34" x14ac:dyDescent="0.25">
      <c r="A304" s="43">
        <v>102</v>
      </c>
      <c r="B304" s="43" t="s">
        <v>1112</v>
      </c>
      <c r="C304" s="43" t="s">
        <v>17526</v>
      </c>
      <c r="D304" s="87" t="s">
        <v>17527</v>
      </c>
      <c r="E304" s="87" t="s">
        <v>1103</v>
      </c>
      <c r="F304" s="88" t="s">
        <v>17528</v>
      </c>
      <c r="G304" s="9" t="s">
        <v>17529</v>
      </c>
      <c r="H304" s="9" t="s">
        <v>17490</v>
      </c>
      <c r="I304" s="45">
        <v>85</v>
      </c>
      <c r="J304" s="8" t="s">
        <v>60</v>
      </c>
      <c r="K304" s="8" t="s">
        <v>714</v>
      </c>
      <c r="L304" s="8" t="s">
        <v>714</v>
      </c>
      <c r="M304" s="8" t="s">
        <v>288</v>
      </c>
      <c r="N304" s="89" t="s">
        <v>1115</v>
      </c>
      <c r="O304" s="24">
        <v>89938875.459999993</v>
      </c>
      <c r="P304" s="24">
        <v>13755357.4</v>
      </c>
      <c r="Q304" s="24">
        <v>2116208.84</v>
      </c>
      <c r="R304" s="24"/>
      <c r="S304" s="24">
        <v>8549288.25</v>
      </c>
      <c r="T304" s="24">
        <v>114359729.95</v>
      </c>
      <c r="U304" s="43" t="s">
        <v>68</v>
      </c>
      <c r="V304" s="18">
        <v>0</v>
      </c>
      <c r="W304" s="24">
        <v>16070312.640000001</v>
      </c>
      <c r="X304" s="24">
        <v>1302066.51</v>
      </c>
      <c r="Z304" s="202">
        <v>123696</v>
      </c>
      <c r="AA304" s="196">
        <v>104461</v>
      </c>
      <c r="AB304" s="191">
        <v>485513.88</v>
      </c>
      <c r="AC304" s="191">
        <v>85678.92</v>
      </c>
      <c r="AD304" s="206">
        <f t="shared" si="18"/>
        <v>16070312.640000001</v>
      </c>
      <c r="AE304" s="205">
        <f t="shared" si="19"/>
        <v>1302066.51</v>
      </c>
      <c r="AG304" s="206">
        <f t="shared" si="20"/>
        <v>0</v>
      </c>
      <c r="AH304" s="206">
        <f t="shared" si="21"/>
        <v>0</v>
      </c>
    </row>
    <row r="305" spans="1:34" x14ac:dyDescent="0.25">
      <c r="A305" s="43">
        <v>103</v>
      </c>
      <c r="B305" s="43" t="s">
        <v>17591</v>
      </c>
      <c r="C305" s="43" t="s">
        <v>20128</v>
      </c>
      <c r="D305" s="87" t="s">
        <v>20129</v>
      </c>
      <c r="E305" s="87" t="s">
        <v>1103</v>
      </c>
      <c r="F305" s="88" t="s">
        <v>20130</v>
      </c>
      <c r="G305" s="9" t="s">
        <v>20131</v>
      </c>
      <c r="H305" s="9" t="s">
        <v>17663</v>
      </c>
      <c r="I305" s="45">
        <v>85</v>
      </c>
      <c r="J305" s="8" t="s">
        <v>60</v>
      </c>
      <c r="K305" s="8" t="s">
        <v>714</v>
      </c>
      <c r="L305" s="8" t="s">
        <v>714</v>
      </c>
      <c r="M305" s="8" t="s">
        <v>288</v>
      </c>
      <c r="N305" s="89" t="s">
        <v>454</v>
      </c>
      <c r="O305" s="24">
        <v>7349742.9000000004</v>
      </c>
      <c r="P305" s="24">
        <v>1124078.29</v>
      </c>
      <c r="Q305" s="24">
        <v>172935.15</v>
      </c>
      <c r="R305" s="24"/>
      <c r="S305" s="24">
        <v>1785</v>
      </c>
      <c r="T305" s="24">
        <v>8648541.3399999999</v>
      </c>
      <c r="U305" s="43" t="s">
        <v>68</v>
      </c>
      <c r="V305" s="18">
        <v>0</v>
      </c>
      <c r="W305" s="24">
        <v>0</v>
      </c>
      <c r="X305" s="24">
        <v>0</v>
      </c>
      <c r="Z305" s="202">
        <v>126441</v>
      </c>
      <c r="AA305" s="196">
        <v>104468</v>
      </c>
      <c r="AB305" s="191">
        <v>696526.83</v>
      </c>
      <c r="AC305" s="191">
        <v>122916.5</v>
      </c>
      <c r="AD305" s="206">
        <f t="shared" si="18"/>
        <v>0</v>
      </c>
      <c r="AE305" s="205">
        <f t="shared" si="19"/>
        <v>0</v>
      </c>
      <c r="AG305" s="206">
        <f t="shared" si="20"/>
        <v>0</v>
      </c>
      <c r="AH305" s="206">
        <f t="shared" si="21"/>
        <v>0</v>
      </c>
    </row>
    <row r="306" spans="1:34" x14ac:dyDescent="0.25">
      <c r="A306" s="43">
        <v>104</v>
      </c>
      <c r="B306" s="43" t="s">
        <v>17591</v>
      </c>
      <c r="C306" s="43" t="s">
        <v>18930</v>
      </c>
      <c r="D306" s="87" t="s">
        <v>18931</v>
      </c>
      <c r="E306" s="87" t="s">
        <v>1103</v>
      </c>
      <c r="F306" s="88" t="s">
        <v>18932</v>
      </c>
      <c r="G306" s="9" t="s">
        <v>18933</v>
      </c>
      <c r="H306" s="9" t="s">
        <v>17427</v>
      </c>
      <c r="I306" s="45">
        <v>85</v>
      </c>
      <c r="J306" s="8" t="s">
        <v>60</v>
      </c>
      <c r="K306" s="8" t="s">
        <v>714</v>
      </c>
      <c r="L306" s="8" t="s">
        <v>714</v>
      </c>
      <c r="M306" s="8" t="s">
        <v>288</v>
      </c>
      <c r="N306" s="89" t="s">
        <v>454</v>
      </c>
      <c r="O306" s="24">
        <v>11586233.66</v>
      </c>
      <c r="P306" s="24">
        <v>1772012.14</v>
      </c>
      <c r="Q306" s="24">
        <v>272617.31</v>
      </c>
      <c r="R306" s="24"/>
      <c r="S306" s="24">
        <v>297266.75</v>
      </c>
      <c r="T306" s="24">
        <v>13928129.859999999</v>
      </c>
      <c r="U306" s="43" t="s">
        <v>68</v>
      </c>
      <c r="V306" s="18">
        <v>0</v>
      </c>
      <c r="W306" s="24">
        <v>0</v>
      </c>
      <c r="X306" s="24">
        <v>0</v>
      </c>
      <c r="Z306" s="202">
        <v>126442</v>
      </c>
      <c r="AA306" s="196">
        <v>104470</v>
      </c>
      <c r="AB306" s="191">
        <v>673088.89</v>
      </c>
      <c r="AC306" s="191">
        <v>118780.42</v>
      </c>
      <c r="AD306" s="206">
        <f t="shared" si="18"/>
        <v>0</v>
      </c>
      <c r="AE306" s="205">
        <f t="shared" si="19"/>
        <v>0</v>
      </c>
      <c r="AG306" s="206">
        <f t="shared" si="20"/>
        <v>0</v>
      </c>
      <c r="AH306" s="206">
        <f t="shared" si="21"/>
        <v>0</v>
      </c>
    </row>
    <row r="307" spans="1:34" x14ac:dyDescent="0.25">
      <c r="A307" s="43">
        <v>105</v>
      </c>
      <c r="B307" s="43" t="s">
        <v>6359</v>
      </c>
      <c r="C307" s="43" t="s">
        <v>20132</v>
      </c>
      <c r="D307" s="87" t="s">
        <v>20133</v>
      </c>
      <c r="E307" s="87" t="s">
        <v>1103</v>
      </c>
      <c r="F307" s="88" t="s">
        <v>20134</v>
      </c>
      <c r="G307" s="9" t="s">
        <v>20135</v>
      </c>
      <c r="H307" s="9" t="s">
        <v>17346</v>
      </c>
      <c r="I307" s="45">
        <v>85</v>
      </c>
      <c r="J307" s="8" t="s">
        <v>60</v>
      </c>
      <c r="K307" s="8" t="s">
        <v>714</v>
      </c>
      <c r="L307" s="8" t="s">
        <v>714</v>
      </c>
      <c r="M307" s="8" t="s">
        <v>288</v>
      </c>
      <c r="N307" s="89" t="s">
        <v>521</v>
      </c>
      <c r="O307" s="24">
        <v>6759934.9199999999</v>
      </c>
      <c r="P307" s="24">
        <v>1033872.4</v>
      </c>
      <c r="Q307" s="24">
        <v>159057.29</v>
      </c>
      <c r="R307" s="24"/>
      <c r="S307" s="24">
        <v>0</v>
      </c>
      <c r="T307" s="24">
        <v>7952864.6100000003</v>
      </c>
      <c r="U307" s="43" t="s">
        <v>68</v>
      </c>
      <c r="V307" s="18">
        <v>0</v>
      </c>
      <c r="W307" s="24">
        <v>0</v>
      </c>
      <c r="X307" s="24">
        <v>0</v>
      </c>
      <c r="Z307" s="202">
        <v>126438</v>
      </c>
      <c r="AA307" s="196">
        <v>104473</v>
      </c>
      <c r="AB307" s="191">
        <v>347269.45</v>
      </c>
      <c r="AC307" s="191">
        <v>61282.85</v>
      </c>
      <c r="AD307" s="206">
        <f t="shared" si="18"/>
        <v>0</v>
      </c>
      <c r="AE307" s="205">
        <f t="shared" si="19"/>
        <v>0</v>
      </c>
      <c r="AG307" s="206">
        <f t="shared" si="20"/>
        <v>0</v>
      </c>
      <c r="AH307" s="206">
        <f t="shared" si="21"/>
        <v>0</v>
      </c>
    </row>
    <row r="308" spans="1:34" x14ac:dyDescent="0.25">
      <c r="A308" s="43">
        <v>106</v>
      </c>
      <c r="B308" s="43" t="s">
        <v>636</v>
      </c>
      <c r="C308" s="43" t="s">
        <v>1116</v>
      </c>
      <c r="D308" s="87" t="s">
        <v>1117</v>
      </c>
      <c r="E308" s="87" t="s">
        <v>1110</v>
      </c>
      <c r="F308" s="88" t="s">
        <v>1118</v>
      </c>
      <c r="G308" s="9" t="s">
        <v>17530</v>
      </c>
      <c r="H308" s="9" t="s">
        <v>17374</v>
      </c>
      <c r="I308" s="45">
        <v>85</v>
      </c>
      <c r="J308" s="8" t="s">
        <v>60</v>
      </c>
      <c r="K308" s="8" t="s">
        <v>714</v>
      </c>
      <c r="L308" s="8" t="s">
        <v>795</v>
      </c>
      <c r="M308" s="8" t="s">
        <v>288</v>
      </c>
      <c r="N308" s="89" t="s">
        <v>641</v>
      </c>
      <c r="O308" s="24">
        <v>17653125.489999998</v>
      </c>
      <c r="P308" s="24">
        <v>2699889.78</v>
      </c>
      <c r="Q308" s="24">
        <v>415367.66</v>
      </c>
      <c r="R308" s="24"/>
      <c r="S308" s="24">
        <v>1010400.92</v>
      </c>
      <c r="T308" s="24">
        <v>21778783.850000001</v>
      </c>
      <c r="U308" s="43" t="s">
        <v>68</v>
      </c>
      <c r="V308" s="18">
        <v>0</v>
      </c>
      <c r="W308" s="24">
        <v>0</v>
      </c>
      <c r="X308" s="24">
        <v>0</v>
      </c>
      <c r="Z308" s="202">
        <v>117155</v>
      </c>
      <c r="AA308" s="196">
        <v>104477</v>
      </c>
      <c r="AB308" s="191">
        <v>227358</v>
      </c>
      <c r="AC308" s="191">
        <v>40122</v>
      </c>
      <c r="AD308" s="206">
        <f t="shared" si="18"/>
        <v>0</v>
      </c>
      <c r="AE308" s="205">
        <f t="shared" si="19"/>
        <v>0</v>
      </c>
      <c r="AG308" s="206">
        <f t="shared" si="20"/>
        <v>0</v>
      </c>
      <c r="AH308" s="206">
        <f t="shared" si="21"/>
        <v>0</v>
      </c>
    </row>
    <row r="309" spans="1:34" x14ac:dyDescent="0.25">
      <c r="A309" s="43">
        <v>107</v>
      </c>
      <c r="B309" s="43" t="s">
        <v>636</v>
      </c>
      <c r="C309" s="43" t="s">
        <v>1119</v>
      </c>
      <c r="D309" s="87" t="s">
        <v>1120</v>
      </c>
      <c r="E309" s="87" t="s">
        <v>1107</v>
      </c>
      <c r="F309" s="88" t="s">
        <v>1121</v>
      </c>
      <c r="G309" s="9" t="s">
        <v>17292</v>
      </c>
      <c r="H309" s="9" t="s">
        <v>18934</v>
      </c>
      <c r="I309" s="45">
        <v>85</v>
      </c>
      <c r="J309" s="8" t="s">
        <v>60</v>
      </c>
      <c r="K309" s="8" t="s">
        <v>714</v>
      </c>
      <c r="L309" s="8" t="s">
        <v>714</v>
      </c>
      <c r="M309" s="8" t="s">
        <v>288</v>
      </c>
      <c r="N309" s="89" t="s">
        <v>641</v>
      </c>
      <c r="O309" s="24">
        <v>3119899.04</v>
      </c>
      <c r="P309" s="24">
        <v>477161.03</v>
      </c>
      <c r="Q309" s="24">
        <v>73409.39</v>
      </c>
      <c r="R309" s="24"/>
      <c r="S309" s="24">
        <v>357</v>
      </c>
      <c r="T309" s="24">
        <v>3670826.46</v>
      </c>
      <c r="U309" s="43" t="s">
        <v>68</v>
      </c>
      <c r="V309" s="18">
        <v>1</v>
      </c>
      <c r="W309" s="24">
        <v>2029039.47</v>
      </c>
      <c r="X309" s="24">
        <v>310323.62</v>
      </c>
      <c r="Z309" s="202">
        <v>116509</v>
      </c>
      <c r="AA309" s="196">
        <v>104485</v>
      </c>
      <c r="AB309" s="191">
        <v>159256.41</v>
      </c>
      <c r="AC309" s="191">
        <v>28104.080000000002</v>
      </c>
      <c r="AD309" s="206">
        <f t="shared" si="18"/>
        <v>2029039.47</v>
      </c>
      <c r="AE309" s="205">
        <f t="shared" si="19"/>
        <v>310323.62</v>
      </c>
      <c r="AG309" s="206">
        <f t="shared" si="20"/>
        <v>0</v>
      </c>
      <c r="AH309" s="206">
        <f t="shared" si="21"/>
        <v>0</v>
      </c>
    </row>
    <row r="310" spans="1:34" x14ac:dyDescent="0.25">
      <c r="A310" s="43">
        <v>108</v>
      </c>
      <c r="B310" s="43" t="s">
        <v>636</v>
      </c>
      <c r="C310" s="43" t="s">
        <v>1122</v>
      </c>
      <c r="D310" s="87" t="s">
        <v>1123</v>
      </c>
      <c r="E310" s="87" t="s">
        <v>1107</v>
      </c>
      <c r="F310" s="88" t="s">
        <v>1121</v>
      </c>
      <c r="G310" s="9" t="s">
        <v>17292</v>
      </c>
      <c r="H310" s="9" t="s">
        <v>17531</v>
      </c>
      <c r="I310" s="45">
        <v>85</v>
      </c>
      <c r="J310" s="8" t="s">
        <v>60</v>
      </c>
      <c r="K310" s="8" t="s">
        <v>714</v>
      </c>
      <c r="L310" s="8" t="s">
        <v>714</v>
      </c>
      <c r="M310" s="8" t="s">
        <v>288</v>
      </c>
      <c r="N310" s="89" t="s">
        <v>641</v>
      </c>
      <c r="O310" s="24">
        <v>5545625.25</v>
      </c>
      <c r="P310" s="24">
        <v>848154.45</v>
      </c>
      <c r="Q310" s="24">
        <v>130485.3</v>
      </c>
      <c r="R310" s="24"/>
      <c r="S310" s="24">
        <v>1071</v>
      </c>
      <c r="T310" s="24">
        <v>6525336</v>
      </c>
      <c r="U310" s="43" t="s">
        <v>68</v>
      </c>
      <c r="V310" s="18">
        <v>0</v>
      </c>
      <c r="W310" s="24">
        <v>1000892.11</v>
      </c>
      <c r="X310" s="24">
        <v>153077.64000000001</v>
      </c>
      <c r="Z310" s="202">
        <v>116511</v>
      </c>
      <c r="AA310" s="196">
        <v>104488</v>
      </c>
      <c r="AB310" s="191">
        <v>451517.93</v>
      </c>
      <c r="AC310" s="191">
        <v>79679.63</v>
      </c>
      <c r="AD310" s="206">
        <f t="shared" si="18"/>
        <v>1000892.11</v>
      </c>
      <c r="AE310" s="205">
        <f t="shared" si="19"/>
        <v>153077.64000000001</v>
      </c>
      <c r="AG310" s="206">
        <f t="shared" si="20"/>
        <v>0</v>
      </c>
      <c r="AH310" s="206">
        <f t="shared" si="21"/>
        <v>0</v>
      </c>
    </row>
    <row r="311" spans="1:34" x14ac:dyDescent="0.25">
      <c r="A311" s="43">
        <v>109</v>
      </c>
      <c r="B311" s="43" t="s">
        <v>636</v>
      </c>
      <c r="C311" s="43" t="s">
        <v>1124</v>
      </c>
      <c r="D311" s="87" t="s">
        <v>1125</v>
      </c>
      <c r="E311" s="87" t="s">
        <v>1126</v>
      </c>
      <c r="F311" s="88" t="s">
        <v>1127</v>
      </c>
      <c r="G311" s="9" t="s">
        <v>17454</v>
      </c>
      <c r="H311" s="9" t="s">
        <v>20136</v>
      </c>
      <c r="I311" s="45">
        <v>83.3</v>
      </c>
      <c r="J311" s="8" t="s">
        <v>60</v>
      </c>
      <c r="K311" s="8" t="s">
        <v>714</v>
      </c>
      <c r="L311" s="8" t="s">
        <v>714</v>
      </c>
      <c r="M311" s="8" t="s">
        <v>676</v>
      </c>
      <c r="N311" s="89" t="s">
        <v>641</v>
      </c>
      <c r="O311" s="24">
        <v>17371107.25</v>
      </c>
      <c r="P311" s="24">
        <v>3065489.49</v>
      </c>
      <c r="Q311" s="24">
        <v>417286.2</v>
      </c>
      <c r="R311" s="24"/>
      <c r="S311" s="24">
        <v>473915.23</v>
      </c>
      <c r="T311" s="24">
        <v>21327798.170000002</v>
      </c>
      <c r="U311" s="43" t="s">
        <v>68</v>
      </c>
      <c r="V311" s="18">
        <v>5</v>
      </c>
      <c r="W311" s="24">
        <v>6976082.46</v>
      </c>
      <c r="X311" s="24">
        <v>1231073.3500000001</v>
      </c>
      <c r="Z311" s="202">
        <v>116759</v>
      </c>
      <c r="AA311" s="196">
        <v>104495</v>
      </c>
      <c r="AB311" s="191">
        <v>705396.18</v>
      </c>
      <c r="AC311" s="191">
        <v>124481.67</v>
      </c>
      <c r="AD311" s="206">
        <f t="shared" si="18"/>
        <v>6976082.46</v>
      </c>
      <c r="AE311" s="205">
        <f t="shared" si="19"/>
        <v>1231073.3500000001</v>
      </c>
      <c r="AG311" s="206">
        <f t="shared" si="20"/>
        <v>0</v>
      </c>
      <c r="AH311" s="206">
        <f t="shared" si="21"/>
        <v>0</v>
      </c>
    </row>
    <row r="312" spans="1:34" x14ac:dyDescent="0.25">
      <c r="A312" s="43">
        <v>110</v>
      </c>
      <c r="B312" s="43" t="s">
        <v>636</v>
      </c>
      <c r="C312" s="43" t="s">
        <v>1128</v>
      </c>
      <c r="D312" s="87" t="s">
        <v>1129</v>
      </c>
      <c r="E312" s="87" t="s">
        <v>1107</v>
      </c>
      <c r="F312" s="88" t="s">
        <v>1130</v>
      </c>
      <c r="G312" s="9" t="s">
        <v>17532</v>
      </c>
      <c r="H312" s="9" t="s">
        <v>17533</v>
      </c>
      <c r="I312" s="45">
        <v>85</v>
      </c>
      <c r="J312" s="8" t="s">
        <v>60</v>
      </c>
      <c r="K312" s="8" t="s">
        <v>714</v>
      </c>
      <c r="L312" s="8" t="s">
        <v>714</v>
      </c>
      <c r="M312" s="8" t="s">
        <v>288</v>
      </c>
      <c r="N312" s="89" t="s">
        <v>1131</v>
      </c>
      <c r="O312" s="24">
        <v>13084390.49</v>
      </c>
      <c r="P312" s="24">
        <v>2001142.09</v>
      </c>
      <c r="Q312" s="24">
        <v>307868.02</v>
      </c>
      <c r="R312" s="24"/>
      <c r="S312" s="24">
        <v>1193977.3400000001</v>
      </c>
      <c r="T312" s="24">
        <v>16587377.939999999</v>
      </c>
      <c r="U312" s="43" t="s">
        <v>68</v>
      </c>
      <c r="V312" s="18">
        <v>1</v>
      </c>
      <c r="W312" s="24">
        <v>5649239.79</v>
      </c>
      <c r="X312" s="24">
        <v>864001.38</v>
      </c>
      <c r="Z312" s="202">
        <v>123820</v>
      </c>
      <c r="AA312" s="196">
        <v>104503</v>
      </c>
      <c r="AB312" s="191">
        <v>582483.5</v>
      </c>
      <c r="AC312" s="191">
        <v>102791.2</v>
      </c>
      <c r="AD312" s="206">
        <f t="shared" si="18"/>
        <v>5649239.79</v>
      </c>
      <c r="AE312" s="205">
        <f t="shared" si="19"/>
        <v>864001.38</v>
      </c>
      <c r="AG312" s="206">
        <f t="shared" si="20"/>
        <v>0</v>
      </c>
      <c r="AH312" s="206">
        <f t="shared" si="21"/>
        <v>0</v>
      </c>
    </row>
    <row r="313" spans="1:34" x14ac:dyDescent="0.25">
      <c r="A313" s="43">
        <v>111</v>
      </c>
      <c r="B313" s="43" t="s">
        <v>636</v>
      </c>
      <c r="C313" s="43" t="s">
        <v>1132</v>
      </c>
      <c r="D313" s="87" t="s">
        <v>1133</v>
      </c>
      <c r="E313" s="87" t="s">
        <v>1134</v>
      </c>
      <c r="F313" s="88" t="s">
        <v>1135</v>
      </c>
      <c r="G313" s="9" t="s">
        <v>17495</v>
      </c>
      <c r="H313" s="9" t="s">
        <v>17507</v>
      </c>
      <c r="I313" s="45">
        <v>83.3</v>
      </c>
      <c r="J313" s="8" t="s">
        <v>60</v>
      </c>
      <c r="K313" s="8" t="s">
        <v>714</v>
      </c>
      <c r="L313" s="8" t="s">
        <v>714</v>
      </c>
      <c r="M313" s="8" t="s">
        <v>676</v>
      </c>
      <c r="N313" s="89" t="s">
        <v>641</v>
      </c>
      <c r="O313" s="24">
        <v>13277869.439999999</v>
      </c>
      <c r="P313" s="24">
        <v>2343153.4300000002</v>
      </c>
      <c r="Q313" s="24">
        <v>318796.39</v>
      </c>
      <c r="R313" s="24"/>
      <c r="S313" s="24">
        <v>34862.239999999998</v>
      </c>
      <c r="T313" s="24">
        <v>15974681.5</v>
      </c>
      <c r="U313" s="43" t="s">
        <v>68</v>
      </c>
      <c r="V313" s="18">
        <v>2</v>
      </c>
      <c r="W313" s="24">
        <v>1264445.93</v>
      </c>
      <c r="X313" s="24">
        <v>223137.45</v>
      </c>
      <c r="Z313" s="202">
        <v>116777</v>
      </c>
      <c r="AA313" s="196">
        <v>104506</v>
      </c>
      <c r="AB313" s="191">
        <v>749830.96</v>
      </c>
      <c r="AC313" s="191">
        <v>132323.1</v>
      </c>
      <c r="AD313" s="206">
        <f t="shared" si="18"/>
        <v>1264445.93</v>
      </c>
      <c r="AE313" s="205">
        <f t="shared" si="19"/>
        <v>223137.45</v>
      </c>
      <c r="AG313" s="206">
        <f t="shared" si="20"/>
        <v>0</v>
      </c>
      <c r="AH313" s="206">
        <f t="shared" si="21"/>
        <v>0</v>
      </c>
    </row>
    <row r="314" spans="1:34" x14ac:dyDescent="0.25">
      <c r="A314" s="43">
        <v>112</v>
      </c>
      <c r="B314" s="43" t="s">
        <v>636</v>
      </c>
      <c r="C314" s="43" t="s">
        <v>1136</v>
      </c>
      <c r="D314" s="87" t="s">
        <v>1137</v>
      </c>
      <c r="E314" s="87" t="s">
        <v>1103</v>
      </c>
      <c r="F314" s="88" t="s">
        <v>1138</v>
      </c>
      <c r="G314" s="9" t="s">
        <v>17534</v>
      </c>
      <c r="H314" s="9" t="s">
        <v>17535</v>
      </c>
      <c r="I314" s="45">
        <v>85</v>
      </c>
      <c r="J314" s="8" t="s">
        <v>60</v>
      </c>
      <c r="K314" s="8" t="s">
        <v>714</v>
      </c>
      <c r="L314" s="8" t="s">
        <v>714</v>
      </c>
      <c r="M314" s="8" t="s">
        <v>288</v>
      </c>
      <c r="N314" s="89" t="s">
        <v>1139</v>
      </c>
      <c r="O314" s="24">
        <v>18581182.039999999</v>
      </c>
      <c r="P314" s="24">
        <v>2841827.85</v>
      </c>
      <c r="Q314" s="24">
        <v>437204.28</v>
      </c>
      <c r="R314" s="24"/>
      <c r="S314" s="24">
        <v>1963.5</v>
      </c>
      <c r="T314" s="24">
        <v>21862177.670000002</v>
      </c>
      <c r="U314" s="43" t="s">
        <v>68</v>
      </c>
      <c r="V314" s="18">
        <v>0</v>
      </c>
      <c r="W314" s="24">
        <v>3361743.91</v>
      </c>
      <c r="X314" s="24">
        <v>514149.06</v>
      </c>
      <c r="Z314" s="202">
        <v>117123</v>
      </c>
      <c r="AA314" s="196">
        <v>104510</v>
      </c>
      <c r="AB314" s="191">
        <v>755091.9</v>
      </c>
      <c r="AC314" s="191">
        <v>133251.51</v>
      </c>
      <c r="AD314" s="206">
        <f t="shared" si="18"/>
        <v>3361743.91</v>
      </c>
      <c r="AE314" s="205">
        <f t="shared" si="19"/>
        <v>514149.06</v>
      </c>
      <c r="AG314" s="206">
        <f t="shared" si="20"/>
        <v>0</v>
      </c>
      <c r="AH314" s="206">
        <f t="shared" si="21"/>
        <v>0</v>
      </c>
    </row>
    <row r="315" spans="1:34" x14ac:dyDescent="0.25">
      <c r="A315" s="43">
        <v>113</v>
      </c>
      <c r="B315" s="43" t="s">
        <v>636</v>
      </c>
      <c r="C315" s="43" t="s">
        <v>1140</v>
      </c>
      <c r="D315" s="87" t="s">
        <v>1141</v>
      </c>
      <c r="E315" s="87" t="s">
        <v>1142</v>
      </c>
      <c r="F315" s="88" t="s">
        <v>1143</v>
      </c>
      <c r="G315" s="9" t="s">
        <v>17536</v>
      </c>
      <c r="H315" s="9" t="s">
        <v>17537</v>
      </c>
      <c r="I315" s="45">
        <v>83.3</v>
      </c>
      <c r="J315" s="8" t="s">
        <v>60</v>
      </c>
      <c r="K315" s="8" t="s">
        <v>714</v>
      </c>
      <c r="L315" s="8" t="s">
        <v>1144</v>
      </c>
      <c r="M315" s="8" t="s">
        <v>676</v>
      </c>
      <c r="N315" s="89" t="s">
        <v>641</v>
      </c>
      <c r="O315" s="24">
        <v>16225751.35</v>
      </c>
      <c r="P315" s="24">
        <v>2863367.88</v>
      </c>
      <c r="Q315" s="24">
        <v>389573.86</v>
      </c>
      <c r="R315" s="24"/>
      <c r="S315" s="24">
        <v>82776.399999999994</v>
      </c>
      <c r="T315" s="24">
        <v>19561469.489999998</v>
      </c>
      <c r="U315" s="43" t="s">
        <v>68</v>
      </c>
      <c r="V315" s="18">
        <v>1</v>
      </c>
      <c r="W315" s="24">
        <v>5349686.29</v>
      </c>
      <c r="X315" s="24">
        <v>944062.24</v>
      </c>
      <c r="Z315" s="202">
        <v>116355</v>
      </c>
      <c r="AA315" s="196">
        <v>104512</v>
      </c>
      <c r="AB315" s="191">
        <v>746347.6</v>
      </c>
      <c r="AC315" s="191">
        <v>131708.4</v>
      </c>
      <c r="AD315" s="206">
        <f t="shared" si="18"/>
        <v>5349686.29</v>
      </c>
      <c r="AE315" s="205">
        <f t="shared" si="19"/>
        <v>944062.24</v>
      </c>
      <c r="AG315" s="206">
        <f t="shared" si="20"/>
        <v>0</v>
      </c>
      <c r="AH315" s="206">
        <f t="shared" si="21"/>
        <v>0</v>
      </c>
    </row>
    <row r="316" spans="1:34" x14ac:dyDescent="0.25">
      <c r="A316" s="43">
        <v>114</v>
      </c>
      <c r="B316" s="43" t="s">
        <v>636</v>
      </c>
      <c r="C316" s="43" t="s">
        <v>1145</v>
      </c>
      <c r="D316" s="87" t="s">
        <v>1146</v>
      </c>
      <c r="E316" s="87" t="s">
        <v>1103</v>
      </c>
      <c r="F316" s="88" t="s">
        <v>1147</v>
      </c>
      <c r="G316" s="9" t="s">
        <v>17477</v>
      </c>
      <c r="H316" s="9" t="s">
        <v>17446</v>
      </c>
      <c r="I316" s="45">
        <v>85</v>
      </c>
      <c r="J316" s="8" t="s">
        <v>60</v>
      </c>
      <c r="K316" s="8" t="s">
        <v>714</v>
      </c>
      <c r="L316" s="8" t="s">
        <v>714</v>
      </c>
      <c r="M316" s="8" t="s">
        <v>288</v>
      </c>
      <c r="N316" s="89" t="s">
        <v>641</v>
      </c>
      <c r="O316" s="24">
        <v>11304790.08</v>
      </c>
      <c r="P316" s="24">
        <v>1728967.88</v>
      </c>
      <c r="Q316" s="24">
        <v>265995.06</v>
      </c>
      <c r="R316" s="24"/>
      <c r="S316" s="24">
        <v>12441.45</v>
      </c>
      <c r="T316" s="24">
        <v>13312194.470000001</v>
      </c>
      <c r="U316" s="43" t="s">
        <v>68</v>
      </c>
      <c r="V316" s="18">
        <v>1</v>
      </c>
      <c r="W316" s="24">
        <v>1207681.92</v>
      </c>
      <c r="X316" s="24">
        <v>184704.28</v>
      </c>
      <c r="Z316" s="202">
        <v>117122</v>
      </c>
      <c r="AA316" s="196">
        <v>104513</v>
      </c>
      <c r="AB316" s="191">
        <v>757848.62</v>
      </c>
      <c r="AC316" s="191">
        <v>133737.97</v>
      </c>
      <c r="AD316" s="206">
        <f t="shared" si="18"/>
        <v>1207681.92</v>
      </c>
      <c r="AE316" s="205">
        <f t="shared" si="19"/>
        <v>184704.28</v>
      </c>
      <c r="AG316" s="206">
        <f t="shared" si="20"/>
        <v>0</v>
      </c>
      <c r="AH316" s="206">
        <f t="shared" si="21"/>
        <v>0</v>
      </c>
    </row>
    <row r="317" spans="1:34" x14ac:dyDescent="0.25">
      <c r="A317" s="43">
        <v>115</v>
      </c>
      <c r="B317" s="43" t="s">
        <v>636</v>
      </c>
      <c r="C317" s="43" t="s">
        <v>1148</v>
      </c>
      <c r="D317" s="87" t="s">
        <v>1149</v>
      </c>
      <c r="E317" s="87" t="s">
        <v>1103</v>
      </c>
      <c r="F317" s="88" t="s">
        <v>1150</v>
      </c>
      <c r="G317" s="9" t="s">
        <v>17538</v>
      </c>
      <c r="H317" s="9" t="s">
        <v>17539</v>
      </c>
      <c r="I317" s="45">
        <v>85</v>
      </c>
      <c r="J317" s="8" t="s">
        <v>60</v>
      </c>
      <c r="K317" s="8" t="s">
        <v>714</v>
      </c>
      <c r="L317" s="8" t="s">
        <v>714</v>
      </c>
      <c r="M317" s="8" t="s">
        <v>288</v>
      </c>
      <c r="N317" s="89" t="s">
        <v>641</v>
      </c>
      <c r="O317" s="24">
        <v>17806552.41</v>
      </c>
      <c r="P317" s="24">
        <v>2723355.08</v>
      </c>
      <c r="Q317" s="24">
        <v>418977.7</v>
      </c>
      <c r="R317" s="24"/>
      <c r="S317" s="24">
        <v>52411.11</v>
      </c>
      <c r="T317" s="24">
        <v>21001296.300000001</v>
      </c>
      <c r="U317" s="43" t="s">
        <v>68</v>
      </c>
      <c r="V317" s="18">
        <v>1</v>
      </c>
      <c r="W317" s="24">
        <v>7756632.8200000003</v>
      </c>
      <c r="X317" s="24">
        <v>1186308.5</v>
      </c>
      <c r="Z317" s="202">
        <v>118886</v>
      </c>
      <c r="AA317" s="196">
        <v>104517</v>
      </c>
      <c r="AB317" s="191">
        <v>756416.69</v>
      </c>
      <c r="AC317" s="191">
        <v>133485.29999999999</v>
      </c>
      <c r="AD317" s="206">
        <f t="shared" si="18"/>
        <v>7756632.8200000003</v>
      </c>
      <c r="AE317" s="205">
        <f t="shared" si="19"/>
        <v>1186308.5</v>
      </c>
      <c r="AG317" s="206">
        <f t="shared" si="20"/>
        <v>0</v>
      </c>
      <c r="AH317" s="206">
        <f t="shared" si="21"/>
        <v>0</v>
      </c>
    </row>
    <row r="318" spans="1:34" x14ac:dyDescent="0.25">
      <c r="A318" s="43">
        <v>116</v>
      </c>
      <c r="B318" s="43" t="s">
        <v>636</v>
      </c>
      <c r="C318" s="43" t="s">
        <v>1151</v>
      </c>
      <c r="D318" s="87" t="s">
        <v>1152</v>
      </c>
      <c r="E318" s="87" t="s">
        <v>1103</v>
      </c>
      <c r="F318" s="88" t="s">
        <v>1153</v>
      </c>
      <c r="G318" s="9" t="s">
        <v>17540</v>
      </c>
      <c r="H318" s="9" t="s">
        <v>17436</v>
      </c>
      <c r="I318" s="45">
        <v>85</v>
      </c>
      <c r="J318" s="8" t="s">
        <v>60</v>
      </c>
      <c r="K318" s="8" t="s">
        <v>714</v>
      </c>
      <c r="L318" s="8" t="s">
        <v>714</v>
      </c>
      <c r="M318" s="8" t="s">
        <v>288</v>
      </c>
      <c r="N318" s="89" t="s">
        <v>641</v>
      </c>
      <c r="O318" s="24">
        <v>16231304.82</v>
      </c>
      <c r="P318" s="24">
        <v>2482434.85</v>
      </c>
      <c r="Q318" s="24">
        <v>381913.06</v>
      </c>
      <c r="R318" s="24"/>
      <c r="S318" s="24">
        <v>1531.53</v>
      </c>
      <c r="T318" s="24">
        <v>19097184.260000002</v>
      </c>
      <c r="U318" s="43" t="s">
        <v>68</v>
      </c>
      <c r="V318" s="18">
        <v>1</v>
      </c>
      <c r="W318" s="24">
        <v>6353689.6600000001</v>
      </c>
      <c r="X318" s="24">
        <v>971740.8</v>
      </c>
      <c r="Z318" s="202">
        <v>125020</v>
      </c>
      <c r="AA318" s="196">
        <v>104518</v>
      </c>
      <c r="AB318" s="191">
        <v>497759.2</v>
      </c>
      <c r="AC318" s="191">
        <v>87839.87</v>
      </c>
      <c r="AD318" s="206">
        <f t="shared" si="18"/>
        <v>6353689.6600000001</v>
      </c>
      <c r="AE318" s="205">
        <f t="shared" si="19"/>
        <v>971740.8</v>
      </c>
      <c r="AG318" s="206">
        <f t="shared" si="20"/>
        <v>0</v>
      </c>
      <c r="AH318" s="206">
        <f t="shared" si="21"/>
        <v>0</v>
      </c>
    </row>
    <row r="319" spans="1:34" x14ac:dyDescent="0.25">
      <c r="A319" s="43">
        <v>117</v>
      </c>
      <c r="B319" s="43" t="s">
        <v>636</v>
      </c>
      <c r="C319" s="43" t="s">
        <v>1154</v>
      </c>
      <c r="D319" s="87" t="s">
        <v>1155</v>
      </c>
      <c r="E319" s="87" t="s">
        <v>1156</v>
      </c>
      <c r="F319" s="88" t="s">
        <v>1157</v>
      </c>
      <c r="G319" s="9" t="s">
        <v>17541</v>
      </c>
      <c r="H319" s="9" t="s">
        <v>17542</v>
      </c>
      <c r="I319" s="45">
        <v>83.3</v>
      </c>
      <c r="J319" s="8" t="s">
        <v>60</v>
      </c>
      <c r="K319" s="8" t="s">
        <v>714</v>
      </c>
      <c r="L319" s="8" t="s">
        <v>714</v>
      </c>
      <c r="M319" s="8" t="s">
        <v>676</v>
      </c>
      <c r="N319" s="89" t="s">
        <v>641</v>
      </c>
      <c r="O319" s="24">
        <v>3835419.25</v>
      </c>
      <c r="P319" s="24">
        <v>676838.7</v>
      </c>
      <c r="Q319" s="24">
        <v>92086.9</v>
      </c>
      <c r="R319" s="24"/>
      <c r="S319" s="24">
        <v>0</v>
      </c>
      <c r="T319" s="24">
        <v>4604344.8499999996</v>
      </c>
      <c r="U319" s="43" t="s">
        <v>68</v>
      </c>
      <c r="V319" s="18">
        <v>2</v>
      </c>
      <c r="W319" s="24">
        <v>1474256.15</v>
      </c>
      <c r="X319" s="24">
        <v>260162.81</v>
      </c>
      <c r="Z319" s="202">
        <v>117907</v>
      </c>
      <c r="AA319" s="196">
        <v>104522</v>
      </c>
      <c r="AB319" s="191">
        <v>141579.28</v>
      </c>
      <c r="AC319" s="191">
        <v>24984.58</v>
      </c>
      <c r="AD319" s="206">
        <f t="shared" si="18"/>
        <v>1474256.15</v>
      </c>
      <c r="AE319" s="205">
        <f t="shared" si="19"/>
        <v>260162.81</v>
      </c>
      <c r="AG319" s="206">
        <f t="shared" si="20"/>
        <v>0</v>
      </c>
      <c r="AH319" s="206">
        <f t="shared" si="21"/>
        <v>0</v>
      </c>
    </row>
    <row r="320" spans="1:34" x14ac:dyDescent="0.25">
      <c r="A320" s="43">
        <v>118</v>
      </c>
      <c r="B320" s="43" t="s">
        <v>636</v>
      </c>
      <c r="C320" s="43" t="s">
        <v>1158</v>
      </c>
      <c r="D320" s="87" t="s">
        <v>1159</v>
      </c>
      <c r="E320" s="87" t="s">
        <v>1107</v>
      </c>
      <c r="F320" s="88" t="s">
        <v>1160</v>
      </c>
      <c r="G320" s="9" t="s">
        <v>17543</v>
      </c>
      <c r="H320" s="9" t="s">
        <v>17544</v>
      </c>
      <c r="I320" s="45">
        <v>85</v>
      </c>
      <c r="J320" s="8" t="s">
        <v>60</v>
      </c>
      <c r="K320" s="8" t="s">
        <v>714</v>
      </c>
      <c r="L320" s="8" t="s">
        <v>714</v>
      </c>
      <c r="M320" s="8" t="s">
        <v>288</v>
      </c>
      <c r="N320" s="89" t="s">
        <v>641</v>
      </c>
      <c r="O320" s="24">
        <v>4888467.34</v>
      </c>
      <c r="P320" s="24">
        <v>747647.94</v>
      </c>
      <c r="Q320" s="24">
        <v>115022.77</v>
      </c>
      <c r="R320" s="24"/>
      <c r="S320" s="24">
        <v>1071</v>
      </c>
      <c r="T320" s="24">
        <v>5752209.0499999998</v>
      </c>
      <c r="U320" s="43" t="s">
        <v>68</v>
      </c>
      <c r="V320" s="18">
        <v>1</v>
      </c>
      <c r="W320" s="24">
        <v>119614.55</v>
      </c>
      <c r="X320" s="24">
        <v>18293.990000000002</v>
      </c>
      <c r="Z320" s="202">
        <v>116510</v>
      </c>
      <c r="AA320" s="196">
        <v>104525</v>
      </c>
      <c r="AB320" s="191">
        <v>318718.56</v>
      </c>
      <c r="AC320" s="191">
        <v>56244.45</v>
      </c>
      <c r="AD320" s="206">
        <f t="shared" si="18"/>
        <v>119614.55</v>
      </c>
      <c r="AE320" s="205">
        <f t="shared" si="19"/>
        <v>18293.990000000002</v>
      </c>
      <c r="AG320" s="206">
        <f t="shared" si="20"/>
        <v>0</v>
      </c>
      <c r="AH320" s="206">
        <f t="shared" si="21"/>
        <v>0</v>
      </c>
    </row>
    <row r="321" spans="1:34" x14ac:dyDescent="0.25">
      <c r="A321" s="43">
        <v>119</v>
      </c>
      <c r="B321" s="43" t="s">
        <v>458</v>
      </c>
      <c r="C321" s="43" t="s">
        <v>1161</v>
      </c>
      <c r="D321" s="87" t="s">
        <v>1162</v>
      </c>
      <c r="E321" s="87" t="s">
        <v>1107</v>
      </c>
      <c r="F321" s="88" t="s">
        <v>1163</v>
      </c>
      <c r="G321" s="9" t="s">
        <v>17284</v>
      </c>
      <c r="H321" s="9" t="s">
        <v>17451</v>
      </c>
      <c r="I321" s="45">
        <v>85</v>
      </c>
      <c r="J321" s="8" t="s">
        <v>60</v>
      </c>
      <c r="K321" s="8" t="s">
        <v>714</v>
      </c>
      <c r="L321" s="8" t="s">
        <v>714</v>
      </c>
      <c r="M321" s="8" t="s">
        <v>288</v>
      </c>
      <c r="N321" s="89" t="s">
        <v>1164</v>
      </c>
      <c r="O321" s="24">
        <v>259571210.78999999</v>
      </c>
      <c r="P321" s="24">
        <v>39699126.350000001</v>
      </c>
      <c r="Q321" s="24">
        <v>6107557.9100000001</v>
      </c>
      <c r="R321" s="24"/>
      <c r="S321" s="24">
        <v>21652747.370000001</v>
      </c>
      <c r="T321" s="24">
        <v>327030642.42000002</v>
      </c>
      <c r="U321" s="43" t="s">
        <v>68</v>
      </c>
      <c r="V321" s="18">
        <v>2</v>
      </c>
      <c r="W321" s="24">
        <v>20942894.219999999</v>
      </c>
      <c r="X321" s="24">
        <v>618325</v>
      </c>
      <c r="Z321" s="202">
        <v>110622</v>
      </c>
      <c r="AA321" s="196">
        <v>104535</v>
      </c>
      <c r="AB321" s="191">
        <v>755165.97</v>
      </c>
      <c r="AC321" s="191">
        <v>133264.59</v>
      </c>
      <c r="AD321" s="206">
        <f t="shared" si="18"/>
        <v>20942894.219999999</v>
      </c>
      <c r="AE321" s="205">
        <f t="shared" si="19"/>
        <v>618325</v>
      </c>
      <c r="AG321" s="206">
        <f t="shared" si="20"/>
        <v>0</v>
      </c>
      <c r="AH321" s="206">
        <f t="shared" si="21"/>
        <v>0</v>
      </c>
    </row>
    <row r="322" spans="1:34" x14ac:dyDescent="0.25">
      <c r="A322" s="43">
        <v>120</v>
      </c>
      <c r="B322" s="43" t="s">
        <v>470</v>
      </c>
      <c r="C322" s="43" t="s">
        <v>1165</v>
      </c>
      <c r="D322" s="87" t="s">
        <v>1166</v>
      </c>
      <c r="E322" s="87" t="s">
        <v>1167</v>
      </c>
      <c r="F322" s="88" t="s">
        <v>1168</v>
      </c>
      <c r="G322" s="9" t="s">
        <v>17438</v>
      </c>
      <c r="H322" s="9" t="s">
        <v>17283</v>
      </c>
      <c r="I322" s="45">
        <v>85</v>
      </c>
      <c r="J322" s="8" t="s">
        <v>60</v>
      </c>
      <c r="K322" s="8" t="s">
        <v>714</v>
      </c>
      <c r="L322" s="8" t="s">
        <v>1169</v>
      </c>
      <c r="M322" s="8" t="s">
        <v>288</v>
      </c>
      <c r="N322" s="89" t="s">
        <v>476</v>
      </c>
      <c r="O322" s="24">
        <v>1863415.04</v>
      </c>
      <c r="P322" s="24">
        <v>284992.89</v>
      </c>
      <c r="Q322" s="24">
        <v>43845.06</v>
      </c>
      <c r="R322" s="24"/>
      <c r="S322" s="24">
        <v>151729.76</v>
      </c>
      <c r="T322" s="24">
        <v>2343982.75</v>
      </c>
      <c r="U322" s="43" t="s">
        <v>68</v>
      </c>
      <c r="V322" s="18">
        <v>1</v>
      </c>
      <c r="W322" s="24">
        <v>132116.21</v>
      </c>
      <c r="X322" s="24">
        <v>20206.009999999998</v>
      </c>
      <c r="Z322" s="202">
        <v>116915</v>
      </c>
      <c r="AA322" s="196">
        <v>104537</v>
      </c>
      <c r="AB322" s="191">
        <v>244334.22</v>
      </c>
      <c r="AC322" s="191">
        <v>43117.8</v>
      </c>
      <c r="AD322" s="206">
        <f t="shared" si="18"/>
        <v>132116.21</v>
      </c>
      <c r="AE322" s="205">
        <f t="shared" si="19"/>
        <v>20206.009999999998</v>
      </c>
      <c r="AG322" s="206">
        <f t="shared" si="20"/>
        <v>0</v>
      </c>
      <c r="AH322" s="206">
        <f t="shared" si="21"/>
        <v>0</v>
      </c>
    </row>
    <row r="323" spans="1:34" x14ac:dyDescent="0.25">
      <c r="A323" s="43">
        <v>121</v>
      </c>
      <c r="B323" s="43" t="s">
        <v>470</v>
      </c>
      <c r="C323" s="43" t="s">
        <v>1170</v>
      </c>
      <c r="D323" s="87" t="s">
        <v>1171</v>
      </c>
      <c r="E323" s="87" t="s">
        <v>488</v>
      </c>
      <c r="F323" s="88" t="s">
        <v>696</v>
      </c>
      <c r="G323" s="9" t="s">
        <v>17399</v>
      </c>
      <c r="H323" s="9" t="s">
        <v>17283</v>
      </c>
      <c r="I323" s="45">
        <v>70</v>
      </c>
      <c r="J323" s="8" t="s">
        <v>60</v>
      </c>
      <c r="K323" s="8" t="s">
        <v>714</v>
      </c>
      <c r="L323" s="8" t="s">
        <v>714</v>
      </c>
      <c r="M323" s="8" t="s">
        <v>490</v>
      </c>
      <c r="N323" s="89" t="s">
        <v>491</v>
      </c>
      <c r="O323" s="24">
        <v>22881152.649999999</v>
      </c>
      <c r="P323" s="24">
        <v>9150461.8599999994</v>
      </c>
      <c r="Q323" s="24">
        <v>655746.42000000004</v>
      </c>
      <c r="R323" s="24"/>
      <c r="S323" s="24">
        <v>125609.68</v>
      </c>
      <c r="T323" s="24">
        <v>32812970.609999999</v>
      </c>
      <c r="U323" s="43" t="s">
        <v>68</v>
      </c>
      <c r="V323" s="18">
        <v>2</v>
      </c>
      <c r="W323" s="24">
        <v>22391414.469999999</v>
      </c>
      <c r="X323" s="24">
        <v>8956565.8000000007</v>
      </c>
      <c r="Z323" s="202">
        <v>125238</v>
      </c>
      <c r="AA323" s="196">
        <v>104544</v>
      </c>
      <c r="AB323" s="191">
        <v>586787.89</v>
      </c>
      <c r="AC323" s="191">
        <v>103550.82</v>
      </c>
      <c r="AD323" s="206">
        <f t="shared" si="18"/>
        <v>22391414.469999999</v>
      </c>
      <c r="AE323" s="205">
        <f t="shared" si="19"/>
        <v>8956565.8000000007</v>
      </c>
      <c r="AG323" s="206">
        <f t="shared" si="20"/>
        <v>0</v>
      </c>
      <c r="AH323" s="206">
        <f t="shared" si="21"/>
        <v>0</v>
      </c>
    </row>
    <row r="324" spans="1:34" x14ac:dyDescent="0.25">
      <c r="A324" s="43">
        <v>122</v>
      </c>
      <c r="B324" s="43" t="s">
        <v>470</v>
      </c>
      <c r="C324" s="43" t="s">
        <v>1172</v>
      </c>
      <c r="D324" s="87" t="s">
        <v>1173</v>
      </c>
      <c r="E324" s="87" t="s">
        <v>488</v>
      </c>
      <c r="F324" s="88" t="s">
        <v>1174</v>
      </c>
      <c r="G324" s="9" t="s">
        <v>17401</v>
      </c>
      <c r="H324" s="9" t="s">
        <v>17283</v>
      </c>
      <c r="I324" s="45">
        <v>70</v>
      </c>
      <c r="J324" s="8" t="s">
        <v>60</v>
      </c>
      <c r="K324" s="8" t="s">
        <v>714</v>
      </c>
      <c r="L324" s="8" t="s">
        <v>714</v>
      </c>
      <c r="M324" s="8" t="s">
        <v>490</v>
      </c>
      <c r="N324" s="89" t="s">
        <v>491</v>
      </c>
      <c r="O324" s="24">
        <v>9498036.75</v>
      </c>
      <c r="P324" s="24">
        <v>1237650.78</v>
      </c>
      <c r="Q324" s="24">
        <v>2832936.37</v>
      </c>
      <c r="R324" s="24"/>
      <c r="S324" s="24">
        <v>0</v>
      </c>
      <c r="T324" s="24">
        <v>13568623.9</v>
      </c>
      <c r="U324" s="43" t="s">
        <v>68</v>
      </c>
      <c r="V324" s="18">
        <v>2</v>
      </c>
      <c r="W324" s="24">
        <v>9373617.3200000003</v>
      </c>
      <c r="X324" s="24">
        <v>1198516.3799999999</v>
      </c>
      <c r="Z324" s="202">
        <v>125240</v>
      </c>
      <c r="AA324" s="196">
        <v>104545</v>
      </c>
      <c r="AB324" s="191">
        <v>335252.24</v>
      </c>
      <c r="AC324" s="191">
        <v>59162.16</v>
      </c>
      <c r="AD324" s="206">
        <f t="shared" si="18"/>
        <v>9373617.3200000003</v>
      </c>
      <c r="AE324" s="205">
        <f t="shared" si="19"/>
        <v>1198516.3799999999</v>
      </c>
      <c r="AG324" s="206">
        <f t="shared" si="20"/>
        <v>0</v>
      </c>
      <c r="AH324" s="206">
        <f t="shared" si="21"/>
        <v>0</v>
      </c>
    </row>
    <row r="325" spans="1:34" x14ac:dyDescent="0.25">
      <c r="A325" s="43">
        <v>123</v>
      </c>
      <c r="B325" s="43" t="s">
        <v>470</v>
      </c>
      <c r="C325" s="43" t="s">
        <v>1175</v>
      </c>
      <c r="D325" s="87" t="s">
        <v>20137</v>
      </c>
      <c r="E325" s="87" t="s">
        <v>17545</v>
      </c>
      <c r="F325" s="88" t="s">
        <v>1178</v>
      </c>
      <c r="G325" s="9" t="s">
        <v>17383</v>
      </c>
      <c r="H325" s="9" t="s">
        <v>17546</v>
      </c>
      <c r="I325" s="45">
        <v>85</v>
      </c>
      <c r="J325" s="8" t="s">
        <v>60</v>
      </c>
      <c r="K325" s="8" t="s">
        <v>714</v>
      </c>
      <c r="L325" s="8" t="s">
        <v>1179</v>
      </c>
      <c r="M325" s="8" t="s">
        <v>288</v>
      </c>
      <c r="N325" s="89" t="s">
        <v>476</v>
      </c>
      <c r="O325" s="24">
        <v>3842584.58</v>
      </c>
      <c r="P325" s="24">
        <v>587689.42000000004</v>
      </c>
      <c r="Q325" s="24">
        <v>90413.75</v>
      </c>
      <c r="R325" s="24"/>
      <c r="S325" s="24">
        <v>977310.96</v>
      </c>
      <c r="T325" s="24">
        <v>5497998.71</v>
      </c>
      <c r="U325" s="43" t="s">
        <v>68</v>
      </c>
      <c r="V325" s="18">
        <v>0</v>
      </c>
      <c r="W325" s="24">
        <v>20482.88</v>
      </c>
      <c r="X325" s="24">
        <v>3132.67</v>
      </c>
      <c r="Z325" s="202">
        <v>121042</v>
      </c>
      <c r="AA325" s="196">
        <v>104546</v>
      </c>
      <c r="AB325" s="191">
        <v>255088.4</v>
      </c>
      <c r="AC325" s="191">
        <v>45015.6</v>
      </c>
      <c r="AD325" s="206">
        <f t="shared" si="18"/>
        <v>20482.88</v>
      </c>
      <c r="AE325" s="205">
        <f t="shared" si="19"/>
        <v>3132.67</v>
      </c>
      <c r="AG325" s="206">
        <f t="shared" si="20"/>
        <v>0</v>
      </c>
      <c r="AH325" s="206">
        <f t="shared" si="21"/>
        <v>0</v>
      </c>
    </row>
    <row r="326" spans="1:34" x14ac:dyDescent="0.25">
      <c r="A326" s="43">
        <v>124</v>
      </c>
      <c r="B326" s="43" t="s">
        <v>470</v>
      </c>
      <c r="C326" s="43" t="s">
        <v>1180</v>
      </c>
      <c r="D326" s="87" t="s">
        <v>1181</v>
      </c>
      <c r="E326" s="87" t="s">
        <v>1182</v>
      </c>
      <c r="F326" s="88" t="s">
        <v>1183</v>
      </c>
      <c r="G326" s="9" t="s">
        <v>17409</v>
      </c>
      <c r="H326" s="9" t="s">
        <v>17382</v>
      </c>
      <c r="I326" s="45">
        <v>85</v>
      </c>
      <c r="J326" s="8" t="s">
        <v>60</v>
      </c>
      <c r="K326" s="8" t="s">
        <v>714</v>
      </c>
      <c r="L326" s="8" t="s">
        <v>1184</v>
      </c>
      <c r="M326" s="8" t="s">
        <v>288</v>
      </c>
      <c r="N326" s="89" t="s">
        <v>476</v>
      </c>
      <c r="O326" s="24">
        <v>2210398.48</v>
      </c>
      <c r="P326" s="24">
        <v>338060.95</v>
      </c>
      <c r="Q326" s="24">
        <v>52009.38</v>
      </c>
      <c r="R326" s="24"/>
      <c r="S326" s="24">
        <v>0</v>
      </c>
      <c r="T326" s="24">
        <v>2600468.81</v>
      </c>
      <c r="U326" s="43" t="s">
        <v>68</v>
      </c>
      <c r="V326" s="18">
        <v>1</v>
      </c>
      <c r="W326" s="24">
        <v>46340.639999999999</v>
      </c>
      <c r="X326" s="24">
        <v>7087.39</v>
      </c>
      <c r="Z326" s="202">
        <v>117460</v>
      </c>
      <c r="AA326" s="196">
        <v>104556</v>
      </c>
      <c r="AB326" s="191">
        <v>609663.18000000005</v>
      </c>
      <c r="AC326" s="191">
        <v>107587.62</v>
      </c>
      <c r="AD326" s="206">
        <f t="shared" si="18"/>
        <v>46340.639999999999</v>
      </c>
      <c r="AE326" s="205">
        <f t="shared" si="19"/>
        <v>7087.39</v>
      </c>
      <c r="AG326" s="206">
        <f t="shared" si="20"/>
        <v>0</v>
      </c>
      <c r="AH326" s="206">
        <f t="shared" si="21"/>
        <v>0</v>
      </c>
    </row>
    <row r="327" spans="1:34" x14ac:dyDescent="0.25">
      <c r="A327" s="43">
        <v>125</v>
      </c>
      <c r="B327" s="43" t="s">
        <v>516</v>
      </c>
      <c r="C327" s="43" t="s">
        <v>1185</v>
      </c>
      <c r="D327" s="87" t="s">
        <v>1186</v>
      </c>
      <c r="E327" s="87" t="s">
        <v>1187</v>
      </c>
      <c r="F327" s="88" t="s">
        <v>1188</v>
      </c>
      <c r="G327" s="9" t="s">
        <v>17547</v>
      </c>
      <c r="H327" s="9" t="s">
        <v>17446</v>
      </c>
      <c r="I327" s="45">
        <v>85</v>
      </c>
      <c r="J327" s="8" t="s">
        <v>60</v>
      </c>
      <c r="K327" s="8" t="s">
        <v>714</v>
      </c>
      <c r="L327" s="8" t="s">
        <v>714</v>
      </c>
      <c r="M327" s="8" t="s">
        <v>398</v>
      </c>
      <c r="N327" s="89" t="s">
        <v>1189</v>
      </c>
      <c r="O327" s="24">
        <v>14519986.32</v>
      </c>
      <c r="P327" s="24">
        <v>2562350.52</v>
      </c>
      <c r="Q327" s="24">
        <v>0</v>
      </c>
      <c r="R327" s="24"/>
      <c r="S327" s="24">
        <v>395743.75</v>
      </c>
      <c r="T327" s="24">
        <v>17478080.59</v>
      </c>
      <c r="U327" s="43" t="s">
        <v>68</v>
      </c>
      <c r="V327" s="18">
        <v>0</v>
      </c>
      <c r="W327" s="24">
        <v>25742.68</v>
      </c>
      <c r="X327" s="24">
        <v>4542.82</v>
      </c>
      <c r="Z327" s="202">
        <v>120435</v>
      </c>
      <c r="AA327" s="196">
        <v>104565</v>
      </c>
      <c r="AB327" s="191">
        <v>547741.87</v>
      </c>
      <c r="AC327" s="191">
        <v>96660.33</v>
      </c>
      <c r="AD327" s="206">
        <f t="shared" si="18"/>
        <v>25742.68</v>
      </c>
      <c r="AE327" s="205">
        <f t="shared" si="19"/>
        <v>4542.82</v>
      </c>
      <c r="AG327" s="206">
        <f t="shared" si="20"/>
        <v>0</v>
      </c>
      <c r="AH327" s="206">
        <f t="shared" si="21"/>
        <v>0</v>
      </c>
    </row>
    <row r="328" spans="1:34" x14ac:dyDescent="0.25">
      <c r="A328" s="43">
        <v>126</v>
      </c>
      <c r="B328" s="43" t="s">
        <v>516</v>
      </c>
      <c r="C328" s="43" t="s">
        <v>1190</v>
      </c>
      <c r="D328" s="87" t="s">
        <v>1191</v>
      </c>
      <c r="E328" s="87" t="s">
        <v>1192</v>
      </c>
      <c r="F328" s="88" t="s">
        <v>1193</v>
      </c>
      <c r="G328" s="9" t="s">
        <v>17547</v>
      </c>
      <c r="H328" s="9" t="s">
        <v>17395</v>
      </c>
      <c r="I328" s="45">
        <v>85</v>
      </c>
      <c r="J328" s="8" t="s">
        <v>60</v>
      </c>
      <c r="K328" s="8" t="s">
        <v>714</v>
      </c>
      <c r="L328" s="8" t="s">
        <v>1194</v>
      </c>
      <c r="M328" s="8" t="s">
        <v>288</v>
      </c>
      <c r="N328" s="89" t="s">
        <v>521</v>
      </c>
      <c r="O328" s="24">
        <v>1618108.74</v>
      </c>
      <c r="P328" s="24">
        <v>247475.43</v>
      </c>
      <c r="Q328" s="24">
        <v>38073.160000000003</v>
      </c>
      <c r="R328" s="24"/>
      <c r="S328" s="24">
        <v>0</v>
      </c>
      <c r="T328" s="24">
        <v>1903657.33</v>
      </c>
      <c r="U328" s="43" t="s">
        <v>68</v>
      </c>
      <c r="V328" s="18">
        <v>0</v>
      </c>
      <c r="W328" s="24">
        <v>0</v>
      </c>
      <c r="X328" s="24">
        <v>0</v>
      </c>
      <c r="Z328" s="202">
        <v>122409</v>
      </c>
      <c r="AA328" s="196">
        <v>104569</v>
      </c>
      <c r="AB328" s="191">
        <v>547469.48</v>
      </c>
      <c r="AC328" s="191">
        <v>96612.26</v>
      </c>
      <c r="AD328" s="206">
        <f t="shared" si="18"/>
        <v>0</v>
      </c>
      <c r="AE328" s="205">
        <f t="shared" si="19"/>
        <v>0</v>
      </c>
      <c r="AG328" s="206">
        <f t="shared" si="20"/>
        <v>0</v>
      </c>
      <c r="AH328" s="206">
        <f t="shared" si="21"/>
        <v>0</v>
      </c>
    </row>
    <row r="329" spans="1:34" x14ac:dyDescent="0.25">
      <c r="A329" s="43">
        <v>127</v>
      </c>
      <c r="B329" s="43" t="s">
        <v>516</v>
      </c>
      <c r="C329" s="43" t="s">
        <v>20138</v>
      </c>
      <c r="D329" s="87" t="s">
        <v>20139</v>
      </c>
      <c r="E329" s="87" t="s">
        <v>1213</v>
      </c>
      <c r="F329" s="88" t="s">
        <v>20140</v>
      </c>
      <c r="G329" s="9" t="s">
        <v>20141</v>
      </c>
      <c r="H329" s="9" t="s">
        <v>17427</v>
      </c>
      <c r="I329" s="45">
        <v>85</v>
      </c>
      <c r="J329" s="8" t="s">
        <v>60</v>
      </c>
      <c r="K329" s="8" t="s">
        <v>714</v>
      </c>
      <c r="L329" s="8" t="s">
        <v>1214</v>
      </c>
      <c r="M329" s="8" t="s">
        <v>288</v>
      </c>
      <c r="N329" s="89" t="s">
        <v>526</v>
      </c>
      <c r="O329" s="24">
        <v>3326611.84</v>
      </c>
      <c r="P329" s="24">
        <v>508775.93</v>
      </c>
      <c r="Q329" s="24">
        <v>78273.210000000006</v>
      </c>
      <c r="R329" s="24"/>
      <c r="S329" s="24">
        <v>157515.69</v>
      </c>
      <c r="T329" s="24">
        <v>4071176.67</v>
      </c>
      <c r="U329" s="43" t="s">
        <v>68</v>
      </c>
      <c r="V329" s="18">
        <v>0</v>
      </c>
      <c r="W329" s="24">
        <v>0</v>
      </c>
      <c r="X329" s="24">
        <v>0</v>
      </c>
      <c r="Z329" s="202">
        <v>123816</v>
      </c>
      <c r="AA329" s="196">
        <v>104573</v>
      </c>
      <c r="AB329" s="191">
        <v>637159.99</v>
      </c>
      <c r="AC329" s="191">
        <v>112440.01</v>
      </c>
      <c r="AD329" s="206">
        <f t="shared" si="18"/>
        <v>0</v>
      </c>
      <c r="AE329" s="205">
        <f t="shared" si="19"/>
        <v>0</v>
      </c>
      <c r="AG329" s="206">
        <f t="shared" si="20"/>
        <v>0</v>
      </c>
      <c r="AH329" s="206">
        <f t="shared" si="21"/>
        <v>0</v>
      </c>
    </row>
    <row r="330" spans="1:34" x14ac:dyDescent="0.25">
      <c r="A330" s="43">
        <v>128</v>
      </c>
      <c r="B330" s="43" t="s">
        <v>516</v>
      </c>
      <c r="C330" s="43" t="s">
        <v>1195</v>
      </c>
      <c r="D330" s="87" t="s">
        <v>1196</v>
      </c>
      <c r="E330" s="87" t="s">
        <v>1197</v>
      </c>
      <c r="F330" s="88" t="s">
        <v>17548</v>
      </c>
      <c r="G330" s="9" t="s">
        <v>17549</v>
      </c>
      <c r="H330" s="9" t="s">
        <v>17387</v>
      </c>
      <c r="I330" s="45">
        <v>85</v>
      </c>
      <c r="J330" s="8" t="s">
        <v>60</v>
      </c>
      <c r="K330" s="8" t="s">
        <v>714</v>
      </c>
      <c r="L330" s="8" t="s">
        <v>1198</v>
      </c>
      <c r="M330" s="8" t="s">
        <v>288</v>
      </c>
      <c r="N330" s="89" t="s">
        <v>521</v>
      </c>
      <c r="O330" s="24">
        <v>4499155.88</v>
      </c>
      <c r="P330" s="24">
        <v>688106.19</v>
      </c>
      <c r="Q330" s="24">
        <v>105862.5</v>
      </c>
      <c r="R330" s="24"/>
      <c r="S330" s="24">
        <v>0</v>
      </c>
      <c r="T330" s="24">
        <v>5293124.57</v>
      </c>
      <c r="U330" s="43" t="s">
        <v>68</v>
      </c>
      <c r="V330" s="18">
        <v>0</v>
      </c>
      <c r="W330" s="24">
        <v>0</v>
      </c>
      <c r="X330" s="24">
        <v>0</v>
      </c>
      <c r="Z330" s="202">
        <v>123239</v>
      </c>
      <c r="AA330" s="196">
        <v>104576</v>
      </c>
      <c r="AB330" s="191">
        <v>638490.9</v>
      </c>
      <c r="AC330" s="191">
        <v>112674.86</v>
      </c>
      <c r="AD330" s="206">
        <f t="shared" si="18"/>
        <v>0</v>
      </c>
      <c r="AE330" s="205">
        <f t="shared" si="19"/>
        <v>0</v>
      </c>
      <c r="AG330" s="206">
        <f t="shared" si="20"/>
        <v>0</v>
      </c>
      <c r="AH330" s="206">
        <f t="shared" si="21"/>
        <v>0</v>
      </c>
    </row>
    <row r="331" spans="1:34" x14ac:dyDescent="0.25">
      <c r="A331" s="43">
        <v>129</v>
      </c>
      <c r="B331" s="43" t="s">
        <v>516</v>
      </c>
      <c r="C331" s="43" t="s">
        <v>17550</v>
      </c>
      <c r="D331" s="87" t="s">
        <v>17551</v>
      </c>
      <c r="E331" s="87" t="s">
        <v>1197</v>
      </c>
      <c r="F331" s="88" t="s">
        <v>17548</v>
      </c>
      <c r="G331" s="9" t="s">
        <v>17363</v>
      </c>
      <c r="H331" s="9" t="s">
        <v>17387</v>
      </c>
      <c r="I331" s="45">
        <v>85</v>
      </c>
      <c r="J331" s="8" t="s">
        <v>60</v>
      </c>
      <c r="K331" s="8" t="s">
        <v>714</v>
      </c>
      <c r="L331" s="8" t="s">
        <v>1198</v>
      </c>
      <c r="M331" s="8" t="s">
        <v>288</v>
      </c>
      <c r="N331" s="89" t="s">
        <v>521</v>
      </c>
      <c r="O331" s="24">
        <v>3259289.89</v>
      </c>
      <c r="P331" s="24">
        <v>498479.6</v>
      </c>
      <c r="Q331" s="24">
        <v>76689.2</v>
      </c>
      <c r="R331" s="24"/>
      <c r="S331" s="24">
        <v>0</v>
      </c>
      <c r="T331" s="24">
        <v>3834458.69</v>
      </c>
      <c r="U331" s="43" t="s">
        <v>68</v>
      </c>
      <c r="V331" s="18">
        <v>0</v>
      </c>
      <c r="W331" s="24">
        <v>0</v>
      </c>
      <c r="X331" s="24">
        <v>0</v>
      </c>
      <c r="Z331" s="202">
        <v>120502</v>
      </c>
      <c r="AA331" s="196">
        <v>104580</v>
      </c>
      <c r="AB331" s="191">
        <v>667113.01</v>
      </c>
      <c r="AC331" s="191">
        <v>117725.83</v>
      </c>
      <c r="AD331" s="206">
        <f t="shared" si="18"/>
        <v>0</v>
      </c>
      <c r="AE331" s="205">
        <f t="shared" si="19"/>
        <v>0</v>
      </c>
      <c r="AG331" s="206">
        <f t="shared" si="20"/>
        <v>0</v>
      </c>
      <c r="AH331" s="206">
        <f t="shared" si="21"/>
        <v>0</v>
      </c>
    </row>
    <row r="332" spans="1:34" x14ac:dyDescent="0.25">
      <c r="A332" s="43">
        <v>130</v>
      </c>
      <c r="B332" s="43" t="s">
        <v>516</v>
      </c>
      <c r="C332" s="43" t="s">
        <v>20142</v>
      </c>
      <c r="D332" s="87" t="s">
        <v>20143</v>
      </c>
      <c r="E332" s="87" t="s">
        <v>1213</v>
      </c>
      <c r="F332" s="88" t="s">
        <v>20144</v>
      </c>
      <c r="G332" s="9" t="s">
        <v>20145</v>
      </c>
      <c r="H332" s="9" t="s">
        <v>17427</v>
      </c>
      <c r="I332" s="45">
        <v>85</v>
      </c>
      <c r="J332" s="8" t="s">
        <v>60</v>
      </c>
      <c r="K332" s="8" t="s">
        <v>714</v>
      </c>
      <c r="L332" s="8" t="s">
        <v>1214</v>
      </c>
      <c r="M332" s="8" t="s">
        <v>288</v>
      </c>
      <c r="N332" s="89" t="s">
        <v>526</v>
      </c>
      <c r="O332" s="24">
        <v>4393150.84</v>
      </c>
      <c r="P332" s="24">
        <v>671893.66</v>
      </c>
      <c r="Q332" s="24">
        <v>103368.25</v>
      </c>
      <c r="R332" s="24"/>
      <c r="S332" s="24">
        <v>59547.82</v>
      </c>
      <c r="T332" s="24">
        <v>5227960.57</v>
      </c>
      <c r="U332" s="43" t="s">
        <v>68</v>
      </c>
      <c r="V332" s="18">
        <v>0</v>
      </c>
      <c r="W332" s="24">
        <v>0</v>
      </c>
      <c r="X332" s="24">
        <v>0</v>
      </c>
      <c r="Z332" s="202">
        <v>123815</v>
      </c>
      <c r="AA332" s="196">
        <v>104581</v>
      </c>
      <c r="AB332" s="191">
        <v>759633.03</v>
      </c>
      <c r="AC332" s="191">
        <v>134052.89000000001</v>
      </c>
      <c r="AD332" s="206">
        <f t="shared" si="18"/>
        <v>0</v>
      </c>
      <c r="AE332" s="205">
        <f t="shared" si="19"/>
        <v>0</v>
      </c>
      <c r="AG332" s="206">
        <f t="shared" si="20"/>
        <v>0</v>
      </c>
      <c r="AH332" s="206">
        <f t="shared" si="21"/>
        <v>0</v>
      </c>
    </row>
    <row r="333" spans="1:34" x14ac:dyDescent="0.25">
      <c r="A333" s="43">
        <v>131</v>
      </c>
      <c r="B333" s="43" t="s">
        <v>516</v>
      </c>
      <c r="C333" s="43" t="s">
        <v>1199</v>
      </c>
      <c r="D333" s="87" t="s">
        <v>1200</v>
      </c>
      <c r="E333" s="87" t="s">
        <v>1201</v>
      </c>
      <c r="F333" s="88" t="s">
        <v>1202</v>
      </c>
      <c r="G333" s="9" t="s">
        <v>17552</v>
      </c>
      <c r="H333" s="9" t="s">
        <v>17352</v>
      </c>
      <c r="I333" s="45">
        <v>85</v>
      </c>
      <c r="J333" s="8" t="s">
        <v>60</v>
      </c>
      <c r="K333" s="8" t="s">
        <v>714</v>
      </c>
      <c r="L333" s="8" t="s">
        <v>714</v>
      </c>
      <c r="M333" s="8" t="s">
        <v>398</v>
      </c>
      <c r="N333" s="89" t="s">
        <v>1203</v>
      </c>
      <c r="O333" s="24">
        <v>21946530.43</v>
      </c>
      <c r="P333" s="24">
        <v>3872917.12</v>
      </c>
      <c r="Q333" s="24">
        <v>0</v>
      </c>
      <c r="R333" s="24"/>
      <c r="S333" s="24">
        <v>345360.17</v>
      </c>
      <c r="T333" s="24">
        <v>26164807.719999999</v>
      </c>
      <c r="U333" s="43" t="s">
        <v>68</v>
      </c>
      <c r="V333" s="18">
        <v>1</v>
      </c>
      <c r="W333" s="24">
        <v>20480962.77</v>
      </c>
      <c r="X333" s="24">
        <v>3614287.55</v>
      </c>
      <c r="Z333" s="202">
        <v>122228</v>
      </c>
      <c r="AA333" s="196">
        <v>104598</v>
      </c>
      <c r="AB333" s="191">
        <v>74551.27</v>
      </c>
      <c r="AC333" s="191">
        <v>13156.11</v>
      </c>
      <c r="AD333" s="206">
        <f t="shared" si="18"/>
        <v>20480962.77</v>
      </c>
      <c r="AE333" s="205">
        <f t="shared" si="19"/>
        <v>3614287.55</v>
      </c>
      <c r="AG333" s="206">
        <f t="shared" si="20"/>
        <v>0</v>
      </c>
      <c r="AH333" s="206">
        <f t="shared" si="21"/>
        <v>0</v>
      </c>
    </row>
    <row r="334" spans="1:34" x14ac:dyDescent="0.25">
      <c r="A334" s="43">
        <v>132</v>
      </c>
      <c r="B334" s="43" t="s">
        <v>516</v>
      </c>
      <c r="C334" s="43" t="s">
        <v>1204</v>
      </c>
      <c r="D334" s="87" t="s">
        <v>1205</v>
      </c>
      <c r="E334" s="87" t="s">
        <v>1206</v>
      </c>
      <c r="F334" s="88" t="s">
        <v>1207</v>
      </c>
      <c r="G334" s="9" t="s">
        <v>17477</v>
      </c>
      <c r="H334" s="9" t="s">
        <v>17395</v>
      </c>
      <c r="I334" s="45">
        <v>85</v>
      </c>
      <c r="J334" s="8" t="s">
        <v>60</v>
      </c>
      <c r="K334" s="8" t="s">
        <v>714</v>
      </c>
      <c r="L334" s="8" t="s">
        <v>1208</v>
      </c>
      <c r="M334" s="8" t="s">
        <v>288</v>
      </c>
      <c r="N334" s="89" t="s">
        <v>521</v>
      </c>
      <c r="O334" s="24">
        <v>1566587.54</v>
      </c>
      <c r="P334" s="24">
        <v>239595.73</v>
      </c>
      <c r="Q334" s="24">
        <v>36860.89</v>
      </c>
      <c r="R334" s="24"/>
      <c r="S334" s="24">
        <v>21503.5</v>
      </c>
      <c r="T334" s="24">
        <v>1864547.66</v>
      </c>
      <c r="U334" s="43" t="s">
        <v>68</v>
      </c>
      <c r="V334" s="18">
        <v>0</v>
      </c>
      <c r="W334" s="24">
        <v>0</v>
      </c>
      <c r="X334" s="24">
        <v>0</v>
      </c>
      <c r="Z334" s="202">
        <v>122262</v>
      </c>
      <c r="AA334" s="196">
        <v>104613</v>
      </c>
      <c r="AB334" s="191">
        <v>728949.67</v>
      </c>
      <c r="AC334" s="191">
        <v>128638.19</v>
      </c>
      <c r="AD334" s="206">
        <f t="shared" ref="AD334:AD397" si="22">IFERROR(VLOOKUP($Z334,$AA:$AC,2,FALSE),0)</f>
        <v>0</v>
      </c>
      <c r="AE334" s="205">
        <f t="shared" ref="AE334:AE397" si="23">IFERROR(VLOOKUP($Z334,$AA:$AC,3,FALSE),0)</f>
        <v>0</v>
      </c>
      <c r="AG334" s="206">
        <f t="shared" ref="AG334:AG397" si="24">W334-AD334</f>
        <v>0</v>
      </c>
      <c r="AH334" s="206">
        <f t="shared" ref="AH334:AH397" si="25">X334-AE334</f>
        <v>0</v>
      </c>
    </row>
    <row r="335" spans="1:34" x14ac:dyDescent="0.25">
      <c r="A335" s="43">
        <v>133</v>
      </c>
      <c r="B335" s="43" t="s">
        <v>516</v>
      </c>
      <c r="C335" s="43" t="s">
        <v>1209</v>
      </c>
      <c r="D335" s="87" t="s">
        <v>1210</v>
      </c>
      <c r="E335" s="87" t="s">
        <v>1110</v>
      </c>
      <c r="F335" s="88" t="s">
        <v>17553</v>
      </c>
      <c r="G335" s="9" t="s">
        <v>17459</v>
      </c>
      <c r="H335" s="9" t="s">
        <v>17439</v>
      </c>
      <c r="I335" s="45">
        <v>85</v>
      </c>
      <c r="J335" s="8" t="s">
        <v>60</v>
      </c>
      <c r="K335" s="8" t="s">
        <v>714</v>
      </c>
      <c r="L335" s="8" t="s">
        <v>795</v>
      </c>
      <c r="M335" s="8" t="s">
        <v>288</v>
      </c>
      <c r="N335" s="89" t="s">
        <v>521</v>
      </c>
      <c r="O335" s="24">
        <v>4835712.9400000004</v>
      </c>
      <c r="P335" s="24">
        <v>739579.6</v>
      </c>
      <c r="Q335" s="24">
        <v>113781.49</v>
      </c>
      <c r="R335" s="24"/>
      <c r="S335" s="24">
        <v>71198.100000000006</v>
      </c>
      <c r="T335" s="24">
        <v>5760272.1299999999</v>
      </c>
      <c r="U335" s="43" t="s">
        <v>68</v>
      </c>
      <c r="V335" s="18">
        <v>0</v>
      </c>
      <c r="W335" s="24">
        <v>0</v>
      </c>
      <c r="X335" s="24">
        <v>0</v>
      </c>
      <c r="Z335" s="202">
        <v>122448</v>
      </c>
      <c r="AA335" s="196">
        <v>104614</v>
      </c>
      <c r="AB335" s="191">
        <v>333715.32</v>
      </c>
      <c r="AC335" s="191">
        <v>58890.93</v>
      </c>
      <c r="AD335" s="206">
        <f t="shared" si="22"/>
        <v>0</v>
      </c>
      <c r="AE335" s="205">
        <f t="shared" si="23"/>
        <v>0</v>
      </c>
      <c r="AG335" s="206">
        <f t="shared" si="24"/>
        <v>0</v>
      </c>
      <c r="AH335" s="206">
        <f t="shared" si="25"/>
        <v>0</v>
      </c>
    </row>
    <row r="336" spans="1:34" x14ac:dyDescent="0.25">
      <c r="A336" s="43">
        <v>134</v>
      </c>
      <c r="B336" s="43" t="s">
        <v>516</v>
      </c>
      <c r="C336" s="43" t="s">
        <v>1211</v>
      </c>
      <c r="D336" s="87" t="s">
        <v>1212</v>
      </c>
      <c r="E336" s="87" t="s">
        <v>1213</v>
      </c>
      <c r="F336" s="88" t="s">
        <v>17554</v>
      </c>
      <c r="G336" s="9" t="s">
        <v>17459</v>
      </c>
      <c r="H336" s="9" t="s">
        <v>17555</v>
      </c>
      <c r="I336" s="45">
        <v>85</v>
      </c>
      <c r="J336" s="8" t="s">
        <v>60</v>
      </c>
      <c r="K336" s="8" t="s">
        <v>714</v>
      </c>
      <c r="L336" s="8" t="s">
        <v>1214</v>
      </c>
      <c r="M336" s="8" t="s">
        <v>288</v>
      </c>
      <c r="N336" s="89" t="s">
        <v>521</v>
      </c>
      <c r="O336" s="24">
        <v>2913030.54</v>
      </c>
      <c r="P336" s="24">
        <v>445522.18</v>
      </c>
      <c r="Q336" s="24">
        <v>68542.02</v>
      </c>
      <c r="R336" s="24"/>
      <c r="S336" s="24">
        <v>576767.47</v>
      </c>
      <c r="T336" s="24">
        <v>4003862.21</v>
      </c>
      <c r="U336" s="43" t="s">
        <v>68</v>
      </c>
      <c r="V336" s="18">
        <v>0</v>
      </c>
      <c r="W336" s="24">
        <v>0</v>
      </c>
      <c r="X336" s="24">
        <v>0</v>
      </c>
      <c r="Z336" s="202">
        <v>123003</v>
      </c>
      <c r="AA336" s="196">
        <v>104618</v>
      </c>
      <c r="AB336" s="191">
        <v>91902</v>
      </c>
      <c r="AC336" s="191">
        <v>16218</v>
      </c>
      <c r="AD336" s="206">
        <f t="shared" si="22"/>
        <v>0</v>
      </c>
      <c r="AE336" s="205">
        <f t="shared" si="23"/>
        <v>0</v>
      </c>
      <c r="AG336" s="206">
        <f t="shared" si="24"/>
        <v>0</v>
      </c>
      <c r="AH336" s="206">
        <f t="shared" si="25"/>
        <v>0</v>
      </c>
    </row>
    <row r="337" spans="1:34" x14ac:dyDescent="0.25">
      <c r="A337" s="43">
        <v>135</v>
      </c>
      <c r="B337" s="43" t="s">
        <v>516</v>
      </c>
      <c r="C337" s="43" t="s">
        <v>1215</v>
      </c>
      <c r="D337" s="87" t="s">
        <v>1216</v>
      </c>
      <c r="E337" s="87" t="s">
        <v>1213</v>
      </c>
      <c r="F337" s="88" t="s">
        <v>17556</v>
      </c>
      <c r="G337" s="9" t="s">
        <v>17459</v>
      </c>
      <c r="H337" s="9" t="s">
        <v>17555</v>
      </c>
      <c r="I337" s="45">
        <v>85</v>
      </c>
      <c r="J337" s="8" t="s">
        <v>60</v>
      </c>
      <c r="K337" s="8" t="s">
        <v>714</v>
      </c>
      <c r="L337" s="8" t="s">
        <v>1214</v>
      </c>
      <c r="M337" s="8" t="s">
        <v>288</v>
      </c>
      <c r="N337" s="89" t="s">
        <v>521</v>
      </c>
      <c r="O337" s="24">
        <v>2906854.16</v>
      </c>
      <c r="P337" s="24">
        <v>444577.67</v>
      </c>
      <c r="Q337" s="24">
        <v>68396.58</v>
      </c>
      <c r="R337" s="24"/>
      <c r="S337" s="24">
        <v>664255.57999999996</v>
      </c>
      <c r="T337" s="24">
        <v>4084083.99</v>
      </c>
      <c r="U337" s="43" t="s">
        <v>68</v>
      </c>
      <c r="V337" s="18">
        <v>0</v>
      </c>
      <c r="W337" s="24">
        <v>0</v>
      </c>
      <c r="X337" s="24">
        <v>0</v>
      </c>
      <c r="Z337" s="202">
        <v>123004</v>
      </c>
      <c r="AA337" s="196">
        <v>104625</v>
      </c>
      <c r="AB337" s="191">
        <v>724964.19</v>
      </c>
      <c r="AC337" s="191">
        <v>127934.9</v>
      </c>
      <c r="AD337" s="206">
        <f t="shared" si="22"/>
        <v>0</v>
      </c>
      <c r="AE337" s="205">
        <f t="shared" si="23"/>
        <v>0</v>
      </c>
      <c r="AG337" s="206">
        <f t="shared" si="24"/>
        <v>0</v>
      </c>
      <c r="AH337" s="206">
        <f t="shared" si="25"/>
        <v>0</v>
      </c>
    </row>
    <row r="338" spans="1:34" x14ac:dyDescent="0.25">
      <c r="A338" s="43">
        <v>136</v>
      </c>
      <c r="B338" s="43" t="s">
        <v>516</v>
      </c>
      <c r="C338" s="43" t="s">
        <v>17557</v>
      </c>
      <c r="D338" s="87" t="s">
        <v>17558</v>
      </c>
      <c r="E338" s="87" t="s">
        <v>20146</v>
      </c>
      <c r="F338" s="88" t="s">
        <v>17559</v>
      </c>
      <c r="G338" s="9" t="s">
        <v>17560</v>
      </c>
      <c r="H338" s="9" t="s">
        <v>17395</v>
      </c>
      <c r="I338" s="45">
        <v>85</v>
      </c>
      <c r="J338" s="8" t="s">
        <v>60</v>
      </c>
      <c r="K338" s="8" t="s">
        <v>714</v>
      </c>
      <c r="L338" s="8" t="s">
        <v>714</v>
      </c>
      <c r="M338" s="8" t="s">
        <v>398</v>
      </c>
      <c r="N338" s="89" t="s">
        <v>1503</v>
      </c>
      <c r="O338" s="24">
        <v>14897937.93</v>
      </c>
      <c r="P338" s="24">
        <v>2541412.9500000002</v>
      </c>
      <c r="Q338" s="24">
        <v>87634.93</v>
      </c>
      <c r="R338" s="24"/>
      <c r="S338" s="24">
        <v>0</v>
      </c>
      <c r="T338" s="24">
        <v>17526985.809999999</v>
      </c>
      <c r="U338" s="43" t="s">
        <v>68</v>
      </c>
      <c r="V338" s="18">
        <v>0</v>
      </c>
      <c r="W338" s="24">
        <v>127628.35</v>
      </c>
      <c r="X338" s="24">
        <v>21771.9</v>
      </c>
      <c r="Z338" s="202">
        <v>120775</v>
      </c>
      <c r="AA338" s="196">
        <v>104627</v>
      </c>
      <c r="AB338" s="191">
        <v>613743.86</v>
      </c>
      <c r="AC338" s="191">
        <v>108307.74</v>
      </c>
      <c r="AD338" s="206">
        <f t="shared" si="22"/>
        <v>127628.35</v>
      </c>
      <c r="AE338" s="205">
        <f t="shared" si="23"/>
        <v>21771.9</v>
      </c>
      <c r="AG338" s="206">
        <f t="shared" si="24"/>
        <v>0</v>
      </c>
      <c r="AH338" s="206">
        <f t="shared" si="25"/>
        <v>0</v>
      </c>
    </row>
    <row r="339" spans="1:34" x14ac:dyDescent="0.25">
      <c r="A339" s="43">
        <v>137</v>
      </c>
      <c r="B339" s="43" t="s">
        <v>18935</v>
      </c>
      <c r="C339" s="43" t="s">
        <v>18936</v>
      </c>
      <c r="D339" s="87" t="s">
        <v>18937</v>
      </c>
      <c r="E339" s="87" t="s">
        <v>488</v>
      </c>
      <c r="F339" s="88" t="s">
        <v>20147</v>
      </c>
      <c r="G339" s="9" t="s">
        <v>13172</v>
      </c>
      <c r="H339" s="9" t="s">
        <v>18938</v>
      </c>
      <c r="I339" s="45">
        <v>32.76</v>
      </c>
      <c r="J339" s="8" t="s">
        <v>60</v>
      </c>
      <c r="K339" s="8" t="s">
        <v>714</v>
      </c>
      <c r="L339" s="8" t="s">
        <v>714</v>
      </c>
      <c r="M339" s="8" t="s">
        <v>490</v>
      </c>
      <c r="N339" s="89" t="s">
        <v>491</v>
      </c>
      <c r="O339" s="24">
        <v>223320500</v>
      </c>
      <c r="P339" s="24">
        <v>0</v>
      </c>
      <c r="Q339" s="24">
        <v>458296407.64999998</v>
      </c>
      <c r="R339" s="24"/>
      <c r="S339" s="24">
        <v>1697958294.3699999</v>
      </c>
      <c r="T339" s="24">
        <v>2379575202.02</v>
      </c>
      <c r="U339" s="43" t="s">
        <v>68</v>
      </c>
      <c r="V339" s="18">
        <v>0</v>
      </c>
      <c r="W339" s="24">
        <v>0</v>
      </c>
      <c r="X339" s="24">
        <v>0</v>
      </c>
      <c r="Z339" s="202">
        <v>133903</v>
      </c>
      <c r="AA339" s="196">
        <v>104642</v>
      </c>
      <c r="AB339" s="191">
        <v>698735.42</v>
      </c>
      <c r="AC339" s="191">
        <v>123306.25</v>
      </c>
      <c r="AD339" s="206">
        <f t="shared" si="22"/>
        <v>0</v>
      </c>
      <c r="AE339" s="205">
        <f t="shared" si="23"/>
        <v>0</v>
      </c>
      <c r="AG339" s="206">
        <f t="shared" si="24"/>
        <v>0</v>
      </c>
      <c r="AH339" s="206">
        <f t="shared" si="25"/>
        <v>0</v>
      </c>
    </row>
    <row r="340" spans="1:34" x14ac:dyDescent="0.25">
      <c r="A340" s="46"/>
      <c r="B340" s="46" t="s">
        <v>1217</v>
      </c>
      <c r="C340" s="46"/>
      <c r="D340" s="93"/>
      <c r="E340" s="93"/>
      <c r="F340" s="93"/>
      <c r="G340" s="49"/>
      <c r="H340" s="49"/>
      <c r="I340" s="50"/>
      <c r="J340" s="46"/>
      <c r="K340" s="46"/>
      <c r="L340" s="46"/>
      <c r="M340" s="46"/>
      <c r="N340" s="46"/>
      <c r="O340" s="19">
        <f>SUM(O203:O339)</f>
        <v>1297617963.45</v>
      </c>
      <c r="P340" s="19">
        <f t="shared" ref="P340:T340" si="26">SUM(P203:P339)</f>
        <v>173141244.92999995</v>
      </c>
      <c r="Q340" s="19">
        <f t="shared" si="26"/>
        <v>552682815.23000002</v>
      </c>
      <c r="R340" s="19">
        <f t="shared" si="26"/>
        <v>0</v>
      </c>
      <c r="S340" s="19">
        <f t="shared" si="26"/>
        <v>1834684126.8199999</v>
      </c>
      <c r="T340" s="19">
        <f t="shared" si="26"/>
        <v>3858126150.4300003</v>
      </c>
      <c r="U340" s="19"/>
      <c r="V340" s="19"/>
      <c r="W340" s="203">
        <f>SUBTOTAL(9,W202:W339)</f>
        <v>235987957.62999997</v>
      </c>
      <c r="X340" s="203">
        <f>SUBTOTAL(9,X202:X339)</f>
        <v>38477479.080000006</v>
      </c>
      <c r="AA340" s="196">
        <v>104674</v>
      </c>
      <c r="AB340" s="191">
        <v>759445.51</v>
      </c>
      <c r="AC340" s="191">
        <v>134019.79999999999</v>
      </c>
      <c r="AD340" s="206">
        <f t="shared" si="22"/>
        <v>0</v>
      </c>
      <c r="AE340" s="205">
        <f t="shared" si="23"/>
        <v>0</v>
      </c>
      <c r="AG340" s="206">
        <f t="shared" si="24"/>
        <v>235987957.62999997</v>
      </c>
      <c r="AH340" s="206">
        <f t="shared" si="25"/>
        <v>38477479.080000006</v>
      </c>
    </row>
    <row r="341" spans="1:34" x14ac:dyDescent="0.25">
      <c r="A341" s="8"/>
      <c r="B341" s="44" t="s">
        <v>1218</v>
      </c>
      <c r="C341" s="43"/>
      <c r="D341" s="87"/>
      <c r="E341" s="87"/>
      <c r="F341" s="88"/>
      <c r="G341" s="9"/>
      <c r="H341" s="9"/>
      <c r="I341" s="45"/>
      <c r="J341" s="8"/>
      <c r="K341" s="8"/>
      <c r="L341" s="8"/>
      <c r="M341" s="8"/>
      <c r="N341" s="89"/>
      <c r="O341" s="24"/>
      <c r="P341" s="24"/>
      <c r="Q341" s="24"/>
      <c r="R341" s="24"/>
      <c r="S341" s="24"/>
      <c r="T341" s="26"/>
      <c r="U341" s="91"/>
      <c r="V341" s="92"/>
      <c r="W341" s="26">
        <v>0</v>
      </c>
      <c r="X341" s="26">
        <v>0</v>
      </c>
      <c r="AA341" s="196">
        <v>104680</v>
      </c>
      <c r="AB341" s="191">
        <v>739011.63</v>
      </c>
      <c r="AC341" s="191">
        <v>130413.8</v>
      </c>
      <c r="AD341" s="206">
        <f t="shared" si="22"/>
        <v>0</v>
      </c>
      <c r="AE341" s="205">
        <f t="shared" si="23"/>
        <v>0</v>
      </c>
      <c r="AG341" s="206">
        <f t="shared" si="24"/>
        <v>0</v>
      </c>
      <c r="AH341" s="206">
        <f t="shared" si="25"/>
        <v>0</v>
      </c>
    </row>
    <row r="342" spans="1:34" x14ac:dyDescent="0.25">
      <c r="A342" s="8">
        <v>1</v>
      </c>
      <c r="B342" s="43" t="s">
        <v>55</v>
      </c>
      <c r="C342" s="43" t="s">
        <v>1219</v>
      </c>
      <c r="D342" s="87" t="s">
        <v>1220</v>
      </c>
      <c r="E342" s="87" t="s">
        <v>1221</v>
      </c>
      <c r="F342" s="88" t="s">
        <v>1222</v>
      </c>
      <c r="G342" s="9" t="s">
        <v>13178</v>
      </c>
      <c r="H342" s="9" t="s">
        <v>17321</v>
      </c>
      <c r="I342" s="45">
        <v>68</v>
      </c>
      <c r="J342" s="8" t="s">
        <v>60</v>
      </c>
      <c r="K342" s="8" t="s">
        <v>1218</v>
      </c>
      <c r="L342" s="8" t="s">
        <v>1223</v>
      </c>
      <c r="M342" s="8" t="s">
        <v>61</v>
      </c>
      <c r="N342" s="89" t="s">
        <v>62</v>
      </c>
      <c r="O342" s="24">
        <v>759731.58</v>
      </c>
      <c r="P342" s="24">
        <v>134070.29</v>
      </c>
      <c r="Q342" s="24">
        <v>223450.47</v>
      </c>
      <c r="R342" s="24"/>
      <c r="S342" s="24">
        <v>212277.94</v>
      </c>
      <c r="T342" s="24">
        <v>1329530.28</v>
      </c>
      <c r="U342" s="43" t="s">
        <v>63</v>
      </c>
      <c r="V342" s="18">
        <v>0</v>
      </c>
      <c r="W342" s="24">
        <v>757843.08</v>
      </c>
      <c r="X342" s="24">
        <v>133737.01</v>
      </c>
      <c r="Z342" s="202">
        <v>104375</v>
      </c>
      <c r="AA342" s="196">
        <v>104683</v>
      </c>
      <c r="AB342" s="191">
        <v>410785.94</v>
      </c>
      <c r="AC342" s="191">
        <v>72491.63</v>
      </c>
      <c r="AD342" s="206">
        <f t="shared" si="22"/>
        <v>757843.08</v>
      </c>
      <c r="AE342" s="205">
        <f t="shared" si="23"/>
        <v>133737.01</v>
      </c>
      <c r="AG342" s="206">
        <f t="shared" si="24"/>
        <v>0</v>
      </c>
      <c r="AH342" s="206">
        <f t="shared" si="25"/>
        <v>0</v>
      </c>
    </row>
    <row r="343" spans="1:34" x14ac:dyDescent="0.25">
      <c r="A343" s="43">
        <v>2</v>
      </c>
      <c r="B343" s="43" t="s">
        <v>55</v>
      </c>
      <c r="C343" s="43" t="s">
        <v>1224</v>
      </c>
      <c r="D343" s="87" t="s">
        <v>1225</v>
      </c>
      <c r="E343" s="87" t="s">
        <v>1226</v>
      </c>
      <c r="F343" s="88" t="s">
        <v>1227</v>
      </c>
      <c r="G343" s="9" t="s">
        <v>17479</v>
      </c>
      <c r="H343" s="9" t="s">
        <v>17297</v>
      </c>
      <c r="I343" s="45">
        <v>66.599999999999994</v>
      </c>
      <c r="J343" s="8" t="s">
        <v>60</v>
      </c>
      <c r="K343" s="8" t="s">
        <v>1218</v>
      </c>
      <c r="L343" s="8" t="s">
        <v>1228</v>
      </c>
      <c r="M343" s="8" t="s">
        <v>61</v>
      </c>
      <c r="N343" s="89" t="s">
        <v>62</v>
      </c>
      <c r="O343" s="24">
        <v>760209.29</v>
      </c>
      <c r="P343" s="24">
        <v>134154.59</v>
      </c>
      <c r="Q343" s="24">
        <v>247134.37</v>
      </c>
      <c r="R343" s="24"/>
      <c r="S343" s="24">
        <v>276839.95</v>
      </c>
      <c r="T343" s="24">
        <v>1418338.2</v>
      </c>
      <c r="U343" s="43" t="s">
        <v>63</v>
      </c>
      <c r="V343" s="18">
        <v>2</v>
      </c>
      <c r="W343" s="24">
        <v>760209.29</v>
      </c>
      <c r="X343" s="24">
        <v>134154.59</v>
      </c>
      <c r="Z343" s="202">
        <v>109564</v>
      </c>
      <c r="AA343" s="196">
        <v>104686</v>
      </c>
      <c r="AB343" s="191">
        <v>438968.16</v>
      </c>
      <c r="AC343" s="191">
        <v>77464.97</v>
      </c>
      <c r="AD343" s="206">
        <f t="shared" si="22"/>
        <v>760209.29</v>
      </c>
      <c r="AE343" s="205">
        <f t="shared" si="23"/>
        <v>134154.59</v>
      </c>
      <c r="AG343" s="206">
        <f t="shared" si="24"/>
        <v>0</v>
      </c>
      <c r="AH343" s="206">
        <f t="shared" si="25"/>
        <v>0</v>
      </c>
    </row>
    <row r="344" spans="1:34" x14ac:dyDescent="0.25">
      <c r="A344" s="8">
        <v>3</v>
      </c>
      <c r="B344" s="43" t="s">
        <v>55</v>
      </c>
      <c r="C344" s="43" t="s">
        <v>1229</v>
      </c>
      <c r="D344" s="87" t="s">
        <v>1230</v>
      </c>
      <c r="E344" s="87" t="s">
        <v>1231</v>
      </c>
      <c r="F344" s="88" t="s">
        <v>1232</v>
      </c>
      <c r="G344" s="9" t="s">
        <v>17480</v>
      </c>
      <c r="H344" s="9" t="s">
        <v>17321</v>
      </c>
      <c r="I344" s="45">
        <v>68</v>
      </c>
      <c r="J344" s="8" t="s">
        <v>60</v>
      </c>
      <c r="K344" s="8" t="s">
        <v>1218</v>
      </c>
      <c r="L344" s="8" t="s">
        <v>1228</v>
      </c>
      <c r="M344" s="8" t="s">
        <v>61</v>
      </c>
      <c r="N344" s="89" t="s">
        <v>62</v>
      </c>
      <c r="O344" s="24">
        <v>759603.45</v>
      </c>
      <c r="P344" s="24">
        <v>134047.67000000001</v>
      </c>
      <c r="Q344" s="24">
        <v>223412.79</v>
      </c>
      <c r="R344" s="24"/>
      <c r="S344" s="24">
        <v>212242.15</v>
      </c>
      <c r="T344" s="24">
        <v>1329306.06</v>
      </c>
      <c r="U344" s="43" t="s">
        <v>63</v>
      </c>
      <c r="V344" s="18">
        <v>0</v>
      </c>
      <c r="W344" s="24">
        <v>758309.28</v>
      </c>
      <c r="X344" s="24">
        <v>133819.28</v>
      </c>
      <c r="Z344" s="202">
        <v>102202</v>
      </c>
      <c r="AA344" s="196">
        <v>104690</v>
      </c>
      <c r="AB344" s="191">
        <v>24966.59</v>
      </c>
      <c r="AC344" s="191">
        <v>4405.87</v>
      </c>
      <c r="AD344" s="206">
        <f t="shared" si="22"/>
        <v>758309.28</v>
      </c>
      <c r="AE344" s="205">
        <f t="shared" si="23"/>
        <v>133819.28</v>
      </c>
      <c r="AG344" s="206">
        <f t="shared" si="24"/>
        <v>0</v>
      </c>
      <c r="AH344" s="206">
        <f t="shared" si="25"/>
        <v>0</v>
      </c>
    </row>
    <row r="345" spans="1:34" x14ac:dyDescent="0.25">
      <c r="A345" s="43">
        <v>4</v>
      </c>
      <c r="B345" s="43" t="s">
        <v>55</v>
      </c>
      <c r="C345" s="43" t="s">
        <v>1233</v>
      </c>
      <c r="D345" s="87" t="s">
        <v>1234</v>
      </c>
      <c r="E345" s="87" t="s">
        <v>1235</v>
      </c>
      <c r="F345" s="88" t="s">
        <v>1236</v>
      </c>
      <c r="G345" s="9" t="s">
        <v>17286</v>
      </c>
      <c r="H345" s="9" t="s">
        <v>17288</v>
      </c>
      <c r="I345" s="45">
        <v>68</v>
      </c>
      <c r="J345" s="8" t="s">
        <v>60</v>
      </c>
      <c r="K345" s="8" t="s">
        <v>1218</v>
      </c>
      <c r="L345" s="8" t="s">
        <v>1228</v>
      </c>
      <c r="M345" s="8" t="s">
        <v>61</v>
      </c>
      <c r="N345" s="89" t="s">
        <v>62</v>
      </c>
      <c r="O345" s="24">
        <v>752802.31</v>
      </c>
      <c r="P345" s="24">
        <v>132847.47</v>
      </c>
      <c r="Q345" s="24">
        <v>221412.45</v>
      </c>
      <c r="R345" s="24"/>
      <c r="S345" s="24">
        <v>210341.82</v>
      </c>
      <c r="T345" s="24">
        <v>1317404.05</v>
      </c>
      <c r="U345" s="43" t="s">
        <v>63</v>
      </c>
      <c r="V345" s="18">
        <v>0</v>
      </c>
      <c r="W345" s="24">
        <v>750388.66</v>
      </c>
      <c r="X345" s="24">
        <v>132421.54</v>
      </c>
      <c r="Z345" s="202">
        <v>111169</v>
      </c>
      <c r="AA345" s="196">
        <v>104695</v>
      </c>
      <c r="AB345" s="191">
        <v>454877.06</v>
      </c>
      <c r="AC345" s="191">
        <v>80272.42</v>
      </c>
      <c r="AD345" s="206">
        <f t="shared" si="22"/>
        <v>750388.66</v>
      </c>
      <c r="AE345" s="205">
        <f t="shared" si="23"/>
        <v>132421.54</v>
      </c>
      <c r="AG345" s="206">
        <f t="shared" si="24"/>
        <v>0</v>
      </c>
      <c r="AH345" s="206">
        <f t="shared" si="25"/>
        <v>0</v>
      </c>
    </row>
    <row r="346" spans="1:34" x14ac:dyDescent="0.25">
      <c r="A346" s="8">
        <v>5</v>
      </c>
      <c r="B346" s="43" t="s">
        <v>55</v>
      </c>
      <c r="C346" s="43" t="s">
        <v>1237</v>
      </c>
      <c r="D346" s="87" t="s">
        <v>1238</v>
      </c>
      <c r="E346" s="87" t="s">
        <v>1239</v>
      </c>
      <c r="F346" s="88" t="s">
        <v>1240</v>
      </c>
      <c r="G346" s="9" t="s">
        <v>17290</v>
      </c>
      <c r="H346" s="9" t="s">
        <v>17350</v>
      </c>
      <c r="I346" s="45">
        <v>68</v>
      </c>
      <c r="J346" s="8" t="s">
        <v>60</v>
      </c>
      <c r="K346" s="8" t="s">
        <v>1218</v>
      </c>
      <c r="L346" s="8" t="s">
        <v>1223</v>
      </c>
      <c r="M346" s="8" t="s">
        <v>61</v>
      </c>
      <c r="N346" s="89" t="s">
        <v>62</v>
      </c>
      <c r="O346" s="24">
        <v>759245.17</v>
      </c>
      <c r="P346" s="24">
        <v>133984.45000000001</v>
      </c>
      <c r="Q346" s="24">
        <v>223307.39</v>
      </c>
      <c r="R346" s="24"/>
      <c r="S346" s="24">
        <v>158564.60999999999</v>
      </c>
      <c r="T346" s="24">
        <v>1275101.6200000001</v>
      </c>
      <c r="U346" s="43" t="s">
        <v>68</v>
      </c>
      <c r="V346" s="18">
        <v>1</v>
      </c>
      <c r="W346" s="24">
        <v>474204.15</v>
      </c>
      <c r="X346" s="24">
        <v>83683.08</v>
      </c>
      <c r="Z346" s="202">
        <v>113647</v>
      </c>
      <c r="AA346" s="196">
        <v>104736</v>
      </c>
      <c r="AB346" s="191">
        <v>664291.06000000006</v>
      </c>
      <c r="AC346" s="191">
        <v>117227.84</v>
      </c>
      <c r="AD346" s="206">
        <f t="shared" si="22"/>
        <v>474204.15</v>
      </c>
      <c r="AE346" s="205">
        <f t="shared" si="23"/>
        <v>83683.08</v>
      </c>
      <c r="AG346" s="206">
        <f t="shared" si="24"/>
        <v>0</v>
      </c>
      <c r="AH346" s="206">
        <f t="shared" si="25"/>
        <v>0</v>
      </c>
    </row>
    <row r="347" spans="1:34" x14ac:dyDescent="0.25">
      <c r="A347" s="43">
        <v>6</v>
      </c>
      <c r="B347" s="43" t="s">
        <v>55</v>
      </c>
      <c r="C347" s="43" t="s">
        <v>1241</v>
      </c>
      <c r="D347" s="87" t="s">
        <v>1242</v>
      </c>
      <c r="E347" s="87" t="s">
        <v>1243</v>
      </c>
      <c r="F347" s="88" t="s">
        <v>1244</v>
      </c>
      <c r="G347" s="9" t="s">
        <v>17561</v>
      </c>
      <c r="H347" s="9" t="s">
        <v>17319</v>
      </c>
      <c r="I347" s="45">
        <v>64</v>
      </c>
      <c r="J347" s="8" t="s">
        <v>60</v>
      </c>
      <c r="K347" s="8" t="s">
        <v>1218</v>
      </c>
      <c r="L347" s="8" t="s">
        <v>1245</v>
      </c>
      <c r="M347" s="8" t="s">
        <v>61</v>
      </c>
      <c r="N347" s="89" t="s">
        <v>62</v>
      </c>
      <c r="O347" s="24">
        <v>557987</v>
      </c>
      <c r="P347" s="24">
        <v>139497.99</v>
      </c>
      <c r="Q347" s="24">
        <v>174371.26</v>
      </c>
      <c r="R347" s="24"/>
      <c r="S347" s="24">
        <v>187812.8</v>
      </c>
      <c r="T347" s="24">
        <v>1059669.05</v>
      </c>
      <c r="U347" s="43" t="s">
        <v>63</v>
      </c>
      <c r="V347" s="18">
        <v>1</v>
      </c>
      <c r="W347" s="24">
        <v>553415.1</v>
      </c>
      <c r="X347" s="24">
        <v>97661.5</v>
      </c>
      <c r="Z347" s="202">
        <v>105439</v>
      </c>
      <c r="AA347" s="196">
        <v>104772</v>
      </c>
      <c r="AB347" s="191">
        <v>594119.94999999995</v>
      </c>
      <c r="AC347" s="191">
        <v>104844.7</v>
      </c>
      <c r="AD347" s="206">
        <f t="shared" si="22"/>
        <v>553415.1</v>
      </c>
      <c r="AE347" s="205">
        <f t="shared" si="23"/>
        <v>97661.5</v>
      </c>
      <c r="AG347" s="206">
        <f t="shared" si="24"/>
        <v>0</v>
      </c>
      <c r="AH347" s="206">
        <f t="shared" si="25"/>
        <v>0</v>
      </c>
    </row>
    <row r="348" spans="1:34" x14ac:dyDescent="0.25">
      <c r="A348" s="8">
        <v>7</v>
      </c>
      <c r="B348" s="43" t="s">
        <v>55</v>
      </c>
      <c r="C348" s="43" t="s">
        <v>1246</v>
      </c>
      <c r="D348" s="87" t="s">
        <v>1247</v>
      </c>
      <c r="E348" s="87" t="s">
        <v>1248</v>
      </c>
      <c r="F348" s="88" t="s">
        <v>1249</v>
      </c>
      <c r="G348" s="9" t="s">
        <v>17561</v>
      </c>
      <c r="H348" s="9" t="s">
        <v>17288</v>
      </c>
      <c r="I348" s="45">
        <v>68</v>
      </c>
      <c r="J348" s="8" t="s">
        <v>60</v>
      </c>
      <c r="K348" s="8" t="s">
        <v>1218</v>
      </c>
      <c r="L348" s="8" t="s">
        <v>1250</v>
      </c>
      <c r="M348" s="8" t="s">
        <v>61</v>
      </c>
      <c r="N348" s="89" t="s">
        <v>62</v>
      </c>
      <c r="O348" s="24">
        <v>472052.46</v>
      </c>
      <c r="P348" s="24">
        <v>83303.37</v>
      </c>
      <c r="Q348" s="24">
        <v>138838.98000000001</v>
      </c>
      <c r="R348" s="24"/>
      <c r="S348" s="24">
        <v>156990.42000000001</v>
      </c>
      <c r="T348" s="24">
        <v>851185.23</v>
      </c>
      <c r="U348" s="43" t="s">
        <v>63</v>
      </c>
      <c r="V348" s="18">
        <v>0</v>
      </c>
      <c r="W348" s="24">
        <v>472051.7</v>
      </c>
      <c r="X348" s="24">
        <v>83303.240000000005</v>
      </c>
      <c r="Z348" s="202">
        <v>108605</v>
      </c>
      <c r="AA348" s="196">
        <v>104773</v>
      </c>
      <c r="AB348" s="191">
        <v>170851.77</v>
      </c>
      <c r="AC348" s="191">
        <v>30150.31</v>
      </c>
      <c r="AD348" s="206">
        <f t="shared" si="22"/>
        <v>472051.7</v>
      </c>
      <c r="AE348" s="205">
        <f t="shared" si="23"/>
        <v>83303.240000000005</v>
      </c>
      <c r="AG348" s="206">
        <f t="shared" si="24"/>
        <v>0</v>
      </c>
      <c r="AH348" s="206">
        <f t="shared" si="25"/>
        <v>0</v>
      </c>
    </row>
    <row r="349" spans="1:34" x14ac:dyDescent="0.25">
      <c r="A349" s="43">
        <v>8</v>
      </c>
      <c r="B349" s="43" t="s">
        <v>55</v>
      </c>
      <c r="C349" s="43" t="s">
        <v>1251</v>
      </c>
      <c r="D349" s="87" t="s">
        <v>1252</v>
      </c>
      <c r="E349" s="87" t="s">
        <v>1253</v>
      </c>
      <c r="F349" s="88" t="s">
        <v>1254</v>
      </c>
      <c r="G349" s="9" t="s">
        <v>17561</v>
      </c>
      <c r="H349" s="9" t="s">
        <v>17288</v>
      </c>
      <c r="I349" s="45">
        <v>73.09</v>
      </c>
      <c r="J349" s="8" t="s">
        <v>60</v>
      </c>
      <c r="K349" s="8" t="s">
        <v>1218</v>
      </c>
      <c r="L349" s="8" t="s">
        <v>1223</v>
      </c>
      <c r="M349" s="8" t="s">
        <v>61</v>
      </c>
      <c r="N349" s="89" t="s">
        <v>62</v>
      </c>
      <c r="O349" s="24">
        <v>493379.03</v>
      </c>
      <c r="P349" s="24">
        <v>87066.89</v>
      </c>
      <c r="Q349" s="24">
        <v>94569.68</v>
      </c>
      <c r="R349" s="24"/>
      <c r="S349" s="24">
        <v>4284</v>
      </c>
      <c r="T349" s="24">
        <v>679299.6</v>
      </c>
      <c r="U349" s="43" t="s">
        <v>63</v>
      </c>
      <c r="V349" s="18">
        <v>0</v>
      </c>
      <c r="W349" s="24">
        <v>486491.9</v>
      </c>
      <c r="X349" s="24">
        <v>85851.520000000004</v>
      </c>
      <c r="Z349" s="202">
        <v>108915</v>
      </c>
      <c r="AA349" s="196">
        <v>104783</v>
      </c>
      <c r="AB349" s="191">
        <v>167620.93</v>
      </c>
      <c r="AC349" s="191">
        <v>29580.16</v>
      </c>
      <c r="AD349" s="206">
        <f t="shared" si="22"/>
        <v>486491.9</v>
      </c>
      <c r="AE349" s="205">
        <f t="shared" si="23"/>
        <v>85851.520000000004</v>
      </c>
      <c r="AG349" s="206">
        <f t="shared" si="24"/>
        <v>0</v>
      </c>
      <c r="AH349" s="206">
        <f t="shared" si="25"/>
        <v>0</v>
      </c>
    </row>
    <row r="350" spans="1:34" x14ac:dyDescent="0.25">
      <c r="A350" s="8">
        <v>9</v>
      </c>
      <c r="B350" s="43" t="s">
        <v>55</v>
      </c>
      <c r="C350" s="43" t="s">
        <v>1255</v>
      </c>
      <c r="D350" s="87" t="s">
        <v>1256</v>
      </c>
      <c r="E350" s="87" t="s">
        <v>1257</v>
      </c>
      <c r="F350" s="88" t="s">
        <v>1258</v>
      </c>
      <c r="G350" s="9" t="s">
        <v>17513</v>
      </c>
      <c r="H350" s="9" t="s">
        <v>17446</v>
      </c>
      <c r="I350" s="45">
        <v>68</v>
      </c>
      <c r="J350" s="8" t="s">
        <v>60</v>
      </c>
      <c r="K350" s="8" t="s">
        <v>1218</v>
      </c>
      <c r="L350" s="8" t="s">
        <v>1223</v>
      </c>
      <c r="M350" s="8" t="s">
        <v>61</v>
      </c>
      <c r="N350" s="89" t="s">
        <v>62</v>
      </c>
      <c r="O350" s="24">
        <v>417615.46</v>
      </c>
      <c r="P350" s="24">
        <v>73696.850000000006</v>
      </c>
      <c r="Q350" s="24">
        <v>122828.08</v>
      </c>
      <c r="R350" s="24"/>
      <c r="S350" s="24">
        <v>225195.08</v>
      </c>
      <c r="T350" s="24">
        <v>839335.47</v>
      </c>
      <c r="U350" s="43" t="s">
        <v>68</v>
      </c>
      <c r="V350" s="18">
        <v>0</v>
      </c>
      <c r="W350" s="24">
        <v>0</v>
      </c>
      <c r="X350" s="24">
        <v>0</v>
      </c>
      <c r="Z350" s="202">
        <v>112895</v>
      </c>
      <c r="AA350" s="196">
        <v>104791</v>
      </c>
      <c r="AB350" s="191">
        <v>436698.38</v>
      </c>
      <c r="AC350" s="191">
        <v>77064.42</v>
      </c>
      <c r="AD350" s="206">
        <f t="shared" si="22"/>
        <v>0</v>
      </c>
      <c r="AE350" s="205">
        <f t="shared" si="23"/>
        <v>0</v>
      </c>
      <c r="AG350" s="206">
        <f t="shared" si="24"/>
        <v>0</v>
      </c>
      <c r="AH350" s="206">
        <f t="shared" si="25"/>
        <v>0</v>
      </c>
    </row>
    <row r="351" spans="1:34" x14ac:dyDescent="0.25">
      <c r="A351" s="43">
        <v>10</v>
      </c>
      <c r="B351" s="43" t="s">
        <v>55</v>
      </c>
      <c r="C351" s="43" t="s">
        <v>1259</v>
      </c>
      <c r="D351" s="87" t="s">
        <v>1260</v>
      </c>
      <c r="E351" s="87" t="s">
        <v>1261</v>
      </c>
      <c r="F351" s="88" t="s">
        <v>1262</v>
      </c>
      <c r="G351" s="9" t="s">
        <v>17513</v>
      </c>
      <c r="H351" s="9" t="s">
        <v>17562</v>
      </c>
      <c r="I351" s="45">
        <v>76.48</v>
      </c>
      <c r="J351" s="8" t="s">
        <v>60</v>
      </c>
      <c r="K351" s="8" t="s">
        <v>1218</v>
      </c>
      <c r="L351" s="8" t="s">
        <v>1223</v>
      </c>
      <c r="M351" s="8" t="s">
        <v>61</v>
      </c>
      <c r="N351" s="89" t="s">
        <v>62</v>
      </c>
      <c r="O351" s="24">
        <v>760277.77</v>
      </c>
      <c r="P351" s="24">
        <v>134166.66</v>
      </c>
      <c r="Q351" s="24">
        <v>99603.61</v>
      </c>
      <c r="R351" s="24"/>
      <c r="S351" s="24">
        <v>9520</v>
      </c>
      <c r="T351" s="24">
        <v>1003568.04</v>
      </c>
      <c r="U351" s="43" t="s">
        <v>68</v>
      </c>
      <c r="V351" s="18">
        <v>0</v>
      </c>
      <c r="W351" s="24">
        <v>409727.89</v>
      </c>
      <c r="X351" s="24">
        <v>72304.929999999993</v>
      </c>
      <c r="Z351" s="202">
        <v>113430</v>
      </c>
      <c r="AA351" s="196">
        <v>104815</v>
      </c>
      <c r="AB351" s="191">
        <v>478731.24</v>
      </c>
      <c r="AC351" s="191">
        <v>84482</v>
      </c>
      <c r="AD351" s="206">
        <f t="shared" si="22"/>
        <v>409727.89</v>
      </c>
      <c r="AE351" s="205">
        <f t="shared" si="23"/>
        <v>72304.929999999993</v>
      </c>
      <c r="AG351" s="206">
        <f t="shared" si="24"/>
        <v>0</v>
      </c>
      <c r="AH351" s="206">
        <f t="shared" si="25"/>
        <v>0</v>
      </c>
    </row>
    <row r="352" spans="1:34" x14ac:dyDescent="0.25">
      <c r="A352" s="8">
        <v>11</v>
      </c>
      <c r="B352" s="43" t="s">
        <v>55</v>
      </c>
      <c r="C352" s="43" t="s">
        <v>1263</v>
      </c>
      <c r="D352" s="87" t="s">
        <v>1264</v>
      </c>
      <c r="E352" s="87" t="s">
        <v>1265</v>
      </c>
      <c r="F352" s="88" t="s">
        <v>1266</v>
      </c>
      <c r="G352" s="9" t="s">
        <v>17294</v>
      </c>
      <c r="H352" s="9" t="s">
        <v>17321</v>
      </c>
      <c r="I352" s="45">
        <v>68</v>
      </c>
      <c r="J352" s="8" t="s">
        <v>60</v>
      </c>
      <c r="K352" s="8" t="s">
        <v>1218</v>
      </c>
      <c r="L352" s="8" t="s">
        <v>1228</v>
      </c>
      <c r="M352" s="8" t="s">
        <v>61</v>
      </c>
      <c r="N352" s="89" t="s">
        <v>62</v>
      </c>
      <c r="O352" s="24">
        <v>756855.34</v>
      </c>
      <c r="P352" s="24">
        <v>133562.71</v>
      </c>
      <c r="Q352" s="24">
        <v>222604.53</v>
      </c>
      <c r="R352" s="24"/>
      <c r="S352" s="24">
        <v>211474.29</v>
      </c>
      <c r="T352" s="24">
        <v>1324496.8700000001</v>
      </c>
      <c r="U352" s="43" t="s">
        <v>63</v>
      </c>
      <c r="V352" s="18">
        <v>0</v>
      </c>
      <c r="W352" s="24">
        <v>754443.23</v>
      </c>
      <c r="X352" s="24">
        <v>133137.04999999999</v>
      </c>
      <c r="Z352" s="202">
        <v>103225</v>
      </c>
      <c r="AA352" s="196">
        <v>104820</v>
      </c>
      <c r="AB352" s="191">
        <v>751553</v>
      </c>
      <c r="AC352" s="191">
        <v>132627</v>
      </c>
      <c r="AD352" s="206">
        <f t="shared" si="22"/>
        <v>754443.23</v>
      </c>
      <c r="AE352" s="205">
        <f t="shared" si="23"/>
        <v>133137.04999999999</v>
      </c>
      <c r="AG352" s="206">
        <f t="shared" si="24"/>
        <v>0</v>
      </c>
      <c r="AH352" s="206">
        <f t="shared" si="25"/>
        <v>0</v>
      </c>
    </row>
    <row r="353" spans="1:34" x14ac:dyDescent="0.25">
      <c r="A353" s="43">
        <v>12</v>
      </c>
      <c r="B353" s="43" t="s">
        <v>55</v>
      </c>
      <c r="C353" s="43" t="s">
        <v>1267</v>
      </c>
      <c r="D353" s="87" t="s">
        <v>1268</v>
      </c>
      <c r="E353" s="87" t="s">
        <v>1269</v>
      </c>
      <c r="F353" s="88" t="s">
        <v>1270</v>
      </c>
      <c r="G353" s="9" t="s">
        <v>17294</v>
      </c>
      <c r="H353" s="9" t="s">
        <v>17321</v>
      </c>
      <c r="I353" s="45">
        <v>68</v>
      </c>
      <c r="J353" s="8" t="s">
        <v>60</v>
      </c>
      <c r="K353" s="8" t="s">
        <v>1218</v>
      </c>
      <c r="L353" s="8" t="s">
        <v>1228</v>
      </c>
      <c r="M353" s="8" t="s">
        <v>61</v>
      </c>
      <c r="N353" s="89" t="s">
        <v>62</v>
      </c>
      <c r="O353" s="24">
        <v>537228.22</v>
      </c>
      <c r="P353" s="24">
        <v>94804.98</v>
      </c>
      <c r="Q353" s="24">
        <v>158008.29999999999</v>
      </c>
      <c r="R353" s="24"/>
      <c r="S353" s="24">
        <v>150107.88</v>
      </c>
      <c r="T353" s="24">
        <v>940149.38</v>
      </c>
      <c r="U353" s="43" t="s">
        <v>63</v>
      </c>
      <c r="V353" s="18">
        <v>0</v>
      </c>
      <c r="W353" s="24">
        <v>535252.37</v>
      </c>
      <c r="X353" s="24">
        <v>94456.3</v>
      </c>
      <c r="Z353" s="202">
        <v>104042</v>
      </c>
      <c r="AA353" s="196">
        <v>104865</v>
      </c>
      <c r="AB353" s="191">
        <v>254755.44</v>
      </c>
      <c r="AC353" s="191">
        <v>44956.84</v>
      </c>
      <c r="AD353" s="206">
        <f t="shared" si="22"/>
        <v>535252.37</v>
      </c>
      <c r="AE353" s="205">
        <f t="shared" si="23"/>
        <v>94456.3</v>
      </c>
      <c r="AG353" s="206">
        <f t="shared" si="24"/>
        <v>0</v>
      </c>
      <c r="AH353" s="206">
        <f t="shared" si="25"/>
        <v>0</v>
      </c>
    </row>
    <row r="354" spans="1:34" x14ac:dyDescent="0.25">
      <c r="A354" s="8">
        <v>13</v>
      </c>
      <c r="B354" s="43" t="s">
        <v>55</v>
      </c>
      <c r="C354" s="43" t="s">
        <v>1271</v>
      </c>
      <c r="D354" s="87" t="s">
        <v>1272</v>
      </c>
      <c r="E354" s="87" t="s">
        <v>1273</v>
      </c>
      <c r="F354" s="88" t="s">
        <v>1274</v>
      </c>
      <c r="G354" s="9" t="s">
        <v>17302</v>
      </c>
      <c r="H354" s="9" t="s">
        <v>17306</v>
      </c>
      <c r="I354" s="45">
        <v>68</v>
      </c>
      <c r="J354" s="8" t="s">
        <v>60</v>
      </c>
      <c r="K354" s="8" t="s">
        <v>1218</v>
      </c>
      <c r="L354" s="8" t="s">
        <v>1228</v>
      </c>
      <c r="M354" s="8" t="s">
        <v>61</v>
      </c>
      <c r="N354" s="89" t="s">
        <v>62</v>
      </c>
      <c r="O354" s="24">
        <v>757129.68</v>
      </c>
      <c r="P354" s="24">
        <v>133611.12</v>
      </c>
      <c r="Q354" s="24">
        <v>222685.2</v>
      </c>
      <c r="R354" s="24"/>
      <c r="S354" s="24">
        <v>329716.92</v>
      </c>
      <c r="T354" s="24">
        <v>1443142.92</v>
      </c>
      <c r="U354" s="43" t="s">
        <v>63</v>
      </c>
      <c r="V354" s="18">
        <v>0</v>
      </c>
      <c r="W354" s="24">
        <v>738601.33</v>
      </c>
      <c r="X354" s="24">
        <v>130341.41</v>
      </c>
      <c r="Z354" s="202">
        <v>102658</v>
      </c>
      <c r="AA354" s="196">
        <v>104871</v>
      </c>
      <c r="AB354" s="191">
        <v>712846.89</v>
      </c>
      <c r="AC354" s="191">
        <v>125796.53</v>
      </c>
      <c r="AD354" s="206">
        <f t="shared" si="22"/>
        <v>738601.33</v>
      </c>
      <c r="AE354" s="205">
        <f t="shared" si="23"/>
        <v>130341.41</v>
      </c>
      <c r="AG354" s="206">
        <f t="shared" si="24"/>
        <v>0</v>
      </c>
      <c r="AH354" s="206">
        <f t="shared" si="25"/>
        <v>0</v>
      </c>
    </row>
    <row r="355" spans="1:34" x14ac:dyDescent="0.25">
      <c r="A355" s="43">
        <v>14</v>
      </c>
      <c r="B355" s="43" t="s">
        <v>55</v>
      </c>
      <c r="C355" s="43" t="s">
        <v>1275</v>
      </c>
      <c r="D355" s="87" t="s">
        <v>1276</v>
      </c>
      <c r="E355" s="87" t="s">
        <v>1277</v>
      </c>
      <c r="F355" s="88" t="s">
        <v>1278</v>
      </c>
      <c r="G355" s="9" t="s">
        <v>17302</v>
      </c>
      <c r="H355" s="9" t="s">
        <v>17303</v>
      </c>
      <c r="I355" s="45">
        <v>68</v>
      </c>
      <c r="J355" s="8" t="s">
        <v>60</v>
      </c>
      <c r="K355" s="8" t="s">
        <v>1218</v>
      </c>
      <c r="L355" s="8" t="s">
        <v>1228</v>
      </c>
      <c r="M355" s="8" t="s">
        <v>61</v>
      </c>
      <c r="N355" s="89" t="s">
        <v>62</v>
      </c>
      <c r="O355" s="24">
        <v>445181.25</v>
      </c>
      <c r="P355" s="24">
        <v>78561.399999999994</v>
      </c>
      <c r="Q355" s="24">
        <v>130935.67</v>
      </c>
      <c r="R355" s="24"/>
      <c r="S355" s="24">
        <v>668.35</v>
      </c>
      <c r="T355" s="24">
        <v>655346.67000000004</v>
      </c>
      <c r="U355" s="43" t="s">
        <v>63</v>
      </c>
      <c r="V355" s="18">
        <v>2</v>
      </c>
      <c r="W355" s="24">
        <v>445181.26</v>
      </c>
      <c r="X355" s="24">
        <v>78561.39</v>
      </c>
      <c r="Z355" s="202">
        <v>103831</v>
      </c>
      <c r="AA355" s="196">
        <v>104960</v>
      </c>
      <c r="AB355" s="39">
        <v>808.04</v>
      </c>
      <c r="AC355" s="39">
        <v>142.6</v>
      </c>
      <c r="AD355" s="206">
        <f t="shared" si="22"/>
        <v>445181.26</v>
      </c>
      <c r="AE355" s="205">
        <f t="shared" si="23"/>
        <v>78561.39</v>
      </c>
      <c r="AG355" s="206">
        <f t="shared" si="24"/>
        <v>0</v>
      </c>
      <c r="AH355" s="206">
        <f t="shared" si="25"/>
        <v>0</v>
      </c>
    </row>
    <row r="356" spans="1:34" x14ac:dyDescent="0.25">
      <c r="A356" s="8">
        <v>15</v>
      </c>
      <c r="B356" s="43" t="s">
        <v>55</v>
      </c>
      <c r="C356" s="43" t="s">
        <v>119</v>
      </c>
      <c r="D356" s="87" t="s">
        <v>120</v>
      </c>
      <c r="E356" s="87" t="s">
        <v>121</v>
      </c>
      <c r="F356" s="88" t="s">
        <v>106</v>
      </c>
      <c r="G356" s="9" t="s">
        <v>17302</v>
      </c>
      <c r="H356" s="9" t="s">
        <v>17303</v>
      </c>
      <c r="I356" s="45">
        <v>68.38</v>
      </c>
      <c r="J356" s="8" t="s">
        <v>60</v>
      </c>
      <c r="K356" s="8" t="s">
        <v>1218</v>
      </c>
      <c r="L356" s="8" t="s">
        <v>1245</v>
      </c>
      <c r="M356" s="8" t="s">
        <v>61</v>
      </c>
      <c r="N356" s="89" t="s">
        <v>62</v>
      </c>
      <c r="O356" s="24">
        <v>732237.21</v>
      </c>
      <c r="P356" s="24">
        <v>129218.34</v>
      </c>
      <c r="Q356" s="24">
        <v>209340.66</v>
      </c>
      <c r="R356" s="24"/>
      <c r="S356" s="24">
        <v>3808</v>
      </c>
      <c r="T356" s="24">
        <v>1074604.21</v>
      </c>
      <c r="U356" s="43" t="s">
        <v>63</v>
      </c>
      <c r="V356" s="18">
        <v>0</v>
      </c>
      <c r="W356" s="24">
        <v>730972.13</v>
      </c>
      <c r="X356" s="24">
        <v>128995.1</v>
      </c>
      <c r="Z356" s="202">
        <v>104086</v>
      </c>
      <c r="AA356" s="196">
        <v>104964</v>
      </c>
      <c r="AB356" s="191">
        <v>103672.9</v>
      </c>
      <c r="AC356" s="191">
        <v>18295.22</v>
      </c>
      <c r="AD356" s="206">
        <f t="shared" si="22"/>
        <v>730972.13</v>
      </c>
      <c r="AE356" s="205">
        <f t="shared" si="23"/>
        <v>128995.1</v>
      </c>
      <c r="AG356" s="206">
        <f t="shared" si="24"/>
        <v>0</v>
      </c>
      <c r="AH356" s="206">
        <f t="shared" si="25"/>
        <v>0</v>
      </c>
    </row>
    <row r="357" spans="1:34" x14ac:dyDescent="0.25">
      <c r="A357" s="43">
        <v>16</v>
      </c>
      <c r="B357" s="43" t="s">
        <v>55</v>
      </c>
      <c r="C357" s="43" t="s">
        <v>1279</v>
      </c>
      <c r="D357" s="87" t="s">
        <v>1280</v>
      </c>
      <c r="E357" s="87" t="s">
        <v>1281</v>
      </c>
      <c r="F357" s="88" t="s">
        <v>1282</v>
      </c>
      <c r="G357" s="9" t="s">
        <v>17302</v>
      </c>
      <c r="H357" s="9" t="s">
        <v>17287</v>
      </c>
      <c r="I357" s="45">
        <v>68</v>
      </c>
      <c r="J357" s="8" t="s">
        <v>60</v>
      </c>
      <c r="K357" s="8" t="s">
        <v>1218</v>
      </c>
      <c r="L357" s="8" t="s">
        <v>1228</v>
      </c>
      <c r="M357" s="8" t="s">
        <v>61</v>
      </c>
      <c r="N357" s="89" t="s">
        <v>62</v>
      </c>
      <c r="O357" s="24">
        <v>340778.12</v>
      </c>
      <c r="P357" s="24">
        <v>60137.32</v>
      </c>
      <c r="Q357" s="24">
        <v>100228.86</v>
      </c>
      <c r="R357" s="24"/>
      <c r="S357" s="24">
        <v>118118.17</v>
      </c>
      <c r="T357" s="24">
        <v>619262.47</v>
      </c>
      <c r="U357" s="43" t="s">
        <v>255</v>
      </c>
      <c r="V357" s="18">
        <v>0</v>
      </c>
      <c r="W357" s="24">
        <v>0</v>
      </c>
      <c r="X357" s="24">
        <v>0</v>
      </c>
      <c r="Z357" s="202">
        <v>104702</v>
      </c>
      <c r="AA357" s="196">
        <v>104967</v>
      </c>
      <c r="AB357" s="191">
        <v>734503.19</v>
      </c>
      <c r="AC357" s="191">
        <v>129618.21</v>
      </c>
      <c r="AD357" s="206">
        <f t="shared" si="22"/>
        <v>0</v>
      </c>
      <c r="AE357" s="205">
        <f t="shared" si="23"/>
        <v>0</v>
      </c>
      <c r="AG357" s="206">
        <f t="shared" si="24"/>
        <v>0</v>
      </c>
      <c r="AH357" s="206">
        <f t="shared" si="25"/>
        <v>0</v>
      </c>
    </row>
    <row r="358" spans="1:34" x14ac:dyDescent="0.25">
      <c r="A358" s="8">
        <v>17</v>
      </c>
      <c r="B358" s="43" t="s">
        <v>55</v>
      </c>
      <c r="C358" s="43" t="s">
        <v>1283</v>
      </c>
      <c r="D358" s="87" t="s">
        <v>1284</v>
      </c>
      <c r="E358" s="87" t="s">
        <v>1285</v>
      </c>
      <c r="F358" s="88" t="s">
        <v>1286</v>
      </c>
      <c r="G358" s="9" t="s">
        <v>17563</v>
      </c>
      <c r="H358" s="9" t="s">
        <v>17436</v>
      </c>
      <c r="I358" s="45">
        <v>72.63</v>
      </c>
      <c r="J358" s="8" t="s">
        <v>60</v>
      </c>
      <c r="K358" s="8" t="s">
        <v>1218</v>
      </c>
      <c r="L358" s="8" t="s">
        <v>1228</v>
      </c>
      <c r="M358" s="8" t="s">
        <v>61</v>
      </c>
      <c r="N358" s="89" t="s">
        <v>62</v>
      </c>
      <c r="O358" s="24">
        <v>575127.37</v>
      </c>
      <c r="P358" s="24">
        <v>101493.07</v>
      </c>
      <c r="Q358" s="24">
        <v>115211.56</v>
      </c>
      <c r="R358" s="24"/>
      <c r="S358" s="24">
        <v>271724.24</v>
      </c>
      <c r="T358" s="24">
        <v>1063556.24</v>
      </c>
      <c r="U358" s="43" t="s">
        <v>68</v>
      </c>
      <c r="V358" s="18">
        <v>1</v>
      </c>
      <c r="W358" s="24">
        <v>534145.77</v>
      </c>
      <c r="X358" s="24">
        <v>67171.429999999993</v>
      </c>
      <c r="Z358" s="202">
        <v>109252</v>
      </c>
      <c r="AA358" s="196">
        <v>104973</v>
      </c>
      <c r="AB358" s="191">
        <v>481100.2</v>
      </c>
      <c r="AC358" s="191">
        <v>84900.04</v>
      </c>
      <c r="AD358" s="206">
        <f t="shared" si="22"/>
        <v>534145.77</v>
      </c>
      <c r="AE358" s="205">
        <f t="shared" si="23"/>
        <v>67171.429999999993</v>
      </c>
      <c r="AG358" s="206">
        <f t="shared" si="24"/>
        <v>0</v>
      </c>
      <c r="AH358" s="206">
        <f t="shared" si="25"/>
        <v>0</v>
      </c>
    </row>
    <row r="359" spans="1:34" x14ac:dyDescent="0.25">
      <c r="A359" s="43">
        <v>18</v>
      </c>
      <c r="B359" s="43" t="s">
        <v>55</v>
      </c>
      <c r="C359" s="43" t="s">
        <v>1287</v>
      </c>
      <c r="D359" s="87" t="s">
        <v>1288</v>
      </c>
      <c r="E359" s="87" t="s">
        <v>1289</v>
      </c>
      <c r="F359" s="88" t="s">
        <v>1290</v>
      </c>
      <c r="G359" s="9" t="s">
        <v>17305</v>
      </c>
      <c r="H359" s="9" t="s">
        <v>17326</v>
      </c>
      <c r="I359" s="45">
        <v>68</v>
      </c>
      <c r="J359" s="8" t="s">
        <v>60</v>
      </c>
      <c r="K359" s="8" t="s">
        <v>1218</v>
      </c>
      <c r="L359" s="8" t="s">
        <v>1245</v>
      </c>
      <c r="M359" s="8" t="s">
        <v>61</v>
      </c>
      <c r="N359" s="89" t="s">
        <v>62</v>
      </c>
      <c r="O359" s="24">
        <v>484694.65</v>
      </c>
      <c r="P359" s="24">
        <v>85534.35</v>
      </c>
      <c r="Q359" s="24">
        <v>142557.25</v>
      </c>
      <c r="R359" s="24"/>
      <c r="S359" s="24">
        <v>318659.34000000003</v>
      </c>
      <c r="T359" s="24">
        <v>1031445.59</v>
      </c>
      <c r="U359" s="43" t="s">
        <v>255</v>
      </c>
      <c r="V359" s="18">
        <v>0</v>
      </c>
      <c r="W359" s="24">
        <v>0</v>
      </c>
      <c r="X359" s="24">
        <v>0</v>
      </c>
      <c r="Z359" s="202">
        <v>113014</v>
      </c>
      <c r="AA359" s="196">
        <v>104985</v>
      </c>
      <c r="AB359" s="191">
        <v>357983.45</v>
      </c>
      <c r="AC359" s="191">
        <v>63173.55</v>
      </c>
      <c r="AD359" s="206">
        <f t="shared" si="22"/>
        <v>0</v>
      </c>
      <c r="AE359" s="205">
        <f t="shared" si="23"/>
        <v>0</v>
      </c>
      <c r="AG359" s="206">
        <f t="shared" si="24"/>
        <v>0</v>
      </c>
      <c r="AH359" s="206">
        <f t="shared" si="25"/>
        <v>0</v>
      </c>
    </row>
    <row r="360" spans="1:34" x14ac:dyDescent="0.25">
      <c r="A360" s="8">
        <v>19</v>
      </c>
      <c r="B360" s="43" t="s">
        <v>55</v>
      </c>
      <c r="C360" s="43" t="s">
        <v>1291</v>
      </c>
      <c r="D360" s="87" t="s">
        <v>1292</v>
      </c>
      <c r="E360" s="87" t="s">
        <v>1293</v>
      </c>
      <c r="F360" s="88" t="s">
        <v>1294</v>
      </c>
      <c r="G360" s="9" t="s">
        <v>17430</v>
      </c>
      <c r="H360" s="9" t="s">
        <v>17329</v>
      </c>
      <c r="I360" s="45">
        <v>67.91</v>
      </c>
      <c r="J360" s="8" t="s">
        <v>60</v>
      </c>
      <c r="K360" s="8" t="s">
        <v>1218</v>
      </c>
      <c r="L360" s="8" t="s">
        <v>1228</v>
      </c>
      <c r="M360" s="8" t="s">
        <v>61</v>
      </c>
      <c r="N360" s="89" t="s">
        <v>62</v>
      </c>
      <c r="O360" s="24">
        <v>723087.3</v>
      </c>
      <c r="P360" s="24">
        <v>127603.64</v>
      </c>
      <c r="Q360" s="24">
        <v>214003.63</v>
      </c>
      <c r="R360" s="24"/>
      <c r="S360" s="24">
        <v>218053.53</v>
      </c>
      <c r="T360" s="24">
        <v>1282748.1000000001</v>
      </c>
      <c r="U360" s="43" t="s">
        <v>68</v>
      </c>
      <c r="V360" s="18">
        <v>0</v>
      </c>
      <c r="W360" s="24">
        <v>462267.84</v>
      </c>
      <c r="X360" s="24">
        <v>81576.679999999993</v>
      </c>
      <c r="Z360" s="202">
        <v>104357</v>
      </c>
      <c r="AA360" s="196">
        <v>104992</v>
      </c>
      <c r="AB360" s="191">
        <v>756579.81</v>
      </c>
      <c r="AC360" s="191">
        <v>133514.09</v>
      </c>
      <c r="AD360" s="206">
        <f t="shared" si="22"/>
        <v>462267.84</v>
      </c>
      <c r="AE360" s="205">
        <f t="shared" si="23"/>
        <v>81576.679999999993</v>
      </c>
      <c r="AG360" s="206">
        <f t="shared" si="24"/>
        <v>0</v>
      </c>
      <c r="AH360" s="206">
        <f t="shared" si="25"/>
        <v>0</v>
      </c>
    </row>
    <row r="361" spans="1:34" x14ac:dyDescent="0.25">
      <c r="A361" s="43">
        <v>20</v>
      </c>
      <c r="B361" s="43" t="s">
        <v>55</v>
      </c>
      <c r="C361" s="43" t="s">
        <v>1295</v>
      </c>
      <c r="D361" s="87" t="s">
        <v>1296</v>
      </c>
      <c r="E361" s="87" t="s">
        <v>1297</v>
      </c>
      <c r="F361" s="88" t="s">
        <v>1298</v>
      </c>
      <c r="G361" s="9" t="s">
        <v>17309</v>
      </c>
      <c r="H361" s="9" t="s">
        <v>17289</v>
      </c>
      <c r="I361" s="45">
        <v>68</v>
      </c>
      <c r="J361" s="8" t="s">
        <v>60</v>
      </c>
      <c r="K361" s="8" t="s">
        <v>1218</v>
      </c>
      <c r="L361" s="8" t="s">
        <v>1228</v>
      </c>
      <c r="M361" s="8" t="s">
        <v>61</v>
      </c>
      <c r="N361" s="89" t="s">
        <v>62</v>
      </c>
      <c r="O361" s="24">
        <v>730817.95</v>
      </c>
      <c r="P361" s="24">
        <v>128967.87</v>
      </c>
      <c r="Q361" s="24">
        <v>214946.46</v>
      </c>
      <c r="R361" s="24"/>
      <c r="S361" s="24">
        <v>204289.13</v>
      </c>
      <c r="T361" s="24">
        <v>1279021.4099999999</v>
      </c>
      <c r="U361" s="43" t="s">
        <v>63</v>
      </c>
      <c r="V361" s="18">
        <v>1</v>
      </c>
      <c r="W361" s="24">
        <v>728233.08</v>
      </c>
      <c r="X361" s="24">
        <v>128511.72</v>
      </c>
      <c r="Z361" s="202">
        <v>104606</v>
      </c>
      <c r="AA361" s="196">
        <v>104995</v>
      </c>
      <c r="AB361" s="191">
        <v>345521.18</v>
      </c>
      <c r="AC361" s="191">
        <v>60974.33</v>
      </c>
      <c r="AD361" s="206">
        <f t="shared" si="22"/>
        <v>728233.08</v>
      </c>
      <c r="AE361" s="205">
        <f t="shared" si="23"/>
        <v>128511.72</v>
      </c>
      <c r="AG361" s="206">
        <f t="shared" si="24"/>
        <v>0</v>
      </c>
      <c r="AH361" s="206">
        <f t="shared" si="25"/>
        <v>0</v>
      </c>
    </row>
    <row r="362" spans="1:34" x14ac:dyDescent="0.25">
      <c r="A362" s="8">
        <v>21</v>
      </c>
      <c r="B362" s="43" t="s">
        <v>55</v>
      </c>
      <c r="C362" s="43" t="s">
        <v>1299</v>
      </c>
      <c r="D362" s="87" t="s">
        <v>1300</v>
      </c>
      <c r="E362" s="87" t="s">
        <v>1301</v>
      </c>
      <c r="F362" s="88" t="s">
        <v>1302</v>
      </c>
      <c r="G362" s="9" t="s">
        <v>17311</v>
      </c>
      <c r="H362" s="9" t="s">
        <v>17303</v>
      </c>
      <c r="I362" s="45">
        <v>68</v>
      </c>
      <c r="J362" s="8" t="s">
        <v>60</v>
      </c>
      <c r="K362" s="8" t="s">
        <v>1218</v>
      </c>
      <c r="L362" s="8" t="s">
        <v>1228</v>
      </c>
      <c r="M362" s="8" t="s">
        <v>61</v>
      </c>
      <c r="N362" s="89" t="s">
        <v>62</v>
      </c>
      <c r="O362" s="24">
        <v>628839.91</v>
      </c>
      <c r="P362" s="24">
        <v>110971.75</v>
      </c>
      <c r="Q362" s="24">
        <v>184952.92</v>
      </c>
      <c r="R362" s="24"/>
      <c r="S362" s="24">
        <v>175795.27</v>
      </c>
      <c r="T362" s="24">
        <v>1100559.8500000001</v>
      </c>
      <c r="U362" s="43" t="s">
        <v>63</v>
      </c>
      <c r="V362" s="18">
        <v>0</v>
      </c>
      <c r="W362" s="24">
        <v>627166.5</v>
      </c>
      <c r="X362" s="24">
        <v>110676.46</v>
      </c>
      <c r="Z362" s="202">
        <v>102575</v>
      </c>
      <c r="AA362" s="196">
        <v>105034</v>
      </c>
      <c r="AB362" s="191">
        <v>506740.89</v>
      </c>
      <c r="AC362" s="191">
        <v>89424.87</v>
      </c>
      <c r="AD362" s="206">
        <f t="shared" si="22"/>
        <v>627166.5</v>
      </c>
      <c r="AE362" s="205">
        <f t="shared" si="23"/>
        <v>110676.46</v>
      </c>
      <c r="AG362" s="206">
        <f t="shared" si="24"/>
        <v>0</v>
      </c>
      <c r="AH362" s="206">
        <f t="shared" si="25"/>
        <v>0</v>
      </c>
    </row>
    <row r="363" spans="1:34" x14ac:dyDescent="0.25">
      <c r="A363" s="43">
        <v>22</v>
      </c>
      <c r="B363" s="43" t="s">
        <v>55</v>
      </c>
      <c r="C363" s="43" t="s">
        <v>1303</v>
      </c>
      <c r="D363" s="87" t="s">
        <v>1304</v>
      </c>
      <c r="E363" s="87" t="s">
        <v>1305</v>
      </c>
      <c r="F363" s="88" t="s">
        <v>1306</v>
      </c>
      <c r="G363" s="9" t="s">
        <v>17311</v>
      </c>
      <c r="H363" s="9" t="s">
        <v>17306</v>
      </c>
      <c r="I363" s="45">
        <v>68</v>
      </c>
      <c r="J363" s="8" t="s">
        <v>60</v>
      </c>
      <c r="K363" s="8" t="s">
        <v>1218</v>
      </c>
      <c r="L363" s="8" t="s">
        <v>1228</v>
      </c>
      <c r="M363" s="8" t="s">
        <v>61</v>
      </c>
      <c r="N363" s="89" t="s">
        <v>62</v>
      </c>
      <c r="O363" s="24">
        <v>740328.47</v>
      </c>
      <c r="P363" s="24">
        <v>130646.21</v>
      </c>
      <c r="Q363" s="24">
        <v>217743.67</v>
      </c>
      <c r="R363" s="24"/>
      <c r="S363" s="24">
        <v>259155.59</v>
      </c>
      <c r="T363" s="24">
        <v>1347873.94</v>
      </c>
      <c r="U363" s="43" t="s">
        <v>63</v>
      </c>
      <c r="V363" s="18">
        <v>0</v>
      </c>
      <c r="W363" s="24">
        <v>739011.63</v>
      </c>
      <c r="X363" s="24">
        <v>130413.8</v>
      </c>
      <c r="Z363" s="202">
        <v>104680</v>
      </c>
      <c r="AA363" s="196">
        <v>105042</v>
      </c>
      <c r="AB363" s="191">
        <v>720658.16</v>
      </c>
      <c r="AC363" s="191">
        <v>127174.99</v>
      </c>
      <c r="AD363" s="206">
        <f t="shared" si="22"/>
        <v>739011.63</v>
      </c>
      <c r="AE363" s="205">
        <f t="shared" si="23"/>
        <v>130413.8</v>
      </c>
      <c r="AG363" s="206">
        <f t="shared" si="24"/>
        <v>0</v>
      </c>
      <c r="AH363" s="206">
        <f t="shared" si="25"/>
        <v>0</v>
      </c>
    </row>
    <row r="364" spans="1:34" x14ac:dyDescent="0.25">
      <c r="A364" s="8">
        <v>23</v>
      </c>
      <c r="B364" s="43" t="s">
        <v>55</v>
      </c>
      <c r="C364" s="43" t="s">
        <v>1307</v>
      </c>
      <c r="D364" s="87" t="s">
        <v>1308</v>
      </c>
      <c r="E364" s="87" t="s">
        <v>1309</v>
      </c>
      <c r="F364" s="88" t="s">
        <v>1310</v>
      </c>
      <c r="G364" s="9" t="s">
        <v>17311</v>
      </c>
      <c r="H364" s="9" t="s">
        <v>17428</v>
      </c>
      <c r="I364" s="45">
        <v>68</v>
      </c>
      <c r="J364" s="8" t="s">
        <v>60</v>
      </c>
      <c r="K364" s="8" t="s">
        <v>1218</v>
      </c>
      <c r="L364" s="8" t="s">
        <v>1311</v>
      </c>
      <c r="M364" s="8" t="s">
        <v>61</v>
      </c>
      <c r="N364" s="89" t="s">
        <v>62</v>
      </c>
      <c r="O364" s="24">
        <v>594237.55000000005</v>
      </c>
      <c r="P364" s="24">
        <v>104865.46</v>
      </c>
      <c r="Q364" s="24">
        <v>174775.76</v>
      </c>
      <c r="R364" s="24"/>
      <c r="S364" s="24">
        <v>179346.97</v>
      </c>
      <c r="T364" s="24">
        <v>1053225.74</v>
      </c>
      <c r="U364" s="43" t="s">
        <v>63</v>
      </c>
      <c r="V364" s="18">
        <v>2</v>
      </c>
      <c r="W364" s="24">
        <v>594119.94999999995</v>
      </c>
      <c r="X364" s="24">
        <v>104844.7</v>
      </c>
      <c r="Z364" s="202">
        <v>104772</v>
      </c>
      <c r="AA364" s="196">
        <v>105087</v>
      </c>
      <c r="AB364" s="191">
        <v>749761.83</v>
      </c>
      <c r="AC364" s="191">
        <v>132310.91</v>
      </c>
      <c r="AD364" s="206">
        <f t="shared" si="22"/>
        <v>594119.94999999995</v>
      </c>
      <c r="AE364" s="205">
        <f t="shared" si="23"/>
        <v>104844.7</v>
      </c>
      <c r="AG364" s="206">
        <f t="shared" si="24"/>
        <v>0</v>
      </c>
      <c r="AH364" s="206">
        <f t="shared" si="25"/>
        <v>0</v>
      </c>
    </row>
    <row r="365" spans="1:34" x14ac:dyDescent="0.25">
      <c r="A365" s="43">
        <v>24</v>
      </c>
      <c r="B365" s="43" t="s">
        <v>55</v>
      </c>
      <c r="C365" s="43" t="s">
        <v>1312</v>
      </c>
      <c r="D365" s="87" t="s">
        <v>1313</v>
      </c>
      <c r="E365" s="87" t="s">
        <v>1314</v>
      </c>
      <c r="F365" s="88" t="s">
        <v>1315</v>
      </c>
      <c r="G365" s="9" t="s">
        <v>17564</v>
      </c>
      <c r="H365" s="9" t="s">
        <v>17339</v>
      </c>
      <c r="I365" s="45">
        <v>68</v>
      </c>
      <c r="J365" s="8" t="s">
        <v>60</v>
      </c>
      <c r="K365" s="8" t="s">
        <v>1218</v>
      </c>
      <c r="L365" s="8" t="s">
        <v>1228</v>
      </c>
      <c r="M365" s="8" t="s">
        <v>61</v>
      </c>
      <c r="N365" s="89" t="s">
        <v>62</v>
      </c>
      <c r="O365" s="24">
        <v>400905.04</v>
      </c>
      <c r="P365" s="24">
        <v>70747.95</v>
      </c>
      <c r="Q365" s="24">
        <v>117913.26</v>
      </c>
      <c r="R365" s="24"/>
      <c r="S365" s="24">
        <v>112017.58</v>
      </c>
      <c r="T365" s="24">
        <v>701583.83</v>
      </c>
      <c r="U365" s="43" t="s">
        <v>63</v>
      </c>
      <c r="V365" s="18">
        <v>0</v>
      </c>
      <c r="W365" s="24">
        <v>395419.18</v>
      </c>
      <c r="X365" s="24">
        <v>69779.87</v>
      </c>
      <c r="Z365" s="202">
        <v>103516</v>
      </c>
      <c r="AA365" s="196">
        <v>105137</v>
      </c>
      <c r="AB365" s="191">
        <v>653412.24</v>
      </c>
      <c r="AC365" s="191">
        <v>115308.07</v>
      </c>
      <c r="AD365" s="206">
        <f t="shared" si="22"/>
        <v>395419.18</v>
      </c>
      <c r="AE365" s="205">
        <f t="shared" si="23"/>
        <v>69779.87</v>
      </c>
      <c r="AG365" s="206">
        <f t="shared" si="24"/>
        <v>0</v>
      </c>
      <c r="AH365" s="206">
        <f t="shared" si="25"/>
        <v>0</v>
      </c>
    </row>
    <row r="366" spans="1:34" x14ac:dyDescent="0.25">
      <c r="A366" s="8">
        <v>25</v>
      </c>
      <c r="B366" s="43" t="s">
        <v>55</v>
      </c>
      <c r="C366" s="43" t="s">
        <v>1316</v>
      </c>
      <c r="D366" s="87" t="s">
        <v>1317</v>
      </c>
      <c r="E366" s="87" t="s">
        <v>1318</v>
      </c>
      <c r="F366" s="88" t="s">
        <v>1319</v>
      </c>
      <c r="G366" s="9" t="s">
        <v>17564</v>
      </c>
      <c r="H366" s="9" t="s">
        <v>17293</v>
      </c>
      <c r="I366" s="45">
        <v>68</v>
      </c>
      <c r="J366" s="8" t="s">
        <v>60</v>
      </c>
      <c r="K366" s="8" t="s">
        <v>1218</v>
      </c>
      <c r="L366" s="8" t="s">
        <v>1228</v>
      </c>
      <c r="M366" s="8" t="s">
        <v>61</v>
      </c>
      <c r="N366" s="89" t="s">
        <v>62</v>
      </c>
      <c r="O366" s="24">
        <v>602739.91</v>
      </c>
      <c r="P366" s="24">
        <v>106365.87</v>
      </c>
      <c r="Q366" s="24">
        <v>177276.45</v>
      </c>
      <c r="R366" s="24"/>
      <c r="S366" s="24">
        <v>176459.4</v>
      </c>
      <c r="T366" s="24">
        <v>1062841.6299999999</v>
      </c>
      <c r="U366" s="43" t="s">
        <v>63</v>
      </c>
      <c r="V366" s="18">
        <v>4</v>
      </c>
      <c r="W366" s="24">
        <v>602505.30000000005</v>
      </c>
      <c r="X366" s="24">
        <v>106324.47</v>
      </c>
      <c r="Z366" s="202">
        <v>107816</v>
      </c>
      <c r="AA366" s="196">
        <v>105223</v>
      </c>
      <c r="AB366" s="191">
        <v>473116.87</v>
      </c>
      <c r="AC366" s="191">
        <v>83491.210000000006</v>
      </c>
      <c r="AD366" s="206">
        <f t="shared" si="22"/>
        <v>602505.30000000005</v>
      </c>
      <c r="AE366" s="205">
        <f t="shared" si="23"/>
        <v>106324.47</v>
      </c>
      <c r="AG366" s="206">
        <f t="shared" si="24"/>
        <v>0</v>
      </c>
      <c r="AH366" s="206">
        <f t="shared" si="25"/>
        <v>0</v>
      </c>
    </row>
    <row r="367" spans="1:34" x14ac:dyDescent="0.25">
      <c r="A367" s="43">
        <v>26</v>
      </c>
      <c r="B367" s="43" t="s">
        <v>55</v>
      </c>
      <c r="C367" s="43" t="s">
        <v>1320</v>
      </c>
      <c r="D367" s="87" t="s">
        <v>1321</v>
      </c>
      <c r="E367" s="87" t="s">
        <v>1322</v>
      </c>
      <c r="F367" s="88" t="s">
        <v>1323</v>
      </c>
      <c r="G367" s="9" t="s">
        <v>17564</v>
      </c>
      <c r="H367" s="9" t="s">
        <v>17310</v>
      </c>
      <c r="I367" s="45">
        <v>68</v>
      </c>
      <c r="J367" s="8" t="s">
        <v>60</v>
      </c>
      <c r="K367" s="8" t="s">
        <v>1218</v>
      </c>
      <c r="L367" s="8" t="s">
        <v>1245</v>
      </c>
      <c r="M367" s="8" t="s">
        <v>61</v>
      </c>
      <c r="N367" s="89" t="s">
        <v>62</v>
      </c>
      <c r="O367" s="24">
        <v>731947.35</v>
      </c>
      <c r="P367" s="24">
        <v>129167.18</v>
      </c>
      <c r="Q367" s="24">
        <v>215278.63</v>
      </c>
      <c r="R367" s="24"/>
      <c r="S367" s="24">
        <v>204514.7</v>
      </c>
      <c r="T367" s="24">
        <v>1280907.8600000001</v>
      </c>
      <c r="U367" s="43" t="s">
        <v>63</v>
      </c>
      <c r="V367" s="18">
        <v>0</v>
      </c>
      <c r="W367" s="24">
        <v>730137.4</v>
      </c>
      <c r="X367" s="24">
        <v>128847.78</v>
      </c>
      <c r="Z367" s="202">
        <v>110954</v>
      </c>
      <c r="AA367" s="196">
        <v>105242</v>
      </c>
      <c r="AB367" s="191">
        <v>605841.9</v>
      </c>
      <c r="AC367" s="191">
        <v>106913.28</v>
      </c>
      <c r="AD367" s="206">
        <f t="shared" si="22"/>
        <v>730137.4</v>
      </c>
      <c r="AE367" s="205">
        <f t="shared" si="23"/>
        <v>128847.78</v>
      </c>
      <c r="AG367" s="206">
        <f t="shared" si="24"/>
        <v>0</v>
      </c>
      <c r="AH367" s="206">
        <f t="shared" si="25"/>
        <v>0</v>
      </c>
    </row>
    <row r="368" spans="1:34" x14ac:dyDescent="0.25">
      <c r="A368" s="8">
        <v>27</v>
      </c>
      <c r="B368" s="43" t="s">
        <v>55</v>
      </c>
      <c r="C368" s="43" t="s">
        <v>1324</v>
      </c>
      <c r="D368" s="87" t="s">
        <v>1325</v>
      </c>
      <c r="E368" s="87" t="s">
        <v>1326</v>
      </c>
      <c r="F368" s="88" t="s">
        <v>1327</v>
      </c>
      <c r="G368" s="9" t="s">
        <v>17564</v>
      </c>
      <c r="H368" s="9" t="s">
        <v>17310</v>
      </c>
      <c r="I368" s="45">
        <v>68</v>
      </c>
      <c r="J368" s="8" t="s">
        <v>60</v>
      </c>
      <c r="K368" s="8" t="s">
        <v>1218</v>
      </c>
      <c r="L368" s="8" t="s">
        <v>1245</v>
      </c>
      <c r="M368" s="8" t="s">
        <v>61</v>
      </c>
      <c r="N368" s="89" t="s">
        <v>62</v>
      </c>
      <c r="O368" s="24">
        <v>580667.64</v>
      </c>
      <c r="P368" s="24">
        <v>102470.76</v>
      </c>
      <c r="Q368" s="24">
        <v>170784.6</v>
      </c>
      <c r="R368" s="24"/>
      <c r="S368" s="24">
        <v>165815.37</v>
      </c>
      <c r="T368" s="24">
        <v>1019738.37</v>
      </c>
      <c r="U368" s="43" t="s">
        <v>63</v>
      </c>
      <c r="V368" s="18">
        <v>0</v>
      </c>
      <c r="W368" s="24">
        <v>580667.64</v>
      </c>
      <c r="X368" s="24">
        <v>102470.76</v>
      </c>
      <c r="Z368" s="202">
        <v>111860</v>
      </c>
      <c r="AA368" s="196">
        <v>105263</v>
      </c>
      <c r="AB368" s="191">
        <v>749715.36</v>
      </c>
      <c r="AC368" s="191">
        <v>132302.72</v>
      </c>
      <c r="AD368" s="206">
        <f t="shared" si="22"/>
        <v>580667.64</v>
      </c>
      <c r="AE368" s="205">
        <f t="shared" si="23"/>
        <v>102470.76</v>
      </c>
      <c r="AG368" s="206">
        <f t="shared" si="24"/>
        <v>0</v>
      </c>
      <c r="AH368" s="206">
        <f t="shared" si="25"/>
        <v>0</v>
      </c>
    </row>
    <row r="369" spans="1:34" x14ac:dyDescent="0.25">
      <c r="A369" s="43">
        <v>28</v>
      </c>
      <c r="B369" s="43" t="s">
        <v>55</v>
      </c>
      <c r="C369" s="43" t="s">
        <v>1328</v>
      </c>
      <c r="D369" s="87" t="s">
        <v>1329</v>
      </c>
      <c r="E369" s="87" t="s">
        <v>1330</v>
      </c>
      <c r="F369" s="88" t="s">
        <v>1331</v>
      </c>
      <c r="G369" s="9" t="s">
        <v>17565</v>
      </c>
      <c r="H369" s="9" t="s">
        <v>17566</v>
      </c>
      <c r="I369" s="45">
        <v>71.819999999999993</v>
      </c>
      <c r="J369" s="8" t="s">
        <v>60</v>
      </c>
      <c r="K369" s="8" t="s">
        <v>1218</v>
      </c>
      <c r="L369" s="8" t="s">
        <v>1223</v>
      </c>
      <c r="M369" s="8" t="s">
        <v>61</v>
      </c>
      <c r="N369" s="89" t="s">
        <v>62</v>
      </c>
      <c r="O369" s="24">
        <v>723800.63</v>
      </c>
      <c r="P369" s="24">
        <v>127729.53</v>
      </c>
      <c r="Q369" s="24">
        <v>156197.84</v>
      </c>
      <c r="R369" s="24"/>
      <c r="S369" s="24">
        <v>262936.15000000002</v>
      </c>
      <c r="T369" s="24">
        <v>1270664.1499999999</v>
      </c>
      <c r="U369" s="43" t="s">
        <v>68</v>
      </c>
      <c r="V369" s="18">
        <v>1</v>
      </c>
      <c r="W369" s="24">
        <v>195639.52</v>
      </c>
      <c r="X369" s="24">
        <v>34524.620000000003</v>
      </c>
      <c r="Z369" s="202">
        <v>110370</v>
      </c>
      <c r="AA369" s="196">
        <v>105267</v>
      </c>
      <c r="AB369" s="191">
        <v>702625.98</v>
      </c>
      <c r="AC369" s="191">
        <v>123992.81</v>
      </c>
      <c r="AD369" s="206">
        <f t="shared" si="22"/>
        <v>195639.52</v>
      </c>
      <c r="AE369" s="205">
        <f t="shared" si="23"/>
        <v>34524.620000000003</v>
      </c>
      <c r="AG369" s="206">
        <f t="shared" si="24"/>
        <v>0</v>
      </c>
      <c r="AH369" s="206">
        <f t="shared" si="25"/>
        <v>0</v>
      </c>
    </row>
    <row r="370" spans="1:34" x14ac:dyDescent="0.25">
      <c r="A370" s="8">
        <v>29</v>
      </c>
      <c r="B370" s="43" t="s">
        <v>55</v>
      </c>
      <c r="C370" s="43" t="s">
        <v>1332</v>
      </c>
      <c r="D370" s="87" t="s">
        <v>1333</v>
      </c>
      <c r="E370" s="87" t="s">
        <v>1334</v>
      </c>
      <c r="F370" s="88" t="s">
        <v>1335</v>
      </c>
      <c r="G370" s="9" t="s">
        <v>17320</v>
      </c>
      <c r="H370" s="9" t="s">
        <v>17313</v>
      </c>
      <c r="I370" s="45">
        <v>76.5</v>
      </c>
      <c r="J370" s="8" t="s">
        <v>60</v>
      </c>
      <c r="K370" s="8" t="s">
        <v>1218</v>
      </c>
      <c r="L370" s="8" t="s">
        <v>1245</v>
      </c>
      <c r="M370" s="8" t="s">
        <v>61</v>
      </c>
      <c r="N370" s="89" t="s">
        <v>62</v>
      </c>
      <c r="O370" s="24">
        <v>240016.45</v>
      </c>
      <c r="P370" s="24">
        <v>42355.85</v>
      </c>
      <c r="Q370" s="24">
        <v>31374.7</v>
      </c>
      <c r="R370" s="24"/>
      <c r="S370" s="24">
        <v>62348.93</v>
      </c>
      <c r="T370" s="24">
        <v>376095.93</v>
      </c>
      <c r="U370" s="43" t="s">
        <v>63</v>
      </c>
      <c r="V370" s="18">
        <v>1</v>
      </c>
      <c r="W370" s="24">
        <v>238710.63</v>
      </c>
      <c r="X370" s="24">
        <v>42125.41</v>
      </c>
      <c r="Z370" s="202">
        <v>108965</v>
      </c>
      <c r="AA370" s="196">
        <v>105293</v>
      </c>
      <c r="AB370" s="191">
        <v>595423.22</v>
      </c>
      <c r="AC370" s="191">
        <v>105074.69</v>
      </c>
      <c r="AD370" s="206">
        <f t="shared" si="22"/>
        <v>238710.63</v>
      </c>
      <c r="AE370" s="205">
        <f t="shared" si="23"/>
        <v>42125.41</v>
      </c>
      <c r="AG370" s="206">
        <f t="shared" si="24"/>
        <v>0</v>
      </c>
      <c r="AH370" s="206">
        <f t="shared" si="25"/>
        <v>0</v>
      </c>
    </row>
    <row r="371" spans="1:34" x14ac:dyDescent="0.25">
      <c r="A371" s="43">
        <v>30</v>
      </c>
      <c r="B371" s="43" t="s">
        <v>55</v>
      </c>
      <c r="C371" s="43" t="s">
        <v>1336</v>
      </c>
      <c r="D371" s="87" t="s">
        <v>1337</v>
      </c>
      <c r="E371" s="87" t="s">
        <v>1338</v>
      </c>
      <c r="F371" s="88" t="s">
        <v>1339</v>
      </c>
      <c r="G371" s="9" t="s">
        <v>17323</v>
      </c>
      <c r="H371" s="9" t="s">
        <v>17344</v>
      </c>
      <c r="I371" s="45">
        <v>68</v>
      </c>
      <c r="J371" s="8" t="s">
        <v>60</v>
      </c>
      <c r="K371" s="8" t="s">
        <v>1218</v>
      </c>
      <c r="L371" s="8" t="s">
        <v>1228</v>
      </c>
      <c r="M371" s="8" t="s">
        <v>61</v>
      </c>
      <c r="N371" s="89" t="s">
        <v>62</v>
      </c>
      <c r="O371" s="24">
        <v>743725.32</v>
      </c>
      <c r="P371" s="24">
        <v>131245.65</v>
      </c>
      <c r="Q371" s="24">
        <v>218742.74</v>
      </c>
      <c r="R371" s="24"/>
      <c r="S371" s="24">
        <v>13774.66</v>
      </c>
      <c r="T371" s="24">
        <v>1107488.3700000001</v>
      </c>
      <c r="U371" s="43" t="s">
        <v>63</v>
      </c>
      <c r="V371" s="18">
        <v>4</v>
      </c>
      <c r="W371" s="24">
        <v>721993.54</v>
      </c>
      <c r="X371" s="24">
        <v>127410.63</v>
      </c>
      <c r="Z371" s="202">
        <v>102601</v>
      </c>
      <c r="AA371" s="196">
        <v>105310</v>
      </c>
      <c r="AB371" s="191">
        <v>318697.48</v>
      </c>
      <c r="AC371" s="191">
        <v>56240.74</v>
      </c>
      <c r="AD371" s="206">
        <f t="shared" si="22"/>
        <v>721993.54</v>
      </c>
      <c r="AE371" s="205">
        <f t="shared" si="23"/>
        <v>127410.63</v>
      </c>
      <c r="AG371" s="206">
        <f t="shared" si="24"/>
        <v>0</v>
      </c>
      <c r="AH371" s="206">
        <f t="shared" si="25"/>
        <v>0</v>
      </c>
    </row>
    <row r="372" spans="1:34" x14ac:dyDescent="0.25">
      <c r="A372" s="8">
        <v>31</v>
      </c>
      <c r="B372" s="43" t="s">
        <v>55</v>
      </c>
      <c r="C372" s="43" t="s">
        <v>1340</v>
      </c>
      <c r="D372" s="87" t="s">
        <v>1341</v>
      </c>
      <c r="E372" s="87" t="s">
        <v>1342</v>
      </c>
      <c r="F372" s="88" t="s">
        <v>1343</v>
      </c>
      <c r="G372" s="9" t="s">
        <v>17495</v>
      </c>
      <c r="H372" s="9" t="s">
        <v>17310</v>
      </c>
      <c r="I372" s="45">
        <v>70.900000000000006</v>
      </c>
      <c r="J372" s="8" t="s">
        <v>60</v>
      </c>
      <c r="K372" s="8" t="s">
        <v>1218</v>
      </c>
      <c r="L372" s="8" t="s">
        <v>1228</v>
      </c>
      <c r="M372" s="8" t="s">
        <v>61</v>
      </c>
      <c r="N372" s="89" t="s">
        <v>62</v>
      </c>
      <c r="O372" s="24">
        <v>431370.57</v>
      </c>
      <c r="P372" s="24">
        <v>76124.23</v>
      </c>
      <c r="Q372" s="24">
        <v>100939.2</v>
      </c>
      <c r="R372" s="24"/>
      <c r="S372" s="24">
        <v>117982.46</v>
      </c>
      <c r="T372" s="24">
        <v>726416.46</v>
      </c>
      <c r="U372" s="43" t="s">
        <v>63</v>
      </c>
      <c r="V372" s="18">
        <v>2</v>
      </c>
      <c r="W372" s="24">
        <v>430437.49</v>
      </c>
      <c r="X372" s="24">
        <v>75959.56</v>
      </c>
      <c r="Z372" s="202">
        <v>103217</v>
      </c>
      <c r="AA372" s="196">
        <v>105313</v>
      </c>
      <c r="AB372" s="191">
        <v>701725.83</v>
      </c>
      <c r="AC372" s="191">
        <v>123833.98</v>
      </c>
      <c r="AD372" s="206">
        <f t="shared" si="22"/>
        <v>430437.49</v>
      </c>
      <c r="AE372" s="205">
        <f t="shared" si="23"/>
        <v>75959.56</v>
      </c>
      <c r="AG372" s="206">
        <f t="shared" si="24"/>
        <v>0</v>
      </c>
      <c r="AH372" s="206">
        <f t="shared" si="25"/>
        <v>0</v>
      </c>
    </row>
    <row r="373" spans="1:34" x14ac:dyDescent="0.25">
      <c r="A373" s="43">
        <v>32</v>
      </c>
      <c r="B373" s="43" t="s">
        <v>55</v>
      </c>
      <c r="C373" s="43" t="s">
        <v>1344</v>
      </c>
      <c r="D373" s="87" t="s">
        <v>1345</v>
      </c>
      <c r="E373" s="87" t="s">
        <v>1346</v>
      </c>
      <c r="F373" s="88" t="s">
        <v>1347</v>
      </c>
      <c r="G373" s="9" t="s">
        <v>17330</v>
      </c>
      <c r="H373" s="9" t="s">
        <v>17324</v>
      </c>
      <c r="I373" s="45">
        <v>67.47</v>
      </c>
      <c r="J373" s="8" t="s">
        <v>60</v>
      </c>
      <c r="K373" s="8" t="s">
        <v>1218</v>
      </c>
      <c r="L373" s="8" t="s">
        <v>1228</v>
      </c>
      <c r="M373" s="8" t="s">
        <v>61</v>
      </c>
      <c r="N373" s="89" t="s">
        <v>62</v>
      </c>
      <c r="O373" s="24">
        <v>760215.48</v>
      </c>
      <c r="P373" s="24">
        <v>134155.67000000001</v>
      </c>
      <c r="Q373" s="24">
        <v>232324.68</v>
      </c>
      <c r="R373" s="24"/>
      <c r="S373" s="24">
        <v>386430.19</v>
      </c>
      <c r="T373" s="24">
        <v>1513126.02</v>
      </c>
      <c r="U373" s="43" t="s">
        <v>63</v>
      </c>
      <c r="V373" s="18">
        <v>1</v>
      </c>
      <c r="W373" s="24">
        <v>760214.36</v>
      </c>
      <c r="X373" s="24">
        <v>134155.5</v>
      </c>
      <c r="Z373" s="202">
        <v>105376</v>
      </c>
      <c r="AA373" s="196">
        <v>105329</v>
      </c>
      <c r="AB373" s="191">
        <v>675957.73</v>
      </c>
      <c r="AC373" s="191">
        <v>119286.65</v>
      </c>
      <c r="AD373" s="206">
        <f t="shared" si="22"/>
        <v>760214.36</v>
      </c>
      <c r="AE373" s="205">
        <f t="shared" si="23"/>
        <v>134155.5</v>
      </c>
      <c r="AG373" s="206">
        <f t="shared" si="24"/>
        <v>0</v>
      </c>
      <c r="AH373" s="206">
        <f t="shared" si="25"/>
        <v>0</v>
      </c>
    </row>
    <row r="374" spans="1:34" x14ac:dyDescent="0.25">
      <c r="A374" s="8">
        <v>33</v>
      </c>
      <c r="B374" s="43" t="s">
        <v>55</v>
      </c>
      <c r="C374" s="43" t="s">
        <v>1348</v>
      </c>
      <c r="D374" s="87" t="s">
        <v>1349</v>
      </c>
      <c r="E374" s="87" t="s">
        <v>1350</v>
      </c>
      <c r="F374" s="88" t="s">
        <v>1351</v>
      </c>
      <c r="G374" s="9" t="s">
        <v>17567</v>
      </c>
      <c r="H374" s="9" t="s">
        <v>17324</v>
      </c>
      <c r="I374" s="45">
        <v>68</v>
      </c>
      <c r="J374" s="8" t="s">
        <v>60</v>
      </c>
      <c r="K374" s="8" t="s">
        <v>1218</v>
      </c>
      <c r="L374" s="8" t="s">
        <v>1245</v>
      </c>
      <c r="M374" s="8" t="s">
        <v>61</v>
      </c>
      <c r="N374" s="89" t="s">
        <v>62</v>
      </c>
      <c r="O374" s="24">
        <v>290586.12</v>
      </c>
      <c r="P374" s="24">
        <v>51279.9</v>
      </c>
      <c r="Q374" s="24">
        <v>85466.5</v>
      </c>
      <c r="R374" s="24"/>
      <c r="S374" s="24">
        <v>99359.46</v>
      </c>
      <c r="T374" s="24">
        <v>526691.98</v>
      </c>
      <c r="U374" s="43" t="s">
        <v>255</v>
      </c>
      <c r="V374" s="18">
        <v>0</v>
      </c>
      <c r="W374" s="24">
        <v>0</v>
      </c>
      <c r="X374" s="24">
        <v>0</v>
      </c>
      <c r="Z374" s="202">
        <v>103511</v>
      </c>
      <c r="AA374" s="196">
        <v>105347</v>
      </c>
      <c r="AB374" s="191">
        <v>758207.14</v>
      </c>
      <c r="AC374" s="191">
        <v>133801.26999999999</v>
      </c>
      <c r="AD374" s="206">
        <f t="shared" si="22"/>
        <v>0</v>
      </c>
      <c r="AE374" s="205">
        <f t="shared" si="23"/>
        <v>0</v>
      </c>
      <c r="AG374" s="206">
        <f t="shared" si="24"/>
        <v>0</v>
      </c>
      <c r="AH374" s="206">
        <f t="shared" si="25"/>
        <v>0</v>
      </c>
    </row>
    <row r="375" spans="1:34" x14ac:dyDescent="0.25">
      <c r="A375" s="43">
        <v>34</v>
      </c>
      <c r="B375" s="43" t="s">
        <v>55</v>
      </c>
      <c r="C375" s="43" t="s">
        <v>1352</v>
      </c>
      <c r="D375" s="87" t="s">
        <v>1353</v>
      </c>
      <c r="E375" s="87" t="s">
        <v>1354</v>
      </c>
      <c r="F375" s="88" t="s">
        <v>1355</v>
      </c>
      <c r="G375" s="9" t="s">
        <v>17333</v>
      </c>
      <c r="H375" s="9" t="s">
        <v>17313</v>
      </c>
      <c r="I375" s="45">
        <v>68</v>
      </c>
      <c r="J375" s="8" t="s">
        <v>60</v>
      </c>
      <c r="K375" s="8" t="s">
        <v>1218</v>
      </c>
      <c r="L375" s="8" t="s">
        <v>1228</v>
      </c>
      <c r="M375" s="8" t="s">
        <v>61</v>
      </c>
      <c r="N375" s="89" t="s">
        <v>62</v>
      </c>
      <c r="O375" s="24">
        <v>655786.6</v>
      </c>
      <c r="P375" s="24">
        <v>115727.03999999999</v>
      </c>
      <c r="Q375" s="24">
        <v>192878.42</v>
      </c>
      <c r="R375" s="24"/>
      <c r="S375" s="24">
        <v>183234.5</v>
      </c>
      <c r="T375" s="24">
        <v>1147626.56</v>
      </c>
      <c r="U375" s="43" t="s">
        <v>63</v>
      </c>
      <c r="V375" s="18">
        <v>0</v>
      </c>
      <c r="W375" s="24">
        <v>643640.39</v>
      </c>
      <c r="X375" s="24">
        <v>113583.61</v>
      </c>
      <c r="Z375" s="202">
        <v>107612</v>
      </c>
      <c r="AA375" s="196">
        <v>105355</v>
      </c>
      <c r="AB375" s="191">
        <v>104243.57</v>
      </c>
      <c r="AC375" s="191">
        <v>18395.93</v>
      </c>
      <c r="AD375" s="206">
        <f t="shared" si="22"/>
        <v>643640.39</v>
      </c>
      <c r="AE375" s="205">
        <f t="shared" si="23"/>
        <v>113583.61</v>
      </c>
      <c r="AG375" s="206">
        <f t="shared" si="24"/>
        <v>0</v>
      </c>
      <c r="AH375" s="206">
        <f t="shared" si="25"/>
        <v>0</v>
      </c>
    </row>
    <row r="376" spans="1:34" x14ac:dyDescent="0.25">
      <c r="A376" s="8">
        <v>35</v>
      </c>
      <c r="B376" s="43" t="s">
        <v>55</v>
      </c>
      <c r="C376" s="43" t="s">
        <v>1356</v>
      </c>
      <c r="D376" s="87" t="s">
        <v>1357</v>
      </c>
      <c r="E376" s="87" t="s">
        <v>1358</v>
      </c>
      <c r="F376" s="88" t="s">
        <v>1359</v>
      </c>
      <c r="G376" s="9" t="s">
        <v>17568</v>
      </c>
      <c r="H376" s="9" t="s">
        <v>17428</v>
      </c>
      <c r="I376" s="45">
        <v>68</v>
      </c>
      <c r="J376" s="8" t="s">
        <v>60</v>
      </c>
      <c r="K376" s="8" t="s">
        <v>1218</v>
      </c>
      <c r="L376" s="8" t="s">
        <v>1245</v>
      </c>
      <c r="M376" s="8" t="s">
        <v>61</v>
      </c>
      <c r="N376" s="89" t="s">
        <v>62</v>
      </c>
      <c r="O376" s="24">
        <v>423861.89</v>
      </c>
      <c r="P376" s="24">
        <v>74799.16</v>
      </c>
      <c r="Q376" s="24">
        <v>124665.27</v>
      </c>
      <c r="R376" s="24"/>
      <c r="S376" s="24">
        <v>5832</v>
      </c>
      <c r="T376" s="24">
        <v>629158.31999999995</v>
      </c>
      <c r="U376" s="43" t="s">
        <v>63</v>
      </c>
      <c r="V376" s="18">
        <v>0</v>
      </c>
      <c r="W376" s="24">
        <v>414553.25</v>
      </c>
      <c r="X376" s="24">
        <v>73156.47</v>
      </c>
      <c r="Z376" s="202">
        <v>112511</v>
      </c>
      <c r="AA376" s="196">
        <v>105367</v>
      </c>
      <c r="AB376" s="191">
        <v>268125.64</v>
      </c>
      <c r="AC376" s="191">
        <v>47316.32</v>
      </c>
      <c r="AD376" s="206">
        <f t="shared" si="22"/>
        <v>414553.25</v>
      </c>
      <c r="AE376" s="205">
        <f t="shared" si="23"/>
        <v>73156.47</v>
      </c>
      <c r="AG376" s="206">
        <f t="shared" si="24"/>
        <v>0</v>
      </c>
      <c r="AH376" s="206">
        <f t="shared" si="25"/>
        <v>0</v>
      </c>
    </row>
    <row r="377" spans="1:34" x14ac:dyDescent="0.25">
      <c r="A377" s="43">
        <v>36</v>
      </c>
      <c r="B377" s="43" t="s">
        <v>55</v>
      </c>
      <c r="C377" s="43" t="s">
        <v>1360</v>
      </c>
      <c r="D377" s="87" t="s">
        <v>1361</v>
      </c>
      <c r="E377" s="87" t="s">
        <v>1362</v>
      </c>
      <c r="F377" s="88" t="s">
        <v>1363</v>
      </c>
      <c r="G377" s="9" t="s">
        <v>17338</v>
      </c>
      <c r="H377" s="9" t="s">
        <v>17303</v>
      </c>
      <c r="I377" s="45">
        <v>68</v>
      </c>
      <c r="J377" s="8" t="s">
        <v>60</v>
      </c>
      <c r="K377" s="8" t="s">
        <v>1218</v>
      </c>
      <c r="L377" s="8" t="s">
        <v>1228</v>
      </c>
      <c r="M377" s="8" t="s">
        <v>61</v>
      </c>
      <c r="N377" s="89" t="s">
        <v>62</v>
      </c>
      <c r="O377" s="24">
        <v>429221.56</v>
      </c>
      <c r="P377" s="24">
        <v>75744.98</v>
      </c>
      <c r="Q377" s="24">
        <v>126241.64</v>
      </c>
      <c r="R377" s="24"/>
      <c r="S377" s="24">
        <v>0</v>
      </c>
      <c r="T377" s="24">
        <v>631208.18000000005</v>
      </c>
      <c r="U377" s="43" t="s">
        <v>63</v>
      </c>
      <c r="V377" s="18">
        <v>0</v>
      </c>
      <c r="W377" s="24">
        <v>428256.99</v>
      </c>
      <c r="X377" s="24">
        <v>75574.759999999995</v>
      </c>
      <c r="Z377" s="202">
        <v>106239</v>
      </c>
      <c r="AA377" s="196">
        <v>105376</v>
      </c>
      <c r="AB377" s="191">
        <v>760214.36</v>
      </c>
      <c r="AC377" s="191">
        <v>134155.5</v>
      </c>
      <c r="AD377" s="206">
        <f t="shared" si="22"/>
        <v>428256.99</v>
      </c>
      <c r="AE377" s="205">
        <f t="shared" si="23"/>
        <v>75574.759999999995</v>
      </c>
      <c r="AG377" s="206">
        <f t="shared" si="24"/>
        <v>0</v>
      </c>
      <c r="AH377" s="206">
        <f t="shared" si="25"/>
        <v>0</v>
      </c>
    </row>
    <row r="378" spans="1:34" x14ac:dyDescent="0.25">
      <c r="A378" s="8">
        <v>37</v>
      </c>
      <c r="B378" s="43" t="s">
        <v>55</v>
      </c>
      <c r="C378" s="43" t="s">
        <v>1364</v>
      </c>
      <c r="D378" s="87" t="s">
        <v>1365</v>
      </c>
      <c r="E378" s="87" t="s">
        <v>1366</v>
      </c>
      <c r="F378" s="88" t="s">
        <v>1367</v>
      </c>
      <c r="G378" s="9" t="s">
        <v>17569</v>
      </c>
      <c r="H378" s="9" t="s">
        <v>17350</v>
      </c>
      <c r="I378" s="45">
        <v>68</v>
      </c>
      <c r="J378" s="8" t="s">
        <v>60</v>
      </c>
      <c r="K378" s="8" t="s">
        <v>1218</v>
      </c>
      <c r="L378" s="8" t="s">
        <v>1245</v>
      </c>
      <c r="M378" s="8" t="s">
        <v>61</v>
      </c>
      <c r="N378" s="89" t="s">
        <v>62</v>
      </c>
      <c r="O378" s="24">
        <v>638874.82999999996</v>
      </c>
      <c r="P378" s="24">
        <v>112742.61</v>
      </c>
      <c r="Q378" s="24">
        <v>187904.37</v>
      </c>
      <c r="R378" s="24"/>
      <c r="S378" s="24">
        <v>398548.37</v>
      </c>
      <c r="T378" s="24">
        <v>1338070.18</v>
      </c>
      <c r="U378" s="43" t="s">
        <v>68</v>
      </c>
      <c r="V378" s="18">
        <v>4</v>
      </c>
      <c r="W378" s="24">
        <v>631343.43000000005</v>
      </c>
      <c r="X378" s="24">
        <v>111413.54</v>
      </c>
      <c r="Z378" s="202">
        <v>108368</v>
      </c>
      <c r="AA378" s="196">
        <v>105463</v>
      </c>
      <c r="AB378" s="191">
        <v>358429.51</v>
      </c>
      <c r="AC378" s="191">
        <v>63252.27</v>
      </c>
      <c r="AD378" s="206">
        <f t="shared" si="22"/>
        <v>631343.43000000005</v>
      </c>
      <c r="AE378" s="205">
        <f t="shared" si="23"/>
        <v>111413.54</v>
      </c>
      <c r="AG378" s="206">
        <f t="shared" si="24"/>
        <v>0</v>
      </c>
      <c r="AH378" s="206">
        <f t="shared" si="25"/>
        <v>0</v>
      </c>
    </row>
    <row r="379" spans="1:34" x14ac:dyDescent="0.25">
      <c r="A379" s="43">
        <v>38</v>
      </c>
      <c r="B379" s="43" t="s">
        <v>55</v>
      </c>
      <c r="C379" s="43" t="s">
        <v>1368</v>
      </c>
      <c r="D379" s="87" t="s">
        <v>1369</v>
      </c>
      <c r="E379" s="87" t="s">
        <v>1370</v>
      </c>
      <c r="F379" s="88" t="s">
        <v>1371</v>
      </c>
      <c r="G379" s="9" t="s">
        <v>17504</v>
      </c>
      <c r="H379" s="9" t="s">
        <v>17303</v>
      </c>
      <c r="I379" s="45">
        <v>67.989999999999995</v>
      </c>
      <c r="J379" s="8" t="s">
        <v>60</v>
      </c>
      <c r="K379" s="8" t="s">
        <v>1218</v>
      </c>
      <c r="L379" s="8" t="s">
        <v>1228</v>
      </c>
      <c r="M379" s="8" t="s">
        <v>61</v>
      </c>
      <c r="N379" s="89" t="s">
        <v>62</v>
      </c>
      <c r="O379" s="24">
        <v>702665.76</v>
      </c>
      <c r="P379" s="24">
        <v>123999.84</v>
      </c>
      <c r="Q379" s="24">
        <v>206795.73</v>
      </c>
      <c r="R379" s="24"/>
      <c r="S379" s="24">
        <v>196357.65</v>
      </c>
      <c r="T379" s="24">
        <v>1229818.98</v>
      </c>
      <c r="U379" s="43" t="s">
        <v>63</v>
      </c>
      <c r="V379" s="18">
        <v>0</v>
      </c>
      <c r="W379" s="24">
        <v>701545.74</v>
      </c>
      <c r="X379" s="24">
        <v>123802.19</v>
      </c>
      <c r="Z379" s="202">
        <v>107492</v>
      </c>
      <c r="AA379" s="196">
        <v>105491</v>
      </c>
      <c r="AB379" s="191">
        <v>535526.99</v>
      </c>
      <c r="AC379" s="191">
        <v>94504.77</v>
      </c>
      <c r="AD379" s="206">
        <f t="shared" si="22"/>
        <v>701545.74</v>
      </c>
      <c r="AE379" s="205">
        <f t="shared" si="23"/>
        <v>123802.19</v>
      </c>
      <c r="AG379" s="206">
        <f t="shared" si="24"/>
        <v>0</v>
      </c>
      <c r="AH379" s="206">
        <f t="shared" si="25"/>
        <v>0</v>
      </c>
    </row>
    <row r="380" spans="1:34" x14ac:dyDescent="0.25">
      <c r="A380" s="8">
        <v>39</v>
      </c>
      <c r="B380" s="43" t="s">
        <v>55</v>
      </c>
      <c r="C380" s="43" t="s">
        <v>1372</v>
      </c>
      <c r="D380" s="87" t="s">
        <v>1373</v>
      </c>
      <c r="E380" s="87" t="s">
        <v>1374</v>
      </c>
      <c r="F380" s="88" t="s">
        <v>1375</v>
      </c>
      <c r="G380" s="9" t="s">
        <v>17347</v>
      </c>
      <c r="H380" s="9" t="s">
        <v>17310</v>
      </c>
      <c r="I380" s="45">
        <v>68</v>
      </c>
      <c r="J380" s="8" t="s">
        <v>60</v>
      </c>
      <c r="K380" s="8" t="s">
        <v>1218</v>
      </c>
      <c r="L380" s="8" t="s">
        <v>1228</v>
      </c>
      <c r="M380" s="8" t="s">
        <v>61</v>
      </c>
      <c r="N380" s="89" t="s">
        <v>62</v>
      </c>
      <c r="O380" s="24">
        <v>683836.09</v>
      </c>
      <c r="P380" s="24">
        <v>120676.96</v>
      </c>
      <c r="Q380" s="24">
        <v>201128.27</v>
      </c>
      <c r="R380" s="24"/>
      <c r="S380" s="24">
        <v>191271.85</v>
      </c>
      <c r="T380" s="24">
        <v>1196913.17</v>
      </c>
      <c r="U380" s="43" t="s">
        <v>63</v>
      </c>
      <c r="V380" s="18">
        <v>0</v>
      </c>
      <c r="W380" s="24">
        <v>683456.73</v>
      </c>
      <c r="X380" s="24">
        <v>120610.02</v>
      </c>
      <c r="Z380" s="202">
        <v>104097</v>
      </c>
      <c r="AA380" s="196">
        <v>105538</v>
      </c>
      <c r="AB380" s="191">
        <v>744006.96</v>
      </c>
      <c r="AC380" s="191">
        <v>131295.35</v>
      </c>
      <c r="AD380" s="206">
        <f t="shared" si="22"/>
        <v>683456.73</v>
      </c>
      <c r="AE380" s="205">
        <f t="shared" si="23"/>
        <v>120610.02</v>
      </c>
      <c r="AG380" s="206">
        <f t="shared" si="24"/>
        <v>0</v>
      </c>
      <c r="AH380" s="206">
        <f t="shared" si="25"/>
        <v>0</v>
      </c>
    </row>
    <row r="381" spans="1:34" x14ac:dyDescent="0.25">
      <c r="A381" s="43">
        <v>40</v>
      </c>
      <c r="B381" s="43" t="s">
        <v>55</v>
      </c>
      <c r="C381" s="43" t="s">
        <v>1376</v>
      </c>
      <c r="D381" s="87" t="s">
        <v>20148</v>
      </c>
      <c r="E381" s="87" t="s">
        <v>1377</v>
      </c>
      <c r="F381" s="88" t="s">
        <v>1378</v>
      </c>
      <c r="G381" s="9" t="s">
        <v>17409</v>
      </c>
      <c r="H381" s="9" t="s">
        <v>17570</v>
      </c>
      <c r="I381" s="45">
        <v>64.5</v>
      </c>
      <c r="J381" s="8" t="s">
        <v>60</v>
      </c>
      <c r="K381" s="8" t="s">
        <v>1218</v>
      </c>
      <c r="L381" s="8" t="s">
        <v>1228</v>
      </c>
      <c r="M381" s="8" t="s">
        <v>61</v>
      </c>
      <c r="N381" s="89" t="s">
        <v>289</v>
      </c>
      <c r="O381" s="24">
        <v>1968166.24</v>
      </c>
      <c r="P381" s="24">
        <v>347323.46</v>
      </c>
      <c r="Q381" s="24">
        <v>736151.3</v>
      </c>
      <c r="R381" s="24"/>
      <c r="S381" s="24">
        <v>627540.47</v>
      </c>
      <c r="T381" s="24">
        <v>3679181.47</v>
      </c>
      <c r="U381" s="43" t="s">
        <v>68</v>
      </c>
      <c r="V381" s="18">
        <v>0</v>
      </c>
      <c r="W381" s="24">
        <v>234335.59</v>
      </c>
      <c r="X381" s="24">
        <v>41353.339999999997</v>
      </c>
      <c r="Z381" s="202">
        <v>122934</v>
      </c>
      <c r="AA381" s="196">
        <v>105557</v>
      </c>
      <c r="AB381" s="191">
        <v>759586.41</v>
      </c>
      <c r="AC381" s="191">
        <v>134044.67000000001</v>
      </c>
      <c r="AD381" s="206">
        <f t="shared" si="22"/>
        <v>234335.59</v>
      </c>
      <c r="AE381" s="205">
        <f t="shared" si="23"/>
        <v>41353.339999999997</v>
      </c>
      <c r="AG381" s="206">
        <f t="shared" si="24"/>
        <v>0</v>
      </c>
      <c r="AH381" s="206">
        <f t="shared" si="25"/>
        <v>0</v>
      </c>
    </row>
    <row r="382" spans="1:34" x14ac:dyDescent="0.25">
      <c r="A382" s="8">
        <v>41</v>
      </c>
      <c r="B382" s="43" t="s">
        <v>298</v>
      </c>
      <c r="C382" s="43" t="s">
        <v>1379</v>
      </c>
      <c r="D382" s="87" t="s">
        <v>1380</v>
      </c>
      <c r="E382" s="87" t="s">
        <v>1381</v>
      </c>
      <c r="F382" s="88" t="s">
        <v>1382</v>
      </c>
      <c r="G382" s="9" t="s">
        <v>17290</v>
      </c>
      <c r="H382" s="9" t="s">
        <v>13172</v>
      </c>
      <c r="I382" s="45">
        <v>51.61</v>
      </c>
      <c r="J382" s="8" t="s">
        <v>60</v>
      </c>
      <c r="K382" s="8" t="s">
        <v>1218</v>
      </c>
      <c r="L382" s="8" t="s">
        <v>1383</v>
      </c>
      <c r="M382" s="8" t="s">
        <v>61</v>
      </c>
      <c r="N382" s="89" t="s">
        <v>62</v>
      </c>
      <c r="O382" s="24">
        <v>3166715.29</v>
      </c>
      <c r="P382" s="24">
        <v>558832.11</v>
      </c>
      <c r="Q382" s="24">
        <v>2410815.7000000002</v>
      </c>
      <c r="R382" s="24"/>
      <c r="S382" s="24">
        <v>1227364.07</v>
      </c>
      <c r="T382" s="24">
        <v>7363727.1699999999</v>
      </c>
      <c r="U382" s="43" t="s">
        <v>63</v>
      </c>
      <c r="V382" s="18">
        <v>1</v>
      </c>
      <c r="W382" s="24">
        <v>3160149.9</v>
      </c>
      <c r="X382" s="24">
        <v>557673.55000000005</v>
      </c>
      <c r="Z382" s="202">
        <v>113200</v>
      </c>
      <c r="AA382" s="196">
        <v>105576</v>
      </c>
      <c r="AB382" s="191">
        <v>144576.93</v>
      </c>
      <c r="AC382" s="191">
        <v>25513.58</v>
      </c>
      <c r="AD382" s="206">
        <f t="shared" si="22"/>
        <v>3160149.9</v>
      </c>
      <c r="AE382" s="205">
        <f t="shared" si="23"/>
        <v>557673.55000000005</v>
      </c>
      <c r="AG382" s="206">
        <f t="shared" si="24"/>
        <v>0</v>
      </c>
      <c r="AH382" s="206">
        <f t="shared" si="25"/>
        <v>0</v>
      </c>
    </row>
    <row r="383" spans="1:34" x14ac:dyDescent="0.25">
      <c r="A383" s="43">
        <v>42</v>
      </c>
      <c r="B383" s="43" t="s">
        <v>298</v>
      </c>
      <c r="C383" s="43" t="s">
        <v>1384</v>
      </c>
      <c r="D383" s="87" t="s">
        <v>1385</v>
      </c>
      <c r="E383" s="87" t="s">
        <v>1386</v>
      </c>
      <c r="F383" s="88" t="s">
        <v>1387</v>
      </c>
      <c r="G383" s="9" t="s">
        <v>17290</v>
      </c>
      <c r="H383" s="9" t="s">
        <v>17306</v>
      </c>
      <c r="I383" s="45">
        <v>51.54</v>
      </c>
      <c r="J383" s="8" t="s">
        <v>60</v>
      </c>
      <c r="K383" s="8" t="s">
        <v>1218</v>
      </c>
      <c r="L383" s="8" t="s">
        <v>1388</v>
      </c>
      <c r="M383" s="8" t="s">
        <v>61</v>
      </c>
      <c r="N383" s="89" t="s">
        <v>62</v>
      </c>
      <c r="O383" s="24">
        <v>3695066.72</v>
      </c>
      <c r="P383" s="24">
        <v>652070.6</v>
      </c>
      <c r="Q383" s="24">
        <v>2822523.19</v>
      </c>
      <c r="R383" s="24"/>
      <c r="S383" s="24">
        <v>107903.53</v>
      </c>
      <c r="T383" s="24">
        <v>7277564.04</v>
      </c>
      <c r="U383" s="43" t="s">
        <v>63</v>
      </c>
      <c r="V383" s="18">
        <v>2</v>
      </c>
      <c r="W383" s="24">
        <v>3682958.33</v>
      </c>
      <c r="X383" s="24">
        <v>649933.85</v>
      </c>
      <c r="Z383" s="202">
        <v>115259</v>
      </c>
      <c r="AA383" s="196">
        <v>105582</v>
      </c>
      <c r="AB383" s="191">
        <v>552732.93000000005</v>
      </c>
      <c r="AC383" s="191">
        <v>97541.11</v>
      </c>
      <c r="AD383" s="206">
        <f t="shared" si="22"/>
        <v>3682958.33</v>
      </c>
      <c r="AE383" s="205">
        <f t="shared" si="23"/>
        <v>649933.85</v>
      </c>
      <c r="AG383" s="206">
        <f t="shared" si="24"/>
        <v>0</v>
      </c>
      <c r="AH383" s="206">
        <f t="shared" si="25"/>
        <v>0</v>
      </c>
    </row>
    <row r="384" spans="1:34" x14ac:dyDescent="0.25">
      <c r="A384" s="8">
        <v>43</v>
      </c>
      <c r="B384" s="43" t="s">
        <v>298</v>
      </c>
      <c r="C384" s="43" t="s">
        <v>1389</v>
      </c>
      <c r="D384" s="87" t="s">
        <v>1390</v>
      </c>
      <c r="E384" s="87" t="s">
        <v>1391</v>
      </c>
      <c r="F384" s="88" t="s">
        <v>1392</v>
      </c>
      <c r="G384" s="9" t="s">
        <v>17354</v>
      </c>
      <c r="H384" s="9" t="s">
        <v>17428</v>
      </c>
      <c r="I384" s="45">
        <v>51.92</v>
      </c>
      <c r="J384" s="8" t="s">
        <v>60</v>
      </c>
      <c r="K384" s="8" t="s">
        <v>1218</v>
      </c>
      <c r="L384" s="8" t="s">
        <v>1228</v>
      </c>
      <c r="M384" s="8" t="s">
        <v>61</v>
      </c>
      <c r="N384" s="89" t="s">
        <v>62</v>
      </c>
      <c r="O384" s="24">
        <v>3664855.97</v>
      </c>
      <c r="P384" s="24">
        <v>646739.29</v>
      </c>
      <c r="Q384" s="24">
        <v>2747025.78</v>
      </c>
      <c r="R384" s="24"/>
      <c r="S384" s="24">
        <v>1348836.45</v>
      </c>
      <c r="T384" s="24">
        <v>8407457.4900000002</v>
      </c>
      <c r="U384" s="43" t="s">
        <v>63</v>
      </c>
      <c r="V384" s="18">
        <v>0</v>
      </c>
      <c r="W384" s="24">
        <v>3616660.13</v>
      </c>
      <c r="X384" s="24">
        <v>638234.15</v>
      </c>
      <c r="Z384" s="202">
        <v>111551</v>
      </c>
      <c r="AA384" s="196">
        <v>105606</v>
      </c>
      <c r="AB384" s="191">
        <v>113101.74</v>
      </c>
      <c r="AC384" s="191">
        <v>19959.13</v>
      </c>
      <c r="AD384" s="206">
        <f t="shared" si="22"/>
        <v>3616660.13</v>
      </c>
      <c r="AE384" s="205">
        <f t="shared" si="23"/>
        <v>638234.15</v>
      </c>
      <c r="AG384" s="206">
        <f t="shared" si="24"/>
        <v>0</v>
      </c>
      <c r="AH384" s="206">
        <f t="shared" si="25"/>
        <v>0</v>
      </c>
    </row>
    <row r="385" spans="1:34" x14ac:dyDescent="0.25">
      <c r="A385" s="43">
        <v>44</v>
      </c>
      <c r="B385" s="43" t="s">
        <v>298</v>
      </c>
      <c r="C385" s="43" t="s">
        <v>1393</v>
      </c>
      <c r="D385" s="87" t="s">
        <v>1394</v>
      </c>
      <c r="E385" s="87" t="s">
        <v>1395</v>
      </c>
      <c r="F385" s="88" t="s">
        <v>1396</v>
      </c>
      <c r="G385" s="9" t="s">
        <v>17359</v>
      </c>
      <c r="H385" s="9" t="s">
        <v>13172</v>
      </c>
      <c r="I385" s="45">
        <v>52.36</v>
      </c>
      <c r="J385" s="8" t="s">
        <v>60</v>
      </c>
      <c r="K385" s="8" t="s">
        <v>1218</v>
      </c>
      <c r="L385" s="8" t="s">
        <v>1228</v>
      </c>
      <c r="M385" s="8" t="s">
        <v>61</v>
      </c>
      <c r="N385" s="89" t="s">
        <v>62</v>
      </c>
      <c r="O385" s="24">
        <v>2308710.79</v>
      </c>
      <c r="P385" s="24">
        <v>407419.55</v>
      </c>
      <c r="Q385" s="24">
        <v>1693318.74</v>
      </c>
      <c r="R385" s="24"/>
      <c r="S385" s="24">
        <v>0</v>
      </c>
      <c r="T385" s="24">
        <v>4409449.08</v>
      </c>
      <c r="U385" s="43" t="s">
        <v>63</v>
      </c>
      <c r="V385" s="18">
        <v>0</v>
      </c>
      <c r="W385" s="24">
        <v>2300448.9</v>
      </c>
      <c r="X385" s="24">
        <v>405961.56</v>
      </c>
      <c r="Z385" s="202">
        <v>111896</v>
      </c>
      <c r="AA385" s="196">
        <v>105658</v>
      </c>
      <c r="AB385" s="191">
        <v>344573.47</v>
      </c>
      <c r="AC385" s="191">
        <v>60807.08</v>
      </c>
      <c r="AD385" s="206">
        <f t="shared" si="22"/>
        <v>2300448.9</v>
      </c>
      <c r="AE385" s="205">
        <f t="shared" si="23"/>
        <v>405961.56</v>
      </c>
      <c r="AG385" s="206">
        <f t="shared" si="24"/>
        <v>0</v>
      </c>
      <c r="AH385" s="206">
        <f t="shared" si="25"/>
        <v>0</v>
      </c>
    </row>
    <row r="386" spans="1:34" x14ac:dyDescent="0.25">
      <c r="A386" s="8">
        <v>45</v>
      </c>
      <c r="B386" s="43" t="s">
        <v>298</v>
      </c>
      <c r="C386" s="43" t="s">
        <v>1397</v>
      </c>
      <c r="D386" s="87" t="s">
        <v>1398</v>
      </c>
      <c r="E386" s="87" t="s">
        <v>1399</v>
      </c>
      <c r="F386" s="88" t="s">
        <v>1400</v>
      </c>
      <c r="G386" s="9" t="s">
        <v>17437</v>
      </c>
      <c r="H386" s="9" t="s">
        <v>17571</v>
      </c>
      <c r="I386" s="45">
        <v>57.4</v>
      </c>
      <c r="J386" s="8" t="s">
        <v>60</v>
      </c>
      <c r="K386" s="8" t="s">
        <v>1218</v>
      </c>
      <c r="L386" s="8" t="s">
        <v>1228</v>
      </c>
      <c r="M386" s="8" t="s">
        <v>61</v>
      </c>
      <c r="N386" s="89" t="s">
        <v>62</v>
      </c>
      <c r="O386" s="24">
        <v>3839493.69</v>
      </c>
      <c r="P386" s="24">
        <v>677557.71</v>
      </c>
      <c r="Q386" s="24">
        <v>2172370.5699999998</v>
      </c>
      <c r="R386" s="24"/>
      <c r="S386" s="24">
        <v>24953.11</v>
      </c>
      <c r="T386" s="24">
        <v>6714375.0800000001</v>
      </c>
      <c r="U386" s="43" t="s">
        <v>63</v>
      </c>
      <c r="V386" s="18">
        <v>2</v>
      </c>
      <c r="W386" s="24">
        <v>3833624.76</v>
      </c>
      <c r="X386" s="24">
        <v>676521.98</v>
      </c>
      <c r="Z386" s="202">
        <v>115499</v>
      </c>
      <c r="AA386" s="196">
        <v>105756</v>
      </c>
      <c r="AB386" s="191">
        <v>756050.11</v>
      </c>
      <c r="AC386" s="191">
        <v>133420.60999999999</v>
      </c>
      <c r="AD386" s="206">
        <f t="shared" si="22"/>
        <v>3833624.76</v>
      </c>
      <c r="AE386" s="205">
        <f t="shared" si="23"/>
        <v>676521.98</v>
      </c>
      <c r="AG386" s="206">
        <f t="shared" si="24"/>
        <v>0</v>
      </c>
      <c r="AH386" s="206">
        <f t="shared" si="25"/>
        <v>0</v>
      </c>
    </row>
    <row r="387" spans="1:34" x14ac:dyDescent="0.25">
      <c r="A387" s="43">
        <v>46</v>
      </c>
      <c r="B387" s="43" t="s">
        <v>298</v>
      </c>
      <c r="C387" s="43" t="s">
        <v>1401</v>
      </c>
      <c r="D387" s="87" t="s">
        <v>1402</v>
      </c>
      <c r="E387" s="87" t="s">
        <v>1403</v>
      </c>
      <c r="F387" s="88" t="s">
        <v>1404</v>
      </c>
      <c r="G387" s="9" t="s">
        <v>17515</v>
      </c>
      <c r="H387" s="9" t="s">
        <v>17428</v>
      </c>
      <c r="I387" s="45">
        <v>53.59</v>
      </c>
      <c r="J387" s="8" t="s">
        <v>60</v>
      </c>
      <c r="K387" s="8" t="s">
        <v>1218</v>
      </c>
      <c r="L387" s="8" t="s">
        <v>1245</v>
      </c>
      <c r="M387" s="8" t="s">
        <v>61</v>
      </c>
      <c r="N387" s="89" t="s">
        <v>62</v>
      </c>
      <c r="O387" s="24">
        <v>874312.53</v>
      </c>
      <c r="P387" s="24">
        <v>154290.45000000001</v>
      </c>
      <c r="Q387" s="24">
        <v>602899.68999999994</v>
      </c>
      <c r="R387" s="24"/>
      <c r="S387" s="24">
        <v>436046.51</v>
      </c>
      <c r="T387" s="24">
        <v>2067549.18</v>
      </c>
      <c r="U387" s="43" t="s">
        <v>255</v>
      </c>
      <c r="V387" s="18">
        <v>0</v>
      </c>
      <c r="W387" s="24">
        <v>0</v>
      </c>
      <c r="X387" s="24">
        <v>0</v>
      </c>
      <c r="Z387" s="202">
        <v>115159</v>
      </c>
      <c r="AA387" s="196">
        <v>105773</v>
      </c>
      <c r="AB387" s="191">
        <v>197202.03</v>
      </c>
      <c r="AC387" s="191">
        <v>34800.36</v>
      </c>
      <c r="AD387" s="206">
        <f t="shared" si="22"/>
        <v>0</v>
      </c>
      <c r="AE387" s="205">
        <f t="shared" si="23"/>
        <v>0</v>
      </c>
      <c r="AG387" s="206">
        <f t="shared" si="24"/>
        <v>0</v>
      </c>
      <c r="AH387" s="206">
        <f t="shared" si="25"/>
        <v>0</v>
      </c>
    </row>
    <row r="388" spans="1:34" x14ac:dyDescent="0.25">
      <c r="A388" s="8">
        <v>47</v>
      </c>
      <c r="B388" s="43" t="s">
        <v>298</v>
      </c>
      <c r="C388" s="43" t="s">
        <v>1405</v>
      </c>
      <c r="D388" s="87" t="s">
        <v>1406</v>
      </c>
      <c r="E388" s="87" t="s">
        <v>1407</v>
      </c>
      <c r="F388" s="88" t="s">
        <v>1408</v>
      </c>
      <c r="G388" s="9" t="s">
        <v>17572</v>
      </c>
      <c r="H388" s="9" t="s">
        <v>17357</v>
      </c>
      <c r="I388" s="45">
        <v>61.72</v>
      </c>
      <c r="J388" s="8" t="s">
        <v>60</v>
      </c>
      <c r="K388" s="8" t="s">
        <v>1218</v>
      </c>
      <c r="L388" s="8" t="s">
        <v>1228</v>
      </c>
      <c r="M388" s="8" t="s">
        <v>61</v>
      </c>
      <c r="N388" s="89" t="s">
        <v>62</v>
      </c>
      <c r="O388" s="24">
        <v>1295194.3</v>
      </c>
      <c r="P388" s="24">
        <v>228563.7</v>
      </c>
      <c r="Q388" s="24">
        <v>574582</v>
      </c>
      <c r="R388" s="24"/>
      <c r="S388" s="24">
        <v>668973.21</v>
      </c>
      <c r="T388" s="24">
        <v>2767313.21</v>
      </c>
      <c r="U388" s="43" t="s">
        <v>68</v>
      </c>
      <c r="V388" s="18">
        <v>1</v>
      </c>
      <c r="W388" s="24">
        <v>1132705.97</v>
      </c>
      <c r="X388" s="24">
        <v>199889.24</v>
      </c>
      <c r="Z388" s="202">
        <v>113557</v>
      </c>
      <c r="AA388" s="196">
        <v>105814</v>
      </c>
      <c r="AB388" s="191">
        <v>252747.92</v>
      </c>
      <c r="AC388" s="191">
        <v>44602.58</v>
      </c>
      <c r="AD388" s="206">
        <f t="shared" si="22"/>
        <v>1132705.97</v>
      </c>
      <c r="AE388" s="205">
        <f t="shared" si="23"/>
        <v>199889.24</v>
      </c>
      <c r="AG388" s="206">
        <f t="shared" si="24"/>
        <v>0</v>
      </c>
      <c r="AH388" s="206">
        <f t="shared" si="25"/>
        <v>0</v>
      </c>
    </row>
    <row r="389" spans="1:34" x14ac:dyDescent="0.25">
      <c r="A389" s="43">
        <v>48</v>
      </c>
      <c r="B389" s="43" t="s">
        <v>393</v>
      </c>
      <c r="C389" s="43" t="s">
        <v>1409</v>
      </c>
      <c r="D389" s="87" t="s">
        <v>1410</v>
      </c>
      <c r="E389" s="87" t="s">
        <v>1411</v>
      </c>
      <c r="F389" s="88" t="s">
        <v>1412</v>
      </c>
      <c r="G389" s="9" t="s">
        <v>17513</v>
      </c>
      <c r="H389" s="9" t="s">
        <v>17393</v>
      </c>
      <c r="I389" s="45">
        <v>85</v>
      </c>
      <c r="J389" s="8" t="s">
        <v>60</v>
      </c>
      <c r="K389" s="8" t="s">
        <v>1218</v>
      </c>
      <c r="L389" s="8" t="s">
        <v>1228</v>
      </c>
      <c r="M389" s="8" t="s">
        <v>288</v>
      </c>
      <c r="N389" s="89" t="s">
        <v>399</v>
      </c>
      <c r="O389" s="24">
        <v>8638754.3200000003</v>
      </c>
      <c r="P389" s="24">
        <v>1321221.25</v>
      </c>
      <c r="Q389" s="24">
        <v>203264.81</v>
      </c>
      <c r="R389" s="24"/>
      <c r="S389" s="24">
        <v>2666300.9700000002</v>
      </c>
      <c r="T389" s="24">
        <v>12829541.35</v>
      </c>
      <c r="U389" s="43" t="s">
        <v>68</v>
      </c>
      <c r="V389" s="18">
        <v>1</v>
      </c>
      <c r="W389" s="24">
        <v>255382.14</v>
      </c>
      <c r="X389" s="24">
        <v>39058.449999999997</v>
      </c>
      <c r="Z389" s="202">
        <v>114663</v>
      </c>
      <c r="AA389" s="196">
        <v>105843</v>
      </c>
      <c r="AB389" s="191">
        <v>554210.97</v>
      </c>
      <c r="AC389" s="191">
        <v>97801.93</v>
      </c>
      <c r="AD389" s="206">
        <f t="shared" si="22"/>
        <v>255382.14</v>
      </c>
      <c r="AE389" s="205">
        <f t="shared" si="23"/>
        <v>39058.449999999997</v>
      </c>
      <c r="AG389" s="206">
        <f t="shared" si="24"/>
        <v>0</v>
      </c>
      <c r="AH389" s="206">
        <f t="shared" si="25"/>
        <v>0</v>
      </c>
    </row>
    <row r="390" spans="1:34" x14ac:dyDescent="0.25">
      <c r="A390" s="8">
        <v>49</v>
      </c>
      <c r="B390" s="43" t="s">
        <v>393</v>
      </c>
      <c r="C390" s="43" t="s">
        <v>1413</v>
      </c>
      <c r="D390" s="87" t="s">
        <v>1414</v>
      </c>
      <c r="E390" s="87" t="s">
        <v>1415</v>
      </c>
      <c r="F390" s="88" t="s">
        <v>1416</v>
      </c>
      <c r="G390" s="9" t="s">
        <v>17398</v>
      </c>
      <c r="H390" s="9" t="s">
        <v>17387</v>
      </c>
      <c r="I390" s="45">
        <v>85</v>
      </c>
      <c r="J390" s="8" t="s">
        <v>60</v>
      </c>
      <c r="K390" s="8" t="s">
        <v>1218</v>
      </c>
      <c r="L390" s="8" t="s">
        <v>1311</v>
      </c>
      <c r="M390" s="8" t="s">
        <v>288</v>
      </c>
      <c r="N390" s="89" t="s">
        <v>399</v>
      </c>
      <c r="O390" s="24">
        <v>6717718.5899999999</v>
      </c>
      <c r="P390" s="24">
        <v>1027415.78</v>
      </c>
      <c r="Q390" s="24">
        <v>158063.97</v>
      </c>
      <c r="R390" s="24"/>
      <c r="S390" s="24">
        <v>198572.27</v>
      </c>
      <c r="T390" s="24">
        <v>8101770.6100000003</v>
      </c>
      <c r="U390" s="43" t="s">
        <v>68</v>
      </c>
      <c r="V390" s="18">
        <v>0</v>
      </c>
      <c r="W390" s="24">
        <v>304975.96000000002</v>
      </c>
      <c r="X390" s="24">
        <v>46643.38</v>
      </c>
      <c r="Z390" s="202">
        <v>117602</v>
      </c>
      <c r="AA390" s="196">
        <v>105845</v>
      </c>
      <c r="AB390" s="191">
        <v>350302.53</v>
      </c>
      <c r="AC390" s="191">
        <v>61818.09</v>
      </c>
      <c r="AD390" s="206">
        <f t="shared" si="22"/>
        <v>304975.96000000002</v>
      </c>
      <c r="AE390" s="205">
        <f t="shared" si="23"/>
        <v>46643.38</v>
      </c>
      <c r="AG390" s="206">
        <f t="shared" si="24"/>
        <v>0</v>
      </c>
      <c r="AH390" s="206">
        <f t="shared" si="25"/>
        <v>0</v>
      </c>
    </row>
    <row r="391" spans="1:34" x14ac:dyDescent="0.25">
      <c r="A391" s="43">
        <v>50</v>
      </c>
      <c r="B391" s="43" t="s">
        <v>393</v>
      </c>
      <c r="C391" s="43" t="s">
        <v>1417</v>
      </c>
      <c r="D391" s="87" t="s">
        <v>1418</v>
      </c>
      <c r="E391" s="87" t="s">
        <v>1419</v>
      </c>
      <c r="F391" s="88" t="s">
        <v>1420</v>
      </c>
      <c r="G391" s="9" t="s">
        <v>17311</v>
      </c>
      <c r="H391" s="9" t="s">
        <v>17573</v>
      </c>
      <c r="I391" s="45">
        <v>51</v>
      </c>
      <c r="J391" s="8" t="s">
        <v>60</v>
      </c>
      <c r="K391" s="8" t="s">
        <v>1218</v>
      </c>
      <c r="L391" s="8" t="s">
        <v>1245</v>
      </c>
      <c r="M391" s="8" t="s">
        <v>288</v>
      </c>
      <c r="N391" s="89" t="s">
        <v>18939</v>
      </c>
      <c r="O391" s="24">
        <v>424813.63</v>
      </c>
      <c r="P391" s="24">
        <v>74967.12</v>
      </c>
      <c r="Q391" s="24">
        <v>333187.17</v>
      </c>
      <c r="R391" s="24"/>
      <c r="S391" s="24">
        <v>91934.04</v>
      </c>
      <c r="T391" s="24">
        <v>924901.96</v>
      </c>
      <c r="U391" s="43" t="s">
        <v>63</v>
      </c>
      <c r="V391" s="18">
        <v>0</v>
      </c>
      <c r="W391" s="24">
        <v>411567.92</v>
      </c>
      <c r="X391" s="24">
        <v>72629.66</v>
      </c>
      <c r="Z391" s="202">
        <v>122424</v>
      </c>
      <c r="AA391" s="196">
        <v>105867</v>
      </c>
      <c r="AB391" s="191">
        <v>428795.09</v>
      </c>
      <c r="AC391" s="191">
        <v>75669.72</v>
      </c>
      <c r="AD391" s="206">
        <f t="shared" si="22"/>
        <v>411567.92</v>
      </c>
      <c r="AE391" s="205">
        <f t="shared" si="23"/>
        <v>72629.66</v>
      </c>
      <c r="AG391" s="206">
        <f t="shared" si="24"/>
        <v>0</v>
      </c>
      <c r="AH391" s="206">
        <f t="shared" si="25"/>
        <v>0</v>
      </c>
    </row>
    <row r="392" spans="1:34" x14ac:dyDescent="0.25">
      <c r="A392" s="8">
        <v>51</v>
      </c>
      <c r="B392" s="43" t="s">
        <v>393</v>
      </c>
      <c r="C392" s="43" t="s">
        <v>1421</v>
      </c>
      <c r="D392" s="87" t="s">
        <v>1422</v>
      </c>
      <c r="E392" s="87" t="s">
        <v>1415</v>
      </c>
      <c r="F392" s="88" t="s">
        <v>1423</v>
      </c>
      <c r="G392" s="9" t="s">
        <v>17574</v>
      </c>
      <c r="H392" s="9" t="s">
        <v>17368</v>
      </c>
      <c r="I392" s="45">
        <v>85</v>
      </c>
      <c r="J392" s="8" t="s">
        <v>60</v>
      </c>
      <c r="K392" s="8" t="s">
        <v>1218</v>
      </c>
      <c r="L392" s="8" t="s">
        <v>1311</v>
      </c>
      <c r="M392" s="8" t="s">
        <v>288</v>
      </c>
      <c r="N392" s="89" t="s">
        <v>399</v>
      </c>
      <c r="O392" s="24">
        <v>10785136.57</v>
      </c>
      <c r="P392" s="24">
        <v>1649491.48</v>
      </c>
      <c r="Q392" s="24">
        <v>253767.92</v>
      </c>
      <c r="R392" s="24"/>
      <c r="S392" s="24">
        <v>751481.78</v>
      </c>
      <c r="T392" s="24">
        <v>13439877.75</v>
      </c>
      <c r="U392" s="43" t="s">
        <v>68</v>
      </c>
      <c r="V392" s="18">
        <v>1</v>
      </c>
      <c r="W392" s="24">
        <v>512447.54</v>
      </c>
      <c r="X392" s="24">
        <v>78374.320000000007</v>
      </c>
      <c r="Z392" s="202">
        <v>114044</v>
      </c>
      <c r="AA392" s="196">
        <v>105898</v>
      </c>
      <c r="AB392" s="191">
        <v>720673.52</v>
      </c>
      <c r="AC392" s="191">
        <v>127177.68</v>
      </c>
      <c r="AD392" s="206">
        <f t="shared" si="22"/>
        <v>512447.54</v>
      </c>
      <c r="AE392" s="205">
        <f t="shared" si="23"/>
        <v>78374.320000000007</v>
      </c>
      <c r="AG392" s="206">
        <f t="shared" si="24"/>
        <v>0</v>
      </c>
      <c r="AH392" s="206">
        <f t="shared" si="25"/>
        <v>0</v>
      </c>
    </row>
    <row r="393" spans="1:34" x14ac:dyDescent="0.25">
      <c r="A393" s="43">
        <v>52</v>
      </c>
      <c r="B393" s="43" t="s">
        <v>393</v>
      </c>
      <c r="C393" s="43" t="s">
        <v>1424</v>
      </c>
      <c r="D393" s="87" t="s">
        <v>1425</v>
      </c>
      <c r="E393" s="87" t="s">
        <v>1411</v>
      </c>
      <c r="F393" s="88" t="s">
        <v>1426</v>
      </c>
      <c r="G393" s="9" t="s">
        <v>17575</v>
      </c>
      <c r="H393" s="9" t="s">
        <v>17415</v>
      </c>
      <c r="I393" s="45">
        <v>85</v>
      </c>
      <c r="J393" s="8" t="s">
        <v>60</v>
      </c>
      <c r="K393" s="8" t="s">
        <v>1218</v>
      </c>
      <c r="L393" s="8" t="s">
        <v>1245</v>
      </c>
      <c r="M393" s="8" t="s">
        <v>288</v>
      </c>
      <c r="N393" s="89" t="s">
        <v>399</v>
      </c>
      <c r="O393" s="24">
        <v>3877280.95</v>
      </c>
      <c r="P393" s="24">
        <v>592995.80000000005</v>
      </c>
      <c r="Q393" s="24">
        <v>91230.25</v>
      </c>
      <c r="R393" s="24"/>
      <c r="S393" s="24">
        <v>1324279.03</v>
      </c>
      <c r="T393" s="24">
        <v>5885786.0300000003</v>
      </c>
      <c r="U393" s="43" t="s">
        <v>68</v>
      </c>
      <c r="V393" s="18">
        <v>1</v>
      </c>
      <c r="W393" s="24">
        <v>175239.1</v>
      </c>
      <c r="X393" s="24">
        <v>26801.19</v>
      </c>
      <c r="Z393" s="202">
        <v>114662</v>
      </c>
      <c r="AA393" s="196">
        <v>105922</v>
      </c>
      <c r="AB393" s="191">
        <v>617207.16</v>
      </c>
      <c r="AC393" s="191">
        <v>108918.9</v>
      </c>
      <c r="AD393" s="206">
        <f t="shared" si="22"/>
        <v>175239.1</v>
      </c>
      <c r="AE393" s="205">
        <f t="shared" si="23"/>
        <v>26801.19</v>
      </c>
      <c r="AG393" s="206">
        <f t="shared" si="24"/>
        <v>0</v>
      </c>
      <c r="AH393" s="206">
        <f t="shared" si="25"/>
        <v>0</v>
      </c>
    </row>
    <row r="394" spans="1:34" x14ac:dyDescent="0.25">
      <c r="A394" s="8">
        <v>53</v>
      </c>
      <c r="B394" s="43" t="s">
        <v>393</v>
      </c>
      <c r="C394" s="43" t="s">
        <v>17576</v>
      </c>
      <c r="D394" s="87" t="s">
        <v>17577</v>
      </c>
      <c r="E394" s="87" t="s">
        <v>17194</v>
      </c>
      <c r="F394" s="88" t="s">
        <v>17578</v>
      </c>
      <c r="G394" s="9" t="s">
        <v>17579</v>
      </c>
      <c r="H394" s="9" t="s">
        <v>17376</v>
      </c>
      <c r="I394" s="45">
        <v>85</v>
      </c>
      <c r="J394" s="8" t="s">
        <v>60</v>
      </c>
      <c r="K394" s="8" t="s">
        <v>1218</v>
      </c>
      <c r="L394" s="8" t="s">
        <v>1228</v>
      </c>
      <c r="M394" s="8" t="s">
        <v>288</v>
      </c>
      <c r="N394" s="89" t="s">
        <v>6354</v>
      </c>
      <c r="O394" s="24">
        <v>4104774.24</v>
      </c>
      <c r="P394" s="24">
        <v>627788.97</v>
      </c>
      <c r="Q394" s="24">
        <v>96582.93</v>
      </c>
      <c r="R394" s="24"/>
      <c r="S394" s="24">
        <v>76295.58</v>
      </c>
      <c r="T394" s="24">
        <v>4905441.72</v>
      </c>
      <c r="U394" s="43" t="s">
        <v>68</v>
      </c>
      <c r="V394" s="18">
        <v>0</v>
      </c>
      <c r="W394" s="24">
        <v>90396.479999999996</v>
      </c>
      <c r="X394" s="24">
        <v>13825.32</v>
      </c>
      <c r="Z394" s="202">
        <v>124829</v>
      </c>
      <c r="AA394" s="196">
        <v>105972</v>
      </c>
      <c r="AB394" s="191">
        <v>609554.96</v>
      </c>
      <c r="AC394" s="191">
        <v>107568.52</v>
      </c>
      <c r="AD394" s="206">
        <f t="shared" si="22"/>
        <v>90396.479999999996</v>
      </c>
      <c r="AE394" s="205">
        <f t="shared" si="23"/>
        <v>13825.32</v>
      </c>
      <c r="AG394" s="206">
        <f t="shared" si="24"/>
        <v>0</v>
      </c>
      <c r="AH394" s="206">
        <f t="shared" si="25"/>
        <v>0</v>
      </c>
    </row>
    <row r="395" spans="1:34" x14ac:dyDescent="0.25">
      <c r="A395" s="43">
        <v>54</v>
      </c>
      <c r="B395" s="43" t="s">
        <v>393</v>
      </c>
      <c r="C395" s="43" t="s">
        <v>1427</v>
      </c>
      <c r="D395" s="87" t="s">
        <v>1428</v>
      </c>
      <c r="E395" s="87" t="s">
        <v>1429</v>
      </c>
      <c r="F395" s="88" t="s">
        <v>1430</v>
      </c>
      <c r="G395" s="9" t="s">
        <v>17515</v>
      </c>
      <c r="H395" s="9" t="s">
        <v>17467</v>
      </c>
      <c r="I395" s="45">
        <v>85</v>
      </c>
      <c r="J395" s="8" t="s">
        <v>60</v>
      </c>
      <c r="K395" s="8" t="s">
        <v>1218</v>
      </c>
      <c r="L395" s="8" t="s">
        <v>1228</v>
      </c>
      <c r="M395" s="8" t="s">
        <v>490</v>
      </c>
      <c r="N395" s="89" t="s">
        <v>399</v>
      </c>
      <c r="O395" s="24">
        <v>15776486.060000001</v>
      </c>
      <c r="P395" s="24">
        <v>0</v>
      </c>
      <c r="Q395" s="24">
        <v>2784085.79</v>
      </c>
      <c r="R395" s="24"/>
      <c r="S395" s="24">
        <v>10776047.68</v>
      </c>
      <c r="T395" s="24">
        <v>29336619.530000001</v>
      </c>
      <c r="U395" s="43" t="s">
        <v>68</v>
      </c>
      <c r="V395" s="18">
        <v>1</v>
      </c>
      <c r="W395" s="24">
        <v>128910.87</v>
      </c>
      <c r="X395" s="24">
        <v>0</v>
      </c>
      <c r="Z395" s="202">
        <v>110903</v>
      </c>
      <c r="AA395" s="196">
        <v>105974</v>
      </c>
      <c r="AB395" s="191">
        <v>585194.64</v>
      </c>
      <c r="AC395" s="191">
        <v>103269.64</v>
      </c>
      <c r="AD395" s="206">
        <f t="shared" si="22"/>
        <v>128910.87</v>
      </c>
      <c r="AE395" s="205">
        <f t="shared" si="23"/>
        <v>0</v>
      </c>
      <c r="AG395" s="206">
        <f t="shared" si="24"/>
        <v>0</v>
      </c>
      <c r="AH395" s="206">
        <f t="shared" si="25"/>
        <v>0</v>
      </c>
    </row>
    <row r="396" spans="1:34" x14ac:dyDescent="0.25">
      <c r="A396" s="8">
        <v>55</v>
      </c>
      <c r="B396" s="43" t="s">
        <v>393</v>
      </c>
      <c r="C396" s="43" t="s">
        <v>18940</v>
      </c>
      <c r="D396" s="87" t="s">
        <v>18941</v>
      </c>
      <c r="E396" s="87" t="s">
        <v>1419</v>
      </c>
      <c r="F396" s="88" t="s">
        <v>20149</v>
      </c>
      <c r="G396" s="9" t="s">
        <v>18917</v>
      </c>
      <c r="H396" s="9" t="s">
        <v>17374</v>
      </c>
      <c r="I396" s="45">
        <v>85</v>
      </c>
      <c r="J396" s="8" t="s">
        <v>60</v>
      </c>
      <c r="K396" s="8" t="s">
        <v>1218</v>
      </c>
      <c r="L396" s="8" t="s">
        <v>1245</v>
      </c>
      <c r="M396" s="8" t="s">
        <v>288</v>
      </c>
      <c r="N396" s="89" t="s">
        <v>6354</v>
      </c>
      <c r="O396" s="24">
        <v>14536750.35</v>
      </c>
      <c r="P396" s="24">
        <v>2223267.7000000002</v>
      </c>
      <c r="Q396" s="24">
        <v>342041.19</v>
      </c>
      <c r="R396" s="24"/>
      <c r="S396" s="24">
        <v>1196710.8899999999</v>
      </c>
      <c r="T396" s="24">
        <v>18298770.129999999</v>
      </c>
      <c r="U396" s="43" t="s">
        <v>68</v>
      </c>
      <c r="V396" s="18">
        <v>0</v>
      </c>
      <c r="W396" s="24">
        <v>0</v>
      </c>
      <c r="X396" s="24">
        <v>0</v>
      </c>
      <c r="Z396" s="202">
        <v>124942</v>
      </c>
      <c r="AA396" s="196">
        <v>105978</v>
      </c>
      <c r="AB396" s="191">
        <v>536487.73</v>
      </c>
      <c r="AC396" s="191">
        <v>94674.31</v>
      </c>
      <c r="AD396" s="206">
        <f t="shared" si="22"/>
        <v>0</v>
      </c>
      <c r="AE396" s="205">
        <f t="shared" si="23"/>
        <v>0</v>
      </c>
      <c r="AG396" s="206">
        <f t="shared" si="24"/>
        <v>0</v>
      </c>
      <c r="AH396" s="206">
        <f t="shared" si="25"/>
        <v>0</v>
      </c>
    </row>
    <row r="397" spans="1:34" x14ac:dyDescent="0.25">
      <c r="A397" s="43">
        <v>56</v>
      </c>
      <c r="B397" s="43" t="s">
        <v>393</v>
      </c>
      <c r="C397" s="43" t="s">
        <v>1431</v>
      </c>
      <c r="D397" s="87" t="s">
        <v>1432</v>
      </c>
      <c r="E397" s="87" t="s">
        <v>1433</v>
      </c>
      <c r="F397" s="88" t="s">
        <v>1434</v>
      </c>
      <c r="G397" s="9" t="s">
        <v>17383</v>
      </c>
      <c r="H397" s="9" t="s">
        <v>17439</v>
      </c>
      <c r="I397" s="45">
        <v>85</v>
      </c>
      <c r="J397" s="8" t="s">
        <v>60</v>
      </c>
      <c r="K397" s="8" t="s">
        <v>1218</v>
      </c>
      <c r="L397" s="8" t="s">
        <v>1435</v>
      </c>
      <c r="M397" s="8" t="s">
        <v>288</v>
      </c>
      <c r="N397" s="89" t="s">
        <v>399</v>
      </c>
      <c r="O397" s="24">
        <v>1983242.05</v>
      </c>
      <c r="P397" s="24">
        <v>303319.37</v>
      </c>
      <c r="Q397" s="24">
        <v>46664.52</v>
      </c>
      <c r="R397" s="24"/>
      <c r="S397" s="24">
        <v>388365.36</v>
      </c>
      <c r="T397" s="24">
        <v>2721591.3</v>
      </c>
      <c r="U397" s="43" t="s">
        <v>68</v>
      </c>
      <c r="V397" s="18">
        <v>1</v>
      </c>
      <c r="W397" s="24">
        <v>85873.8</v>
      </c>
      <c r="X397" s="24">
        <v>13133.64</v>
      </c>
      <c r="Z397" s="202">
        <v>114486</v>
      </c>
      <c r="AA397" s="196">
        <v>105981</v>
      </c>
      <c r="AB397" s="191">
        <v>47586.98</v>
      </c>
      <c r="AC397" s="191">
        <v>8397.7000000000007</v>
      </c>
      <c r="AD397" s="206">
        <f t="shared" si="22"/>
        <v>85873.8</v>
      </c>
      <c r="AE397" s="205">
        <f t="shared" si="23"/>
        <v>13133.64</v>
      </c>
      <c r="AG397" s="206">
        <f t="shared" si="24"/>
        <v>0</v>
      </c>
      <c r="AH397" s="206">
        <f t="shared" si="25"/>
        <v>0</v>
      </c>
    </row>
    <row r="398" spans="1:34" x14ac:dyDescent="0.25">
      <c r="A398" s="8">
        <v>57</v>
      </c>
      <c r="B398" s="43" t="s">
        <v>393</v>
      </c>
      <c r="C398" s="43" t="s">
        <v>17580</v>
      </c>
      <c r="D398" s="87" t="s">
        <v>17581</v>
      </c>
      <c r="E398" s="87" t="s">
        <v>17194</v>
      </c>
      <c r="F398" s="88" t="s">
        <v>17578</v>
      </c>
      <c r="G398" s="9" t="s">
        <v>17582</v>
      </c>
      <c r="H398" s="9" t="s">
        <v>17376</v>
      </c>
      <c r="I398" s="45">
        <v>85</v>
      </c>
      <c r="J398" s="8" t="s">
        <v>60</v>
      </c>
      <c r="K398" s="8" t="s">
        <v>1218</v>
      </c>
      <c r="L398" s="8" t="s">
        <v>1228</v>
      </c>
      <c r="M398" s="8" t="s">
        <v>288</v>
      </c>
      <c r="N398" s="89" t="s">
        <v>6354</v>
      </c>
      <c r="O398" s="24">
        <v>4264545.83</v>
      </c>
      <c r="P398" s="24">
        <v>652224.62</v>
      </c>
      <c r="Q398" s="24">
        <v>100342.26</v>
      </c>
      <c r="R398" s="24"/>
      <c r="S398" s="24">
        <v>167435.51</v>
      </c>
      <c r="T398" s="24">
        <v>5184548.22</v>
      </c>
      <c r="U398" s="43" t="s">
        <v>68</v>
      </c>
      <c r="V398" s="18">
        <v>0</v>
      </c>
      <c r="W398" s="24">
        <v>91717.02</v>
      </c>
      <c r="X398" s="24">
        <v>14027.3</v>
      </c>
      <c r="Z398" s="202">
        <v>124828</v>
      </c>
      <c r="AA398" s="196">
        <v>106028</v>
      </c>
      <c r="AB398" s="191">
        <v>633306.65</v>
      </c>
      <c r="AC398" s="191">
        <v>111759.99</v>
      </c>
      <c r="AD398" s="206">
        <f t="shared" ref="AD398:AD461" si="27">IFERROR(VLOOKUP($Z398,$AA:$AC,2,FALSE),0)</f>
        <v>91717.02</v>
      </c>
      <c r="AE398" s="205">
        <f t="shared" ref="AE398:AE461" si="28">IFERROR(VLOOKUP($Z398,$AA:$AC,3,FALSE),0)</f>
        <v>14027.3</v>
      </c>
      <c r="AG398" s="206">
        <f t="shared" ref="AG398:AG461" si="29">W398-AD398</f>
        <v>0</v>
      </c>
      <c r="AH398" s="206">
        <f t="shared" ref="AH398:AH461" si="30">X398-AE398</f>
        <v>0</v>
      </c>
    </row>
    <row r="399" spans="1:34" x14ac:dyDescent="0.25">
      <c r="A399" s="43">
        <v>58</v>
      </c>
      <c r="B399" s="43" t="s">
        <v>393</v>
      </c>
      <c r="C399" s="43" t="s">
        <v>1436</v>
      </c>
      <c r="D399" s="87" t="s">
        <v>1437</v>
      </c>
      <c r="E399" s="87" t="s">
        <v>1419</v>
      </c>
      <c r="F399" s="88" t="s">
        <v>1438</v>
      </c>
      <c r="G399" s="9" t="s">
        <v>17409</v>
      </c>
      <c r="H399" s="9" t="s">
        <v>17357</v>
      </c>
      <c r="I399" s="45">
        <v>51</v>
      </c>
      <c r="J399" s="8" t="s">
        <v>60</v>
      </c>
      <c r="K399" s="8" t="s">
        <v>1218</v>
      </c>
      <c r="L399" s="8" t="s">
        <v>1245</v>
      </c>
      <c r="M399" s="8" t="s">
        <v>288</v>
      </c>
      <c r="N399" s="89" t="s">
        <v>409</v>
      </c>
      <c r="O399" s="24">
        <v>3257189.07</v>
      </c>
      <c r="P399" s="24">
        <v>574798.07999999996</v>
      </c>
      <c r="Q399" s="24">
        <v>2554658.1</v>
      </c>
      <c r="R399" s="24"/>
      <c r="S399" s="24">
        <v>296939.82</v>
      </c>
      <c r="T399" s="24">
        <v>6683585.0700000003</v>
      </c>
      <c r="U399" s="43" t="s">
        <v>68</v>
      </c>
      <c r="V399" s="18">
        <v>1</v>
      </c>
      <c r="W399" s="24">
        <v>131130.56</v>
      </c>
      <c r="X399" s="24">
        <v>23140.69</v>
      </c>
      <c r="Z399" s="202">
        <v>119146</v>
      </c>
      <c r="AA399" s="196">
        <v>106036</v>
      </c>
      <c r="AB399" s="191">
        <v>650531.03</v>
      </c>
      <c r="AC399" s="191">
        <v>114799.61</v>
      </c>
      <c r="AD399" s="206">
        <f t="shared" si="27"/>
        <v>131130.56</v>
      </c>
      <c r="AE399" s="205">
        <f t="shared" si="28"/>
        <v>23140.69</v>
      </c>
      <c r="AG399" s="206">
        <f t="shared" si="29"/>
        <v>0</v>
      </c>
      <c r="AH399" s="206">
        <f t="shared" si="30"/>
        <v>0</v>
      </c>
    </row>
    <row r="400" spans="1:34" x14ac:dyDescent="0.25">
      <c r="A400" s="8">
        <v>59</v>
      </c>
      <c r="B400" s="43" t="s">
        <v>393</v>
      </c>
      <c r="C400" s="43" t="s">
        <v>1439</v>
      </c>
      <c r="D400" s="87" t="s">
        <v>1440</v>
      </c>
      <c r="E400" s="87" t="s">
        <v>1419</v>
      </c>
      <c r="F400" s="88" t="s">
        <v>1441</v>
      </c>
      <c r="G400" s="9" t="s">
        <v>17583</v>
      </c>
      <c r="H400" s="9" t="s">
        <v>17507</v>
      </c>
      <c r="I400" s="45">
        <v>85</v>
      </c>
      <c r="J400" s="8" t="s">
        <v>60</v>
      </c>
      <c r="K400" s="8" t="s">
        <v>1218</v>
      </c>
      <c r="L400" s="8" t="s">
        <v>1245</v>
      </c>
      <c r="M400" s="8" t="s">
        <v>288</v>
      </c>
      <c r="N400" s="89" t="s">
        <v>399</v>
      </c>
      <c r="O400" s="24">
        <v>3183479.59</v>
      </c>
      <c r="P400" s="24">
        <v>486885.05</v>
      </c>
      <c r="Q400" s="24">
        <v>74905.460000000006</v>
      </c>
      <c r="R400" s="24"/>
      <c r="S400" s="24">
        <v>4176926.78</v>
      </c>
      <c r="T400" s="24">
        <v>7922196.8799999999</v>
      </c>
      <c r="U400" s="43" t="s">
        <v>68</v>
      </c>
      <c r="V400" s="18">
        <v>0</v>
      </c>
      <c r="W400" s="24">
        <v>171756.1</v>
      </c>
      <c r="X400" s="24">
        <v>26268.560000000001</v>
      </c>
      <c r="Z400" s="202">
        <v>111476</v>
      </c>
      <c r="AA400" s="196">
        <v>106048</v>
      </c>
      <c r="AB400" s="191">
        <v>8000.1</v>
      </c>
      <c r="AC400" s="191">
        <v>1411.78</v>
      </c>
      <c r="AD400" s="206">
        <f t="shared" si="27"/>
        <v>171756.1</v>
      </c>
      <c r="AE400" s="205">
        <f t="shared" si="28"/>
        <v>26268.560000000001</v>
      </c>
      <c r="AG400" s="206">
        <f t="shared" si="29"/>
        <v>0</v>
      </c>
      <c r="AH400" s="206">
        <f t="shared" si="30"/>
        <v>0</v>
      </c>
    </row>
    <row r="401" spans="1:34" x14ac:dyDescent="0.25">
      <c r="A401" s="43">
        <v>60</v>
      </c>
      <c r="B401" s="43" t="s">
        <v>393</v>
      </c>
      <c r="C401" s="43" t="s">
        <v>1442</v>
      </c>
      <c r="D401" s="87" t="s">
        <v>1443</v>
      </c>
      <c r="E401" s="87" t="s">
        <v>1444</v>
      </c>
      <c r="F401" s="88" t="s">
        <v>1445</v>
      </c>
      <c r="G401" s="9" t="s">
        <v>17279</v>
      </c>
      <c r="H401" s="9" t="s">
        <v>17352</v>
      </c>
      <c r="I401" s="45">
        <v>51</v>
      </c>
      <c r="J401" s="8" t="s">
        <v>60</v>
      </c>
      <c r="K401" s="8" t="s">
        <v>1218</v>
      </c>
      <c r="L401" s="8" t="s">
        <v>1223</v>
      </c>
      <c r="M401" s="8" t="s">
        <v>288</v>
      </c>
      <c r="N401" s="89" t="s">
        <v>409</v>
      </c>
      <c r="O401" s="24">
        <v>233490.39</v>
      </c>
      <c r="P401" s="24">
        <v>41204.18</v>
      </c>
      <c r="Q401" s="24">
        <v>183129.72</v>
      </c>
      <c r="R401" s="24"/>
      <c r="S401" s="24">
        <v>157910.03</v>
      </c>
      <c r="T401" s="24">
        <v>615734.31999999995</v>
      </c>
      <c r="U401" s="43" t="s">
        <v>68</v>
      </c>
      <c r="V401" s="18">
        <v>3</v>
      </c>
      <c r="W401" s="24">
        <v>145202.07999999999</v>
      </c>
      <c r="X401" s="24">
        <v>25623.89</v>
      </c>
      <c r="Z401" s="202">
        <v>121742</v>
      </c>
      <c r="AA401" s="196">
        <v>106106</v>
      </c>
      <c r="AB401" s="191">
        <v>658665.34</v>
      </c>
      <c r="AC401" s="191">
        <v>116235.06</v>
      </c>
      <c r="AD401" s="206">
        <f t="shared" si="27"/>
        <v>145202.07999999999</v>
      </c>
      <c r="AE401" s="205">
        <f t="shared" si="28"/>
        <v>25623.89</v>
      </c>
      <c r="AG401" s="206">
        <f t="shared" si="29"/>
        <v>0</v>
      </c>
      <c r="AH401" s="206">
        <f t="shared" si="30"/>
        <v>0</v>
      </c>
    </row>
    <row r="402" spans="1:34" x14ac:dyDescent="0.25">
      <c r="A402" s="8">
        <v>61</v>
      </c>
      <c r="B402" s="43" t="s">
        <v>1112</v>
      </c>
      <c r="C402" s="43" t="s">
        <v>18942</v>
      </c>
      <c r="D402" s="87" t="s">
        <v>18943</v>
      </c>
      <c r="E402" s="87" t="s">
        <v>17194</v>
      </c>
      <c r="F402" s="88" t="s">
        <v>18944</v>
      </c>
      <c r="G402" s="9" t="s">
        <v>17637</v>
      </c>
      <c r="H402" s="9" t="s">
        <v>17607</v>
      </c>
      <c r="I402" s="45">
        <v>85</v>
      </c>
      <c r="J402" s="8" t="s">
        <v>60</v>
      </c>
      <c r="K402" s="8" t="s">
        <v>1218</v>
      </c>
      <c r="L402" s="8" t="s">
        <v>1228</v>
      </c>
      <c r="M402" s="8" t="s">
        <v>288</v>
      </c>
      <c r="N402" s="89" t="s">
        <v>1115</v>
      </c>
      <c r="O402" s="24">
        <v>19449204.030000001</v>
      </c>
      <c r="P402" s="24">
        <v>2974584.13</v>
      </c>
      <c r="Q402" s="24">
        <v>457628.36</v>
      </c>
      <c r="R402" s="24"/>
      <c r="S402" s="24">
        <v>2850</v>
      </c>
      <c r="T402" s="24">
        <v>22884266.52</v>
      </c>
      <c r="U402" s="43" t="s">
        <v>68</v>
      </c>
      <c r="V402" s="18">
        <v>0</v>
      </c>
      <c r="W402" s="24">
        <v>68967.87</v>
      </c>
      <c r="X402" s="24">
        <v>10548.02</v>
      </c>
      <c r="Z402" s="202">
        <v>126607</v>
      </c>
      <c r="AA402" s="196">
        <v>106190</v>
      </c>
      <c r="AB402" s="191">
        <v>368768.9</v>
      </c>
      <c r="AC402" s="191">
        <v>65076.86</v>
      </c>
      <c r="AD402" s="206">
        <f t="shared" si="27"/>
        <v>68967.87</v>
      </c>
      <c r="AE402" s="205">
        <f t="shared" si="28"/>
        <v>10548.02</v>
      </c>
      <c r="AG402" s="206">
        <f t="shared" si="29"/>
        <v>0</v>
      </c>
      <c r="AH402" s="206">
        <f t="shared" si="30"/>
        <v>0</v>
      </c>
    </row>
    <row r="403" spans="1:34" x14ac:dyDescent="0.25">
      <c r="A403" s="43">
        <v>62</v>
      </c>
      <c r="B403" s="43" t="s">
        <v>1112</v>
      </c>
      <c r="C403" s="43" t="s">
        <v>20150</v>
      </c>
      <c r="D403" s="87" t="s">
        <v>20151</v>
      </c>
      <c r="E403" s="87" t="s">
        <v>17194</v>
      </c>
      <c r="F403" s="88" t="s">
        <v>20152</v>
      </c>
      <c r="G403" s="9" t="s">
        <v>20153</v>
      </c>
      <c r="H403" s="9" t="s">
        <v>17517</v>
      </c>
      <c r="I403" s="45">
        <v>85</v>
      </c>
      <c r="J403" s="8" t="s">
        <v>60</v>
      </c>
      <c r="K403" s="8" t="s">
        <v>1218</v>
      </c>
      <c r="L403" s="8" t="s">
        <v>1228</v>
      </c>
      <c r="M403" s="8" t="s">
        <v>288</v>
      </c>
      <c r="N403" s="89" t="s">
        <v>20166</v>
      </c>
      <c r="O403" s="24">
        <v>21780730.16</v>
      </c>
      <c r="P403" s="24">
        <v>3331170.45</v>
      </c>
      <c r="Q403" s="24">
        <v>512487.81</v>
      </c>
      <c r="R403" s="24"/>
      <c r="S403" s="24">
        <v>1036047.32</v>
      </c>
      <c r="T403" s="24">
        <v>26660435.739999998</v>
      </c>
      <c r="U403" s="43" t="s">
        <v>68</v>
      </c>
      <c r="V403" s="18">
        <v>0</v>
      </c>
      <c r="W403" s="24">
        <v>0</v>
      </c>
      <c r="X403" s="24">
        <v>0</v>
      </c>
      <c r="Z403" s="202">
        <v>126604</v>
      </c>
      <c r="AA403" s="196">
        <v>106228</v>
      </c>
      <c r="AB403" s="191">
        <v>723954.87</v>
      </c>
      <c r="AC403" s="191">
        <v>127756.73</v>
      </c>
      <c r="AD403" s="206">
        <f t="shared" si="27"/>
        <v>0</v>
      </c>
      <c r="AE403" s="205">
        <f t="shared" si="28"/>
        <v>0</v>
      </c>
      <c r="AG403" s="206">
        <f t="shared" si="29"/>
        <v>0</v>
      </c>
      <c r="AH403" s="206">
        <f t="shared" si="30"/>
        <v>0</v>
      </c>
    </row>
    <row r="404" spans="1:34" x14ac:dyDescent="0.25">
      <c r="A404" s="8">
        <v>63</v>
      </c>
      <c r="B404" s="43" t="s">
        <v>1112</v>
      </c>
      <c r="C404" s="43" t="s">
        <v>20154</v>
      </c>
      <c r="D404" s="87" t="s">
        <v>20155</v>
      </c>
      <c r="E404" s="87" t="s">
        <v>17194</v>
      </c>
      <c r="F404" s="88" t="s">
        <v>20152</v>
      </c>
      <c r="G404" s="9" t="s">
        <v>20153</v>
      </c>
      <c r="H404" s="9" t="s">
        <v>17663</v>
      </c>
      <c r="I404" s="45">
        <v>85</v>
      </c>
      <c r="J404" s="8" t="s">
        <v>60</v>
      </c>
      <c r="K404" s="8" t="s">
        <v>1218</v>
      </c>
      <c r="L404" s="8" t="s">
        <v>1228</v>
      </c>
      <c r="M404" s="8" t="s">
        <v>288</v>
      </c>
      <c r="N404" s="89" t="s">
        <v>462</v>
      </c>
      <c r="O404" s="24">
        <v>11468974.75</v>
      </c>
      <c r="P404" s="24">
        <v>1754078.45</v>
      </c>
      <c r="Q404" s="24">
        <v>269858.27</v>
      </c>
      <c r="R404" s="24"/>
      <c r="S404" s="24">
        <v>1057015.03</v>
      </c>
      <c r="T404" s="24">
        <v>14549926.5</v>
      </c>
      <c r="U404" s="43" t="s">
        <v>68</v>
      </c>
      <c r="V404" s="18">
        <v>0</v>
      </c>
      <c r="W404" s="24">
        <v>0</v>
      </c>
      <c r="X404" s="24">
        <v>0</v>
      </c>
      <c r="Z404" s="202">
        <v>126606</v>
      </c>
      <c r="AA404" s="196">
        <v>106230</v>
      </c>
      <c r="AB404" s="191">
        <v>751008.31</v>
      </c>
      <c r="AC404" s="191">
        <v>132530.85999999999</v>
      </c>
      <c r="AD404" s="206">
        <f t="shared" si="27"/>
        <v>0</v>
      </c>
      <c r="AE404" s="205">
        <f t="shared" si="28"/>
        <v>0</v>
      </c>
      <c r="AG404" s="206">
        <f t="shared" si="29"/>
        <v>0</v>
      </c>
      <c r="AH404" s="206">
        <f t="shared" si="30"/>
        <v>0</v>
      </c>
    </row>
    <row r="405" spans="1:34" x14ac:dyDescent="0.25">
      <c r="A405" s="43">
        <v>64</v>
      </c>
      <c r="B405" s="43" t="s">
        <v>1112</v>
      </c>
      <c r="C405" s="43" t="s">
        <v>20156</v>
      </c>
      <c r="D405" s="87" t="s">
        <v>20157</v>
      </c>
      <c r="E405" s="87" t="s">
        <v>17194</v>
      </c>
      <c r="F405" s="88" t="s">
        <v>20158</v>
      </c>
      <c r="G405" s="9" t="s">
        <v>20153</v>
      </c>
      <c r="H405" s="9" t="s">
        <v>17490</v>
      </c>
      <c r="I405" s="45">
        <v>85</v>
      </c>
      <c r="J405" s="8" t="s">
        <v>60</v>
      </c>
      <c r="K405" s="8" t="s">
        <v>1218</v>
      </c>
      <c r="L405" s="8" t="s">
        <v>1228</v>
      </c>
      <c r="M405" s="8" t="s">
        <v>288</v>
      </c>
      <c r="N405" s="89" t="s">
        <v>18613</v>
      </c>
      <c r="O405" s="24">
        <v>29936101.050000001</v>
      </c>
      <c r="P405" s="24">
        <v>4578462.51</v>
      </c>
      <c r="Q405" s="24">
        <v>704378.85</v>
      </c>
      <c r="R405" s="24"/>
      <c r="S405" s="24">
        <v>0</v>
      </c>
      <c r="T405" s="24">
        <v>35218942.409999996</v>
      </c>
      <c r="U405" s="43" t="s">
        <v>68</v>
      </c>
      <c r="V405" s="18">
        <v>0</v>
      </c>
      <c r="W405" s="24">
        <v>0</v>
      </c>
      <c r="X405" s="24">
        <v>0</v>
      </c>
      <c r="Z405" s="202">
        <v>126608</v>
      </c>
      <c r="AA405" s="196">
        <v>106239</v>
      </c>
      <c r="AB405" s="191">
        <v>428256.99</v>
      </c>
      <c r="AC405" s="191">
        <v>75574.759999999995</v>
      </c>
      <c r="AD405" s="206">
        <f t="shared" si="27"/>
        <v>0</v>
      </c>
      <c r="AE405" s="205">
        <f t="shared" si="28"/>
        <v>0</v>
      </c>
      <c r="AG405" s="206">
        <f t="shared" si="29"/>
        <v>0</v>
      </c>
      <c r="AH405" s="206">
        <f t="shared" si="30"/>
        <v>0</v>
      </c>
    </row>
    <row r="406" spans="1:34" x14ac:dyDescent="0.25">
      <c r="A406" s="8">
        <v>65</v>
      </c>
      <c r="B406" s="43" t="s">
        <v>1112</v>
      </c>
      <c r="C406" s="43" t="s">
        <v>17584</v>
      </c>
      <c r="D406" s="87" t="s">
        <v>17585</v>
      </c>
      <c r="E406" s="87" t="s">
        <v>17194</v>
      </c>
      <c r="F406" s="88" t="s">
        <v>17586</v>
      </c>
      <c r="G406" s="9" t="s">
        <v>17582</v>
      </c>
      <c r="H406" s="9" t="s">
        <v>17427</v>
      </c>
      <c r="I406" s="45">
        <v>85</v>
      </c>
      <c r="J406" s="8" t="s">
        <v>60</v>
      </c>
      <c r="K406" s="8" t="s">
        <v>1218</v>
      </c>
      <c r="L406" s="8" t="s">
        <v>1228</v>
      </c>
      <c r="M406" s="8" t="s">
        <v>288</v>
      </c>
      <c r="N406" s="89" t="s">
        <v>1115</v>
      </c>
      <c r="O406" s="24">
        <v>10342703.880000001</v>
      </c>
      <c r="P406" s="24">
        <v>1581825.16</v>
      </c>
      <c r="Q406" s="24">
        <v>243357.86</v>
      </c>
      <c r="R406" s="24"/>
      <c r="S406" s="24">
        <v>0</v>
      </c>
      <c r="T406" s="24">
        <v>12167886.9</v>
      </c>
      <c r="U406" s="43" t="s">
        <v>68</v>
      </c>
      <c r="V406" s="18">
        <v>0</v>
      </c>
      <c r="W406" s="24">
        <v>52598.97</v>
      </c>
      <c r="X406" s="24">
        <v>8044.56</v>
      </c>
      <c r="Z406" s="202">
        <v>126605</v>
      </c>
      <c r="AA406" s="196">
        <v>106268</v>
      </c>
      <c r="AB406" s="191">
        <v>666332.35</v>
      </c>
      <c r="AC406" s="191">
        <v>117588.07</v>
      </c>
      <c r="AD406" s="206">
        <f t="shared" si="27"/>
        <v>52598.97</v>
      </c>
      <c r="AE406" s="205">
        <f t="shared" si="28"/>
        <v>8044.56</v>
      </c>
      <c r="AG406" s="206">
        <f t="shared" si="29"/>
        <v>0</v>
      </c>
      <c r="AH406" s="206">
        <f t="shared" si="30"/>
        <v>0</v>
      </c>
    </row>
    <row r="407" spans="1:34" x14ac:dyDescent="0.25">
      <c r="A407" s="43">
        <v>66</v>
      </c>
      <c r="B407" s="43" t="s">
        <v>1112</v>
      </c>
      <c r="C407" s="43" t="s">
        <v>17587</v>
      </c>
      <c r="D407" s="87" t="s">
        <v>17588</v>
      </c>
      <c r="E407" s="87" t="s">
        <v>17194</v>
      </c>
      <c r="F407" s="88" t="s">
        <v>17589</v>
      </c>
      <c r="G407" s="9" t="s">
        <v>17582</v>
      </c>
      <c r="H407" s="9" t="s">
        <v>17590</v>
      </c>
      <c r="I407" s="45">
        <v>85</v>
      </c>
      <c r="J407" s="8" t="s">
        <v>60</v>
      </c>
      <c r="K407" s="8" t="s">
        <v>1218</v>
      </c>
      <c r="L407" s="8" t="s">
        <v>1228</v>
      </c>
      <c r="M407" s="8" t="s">
        <v>288</v>
      </c>
      <c r="N407" s="89" t="s">
        <v>462</v>
      </c>
      <c r="O407" s="24">
        <v>13889385.470000001</v>
      </c>
      <c r="P407" s="24">
        <v>2124258.9500000002</v>
      </c>
      <c r="Q407" s="24">
        <v>326809.07</v>
      </c>
      <c r="R407" s="24"/>
      <c r="S407" s="24">
        <v>2850.05</v>
      </c>
      <c r="T407" s="24">
        <v>16343303.539999999</v>
      </c>
      <c r="U407" s="43" t="s">
        <v>68</v>
      </c>
      <c r="V407" s="18">
        <v>0</v>
      </c>
      <c r="W407" s="24">
        <v>220941.63</v>
      </c>
      <c r="X407" s="24">
        <v>33791.07</v>
      </c>
      <c r="Z407" s="202">
        <v>126609</v>
      </c>
      <c r="AA407" s="196">
        <v>106277</v>
      </c>
      <c r="AB407" s="191">
        <v>690811.73</v>
      </c>
      <c r="AC407" s="191">
        <v>121907.94</v>
      </c>
      <c r="AD407" s="206">
        <f t="shared" si="27"/>
        <v>220941.63</v>
      </c>
      <c r="AE407" s="205">
        <f t="shared" si="28"/>
        <v>33791.07</v>
      </c>
      <c r="AG407" s="206">
        <f t="shared" si="29"/>
        <v>0</v>
      </c>
      <c r="AH407" s="206">
        <f t="shared" si="30"/>
        <v>0</v>
      </c>
    </row>
    <row r="408" spans="1:34" x14ac:dyDescent="0.25">
      <c r="A408" s="8">
        <v>67</v>
      </c>
      <c r="B408" s="43" t="s">
        <v>17591</v>
      </c>
      <c r="C408" s="43" t="s">
        <v>17592</v>
      </c>
      <c r="D408" s="87" t="s">
        <v>17593</v>
      </c>
      <c r="E408" s="87" t="s">
        <v>17194</v>
      </c>
      <c r="F408" s="88" t="s">
        <v>17594</v>
      </c>
      <c r="G408" s="9" t="s">
        <v>17595</v>
      </c>
      <c r="H408" s="9" t="s">
        <v>17395</v>
      </c>
      <c r="I408" s="45">
        <v>85</v>
      </c>
      <c r="J408" s="8" t="s">
        <v>60</v>
      </c>
      <c r="K408" s="8" t="s">
        <v>1218</v>
      </c>
      <c r="L408" s="8" t="s">
        <v>1228</v>
      </c>
      <c r="M408" s="8" t="s">
        <v>288</v>
      </c>
      <c r="N408" s="89" t="s">
        <v>454</v>
      </c>
      <c r="O408" s="24">
        <v>1635199.58</v>
      </c>
      <c r="P408" s="24">
        <v>250089.28</v>
      </c>
      <c r="Q408" s="24">
        <v>38475.339999999997</v>
      </c>
      <c r="R408" s="24"/>
      <c r="S408" s="24">
        <v>31244.89</v>
      </c>
      <c r="T408" s="24">
        <v>1955009.09</v>
      </c>
      <c r="U408" s="43" t="s">
        <v>68</v>
      </c>
      <c r="V408" s="18">
        <v>0</v>
      </c>
      <c r="W408" s="24">
        <v>26504.77</v>
      </c>
      <c r="X408" s="24">
        <v>4053.65</v>
      </c>
      <c r="Z408" s="202">
        <v>127871</v>
      </c>
      <c r="AA408" s="196">
        <v>106297</v>
      </c>
      <c r="AB408" s="191">
        <v>715959.44</v>
      </c>
      <c r="AC408" s="191">
        <v>126345.77</v>
      </c>
      <c r="AD408" s="206">
        <f t="shared" si="27"/>
        <v>26504.77</v>
      </c>
      <c r="AE408" s="205">
        <f t="shared" si="28"/>
        <v>4053.65</v>
      </c>
      <c r="AG408" s="206">
        <f t="shared" si="29"/>
        <v>0</v>
      </c>
      <c r="AH408" s="206">
        <f t="shared" si="30"/>
        <v>0</v>
      </c>
    </row>
    <row r="409" spans="1:34" x14ac:dyDescent="0.25">
      <c r="A409" s="43">
        <v>68</v>
      </c>
      <c r="B409" s="43" t="s">
        <v>17591</v>
      </c>
      <c r="C409" s="43" t="s">
        <v>17596</v>
      </c>
      <c r="D409" s="87" t="s">
        <v>17597</v>
      </c>
      <c r="E409" s="87" t="s">
        <v>17194</v>
      </c>
      <c r="F409" s="88" t="s">
        <v>17598</v>
      </c>
      <c r="G409" s="9" t="s">
        <v>17595</v>
      </c>
      <c r="H409" s="9" t="s">
        <v>17395</v>
      </c>
      <c r="I409" s="45">
        <v>85</v>
      </c>
      <c r="J409" s="8" t="s">
        <v>60</v>
      </c>
      <c r="K409" s="8" t="s">
        <v>1218</v>
      </c>
      <c r="L409" s="8" t="s">
        <v>1228</v>
      </c>
      <c r="M409" s="8" t="s">
        <v>288</v>
      </c>
      <c r="N409" s="89" t="s">
        <v>454</v>
      </c>
      <c r="O409" s="24">
        <v>2206942.39</v>
      </c>
      <c r="P409" s="24">
        <v>337532.32</v>
      </c>
      <c r="Q409" s="24">
        <v>51928.09</v>
      </c>
      <c r="R409" s="24"/>
      <c r="S409" s="24">
        <v>66509.53</v>
      </c>
      <c r="T409" s="24">
        <v>2662912.33</v>
      </c>
      <c r="U409" s="43" t="s">
        <v>68</v>
      </c>
      <c r="V409" s="18">
        <v>0</v>
      </c>
      <c r="W409" s="24">
        <v>46305.49</v>
      </c>
      <c r="X409" s="24">
        <v>7082.02</v>
      </c>
      <c r="Z409" s="202">
        <v>127872</v>
      </c>
      <c r="AA409" s="196">
        <v>106315</v>
      </c>
      <c r="AB409" s="191">
        <v>650278.51</v>
      </c>
      <c r="AC409" s="191">
        <v>114755.04</v>
      </c>
      <c r="AD409" s="206">
        <f t="shared" si="27"/>
        <v>46305.49</v>
      </c>
      <c r="AE409" s="205">
        <f t="shared" si="28"/>
        <v>7082.02</v>
      </c>
      <c r="AG409" s="206">
        <f t="shared" si="29"/>
        <v>0</v>
      </c>
      <c r="AH409" s="206">
        <f t="shared" si="30"/>
        <v>0</v>
      </c>
    </row>
    <row r="410" spans="1:34" x14ac:dyDescent="0.25">
      <c r="A410" s="8">
        <v>69</v>
      </c>
      <c r="B410" s="43" t="s">
        <v>17591</v>
      </c>
      <c r="C410" s="43" t="s">
        <v>17599</v>
      </c>
      <c r="D410" s="87" t="s">
        <v>17600</v>
      </c>
      <c r="E410" s="87" t="s">
        <v>17194</v>
      </c>
      <c r="F410" s="88" t="s">
        <v>17601</v>
      </c>
      <c r="G410" s="9" t="s">
        <v>17579</v>
      </c>
      <c r="H410" s="9" t="s">
        <v>17395</v>
      </c>
      <c r="I410" s="45">
        <v>85</v>
      </c>
      <c r="J410" s="8" t="s">
        <v>60</v>
      </c>
      <c r="K410" s="8" t="s">
        <v>1218</v>
      </c>
      <c r="L410" s="8" t="s">
        <v>1228</v>
      </c>
      <c r="M410" s="8" t="s">
        <v>288</v>
      </c>
      <c r="N410" s="89" t="s">
        <v>454</v>
      </c>
      <c r="O410" s="24">
        <v>2780295.14</v>
      </c>
      <c r="P410" s="24">
        <v>425221.53</v>
      </c>
      <c r="Q410" s="24">
        <v>65418.77</v>
      </c>
      <c r="R410" s="24"/>
      <c r="S410" s="24">
        <v>56072.31</v>
      </c>
      <c r="T410" s="24">
        <v>3327007.75</v>
      </c>
      <c r="U410" s="43" t="s">
        <v>68</v>
      </c>
      <c r="V410" s="18">
        <v>0</v>
      </c>
      <c r="W410" s="24">
        <v>62917.49</v>
      </c>
      <c r="X410" s="24">
        <v>9622.66</v>
      </c>
      <c r="Z410" s="202">
        <v>127870</v>
      </c>
      <c r="AA410" s="196">
        <v>106326</v>
      </c>
      <c r="AB410" s="191">
        <v>270445.71999999997</v>
      </c>
      <c r="AC410" s="191">
        <v>47725.72</v>
      </c>
      <c r="AD410" s="206">
        <f t="shared" si="27"/>
        <v>62917.49</v>
      </c>
      <c r="AE410" s="205">
        <f t="shared" si="28"/>
        <v>9622.66</v>
      </c>
      <c r="AG410" s="206">
        <f t="shared" si="29"/>
        <v>0</v>
      </c>
      <c r="AH410" s="206">
        <f t="shared" si="30"/>
        <v>0</v>
      </c>
    </row>
    <row r="411" spans="1:34" x14ac:dyDescent="0.25">
      <c r="A411" s="43">
        <v>70</v>
      </c>
      <c r="B411" s="43" t="s">
        <v>6359</v>
      </c>
      <c r="C411" s="43" t="s">
        <v>18945</v>
      </c>
      <c r="D411" s="87" t="s">
        <v>18946</v>
      </c>
      <c r="E411" s="87" t="s">
        <v>17194</v>
      </c>
      <c r="F411" s="88" t="s">
        <v>18947</v>
      </c>
      <c r="G411" s="9" t="s">
        <v>18948</v>
      </c>
      <c r="H411" s="9" t="s">
        <v>17555</v>
      </c>
      <c r="I411" s="45">
        <v>85</v>
      </c>
      <c r="J411" s="8" t="s">
        <v>60</v>
      </c>
      <c r="K411" s="8" t="s">
        <v>1218</v>
      </c>
      <c r="L411" s="8" t="s">
        <v>1228</v>
      </c>
      <c r="M411" s="8" t="s">
        <v>288</v>
      </c>
      <c r="N411" s="89" t="s">
        <v>521</v>
      </c>
      <c r="O411" s="24">
        <v>1753491.55</v>
      </c>
      <c r="P411" s="24">
        <v>268181.03000000003</v>
      </c>
      <c r="Q411" s="24">
        <v>41258.639999999999</v>
      </c>
      <c r="R411" s="24"/>
      <c r="S411" s="24">
        <v>0</v>
      </c>
      <c r="T411" s="24">
        <v>2062931.22</v>
      </c>
      <c r="U411" s="43" t="s">
        <v>68</v>
      </c>
      <c r="V411" s="18">
        <v>0</v>
      </c>
      <c r="W411" s="24">
        <v>0</v>
      </c>
      <c r="X411" s="24">
        <v>0</v>
      </c>
      <c r="Z411" s="202">
        <v>128041</v>
      </c>
      <c r="AA411" s="196">
        <v>106347</v>
      </c>
      <c r="AB411" s="191">
        <v>535080.19999999995</v>
      </c>
      <c r="AC411" s="191">
        <v>94425.919999999998</v>
      </c>
      <c r="AD411" s="206">
        <f t="shared" si="27"/>
        <v>0</v>
      </c>
      <c r="AE411" s="205">
        <f t="shared" si="28"/>
        <v>0</v>
      </c>
      <c r="AG411" s="206">
        <f t="shared" si="29"/>
        <v>0</v>
      </c>
      <c r="AH411" s="206">
        <f t="shared" si="30"/>
        <v>0</v>
      </c>
    </row>
    <row r="412" spans="1:34" x14ac:dyDescent="0.25">
      <c r="A412" s="8">
        <v>71</v>
      </c>
      <c r="B412" s="43" t="s">
        <v>6359</v>
      </c>
      <c r="C412" s="43" t="s">
        <v>17602</v>
      </c>
      <c r="D412" s="87" t="s">
        <v>17603</v>
      </c>
      <c r="E412" s="87" t="s">
        <v>17194</v>
      </c>
      <c r="F412" s="88" t="s">
        <v>17604</v>
      </c>
      <c r="G412" s="9" t="s">
        <v>17605</v>
      </c>
      <c r="H412" s="9" t="s">
        <v>17446</v>
      </c>
      <c r="I412" s="45">
        <v>85</v>
      </c>
      <c r="J412" s="8" t="s">
        <v>60</v>
      </c>
      <c r="K412" s="8" t="s">
        <v>1218</v>
      </c>
      <c r="L412" s="8" t="s">
        <v>1228</v>
      </c>
      <c r="M412" s="8" t="s">
        <v>288</v>
      </c>
      <c r="N412" s="89" t="s">
        <v>521</v>
      </c>
      <c r="O412" s="24">
        <v>2810899.24</v>
      </c>
      <c r="P412" s="24">
        <v>429902.21</v>
      </c>
      <c r="Q412" s="24">
        <v>66138.83</v>
      </c>
      <c r="R412" s="24"/>
      <c r="S412" s="24">
        <v>5174.12</v>
      </c>
      <c r="T412" s="24">
        <v>3312114.4</v>
      </c>
      <c r="U412" s="43" t="s">
        <v>68</v>
      </c>
      <c r="V412" s="18">
        <v>0</v>
      </c>
      <c r="W412" s="24">
        <v>25916.46</v>
      </c>
      <c r="X412" s="24">
        <v>3963.69</v>
      </c>
      <c r="Z412" s="202">
        <v>126467</v>
      </c>
      <c r="AA412" s="196">
        <v>106458</v>
      </c>
      <c r="AB412" s="191">
        <v>750392.35</v>
      </c>
      <c r="AC412" s="191">
        <v>132422.18</v>
      </c>
      <c r="AD412" s="206">
        <f t="shared" si="27"/>
        <v>25916.46</v>
      </c>
      <c r="AE412" s="205">
        <f t="shared" si="28"/>
        <v>3963.69</v>
      </c>
      <c r="AG412" s="206">
        <f t="shared" si="29"/>
        <v>0</v>
      </c>
      <c r="AH412" s="206">
        <f t="shared" si="30"/>
        <v>0</v>
      </c>
    </row>
    <row r="413" spans="1:34" x14ac:dyDescent="0.25">
      <c r="A413" s="43">
        <v>72</v>
      </c>
      <c r="B413" s="43" t="s">
        <v>6359</v>
      </c>
      <c r="C413" s="43" t="s">
        <v>20159</v>
      </c>
      <c r="D413" s="87" t="s">
        <v>20160</v>
      </c>
      <c r="E413" s="87" t="s">
        <v>17194</v>
      </c>
      <c r="F413" s="88"/>
      <c r="G413" s="9" t="s">
        <v>20109</v>
      </c>
      <c r="H413" s="9" t="s">
        <v>17663</v>
      </c>
      <c r="I413" s="45">
        <v>85</v>
      </c>
      <c r="J413" s="8" t="s">
        <v>60</v>
      </c>
      <c r="K413" s="8" t="s">
        <v>1218</v>
      </c>
      <c r="L413" s="8" t="s">
        <v>1228</v>
      </c>
      <c r="M413" s="8" t="s">
        <v>288</v>
      </c>
      <c r="N413" s="89" t="s">
        <v>1503</v>
      </c>
      <c r="O413" s="24">
        <v>11904757.99</v>
      </c>
      <c r="P413" s="24">
        <v>1820727.67</v>
      </c>
      <c r="Q413" s="24">
        <v>280111.96000000002</v>
      </c>
      <c r="R413" s="24"/>
      <c r="S413" s="24">
        <v>0</v>
      </c>
      <c r="T413" s="24">
        <v>14005597.619999999</v>
      </c>
      <c r="U413" s="43" t="s">
        <v>68</v>
      </c>
      <c r="V413" s="18">
        <v>0</v>
      </c>
      <c r="W413" s="24">
        <v>0</v>
      </c>
      <c r="X413" s="24">
        <v>0</v>
      </c>
      <c r="Z413" s="202">
        <v>127349</v>
      </c>
      <c r="AA413" s="196">
        <v>106472</v>
      </c>
      <c r="AB413" s="191">
        <v>471773.22</v>
      </c>
      <c r="AC413" s="191">
        <v>83254.100000000006</v>
      </c>
      <c r="AD413" s="206">
        <f t="shared" si="27"/>
        <v>0</v>
      </c>
      <c r="AE413" s="205">
        <f t="shared" si="28"/>
        <v>0</v>
      </c>
      <c r="AG413" s="206">
        <f t="shared" si="29"/>
        <v>0</v>
      </c>
      <c r="AH413" s="206">
        <f t="shared" si="30"/>
        <v>0</v>
      </c>
    </row>
    <row r="414" spans="1:34" x14ac:dyDescent="0.25">
      <c r="A414" s="8">
        <v>73</v>
      </c>
      <c r="B414" s="43" t="s">
        <v>636</v>
      </c>
      <c r="C414" s="43" t="s">
        <v>1446</v>
      </c>
      <c r="D414" s="87" t="s">
        <v>1447</v>
      </c>
      <c r="E414" s="87" t="s">
        <v>1411</v>
      </c>
      <c r="F414" s="88" t="s">
        <v>1448</v>
      </c>
      <c r="G414" s="9" t="s">
        <v>17606</v>
      </c>
      <c r="H414" s="9" t="s">
        <v>17607</v>
      </c>
      <c r="I414" s="45">
        <v>85</v>
      </c>
      <c r="J414" s="8" t="s">
        <v>60</v>
      </c>
      <c r="K414" s="8" t="s">
        <v>1218</v>
      </c>
      <c r="L414" s="8" t="s">
        <v>1228</v>
      </c>
      <c r="M414" s="8" t="s">
        <v>288</v>
      </c>
      <c r="N414" s="89" t="s">
        <v>641</v>
      </c>
      <c r="O414" s="24">
        <v>1133129.29</v>
      </c>
      <c r="P414" s="24">
        <v>173302.12</v>
      </c>
      <c r="Q414" s="24">
        <v>26661.87</v>
      </c>
      <c r="R414" s="24"/>
      <c r="S414" s="24">
        <v>354516.72</v>
      </c>
      <c r="T414" s="24">
        <v>1687610</v>
      </c>
      <c r="U414" s="43" t="s">
        <v>68</v>
      </c>
      <c r="V414" s="18">
        <v>1</v>
      </c>
      <c r="W414" s="24">
        <v>39833.660000000003</v>
      </c>
      <c r="X414" s="24">
        <v>6092.18</v>
      </c>
      <c r="Z414" s="202">
        <v>116528</v>
      </c>
      <c r="AA414" s="196">
        <v>106476</v>
      </c>
      <c r="AB414" s="191">
        <v>253088.18</v>
      </c>
      <c r="AC414" s="191">
        <v>44662.6</v>
      </c>
      <c r="AD414" s="206">
        <f t="shared" si="27"/>
        <v>39833.660000000003</v>
      </c>
      <c r="AE414" s="205">
        <f t="shared" si="28"/>
        <v>6092.18</v>
      </c>
      <c r="AG414" s="206">
        <f t="shared" si="29"/>
        <v>0</v>
      </c>
      <c r="AH414" s="206">
        <f t="shared" si="30"/>
        <v>0</v>
      </c>
    </row>
    <row r="415" spans="1:34" x14ac:dyDescent="0.25">
      <c r="A415" s="43">
        <v>74</v>
      </c>
      <c r="B415" s="43" t="s">
        <v>636</v>
      </c>
      <c r="C415" s="43" t="s">
        <v>1449</v>
      </c>
      <c r="D415" s="87" t="s">
        <v>1450</v>
      </c>
      <c r="E415" s="87" t="s">
        <v>1451</v>
      </c>
      <c r="F415" s="88" t="s">
        <v>1452</v>
      </c>
      <c r="G415" s="9" t="s">
        <v>17608</v>
      </c>
      <c r="H415" s="9" t="s">
        <v>17609</v>
      </c>
      <c r="I415" s="45">
        <v>83.3</v>
      </c>
      <c r="J415" s="8" t="s">
        <v>60</v>
      </c>
      <c r="K415" s="8" t="s">
        <v>1218</v>
      </c>
      <c r="L415" s="8" t="s">
        <v>1453</v>
      </c>
      <c r="M415" s="8" t="s">
        <v>676</v>
      </c>
      <c r="N415" s="89" t="s">
        <v>641</v>
      </c>
      <c r="O415" s="24">
        <v>18098754.239999998</v>
      </c>
      <c r="P415" s="24">
        <v>3193897.8</v>
      </c>
      <c r="Q415" s="24">
        <v>434543.92</v>
      </c>
      <c r="R415" s="24"/>
      <c r="S415" s="24">
        <v>43258.71</v>
      </c>
      <c r="T415" s="24">
        <v>21770454.670000002</v>
      </c>
      <c r="U415" s="43" t="s">
        <v>68</v>
      </c>
      <c r="V415" s="18">
        <v>1</v>
      </c>
      <c r="W415" s="24">
        <v>5138544.99</v>
      </c>
      <c r="X415" s="24">
        <v>906802.02</v>
      </c>
      <c r="Z415" s="202">
        <v>118534</v>
      </c>
      <c r="AA415" s="196">
        <v>106493</v>
      </c>
      <c r="AB415" s="191">
        <v>547161.17000000004</v>
      </c>
      <c r="AC415" s="191">
        <v>96557.85</v>
      </c>
      <c r="AD415" s="206">
        <f t="shared" si="27"/>
        <v>5138544.99</v>
      </c>
      <c r="AE415" s="205">
        <f t="shared" si="28"/>
        <v>906802.02</v>
      </c>
      <c r="AG415" s="206">
        <f t="shared" si="29"/>
        <v>0</v>
      </c>
      <c r="AH415" s="206">
        <f t="shared" si="30"/>
        <v>0</v>
      </c>
    </row>
    <row r="416" spans="1:34" x14ac:dyDescent="0.25">
      <c r="A416" s="8">
        <v>75</v>
      </c>
      <c r="B416" s="43" t="s">
        <v>636</v>
      </c>
      <c r="C416" s="51" t="s">
        <v>1454</v>
      </c>
      <c r="D416" s="87" t="s">
        <v>1455</v>
      </c>
      <c r="E416" s="87" t="s">
        <v>1456</v>
      </c>
      <c r="F416" s="88" t="s">
        <v>1457</v>
      </c>
      <c r="G416" s="9" t="s">
        <v>17492</v>
      </c>
      <c r="H416" s="9" t="s">
        <v>17420</v>
      </c>
      <c r="I416" s="45">
        <v>83.3</v>
      </c>
      <c r="J416" s="8" t="s">
        <v>60</v>
      </c>
      <c r="K416" s="8" t="s">
        <v>1218</v>
      </c>
      <c r="L416" s="8" t="s">
        <v>1458</v>
      </c>
      <c r="M416" s="8" t="s">
        <v>676</v>
      </c>
      <c r="N416" s="89" t="s">
        <v>641</v>
      </c>
      <c r="O416" s="24">
        <v>11930881.380000001</v>
      </c>
      <c r="P416" s="24">
        <v>2105449.65</v>
      </c>
      <c r="Q416" s="24">
        <v>286455.74</v>
      </c>
      <c r="R416" s="24"/>
      <c r="S416" s="24">
        <v>0</v>
      </c>
      <c r="T416" s="24">
        <v>14322786.77</v>
      </c>
      <c r="U416" s="43" t="s">
        <v>68</v>
      </c>
      <c r="V416" s="18">
        <v>1</v>
      </c>
      <c r="W416" s="27">
        <v>2279646.88</v>
      </c>
      <c r="X416" s="24">
        <v>402290.61</v>
      </c>
      <c r="Z416" s="202">
        <v>121091</v>
      </c>
      <c r="AA416" s="196">
        <v>106505</v>
      </c>
      <c r="AB416" s="191">
        <v>516277.98</v>
      </c>
      <c r="AC416" s="191">
        <v>91107.89</v>
      </c>
      <c r="AD416" s="206">
        <f t="shared" si="27"/>
        <v>2279646.88</v>
      </c>
      <c r="AE416" s="205">
        <f t="shared" si="28"/>
        <v>402290.61</v>
      </c>
      <c r="AG416" s="206">
        <f t="shared" si="29"/>
        <v>0</v>
      </c>
      <c r="AH416" s="206">
        <f t="shared" si="30"/>
        <v>0</v>
      </c>
    </row>
    <row r="417" spans="1:34" x14ac:dyDescent="0.25">
      <c r="A417" s="43">
        <v>76</v>
      </c>
      <c r="B417" s="43" t="s">
        <v>636</v>
      </c>
      <c r="C417" s="51" t="s">
        <v>1459</v>
      </c>
      <c r="D417" s="87" t="s">
        <v>1460</v>
      </c>
      <c r="E417" s="87" t="s">
        <v>1461</v>
      </c>
      <c r="F417" s="88" t="s">
        <v>1462</v>
      </c>
      <c r="G417" s="9" t="s">
        <v>17610</v>
      </c>
      <c r="H417" s="9" t="s">
        <v>17404</v>
      </c>
      <c r="I417" s="45">
        <v>85</v>
      </c>
      <c r="J417" s="8" t="s">
        <v>60</v>
      </c>
      <c r="K417" s="8" t="s">
        <v>1218</v>
      </c>
      <c r="L417" s="8" t="s">
        <v>1463</v>
      </c>
      <c r="M417" s="8" t="s">
        <v>676</v>
      </c>
      <c r="N417" s="89" t="s">
        <v>641</v>
      </c>
      <c r="O417" s="24">
        <v>5185946.42</v>
      </c>
      <c r="P417" s="24">
        <v>793144.75</v>
      </c>
      <c r="Q417" s="24">
        <v>122022.27</v>
      </c>
      <c r="R417" s="24"/>
      <c r="S417" s="24">
        <v>90332.9</v>
      </c>
      <c r="T417" s="24">
        <v>6191446.3399999999</v>
      </c>
      <c r="U417" s="43" t="s">
        <v>68</v>
      </c>
      <c r="V417" s="18">
        <v>2</v>
      </c>
      <c r="W417" s="27">
        <v>1343072.04</v>
      </c>
      <c r="X417" s="24">
        <v>237012.71</v>
      </c>
      <c r="Z417" s="202">
        <v>116243</v>
      </c>
      <c r="AA417" s="196">
        <v>106507</v>
      </c>
      <c r="AB417" s="191">
        <v>484320.38</v>
      </c>
      <c r="AC417" s="191">
        <v>85468.3</v>
      </c>
      <c r="AD417" s="206">
        <f t="shared" si="27"/>
        <v>1343072.04</v>
      </c>
      <c r="AE417" s="205">
        <f t="shared" si="28"/>
        <v>237012.71</v>
      </c>
      <c r="AG417" s="206">
        <f t="shared" si="29"/>
        <v>0</v>
      </c>
      <c r="AH417" s="206">
        <f t="shared" si="30"/>
        <v>0</v>
      </c>
    </row>
    <row r="418" spans="1:34" x14ac:dyDescent="0.25">
      <c r="A418" s="8">
        <v>77</v>
      </c>
      <c r="B418" s="43" t="s">
        <v>636</v>
      </c>
      <c r="C418" s="51" t="s">
        <v>1464</v>
      </c>
      <c r="D418" s="87" t="s">
        <v>1465</v>
      </c>
      <c r="E418" s="87" t="s">
        <v>1466</v>
      </c>
      <c r="F418" s="88" t="s">
        <v>1467</v>
      </c>
      <c r="G418" s="9" t="s">
        <v>17611</v>
      </c>
      <c r="H418" s="9" t="s">
        <v>17357</v>
      </c>
      <c r="I418" s="45">
        <v>85</v>
      </c>
      <c r="J418" s="8" t="s">
        <v>60</v>
      </c>
      <c r="K418" s="8" t="s">
        <v>1218</v>
      </c>
      <c r="L418" s="8" t="s">
        <v>1245</v>
      </c>
      <c r="M418" s="8" t="s">
        <v>676</v>
      </c>
      <c r="N418" s="89" t="s">
        <v>641</v>
      </c>
      <c r="O418" s="24">
        <v>3875527.37</v>
      </c>
      <c r="P418" s="24">
        <v>592727.72</v>
      </c>
      <c r="Q418" s="24">
        <v>91188.88</v>
      </c>
      <c r="R418" s="24"/>
      <c r="S418" s="24">
        <v>378494.18</v>
      </c>
      <c r="T418" s="24">
        <v>4937938.1500000004</v>
      </c>
      <c r="U418" s="43" t="s">
        <v>68</v>
      </c>
      <c r="V418" s="18">
        <v>2</v>
      </c>
      <c r="W418" s="27">
        <v>2028597.61</v>
      </c>
      <c r="X418" s="24">
        <v>357987.75</v>
      </c>
      <c r="Z418" s="202">
        <v>116650</v>
      </c>
      <c r="AA418" s="196">
        <v>106565</v>
      </c>
      <c r="AB418" s="191">
        <v>129622.91</v>
      </c>
      <c r="AC418" s="191">
        <v>22874.66</v>
      </c>
      <c r="AD418" s="206">
        <f t="shared" si="27"/>
        <v>2028597.61</v>
      </c>
      <c r="AE418" s="205">
        <f t="shared" si="28"/>
        <v>357987.75</v>
      </c>
      <c r="AG418" s="206">
        <f t="shared" si="29"/>
        <v>0</v>
      </c>
      <c r="AH418" s="206">
        <f t="shared" si="30"/>
        <v>0</v>
      </c>
    </row>
    <row r="419" spans="1:34" x14ac:dyDescent="0.25">
      <c r="A419" s="43">
        <v>78</v>
      </c>
      <c r="B419" s="43" t="s">
        <v>636</v>
      </c>
      <c r="C419" s="51" t="s">
        <v>1468</v>
      </c>
      <c r="D419" s="87" t="s">
        <v>1469</v>
      </c>
      <c r="E419" s="87" t="s">
        <v>1470</v>
      </c>
      <c r="F419" s="88" t="s">
        <v>1471</v>
      </c>
      <c r="G419" s="9" t="s">
        <v>17612</v>
      </c>
      <c r="H419" s="9" t="s">
        <v>17357</v>
      </c>
      <c r="I419" s="45">
        <v>85</v>
      </c>
      <c r="J419" s="8" t="s">
        <v>60</v>
      </c>
      <c r="K419" s="8" t="s">
        <v>1218</v>
      </c>
      <c r="L419" s="8" t="s">
        <v>1458</v>
      </c>
      <c r="M419" s="8" t="s">
        <v>676</v>
      </c>
      <c r="N419" s="89" t="s">
        <v>641</v>
      </c>
      <c r="O419" s="24">
        <v>10285476.550000001</v>
      </c>
      <c r="P419" s="24">
        <v>1573072.88</v>
      </c>
      <c r="Q419" s="24">
        <v>242011.22</v>
      </c>
      <c r="R419" s="24"/>
      <c r="S419" s="24">
        <v>414429.4</v>
      </c>
      <c r="T419" s="24">
        <v>12514990.050000001</v>
      </c>
      <c r="U419" s="43" t="s">
        <v>68</v>
      </c>
      <c r="V419" s="18">
        <v>1</v>
      </c>
      <c r="W419" s="27">
        <v>1331774.57</v>
      </c>
      <c r="X419" s="24">
        <v>235019.02</v>
      </c>
      <c r="Z419" s="202">
        <v>116570</v>
      </c>
      <c r="AA419" s="196">
        <v>106587</v>
      </c>
      <c r="AB419" s="191">
        <v>496706.75</v>
      </c>
      <c r="AC419" s="191">
        <v>87654.14</v>
      </c>
      <c r="AD419" s="206">
        <f t="shared" si="27"/>
        <v>1331774.57</v>
      </c>
      <c r="AE419" s="205">
        <f t="shared" si="28"/>
        <v>235019.02</v>
      </c>
      <c r="AG419" s="206">
        <f t="shared" si="29"/>
        <v>0</v>
      </c>
      <c r="AH419" s="206">
        <f t="shared" si="30"/>
        <v>0</v>
      </c>
    </row>
    <row r="420" spans="1:34" x14ac:dyDescent="0.25">
      <c r="A420" s="8">
        <v>79</v>
      </c>
      <c r="B420" s="43" t="s">
        <v>636</v>
      </c>
      <c r="C420" s="51" t="s">
        <v>1472</v>
      </c>
      <c r="D420" s="87" t="s">
        <v>1473</v>
      </c>
      <c r="E420" s="87" t="s">
        <v>1411</v>
      </c>
      <c r="F420" s="88" t="s">
        <v>1474</v>
      </c>
      <c r="G420" s="9" t="s">
        <v>17613</v>
      </c>
      <c r="H420" s="9" t="s">
        <v>17614</v>
      </c>
      <c r="I420" s="45">
        <v>85</v>
      </c>
      <c r="J420" s="8" t="s">
        <v>60</v>
      </c>
      <c r="K420" s="8" t="s">
        <v>1218</v>
      </c>
      <c r="L420" s="8" t="s">
        <v>1223</v>
      </c>
      <c r="M420" s="8" t="s">
        <v>288</v>
      </c>
      <c r="N420" s="89" t="s">
        <v>641</v>
      </c>
      <c r="O420" s="24">
        <v>380167.15</v>
      </c>
      <c r="P420" s="24">
        <v>58143.21</v>
      </c>
      <c r="Q420" s="24">
        <v>8945.1200000000008</v>
      </c>
      <c r="R420" s="24"/>
      <c r="S420" s="24">
        <v>241078.42</v>
      </c>
      <c r="T420" s="24">
        <v>688333.9</v>
      </c>
      <c r="U420" s="43" t="s">
        <v>68</v>
      </c>
      <c r="V420" s="18">
        <v>1</v>
      </c>
      <c r="W420" s="27">
        <v>24206</v>
      </c>
      <c r="X420" s="24">
        <v>3702.1</v>
      </c>
      <c r="Z420" s="202">
        <v>116524</v>
      </c>
      <c r="AA420" s="196">
        <v>106627</v>
      </c>
      <c r="AB420" s="191">
        <v>165886.53</v>
      </c>
      <c r="AC420" s="191">
        <v>29274.09</v>
      </c>
      <c r="AD420" s="206">
        <f t="shared" si="27"/>
        <v>24206</v>
      </c>
      <c r="AE420" s="205">
        <f t="shared" si="28"/>
        <v>3702.1</v>
      </c>
      <c r="AG420" s="206">
        <f t="shared" si="29"/>
        <v>0</v>
      </c>
      <c r="AH420" s="206">
        <f t="shared" si="30"/>
        <v>0</v>
      </c>
    </row>
    <row r="421" spans="1:34" x14ac:dyDescent="0.25">
      <c r="A421" s="43">
        <v>80</v>
      </c>
      <c r="B421" s="43" t="s">
        <v>636</v>
      </c>
      <c r="C421" s="51" t="s">
        <v>1475</v>
      </c>
      <c r="D421" s="87" t="s">
        <v>20161</v>
      </c>
      <c r="E421" s="87" t="s">
        <v>1461</v>
      </c>
      <c r="F421" s="88" t="s">
        <v>1476</v>
      </c>
      <c r="G421" s="9" t="s">
        <v>17615</v>
      </c>
      <c r="H421" s="9" t="s">
        <v>17555</v>
      </c>
      <c r="I421" s="45">
        <v>85</v>
      </c>
      <c r="J421" s="8" t="s">
        <v>60</v>
      </c>
      <c r="K421" s="8" t="s">
        <v>1218</v>
      </c>
      <c r="L421" s="8" t="s">
        <v>1463</v>
      </c>
      <c r="M421" s="8" t="s">
        <v>676</v>
      </c>
      <c r="N421" s="89" t="s">
        <v>641</v>
      </c>
      <c r="O421" s="24">
        <v>4071101.32</v>
      </c>
      <c r="P421" s="24">
        <v>622639.02</v>
      </c>
      <c r="Q421" s="24">
        <v>95790.62</v>
      </c>
      <c r="R421" s="24"/>
      <c r="S421" s="24">
        <v>11940</v>
      </c>
      <c r="T421" s="24">
        <v>4801470.96</v>
      </c>
      <c r="U421" s="43" t="s">
        <v>68</v>
      </c>
      <c r="V421" s="18">
        <v>1</v>
      </c>
      <c r="W421" s="27">
        <v>237750.7</v>
      </c>
      <c r="X421" s="24">
        <v>41956</v>
      </c>
      <c r="Z421" s="202">
        <v>116760</v>
      </c>
      <c r="AA421" s="196">
        <v>106641</v>
      </c>
      <c r="AB421" s="191">
        <v>277738.46000000002</v>
      </c>
      <c r="AC421" s="191">
        <v>49012.68</v>
      </c>
      <c r="AD421" s="206">
        <f t="shared" si="27"/>
        <v>237750.7</v>
      </c>
      <c r="AE421" s="205">
        <f t="shared" si="28"/>
        <v>41956</v>
      </c>
      <c r="AG421" s="206">
        <f t="shared" si="29"/>
        <v>0</v>
      </c>
      <c r="AH421" s="206">
        <f t="shared" si="30"/>
        <v>0</v>
      </c>
    </row>
    <row r="422" spans="1:34" x14ac:dyDescent="0.25">
      <c r="A422" s="8">
        <v>81</v>
      </c>
      <c r="B422" s="43" t="s">
        <v>636</v>
      </c>
      <c r="C422" s="51" t="s">
        <v>1477</v>
      </c>
      <c r="D422" s="87" t="s">
        <v>1478</v>
      </c>
      <c r="E422" s="87" t="s">
        <v>1411</v>
      </c>
      <c r="F422" s="88" t="s">
        <v>1479</v>
      </c>
      <c r="G422" s="9" t="s">
        <v>17343</v>
      </c>
      <c r="H422" s="9" t="s">
        <v>17616</v>
      </c>
      <c r="I422" s="45">
        <v>85</v>
      </c>
      <c r="J422" s="8" t="s">
        <v>60</v>
      </c>
      <c r="K422" s="8" t="s">
        <v>1218</v>
      </c>
      <c r="L422" s="8" t="s">
        <v>1228</v>
      </c>
      <c r="M422" s="8" t="s">
        <v>288</v>
      </c>
      <c r="N422" s="89" t="s">
        <v>641</v>
      </c>
      <c r="O422" s="24">
        <v>17566398.510000002</v>
      </c>
      <c r="P422" s="24">
        <v>2686625.65</v>
      </c>
      <c r="Q422" s="24">
        <v>413327.03</v>
      </c>
      <c r="R422" s="24"/>
      <c r="S422" s="24">
        <v>0</v>
      </c>
      <c r="T422" s="24">
        <v>20666351.190000001</v>
      </c>
      <c r="U422" s="43" t="s">
        <v>68</v>
      </c>
      <c r="V422" s="18">
        <v>1</v>
      </c>
      <c r="W422" s="27">
        <v>114359</v>
      </c>
      <c r="X422" s="24">
        <v>17490.18</v>
      </c>
      <c r="Z422" s="202">
        <v>116527</v>
      </c>
      <c r="AA422" s="196">
        <v>106669</v>
      </c>
      <c r="AB422" s="191">
        <v>555155.31000000006</v>
      </c>
      <c r="AC422" s="191">
        <v>97968.57</v>
      </c>
      <c r="AD422" s="206">
        <f t="shared" si="27"/>
        <v>114359</v>
      </c>
      <c r="AE422" s="205">
        <f t="shared" si="28"/>
        <v>17490.18</v>
      </c>
      <c r="AG422" s="206">
        <f t="shared" si="29"/>
        <v>0</v>
      </c>
      <c r="AH422" s="206">
        <f t="shared" si="30"/>
        <v>0</v>
      </c>
    </row>
    <row r="423" spans="1:34" x14ac:dyDescent="0.25">
      <c r="A423" s="43">
        <v>82</v>
      </c>
      <c r="B423" s="43" t="s">
        <v>450</v>
      </c>
      <c r="C423" s="51" t="s">
        <v>1480</v>
      </c>
      <c r="D423" s="87" t="s">
        <v>1481</v>
      </c>
      <c r="E423" s="87" t="s">
        <v>1419</v>
      </c>
      <c r="F423" s="88" t="s">
        <v>1482</v>
      </c>
      <c r="G423" s="9" t="s">
        <v>17323</v>
      </c>
      <c r="H423" s="9" t="s">
        <v>17484</v>
      </c>
      <c r="I423" s="45">
        <v>85</v>
      </c>
      <c r="J423" s="8" t="s">
        <v>60</v>
      </c>
      <c r="K423" s="8" t="s">
        <v>1218</v>
      </c>
      <c r="L423" s="8" t="s">
        <v>1245</v>
      </c>
      <c r="M423" s="8" t="s">
        <v>288</v>
      </c>
      <c r="N423" s="89" t="s">
        <v>454</v>
      </c>
      <c r="O423" s="24">
        <v>1605410.92</v>
      </c>
      <c r="P423" s="24">
        <v>245533.43</v>
      </c>
      <c r="Q423" s="24">
        <v>37774.379999999997</v>
      </c>
      <c r="R423" s="24"/>
      <c r="S423" s="24">
        <v>29096.45</v>
      </c>
      <c r="T423" s="24">
        <v>1917815.18</v>
      </c>
      <c r="U423" s="43" t="s">
        <v>68</v>
      </c>
      <c r="V423" s="18">
        <v>1</v>
      </c>
      <c r="W423" s="27">
        <v>493667.06</v>
      </c>
      <c r="X423" s="24">
        <v>75502.009999999995</v>
      </c>
      <c r="Z423" s="202">
        <v>122423</v>
      </c>
      <c r="AA423" s="196">
        <v>106747</v>
      </c>
      <c r="AB423" s="191">
        <v>702853.28</v>
      </c>
      <c r="AC423" s="191">
        <v>124032.94</v>
      </c>
      <c r="AD423" s="206">
        <f t="shared" si="27"/>
        <v>493667.06</v>
      </c>
      <c r="AE423" s="205">
        <f t="shared" si="28"/>
        <v>75502.009999999995</v>
      </c>
      <c r="AG423" s="206">
        <f t="shared" si="29"/>
        <v>0</v>
      </c>
      <c r="AH423" s="206">
        <f t="shared" si="30"/>
        <v>0</v>
      </c>
    </row>
    <row r="424" spans="1:34" x14ac:dyDescent="0.25">
      <c r="A424" s="8">
        <v>83</v>
      </c>
      <c r="B424" s="43" t="s">
        <v>450</v>
      </c>
      <c r="C424" s="51" t="s">
        <v>1483</v>
      </c>
      <c r="D424" s="87" t="s">
        <v>1484</v>
      </c>
      <c r="E424" s="87" t="s">
        <v>1419</v>
      </c>
      <c r="F424" s="88" t="s">
        <v>1485</v>
      </c>
      <c r="G424" s="9" t="s">
        <v>17617</v>
      </c>
      <c r="H424" s="9" t="s">
        <v>17420</v>
      </c>
      <c r="I424" s="45">
        <v>85</v>
      </c>
      <c r="J424" s="8" t="s">
        <v>60</v>
      </c>
      <c r="K424" s="8" t="s">
        <v>1218</v>
      </c>
      <c r="L424" s="8" t="s">
        <v>1245</v>
      </c>
      <c r="M424" s="8" t="s">
        <v>288</v>
      </c>
      <c r="N424" s="89" t="s">
        <v>454</v>
      </c>
      <c r="O424" s="24">
        <v>3559053.49</v>
      </c>
      <c r="P424" s="24">
        <v>544325.81000000006</v>
      </c>
      <c r="Q424" s="24">
        <v>83742.45</v>
      </c>
      <c r="R424" s="24"/>
      <c r="S424" s="24">
        <v>108441.01</v>
      </c>
      <c r="T424" s="24">
        <v>4295562.76</v>
      </c>
      <c r="U424" s="43" t="s">
        <v>68</v>
      </c>
      <c r="V424" s="18">
        <v>0</v>
      </c>
      <c r="W424" s="27">
        <v>350032.27</v>
      </c>
      <c r="X424" s="24">
        <v>53534.33</v>
      </c>
      <c r="Z424" s="202">
        <v>118080</v>
      </c>
      <c r="AA424" s="196">
        <v>106764</v>
      </c>
      <c r="AB424" s="191">
        <v>267027.96999999997</v>
      </c>
      <c r="AC424" s="191">
        <v>47122.58</v>
      </c>
      <c r="AD424" s="206">
        <f t="shared" si="27"/>
        <v>350032.27</v>
      </c>
      <c r="AE424" s="205">
        <f t="shared" si="28"/>
        <v>53534.33</v>
      </c>
      <c r="AG424" s="206">
        <f t="shared" si="29"/>
        <v>0</v>
      </c>
      <c r="AH424" s="206">
        <f t="shared" si="30"/>
        <v>0</v>
      </c>
    </row>
    <row r="425" spans="1:34" x14ac:dyDescent="0.25">
      <c r="A425" s="8">
        <v>84</v>
      </c>
      <c r="B425" s="43" t="s">
        <v>458</v>
      </c>
      <c r="C425" s="51" t="s">
        <v>1486</v>
      </c>
      <c r="D425" s="87" t="s">
        <v>1487</v>
      </c>
      <c r="E425" s="87" t="s">
        <v>1411</v>
      </c>
      <c r="F425" s="88" t="s">
        <v>1488</v>
      </c>
      <c r="G425" s="9" t="s">
        <v>17618</v>
      </c>
      <c r="H425" s="9" t="s">
        <v>17607</v>
      </c>
      <c r="I425" s="45">
        <v>85</v>
      </c>
      <c r="J425" s="8" t="s">
        <v>60</v>
      </c>
      <c r="K425" s="8" t="s">
        <v>1218</v>
      </c>
      <c r="L425" s="8" t="s">
        <v>1228</v>
      </c>
      <c r="M425" s="8" t="s">
        <v>288</v>
      </c>
      <c r="N425" s="89" t="s">
        <v>462</v>
      </c>
      <c r="O425" s="24">
        <v>113533040.53</v>
      </c>
      <c r="P425" s="24">
        <v>17363876.789999999</v>
      </c>
      <c r="Q425" s="24">
        <v>2671365.66</v>
      </c>
      <c r="R425" s="24"/>
      <c r="S425" s="24">
        <v>11203903.73</v>
      </c>
      <c r="T425" s="24">
        <v>144772186.71000001</v>
      </c>
      <c r="U425" s="43" t="s">
        <v>68</v>
      </c>
      <c r="V425" s="18">
        <v>2</v>
      </c>
      <c r="W425" s="27">
        <v>533097.67000000004</v>
      </c>
      <c r="X425" s="24">
        <v>81532.58</v>
      </c>
      <c r="Z425" s="202">
        <v>115474</v>
      </c>
      <c r="AA425" s="196">
        <v>106833</v>
      </c>
      <c r="AB425" s="191">
        <v>721955.01</v>
      </c>
      <c r="AC425" s="191">
        <v>127403.82</v>
      </c>
      <c r="AD425" s="206">
        <f t="shared" si="27"/>
        <v>533097.67000000004</v>
      </c>
      <c r="AE425" s="205">
        <f t="shared" si="28"/>
        <v>81532.58</v>
      </c>
      <c r="AG425" s="206">
        <f t="shared" si="29"/>
        <v>0</v>
      </c>
      <c r="AH425" s="206">
        <f t="shared" si="30"/>
        <v>0</v>
      </c>
    </row>
    <row r="426" spans="1:34" x14ac:dyDescent="0.25">
      <c r="A426" s="8">
        <v>85</v>
      </c>
      <c r="B426" s="43" t="s">
        <v>463</v>
      </c>
      <c r="C426" s="51" t="s">
        <v>1489</v>
      </c>
      <c r="D426" s="87" t="s">
        <v>1490</v>
      </c>
      <c r="E426" s="87" t="s">
        <v>1444</v>
      </c>
      <c r="F426" s="88" t="s">
        <v>1491</v>
      </c>
      <c r="G426" s="9" t="s">
        <v>17279</v>
      </c>
      <c r="H426" s="9" t="s">
        <v>17387</v>
      </c>
      <c r="I426" s="45">
        <v>85</v>
      </c>
      <c r="J426" s="8" t="s">
        <v>60</v>
      </c>
      <c r="K426" s="8" t="s">
        <v>1218</v>
      </c>
      <c r="L426" s="8" t="s">
        <v>1223</v>
      </c>
      <c r="M426" s="8" t="s">
        <v>288</v>
      </c>
      <c r="N426" s="89" t="s">
        <v>1131</v>
      </c>
      <c r="O426" s="24">
        <v>13278987.439999999</v>
      </c>
      <c r="P426" s="24">
        <v>2030903.95</v>
      </c>
      <c r="Q426" s="24">
        <v>312446.77</v>
      </c>
      <c r="R426" s="24"/>
      <c r="S426" s="24">
        <v>172811.8</v>
      </c>
      <c r="T426" s="24">
        <v>15795149.960000001</v>
      </c>
      <c r="U426" s="43" t="s">
        <v>68</v>
      </c>
      <c r="V426" s="18">
        <v>0</v>
      </c>
      <c r="W426" s="27">
        <v>385752.95</v>
      </c>
      <c r="X426" s="24">
        <v>58997.51</v>
      </c>
      <c r="Z426" s="202">
        <v>118971</v>
      </c>
      <c r="AA426" s="196">
        <v>106856</v>
      </c>
      <c r="AB426" s="191">
        <v>301308.06</v>
      </c>
      <c r="AC426" s="191">
        <v>53172</v>
      </c>
      <c r="AD426" s="206">
        <f t="shared" si="27"/>
        <v>385752.95</v>
      </c>
      <c r="AE426" s="205">
        <f t="shared" si="28"/>
        <v>58997.51</v>
      </c>
      <c r="AG426" s="206">
        <f t="shared" si="29"/>
        <v>0</v>
      </c>
      <c r="AH426" s="206">
        <f t="shared" si="30"/>
        <v>0</v>
      </c>
    </row>
    <row r="427" spans="1:34" x14ac:dyDescent="0.25">
      <c r="A427" s="8">
        <v>86</v>
      </c>
      <c r="B427" s="43" t="s">
        <v>470</v>
      </c>
      <c r="C427" s="51" t="s">
        <v>17619</v>
      </c>
      <c r="D427" s="87" t="s">
        <v>16609</v>
      </c>
      <c r="E427" s="87" t="s">
        <v>1411</v>
      </c>
      <c r="F427" s="88" t="s">
        <v>17620</v>
      </c>
      <c r="G427" s="9" t="s">
        <v>17621</v>
      </c>
      <c r="H427" s="9" t="s">
        <v>17490</v>
      </c>
      <c r="I427" s="45">
        <v>70</v>
      </c>
      <c r="J427" s="8" t="s">
        <v>60</v>
      </c>
      <c r="K427" s="8" t="s">
        <v>1218</v>
      </c>
      <c r="L427" s="8" t="s">
        <v>1228</v>
      </c>
      <c r="M427" s="8" t="s">
        <v>288</v>
      </c>
      <c r="N427" s="89" t="s">
        <v>491</v>
      </c>
      <c r="O427" s="24">
        <v>4738886.8899999997</v>
      </c>
      <c r="P427" s="24">
        <v>1895554.74</v>
      </c>
      <c r="Q427" s="24">
        <v>135396.78</v>
      </c>
      <c r="R427" s="24"/>
      <c r="S427" s="24">
        <v>392639.96</v>
      </c>
      <c r="T427" s="24">
        <v>7162478.3700000001</v>
      </c>
      <c r="U427" s="43" t="s">
        <v>68</v>
      </c>
      <c r="V427" s="18">
        <v>1</v>
      </c>
      <c r="W427" s="27">
        <v>142193.14000000001</v>
      </c>
      <c r="X427" s="24">
        <v>56877.25</v>
      </c>
      <c r="Z427" s="202">
        <v>121408</v>
      </c>
      <c r="AA427" s="196">
        <v>107002</v>
      </c>
      <c r="AB427" s="191">
        <v>610334.07999999996</v>
      </c>
      <c r="AC427" s="191">
        <v>107706.01</v>
      </c>
      <c r="AD427" s="206">
        <f t="shared" si="27"/>
        <v>142193.14000000001</v>
      </c>
      <c r="AE427" s="205">
        <f t="shared" si="28"/>
        <v>56877.25</v>
      </c>
      <c r="AG427" s="206">
        <f t="shared" si="29"/>
        <v>0</v>
      </c>
      <c r="AH427" s="206">
        <f t="shared" si="30"/>
        <v>0</v>
      </c>
    </row>
    <row r="428" spans="1:34" x14ac:dyDescent="0.25">
      <c r="A428" s="8">
        <v>87</v>
      </c>
      <c r="B428" s="43" t="s">
        <v>470</v>
      </c>
      <c r="C428" s="51" t="s">
        <v>20162</v>
      </c>
      <c r="D428" s="87" t="s">
        <v>20163</v>
      </c>
      <c r="E428" s="87" t="s">
        <v>1444</v>
      </c>
      <c r="F428" s="88" t="s">
        <v>20164</v>
      </c>
      <c r="G428" s="9" t="s">
        <v>20141</v>
      </c>
      <c r="H428" s="9" t="s">
        <v>17404</v>
      </c>
      <c r="I428" s="45">
        <v>70</v>
      </c>
      <c r="J428" s="8" t="s">
        <v>60</v>
      </c>
      <c r="K428" s="8" t="s">
        <v>1218</v>
      </c>
      <c r="L428" s="8" t="s">
        <v>1223</v>
      </c>
      <c r="M428" s="8" t="s">
        <v>288</v>
      </c>
      <c r="N428" s="89" t="s">
        <v>491</v>
      </c>
      <c r="O428" s="24">
        <v>7490013.0899999999</v>
      </c>
      <c r="P428" s="24">
        <v>2996005.21</v>
      </c>
      <c r="Q428" s="24">
        <v>214000.38</v>
      </c>
      <c r="R428" s="24"/>
      <c r="S428" s="24">
        <v>11900</v>
      </c>
      <c r="T428" s="24">
        <v>10711918.68</v>
      </c>
      <c r="U428" s="43" t="s">
        <v>68</v>
      </c>
      <c r="V428" s="18">
        <v>0</v>
      </c>
      <c r="W428" s="27">
        <v>0</v>
      </c>
      <c r="X428" s="24">
        <v>0</v>
      </c>
      <c r="Z428" s="202">
        <v>126977</v>
      </c>
      <c r="AA428" s="196">
        <v>107013</v>
      </c>
      <c r="AB428" s="191">
        <v>729438.48</v>
      </c>
      <c r="AC428" s="191">
        <v>128724.44</v>
      </c>
      <c r="AD428" s="206">
        <f t="shared" si="27"/>
        <v>0</v>
      </c>
      <c r="AE428" s="205">
        <f t="shared" si="28"/>
        <v>0</v>
      </c>
      <c r="AG428" s="206">
        <f t="shared" si="29"/>
        <v>0</v>
      </c>
      <c r="AH428" s="206">
        <f t="shared" si="30"/>
        <v>0</v>
      </c>
    </row>
    <row r="429" spans="1:34" x14ac:dyDescent="0.25">
      <c r="A429" s="8">
        <v>88</v>
      </c>
      <c r="B429" s="43" t="s">
        <v>470</v>
      </c>
      <c r="C429" s="51" t="s">
        <v>1492</v>
      </c>
      <c r="D429" s="87" t="s">
        <v>1493</v>
      </c>
      <c r="E429" s="87" t="s">
        <v>1433</v>
      </c>
      <c r="F429" s="88" t="s">
        <v>1494</v>
      </c>
      <c r="G429" s="9" t="s">
        <v>17622</v>
      </c>
      <c r="H429" s="9" t="s">
        <v>17415</v>
      </c>
      <c r="I429" s="45">
        <v>85</v>
      </c>
      <c r="J429" s="8" t="s">
        <v>60</v>
      </c>
      <c r="K429" s="8" t="s">
        <v>1218</v>
      </c>
      <c r="L429" s="8" t="s">
        <v>1435</v>
      </c>
      <c r="M429" s="8" t="s">
        <v>288</v>
      </c>
      <c r="N429" s="89" t="s">
        <v>476</v>
      </c>
      <c r="O429" s="24">
        <v>1918495.42</v>
      </c>
      <c r="P429" s="24">
        <v>293416.95</v>
      </c>
      <c r="Q429" s="24">
        <v>45141.07</v>
      </c>
      <c r="R429" s="24"/>
      <c r="S429" s="24">
        <v>139177.09</v>
      </c>
      <c r="T429" s="24">
        <v>2396230.5299999998</v>
      </c>
      <c r="U429" s="43" t="s">
        <v>68</v>
      </c>
      <c r="V429" s="18">
        <v>0</v>
      </c>
      <c r="W429" s="27">
        <v>64690.1</v>
      </c>
      <c r="X429" s="24">
        <v>9893.7800000000007</v>
      </c>
      <c r="Z429" s="202">
        <v>113931</v>
      </c>
      <c r="AA429" s="196">
        <v>107090</v>
      </c>
      <c r="AB429" s="191">
        <v>714268.1</v>
      </c>
      <c r="AC429" s="191">
        <v>126047.32</v>
      </c>
      <c r="AD429" s="206">
        <f t="shared" si="27"/>
        <v>64690.1</v>
      </c>
      <c r="AE429" s="205">
        <f t="shared" si="28"/>
        <v>9893.7800000000007</v>
      </c>
      <c r="AG429" s="206">
        <f t="shared" si="29"/>
        <v>0</v>
      </c>
      <c r="AH429" s="206">
        <f t="shared" si="30"/>
        <v>0</v>
      </c>
    </row>
    <row r="430" spans="1:34" x14ac:dyDescent="0.25">
      <c r="A430" s="8">
        <v>89</v>
      </c>
      <c r="B430" s="43" t="s">
        <v>470</v>
      </c>
      <c r="C430" s="51" t="s">
        <v>1495</v>
      </c>
      <c r="D430" s="87" t="s">
        <v>1496</v>
      </c>
      <c r="E430" s="87" t="s">
        <v>673</v>
      </c>
      <c r="F430" s="88" t="s">
        <v>1497</v>
      </c>
      <c r="G430" s="9" t="s">
        <v>17623</v>
      </c>
      <c r="H430" s="9" t="s">
        <v>17380</v>
      </c>
      <c r="I430" s="45">
        <v>83.3</v>
      </c>
      <c r="J430" s="8" t="s">
        <v>60</v>
      </c>
      <c r="K430" s="8" t="s">
        <v>1218</v>
      </c>
      <c r="L430" s="8" t="s">
        <v>1498</v>
      </c>
      <c r="M430" s="8" t="s">
        <v>676</v>
      </c>
      <c r="N430" s="89" t="s">
        <v>476</v>
      </c>
      <c r="O430" s="24">
        <v>1864320.98</v>
      </c>
      <c r="P430" s="24">
        <v>328997.82</v>
      </c>
      <c r="Q430" s="24">
        <v>44761.61</v>
      </c>
      <c r="R430" s="24"/>
      <c r="S430" s="24">
        <v>18543.77</v>
      </c>
      <c r="T430" s="24">
        <v>2256624.1800000002</v>
      </c>
      <c r="U430" s="43" t="s">
        <v>68</v>
      </c>
      <c r="V430" s="18">
        <v>0</v>
      </c>
      <c r="W430" s="27">
        <v>112857.75</v>
      </c>
      <c r="X430" s="24">
        <v>19916.080000000002</v>
      </c>
      <c r="Z430" s="202">
        <v>116495</v>
      </c>
      <c r="AA430" s="196">
        <v>107094</v>
      </c>
      <c r="AB430" s="191">
        <v>749021.16</v>
      </c>
      <c r="AC430" s="191">
        <v>132180.22</v>
      </c>
      <c r="AD430" s="206">
        <f t="shared" si="27"/>
        <v>112857.75</v>
      </c>
      <c r="AE430" s="205">
        <f t="shared" si="28"/>
        <v>19916.080000000002</v>
      </c>
      <c r="AG430" s="206">
        <f t="shared" si="29"/>
        <v>0</v>
      </c>
      <c r="AH430" s="206">
        <f t="shared" si="30"/>
        <v>0</v>
      </c>
    </row>
    <row r="431" spans="1:34" x14ac:dyDescent="0.25">
      <c r="A431" s="8">
        <v>90</v>
      </c>
      <c r="B431" s="43" t="s">
        <v>470</v>
      </c>
      <c r="C431" s="51" t="s">
        <v>18949</v>
      </c>
      <c r="D431" s="87" t="s">
        <v>18950</v>
      </c>
      <c r="E431" s="87" t="s">
        <v>1419</v>
      </c>
      <c r="F431" s="88" t="s">
        <v>20165</v>
      </c>
      <c r="G431" s="9" t="s">
        <v>18951</v>
      </c>
      <c r="H431" s="9" t="s">
        <v>17500</v>
      </c>
      <c r="I431" s="45">
        <v>70</v>
      </c>
      <c r="J431" s="8" t="s">
        <v>60</v>
      </c>
      <c r="K431" s="8" t="s">
        <v>1218</v>
      </c>
      <c r="L431" s="8" t="s">
        <v>1245</v>
      </c>
      <c r="M431" s="8" t="s">
        <v>288</v>
      </c>
      <c r="N431" s="89" t="s">
        <v>18952</v>
      </c>
      <c r="O431" s="24">
        <v>7484219.4299999997</v>
      </c>
      <c r="P431" s="24">
        <v>2993687.77</v>
      </c>
      <c r="Q431" s="24">
        <v>213834.85</v>
      </c>
      <c r="R431" s="24"/>
      <c r="S431" s="24">
        <v>1338997.22</v>
      </c>
      <c r="T431" s="24">
        <v>12030739.27</v>
      </c>
      <c r="U431" s="43" t="s">
        <v>68</v>
      </c>
      <c r="V431" s="18">
        <v>0</v>
      </c>
      <c r="W431" s="27">
        <v>0</v>
      </c>
      <c r="X431" s="24">
        <v>0</v>
      </c>
      <c r="Z431" s="202">
        <v>124970</v>
      </c>
      <c r="AA431" s="196">
        <v>107156</v>
      </c>
      <c r="AB431" s="191">
        <v>752669.14</v>
      </c>
      <c r="AC431" s="191">
        <v>132823.98000000001</v>
      </c>
      <c r="AD431" s="206">
        <f t="shared" si="27"/>
        <v>0</v>
      </c>
      <c r="AE431" s="205">
        <f t="shared" si="28"/>
        <v>0</v>
      </c>
      <c r="AG431" s="206">
        <f t="shared" si="29"/>
        <v>0</v>
      </c>
      <c r="AH431" s="206">
        <f t="shared" si="30"/>
        <v>0</v>
      </c>
    </row>
    <row r="432" spans="1:34" x14ac:dyDescent="0.25">
      <c r="A432" s="8">
        <v>91</v>
      </c>
      <c r="B432" s="43" t="s">
        <v>516</v>
      </c>
      <c r="C432" s="51" t="s">
        <v>1499</v>
      </c>
      <c r="D432" s="87" t="s">
        <v>1500</v>
      </c>
      <c r="E432" s="87" t="s">
        <v>1501</v>
      </c>
      <c r="F432" s="88" t="s">
        <v>17624</v>
      </c>
      <c r="G432" s="9" t="s">
        <v>17418</v>
      </c>
      <c r="H432" s="9" t="s">
        <v>17436</v>
      </c>
      <c r="I432" s="45">
        <v>85</v>
      </c>
      <c r="J432" s="8" t="s">
        <v>60</v>
      </c>
      <c r="K432" s="8" t="s">
        <v>1218</v>
      </c>
      <c r="L432" s="8" t="s">
        <v>1502</v>
      </c>
      <c r="M432" s="8" t="s">
        <v>288</v>
      </c>
      <c r="N432" s="89" t="s">
        <v>1503</v>
      </c>
      <c r="O432" s="24">
        <v>2036291.57</v>
      </c>
      <c r="P432" s="24">
        <v>311432.82</v>
      </c>
      <c r="Q432" s="24">
        <v>47912.75</v>
      </c>
      <c r="R432" s="24"/>
      <c r="S432" s="24">
        <v>0</v>
      </c>
      <c r="T432" s="24">
        <v>2395637.14</v>
      </c>
      <c r="U432" s="43" t="s">
        <v>68</v>
      </c>
      <c r="V432" s="18">
        <v>0</v>
      </c>
      <c r="W432" s="27">
        <v>34606.050000000003</v>
      </c>
      <c r="X432" s="24">
        <v>5292.69</v>
      </c>
      <c r="Z432" s="202">
        <v>121558</v>
      </c>
      <c r="AA432" s="196">
        <v>107272</v>
      </c>
      <c r="AB432" s="191">
        <v>754959.1</v>
      </c>
      <c r="AC432" s="191">
        <v>133228.07</v>
      </c>
      <c r="AD432" s="206">
        <f t="shared" si="27"/>
        <v>34606.050000000003</v>
      </c>
      <c r="AE432" s="205">
        <f t="shared" si="28"/>
        <v>5292.69</v>
      </c>
      <c r="AG432" s="206">
        <f t="shared" si="29"/>
        <v>0</v>
      </c>
      <c r="AH432" s="206">
        <f t="shared" si="30"/>
        <v>0</v>
      </c>
    </row>
    <row r="433" spans="1:34" x14ac:dyDescent="0.25">
      <c r="A433" s="8">
        <v>92</v>
      </c>
      <c r="B433" s="43" t="s">
        <v>516</v>
      </c>
      <c r="C433" s="51" t="s">
        <v>18953</v>
      </c>
      <c r="D433" s="87" t="s">
        <v>18954</v>
      </c>
      <c r="E433" s="87" t="s">
        <v>18955</v>
      </c>
      <c r="F433" s="88" t="s">
        <v>18956</v>
      </c>
      <c r="G433" s="9" t="s">
        <v>18957</v>
      </c>
      <c r="H433" s="9" t="s">
        <v>17467</v>
      </c>
      <c r="I433" s="45">
        <v>85</v>
      </c>
      <c r="J433" s="8" t="s">
        <v>60</v>
      </c>
      <c r="K433" s="8" t="s">
        <v>1218</v>
      </c>
      <c r="L433" s="8" t="s">
        <v>18958</v>
      </c>
      <c r="M433" s="8" t="s">
        <v>288</v>
      </c>
      <c r="N433" s="89" t="s">
        <v>521</v>
      </c>
      <c r="O433" s="24">
        <v>2158089.1</v>
      </c>
      <c r="P433" s="24">
        <v>330060.65000000002</v>
      </c>
      <c r="Q433" s="24">
        <v>50778.6</v>
      </c>
      <c r="R433" s="24"/>
      <c r="S433" s="24">
        <v>50301.82</v>
      </c>
      <c r="T433" s="24">
        <v>2589230.17</v>
      </c>
      <c r="U433" s="43" t="s">
        <v>68</v>
      </c>
      <c r="V433" s="18">
        <v>0</v>
      </c>
      <c r="W433" s="27">
        <v>0</v>
      </c>
      <c r="X433" s="24">
        <v>0</v>
      </c>
      <c r="Z433" s="202">
        <v>124112</v>
      </c>
      <c r="AA433" s="196">
        <v>107292</v>
      </c>
      <c r="AB433" s="191">
        <v>409725.84</v>
      </c>
      <c r="AC433" s="191">
        <v>72304.56</v>
      </c>
      <c r="AD433" s="206">
        <f t="shared" si="27"/>
        <v>0</v>
      </c>
      <c r="AE433" s="205">
        <f t="shared" si="28"/>
        <v>0</v>
      </c>
      <c r="AG433" s="206">
        <f t="shared" si="29"/>
        <v>0</v>
      </c>
      <c r="AH433" s="206">
        <f t="shared" si="30"/>
        <v>0</v>
      </c>
    </row>
    <row r="434" spans="1:34" x14ac:dyDescent="0.25">
      <c r="A434" s="8">
        <v>93</v>
      </c>
      <c r="B434" s="43" t="s">
        <v>516</v>
      </c>
      <c r="C434" s="51" t="s">
        <v>1510</v>
      </c>
      <c r="D434" s="87" t="s">
        <v>1511</v>
      </c>
      <c r="E434" s="87" t="s">
        <v>1512</v>
      </c>
      <c r="F434" s="88" t="s">
        <v>1513</v>
      </c>
      <c r="G434" s="9" t="s">
        <v>17626</v>
      </c>
      <c r="H434" s="9" t="s">
        <v>17555</v>
      </c>
      <c r="I434" s="45">
        <v>85</v>
      </c>
      <c r="J434" s="8" t="s">
        <v>60</v>
      </c>
      <c r="K434" s="8" t="s">
        <v>1218</v>
      </c>
      <c r="L434" s="8" t="s">
        <v>1514</v>
      </c>
      <c r="M434" s="8" t="s">
        <v>288</v>
      </c>
      <c r="N434" s="89" t="s">
        <v>526</v>
      </c>
      <c r="O434" s="24">
        <v>5319671.6900000004</v>
      </c>
      <c r="P434" s="24">
        <v>810467.64</v>
      </c>
      <c r="Q434" s="24">
        <v>128297.96</v>
      </c>
      <c r="R434" s="24"/>
      <c r="S434" s="24">
        <v>0</v>
      </c>
      <c r="T434" s="24">
        <v>6258437.29</v>
      </c>
      <c r="U434" s="43" t="s">
        <v>68</v>
      </c>
      <c r="V434" s="18">
        <v>0</v>
      </c>
      <c r="W434" s="27">
        <v>71729.38</v>
      </c>
      <c r="X434" s="24">
        <v>10928.18</v>
      </c>
      <c r="Z434" s="202">
        <v>122297</v>
      </c>
      <c r="AA434" s="196">
        <v>107418</v>
      </c>
      <c r="AB434" s="191">
        <v>378982.93</v>
      </c>
      <c r="AC434" s="191">
        <v>66879.350000000006</v>
      </c>
      <c r="AD434" s="206">
        <f t="shared" si="27"/>
        <v>71729.38</v>
      </c>
      <c r="AE434" s="205">
        <f t="shared" si="28"/>
        <v>10928.18</v>
      </c>
      <c r="AG434" s="206">
        <f t="shared" si="29"/>
        <v>0</v>
      </c>
      <c r="AH434" s="206">
        <f t="shared" si="30"/>
        <v>0</v>
      </c>
    </row>
    <row r="435" spans="1:34" x14ac:dyDescent="0.25">
      <c r="A435" s="8">
        <v>94</v>
      </c>
      <c r="B435" s="43" t="s">
        <v>516</v>
      </c>
      <c r="C435" s="51" t="s">
        <v>1515</v>
      </c>
      <c r="D435" s="87" t="s">
        <v>1516</v>
      </c>
      <c r="E435" s="87" t="s">
        <v>1517</v>
      </c>
      <c r="F435" s="88" t="s">
        <v>1518</v>
      </c>
      <c r="G435" s="9" t="s">
        <v>17626</v>
      </c>
      <c r="H435" s="9" t="s">
        <v>17393</v>
      </c>
      <c r="I435" s="45">
        <v>85</v>
      </c>
      <c r="J435" s="8" t="s">
        <v>60</v>
      </c>
      <c r="K435" s="8" t="s">
        <v>1218</v>
      </c>
      <c r="L435" s="8" t="s">
        <v>1519</v>
      </c>
      <c r="M435" s="8" t="s">
        <v>288</v>
      </c>
      <c r="N435" s="89" t="s">
        <v>526</v>
      </c>
      <c r="O435" s="24">
        <v>5623538.1799999997</v>
      </c>
      <c r="P435" s="24">
        <v>856762.58</v>
      </c>
      <c r="Q435" s="24">
        <v>135626.51</v>
      </c>
      <c r="R435" s="24"/>
      <c r="S435" s="24">
        <v>0</v>
      </c>
      <c r="T435" s="24">
        <v>6615927.2699999996</v>
      </c>
      <c r="U435" s="43" t="s">
        <v>68</v>
      </c>
      <c r="V435" s="18">
        <v>0</v>
      </c>
      <c r="W435" s="27">
        <v>102581.09</v>
      </c>
      <c r="X435" s="24">
        <v>15628.53</v>
      </c>
      <c r="Z435" s="202">
        <v>122669</v>
      </c>
      <c r="AA435" s="196">
        <v>107433</v>
      </c>
      <c r="AB435" s="191">
        <v>25074.720000000001</v>
      </c>
      <c r="AC435" s="191">
        <v>4424.96</v>
      </c>
      <c r="AD435" s="206">
        <f t="shared" si="27"/>
        <v>102581.09</v>
      </c>
      <c r="AE435" s="205">
        <f t="shared" si="28"/>
        <v>15628.53</v>
      </c>
      <c r="AG435" s="206">
        <f t="shared" si="29"/>
        <v>0</v>
      </c>
      <c r="AH435" s="206">
        <f t="shared" si="30"/>
        <v>0</v>
      </c>
    </row>
    <row r="436" spans="1:34" x14ac:dyDescent="0.25">
      <c r="A436" s="46"/>
      <c r="B436" s="46" t="s">
        <v>1520</v>
      </c>
      <c r="C436" s="46"/>
      <c r="D436" s="93"/>
      <c r="E436" s="93"/>
      <c r="F436" s="93"/>
      <c r="G436" s="49"/>
      <c r="H436" s="49"/>
      <c r="I436" s="50"/>
      <c r="J436" s="46"/>
      <c r="K436" s="46"/>
      <c r="L436" s="46"/>
      <c r="M436" s="46"/>
      <c r="N436" s="46"/>
      <c r="O436" s="19">
        <f>SUM(O342:O435)</f>
        <v>495271931.14000005</v>
      </c>
      <c r="P436" s="19">
        <f t="shared" ref="P436:T436" si="31">SUM(P342:P435)</f>
        <v>80126586.549999982</v>
      </c>
      <c r="Q436" s="19">
        <f t="shared" si="31"/>
        <v>36504325.20000001</v>
      </c>
      <c r="R436" s="19">
        <f t="shared" si="31"/>
        <v>0</v>
      </c>
      <c r="S436" s="19">
        <f t="shared" si="31"/>
        <v>50640313.240000002</v>
      </c>
      <c r="T436" s="19">
        <f t="shared" si="31"/>
        <v>662543156.12999964</v>
      </c>
      <c r="U436" s="19"/>
      <c r="V436" s="19"/>
      <c r="W436" s="203">
        <f>SUBTOTAL(9,W341:W435)</f>
        <v>56269186.470000021</v>
      </c>
      <c r="X436" s="203">
        <f>SUBTOTAL(9,X341:X435)</f>
        <v>9808017.1699999962</v>
      </c>
      <c r="AA436" s="196">
        <v>107460</v>
      </c>
      <c r="AB436" s="191">
        <v>758343.98</v>
      </c>
      <c r="AC436" s="191">
        <v>133825.39000000001</v>
      </c>
      <c r="AD436" s="206">
        <f t="shared" si="27"/>
        <v>0</v>
      </c>
      <c r="AE436" s="205">
        <f t="shared" si="28"/>
        <v>0</v>
      </c>
      <c r="AG436" s="206">
        <f t="shared" si="29"/>
        <v>56269186.470000021</v>
      </c>
      <c r="AH436" s="206">
        <f t="shared" si="30"/>
        <v>9808017.1699999962</v>
      </c>
    </row>
    <row r="437" spans="1:34" x14ac:dyDescent="0.25">
      <c r="A437" s="8"/>
      <c r="B437" s="44" t="s">
        <v>1521</v>
      </c>
      <c r="C437" s="43"/>
      <c r="D437" s="87"/>
      <c r="E437" s="87"/>
      <c r="F437" s="88"/>
      <c r="G437" s="9"/>
      <c r="H437" s="9"/>
      <c r="I437" s="45"/>
      <c r="J437" s="8"/>
      <c r="K437" s="8"/>
      <c r="L437" s="8"/>
      <c r="M437" s="8"/>
      <c r="N437" s="89"/>
      <c r="O437" s="24"/>
      <c r="P437" s="24"/>
      <c r="Q437" s="24"/>
      <c r="R437" s="24"/>
      <c r="S437" s="24"/>
      <c r="T437" s="26"/>
      <c r="U437" s="91"/>
      <c r="V437" s="92"/>
      <c r="W437" s="26">
        <v>0</v>
      </c>
      <c r="X437" s="26">
        <v>0</v>
      </c>
      <c r="AA437" s="196">
        <v>107472</v>
      </c>
      <c r="AB437" s="191">
        <v>760083.54</v>
      </c>
      <c r="AC437" s="191">
        <v>134132.37</v>
      </c>
      <c r="AD437" s="206">
        <f t="shared" si="27"/>
        <v>0</v>
      </c>
      <c r="AE437" s="205">
        <f t="shared" si="28"/>
        <v>0</v>
      </c>
      <c r="AG437" s="206">
        <f t="shared" si="29"/>
        <v>0</v>
      </c>
      <c r="AH437" s="206">
        <f t="shared" si="30"/>
        <v>0</v>
      </c>
    </row>
    <row r="438" spans="1:34" x14ac:dyDescent="0.25">
      <c r="A438" s="43">
        <v>1</v>
      </c>
      <c r="B438" s="43" t="s">
        <v>55</v>
      </c>
      <c r="C438" s="43" t="s">
        <v>1522</v>
      </c>
      <c r="D438" s="87" t="s">
        <v>1523</v>
      </c>
      <c r="E438" s="87" t="s">
        <v>1524</v>
      </c>
      <c r="F438" s="88" t="s">
        <v>1525</v>
      </c>
      <c r="G438" s="9" t="s">
        <v>17282</v>
      </c>
      <c r="H438" s="9" t="s">
        <v>17301</v>
      </c>
      <c r="I438" s="45">
        <v>68.19</v>
      </c>
      <c r="J438" s="8" t="s">
        <v>60</v>
      </c>
      <c r="K438" s="8" t="s">
        <v>1521</v>
      </c>
      <c r="L438" s="8" t="s">
        <v>1526</v>
      </c>
      <c r="M438" s="8" t="s">
        <v>61</v>
      </c>
      <c r="N438" s="89" t="s">
        <v>62</v>
      </c>
      <c r="O438" s="24">
        <v>760285.05</v>
      </c>
      <c r="P438" s="24">
        <v>134167.95000000001</v>
      </c>
      <c r="Q438" s="24">
        <v>220547</v>
      </c>
      <c r="R438" s="24"/>
      <c r="S438" s="24">
        <v>529062.35</v>
      </c>
      <c r="T438" s="24">
        <v>1644062.35</v>
      </c>
      <c r="U438" s="43" t="s">
        <v>63</v>
      </c>
      <c r="V438" s="18">
        <v>0</v>
      </c>
      <c r="W438" s="24">
        <v>759228.16</v>
      </c>
      <c r="X438" s="24">
        <v>133981.43</v>
      </c>
      <c r="Z438" s="202">
        <v>111918</v>
      </c>
      <c r="AA438" s="196">
        <v>107482</v>
      </c>
      <c r="AB438" s="191">
        <v>107024.83</v>
      </c>
      <c r="AC438" s="191">
        <v>18886.740000000002</v>
      </c>
      <c r="AD438" s="206">
        <f t="shared" si="27"/>
        <v>759228.16</v>
      </c>
      <c r="AE438" s="205">
        <f t="shared" si="28"/>
        <v>133981.43</v>
      </c>
      <c r="AG438" s="206">
        <f t="shared" si="29"/>
        <v>0</v>
      </c>
      <c r="AH438" s="206">
        <f t="shared" si="30"/>
        <v>0</v>
      </c>
    </row>
    <row r="439" spans="1:34" x14ac:dyDescent="0.25">
      <c r="A439" s="8">
        <v>2</v>
      </c>
      <c r="B439" s="43" t="s">
        <v>55</v>
      </c>
      <c r="C439" s="43" t="s">
        <v>1527</v>
      </c>
      <c r="D439" s="87" t="s">
        <v>1528</v>
      </c>
      <c r="E439" s="87" t="s">
        <v>1529</v>
      </c>
      <c r="F439" s="88" t="s">
        <v>1530</v>
      </c>
      <c r="G439" s="9" t="s">
        <v>17282</v>
      </c>
      <c r="H439" s="9" t="s">
        <v>17301</v>
      </c>
      <c r="I439" s="45">
        <v>76.5</v>
      </c>
      <c r="J439" s="8" t="s">
        <v>60</v>
      </c>
      <c r="K439" s="8" t="s">
        <v>1521</v>
      </c>
      <c r="L439" s="8" t="s">
        <v>1531</v>
      </c>
      <c r="M439" s="8" t="s">
        <v>61</v>
      </c>
      <c r="N439" s="89" t="s">
        <v>62</v>
      </c>
      <c r="O439" s="24">
        <v>746092.95</v>
      </c>
      <c r="P439" s="24">
        <v>131663.46</v>
      </c>
      <c r="Q439" s="24">
        <v>97528.49</v>
      </c>
      <c r="R439" s="24"/>
      <c r="S439" s="24">
        <v>186303.73</v>
      </c>
      <c r="T439" s="24">
        <v>1161588.6299999999</v>
      </c>
      <c r="U439" s="43" t="s">
        <v>63</v>
      </c>
      <c r="V439" s="18">
        <v>0</v>
      </c>
      <c r="W439" s="24">
        <v>742697.99</v>
      </c>
      <c r="X439" s="24">
        <v>131064.35</v>
      </c>
      <c r="Z439" s="202">
        <v>112267</v>
      </c>
      <c r="AA439" s="196">
        <v>107492</v>
      </c>
      <c r="AB439" s="191">
        <v>701545.74</v>
      </c>
      <c r="AC439" s="191">
        <v>123802.19</v>
      </c>
      <c r="AD439" s="206">
        <f t="shared" si="27"/>
        <v>742697.99</v>
      </c>
      <c r="AE439" s="205">
        <f t="shared" si="28"/>
        <v>131064.35</v>
      </c>
      <c r="AG439" s="206">
        <f t="shared" si="29"/>
        <v>0</v>
      </c>
      <c r="AH439" s="206">
        <f t="shared" si="30"/>
        <v>0</v>
      </c>
    </row>
    <row r="440" spans="1:34" x14ac:dyDescent="0.25">
      <c r="A440" s="43">
        <v>3</v>
      </c>
      <c r="B440" s="43" t="s">
        <v>55</v>
      </c>
      <c r="C440" s="43" t="s">
        <v>1532</v>
      </c>
      <c r="D440" s="87" t="s">
        <v>1533</v>
      </c>
      <c r="E440" s="87" t="s">
        <v>1534</v>
      </c>
      <c r="F440" s="88" t="s">
        <v>1535</v>
      </c>
      <c r="G440" s="9" t="s">
        <v>17282</v>
      </c>
      <c r="H440" s="9" t="s">
        <v>17291</v>
      </c>
      <c r="I440" s="45">
        <v>76.5</v>
      </c>
      <c r="J440" s="8" t="s">
        <v>60</v>
      </c>
      <c r="K440" s="8" t="s">
        <v>1521</v>
      </c>
      <c r="L440" s="8" t="s">
        <v>1531</v>
      </c>
      <c r="M440" s="8" t="s">
        <v>61</v>
      </c>
      <c r="N440" s="89" t="s">
        <v>62</v>
      </c>
      <c r="O440" s="24">
        <v>750465</v>
      </c>
      <c r="P440" s="24">
        <v>132435</v>
      </c>
      <c r="Q440" s="24">
        <v>98100</v>
      </c>
      <c r="R440" s="24"/>
      <c r="S440" s="24">
        <v>187580</v>
      </c>
      <c r="T440" s="24">
        <v>1168580</v>
      </c>
      <c r="U440" s="43" t="s">
        <v>63</v>
      </c>
      <c r="V440" s="18">
        <v>1</v>
      </c>
      <c r="W440" s="24">
        <v>749672.26</v>
      </c>
      <c r="X440" s="24">
        <v>132295.10999999999</v>
      </c>
      <c r="Z440" s="202">
        <v>113805</v>
      </c>
      <c r="AA440" s="196">
        <v>107501</v>
      </c>
      <c r="AB440" s="191">
        <v>228262.15</v>
      </c>
      <c r="AC440" s="191">
        <v>40281.56</v>
      </c>
      <c r="AD440" s="206">
        <f t="shared" si="27"/>
        <v>749672.26</v>
      </c>
      <c r="AE440" s="205">
        <f t="shared" si="28"/>
        <v>132295.10999999999</v>
      </c>
      <c r="AG440" s="206">
        <f t="shared" si="29"/>
        <v>0</v>
      </c>
      <c r="AH440" s="206">
        <f t="shared" si="30"/>
        <v>0</v>
      </c>
    </row>
    <row r="441" spans="1:34" x14ac:dyDescent="0.25">
      <c r="A441" s="8">
        <v>4</v>
      </c>
      <c r="B441" s="43" t="s">
        <v>55</v>
      </c>
      <c r="C441" s="43" t="s">
        <v>1536</v>
      </c>
      <c r="D441" s="87" t="s">
        <v>1537</v>
      </c>
      <c r="E441" s="87" t="s">
        <v>1538</v>
      </c>
      <c r="F441" s="88" t="s">
        <v>1539</v>
      </c>
      <c r="G441" s="9" t="s">
        <v>17351</v>
      </c>
      <c r="H441" s="9" t="s">
        <v>17352</v>
      </c>
      <c r="I441" s="45">
        <v>72.25</v>
      </c>
      <c r="J441" s="8" t="s">
        <v>60</v>
      </c>
      <c r="K441" s="8" t="s">
        <v>1521</v>
      </c>
      <c r="L441" s="8" t="s">
        <v>1540</v>
      </c>
      <c r="M441" s="8" t="s">
        <v>61</v>
      </c>
      <c r="N441" s="89" t="s">
        <v>62</v>
      </c>
      <c r="O441" s="24">
        <v>700605.53</v>
      </c>
      <c r="P441" s="24">
        <v>123636.28</v>
      </c>
      <c r="Q441" s="24">
        <v>145454.44</v>
      </c>
      <c r="R441" s="24"/>
      <c r="S441" s="24">
        <v>18878.78</v>
      </c>
      <c r="T441" s="24">
        <v>988575.03</v>
      </c>
      <c r="U441" s="43" t="s">
        <v>68</v>
      </c>
      <c r="V441" s="18">
        <v>1</v>
      </c>
      <c r="W441" s="24">
        <v>699639.76</v>
      </c>
      <c r="X441" s="24">
        <v>123465.84</v>
      </c>
      <c r="Z441" s="202">
        <v>111212</v>
      </c>
      <c r="AA441" s="196">
        <v>107534</v>
      </c>
      <c r="AB441" s="191">
        <v>394151.56</v>
      </c>
      <c r="AC441" s="191">
        <v>69556.149999999994</v>
      </c>
      <c r="AD441" s="206">
        <f t="shared" si="27"/>
        <v>699639.76</v>
      </c>
      <c r="AE441" s="205">
        <f t="shared" si="28"/>
        <v>123465.84</v>
      </c>
      <c r="AG441" s="206">
        <f t="shared" si="29"/>
        <v>0</v>
      </c>
      <c r="AH441" s="206">
        <f t="shared" si="30"/>
        <v>0</v>
      </c>
    </row>
    <row r="442" spans="1:34" x14ac:dyDescent="0.25">
      <c r="A442" s="43">
        <v>5</v>
      </c>
      <c r="B442" s="43" t="s">
        <v>55</v>
      </c>
      <c r="C442" s="43" t="s">
        <v>1541</v>
      </c>
      <c r="D442" s="87" t="s">
        <v>1542</v>
      </c>
      <c r="E442" s="87" t="s">
        <v>1543</v>
      </c>
      <c r="F442" s="88" t="s">
        <v>1544</v>
      </c>
      <c r="G442" s="9" t="s">
        <v>17351</v>
      </c>
      <c r="H442" s="9" t="s">
        <v>17484</v>
      </c>
      <c r="I442" s="45">
        <v>76.5</v>
      </c>
      <c r="J442" s="8" t="s">
        <v>60</v>
      </c>
      <c r="K442" s="8" t="s">
        <v>1521</v>
      </c>
      <c r="L442" s="8" t="s">
        <v>1521</v>
      </c>
      <c r="M442" s="8" t="s">
        <v>61</v>
      </c>
      <c r="N442" s="89" t="s">
        <v>62</v>
      </c>
      <c r="O442" s="24">
        <v>759719.66</v>
      </c>
      <c r="P442" s="24">
        <v>134068.18</v>
      </c>
      <c r="Q442" s="24">
        <v>99310</v>
      </c>
      <c r="R442" s="24"/>
      <c r="S442" s="24">
        <v>0</v>
      </c>
      <c r="T442" s="24">
        <v>993097.84</v>
      </c>
      <c r="U442" s="43" t="s">
        <v>68</v>
      </c>
      <c r="V442" s="18">
        <v>2</v>
      </c>
      <c r="W442" s="24">
        <v>746550.24</v>
      </c>
      <c r="X442" s="24">
        <v>131744.18</v>
      </c>
      <c r="Z442" s="202">
        <v>111617</v>
      </c>
      <c r="AA442" s="196">
        <v>107571</v>
      </c>
      <c r="AB442" s="191">
        <v>409232.48</v>
      </c>
      <c r="AC442" s="191">
        <v>72217.490000000005</v>
      </c>
      <c r="AD442" s="206">
        <f t="shared" si="27"/>
        <v>746550.24</v>
      </c>
      <c r="AE442" s="205">
        <f t="shared" si="28"/>
        <v>131744.18</v>
      </c>
      <c r="AG442" s="206">
        <f t="shared" si="29"/>
        <v>0</v>
      </c>
      <c r="AH442" s="206">
        <f t="shared" si="30"/>
        <v>0</v>
      </c>
    </row>
    <row r="443" spans="1:34" x14ac:dyDescent="0.25">
      <c r="A443" s="8">
        <v>6</v>
      </c>
      <c r="B443" s="43" t="s">
        <v>55</v>
      </c>
      <c r="C443" s="43" t="s">
        <v>1545</v>
      </c>
      <c r="D443" s="87" t="s">
        <v>1546</v>
      </c>
      <c r="E443" s="87" t="s">
        <v>1547</v>
      </c>
      <c r="F443" s="88" t="s">
        <v>1548</v>
      </c>
      <c r="G443" s="9" t="s">
        <v>17351</v>
      </c>
      <c r="H443" s="9" t="s">
        <v>17283</v>
      </c>
      <c r="I443" s="45">
        <v>68</v>
      </c>
      <c r="J443" s="8" t="s">
        <v>60</v>
      </c>
      <c r="K443" s="8" t="s">
        <v>1521</v>
      </c>
      <c r="L443" s="8" t="s">
        <v>1521</v>
      </c>
      <c r="M443" s="8" t="s">
        <v>61</v>
      </c>
      <c r="N443" s="89" t="s">
        <v>62</v>
      </c>
      <c r="O443" s="24">
        <v>760193.59</v>
      </c>
      <c r="P443" s="24">
        <v>134151.81</v>
      </c>
      <c r="Q443" s="24">
        <v>223586.35</v>
      </c>
      <c r="R443" s="24"/>
      <c r="S443" s="24">
        <v>229171.46</v>
      </c>
      <c r="T443" s="24">
        <v>1347103.21</v>
      </c>
      <c r="U443" s="43" t="s">
        <v>68</v>
      </c>
      <c r="V443" s="18">
        <v>1</v>
      </c>
      <c r="W443" s="24">
        <v>719529.19</v>
      </c>
      <c r="X443" s="24">
        <v>126975.75</v>
      </c>
      <c r="Z443" s="202">
        <v>112012</v>
      </c>
      <c r="AA443" s="196">
        <v>107581</v>
      </c>
      <c r="AB443" s="191">
        <v>758061.73</v>
      </c>
      <c r="AC443" s="191">
        <v>133775.59</v>
      </c>
      <c r="AD443" s="206">
        <f t="shared" si="27"/>
        <v>719529.19</v>
      </c>
      <c r="AE443" s="205">
        <f t="shared" si="28"/>
        <v>126975.75</v>
      </c>
      <c r="AG443" s="206">
        <f t="shared" si="29"/>
        <v>0</v>
      </c>
      <c r="AH443" s="206">
        <f t="shared" si="30"/>
        <v>0</v>
      </c>
    </row>
    <row r="444" spans="1:34" x14ac:dyDescent="0.25">
      <c r="A444" s="43">
        <v>7</v>
      </c>
      <c r="B444" s="43" t="s">
        <v>55</v>
      </c>
      <c r="C444" s="43" t="s">
        <v>1549</v>
      </c>
      <c r="D444" s="87" t="s">
        <v>1550</v>
      </c>
      <c r="E444" s="87" t="s">
        <v>1551</v>
      </c>
      <c r="F444" s="88" t="s">
        <v>1552</v>
      </c>
      <c r="G444" s="9" t="s">
        <v>17351</v>
      </c>
      <c r="H444" s="9" t="s">
        <v>17306</v>
      </c>
      <c r="I444" s="45">
        <v>68</v>
      </c>
      <c r="J444" s="8" t="s">
        <v>60</v>
      </c>
      <c r="K444" s="8" t="s">
        <v>1521</v>
      </c>
      <c r="L444" s="8" t="s">
        <v>1526</v>
      </c>
      <c r="M444" s="8" t="s">
        <v>61</v>
      </c>
      <c r="N444" s="89" t="s">
        <v>62</v>
      </c>
      <c r="O444" s="24">
        <v>738337.19</v>
      </c>
      <c r="P444" s="24">
        <v>130294.81</v>
      </c>
      <c r="Q444" s="24">
        <v>217158</v>
      </c>
      <c r="R444" s="24"/>
      <c r="S444" s="24">
        <v>206300.1</v>
      </c>
      <c r="T444" s="24">
        <v>1292090.1000000001</v>
      </c>
      <c r="U444" s="43" t="s">
        <v>63</v>
      </c>
      <c r="V444" s="18">
        <v>0</v>
      </c>
      <c r="W444" s="24">
        <v>730123.48</v>
      </c>
      <c r="X444" s="24">
        <v>128845.32</v>
      </c>
      <c r="Z444" s="202">
        <v>112048</v>
      </c>
      <c r="AA444" s="196">
        <v>107612</v>
      </c>
      <c r="AB444" s="191">
        <v>643640.39</v>
      </c>
      <c r="AC444" s="191">
        <v>113583.61</v>
      </c>
      <c r="AD444" s="206">
        <f t="shared" si="27"/>
        <v>730123.48</v>
      </c>
      <c r="AE444" s="205">
        <f t="shared" si="28"/>
        <v>128845.32</v>
      </c>
      <c r="AG444" s="206">
        <f t="shared" si="29"/>
        <v>0</v>
      </c>
      <c r="AH444" s="206">
        <f t="shared" si="30"/>
        <v>0</v>
      </c>
    </row>
    <row r="445" spans="1:34" x14ac:dyDescent="0.25">
      <c r="A445" s="8">
        <v>8</v>
      </c>
      <c r="B445" s="43" t="s">
        <v>55</v>
      </c>
      <c r="C445" s="43" t="s">
        <v>1553</v>
      </c>
      <c r="D445" s="87" t="s">
        <v>1554</v>
      </c>
      <c r="E445" s="87" t="s">
        <v>1555</v>
      </c>
      <c r="F445" s="88" t="s">
        <v>1556</v>
      </c>
      <c r="G445" s="9" t="s">
        <v>17505</v>
      </c>
      <c r="H445" s="9" t="s">
        <v>17420</v>
      </c>
      <c r="I445" s="45">
        <v>60.06</v>
      </c>
      <c r="J445" s="8" t="s">
        <v>60</v>
      </c>
      <c r="K445" s="8" t="s">
        <v>1521</v>
      </c>
      <c r="L445" s="8" t="s">
        <v>1557</v>
      </c>
      <c r="M445" s="8" t="s">
        <v>61</v>
      </c>
      <c r="N445" s="89" t="s">
        <v>289</v>
      </c>
      <c r="O445" s="24">
        <v>11163416.92</v>
      </c>
      <c r="P445" s="24">
        <v>1970014.74</v>
      </c>
      <c r="Q445" s="24">
        <v>5452336.1399999997</v>
      </c>
      <c r="R445" s="24"/>
      <c r="S445" s="24">
        <v>6773838.6299999999</v>
      </c>
      <c r="T445" s="24">
        <v>25359606.43</v>
      </c>
      <c r="U445" s="43" t="s">
        <v>68</v>
      </c>
      <c r="V445" s="18">
        <v>0</v>
      </c>
      <c r="W445" s="24">
        <v>101183.49</v>
      </c>
      <c r="X445" s="24">
        <v>17855.91</v>
      </c>
      <c r="Z445" s="202">
        <v>123282</v>
      </c>
      <c r="AA445" s="196">
        <v>107671</v>
      </c>
      <c r="AB445" s="191">
        <v>718571.63</v>
      </c>
      <c r="AC445" s="191">
        <v>126806.77</v>
      </c>
      <c r="AD445" s="206">
        <f t="shared" si="27"/>
        <v>101183.49</v>
      </c>
      <c r="AE445" s="205">
        <f t="shared" si="28"/>
        <v>17855.91</v>
      </c>
      <c r="AG445" s="206">
        <f t="shared" si="29"/>
        <v>0</v>
      </c>
      <c r="AH445" s="206">
        <f t="shared" si="30"/>
        <v>0</v>
      </c>
    </row>
    <row r="446" spans="1:34" x14ac:dyDescent="0.25">
      <c r="A446" s="43">
        <v>9</v>
      </c>
      <c r="B446" s="43" t="s">
        <v>55</v>
      </c>
      <c r="C446" s="43" t="s">
        <v>1558</v>
      </c>
      <c r="D446" s="87" t="s">
        <v>1559</v>
      </c>
      <c r="E446" s="87" t="s">
        <v>1560</v>
      </c>
      <c r="F446" s="88" t="s">
        <v>1561</v>
      </c>
      <c r="G446" s="9" t="s">
        <v>17290</v>
      </c>
      <c r="H446" s="9" t="s">
        <v>17627</v>
      </c>
      <c r="I446" s="45">
        <v>76.5</v>
      </c>
      <c r="J446" s="8" t="s">
        <v>60</v>
      </c>
      <c r="K446" s="8" t="s">
        <v>1521</v>
      </c>
      <c r="L446" s="8" t="s">
        <v>1531</v>
      </c>
      <c r="M446" s="8" t="s">
        <v>61</v>
      </c>
      <c r="N446" s="89" t="s">
        <v>62</v>
      </c>
      <c r="O446" s="24">
        <v>366463.9</v>
      </c>
      <c r="P446" s="24">
        <v>64670.11</v>
      </c>
      <c r="Q446" s="24">
        <v>47903.78</v>
      </c>
      <c r="R446" s="24"/>
      <c r="S446" s="24">
        <v>91017.18</v>
      </c>
      <c r="T446" s="24">
        <v>570054.97</v>
      </c>
      <c r="U446" s="43" t="s">
        <v>63</v>
      </c>
      <c r="V446" s="18">
        <v>2</v>
      </c>
      <c r="W446" s="24">
        <v>347431.67</v>
      </c>
      <c r="X446" s="24">
        <v>61311.47</v>
      </c>
      <c r="Z446" s="202">
        <v>113460</v>
      </c>
      <c r="AA446" s="196">
        <v>107757</v>
      </c>
      <c r="AB446" s="191">
        <v>696770.92</v>
      </c>
      <c r="AC446" s="191">
        <v>122959.58</v>
      </c>
      <c r="AD446" s="206">
        <f t="shared" si="27"/>
        <v>347431.67</v>
      </c>
      <c r="AE446" s="205">
        <f t="shared" si="28"/>
        <v>61311.47</v>
      </c>
      <c r="AG446" s="206">
        <f t="shared" si="29"/>
        <v>0</v>
      </c>
      <c r="AH446" s="206">
        <f t="shared" si="30"/>
        <v>0</v>
      </c>
    </row>
    <row r="447" spans="1:34" x14ac:dyDescent="0.25">
      <c r="A447" s="8">
        <v>10</v>
      </c>
      <c r="B447" s="43" t="s">
        <v>55</v>
      </c>
      <c r="C447" s="43" t="s">
        <v>1562</v>
      </c>
      <c r="D447" s="87" t="s">
        <v>1563</v>
      </c>
      <c r="E447" s="87" t="s">
        <v>1564</v>
      </c>
      <c r="F447" s="88" t="s">
        <v>1565</v>
      </c>
      <c r="G447" s="9" t="s">
        <v>17561</v>
      </c>
      <c r="H447" s="9" t="s">
        <v>17288</v>
      </c>
      <c r="I447" s="45">
        <v>68</v>
      </c>
      <c r="J447" s="8" t="s">
        <v>60</v>
      </c>
      <c r="K447" s="8" t="s">
        <v>1521</v>
      </c>
      <c r="L447" s="8" t="s">
        <v>1521</v>
      </c>
      <c r="M447" s="8" t="s">
        <v>61</v>
      </c>
      <c r="N447" s="89" t="s">
        <v>62</v>
      </c>
      <c r="O447" s="24">
        <v>478569.58</v>
      </c>
      <c r="P447" s="24">
        <v>84453.45</v>
      </c>
      <c r="Q447" s="24">
        <v>140755.76</v>
      </c>
      <c r="R447" s="24"/>
      <c r="S447" s="24">
        <v>150249.57999999999</v>
      </c>
      <c r="T447" s="24">
        <v>854028.37</v>
      </c>
      <c r="U447" s="43" t="s">
        <v>63</v>
      </c>
      <c r="V447" s="18">
        <v>0</v>
      </c>
      <c r="W447" s="24">
        <v>461897.72</v>
      </c>
      <c r="X447" s="24">
        <v>81511.360000000001</v>
      </c>
      <c r="Z447" s="202">
        <v>102185</v>
      </c>
      <c r="AA447" s="196">
        <v>107772</v>
      </c>
      <c r="AB447" s="191">
        <v>759966.95</v>
      </c>
      <c r="AC447" s="191">
        <v>134111.82</v>
      </c>
      <c r="AD447" s="206">
        <f t="shared" si="27"/>
        <v>461897.72</v>
      </c>
      <c r="AE447" s="205">
        <f t="shared" si="28"/>
        <v>81511.360000000001</v>
      </c>
      <c r="AG447" s="206">
        <f t="shared" si="29"/>
        <v>0</v>
      </c>
      <c r="AH447" s="206">
        <f t="shared" si="30"/>
        <v>0</v>
      </c>
    </row>
    <row r="448" spans="1:34" x14ac:dyDescent="0.25">
      <c r="A448" s="43">
        <v>11</v>
      </c>
      <c r="B448" s="43" t="s">
        <v>55</v>
      </c>
      <c r="C448" s="43" t="s">
        <v>1566</v>
      </c>
      <c r="D448" s="87" t="s">
        <v>1567</v>
      </c>
      <c r="E448" s="87" t="s">
        <v>1568</v>
      </c>
      <c r="F448" s="88" t="s">
        <v>1569</v>
      </c>
      <c r="G448" s="9" t="s">
        <v>17561</v>
      </c>
      <c r="H448" s="9" t="s">
        <v>17301</v>
      </c>
      <c r="I448" s="45">
        <v>67.819999999999993</v>
      </c>
      <c r="J448" s="8" t="s">
        <v>60</v>
      </c>
      <c r="K448" s="8" t="s">
        <v>1521</v>
      </c>
      <c r="L448" s="8" t="s">
        <v>1540</v>
      </c>
      <c r="M448" s="8" t="s">
        <v>61</v>
      </c>
      <c r="N448" s="89" t="s">
        <v>62</v>
      </c>
      <c r="O448" s="24">
        <v>753894.22</v>
      </c>
      <c r="P448" s="24">
        <v>133040.14000000001</v>
      </c>
      <c r="Q448" s="24">
        <v>224651.51</v>
      </c>
      <c r="R448" s="24"/>
      <c r="S448" s="24">
        <v>28.76</v>
      </c>
      <c r="T448" s="24">
        <v>1111614.6299999999</v>
      </c>
      <c r="U448" s="43" t="s">
        <v>63</v>
      </c>
      <c r="V448" s="18">
        <v>3</v>
      </c>
      <c r="W448" s="24">
        <v>749810.77</v>
      </c>
      <c r="X448" s="24">
        <v>132319.53</v>
      </c>
      <c r="Z448" s="202">
        <v>108378</v>
      </c>
      <c r="AA448" s="196">
        <v>107796</v>
      </c>
      <c r="AB448" s="191">
        <v>747660</v>
      </c>
      <c r="AC448" s="191">
        <v>131940</v>
      </c>
      <c r="AD448" s="206">
        <f t="shared" si="27"/>
        <v>749810.77</v>
      </c>
      <c r="AE448" s="205">
        <f t="shared" si="28"/>
        <v>132319.53</v>
      </c>
      <c r="AG448" s="206">
        <f t="shared" si="29"/>
        <v>0</v>
      </c>
      <c r="AH448" s="206">
        <f t="shared" si="30"/>
        <v>0</v>
      </c>
    </row>
    <row r="449" spans="1:34" x14ac:dyDescent="0.25">
      <c r="A449" s="8">
        <v>12</v>
      </c>
      <c r="B449" s="43" t="s">
        <v>55</v>
      </c>
      <c r="C449" s="43" t="s">
        <v>1570</v>
      </c>
      <c r="D449" s="87" t="s">
        <v>1571</v>
      </c>
      <c r="E449" s="87" t="s">
        <v>1572</v>
      </c>
      <c r="F449" s="88" t="s">
        <v>1573</v>
      </c>
      <c r="G449" s="9" t="s">
        <v>17561</v>
      </c>
      <c r="H449" s="9" t="s">
        <v>17289</v>
      </c>
      <c r="I449" s="45">
        <v>68</v>
      </c>
      <c r="J449" s="8" t="s">
        <v>60</v>
      </c>
      <c r="K449" s="8" t="s">
        <v>1521</v>
      </c>
      <c r="L449" s="8" t="s">
        <v>1574</v>
      </c>
      <c r="M449" s="8" t="s">
        <v>61</v>
      </c>
      <c r="N449" s="89" t="s">
        <v>62</v>
      </c>
      <c r="O449" s="24">
        <v>750137.63</v>
      </c>
      <c r="P449" s="24">
        <v>132377.24</v>
      </c>
      <c r="Q449" s="24">
        <v>220628.72</v>
      </c>
      <c r="R449" s="24"/>
      <c r="S449" s="24">
        <v>209597.28</v>
      </c>
      <c r="T449" s="24">
        <v>1312740.8700000001</v>
      </c>
      <c r="U449" s="43" t="s">
        <v>63</v>
      </c>
      <c r="V449" s="18">
        <v>1</v>
      </c>
      <c r="W449" s="24">
        <v>749634.45</v>
      </c>
      <c r="X449" s="24">
        <v>132288.43</v>
      </c>
      <c r="Z449" s="202">
        <v>109964</v>
      </c>
      <c r="AA449" s="196">
        <v>107833</v>
      </c>
      <c r="AB449" s="191">
        <v>644758.65</v>
      </c>
      <c r="AC449" s="191">
        <v>113780.92</v>
      </c>
      <c r="AD449" s="206">
        <f t="shared" si="27"/>
        <v>749634.45</v>
      </c>
      <c r="AE449" s="205">
        <f t="shared" si="28"/>
        <v>132288.43</v>
      </c>
      <c r="AG449" s="206">
        <f t="shared" si="29"/>
        <v>0</v>
      </c>
      <c r="AH449" s="206">
        <f t="shared" si="30"/>
        <v>0</v>
      </c>
    </row>
    <row r="450" spans="1:34" x14ac:dyDescent="0.25">
      <c r="A450" s="43">
        <v>13</v>
      </c>
      <c r="B450" s="43" t="s">
        <v>55</v>
      </c>
      <c r="C450" s="43" t="s">
        <v>1575</v>
      </c>
      <c r="D450" s="87" t="s">
        <v>1576</v>
      </c>
      <c r="E450" s="87" t="s">
        <v>1577</v>
      </c>
      <c r="F450" s="88" t="s">
        <v>1578</v>
      </c>
      <c r="G450" s="9" t="s">
        <v>17561</v>
      </c>
      <c r="H450" s="9" t="s">
        <v>17310</v>
      </c>
      <c r="I450" s="45">
        <v>71.62</v>
      </c>
      <c r="J450" s="8" t="s">
        <v>60</v>
      </c>
      <c r="K450" s="8" t="s">
        <v>1521</v>
      </c>
      <c r="L450" s="8" t="s">
        <v>1521</v>
      </c>
      <c r="M450" s="8" t="s">
        <v>61</v>
      </c>
      <c r="N450" s="89" t="s">
        <v>62</v>
      </c>
      <c r="O450" s="24">
        <v>760259.55</v>
      </c>
      <c r="P450" s="24">
        <v>134163.45000000001</v>
      </c>
      <c r="Q450" s="24">
        <v>167080.69</v>
      </c>
      <c r="R450" s="24"/>
      <c r="S450" s="24">
        <v>20289.48</v>
      </c>
      <c r="T450" s="24">
        <v>1081793.17</v>
      </c>
      <c r="U450" s="43" t="s">
        <v>63</v>
      </c>
      <c r="V450" s="18">
        <v>0</v>
      </c>
      <c r="W450" s="24">
        <v>753732.41</v>
      </c>
      <c r="X450" s="24">
        <v>133011.63</v>
      </c>
      <c r="Z450" s="202">
        <v>111458</v>
      </c>
      <c r="AA450" s="196">
        <v>107886</v>
      </c>
      <c r="AB450" s="191">
        <v>318438.65999999997</v>
      </c>
      <c r="AC450" s="191">
        <v>56195.06</v>
      </c>
      <c r="AD450" s="206">
        <f t="shared" si="27"/>
        <v>753732.41</v>
      </c>
      <c r="AE450" s="205">
        <f t="shared" si="28"/>
        <v>133011.63</v>
      </c>
      <c r="AG450" s="206">
        <f t="shared" si="29"/>
        <v>0</v>
      </c>
      <c r="AH450" s="206">
        <f t="shared" si="30"/>
        <v>0</v>
      </c>
    </row>
    <row r="451" spans="1:34" x14ac:dyDescent="0.25">
      <c r="A451" s="8">
        <v>14</v>
      </c>
      <c r="B451" s="43" t="s">
        <v>55</v>
      </c>
      <c r="C451" s="43" t="s">
        <v>1579</v>
      </c>
      <c r="D451" s="87" t="s">
        <v>1580</v>
      </c>
      <c r="E451" s="87" t="s">
        <v>1581</v>
      </c>
      <c r="F451" s="88" t="s">
        <v>1582</v>
      </c>
      <c r="G451" s="9" t="s">
        <v>17429</v>
      </c>
      <c r="H451" s="9" t="s">
        <v>17301</v>
      </c>
      <c r="I451" s="45">
        <v>67.84</v>
      </c>
      <c r="J451" s="8" t="s">
        <v>60</v>
      </c>
      <c r="K451" s="8" t="s">
        <v>1521</v>
      </c>
      <c r="L451" s="8" t="s">
        <v>1521</v>
      </c>
      <c r="M451" s="8" t="s">
        <v>61</v>
      </c>
      <c r="N451" s="89" t="s">
        <v>62</v>
      </c>
      <c r="O451" s="24">
        <v>336288.71</v>
      </c>
      <c r="P451" s="24">
        <v>59345.06</v>
      </c>
      <c r="Q451" s="24">
        <v>100085.77</v>
      </c>
      <c r="R451" s="24"/>
      <c r="S451" s="24">
        <v>38275.93</v>
      </c>
      <c r="T451" s="24">
        <v>533995.47</v>
      </c>
      <c r="U451" s="43" t="s">
        <v>63</v>
      </c>
      <c r="V451" s="18">
        <v>1</v>
      </c>
      <c r="W451" s="24">
        <v>336099.82</v>
      </c>
      <c r="X451" s="24">
        <v>59311.75</v>
      </c>
      <c r="Z451" s="202">
        <v>104579</v>
      </c>
      <c r="AA451" s="196">
        <v>107903</v>
      </c>
      <c r="AB451" s="191">
        <v>100720.43</v>
      </c>
      <c r="AC451" s="191">
        <v>17774.21</v>
      </c>
      <c r="AD451" s="206">
        <f t="shared" si="27"/>
        <v>336099.82</v>
      </c>
      <c r="AE451" s="205">
        <f t="shared" si="28"/>
        <v>59311.75</v>
      </c>
      <c r="AG451" s="206">
        <f t="shared" si="29"/>
        <v>0</v>
      </c>
      <c r="AH451" s="206">
        <f t="shared" si="30"/>
        <v>0</v>
      </c>
    </row>
    <row r="452" spans="1:34" x14ac:dyDescent="0.25">
      <c r="A452" s="43">
        <v>15</v>
      </c>
      <c r="B452" s="43" t="s">
        <v>55</v>
      </c>
      <c r="C452" s="43" t="s">
        <v>1583</v>
      </c>
      <c r="D452" s="87" t="s">
        <v>1584</v>
      </c>
      <c r="E452" s="87" t="s">
        <v>1585</v>
      </c>
      <c r="F452" s="88" t="s">
        <v>1586</v>
      </c>
      <c r="G452" s="9" t="s">
        <v>17429</v>
      </c>
      <c r="H452" s="9" t="s">
        <v>17285</v>
      </c>
      <c r="I452" s="45">
        <v>66.89</v>
      </c>
      <c r="J452" s="8" t="s">
        <v>60</v>
      </c>
      <c r="K452" s="8" t="s">
        <v>1521</v>
      </c>
      <c r="L452" s="8" t="s">
        <v>1521</v>
      </c>
      <c r="M452" s="8" t="s">
        <v>61</v>
      </c>
      <c r="N452" s="89" t="s">
        <v>62</v>
      </c>
      <c r="O452" s="24">
        <v>760203.99</v>
      </c>
      <c r="P452" s="24">
        <v>134153.65</v>
      </c>
      <c r="Q452" s="24">
        <v>242200.56</v>
      </c>
      <c r="R452" s="24"/>
      <c r="S452" s="24">
        <v>12173.41</v>
      </c>
      <c r="T452" s="24">
        <v>1148731.6100000001</v>
      </c>
      <c r="U452" s="43" t="s">
        <v>63</v>
      </c>
      <c r="V452" s="18">
        <v>2</v>
      </c>
      <c r="W452" s="24">
        <v>760204.01</v>
      </c>
      <c r="X452" s="24">
        <v>134153.63</v>
      </c>
      <c r="Z452" s="202">
        <v>107328</v>
      </c>
      <c r="AA452" s="196">
        <v>107941</v>
      </c>
      <c r="AB452" s="191">
        <v>743961.11</v>
      </c>
      <c r="AC452" s="191">
        <v>131287.26</v>
      </c>
      <c r="AD452" s="206">
        <f t="shared" si="27"/>
        <v>760204.01</v>
      </c>
      <c r="AE452" s="205">
        <f t="shared" si="28"/>
        <v>134153.63</v>
      </c>
      <c r="AG452" s="206">
        <f t="shared" si="29"/>
        <v>0</v>
      </c>
      <c r="AH452" s="206">
        <f t="shared" si="30"/>
        <v>0</v>
      </c>
    </row>
    <row r="453" spans="1:34" x14ac:dyDescent="0.25">
      <c r="A453" s="8">
        <v>16</v>
      </c>
      <c r="B453" s="43" t="s">
        <v>55</v>
      </c>
      <c r="C453" s="43" t="s">
        <v>1587</v>
      </c>
      <c r="D453" s="87" t="s">
        <v>1588</v>
      </c>
      <c r="E453" s="87" t="s">
        <v>1589</v>
      </c>
      <c r="F453" s="88" t="s">
        <v>1590</v>
      </c>
      <c r="G453" s="9" t="s">
        <v>17429</v>
      </c>
      <c r="H453" s="9" t="s">
        <v>17310</v>
      </c>
      <c r="I453" s="45">
        <v>76.5</v>
      </c>
      <c r="J453" s="8" t="s">
        <v>60</v>
      </c>
      <c r="K453" s="8" t="s">
        <v>1521</v>
      </c>
      <c r="L453" s="8" t="s">
        <v>1574</v>
      </c>
      <c r="M453" s="8" t="s">
        <v>61</v>
      </c>
      <c r="N453" s="89" t="s">
        <v>62</v>
      </c>
      <c r="O453" s="24">
        <v>752279.49</v>
      </c>
      <c r="P453" s="24">
        <v>132755.21</v>
      </c>
      <c r="Q453" s="24">
        <v>98337.2</v>
      </c>
      <c r="R453" s="24"/>
      <c r="S453" s="24">
        <v>187435.66</v>
      </c>
      <c r="T453" s="24">
        <v>1170807.56</v>
      </c>
      <c r="U453" s="43" t="s">
        <v>63</v>
      </c>
      <c r="V453" s="18">
        <v>3</v>
      </c>
      <c r="W453" s="24">
        <v>749506.32</v>
      </c>
      <c r="X453" s="24">
        <v>132265.82</v>
      </c>
      <c r="Z453" s="202">
        <v>107535</v>
      </c>
      <c r="AA453" s="196">
        <v>108034</v>
      </c>
      <c r="AB453" s="191">
        <v>498392.42</v>
      </c>
      <c r="AC453" s="191">
        <v>87951.6</v>
      </c>
      <c r="AD453" s="206">
        <f t="shared" si="27"/>
        <v>749506.32</v>
      </c>
      <c r="AE453" s="205">
        <f t="shared" si="28"/>
        <v>132265.82</v>
      </c>
      <c r="AG453" s="206">
        <f t="shared" si="29"/>
        <v>0</v>
      </c>
      <c r="AH453" s="206">
        <f t="shared" si="30"/>
        <v>0</v>
      </c>
    </row>
    <row r="454" spans="1:34" x14ac:dyDescent="0.25">
      <c r="A454" s="43">
        <v>17</v>
      </c>
      <c r="B454" s="43" t="s">
        <v>55</v>
      </c>
      <c r="C454" s="43" t="s">
        <v>1591</v>
      </c>
      <c r="D454" s="87" t="s">
        <v>1592</v>
      </c>
      <c r="E454" s="87" t="s">
        <v>1593</v>
      </c>
      <c r="F454" s="88" t="s">
        <v>1594</v>
      </c>
      <c r="G454" s="9" t="s">
        <v>17429</v>
      </c>
      <c r="H454" s="9" t="s">
        <v>17329</v>
      </c>
      <c r="I454" s="45">
        <v>64.180000000000007</v>
      </c>
      <c r="J454" s="8" t="s">
        <v>60</v>
      </c>
      <c r="K454" s="8" t="s">
        <v>1521</v>
      </c>
      <c r="L454" s="8" t="s">
        <v>1540</v>
      </c>
      <c r="M454" s="8" t="s">
        <v>61</v>
      </c>
      <c r="N454" s="89" t="s">
        <v>62</v>
      </c>
      <c r="O454" s="24">
        <v>738970.3</v>
      </c>
      <c r="P454" s="24">
        <v>130406.53</v>
      </c>
      <c r="Q454" s="24">
        <v>281963.17</v>
      </c>
      <c r="R454" s="24"/>
      <c r="S454" s="24">
        <v>495515.64</v>
      </c>
      <c r="T454" s="24">
        <v>1646855.64</v>
      </c>
      <c r="U454" s="43" t="s">
        <v>68</v>
      </c>
      <c r="V454" s="18">
        <v>2</v>
      </c>
      <c r="W454" s="24">
        <v>497193.02</v>
      </c>
      <c r="X454" s="24">
        <v>87739.94</v>
      </c>
      <c r="Z454" s="202">
        <v>108009</v>
      </c>
      <c r="AA454" s="196">
        <v>108043</v>
      </c>
      <c r="AB454" s="191">
        <v>625205.91</v>
      </c>
      <c r="AC454" s="191">
        <v>110330.45</v>
      </c>
      <c r="AD454" s="206">
        <f t="shared" si="27"/>
        <v>497193.02</v>
      </c>
      <c r="AE454" s="205">
        <f t="shared" si="28"/>
        <v>87739.94</v>
      </c>
      <c r="AG454" s="206">
        <f t="shared" si="29"/>
        <v>0</v>
      </c>
      <c r="AH454" s="206">
        <f t="shared" si="30"/>
        <v>0</v>
      </c>
    </row>
    <row r="455" spans="1:34" x14ac:dyDescent="0.25">
      <c r="A455" s="8">
        <v>18</v>
      </c>
      <c r="B455" s="43" t="s">
        <v>55</v>
      </c>
      <c r="C455" s="43" t="s">
        <v>1595</v>
      </c>
      <c r="D455" s="87" t="s">
        <v>1592</v>
      </c>
      <c r="E455" s="87" t="s">
        <v>1596</v>
      </c>
      <c r="F455" s="88" t="s">
        <v>1597</v>
      </c>
      <c r="G455" s="9" t="s">
        <v>17429</v>
      </c>
      <c r="H455" s="9" t="s">
        <v>17484</v>
      </c>
      <c r="I455" s="45">
        <v>65.040000000000006</v>
      </c>
      <c r="J455" s="8" t="s">
        <v>60</v>
      </c>
      <c r="K455" s="8" t="s">
        <v>1521</v>
      </c>
      <c r="L455" s="8" t="s">
        <v>1540</v>
      </c>
      <c r="M455" s="8" t="s">
        <v>61</v>
      </c>
      <c r="N455" s="89" t="s">
        <v>62</v>
      </c>
      <c r="O455" s="24">
        <v>733984.66</v>
      </c>
      <c r="P455" s="24">
        <v>129526.7</v>
      </c>
      <c r="Q455" s="24">
        <v>264966.64</v>
      </c>
      <c r="R455" s="24"/>
      <c r="S455" s="24">
        <v>490281.21</v>
      </c>
      <c r="T455" s="24">
        <v>1618759.21</v>
      </c>
      <c r="U455" s="43" t="s">
        <v>68</v>
      </c>
      <c r="V455" s="18">
        <v>0</v>
      </c>
      <c r="W455" s="24">
        <v>245878.58</v>
      </c>
      <c r="X455" s="24">
        <v>43390.33</v>
      </c>
      <c r="Z455" s="202">
        <v>108396</v>
      </c>
      <c r="AA455" s="196">
        <v>108068</v>
      </c>
      <c r="AB455" s="191">
        <v>255144.37</v>
      </c>
      <c r="AC455" s="191">
        <v>45025.47</v>
      </c>
      <c r="AD455" s="206">
        <f t="shared" si="27"/>
        <v>245878.58</v>
      </c>
      <c r="AE455" s="205">
        <f t="shared" si="28"/>
        <v>43390.33</v>
      </c>
      <c r="AG455" s="206">
        <f t="shared" si="29"/>
        <v>0</v>
      </c>
      <c r="AH455" s="206">
        <f t="shared" si="30"/>
        <v>0</v>
      </c>
    </row>
    <row r="456" spans="1:34" x14ac:dyDescent="0.25">
      <c r="A456" s="43">
        <v>19</v>
      </c>
      <c r="B456" s="43" t="s">
        <v>55</v>
      </c>
      <c r="C456" s="43" t="s">
        <v>1598</v>
      </c>
      <c r="D456" s="87" t="s">
        <v>1599</v>
      </c>
      <c r="E456" s="87" t="s">
        <v>1600</v>
      </c>
      <c r="F456" s="88" t="s">
        <v>1601</v>
      </c>
      <c r="G456" s="9" t="s">
        <v>17296</v>
      </c>
      <c r="H456" s="9" t="s">
        <v>17324</v>
      </c>
      <c r="I456" s="45">
        <v>68.42</v>
      </c>
      <c r="J456" s="8" t="s">
        <v>60</v>
      </c>
      <c r="K456" s="8" t="s">
        <v>1521</v>
      </c>
      <c r="L456" s="8" t="s">
        <v>1602</v>
      </c>
      <c r="M456" s="8" t="s">
        <v>61</v>
      </c>
      <c r="N456" s="89" t="s">
        <v>62</v>
      </c>
      <c r="O456" s="24">
        <v>742406.05</v>
      </c>
      <c r="P456" s="24">
        <v>131012.83</v>
      </c>
      <c r="Q456" s="24">
        <v>211708.32</v>
      </c>
      <c r="R456" s="24"/>
      <c r="S456" s="24">
        <v>1428</v>
      </c>
      <c r="T456" s="24">
        <v>1086555.2</v>
      </c>
      <c r="U456" s="43" t="s">
        <v>63</v>
      </c>
      <c r="V456" s="18">
        <v>2</v>
      </c>
      <c r="W456" s="24">
        <v>736664.88</v>
      </c>
      <c r="X456" s="24">
        <v>129999.7</v>
      </c>
      <c r="Z456" s="202">
        <v>103041</v>
      </c>
      <c r="AA456" s="196">
        <v>108156</v>
      </c>
      <c r="AB456" s="191">
        <v>351437.6</v>
      </c>
      <c r="AC456" s="191">
        <v>62018.400000000001</v>
      </c>
      <c r="AD456" s="206">
        <f t="shared" si="27"/>
        <v>736664.88</v>
      </c>
      <c r="AE456" s="205">
        <f t="shared" si="28"/>
        <v>129999.7</v>
      </c>
      <c r="AG456" s="206">
        <f t="shared" si="29"/>
        <v>0</v>
      </c>
      <c r="AH456" s="206">
        <f t="shared" si="30"/>
        <v>0</v>
      </c>
    </row>
    <row r="457" spans="1:34" x14ac:dyDescent="0.25">
      <c r="A457" s="8">
        <v>20</v>
      </c>
      <c r="B457" s="43" t="s">
        <v>55</v>
      </c>
      <c r="C457" s="43" t="s">
        <v>1603</v>
      </c>
      <c r="D457" s="87" t="s">
        <v>1604</v>
      </c>
      <c r="E457" s="87" t="s">
        <v>1605</v>
      </c>
      <c r="F457" s="88" t="s">
        <v>1606</v>
      </c>
      <c r="G457" s="9" t="s">
        <v>17486</v>
      </c>
      <c r="H457" s="9" t="s">
        <v>17368</v>
      </c>
      <c r="I457" s="45">
        <v>67.989999999999995</v>
      </c>
      <c r="J457" s="8" t="s">
        <v>60</v>
      </c>
      <c r="K457" s="8" t="s">
        <v>1521</v>
      </c>
      <c r="L457" s="8" t="s">
        <v>1540</v>
      </c>
      <c r="M457" s="8" t="s">
        <v>61</v>
      </c>
      <c r="N457" s="89" t="s">
        <v>62</v>
      </c>
      <c r="O457" s="24">
        <v>736926.09</v>
      </c>
      <c r="P457" s="24">
        <v>130064.9</v>
      </c>
      <c r="Q457" s="24">
        <v>216883.20000000001</v>
      </c>
      <c r="R457" s="24"/>
      <c r="S457" s="24">
        <v>530241.93000000005</v>
      </c>
      <c r="T457" s="24">
        <v>1614116.12</v>
      </c>
      <c r="U457" s="43" t="s">
        <v>68</v>
      </c>
      <c r="V457" s="18">
        <v>2</v>
      </c>
      <c r="W457" s="24">
        <v>395730.71</v>
      </c>
      <c r="X457" s="24">
        <v>69834.850000000006</v>
      </c>
      <c r="Z457" s="202">
        <v>108026</v>
      </c>
      <c r="AA457" s="196">
        <v>108164</v>
      </c>
      <c r="AB457" s="191">
        <v>446010.42</v>
      </c>
      <c r="AC457" s="191">
        <v>78707.72</v>
      </c>
      <c r="AD457" s="206">
        <f t="shared" si="27"/>
        <v>395730.71</v>
      </c>
      <c r="AE457" s="205">
        <f t="shared" si="28"/>
        <v>69834.850000000006</v>
      </c>
      <c r="AG457" s="206">
        <f t="shared" si="29"/>
        <v>0</v>
      </c>
      <c r="AH457" s="206">
        <f t="shared" si="30"/>
        <v>0</v>
      </c>
    </row>
    <row r="458" spans="1:34" x14ac:dyDescent="0.25">
      <c r="A458" s="43">
        <v>21</v>
      </c>
      <c r="B458" s="43" t="s">
        <v>55</v>
      </c>
      <c r="C458" s="43" t="s">
        <v>1607</v>
      </c>
      <c r="D458" s="87" t="s">
        <v>1608</v>
      </c>
      <c r="E458" s="87" t="s">
        <v>1609</v>
      </c>
      <c r="F458" s="88" t="s">
        <v>1610</v>
      </c>
      <c r="G458" s="9" t="s">
        <v>17486</v>
      </c>
      <c r="H458" s="9" t="s">
        <v>17293</v>
      </c>
      <c r="I458" s="45">
        <v>71.52</v>
      </c>
      <c r="J458" s="8" t="s">
        <v>60</v>
      </c>
      <c r="K458" s="8" t="s">
        <v>1521</v>
      </c>
      <c r="L458" s="8" t="s">
        <v>1611</v>
      </c>
      <c r="M458" s="8" t="s">
        <v>61</v>
      </c>
      <c r="N458" s="89" t="s">
        <v>62</v>
      </c>
      <c r="O458" s="24">
        <v>753078.98</v>
      </c>
      <c r="P458" s="24">
        <v>132896.29</v>
      </c>
      <c r="Q458" s="24">
        <v>167002.23000000001</v>
      </c>
      <c r="R458" s="24"/>
      <c r="S458" s="24">
        <v>204502.76</v>
      </c>
      <c r="T458" s="24">
        <v>1257480.26</v>
      </c>
      <c r="U458" s="43" t="s">
        <v>63</v>
      </c>
      <c r="V458" s="18">
        <v>0</v>
      </c>
      <c r="W458" s="24">
        <v>689524.51</v>
      </c>
      <c r="X458" s="24">
        <v>121680.79</v>
      </c>
      <c r="Z458" s="202">
        <v>112636</v>
      </c>
      <c r="AA458" s="196">
        <v>108252</v>
      </c>
      <c r="AB458" s="191">
        <v>470867.86</v>
      </c>
      <c r="AC458" s="191">
        <v>83094.33</v>
      </c>
      <c r="AD458" s="206">
        <f t="shared" si="27"/>
        <v>689524.51</v>
      </c>
      <c r="AE458" s="205">
        <f t="shared" si="28"/>
        <v>121680.79</v>
      </c>
      <c r="AG458" s="206">
        <f t="shared" si="29"/>
        <v>0</v>
      </c>
      <c r="AH458" s="206">
        <f t="shared" si="30"/>
        <v>0</v>
      </c>
    </row>
    <row r="459" spans="1:34" x14ac:dyDescent="0.25">
      <c r="A459" s="8">
        <v>22</v>
      </c>
      <c r="B459" s="43" t="s">
        <v>55</v>
      </c>
      <c r="C459" s="43" t="s">
        <v>1612</v>
      </c>
      <c r="D459" s="87" t="s">
        <v>1613</v>
      </c>
      <c r="E459" s="87" t="s">
        <v>1614</v>
      </c>
      <c r="F459" s="88" t="s">
        <v>1615</v>
      </c>
      <c r="G459" s="9" t="s">
        <v>17300</v>
      </c>
      <c r="H459" s="9" t="s">
        <v>17380</v>
      </c>
      <c r="I459" s="45">
        <v>75.19</v>
      </c>
      <c r="J459" s="8" t="s">
        <v>60</v>
      </c>
      <c r="K459" s="8" t="s">
        <v>1521</v>
      </c>
      <c r="L459" s="8" t="s">
        <v>1616</v>
      </c>
      <c r="M459" s="8" t="s">
        <v>61</v>
      </c>
      <c r="N459" s="89" t="s">
        <v>62</v>
      </c>
      <c r="O459" s="24">
        <v>732210.08</v>
      </c>
      <c r="P459" s="24">
        <v>129213.56</v>
      </c>
      <c r="Q459" s="24">
        <v>112343.36</v>
      </c>
      <c r="R459" s="24"/>
      <c r="S459" s="24">
        <v>299037.96999999997</v>
      </c>
      <c r="T459" s="24">
        <v>1272804.97</v>
      </c>
      <c r="U459" s="43" t="s">
        <v>68</v>
      </c>
      <c r="V459" s="18">
        <v>0</v>
      </c>
      <c r="W459" s="24">
        <v>330841.31</v>
      </c>
      <c r="X459" s="24">
        <v>58383.76</v>
      </c>
      <c r="Z459" s="202">
        <v>109472</v>
      </c>
      <c r="AA459" s="196">
        <v>108357</v>
      </c>
      <c r="AB459" s="191">
        <v>26748.54</v>
      </c>
      <c r="AC459" s="191">
        <v>4720.34</v>
      </c>
      <c r="AD459" s="206">
        <f t="shared" si="27"/>
        <v>330841.31</v>
      </c>
      <c r="AE459" s="205">
        <f t="shared" si="28"/>
        <v>58383.76</v>
      </c>
      <c r="AG459" s="206">
        <f t="shared" si="29"/>
        <v>0</v>
      </c>
      <c r="AH459" s="206">
        <f t="shared" si="30"/>
        <v>0</v>
      </c>
    </row>
    <row r="460" spans="1:34" x14ac:dyDescent="0.25">
      <c r="A460" s="43">
        <v>23</v>
      </c>
      <c r="B460" s="43" t="s">
        <v>55</v>
      </c>
      <c r="C460" s="43" t="s">
        <v>1617</v>
      </c>
      <c r="D460" s="87" t="s">
        <v>1618</v>
      </c>
      <c r="E460" s="87" t="s">
        <v>1619</v>
      </c>
      <c r="F460" s="88" t="s">
        <v>1620</v>
      </c>
      <c r="G460" s="9" t="s">
        <v>17302</v>
      </c>
      <c r="H460" s="9" t="s">
        <v>17310</v>
      </c>
      <c r="I460" s="45">
        <v>68</v>
      </c>
      <c r="J460" s="8" t="s">
        <v>60</v>
      </c>
      <c r="K460" s="8" t="s">
        <v>1521</v>
      </c>
      <c r="L460" s="8" t="s">
        <v>1621</v>
      </c>
      <c r="M460" s="8" t="s">
        <v>61</v>
      </c>
      <c r="N460" s="89" t="s">
        <v>62</v>
      </c>
      <c r="O460" s="24">
        <v>737119.43</v>
      </c>
      <c r="P460" s="24">
        <v>130079.9</v>
      </c>
      <c r="Q460" s="24">
        <v>216799.84</v>
      </c>
      <c r="R460" s="24"/>
      <c r="S460" s="24">
        <v>205959.84</v>
      </c>
      <c r="T460" s="24">
        <v>1289959.01</v>
      </c>
      <c r="U460" s="43" t="s">
        <v>63</v>
      </c>
      <c r="V460" s="18">
        <v>0</v>
      </c>
      <c r="W460" s="24">
        <v>736993.54</v>
      </c>
      <c r="X460" s="24">
        <v>130057.69</v>
      </c>
      <c r="Z460" s="202">
        <v>104261</v>
      </c>
      <c r="AA460" s="196">
        <v>108361</v>
      </c>
      <c r="AB460" s="191">
        <v>757791.08</v>
      </c>
      <c r="AC460" s="191">
        <v>133727.84</v>
      </c>
      <c r="AD460" s="206">
        <f t="shared" si="27"/>
        <v>736993.54</v>
      </c>
      <c r="AE460" s="205">
        <f t="shared" si="28"/>
        <v>130057.69</v>
      </c>
      <c r="AG460" s="206">
        <f t="shared" si="29"/>
        <v>0</v>
      </c>
      <c r="AH460" s="206">
        <f t="shared" si="30"/>
        <v>0</v>
      </c>
    </row>
    <row r="461" spans="1:34" x14ac:dyDescent="0.25">
      <c r="A461" s="8">
        <v>24</v>
      </c>
      <c r="B461" s="43" t="s">
        <v>55</v>
      </c>
      <c r="C461" s="43" t="s">
        <v>1622</v>
      </c>
      <c r="D461" s="87" t="s">
        <v>1623</v>
      </c>
      <c r="E461" s="87" t="s">
        <v>1624</v>
      </c>
      <c r="F461" s="88" t="s">
        <v>1625</v>
      </c>
      <c r="G461" s="9" t="s">
        <v>17394</v>
      </c>
      <c r="H461" s="9" t="s">
        <v>17393</v>
      </c>
      <c r="I461" s="45">
        <v>73.459999999999994</v>
      </c>
      <c r="J461" s="8" t="s">
        <v>60</v>
      </c>
      <c r="K461" s="8" t="s">
        <v>1521</v>
      </c>
      <c r="L461" s="8" t="s">
        <v>1540</v>
      </c>
      <c r="M461" s="8" t="s">
        <v>61</v>
      </c>
      <c r="N461" s="89" t="s">
        <v>62</v>
      </c>
      <c r="O461" s="24">
        <v>611549.36</v>
      </c>
      <c r="P461" s="24">
        <v>107920.47</v>
      </c>
      <c r="Q461" s="24">
        <v>113057.17</v>
      </c>
      <c r="R461" s="24"/>
      <c r="S461" s="24">
        <v>254017.71</v>
      </c>
      <c r="T461" s="24">
        <v>1086544.71</v>
      </c>
      <c r="U461" s="43" t="s">
        <v>68</v>
      </c>
      <c r="V461" s="18">
        <v>1</v>
      </c>
      <c r="W461" s="24">
        <v>123314.78</v>
      </c>
      <c r="X461" s="24">
        <v>21761.45</v>
      </c>
      <c r="Z461" s="202">
        <v>108999</v>
      </c>
      <c r="AA461" s="196">
        <v>108369</v>
      </c>
      <c r="AB461" s="191">
        <v>193754.38</v>
      </c>
      <c r="AC461" s="191">
        <v>34191.94</v>
      </c>
      <c r="AD461" s="206">
        <f t="shared" si="27"/>
        <v>123314.78</v>
      </c>
      <c r="AE461" s="205">
        <f t="shared" si="28"/>
        <v>21761.45</v>
      </c>
      <c r="AG461" s="206">
        <f t="shared" si="29"/>
        <v>0</v>
      </c>
      <c r="AH461" s="206">
        <f t="shared" si="30"/>
        <v>0</v>
      </c>
    </row>
    <row r="462" spans="1:34" x14ac:dyDescent="0.25">
      <c r="A462" s="43">
        <v>25</v>
      </c>
      <c r="B462" s="43" t="s">
        <v>55</v>
      </c>
      <c r="C462" s="43" t="s">
        <v>1626</v>
      </c>
      <c r="D462" s="87" t="s">
        <v>1627</v>
      </c>
      <c r="E462" s="87" t="s">
        <v>1628</v>
      </c>
      <c r="F462" s="88" t="s">
        <v>1629</v>
      </c>
      <c r="G462" s="9" t="s">
        <v>17305</v>
      </c>
      <c r="H462" s="9" t="s">
        <v>18959</v>
      </c>
      <c r="I462" s="45">
        <v>67.62</v>
      </c>
      <c r="J462" s="8" t="s">
        <v>60</v>
      </c>
      <c r="K462" s="8" t="s">
        <v>1521</v>
      </c>
      <c r="L462" s="8" t="s">
        <v>1621</v>
      </c>
      <c r="M462" s="8" t="s">
        <v>61</v>
      </c>
      <c r="N462" s="89" t="s">
        <v>62</v>
      </c>
      <c r="O462" s="24">
        <v>760235.48</v>
      </c>
      <c r="P462" s="24">
        <v>134159.20000000001</v>
      </c>
      <c r="Q462" s="24">
        <v>229922.95</v>
      </c>
      <c r="R462" s="24"/>
      <c r="S462" s="24">
        <v>203479.02</v>
      </c>
      <c r="T462" s="24">
        <v>1327796.6499999999</v>
      </c>
      <c r="U462" s="43" t="s">
        <v>63</v>
      </c>
      <c r="V462" s="18">
        <v>2</v>
      </c>
      <c r="W462" s="24">
        <v>757685.81</v>
      </c>
      <c r="X462" s="24">
        <v>133709.26999999999</v>
      </c>
      <c r="Z462" s="202">
        <v>112864</v>
      </c>
      <c r="AA462" s="196">
        <v>108378</v>
      </c>
      <c r="AB462" s="191">
        <v>749810.77</v>
      </c>
      <c r="AC462" s="191">
        <v>132319.53</v>
      </c>
      <c r="AD462" s="206">
        <f t="shared" ref="AD462:AD525" si="32">IFERROR(VLOOKUP($Z462,$AA:$AC,2,FALSE),0)</f>
        <v>757685.81</v>
      </c>
      <c r="AE462" s="205">
        <f t="shared" ref="AE462:AE525" si="33">IFERROR(VLOOKUP($Z462,$AA:$AC,3,FALSE),0)</f>
        <v>133709.26999999999</v>
      </c>
      <c r="AG462" s="206">
        <f t="shared" ref="AG462:AG525" si="34">W462-AD462</f>
        <v>0</v>
      </c>
      <c r="AH462" s="206">
        <f t="shared" ref="AH462:AH525" si="35">X462-AE462</f>
        <v>0</v>
      </c>
    </row>
    <row r="463" spans="1:34" x14ac:dyDescent="0.25">
      <c r="A463" s="8">
        <v>26</v>
      </c>
      <c r="B463" s="43" t="s">
        <v>55</v>
      </c>
      <c r="C463" s="43" t="s">
        <v>1630</v>
      </c>
      <c r="D463" s="87" t="s">
        <v>1631</v>
      </c>
      <c r="E463" s="87" t="s">
        <v>1632</v>
      </c>
      <c r="F463" s="88" t="s">
        <v>1633</v>
      </c>
      <c r="G463" s="9" t="s">
        <v>17309</v>
      </c>
      <c r="H463" s="9" t="s">
        <v>17301</v>
      </c>
      <c r="I463" s="45">
        <v>68</v>
      </c>
      <c r="J463" s="8" t="s">
        <v>60</v>
      </c>
      <c r="K463" s="8" t="s">
        <v>1521</v>
      </c>
      <c r="L463" s="8" t="s">
        <v>1540</v>
      </c>
      <c r="M463" s="8" t="s">
        <v>61</v>
      </c>
      <c r="N463" s="89" t="s">
        <v>62</v>
      </c>
      <c r="O463" s="24">
        <v>744432.24</v>
      </c>
      <c r="P463" s="24">
        <v>131370.4</v>
      </c>
      <c r="Q463" s="24">
        <v>218951.27</v>
      </c>
      <c r="R463" s="24"/>
      <c r="S463" s="24">
        <v>65858.58</v>
      </c>
      <c r="T463" s="24">
        <v>1160612.49</v>
      </c>
      <c r="U463" s="43" t="s">
        <v>63</v>
      </c>
      <c r="V463" s="18">
        <v>4</v>
      </c>
      <c r="W463" s="24">
        <v>744432.24</v>
      </c>
      <c r="X463" s="24">
        <v>131370.4</v>
      </c>
      <c r="Z463" s="202">
        <v>103311</v>
      </c>
      <c r="AA463" s="196">
        <v>108386</v>
      </c>
      <c r="AB463" s="191">
        <v>542032.98</v>
      </c>
      <c r="AC463" s="191">
        <v>95652.9</v>
      </c>
      <c r="AD463" s="206">
        <f t="shared" si="32"/>
        <v>744432.24</v>
      </c>
      <c r="AE463" s="205">
        <f t="shared" si="33"/>
        <v>131370.4</v>
      </c>
      <c r="AG463" s="206">
        <f t="shared" si="34"/>
        <v>0</v>
      </c>
      <c r="AH463" s="206">
        <f t="shared" si="35"/>
        <v>0</v>
      </c>
    </row>
    <row r="464" spans="1:34" x14ac:dyDescent="0.25">
      <c r="A464" s="43">
        <v>27</v>
      </c>
      <c r="B464" s="43" t="s">
        <v>55</v>
      </c>
      <c r="C464" s="43" t="s">
        <v>1634</v>
      </c>
      <c r="D464" s="87" t="s">
        <v>1635</v>
      </c>
      <c r="E464" s="87" t="s">
        <v>1636</v>
      </c>
      <c r="F464" s="88" t="s">
        <v>1637</v>
      </c>
      <c r="G464" s="9" t="s">
        <v>17309</v>
      </c>
      <c r="H464" s="9" t="s">
        <v>17310</v>
      </c>
      <c r="I464" s="45">
        <v>67.34</v>
      </c>
      <c r="J464" s="8" t="s">
        <v>60</v>
      </c>
      <c r="K464" s="8" t="s">
        <v>1521</v>
      </c>
      <c r="L464" s="8" t="s">
        <v>1521</v>
      </c>
      <c r="M464" s="8" t="s">
        <v>61</v>
      </c>
      <c r="N464" s="89" t="s">
        <v>62</v>
      </c>
      <c r="O464" s="24">
        <v>760169.37</v>
      </c>
      <c r="P464" s="24">
        <v>134147.53</v>
      </c>
      <c r="Q464" s="24">
        <v>234586.05</v>
      </c>
      <c r="R464" s="24"/>
      <c r="S464" s="24">
        <v>235398.36</v>
      </c>
      <c r="T464" s="24">
        <v>1364301.31</v>
      </c>
      <c r="U464" s="43" t="s">
        <v>63</v>
      </c>
      <c r="V464" s="18">
        <v>1</v>
      </c>
      <c r="W464" s="24">
        <v>760109.48</v>
      </c>
      <c r="X464" s="24">
        <v>134136.97</v>
      </c>
      <c r="Z464" s="202">
        <v>109708</v>
      </c>
      <c r="AA464" s="196">
        <v>108396</v>
      </c>
      <c r="AB464" s="191">
        <v>245878.58</v>
      </c>
      <c r="AC464" s="191">
        <v>43390.33</v>
      </c>
      <c r="AD464" s="206">
        <f t="shared" si="32"/>
        <v>760109.48</v>
      </c>
      <c r="AE464" s="205">
        <f t="shared" si="33"/>
        <v>134136.97</v>
      </c>
      <c r="AG464" s="206">
        <f t="shared" si="34"/>
        <v>0</v>
      </c>
      <c r="AH464" s="206">
        <f t="shared" si="35"/>
        <v>0</v>
      </c>
    </row>
    <row r="465" spans="1:34" x14ac:dyDescent="0.25">
      <c r="A465" s="8">
        <v>28</v>
      </c>
      <c r="B465" s="43" t="s">
        <v>55</v>
      </c>
      <c r="C465" s="43" t="s">
        <v>1638</v>
      </c>
      <c r="D465" s="87" t="s">
        <v>1639</v>
      </c>
      <c r="E465" s="87" t="s">
        <v>1640</v>
      </c>
      <c r="F465" s="88" t="s">
        <v>1641</v>
      </c>
      <c r="G465" s="9" t="s">
        <v>17311</v>
      </c>
      <c r="H465" s="9" t="s">
        <v>17484</v>
      </c>
      <c r="I465" s="45">
        <v>68</v>
      </c>
      <c r="J465" s="8" t="s">
        <v>60</v>
      </c>
      <c r="K465" s="8" t="s">
        <v>1521</v>
      </c>
      <c r="L465" s="8" t="s">
        <v>1540</v>
      </c>
      <c r="M465" s="8" t="s">
        <v>61</v>
      </c>
      <c r="N465" s="89" t="s">
        <v>62</v>
      </c>
      <c r="O465" s="24">
        <v>753946.6</v>
      </c>
      <c r="P465" s="24">
        <v>133049.4</v>
      </c>
      <c r="Q465" s="24">
        <v>221749</v>
      </c>
      <c r="R465" s="24"/>
      <c r="S465" s="24">
        <v>245141.8</v>
      </c>
      <c r="T465" s="24">
        <v>1353886.8</v>
      </c>
      <c r="U465" s="43" t="s">
        <v>68</v>
      </c>
      <c r="V465" s="18">
        <v>2</v>
      </c>
      <c r="W465" s="24">
        <v>673088.89</v>
      </c>
      <c r="X465" s="24">
        <v>118780.42</v>
      </c>
      <c r="Z465" s="202">
        <v>104470</v>
      </c>
      <c r="AA465" s="196">
        <v>108406</v>
      </c>
      <c r="AB465" s="191">
        <v>338501</v>
      </c>
      <c r="AC465" s="191">
        <v>59735.72</v>
      </c>
      <c r="AD465" s="206">
        <f t="shared" si="32"/>
        <v>673088.89</v>
      </c>
      <c r="AE465" s="205">
        <f t="shared" si="33"/>
        <v>118780.42</v>
      </c>
      <c r="AG465" s="206">
        <f t="shared" si="34"/>
        <v>0</v>
      </c>
      <c r="AH465" s="206">
        <f t="shared" si="35"/>
        <v>0</v>
      </c>
    </row>
    <row r="466" spans="1:34" x14ac:dyDescent="0.25">
      <c r="A466" s="43">
        <v>29</v>
      </c>
      <c r="B466" s="43" t="s">
        <v>55</v>
      </c>
      <c r="C466" s="43" t="s">
        <v>1642</v>
      </c>
      <c r="D466" s="87" t="s">
        <v>1643</v>
      </c>
      <c r="E466" s="87" t="s">
        <v>1644</v>
      </c>
      <c r="F466" s="88" t="s">
        <v>1645</v>
      </c>
      <c r="G466" s="9" t="s">
        <v>17311</v>
      </c>
      <c r="H466" s="9" t="s">
        <v>17289</v>
      </c>
      <c r="I466" s="45">
        <v>72.25</v>
      </c>
      <c r="J466" s="8" t="s">
        <v>60</v>
      </c>
      <c r="K466" s="8" t="s">
        <v>1521</v>
      </c>
      <c r="L466" s="8" t="s">
        <v>1646</v>
      </c>
      <c r="M466" s="8" t="s">
        <v>61</v>
      </c>
      <c r="N466" s="89" t="s">
        <v>62</v>
      </c>
      <c r="O466" s="24">
        <v>757084.29</v>
      </c>
      <c r="P466" s="24">
        <v>133603.10999999999</v>
      </c>
      <c r="Q466" s="24">
        <v>157180.13</v>
      </c>
      <c r="R466" s="24"/>
      <c r="S466" s="24">
        <v>198182.26</v>
      </c>
      <c r="T466" s="24">
        <v>1246049.79</v>
      </c>
      <c r="U466" s="43" t="s">
        <v>63</v>
      </c>
      <c r="V466" s="18">
        <v>4</v>
      </c>
      <c r="W466" s="24">
        <v>753148.18</v>
      </c>
      <c r="X466" s="24">
        <v>132908.57</v>
      </c>
      <c r="Z466" s="202">
        <v>109474</v>
      </c>
      <c r="AA466" s="196">
        <v>108412</v>
      </c>
      <c r="AB466" s="191">
        <v>320903.18</v>
      </c>
      <c r="AC466" s="191">
        <v>56629.98</v>
      </c>
      <c r="AD466" s="206">
        <f t="shared" si="32"/>
        <v>753148.18</v>
      </c>
      <c r="AE466" s="205">
        <f t="shared" si="33"/>
        <v>132908.57</v>
      </c>
      <c r="AG466" s="206">
        <f t="shared" si="34"/>
        <v>0</v>
      </c>
      <c r="AH466" s="206">
        <f t="shared" si="35"/>
        <v>0</v>
      </c>
    </row>
    <row r="467" spans="1:34" x14ac:dyDescent="0.25">
      <c r="A467" s="8">
        <v>30</v>
      </c>
      <c r="B467" s="43" t="s">
        <v>55</v>
      </c>
      <c r="C467" s="43" t="s">
        <v>1647</v>
      </c>
      <c r="D467" s="87" t="s">
        <v>1648</v>
      </c>
      <c r="E467" s="87" t="s">
        <v>1649</v>
      </c>
      <c r="F467" s="88" t="s">
        <v>1650</v>
      </c>
      <c r="G467" s="9" t="s">
        <v>17564</v>
      </c>
      <c r="H467" s="9" t="s">
        <v>17293</v>
      </c>
      <c r="I467" s="45">
        <v>76.17</v>
      </c>
      <c r="J467" s="8" t="s">
        <v>60</v>
      </c>
      <c r="K467" s="8" t="s">
        <v>1521</v>
      </c>
      <c r="L467" s="8" t="s">
        <v>1521</v>
      </c>
      <c r="M467" s="8" t="s">
        <v>61</v>
      </c>
      <c r="N467" s="89" t="s">
        <v>62</v>
      </c>
      <c r="O467" s="24">
        <v>760209.27</v>
      </c>
      <c r="P467" s="24">
        <v>134154.57999999999</v>
      </c>
      <c r="Q467" s="24">
        <v>103698.69</v>
      </c>
      <c r="R467" s="24"/>
      <c r="S467" s="24">
        <v>19070.36</v>
      </c>
      <c r="T467" s="24">
        <v>1017132.9</v>
      </c>
      <c r="U467" s="43" t="s">
        <v>63</v>
      </c>
      <c r="V467" s="18">
        <v>0</v>
      </c>
      <c r="W467" s="24">
        <v>754152.74</v>
      </c>
      <c r="X467" s="24">
        <v>133085.79</v>
      </c>
      <c r="Z467" s="202">
        <v>111103</v>
      </c>
      <c r="AA467" s="196">
        <v>108423</v>
      </c>
      <c r="AB467" s="191">
        <v>747203.89</v>
      </c>
      <c r="AC467" s="191">
        <v>131859.57</v>
      </c>
      <c r="AD467" s="206">
        <f t="shared" si="32"/>
        <v>754152.74</v>
      </c>
      <c r="AE467" s="205">
        <f t="shared" si="33"/>
        <v>133085.79</v>
      </c>
      <c r="AG467" s="206">
        <f t="shared" si="34"/>
        <v>0</v>
      </c>
      <c r="AH467" s="206">
        <f t="shared" si="35"/>
        <v>0</v>
      </c>
    </row>
    <row r="468" spans="1:34" x14ac:dyDescent="0.25">
      <c r="A468" s="43">
        <v>31</v>
      </c>
      <c r="B468" s="43" t="s">
        <v>55</v>
      </c>
      <c r="C468" s="43" t="s">
        <v>1651</v>
      </c>
      <c r="D468" s="87" t="s">
        <v>1652</v>
      </c>
      <c r="E468" s="87" t="s">
        <v>1653</v>
      </c>
      <c r="F468" s="88" t="s">
        <v>1654</v>
      </c>
      <c r="G468" s="9" t="s">
        <v>17564</v>
      </c>
      <c r="H468" s="9" t="s">
        <v>17293</v>
      </c>
      <c r="I468" s="45">
        <v>76.5</v>
      </c>
      <c r="J468" s="8" t="s">
        <v>60</v>
      </c>
      <c r="K468" s="8" t="s">
        <v>1521</v>
      </c>
      <c r="L468" s="8" t="s">
        <v>1531</v>
      </c>
      <c r="M468" s="8" t="s">
        <v>61</v>
      </c>
      <c r="N468" s="89" t="s">
        <v>62</v>
      </c>
      <c r="O468" s="24">
        <v>757057.85</v>
      </c>
      <c r="P468" s="24">
        <v>133598.45000000001</v>
      </c>
      <c r="Q468" s="24">
        <v>98962</v>
      </c>
      <c r="R468" s="24"/>
      <c r="S468" s="24">
        <v>189455.47</v>
      </c>
      <c r="T468" s="24">
        <v>1179073.77</v>
      </c>
      <c r="U468" s="43" t="s">
        <v>63</v>
      </c>
      <c r="V468" s="18">
        <v>1</v>
      </c>
      <c r="W468" s="24">
        <v>731872.57</v>
      </c>
      <c r="X468" s="24">
        <v>129153.98</v>
      </c>
      <c r="Z468" s="202">
        <v>111920</v>
      </c>
      <c r="AA468" s="196">
        <v>108434</v>
      </c>
      <c r="AB468" s="191">
        <v>479485.68</v>
      </c>
      <c r="AC468" s="191">
        <v>84615.12</v>
      </c>
      <c r="AD468" s="206">
        <f t="shared" si="32"/>
        <v>731872.57</v>
      </c>
      <c r="AE468" s="205">
        <f t="shared" si="33"/>
        <v>129153.98</v>
      </c>
      <c r="AG468" s="206">
        <f t="shared" si="34"/>
        <v>0</v>
      </c>
      <c r="AH468" s="206">
        <f t="shared" si="35"/>
        <v>0</v>
      </c>
    </row>
    <row r="469" spans="1:34" x14ac:dyDescent="0.25">
      <c r="A469" s="8">
        <v>32</v>
      </c>
      <c r="B469" s="43" t="s">
        <v>55</v>
      </c>
      <c r="C469" s="43" t="s">
        <v>1655</v>
      </c>
      <c r="D469" s="87" t="s">
        <v>1656</v>
      </c>
      <c r="E469" s="87" t="s">
        <v>1657</v>
      </c>
      <c r="F469" s="88" t="s">
        <v>1658</v>
      </c>
      <c r="G469" s="9" t="s">
        <v>17314</v>
      </c>
      <c r="H469" s="9" t="s">
        <v>17321</v>
      </c>
      <c r="I469" s="45">
        <v>68</v>
      </c>
      <c r="J469" s="8" t="s">
        <v>60</v>
      </c>
      <c r="K469" s="8" t="s">
        <v>1521</v>
      </c>
      <c r="L469" s="8" t="s">
        <v>1540</v>
      </c>
      <c r="M469" s="8" t="s">
        <v>61</v>
      </c>
      <c r="N469" s="89" t="s">
        <v>62</v>
      </c>
      <c r="O469" s="24">
        <v>589402.65</v>
      </c>
      <c r="P469" s="24">
        <v>104012.24</v>
      </c>
      <c r="Q469" s="24">
        <v>173353.74</v>
      </c>
      <c r="R469" s="24"/>
      <c r="S469" s="24">
        <v>0</v>
      </c>
      <c r="T469" s="24">
        <v>866768.63</v>
      </c>
      <c r="U469" s="43" t="s">
        <v>63</v>
      </c>
      <c r="V469" s="18">
        <v>2</v>
      </c>
      <c r="W469" s="24">
        <v>585151.46</v>
      </c>
      <c r="X469" s="24">
        <v>103262.02</v>
      </c>
      <c r="Z469" s="202">
        <v>109297</v>
      </c>
      <c r="AA469" s="196">
        <v>108457</v>
      </c>
      <c r="AB469" s="191">
        <v>755771.11</v>
      </c>
      <c r="AC469" s="191">
        <v>133371.35999999999</v>
      </c>
      <c r="AD469" s="206">
        <f t="shared" si="32"/>
        <v>585151.46</v>
      </c>
      <c r="AE469" s="205">
        <f t="shared" si="33"/>
        <v>103262.02</v>
      </c>
      <c r="AG469" s="206">
        <f t="shared" si="34"/>
        <v>0</v>
      </c>
      <c r="AH469" s="206">
        <f t="shared" si="35"/>
        <v>0</v>
      </c>
    </row>
    <row r="470" spans="1:34" x14ac:dyDescent="0.25">
      <c r="A470" s="43">
        <v>33</v>
      </c>
      <c r="B470" s="43" t="s">
        <v>55</v>
      </c>
      <c r="C470" s="43" t="s">
        <v>1659</v>
      </c>
      <c r="D470" s="87" t="s">
        <v>1660</v>
      </c>
      <c r="E470" s="87" t="s">
        <v>1661</v>
      </c>
      <c r="F470" s="88" t="s">
        <v>1662</v>
      </c>
      <c r="G470" s="9" t="s">
        <v>17628</v>
      </c>
      <c r="H470" s="9" t="s">
        <v>17288</v>
      </c>
      <c r="I470" s="45">
        <v>75.95</v>
      </c>
      <c r="J470" s="8" t="s">
        <v>60</v>
      </c>
      <c r="K470" s="8" t="s">
        <v>1521</v>
      </c>
      <c r="L470" s="8" t="s">
        <v>1616</v>
      </c>
      <c r="M470" s="8" t="s">
        <v>61</v>
      </c>
      <c r="N470" s="89" t="s">
        <v>62</v>
      </c>
      <c r="O470" s="24">
        <v>760266.82</v>
      </c>
      <c r="P470" s="24">
        <v>134164.74</v>
      </c>
      <c r="Q470" s="24">
        <v>106611.04</v>
      </c>
      <c r="R470" s="24"/>
      <c r="S470" s="24">
        <v>217075.43</v>
      </c>
      <c r="T470" s="24">
        <v>1218118.03</v>
      </c>
      <c r="U470" s="43" t="s">
        <v>63</v>
      </c>
      <c r="V470" s="18">
        <v>0</v>
      </c>
      <c r="W470" s="24">
        <v>744242.58</v>
      </c>
      <c r="X470" s="24">
        <v>131336.93</v>
      </c>
      <c r="Z470" s="202">
        <v>110277</v>
      </c>
      <c r="AA470" s="196">
        <v>108461</v>
      </c>
      <c r="AB470" s="191">
        <v>401094.24</v>
      </c>
      <c r="AC470" s="191">
        <v>70781.350000000006</v>
      </c>
      <c r="AD470" s="206">
        <f t="shared" si="32"/>
        <v>744242.58</v>
      </c>
      <c r="AE470" s="205">
        <f t="shared" si="33"/>
        <v>131336.93</v>
      </c>
      <c r="AG470" s="206">
        <f t="shared" si="34"/>
        <v>0</v>
      </c>
      <c r="AH470" s="206">
        <f t="shared" si="35"/>
        <v>0</v>
      </c>
    </row>
    <row r="471" spans="1:34" x14ac:dyDescent="0.25">
      <c r="A471" s="8">
        <v>34</v>
      </c>
      <c r="B471" s="43" t="s">
        <v>55</v>
      </c>
      <c r="C471" s="43" t="s">
        <v>1663</v>
      </c>
      <c r="D471" s="87" t="s">
        <v>1664</v>
      </c>
      <c r="E471" s="87" t="s">
        <v>1665</v>
      </c>
      <c r="F471" s="88" t="s">
        <v>1666</v>
      </c>
      <c r="G471" s="9" t="s">
        <v>17628</v>
      </c>
      <c r="H471" s="9" t="s">
        <v>17352</v>
      </c>
      <c r="I471" s="45">
        <v>60.35</v>
      </c>
      <c r="J471" s="8" t="s">
        <v>60</v>
      </c>
      <c r="K471" s="8" t="s">
        <v>1521</v>
      </c>
      <c r="L471" s="8" t="s">
        <v>1521</v>
      </c>
      <c r="M471" s="8" t="s">
        <v>61</v>
      </c>
      <c r="N471" s="89" t="s">
        <v>62</v>
      </c>
      <c r="O471" s="24">
        <v>758810.5</v>
      </c>
      <c r="P471" s="24">
        <v>133907.74</v>
      </c>
      <c r="Q471" s="24">
        <v>364631.4</v>
      </c>
      <c r="R471" s="24"/>
      <c r="S471" s="24">
        <v>41918.33</v>
      </c>
      <c r="T471" s="24">
        <v>1299267.97</v>
      </c>
      <c r="U471" s="43" t="s">
        <v>68</v>
      </c>
      <c r="V471" s="18">
        <v>2</v>
      </c>
      <c r="W471" s="24">
        <v>169318.58</v>
      </c>
      <c r="X471" s="24">
        <v>29879.75</v>
      </c>
      <c r="Z471" s="202">
        <v>113871</v>
      </c>
      <c r="AA471" s="196">
        <v>108471</v>
      </c>
      <c r="AB471" s="191">
        <v>642356.11</v>
      </c>
      <c r="AC471" s="191">
        <v>113356.96</v>
      </c>
      <c r="AD471" s="206">
        <f t="shared" si="32"/>
        <v>169318.58</v>
      </c>
      <c r="AE471" s="205">
        <f t="shared" si="33"/>
        <v>29879.75</v>
      </c>
      <c r="AG471" s="206">
        <f t="shared" si="34"/>
        <v>0</v>
      </c>
      <c r="AH471" s="206">
        <f t="shared" si="35"/>
        <v>0</v>
      </c>
    </row>
    <row r="472" spans="1:34" x14ac:dyDescent="0.25">
      <c r="A472" s="43">
        <v>35</v>
      </c>
      <c r="B472" s="43" t="s">
        <v>55</v>
      </c>
      <c r="C472" s="43" t="s">
        <v>1667</v>
      </c>
      <c r="D472" s="87" t="s">
        <v>1668</v>
      </c>
      <c r="E472" s="87" t="s">
        <v>1669</v>
      </c>
      <c r="F472" s="88" t="s">
        <v>1670</v>
      </c>
      <c r="G472" s="9" t="s">
        <v>17629</v>
      </c>
      <c r="H472" s="9" t="s">
        <v>17279</v>
      </c>
      <c r="I472" s="45">
        <v>68.38</v>
      </c>
      <c r="J472" s="8" t="s">
        <v>60</v>
      </c>
      <c r="K472" s="8" t="s">
        <v>1521</v>
      </c>
      <c r="L472" s="8" t="s">
        <v>1602</v>
      </c>
      <c r="M472" s="8" t="s">
        <v>61</v>
      </c>
      <c r="N472" s="89" t="s">
        <v>62</v>
      </c>
      <c r="O472" s="24">
        <v>686805.47</v>
      </c>
      <c r="P472" s="24">
        <v>121200.96000000001</v>
      </c>
      <c r="Q472" s="24">
        <v>196352.09</v>
      </c>
      <c r="R472" s="24"/>
      <c r="S472" s="24">
        <v>191066.12</v>
      </c>
      <c r="T472" s="24">
        <v>1195424.6399999999</v>
      </c>
      <c r="U472" s="43" t="s">
        <v>63</v>
      </c>
      <c r="V472" s="18">
        <v>0</v>
      </c>
      <c r="W472" s="24">
        <v>685933.3</v>
      </c>
      <c r="X472" s="24">
        <v>121047.07</v>
      </c>
      <c r="Z472" s="202">
        <v>103727</v>
      </c>
      <c r="AA472" s="196">
        <v>108498</v>
      </c>
      <c r="AB472" s="191">
        <v>730549.61</v>
      </c>
      <c r="AC472" s="191">
        <v>128920.54</v>
      </c>
      <c r="AD472" s="206">
        <f t="shared" si="32"/>
        <v>685933.3</v>
      </c>
      <c r="AE472" s="205">
        <f t="shared" si="33"/>
        <v>121047.07</v>
      </c>
      <c r="AG472" s="206">
        <f t="shared" si="34"/>
        <v>0</v>
      </c>
      <c r="AH472" s="206">
        <f t="shared" si="35"/>
        <v>0</v>
      </c>
    </row>
    <row r="473" spans="1:34" x14ac:dyDescent="0.25">
      <c r="A473" s="8">
        <v>36</v>
      </c>
      <c r="B473" s="43" t="s">
        <v>55</v>
      </c>
      <c r="C473" s="43" t="s">
        <v>1671</v>
      </c>
      <c r="D473" s="87" t="s">
        <v>1672</v>
      </c>
      <c r="E473" s="87" t="s">
        <v>1673</v>
      </c>
      <c r="F473" s="88" t="s">
        <v>1674</v>
      </c>
      <c r="G473" s="9" t="s">
        <v>17323</v>
      </c>
      <c r="H473" s="9" t="s">
        <v>17306</v>
      </c>
      <c r="I473" s="45">
        <v>63.75</v>
      </c>
      <c r="J473" s="8" t="s">
        <v>60</v>
      </c>
      <c r="K473" s="8" t="s">
        <v>1521</v>
      </c>
      <c r="L473" s="8" t="s">
        <v>1675</v>
      </c>
      <c r="M473" s="8" t="s">
        <v>61</v>
      </c>
      <c r="N473" s="89" t="s">
        <v>62</v>
      </c>
      <c r="O473" s="24">
        <v>758920.67</v>
      </c>
      <c r="P473" s="24">
        <v>133927.18</v>
      </c>
      <c r="Q473" s="24">
        <v>297615.96000000002</v>
      </c>
      <c r="R473" s="24"/>
      <c r="S473" s="24">
        <v>220536.92</v>
      </c>
      <c r="T473" s="24">
        <v>1411000.73</v>
      </c>
      <c r="U473" s="43" t="s">
        <v>63</v>
      </c>
      <c r="V473" s="18">
        <v>1</v>
      </c>
      <c r="W473" s="24">
        <v>758232.17</v>
      </c>
      <c r="X473" s="24">
        <v>133805.68</v>
      </c>
      <c r="Z473" s="202">
        <v>103914</v>
      </c>
      <c r="AA473" s="196">
        <v>108509</v>
      </c>
      <c r="AB473" s="191">
        <v>734195.27</v>
      </c>
      <c r="AC473" s="191">
        <v>129563.9</v>
      </c>
      <c r="AD473" s="206">
        <f t="shared" si="32"/>
        <v>758232.17</v>
      </c>
      <c r="AE473" s="205">
        <f t="shared" si="33"/>
        <v>133805.68</v>
      </c>
      <c r="AG473" s="206">
        <f t="shared" si="34"/>
        <v>0</v>
      </c>
      <c r="AH473" s="206">
        <f t="shared" si="35"/>
        <v>0</v>
      </c>
    </row>
    <row r="474" spans="1:34" x14ac:dyDescent="0.25">
      <c r="A474" s="43">
        <v>37</v>
      </c>
      <c r="B474" s="43" t="s">
        <v>55</v>
      </c>
      <c r="C474" s="43" t="s">
        <v>1676</v>
      </c>
      <c r="D474" s="87" t="s">
        <v>1677</v>
      </c>
      <c r="E474" s="87" t="s">
        <v>1678</v>
      </c>
      <c r="F474" s="88" t="s">
        <v>1679</v>
      </c>
      <c r="G474" s="9" t="s">
        <v>17323</v>
      </c>
      <c r="H474" s="9" t="s">
        <v>17352</v>
      </c>
      <c r="I474" s="45">
        <v>64.540000000000006</v>
      </c>
      <c r="J474" s="8" t="s">
        <v>60</v>
      </c>
      <c r="K474" s="8" t="s">
        <v>1521</v>
      </c>
      <c r="L474" s="8" t="s">
        <v>1621</v>
      </c>
      <c r="M474" s="8" t="s">
        <v>61</v>
      </c>
      <c r="N474" s="89" t="s">
        <v>62</v>
      </c>
      <c r="O474" s="24">
        <v>760260.17</v>
      </c>
      <c r="P474" s="24">
        <v>134163.57</v>
      </c>
      <c r="Q474" s="24">
        <v>283534.56</v>
      </c>
      <c r="R474" s="24"/>
      <c r="S474" s="24">
        <v>462290.77</v>
      </c>
      <c r="T474" s="24">
        <v>1640249.07</v>
      </c>
      <c r="U474" s="43" t="s">
        <v>68</v>
      </c>
      <c r="V474" s="18">
        <v>2</v>
      </c>
      <c r="W474" s="24">
        <v>689033.52</v>
      </c>
      <c r="X474" s="24">
        <v>121594.15</v>
      </c>
      <c r="Z474" s="202">
        <v>108625</v>
      </c>
      <c r="AA474" s="196">
        <v>108515</v>
      </c>
      <c r="AB474" s="191">
        <v>455836.73</v>
      </c>
      <c r="AC474" s="191">
        <v>80441.78</v>
      </c>
      <c r="AD474" s="206">
        <f t="shared" si="32"/>
        <v>689033.52</v>
      </c>
      <c r="AE474" s="205">
        <f t="shared" si="33"/>
        <v>121594.15</v>
      </c>
      <c r="AG474" s="206">
        <f t="shared" si="34"/>
        <v>0</v>
      </c>
      <c r="AH474" s="206">
        <f t="shared" si="35"/>
        <v>0</v>
      </c>
    </row>
    <row r="475" spans="1:34" x14ac:dyDescent="0.25">
      <c r="A475" s="8">
        <v>38</v>
      </c>
      <c r="B475" s="43" t="s">
        <v>55</v>
      </c>
      <c r="C475" s="43" t="s">
        <v>1680</v>
      </c>
      <c r="D475" s="87" t="s">
        <v>1681</v>
      </c>
      <c r="E475" s="87" t="s">
        <v>1682</v>
      </c>
      <c r="F475" s="88" t="s">
        <v>1683</v>
      </c>
      <c r="G475" s="9" t="s">
        <v>17495</v>
      </c>
      <c r="H475" s="9" t="s">
        <v>17288</v>
      </c>
      <c r="I475" s="45">
        <v>68</v>
      </c>
      <c r="J475" s="8" t="s">
        <v>60</v>
      </c>
      <c r="K475" s="8" t="s">
        <v>1521</v>
      </c>
      <c r="L475" s="8" t="s">
        <v>1646</v>
      </c>
      <c r="M475" s="8" t="s">
        <v>61</v>
      </c>
      <c r="N475" s="89" t="s">
        <v>62</v>
      </c>
      <c r="O475" s="24">
        <v>689618.37</v>
      </c>
      <c r="P475" s="24">
        <v>121697.36</v>
      </c>
      <c r="Q475" s="24">
        <v>202828.93</v>
      </c>
      <c r="R475" s="24"/>
      <c r="S475" s="24">
        <v>244571.78</v>
      </c>
      <c r="T475" s="24">
        <v>1258716.44</v>
      </c>
      <c r="U475" s="43" t="s">
        <v>63</v>
      </c>
      <c r="V475" s="18">
        <v>1</v>
      </c>
      <c r="W475" s="24">
        <v>688268.66</v>
      </c>
      <c r="X475" s="24">
        <v>121459.17</v>
      </c>
      <c r="Z475" s="202">
        <v>106217</v>
      </c>
      <c r="AA475" s="196">
        <v>108517</v>
      </c>
      <c r="AB475" s="191">
        <v>739760.76</v>
      </c>
      <c r="AC475" s="191">
        <v>130546.02</v>
      </c>
      <c r="AD475" s="206">
        <f t="shared" si="32"/>
        <v>688268.66</v>
      </c>
      <c r="AE475" s="205">
        <f t="shared" si="33"/>
        <v>121459.17</v>
      </c>
      <c r="AG475" s="206">
        <f t="shared" si="34"/>
        <v>0</v>
      </c>
      <c r="AH475" s="206">
        <f t="shared" si="35"/>
        <v>0</v>
      </c>
    </row>
    <row r="476" spans="1:34" x14ac:dyDescent="0.25">
      <c r="A476" s="43">
        <v>39</v>
      </c>
      <c r="B476" s="43" t="s">
        <v>55</v>
      </c>
      <c r="C476" s="43" t="s">
        <v>1684</v>
      </c>
      <c r="D476" s="87" t="s">
        <v>1685</v>
      </c>
      <c r="E476" s="87" t="s">
        <v>1686</v>
      </c>
      <c r="F476" s="88" t="s">
        <v>1687</v>
      </c>
      <c r="G476" s="9" t="s">
        <v>17630</v>
      </c>
      <c r="H476" s="9" t="s">
        <v>17301</v>
      </c>
      <c r="I476" s="45">
        <v>72.25</v>
      </c>
      <c r="J476" s="8" t="s">
        <v>60</v>
      </c>
      <c r="K476" s="8" t="s">
        <v>1521</v>
      </c>
      <c r="L476" s="8" t="s">
        <v>1621</v>
      </c>
      <c r="M476" s="8" t="s">
        <v>61</v>
      </c>
      <c r="N476" s="89" t="s">
        <v>62</v>
      </c>
      <c r="O476" s="24">
        <v>700562.36</v>
      </c>
      <c r="P476" s="24">
        <v>123628.66</v>
      </c>
      <c r="Q476" s="24">
        <v>145445.48000000001</v>
      </c>
      <c r="R476" s="24"/>
      <c r="S476" s="24">
        <v>184280.93</v>
      </c>
      <c r="T476" s="24">
        <v>1153917.43</v>
      </c>
      <c r="U476" s="43" t="s">
        <v>63</v>
      </c>
      <c r="V476" s="18">
        <v>4</v>
      </c>
      <c r="W476" s="24">
        <v>700129.83</v>
      </c>
      <c r="X476" s="24">
        <v>123552.34</v>
      </c>
      <c r="Z476" s="202">
        <v>102354</v>
      </c>
      <c r="AA476" s="196">
        <v>108518</v>
      </c>
      <c r="AB476" s="191">
        <v>322319.25</v>
      </c>
      <c r="AC476" s="191">
        <v>56879.87</v>
      </c>
      <c r="AD476" s="206">
        <f t="shared" si="32"/>
        <v>700129.83</v>
      </c>
      <c r="AE476" s="205">
        <f t="shared" si="33"/>
        <v>123552.34</v>
      </c>
      <c r="AG476" s="206">
        <f t="shared" si="34"/>
        <v>0</v>
      </c>
      <c r="AH476" s="206">
        <f t="shared" si="35"/>
        <v>0</v>
      </c>
    </row>
    <row r="477" spans="1:34" x14ac:dyDescent="0.25">
      <c r="A477" s="8">
        <v>40</v>
      </c>
      <c r="B477" s="43" t="s">
        <v>55</v>
      </c>
      <c r="C477" s="43" t="s">
        <v>1688</v>
      </c>
      <c r="D477" s="87" t="s">
        <v>1689</v>
      </c>
      <c r="E477" s="87" t="s">
        <v>1690</v>
      </c>
      <c r="F477" s="88" t="s">
        <v>1691</v>
      </c>
      <c r="G477" s="9" t="s">
        <v>17328</v>
      </c>
      <c r="H477" s="9" t="s">
        <v>17291</v>
      </c>
      <c r="I477" s="45">
        <v>67.150000000000006</v>
      </c>
      <c r="J477" s="8" t="s">
        <v>60</v>
      </c>
      <c r="K477" s="8" t="s">
        <v>1521</v>
      </c>
      <c r="L477" s="8" t="s">
        <v>1521</v>
      </c>
      <c r="M477" s="8" t="s">
        <v>61</v>
      </c>
      <c r="N477" s="89" t="s">
        <v>62</v>
      </c>
      <c r="O477" s="24">
        <v>310807.59999999998</v>
      </c>
      <c r="P477" s="24">
        <v>54848.41</v>
      </c>
      <c r="Q477" s="24">
        <v>97199.7</v>
      </c>
      <c r="R477" s="24"/>
      <c r="S477" s="24">
        <v>89547.81</v>
      </c>
      <c r="T477" s="24">
        <v>552403.52</v>
      </c>
      <c r="U477" s="43" t="s">
        <v>63</v>
      </c>
      <c r="V477" s="18">
        <v>1</v>
      </c>
      <c r="W477" s="24">
        <v>310061.09000000003</v>
      </c>
      <c r="X477" s="24">
        <v>54716.67</v>
      </c>
      <c r="Z477" s="202">
        <v>112014</v>
      </c>
      <c r="AA477" s="196">
        <v>108543</v>
      </c>
      <c r="AB477" s="191">
        <v>759900</v>
      </c>
      <c r="AC477" s="191">
        <v>134100</v>
      </c>
      <c r="AD477" s="206">
        <f t="shared" si="32"/>
        <v>310061.09000000003</v>
      </c>
      <c r="AE477" s="205">
        <f t="shared" si="33"/>
        <v>54716.67</v>
      </c>
      <c r="AG477" s="206">
        <f t="shared" si="34"/>
        <v>0</v>
      </c>
      <c r="AH477" s="206">
        <f t="shared" si="35"/>
        <v>0</v>
      </c>
    </row>
    <row r="478" spans="1:34" x14ac:dyDescent="0.25">
      <c r="A478" s="43">
        <v>41</v>
      </c>
      <c r="B478" s="43" t="s">
        <v>55</v>
      </c>
      <c r="C478" s="43" t="s">
        <v>1692</v>
      </c>
      <c r="D478" s="87" t="s">
        <v>1693</v>
      </c>
      <c r="E478" s="87" t="s">
        <v>1694</v>
      </c>
      <c r="F478" s="88" t="s">
        <v>1695</v>
      </c>
      <c r="G478" s="9" t="s">
        <v>17328</v>
      </c>
      <c r="H478" s="9" t="s">
        <v>17288</v>
      </c>
      <c r="I478" s="45">
        <v>68</v>
      </c>
      <c r="J478" s="8" t="s">
        <v>60</v>
      </c>
      <c r="K478" s="8" t="s">
        <v>1521</v>
      </c>
      <c r="L478" s="8" t="s">
        <v>1602</v>
      </c>
      <c r="M478" s="8" t="s">
        <v>61</v>
      </c>
      <c r="N478" s="89" t="s">
        <v>62</v>
      </c>
      <c r="O478" s="24">
        <v>760260.58</v>
      </c>
      <c r="P478" s="24">
        <v>134163.64000000001</v>
      </c>
      <c r="Q478" s="24">
        <v>223606.06</v>
      </c>
      <c r="R478" s="24"/>
      <c r="S478" s="24">
        <v>212425.75</v>
      </c>
      <c r="T478" s="24">
        <v>1330456.03</v>
      </c>
      <c r="U478" s="43" t="s">
        <v>63</v>
      </c>
      <c r="V478" s="18">
        <v>0</v>
      </c>
      <c r="W478" s="24">
        <v>758749.74</v>
      </c>
      <c r="X478" s="24">
        <v>133897.01999999999</v>
      </c>
      <c r="Z478" s="202">
        <v>113389</v>
      </c>
      <c r="AA478" s="196">
        <v>108552</v>
      </c>
      <c r="AB478" s="191">
        <v>518723.18</v>
      </c>
      <c r="AC478" s="191">
        <v>91539.42</v>
      </c>
      <c r="AD478" s="206">
        <f t="shared" si="32"/>
        <v>758749.74</v>
      </c>
      <c r="AE478" s="205">
        <f t="shared" si="33"/>
        <v>133897.01999999999</v>
      </c>
      <c r="AG478" s="206">
        <f t="shared" si="34"/>
        <v>0</v>
      </c>
      <c r="AH478" s="206">
        <f t="shared" si="35"/>
        <v>0</v>
      </c>
    </row>
    <row r="479" spans="1:34" x14ac:dyDescent="0.25">
      <c r="A479" s="8">
        <v>42</v>
      </c>
      <c r="B479" s="43" t="s">
        <v>55</v>
      </c>
      <c r="C479" s="43" t="s">
        <v>1696</v>
      </c>
      <c r="D479" s="87" t="s">
        <v>1697</v>
      </c>
      <c r="E479" s="87" t="s">
        <v>1698</v>
      </c>
      <c r="F479" s="88" t="s">
        <v>217</v>
      </c>
      <c r="G479" s="9" t="s">
        <v>17330</v>
      </c>
      <c r="H479" s="9" t="s">
        <v>17303</v>
      </c>
      <c r="I479" s="45">
        <v>68.38</v>
      </c>
      <c r="J479" s="8" t="s">
        <v>60</v>
      </c>
      <c r="K479" s="8" t="s">
        <v>1521</v>
      </c>
      <c r="L479" s="8" t="s">
        <v>1574</v>
      </c>
      <c r="M479" s="8" t="s">
        <v>61</v>
      </c>
      <c r="N479" s="89" t="s">
        <v>62</v>
      </c>
      <c r="O479" s="24">
        <v>743365.42</v>
      </c>
      <c r="P479" s="24">
        <v>131182.14000000001</v>
      </c>
      <c r="Q479" s="24">
        <v>212522.12</v>
      </c>
      <c r="R479" s="24"/>
      <c r="S479" s="24">
        <v>206781.24</v>
      </c>
      <c r="T479" s="24">
        <v>1293850.92</v>
      </c>
      <c r="U479" s="43" t="s">
        <v>63</v>
      </c>
      <c r="V479" s="18">
        <v>0</v>
      </c>
      <c r="W479" s="24">
        <v>739334.79</v>
      </c>
      <c r="X479" s="24">
        <v>130470.86</v>
      </c>
      <c r="Z479" s="202">
        <v>103349</v>
      </c>
      <c r="AA479" s="196">
        <v>108555</v>
      </c>
      <c r="AB479" s="191">
        <v>535704</v>
      </c>
      <c r="AC479" s="191">
        <v>94536</v>
      </c>
      <c r="AD479" s="206">
        <f t="shared" si="32"/>
        <v>739334.79</v>
      </c>
      <c r="AE479" s="205">
        <f t="shared" si="33"/>
        <v>130470.86</v>
      </c>
      <c r="AG479" s="206">
        <f t="shared" si="34"/>
        <v>0</v>
      </c>
      <c r="AH479" s="206">
        <f t="shared" si="35"/>
        <v>0</v>
      </c>
    </row>
    <row r="480" spans="1:34" x14ac:dyDescent="0.25">
      <c r="A480" s="43">
        <v>43</v>
      </c>
      <c r="B480" s="43" t="s">
        <v>55</v>
      </c>
      <c r="C480" s="43" t="s">
        <v>1699</v>
      </c>
      <c r="D480" s="87" t="s">
        <v>1700</v>
      </c>
      <c r="E480" s="87" t="s">
        <v>1701</v>
      </c>
      <c r="F480" s="88" t="s">
        <v>1702</v>
      </c>
      <c r="G480" s="9" t="s">
        <v>17330</v>
      </c>
      <c r="H480" s="9" t="s">
        <v>17428</v>
      </c>
      <c r="I480" s="45">
        <v>68</v>
      </c>
      <c r="J480" s="8" t="s">
        <v>60</v>
      </c>
      <c r="K480" s="8" t="s">
        <v>1521</v>
      </c>
      <c r="L480" s="8" t="s">
        <v>1621</v>
      </c>
      <c r="M480" s="8" t="s">
        <v>61</v>
      </c>
      <c r="N480" s="89" t="s">
        <v>62</v>
      </c>
      <c r="O480" s="24">
        <v>555727.66</v>
      </c>
      <c r="P480" s="24">
        <v>98069.59</v>
      </c>
      <c r="Q480" s="24">
        <v>163449.31</v>
      </c>
      <c r="R480" s="24"/>
      <c r="S480" s="24">
        <v>156532.85</v>
      </c>
      <c r="T480" s="24">
        <v>973779.41</v>
      </c>
      <c r="U480" s="43" t="s">
        <v>255</v>
      </c>
      <c r="V480" s="18">
        <v>1</v>
      </c>
      <c r="W480" s="24">
        <v>0</v>
      </c>
      <c r="X480" s="24">
        <v>0</v>
      </c>
      <c r="Z480" s="202">
        <v>105071</v>
      </c>
      <c r="AA480" s="196">
        <v>108600</v>
      </c>
      <c r="AB480" s="191">
        <v>707305.71</v>
      </c>
      <c r="AC480" s="191">
        <v>124818.65</v>
      </c>
      <c r="AD480" s="206">
        <f t="shared" si="32"/>
        <v>0</v>
      </c>
      <c r="AE480" s="205">
        <f t="shared" si="33"/>
        <v>0</v>
      </c>
      <c r="AG480" s="206">
        <f t="shared" si="34"/>
        <v>0</v>
      </c>
      <c r="AH480" s="206">
        <f t="shared" si="35"/>
        <v>0</v>
      </c>
    </row>
    <row r="481" spans="1:34" x14ac:dyDescent="0.25">
      <c r="A481" s="8">
        <v>44</v>
      </c>
      <c r="B481" s="43" t="s">
        <v>55</v>
      </c>
      <c r="C481" s="43" t="s">
        <v>1703</v>
      </c>
      <c r="D481" s="87" t="s">
        <v>1704</v>
      </c>
      <c r="E481" s="87" t="s">
        <v>1705</v>
      </c>
      <c r="F481" s="88" t="s">
        <v>1706</v>
      </c>
      <c r="G481" s="9" t="s">
        <v>17497</v>
      </c>
      <c r="H481" s="9" t="s">
        <v>17329</v>
      </c>
      <c r="I481" s="45">
        <v>68</v>
      </c>
      <c r="J481" s="8" t="s">
        <v>60</v>
      </c>
      <c r="K481" s="8" t="s">
        <v>1521</v>
      </c>
      <c r="L481" s="8" t="s">
        <v>1521</v>
      </c>
      <c r="M481" s="8" t="s">
        <v>61</v>
      </c>
      <c r="N481" s="89" t="s">
        <v>62</v>
      </c>
      <c r="O481" s="24">
        <v>645354.30000000005</v>
      </c>
      <c r="P481" s="24">
        <v>113886.05</v>
      </c>
      <c r="Q481" s="24">
        <v>189810.09</v>
      </c>
      <c r="R481" s="24"/>
      <c r="S481" s="24">
        <v>14260.83</v>
      </c>
      <c r="T481" s="24">
        <v>963311.27</v>
      </c>
      <c r="U481" s="43" t="s">
        <v>68</v>
      </c>
      <c r="V481" s="18">
        <v>2</v>
      </c>
      <c r="W481" s="24">
        <v>515978.77</v>
      </c>
      <c r="X481" s="24">
        <v>91055.05</v>
      </c>
      <c r="Z481" s="202">
        <v>110017</v>
      </c>
      <c r="AA481" s="196">
        <v>108625</v>
      </c>
      <c r="AB481" s="191">
        <v>689033.52</v>
      </c>
      <c r="AC481" s="191">
        <v>121594.15</v>
      </c>
      <c r="AD481" s="206">
        <f t="shared" si="32"/>
        <v>515978.77</v>
      </c>
      <c r="AE481" s="205">
        <f t="shared" si="33"/>
        <v>91055.05</v>
      </c>
      <c r="AG481" s="206">
        <f t="shared" si="34"/>
        <v>0</v>
      </c>
      <c r="AH481" s="206">
        <f t="shared" si="35"/>
        <v>0</v>
      </c>
    </row>
    <row r="482" spans="1:34" x14ac:dyDescent="0.25">
      <c r="A482" s="43">
        <v>45</v>
      </c>
      <c r="B482" s="43" t="s">
        <v>55</v>
      </c>
      <c r="C482" s="43" t="s">
        <v>1707</v>
      </c>
      <c r="D482" s="87" t="s">
        <v>1708</v>
      </c>
      <c r="E482" s="87" t="s">
        <v>1709</v>
      </c>
      <c r="F482" s="88" t="s">
        <v>1710</v>
      </c>
      <c r="G482" s="9" t="s">
        <v>17333</v>
      </c>
      <c r="H482" s="9" t="s">
        <v>17326</v>
      </c>
      <c r="I482" s="45">
        <v>76.5</v>
      </c>
      <c r="J482" s="8" t="s">
        <v>60</v>
      </c>
      <c r="K482" s="8" t="s">
        <v>1521</v>
      </c>
      <c r="L482" s="8" t="s">
        <v>1521</v>
      </c>
      <c r="M482" s="8" t="s">
        <v>61</v>
      </c>
      <c r="N482" s="89" t="s">
        <v>62</v>
      </c>
      <c r="O482" s="24">
        <v>507881.57</v>
      </c>
      <c r="P482" s="24">
        <v>89626.17</v>
      </c>
      <c r="Q482" s="24">
        <v>66390</v>
      </c>
      <c r="R482" s="24"/>
      <c r="S482" s="24">
        <v>126929.58</v>
      </c>
      <c r="T482" s="24">
        <v>790827.32</v>
      </c>
      <c r="U482" s="43" t="s">
        <v>63</v>
      </c>
      <c r="V482" s="18">
        <v>1</v>
      </c>
      <c r="W482" s="24">
        <v>499389.14</v>
      </c>
      <c r="X482" s="24">
        <v>88127.51</v>
      </c>
      <c r="Z482" s="202">
        <v>104012</v>
      </c>
      <c r="AA482" s="196">
        <v>108628</v>
      </c>
      <c r="AB482" s="191">
        <v>607101.49</v>
      </c>
      <c r="AC482" s="191">
        <v>107135.57</v>
      </c>
      <c r="AD482" s="206">
        <f t="shared" si="32"/>
        <v>499389.14</v>
      </c>
      <c r="AE482" s="205">
        <f t="shared" si="33"/>
        <v>88127.51</v>
      </c>
      <c r="AG482" s="206">
        <f t="shared" si="34"/>
        <v>0</v>
      </c>
      <c r="AH482" s="206">
        <f t="shared" si="35"/>
        <v>0</v>
      </c>
    </row>
    <row r="483" spans="1:34" x14ac:dyDescent="0.25">
      <c r="A483" s="8">
        <v>46</v>
      </c>
      <c r="B483" s="43" t="s">
        <v>55</v>
      </c>
      <c r="C483" s="43" t="s">
        <v>1711</v>
      </c>
      <c r="D483" s="87" t="s">
        <v>1712</v>
      </c>
      <c r="E483" s="87" t="s">
        <v>1713</v>
      </c>
      <c r="F483" s="88" t="s">
        <v>1714</v>
      </c>
      <c r="G483" s="9" t="s">
        <v>17333</v>
      </c>
      <c r="H483" s="9" t="s">
        <v>17484</v>
      </c>
      <c r="I483" s="45">
        <v>68.83</v>
      </c>
      <c r="J483" s="8" t="s">
        <v>60</v>
      </c>
      <c r="K483" s="8" t="s">
        <v>1521</v>
      </c>
      <c r="L483" s="8" t="s">
        <v>1715</v>
      </c>
      <c r="M483" s="8" t="s">
        <v>61</v>
      </c>
      <c r="N483" s="89" t="s">
        <v>62</v>
      </c>
      <c r="O483" s="24">
        <v>735607.94</v>
      </c>
      <c r="P483" s="24">
        <v>129813.17</v>
      </c>
      <c r="Q483" s="24">
        <v>203263.89</v>
      </c>
      <c r="R483" s="24"/>
      <c r="S483" s="24">
        <v>467661.15</v>
      </c>
      <c r="T483" s="24">
        <v>1536346.15</v>
      </c>
      <c r="U483" s="43" t="s">
        <v>68</v>
      </c>
      <c r="V483" s="18">
        <v>4</v>
      </c>
      <c r="W483" s="24">
        <v>498392.42</v>
      </c>
      <c r="X483" s="24">
        <v>87951.6</v>
      </c>
      <c r="Z483" s="202">
        <v>108034</v>
      </c>
      <c r="AA483" s="196">
        <v>108638</v>
      </c>
      <c r="AB483" s="191">
        <v>474931.19</v>
      </c>
      <c r="AC483" s="191">
        <v>83811.39</v>
      </c>
      <c r="AD483" s="206">
        <f t="shared" si="32"/>
        <v>498392.42</v>
      </c>
      <c r="AE483" s="205">
        <f t="shared" si="33"/>
        <v>87951.6</v>
      </c>
      <c r="AG483" s="206">
        <f t="shared" si="34"/>
        <v>0</v>
      </c>
      <c r="AH483" s="206">
        <f t="shared" si="35"/>
        <v>0</v>
      </c>
    </row>
    <row r="484" spans="1:34" x14ac:dyDescent="0.25">
      <c r="A484" s="43">
        <v>47</v>
      </c>
      <c r="B484" s="43" t="s">
        <v>55</v>
      </c>
      <c r="C484" s="43" t="s">
        <v>1716</v>
      </c>
      <c r="D484" s="87" t="s">
        <v>1717</v>
      </c>
      <c r="E484" s="87" t="s">
        <v>1718</v>
      </c>
      <c r="F484" s="88" t="s">
        <v>1719</v>
      </c>
      <c r="G484" s="9" t="s">
        <v>17631</v>
      </c>
      <c r="H484" s="9" t="s">
        <v>17285</v>
      </c>
      <c r="I484" s="45">
        <v>65.14</v>
      </c>
      <c r="J484" s="8" t="s">
        <v>60</v>
      </c>
      <c r="K484" s="8" t="s">
        <v>1521</v>
      </c>
      <c r="L484" s="8" t="s">
        <v>1521</v>
      </c>
      <c r="M484" s="8" t="s">
        <v>61</v>
      </c>
      <c r="N484" s="89" t="s">
        <v>62</v>
      </c>
      <c r="O484" s="24">
        <v>760291</v>
      </c>
      <c r="P484" s="24">
        <v>134169</v>
      </c>
      <c r="Q484" s="24">
        <v>272660.76</v>
      </c>
      <c r="R484" s="24"/>
      <c r="S484" s="24">
        <v>245080.9</v>
      </c>
      <c r="T484" s="24">
        <v>1412201.66</v>
      </c>
      <c r="U484" s="43" t="s">
        <v>63</v>
      </c>
      <c r="V484" s="18">
        <v>1</v>
      </c>
      <c r="W484" s="24">
        <v>759198.69</v>
      </c>
      <c r="X484" s="24">
        <v>133976.22</v>
      </c>
      <c r="Z484" s="202">
        <v>102313</v>
      </c>
      <c r="AA484" s="196">
        <v>108695</v>
      </c>
      <c r="AB484" s="191">
        <v>739296</v>
      </c>
      <c r="AC484" s="191">
        <v>130463.99</v>
      </c>
      <c r="AD484" s="206">
        <f t="shared" si="32"/>
        <v>759198.69</v>
      </c>
      <c r="AE484" s="205">
        <f t="shared" si="33"/>
        <v>133976.22</v>
      </c>
      <c r="AG484" s="206">
        <f t="shared" si="34"/>
        <v>0</v>
      </c>
      <c r="AH484" s="206">
        <f t="shared" si="35"/>
        <v>0</v>
      </c>
    </row>
    <row r="485" spans="1:34" x14ac:dyDescent="0.25">
      <c r="A485" s="8">
        <v>48</v>
      </c>
      <c r="B485" s="43" t="s">
        <v>55</v>
      </c>
      <c r="C485" s="43" t="s">
        <v>1720</v>
      </c>
      <c r="D485" s="87" t="s">
        <v>1721</v>
      </c>
      <c r="E485" s="87" t="s">
        <v>1722</v>
      </c>
      <c r="F485" s="88" t="s">
        <v>1723</v>
      </c>
      <c r="G485" s="9" t="s">
        <v>17502</v>
      </c>
      <c r="H485" s="9" t="s">
        <v>17288</v>
      </c>
      <c r="I485" s="45">
        <v>68</v>
      </c>
      <c r="J485" s="8" t="s">
        <v>60</v>
      </c>
      <c r="K485" s="8" t="s">
        <v>1521</v>
      </c>
      <c r="L485" s="8" t="s">
        <v>1574</v>
      </c>
      <c r="M485" s="8" t="s">
        <v>61</v>
      </c>
      <c r="N485" s="89" t="s">
        <v>62</v>
      </c>
      <c r="O485" s="24">
        <v>717460.11</v>
      </c>
      <c r="P485" s="24">
        <v>126610.61</v>
      </c>
      <c r="Q485" s="24">
        <v>211017.69</v>
      </c>
      <c r="R485" s="24"/>
      <c r="S485" s="24">
        <v>20966.560000000001</v>
      </c>
      <c r="T485" s="24">
        <v>1076054.97</v>
      </c>
      <c r="U485" s="43" t="s">
        <v>63</v>
      </c>
      <c r="V485" s="18">
        <v>2</v>
      </c>
      <c r="W485" s="24">
        <v>711108.09</v>
      </c>
      <c r="X485" s="24">
        <v>125489.65</v>
      </c>
      <c r="Z485" s="202">
        <v>104276</v>
      </c>
      <c r="AA485" s="196">
        <v>108701</v>
      </c>
      <c r="AB485" s="191">
        <v>439507.84</v>
      </c>
      <c r="AC485" s="191">
        <v>67221.94</v>
      </c>
      <c r="AD485" s="206">
        <f t="shared" si="32"/>
        <v>711108.09</v>
      </c>
      <c r="AE485" s="205">
        <f t="shared" si="33"/>
        <v>125489.65</v>
      </c>
      <c r="AG485" s="206">
        <f t="shared" si="34"/>
        <v>0</v>
      </c>
      <c r="AH485" s="206">
        <f t="shared" si="35"/>
        <v>0</v>
      </c>
    </row>
    <row r="486" spans="1:34" x14ac:dyDescent="0.25">
      <c r="A486" s="43">
        <v>49</v>
      </c>
      <c r="B486" s="43" t="s">
        <v>55</v>
      </c>
      <c r="C486" s="43" t="s">
        <v>1724</v>
      </c>
      <c r="D486" s="87" t="s">
        <v>1725</v>
      </c>
      <c r="E486" s="87" t="s">
        <v>1726</v>
      </c>
      <c r="F486" s="88" t="s">
        <v>1727</v>
      </c>
      <c r="G486" s="9" t="s">
        <v>17502</v>
      </c>
      <c r="H486" s="9" t="s">
        <v>17291</v>
      </c>
      <c r="I486" s="45">
        <v>67.91</v>
      </c>
      <c r="J486" s="8" t="s">
        <v>60</v>
      </c>
      <c r="K486" s="8" t="s">
        <v>1521</v>
      </c>
      <c r="L486" s="8" t="s">
        <v>1521</v>
      </c>
      <c r="M486" s="8" t="s">
        <v>61</v>
      </c>
      <c r="N486" s="89" t="s">
        <v>62</v>
      </c>
      <c r="O486" s="24">
        <v>648841.69999999995</v>
      </c>
      <c r="P486" s="24">
        <v>114501.48</v>
      </c>
      <c r="Q486" s="24">
        <v>192030.01</v>
      </c>
      <c r="R486" s="24"/>
      <c r="S486" s="24">
        <v>174519.03</v>
      </c>
      <c r="T486" s="24">
        <v>1129892.22</v>
      </c>
      <c r="U486" s="43" t="s">
        <v>63</v>
      </c>
      <c r="V486" s="18">
        <v>2</v>
      </c>
      <c r="W486" s="24">
        <v>648835.85</v>
      </c>
      <c r="X486" s="24">
        <v>114500.5</v>
      </c>
      <c r="Z486" s="202">
        <v>109706</v>
      </c>
      <c r="AA486" s="196">
        <v>108704</v>
      </c>
      <c r="AB486" s="191">
        <v>963920.39</v>
      </c>
      <c r="AC486" s="191">
        <v>147423.04999999999</v>
      </c>
      <c r="AD486" s="206">
        <f t="shared" si="32"/>
        <v>648835.85</v>
      </c>
      <c r="AE486" s="205">
        <f t="shared" si="33"/>
        <v>114500.5</v>
      </c>
      <c r="AG486" s="206">
        <f t="shared" si="34"/>
        <v>0</v>
      </c>
      <c r="AH486" s="206">
        <f t="shared" si="35"/>
        <v>0</v>
      </c>
    </row>
    <row r="487" spans="1:34" x14ac:dyDescent="0.25">
      <c r="A487" s="8">
        <v>50</v>
      </c>
      <c r="B487" s="43" t="s">
        <v>55</v>
      </c>
      <c r="C487" s="43" t="s">
        <v>1728</v>
      </c>
      <c r="D487" s="87" t="s">
        <v>1729</v>
      </c>
      <c r="E487" s="87" t="s">
        <v>1730</v>
      </c>
      <c r="F487" s="88" t="s">
        <v>1731</v>
      </c>
      <c r="G487" s="9" t="s">
        <v>17502</v>
      </c>
      <c r="H487" s="9" t="s">
        <v>17288</v>
      </c>
      <c r="I487" s="45">
        <v>67.92</v>
      </c>
      <c r="J487" s="8" t="s">
        <v>60</v>
      </c>
      <c r="K487" s="8" t="s">
        <v>1521</v>
      </c>
      <c r="L487" s="8" t="s">
        <v>1574</v>
      </c>
      <c r="M487" s="8" t="s">
        <v>61</v>
      </c>
      <c r="N487" s="89" t="s">
        <v>62</v>
      </c>
      <c r="O487" s="24">
        <v>760152.56</v>
      </c>
      <c r="P487" s="24">
        <v>134144.57999999999</v>
      </c>
      <c r="Q487" s="24">
        <v>224833.31</v>
      </c>
      <c r="R487" s="24"/>
      <c r="S487" s="24">
        <v>212634.79</v>
      </c>
      <c r="T487" s="24">
        <v>1331765.24</v>
      </c>
      <c r="U487" s="43" t="s">
        <v>63</v>
      </c>
      <c r="V487" s="18">
        <v>0</v>
      </c>
      <c r="W487" s="24">
        <v>760144.78</v>
      </c>
      <c r="X487" s="24">
        <v>134143.21</v>
      </c>
      <c r="Z487" s="202">
        <v>110181</v>
      </c>
      <c r="AA487" s="196">
        <v>108707</v>
      </c>
      <c r="AB487" s="191">
        <v>1694159.62</v>
      </c>
      <c r="AC487" s="191">
        <v>259106.72</v>
      </c>
      <c r="AD487" s="206">
        <f t="shared" si="32"/>
        <v>760144.78</v>
      </c>
      <c r="AE487" s="205">
        <f t="shared" si="33"/>
        <v>134143.21</v>
      </c>
      <c r="AG487" s="206">
        <f t="shared" si="34"/>
        <v>0</v>
      </c>
      <c r="AH487" s="206">
        <f t="shared" si="35"/>
        <v>0</v>
      </c>
    </row>
    <row r="488" spans="1:34" x14ac:dyDescent="0.25">
      <c r="A488" s="43">
        <v>51</v>
      </c>
      <c r="B488" s="43" t="s">
        <v>55</v>
      </c>
      <c r="C488" s="43" t="s">
        <v>1732</v>
      </c>
      <c r="D488" s="87" t="s">
        <v>1733</v>
      </c>
      <c r="E488" s="87" t="s">
        <v>1734</v>
      </c>
      <c r="F488" s="88" t="s">
        <v>1735</v>
      </c>
      <c r="G488" s="9" t="s">
        <v>17338</v>
      </c>
      <c r="H488" s="9" t="s">
        <v>17288</v>
      </c>
      <c r="I488" s="45">
        <v>66.3</v>
      </c>
      <c r="J488" s="8" t="s">
        <v>60</v>
      </c>
      <c r="K488" s="8" t="s">
        <v>1521</v>
      </c>
      <c r="L488" s="8" t="s">
        <v>1574</v>
      </c>
      <c r="M488" s="8" t="s">
        <v>61</v>
      </c>
      <c r="N488" s="89" t="s">
        <v>62</v>
      </c>
      <c r="O488" s="24">
        <v>752436.8</v>
      </c>
      <c r="P488" s="24">
        <v>132782.97</v>
      </c>
      <c r="Q488" s="24">
        <v>249677.39</v>
      </c>
      <c r="R488" s="24"/>
      <c r="S488" s="24">
        <v>215630.46</v>
      </c>
      <c r="T488" s="24">
        <v>1350527.62</v>
      </c>
      <c r="U488" s="43" t="s">
        <v>63</v>
      </c>
      <c r="V488" s="18">
        <v>0</v>
      </c>
      <c r="W488" s="24">
        <v>752056.07</v>
      </c>
      <c r="X488" s="24">
        <v>132715.79999999999</v>
      </c>
      <c r="Z488" s="202">
        <v>110015</v>
      </c>
      <c r="AA488" s="196">
        <v>108709</v>
      </c>
      <c r="AB488" s="191">
        <v>274670.65000000002</v>
      </c>
      <c r="AC488" s="191">
        <v>42008.44</v>
      </c>
      <c r="AD488" s="206">
        <f t="shared" si="32"/>
        <v>752056.07</v>
      </c>
      <c r="AE488" s="205">
        <f t="shared" si="33"/>
        <v>132715.79999999999</v>
      </c>
      <c r="AG488" s="206">
        <f t="shared" si="34"/>
        <v>0</v>
      </c>
      <c r="AH488" s="206">
        <f t="shared" si="35"/>
        <v>0</v>
      </c>
    </row>
    <row r="489" spans="1:34" x14ac:dyDescent="0.25">
      <c r="A489" s="8">
        <v>52</v>
      </c>
      <c r="B489" s="43" t="s">
        <v>55</v>
      </c>
      <c r="C489" s="43" t="s">
        <v>1736</v>
      </c>
      <c r="D489" s="87" t="s">
        <v>1737</v>
      </c>
      <c r="E489" s="87" t="s">
        <v>1738</v>
      </c>
      <c r="F489" s="88" t="s">
        <v>1739</v>
      </c>
      <c r="G489" s="9" t="s">
        <v>17569</v>
      </c>
      <c r="H489" s="9" t="s">
        <v>17350</v>
      </c>
      <c r="I489" s="45">
        <v>68</v>
      </c>
      <c r="J489" s="8" t="s">
        <v>60</v>
      </c>
      <c r="K489" s="8" t="s">
        <v>1521</v>
      </c>
      <c r="L489" s="8" t="s">
        <v>1521</v>
      </c>
      <c r="M489" s="8" t="s">
        <v>61</v>
      </c>
      <c r="N489" s="89" t="s">
        <v>62</v>
      </c>
      <c r="O489" s="24">
        <v>589500.16000000003</v>
      </c>
      <c r="P489" s="24">
        <v>104029.44</v>
      </c>
      <c r="Q489" s="24">
        <v>173382.39999999999</v>
      </c>
      <c r="R489" s="24"/>
      <c r="S489" s="24">
        <v>381357.2</v>
      </c>
      <c r="T489" s="24">
        <v>1248269.2</v>
      </c>
      <c r="U489" s="43" t="s">
        <v>68</v>
      </c>
      <c r="V489" s="18">
        <v>0</v>
      </c>
      <c r="W489" s="24">
        <v>334939.95</v>
      </c>
      <c r="X489" s="24">
        <v>59107.02</v>
      </c>
      <c r="Z489" s="202">
        <v>112902</v>
      </c>
      <c r="AA489" s="196">
        <v>108711</v>
      </c>
      <c r="AB489" s="191">
        <v>507407.89</v>
      </c>
      <c r="AC489" s="191">
        <v>77603.539999999994</v>
      </c>
      <c r="AD489" s="206">
        <f t="shared" si="32"/>
        <v>334939.95</v>
      </c>
      <c r="AE489" s="205">
        <f t="shared" si="33"/>
        <v>59107.02</v>
      </c>
      <c r="AG489" s="206">
        <f t="shared" si="34"/>
        <v>0</v>
      </c>
      <c r="AH489" s="206">
        <f t="shared" si="35"/>
        <v>0</v>
      </c>
    </row>
    <row r="490" spans="1:34" x14ac:dyDescent="0.25">
      <c r="A490" s="43">
        <v>53</v>
      </c>
      <c r="B490" s="43" t="s">
        <v>55</v>
      </c>
      <c r="C490" s="43" t="s">
        <v>1740</v>
      </c>
      <c r="D490" s="87" t="s">
        <v>1741</v>
      </c>
      <c r="E490" s="87" t="s">
        <v>1742</v>
      </c>
      <c r="F490" s="88" t="s">
        <v>1743</v>
      </c>
      <c r="G490" s="9" t="s">
        <v>17632</v>
      </c>
      <c r="H490" s="9" t="s">
        <v>17313</v>
      </c>
      <c r="I490" s="45">
        <v>68</v>
      </c>
      <c r="J490" s="8" t="s">
        <v>60</v>
      </c>
      <c r="K490" s="8" t="s">
        <v>1521</v>
      </c>
      <c r="L490" s="8" t="s">
        <v>1540</v>
      </c>
      <c r="M490" s="8" t="s">
        <v>61</v>
      </c>
      <c r="N490" s="89" t="s">
        <v>62</v>
      </c>
      <c r="O490" s="24">
        <v>760209.36</v>
      </c>
      <c r="P490" s="24">
        <v>134154.6</v>
      </c>
      <c r="Q490" s="24">
        <v>223590.99</v>
      </c>
      <c r="R490" s="24"/>
      <c r="S490" s="24">
        <v>212411.44</v>
      </c>
      <c r="T490" s="24">
        <v>1330366.3899999999</v>
      </c>
      <c r="U490" s="43" t="s">
        <v>63</v>
      </c>
      <c r="V490" s="18">
        <v>0</v>
      </c>
      <c r="W490" s="24">
        <v>759784.13</v>
      </c>
      <c r="X490" s="24">
        <v>134079.54999999999</v>
      </c>
      <c r="Z490" s="202">
        <v>109896</v>
      </c>
      <c r="AA490" s="196">
        <v>108712</v>
      </c>
      <c r="AB490" s="191">
        <v>2196874.61</v>
      </c>
      <c r="AC490" s="191">
        <v>335992.56</v>
      </c>
      <c r="AD490" s="206">
        <f t="shared" si="32"/>
        <v>759784.13</v>
      </c>
      <c r="AE490" s="205">
        <f t="shared" si="33"/>
        <v>134079.54999999999</v>
      </c>
      <c r="AG490" s="206">
        <f t="shared" si="34"/>
        <v>0</v>
      </c>
      <c r="AH490" s="206">
        <f t="shared" si="35"/>
        <v>0</v>
      </c>
    </row>
    <row r="491" spans="1:34" x14ac:dyDescent="0.25">
      <c r="A491" s="8">
        <v>54</v>
      </c>
      <c r="B491" s="43" t="s">
        <v>55</v>
      </c>
      <c r="C491" s="43" t="s">
        <v>1744</v>
      </c>
      <c r="D491" s="87" t="s">
        <v>1745</v>
      </c>
      <c r="E491" s="87" t="s">
        <v>1746</v>
      </c>
      <c r="F491" s="88" t="s">
        <v>1747</v>
      </c>
      <c r="G491" s="9" t="s">
        <v>17432</v>
      </c>
      <c r="H491" s="9" t="s">
        <v>17291</v>
      </c>
      <c r="I491" s="45">
        <v>68</v>
      </c>
      <c r="J491" s="8" t="s">
        <v>60</v>
      </c>
      <c r="K491" s="8" t="s">
        <v>1521</v>
      </c>
      <c r="L491" s="8" t="s">
        <v>1748</v>
      </c>
      <c r="M491" s="8" t="s">
        <v>61</v>
      </c>
      <c r="N491" s="89" t="s">
        <v>62</v>
      </c>
      <c r="O491" s="24">
        <v>719066</v>
      </c>
      <c r="P491" s="24">
        <v>126894</v>
      </c>
      <c r="Q491" s="24">
        <v>211490</v>
      </c>
      <c r="R491" s="24"/>
      <c r="S491" s="24">
        <v>200915.5</v>
      </c>
      <c r="T491" s="24">
        <v>1258365.5</v>
      </c>
      <c r="U491" s="43" t="s">
        <v>63</v>
      </c>
      <c r="V491" s="18">
        <v>1</v>
      </c>
      <c r="W491" s="24">
        <v>717502</v>
      </c>
      <c r="X491" s="24">
        <v>126618</v>
      </c>
      <c r="Z491" s="202">
        <v>109729</v>
      </c>
      <c r="AA491" s="196">
        <v>108718</v>
      </c>
      <c r="AB491" s="191">
        <v>1739656.44</v>
      </c>
      <c r="AC491" s="191">
        <v>266065.11</v>
      </c>
      <c r="AD491" s="206">
        <f t="shared" si="32"/>
        <v>717502</v>
      </c>
      <c r="AE491" s="205">
        <f t="shared" si="33"/>
        <v>126618</v>
      </c>
      <c r="AG491" s="206">
        <f t="shared" si="34"/>
        <v>0</v>
      </c>
      <c r="AH491" s="206">
        <f t="shared" si="35"/>
        <v>0</v>
      </c>
    </row>
    <row r="492" spans="1:34" x14ac:dyDescent="0.25">
      <c r="A492" s="43">
        <v>55</v>
      </c>
      <c r="B492" s="43" t="s">
        <v>55</v>
      </c>
      <c r="C492" s="43" t="s">
        <v>1749</v>
      </c>
      <c r="D492" s="87" t="s">
        <v>1750</v>
      </c>
      <c r="E492" s="87" t="s">
        <v>1751</v>
      </c>
      <c r="F492" s="88" t="s">
        <v>1752</v>
      </c>
      <c r="G492" s="9" t="s">
        <v>17432</v>
      </c>
      <c r="H492" s="9" t="s">
        <v>17293</v>
      </c>
      <c r="I492" s="45">
        <v>76.5</v>
      </c>
      <c r="J492" s="8" t="s">
        <v>60</v>
      </c>
      <c r="K492" s="8" t="s">
        <v>1521</v>
      </c>
      <c r="L492" s="8" t="s">
        <v>1526</v>
      </c>
      <c r="M492" s="8" t="s">
        <v>61</v>
      </c>
      <c r="N492" s="89" t="s">
        <v>62</v>
      </c>
      <c r="O492" s="24">
        <v>729162.59</v>
      </c>
      <c r="P492" s="24">
        <v>128675.76</v>
      </c>
      <c r="Q492" s="24">
        <v>95315.38</v>
      </c>
      <c r="R492" s="24"/>
      <c r="S492" s="24">
        <v>184193.21</v>
      </c>
      <c r="T492" s="24">
        <v>1137346.94</v>
      </c>
      <c r="U492" s="43" t="s">
        <v>63</v>
      </c>
      <c r="V492" s="18">
        <v>4</v>
      </c>
      <c r="W492" s="24">
        <v>706587.38</v>
      </c>
      <c r="X492" s="24">
        <v>124691.9</v>
      </c>
      <c r="Z492" s="202">
        <v>111982</v>
      </c>
      <c r="AA492" s="196">
        <v>108721</v>
      </c>
      <c r="AB492" s="191">
        <v>1305399.6299999999</v>
      </c>
      <c r="AC492" s="191">
        <v>199649.35</v>
      </c>
      <c r="AD492" s="206">
        <f t="shared" si="32"/>
        <v>706587.38</v>
      </c>
      <c r="AE492" s="205">
        <f t="shared" si="33"/>
        <v>124691.9</v>
      </c>
      <c r="AG492" s="206">
        <f t="shared" si="34"/>
        <v>0</v>
      </c>
      <c r="AH492" s="206">
        <f t="shared" si="35"/>
        <v>0</v>
      </c>
    </row>
    <row r="493" spans="1:34" x14ac:dyDescent="0.25">
      <c r="A493" s="8">
        <v>56</v>
      </c>
      <c r="B493" s="43" t="s">
        <v>55</v>
      </c>
      <c r="C493" s="43" t="s">
        <v>1753</v>
      </c>
      <c r="D493" s="87" t="s">
        <v>1754</v>
      </c>
      <c r="E493" s="87" t="s">
        <v>1755</v>
      </c>
      <c r="F493" s="88" t="s">
        <v>1756</v>
      </c>
      <c r="G493" s="9" t="s">
        <v>17432</v>
      </c>
      <c r="H493" s="9" t="s">
        <v>17297</v>
      </c>
      <c r="I493" s="45">
        <v>68</v>
      </c>
      <c r="J493" s="8" t="s">
        <v>60</v>
      </c>
      <c r="K493" s="8" t="s">
        <v>1521</v>
      </c>
      <c r="L493" s="8" t="s">
        <v>1540</v>
      </c>
      <c r="M493" s="8" t="s">
        <v>61</v>
      </c>
      <c r="N493" s="89" t="s">
        <v>62</v>
      </c>
      <c r="O493" s="24">
        <v>290201.05</v>
      </c>
      <c r="P493" s="24">
        <v>51211.95</v>
      </c>
      <c r="Q493" s="24">
        <v>85353.26</v>
      </c>
      <c r="R493" s="24"/>
      <c r="S493" s="24">
        <v>103766.29</v>
      </c>
      <c r="T493" s="24">
        <v>530532.55000000005</v>
      </c>
      <c r="U493" s="43" t="s">
        <v>63</v>
      </c>
      <c r="V493" s="18">
        <v>1</v>
      </c>
      <c r="W493" s="24">
        <v>289798.93</v>
      </c>
      <c r="X493" s="24">
        <v>51141</v>
      </c>
      <c r="Z493" s="202">
        <v>113176</v>
      </c>
      <c r="AA493" s="196">
        <v>108753</v>
      </c>
      <c r="AB493" s="191">
        <v>381924.36</v>
      </c>
      <c r="AC493" s="191">
        <v>67398.42</v>
      </c>
      <c r="AD493" s="206">
        <f t="shared" si="32"/>
        <v>289798.93</v>
      </c>
      <c r="AE493" s="205">
        <f t="shared" si="33"/>
        <v>51141</v>
      </c>
      <c r="AG493" s="206">
        <f t="shared" si="34"/>
        <v>0</v>
      </c>
      <c r="AH493" s="206">
        <f t="shared" si="35"/>
        <v>0</v>
      </c>
    </row>
    <row r="494" spans="1:34" x14ac:dyDescent="0.25">
      <c r="A494" s="43">
        <v>57</v>
      </c>
      <c r="B494" s="43" t="s">
        <v>55</v>
      </c>
      <c r="C494" s="43" t="s">
        <v>1757</v>
      </c>
      <c r="D494" s="87" t="s">
        <v>1758</v>
      </c>
      <c r="E494" s="87" t="s">
        <v>1759</v>
      </c>
      <c r="F494" s="88" t="s">
        <v>1760</v>
      </c>
      <c r="G494" s="9" t="s">
        <v>17433</v>
      </c>
      <c r="H494" s="9" t="s">
        <v>17295</v>
      </c>
      <c r="I494" s="45">
        <v>67.98</v>
      </c>
      <c r="J494" s="8" t="s">
        <v>60</v>
      </c>
      <c r="K494" s="8" t="s">
        <v>1521</v>
      </c>
      <c r="L494" s="8" t="s">
        <v>1521</v>
      </c>
      <c r="M494" s="8" t="s">
        <v>61</v>
      </c>
      <c r="N494" s="89" t="s">
        <v>62</v>
      </c>
      <c r="O494" s="24">
        <v>593013.80000000005</v>
      </c>
      <c r="P494" s="24">
        <v>104649.5</v>
      </c>
      <c r="Q494" s="24">
        <v>174633.9</v>
      </c>
      <c r="R494" s="24"/>
      <c r="S494" s="24">
        <v>173071.95</v>
      </c>
      <c r="T494" s="24">
        <v>1045369.15</v>
      </c>
      <c r="U494" s="43" t="s">
        <v>63</v>
      </c>
      <c r="V494" s="18">
        <v>1</v>
      </c>
      <c r="W494" s="24">
        <v>587035.13</v>
      </c>
      <c r="X494" s="24">
        <v>103594.44</v>
      </c>
      <c r="Z494" s="202">
        <v>103628</v>
      </c>
      <c r="AA494" s="196">
        <v>108763</v>
      </c>
      <c r="AB494" s="191">
        <v>1330846.28</v>
      </c>
      <c r="AC494" s="191">
        <v>203541.2</v>
      </c>
      <c r="AD494" s="206">
        <f t="shared" si="32"/>
        <v>587035.13</v>
      </c>
      <c r="AE494" s="205">
        <f t="shared" si="33"/>
        <v>103594.44</v>
      </c>
      <c r="AG494" s="206">
        <f t="shared" si="34"/>
        <v>0</v>
      </c>
      <c r="AH494" s="206">
        <f t="shared" si="35"/>
        <v>0</v>
      </c>
    </row>
    <row r="495" spans="1:34" x14ac:dyDescent="0.25">
      <c r="A495" s="8">
        <v>58</v>
      </c>
      <c r="B495" s="43" t="s">
        <v>298</v>
      </c>
      <c r="C495" s="43" t="s">
        <v>1761</v>
      </c>
      <c r="D495" s="87" t="s">
        <v>1762</v>
      </c>
      <c r="E495" s="87" t="s">
        <v>1763</v>
      </c>
      <c r="F495" s="88" t="s">
        <v>1764</v>
      </c>
      <c r="G495" s="9" t="s">
        <v>17434</v>
      </c>
      <c r="H495" s="9" t="s">
        <v>17357</v>
      </c>
      <c r="I495" s="45">
        <v>61.26</v>
      </c>
      <c r="J495" s="8" t="s">
        <v>60</v>
      </c>
      <c r="K495" s="8" t="s">
        <v>1521</v>
      </c>
      <c r="L495" s="8" t="s">
        <v>1574</v>
      </c>
      <c r="M495" s="8" t="s">
        <v>61</v>
      </c>
      <c r="N495" s="89" t="s">
        <v>62</v>
      </c>
      <c r="O495" s="24">
        <v>1389985.94</v>
      </c>
      <c r="P495" s="24">
        <v>245291.64</v>
      </c>
      <c r="Q495" s="24">
        <v>633717.43999999994</v>
      </c>
      <c r="R495" s="24"/>
      <c r="S495" s="24">
        <v>432894.05</v>
      </c>
      <c r="T495" s="24">
        <v>2701889.07</v>
      </c>
      <c r="U495" s="43" t="s">
        <v>68</v>
      </c>
      <c r="V495" s="18">
        <v>1</v>
      </c>
      <c r="W495" s="24">
        <v>512625.55</v>
      </c>
      <c r="X495" s="24">
        <v>90463.32</v>
      </c>
      <c r="Z495" s="202">
        <v>112440</v>
      </c>
      <c r="AA495" s="196">
        <v>108775</v>
      </c>
      <c r="AB495" s="191">
        <v>656554.67000000004</v>
      </c>
      <c r="AC495" s="191">
        <v>115862.59</v>
      </c>
      <c r="AD495" s="206">
        <f t="shared" si="32"/>
        <v>512625.55</v>
      </c>
      <c r="AE495" s="205">
        <f t="shared" si="33"/>
        <v>90463.32</v>
      </c>
      <c r="AG495" s="206">
        <f t="shared" si="34"/>
        <v>0</v>
      </c>
      <c r="AH495" s="206">
        <f t="shared" si="35"/>
        <v>0</v>
      </c>
    </row>
    <row r="496" spans="1:34" x14ac:dyDescent="0.25">
      <c r="A496" s="43">
        <v>59</v>
      </c>
      <c r="B496" s="43" t="s">
        <v>298</v>
      </c>
      <c r="C496" s="43" t="s">
        <v>1765</v>
      </c>
      <c r="D496" s="87" t="s">
        <v>1766</v>
      </c>
      <c r="E496" s="87" t="s">
        <v>1767</v>
      </c>
      <c r="F496" s="88" t="s">
        <v>1768</v>
      </c>
      <c r="G496" s="9" t="s">
        <v>17633</v>
      </c>
      <c r="H496" s="9" t="s">
        <v>17357</v>
      </c>
      <c r="I496" s="45">
        <v>53.14</v>
      </c>
      <c r="J496" s="8" t="s">
        <v>60</v>
      </c>
      <c r="K496" s="8" t="s">
        <v>1521</v>
      </c>
      <c r="L496" s="8" t="s">
        <v>1540</v>
      </c>
      <c r="M496" s="8" t="s">
        <v>61</v>
      </c>
      <c r="N496" s="89" t="s">
        <v>62</v>
      </c>
      <c r="O496" s="24">
        <v>3786936.54</v>
      </c>
      <c r="P496" s="24">
        <v>668282.92000000004</v>
      </c>
      <c r="Q496" s="24">
        <v>2670573.5099999998</v>
      </c>
      <c r="R496" s="24"/>
      <c r="S496" s="24">
        <v>165552.79999999999</v>
      </c>
      <c r="T496" s="24">
        <v>7291345.7699999996</v>
      </c>
      <c r="U496" s="43" t="s">
        <v>68</v>
      </c>
      <c r="V496" s="18">
        <v>0</v>
      </c>
      <c r="W496" s="24">
        <v>882168.42</v>
      </c>
      <c r="X496" s="24">
        <v>155676.78</v>
      </c>
      <c r="Z496" s="202">
        <v>114306</v>
      </c>
      <c r="AA496" s="196">
        <v>108922</v>
      </c>
      <c r="AB496" s="191">
        <v>169437.65</v>
      </c>
      <c r="AC496" s="191">
        <v>29900.76</v>
      </c>
      <c r="AD496" s="206">
        <f t="shared" si="32"/>
        <v>882168.42</v>
      </c>
      <c r="AE496" s="205">
        <f t="shared" si="33"/>
        <v>155676.78</v>
      </c>
      <c r="AG496" s="206">
        <f t="shared" si="34"/>
        <v>0</v>
      </c>
      <c r="AH496" s="206">
        <f t="shared" si="35"/>
        <v>0</v>
      </c>
    </row>
    <row r="497" spans="1:34" x14ac:dyDescent="0.25">
      <c r="A497" s="8">
        <v>60</v>
      </c>
      <c r="B497" s="43" t="s">
        <v>298</v>
      </c>
      <c r="C497" s="43" t="s">
        <v>1769</v>
      </c>
      <c r="D497" s="87" t="s">
        <v>1770</v>
      </c>
      <c r="E497" s="87" t="s">
        <v>1771</v>
      </c>
      <c r="F497" s="88" t="s">
        <v>1772</v>
      </c>
      <c r="G497" s="9" t="s">
        <v>17373</v>
      </c>
      <c r="H497" s="9" t="s">
        <v>17350</v>
      </c>
      <c r="I497" s="45">
        <v>52.74</v>
      </c>
      <c r="J497" s="8" t="s">
        <v>60</v>
      </c>
      <c r="K497" s="8" t="s">
        <v>1521</v>
      </c>
      <c r="L497" s="8" t="s">
        <v>1646</v>
      </c>
      <c r="M497" s="8" t="s">
        <v>61</v>
      </c>
      <c r="N497" s="89" t="s">
        <v>62</v>
      </c>
      <c r="O497" s="24">
        <v>802633.3</v>
      </c>
      <c r="P497" s="24">
        <v>141641.16</v>
      </c>
      <c r="Q497" s="24">
        <v>577632.32999999996</v>
      </c>
      <c r="R497" s="24"/>
      <c r="S497" s="24">
        <v>290484.39</v>
      </c>
      <c r="T497" s="24">
        <v>1812391.18</v>
      </c>
      <c r="U497" s="43" t="s">
        <v>68</v>
      </c>
      <c r="V497" s="18">
        <v>2</v>
      </c>
      <c r="W497" s="24">
        <v>142551.31</v>
      </c>
      <c r="X497" s="24">
        <v>25156.09</v>
      </c>
      <c r="Z497" s="202">
        <v>116050</v>
      </c>
      <c r="AA497" s="196">
        <v>108931</v>
      </c>
      <c r="AB497" s="191">
        <v>2079684.55</v>
      </c>
      <c r="AC497" s="191">
        <v>318069.40000000002</v>
      </c>
      <c r="AD497" s="206">
        <f t="shared" si="32"/>
        <v>142551.31</v>
      </c>
      <c r="AE497" s="205">
        <f t="shared" si="33"/>
        <v>25156.09</v>
      </c>
      <c r="AG497" s="206">
        <f t="shared" si="34"/>
        <v>0</v>
      </c>
      <c r="AH497" s="206">
        <f t="shared" si="35"/>
        <v>0</v>
      </c>
    </row>
    <row r="498" spans="1:34" x14ac:dyDescent="0.25">
      <c r="A498" s="43">
        <v>61</v>
      </c>
      <c r="B498" s="43" t="s">
        <v>298</v>
      </c>
      <c r="C498" s="43" t="s">
        <v>1773</v>
      </c>
      <c r="D498" s="87" t="s">
        <v>1774</v>
      </c>
      <c r="E498" s="87" t="s">
        <v>1775</v>
      </c>
      <c r="F498" s="88" t="s">
        <v>1776</v>
      </c>
      <c r="G498" s="9" t="s">
        <v>17353</v>
      </c>
      <c r="H498" s="9" t="s">
        <v>17420</v>
      </c>
      <c r="I498" s="45">
        <v>60.67</v>
      </c>
      <c r="J498" s="8" t="s">
        <v>60</v>
      </c>
      <c r="K498" s="8" t="s">
        <v>1521</v>
      </c>
      <c r="L498" s="8" t="s">
        <v>1531</v>
      </c>
      <c r="M498" s="8" t="s">
        <v>61</v>
      </c>
      <c r="N498" s="89" t="s">
        <v>62</v>
      </c>
      <c r="O498" s="24">
        <v>784021.72</v>
      </c>
      <c r="P498" s="24">
        <v>138356.78</v>
      </c>
      <c r="Q498" s="24">
        <v>369884.5</v>
      </c>
      <c r="R498" s="24"/>
      <c r="S498" s="24">
        <v>252754.46</v>
      </c>
      <c r="T498" s="24">
        <v>1545017.46</v>
      </c>
      <c r="U498" s="43" t="s">
        <v>68</v>
      </c>
      <c r="V498" s="18">
        <v>1</v>
      </c>
      <c r="W498" s="24">
        <v>759065.9</v>
      </c>
      <c r="X498" s="24">
        <v>133952.79999999999</v>
      </c>
      <c r="Z498" s="202">
        <v>114048</v>
      </c>
      <c r="AA498" s="196">
        <v>108935</v>
      </c>
      <c r="AB498" s="191">
        <v>215430.42</v>
      </c>
      <c r="AC498" s="191">
        <v>38017.14</v>
      </c>
      <c r="AD498" s="206">
        <f t="shared" si="32"/>
        <v>759065.9</v>
      </c>
      <c r="AE498" s="205">
        <f t="shared" si="33"/>
        <v>133952.79999999999</v>
      </c>
      <c r="AG498" s="206">
        <f t="shared" si="34"/>
        <v>0</v>
      </c>
      <c r="AH498" s="206">
        <f t="shared" si="35"/>
        <v>0</v>
      </c>
    </row>
    <row r="499" spans="1:34" x14ac:dyDescent="0.25">
      <c r="A499" s="8">
        <v>62</v>
      </c>
      <c r="B499" s="43" t="s">
        <v>298</v>
      </c>
      <c r="C499" s="43" t="s">
        <v>1777</v>
      </c>
      <c r="D499" s="87" t="s">
        <v>1778</v>
      </c>
      <c r="E499" s="87" t="s">
        <v>1779</v>
      </c>
      <c r="F499" s="88" t="s">
        <v>1780</v>
      </c>
      <c r="G499" s="9" t="s">
        <v>17634</v>
      </c>
      <c r="H499" s="9" t="s">
        <v>17395</v>
      </c>
      <c r="I499" s="45">
        <v>61.34</v>
      </c>
      <c r="J499" s="8" t="s">
        <v>60</v>
      </c>
      <c r="K499" s="8" t="s">
        <v>1521</v>
      </c>
      <c r="L499" s="8" t="s">
        <v>1540</v>
      </c>
      <c r="M499" s="8" t="s">
        <v>61</v>
      </c>
      <c r="N499" s="89" t="s">
        <v>62</v>
      </c>
      <c r="O499" s="24">
        <v>2866651.89</v>
      </c>
      <c r="P499" s="24">
        <v>505879.71</v>
      </c>
      <c r="Q499" s="24">
        <v>1301184.3999999999</v>
      </c>
      <c r="R499" s="24"/>
      <c r="S499" s="24">
        <v>1307578.5</v>
      </c>
      <c r="T499" s="24">
        <v>5981294.5</v>
      </c>
      <c r="U499" s="43" t="s">
        <v>68</v>
      </c>
      <c r="V499" s="18">
        <v>0</v>
      </c>
      <c r="W499" s="24">
        <v>107298.11</v>
      </c>
      <c r="X499" s="24">
        <v>18934.95</v>
      </c>
      <c r="Z499" s="202">
        <v>110727</v>
      </c>
      <c r="AA499" s="196">
        <v>108950</v>
      </c>
      <c r="AB499" s="191">
        <v>739237.14</v>
      </c>
      <c r="AC499" s="191">
        <v>130453.61</v>
      </c>
      <c r="AD499" s="206">
        <f t="shared" si="32"/>
        <v>107298.11</v>
      </c>
      <c r="AE499" s="205">
        <f t="shared" si="33"/>
        <v>18934.95</v>
      </c>
      <c r="AG499" s="206">
        <f t="shared" si="34"/>
        <v>0</v>
      </c>
      <c r="AH499" s="206">
        <f t="shared" si="35"/>
        <v>0</v>
      </c>
    </row>
    <row r="500" spans="1:34" x14ac:dyDescent="0.25">
      <c r="A500" s="43">
        <v>63</v>
      </c>
      <c r="B500" s="43" t="s">
        <v>298</v>
      </c>
      <c r="C500" s="43" t="s">
        <v>1781</v>
      </c>
      <c r="D500" s="87" t="s">
        <v>1782</v>
      </c>
      <c r="E500" s="87" t="s">
        <v>1783</v>
      </c>
      <c r="F500" s="88" t="s">
        <v>1784</v>
      </c>
      <c r="G500" s="9" t="s">
        <v>17354</v>
      </c>
      <c r="H500" s="9" t="s">
        <v>17446</v>
      </c>
      <c r="I500" s="45">
        <v>60.37</v>
      </c>
      <c r="J500" s="8" t="s">
        <v>60</v>
      </c>
      <c r="K500" s="8" t="s">
        <v>1521</v>
      </c>
      <c r="L500" s="8" t="s">
        <v>1521</v>
      </c>
      <c r="M500" s="8" t="s">
        <v>61</v>
      </c>
      <c r="N500" s="89" t="s">
        <v>62</v>
      </c>
      <c r="O500" s="24">
        <v>3003811.32</v>
      </c>
      <c r="P500" s="24">
        <v>530084.35</v>
      </c>
      <c r="Q500" s="24">
        <v>1441954.55</v>
      </c>
      <c r="R500" s="24"/>
      <c r="S500" s="24">
        <v>1223289.07</v>
      </c>
      <c r="T500" s="24">
        <v>6199139.29</v>
      </c>
      <c r="U500" s="43" t="s">
        <v>68</v>
      </c>
      <c r="V500" s="18">
        <v>2</v>
      </c>
      <c r="W500" s="24">
        <v>2972663.03</v>
      </c>
      <c r="X500" s="24">
        <v>524587.6</v>
      </c>
      <c r="Z500" s="202">
        <v>114128</v>
      </c>
      <c r="AA500" s="196">
        <v>108960</v>
      </c>
      <c r="AB500" s="191">
        <v>426028.49</v>
      </c>
      <c r="AC500" s="191">
        <v>75181.509999999995</v>
      </c>
      <c r="AD500" s="206">
        <f t="shared" si="32"/>
        <v>2972663.03</v>
      </c>
      <c r="AE500" s="205">
        <f t="shared" si="33"/>
        <v>524587.6</v>
      </c>
      <c r="AG500" s="206">
        <f t="shared" si="34"/>
        <v>0</v>
      </c>
      <c r="AH500" s="206">
        <f t="shared" si="35"/>
        <v>0</v>
      </c>
    </row>
    <row r="501" spans="1:34" x14ac:dyDescent="0.25">
      <c r="A501" s="8">
        <v>64</v>
      </c>
      <c r="B501" s="43" t="s">
        <v>298</v>
      </c>
      <c r="C501" s="43" t="s">
        <v>1785</v>
      </c>
      <c r="D501" s="87" t="s">
        <v>1786</v>
      </c>
      <c r="E501" s="87" t="s">
        <v>1787</v>
      </c>
      <c r="F501" s="88" t="s">
        <v>1788</v>
      </c>
      <c r="G501" s="9" t="s">
        <v>17354</v>
      </c>
      <c r="H501" s="9" t="s">
        <v>17281</v>
      </c>
      <c r="I501" s="45">
        <v>60.95</v>
      </c>
      <c r="J501" s="8" t="s">
        <v>60</v>
      </c>
      <c r="K501" s="8" t="s">
        <v>1521</v>
      </c>
      <c r="L501" s="8" t="s">
        <v>1521</v>
      </c>
      <c r="M501" s="8" t="s">
        <v>61</v>
      </c>
      <c r="N501" s="89" t="s">
        <v>62</v>
      </c>
      <c r="O501" s="24">
        <v>828124.44</v>
      </c>
      <c r="P501" s="24">
        <v>146139.60999999999</v>
      </c>
      <c r="Q501" s="24">
        <v>384351.66</v>
      </c>
      <c r="R501" s="24"/>
      <c r="S501" s="24">
        <v>258997.64</v>
      </c>
      <c r="T501" s="24">
        <v>1617613.35</v>
      </c>
      <c r="U501" s="43" t="s">
        <v>63</v>
      </c>
      <c r="V501" s="18">
        <v>1</v>
      </c>
      <c r="W501" s="24">
        <v>827793.34</v>
      </c>
      <c r="X501" s="24">
        <v>146081.17000000001</v>
      </c>
      <c r="Z501" s="202">
        <v>114276</v>
      </c>
      <c r="AA501" s="196">
        <v>108963</v>
      </c>
      <c r="AB501" s="191">
        <v>462914.77</v>
      </c>
      <c r="AC501" s="191">
        <v>81690.850000000006</v>
      </c>
      <c r="AD501" s="206">
        <f t="shared" si="32"/>
        <v>827793.34</v>
      </c>
      <c r="AE501" s="205">
        <f t="shared" si="33"/>
        <v>146081.17000000001</v>
      </c>
      <c r="AG501" s="206">
        <f t="shared" si="34"/>
        <v>0</v>
      </c>
      <c r="AH501" s="206">
        <f t="shared" si="35"/>
        <v>0</v>
      </c>
    </row>
    <row r="502" spans="1:34" x14ac:dyDescent="0.25">
      <c r="A502" s="43">
        <v>65</v>
      </c>
      <c r="B502" s="43" t="s">
        <v>298</v>
      </c>
      <c r="C502" s="43" t="s">
        <v>1789</v>
      </c>
      <c r="D502" s="87" t="s">
        <v>1790</v>
      </c>
      <c r="E502" s="87" t="s">
        <v>1791</v>
      </c>
      <c r="F502" s="88" t="s">
        <v>1792</v>
      </c>
      <c r="G502" s="9" t="s">
        <v>17506</v>
      </c>
      <c r="H502" s="9" t="s">
        <v>17376</v>
      </c>
      <c r="I502" s="45">
        <v>32.08</v>
      </c>
      <c r="J502" s="8" t="s">
        <v>60</v>
      </c>
      <c r="K502" s="8" t="s">
        <v>1521</v>
      </c>
      <c r="L502" s="8" t="s">
        <v>1521</v>
      </c>
      <c r="M502" s="8" t="s">
        <v>61</v>
      </c>
      <c r="N502" s="89" t="s">
        <v>62</v>
      </c>
      <c r="O502" s="24">
        <v>3830457.33</v>
      </c>
      <c r="P502" s="24">
        <v>675963.06</v>
      </c>
      <c r="Q502" s="24">
        <v>7432737.2300000004</v>
      </c>
      <c r="R502" s="24"/>
      <c r="S502" s="24">
        <v>7464308.6799999997</v>
      </c>
      <c r="T502" s="24">
        <v>19403466.300000001</v>
      </c>
      <c r="U502" s="43" t="s">
        <v>68</v>
      </c>
      <c r="V502" s="18">
        <v>0</v>
      </c>
      <c r="W502" s="24">
        <v>508365.49</v>
      </c>
      <c r="X502" s="24">
        <v>89711.55</v>
      </c>
      <c r="Z502" s="202">
        <v>113070</v>
      </c>
      <c r="AA502" s="196">
        <v>108964</v>
      </c>
      <c r="AB502" s="191">
        <v>418372.47</v>
      </c>
      <c r="AC502" s="191">
        <v>73830.44</v>
      </c>
      <c r="AD502" s="206">
        <f t="shared" si="32"/>
        <v>508365.49</v>
      </c>
      <c r="AE502" s="205">
        <f t="shared" si="33"/>
        <v>89711.55</v>
      </c>
      <c r="AG502" s="206">
        <f t="shared" si="34"/>
        <v>0</v>
      </c>
      <c r="AH502" s="206">
        <f t="shared" si="35"/>
        <v>0</v>
      </c>
    </row>
    <row r="503" spans="1:34" x14ac:dyDescent="0.25">
      <c r="A503" s="8">
        <v>66</v>
      </c>
      <c r="B503" s="43" t="s">
        <v>298</v>
      </c>
      <c r="C503" s="43" t="s">
        <v>1793</v>
      </c>
      <c r="D503" s="87" t="s">
        <v>1794</v>
      </c>
      <c r="E503" s="87" t="s">
        <v>1795</v>
      </c>
      <c r="F503" s="88" t="s">
        <v>1796</v>
      </c>
      <c r="G503" s="9" t="s">
        <v>17506</v>
      </c>
      <c r="H503" s="9" t="s">
        <v>17352</v>
      </c>
      <c r="I503" s="45">
        <v>61.36</v>
      </c>
      <c r="J503" s="8" t="s">
        <v>60</v>
      </c>
      <c r="K503" s="8" t="s">
        <v>1521</v>
      </c>
      <c r="L503" s="8" t="s">
        <v>1521</v>
      </c>
      <c r="M503" s="8" t="s">
        <v>61</v>
      </c>
      <c r="N503" s="89" t="s">
        <v>62</v>
      </c>
      <c r="O503" s="24">
        <v>1923258.72</v>
      </c>
      <c r="P503" s="24">
        <v>339398.59</v>
      </c>
      <c r="Q503" s="24">
        <v>871957.01</v>
      </c>
      <c r="R503" s="24"/>
      <c r="S503" s="24">
        <v>110082.14</v>
      </c>
      <c r="T503" s="24">
        <v>3244696.46</v>
      </c>
      <c r="U503" s="43" t="s">
        <v>68</v>
      </c>
      <c r="V503" s="18">
        <v>1</v>
      </c>
      <c r="W503" s="24">
        <v>964500.39</v>
      </c>
      <c r="X503" s="24">
        <v>170205.95</v>
      </c>
      <c r="Z503" s="202">
        <v>114807</v>
      </c>
      <c r="AA503" s="196">
        <v>108965</v>
      </c>
      <c r="AB503" s="191">
        <v>238710.63</v>
      </c>
      <c r="AC503" s="191">
        <v>42125.41</v>
      </c>
      <c r="AD503" s="206">
        <f t="shared" si="32"/>
        <v>964500.39</v>
      </c>
      <c r="AE503" s="205">
        <f t="shared" si="33"/>
        <v>170205.95</v>
      </c>
      <c r="AG503" s="206">
        <f t="shared" si="34"/>
        <v>0</v>
      </c>
      <c r="AH503" s="206">
        <f t="shared" si="35"/>
        <v>0</v>
      </c>
    </row>
    <row r="504" spans="1:34" x14ac:dyDescent="0.25">
      <c r="A504" s="43">
        <v>67</v>
      </c>
      <c r="B504" s="43" t="s">
        <v>298</v>
      </c>
      <c r="C504" s="43" t="s">
        <v>1797</v>
      </c>
      <c r="D504" s="87" t="s">
        <v>1798</v>
      </c>
      <c r="E504" s="87" t="s">
        <v>1799</v>
      </c>
      <c r="F504" s="88" t="s">
        <v>1800</v>
      </c>
      <c r="G504" s="9" t="s">
        <v>17635</v>
      </c>
      <c r="H504" s="9" t="s">
        <v>17387</v>
      </c>
      <c r="I504" s="45">
        <v>51.29</v>
      </c>
      <c r="J504" s="8" t="s">
        <v>60</v>
      </c>
      <c r="K504" s="8" t="s">
        <v>1521</v>
      </c>
      <c r="L504" s="8" t="s">
        <v>1574</v>
      </c>
      <c r="M504" s="8" t="s">
        <v>61</v>
      </c>
      <c r="N504" s="89" t="s">
        <v>62</v>
      </c>
      <c r="O504" s="24">
        <v>3265013.37</v>
      </c>
      <c r="P504" s="24">
        <v>576178.82999999996</v>
      </c>
      <c r="Q504" s="24">
        <v>2524466.7999999998</v>
      </c>
      <c r="R504" s="24"/>
      <c r="S504" s="24">
        <v>1640640.48</v>
      </c>
      <c r="T504" s="24">
        <v>8006299.4800000004</v>
      </c>
      <c r="U504" s="43" t="s">
        <v>68</v>
      </c>
      <c r="V504" s="18">
        <v>1</v>
      </c>
      <c r="W504" s="24">
        <v>37482.76</v>
      </c>
      <c r="X504" s="24">
        <v>6614.61</v>
      </c>
      <c r="Z504" s="202">
        <v>114887</v>
      </c>
      <c r="AA504" s="196">
        <v>108998</v>
      </c>
      <c r="AB504" s="191">
        <v>2747057.62</v>
      </c>
      <c r="AC504" s="191">
        <v>420138.19</v>
      </c>
      <c r="AD504" s="206">
        <f t="shared" si="32"/>
        <v>37482.76</v>
      </c>
      <c r="AE504" s="205">
        <f t="shared" si="33"/>
        <v>6614.61</v>
      </c>
      <c r="AG504" s="206">
        <f t="shared" si="34"/>
        <v>0</v>
      </c>
      <c r="AH504" s="206">
        <f t="shared" si="35"/>
        <v>0</v>
      </c>
    </row>
    <row r="505" spans="1:34" x14ac:dyDescent="0.25">
      <c r="A505" s="8">
        <v>68</v>
      </c>
      <c r="B505" s="43" t="s">
        <v>298</v>
      </c>
      <c r="C505" s="43" t="s">
        <v>1801</v>
      </c>
      <c r="D505" s="87" t="s">
        <v>1802</v>
      </c>
      <c r="E505" s="87" t="s">
        <v>1803</v>
      </c>
      <c r="F505" s="88" t="s">
        <v>1804</v>
      </c>
      <c r="G505" s="9" t="s">
        <v>17635</v>
      </c>
      <c r="H505" s="9" t="s">
        <v>17420</v>
      </c>
      <c r="I505" s="45">
        <v>60.43</v>
      </c>
      <c r="J505" s="8" t="s">
        <v>60</v>
      </c>
      <c r="K505" s="8" t="s">
        <v>1521</v>
      </c>
      <c r="L505" s="8" t="s">
        <v>1521</v>
      </c>
      <c r="M505" s="8" t="s">
        <v>61</v>
      </c>
      <c r="N505" s="89" t="s">
        <v>62</v>
      </c>
      <c r="O505" s="24">
        <v>2042588.19</v>
      </c>
      <c r="P505" s="24">
        <v>360456.73</v>
      </c>
      <c r="Q505" s="24">
        <v>977263.64</v>
      </c>
      <c r="R505" s="24"/>
      <c r="S505" s="24">
        <v>783446.2</v>
      </c>
      <c r="T505" s="24">
        <v>4163754.76</v>
      </c>
      <c r="U505" s="43" t="s">
        <v>68</v>
      </c>
      <c r="V505" s="18">
        <v>2</v>
      </c>
      <c r="W505" s="24">
        <v>1518946.97</v>
      </c>
      <c r="X505" s="24">
        <v>268049.45</v>
      </c>
      <c r="Z505" s="202">
        <v>116205</v>
      </c>
      <c r="AA505" s="196">
        <v>109000</v>
      </c>
      <c r="AB505" s="191">
        <v>756510.29</v>
      </c>
      <c r="AC505" s="191">
        <v>133501.84</v>
      </c>
      <c r="AD505" s="206">
        <f t="shared" si="32"/>
        <v>1518946.97</v>
      </c>
      <c r="AE505" s="205">
        <f t="shared" si="33"/>
        <v>268049.45</v>
      </c>
      <c r="AG505" s="206">
        <f t="shared" si="34"/>
        <v>0</v>
      </c>
      <c r="AH505" s="206">
        <f t="shared" si="35"/>
        <v>0</v>
      </c>
    </row>
    <row r="506" spans="1:34" x14ac:dyDescent="0.25">
      <c r="A506" s="43">
        <v>69</v>
      </c>
      <c r="B506" s="43" t="s">
        <v>298</v>
      </c>
      <c r="C506" s="43" t="s">
        <v>1805</v>
      </c>
      <c r="D506" s="87" t="s">
        <v>1806</v>
      </c>
      <c r="E506" s="87" t="s">
        <v>1807</v>
      </c>
      <c r="F506" s="88" t="s">
        <v>1808</v>
      </c>
      <c r="G506" s="9" t="s">
        <v>17489</v>
      </c>
      <c r="H506" s="9" t="s">
        <v>17436</v>
      </c>
      <c r="I506" s="45">
        <v>61.67</v>
      </c>
      <c r="J506" s="8" t="s">
        <v>60</v>
      </c>
      <c r="K506" s="8" t="s">
        <v>1521</v>
      </c>
      <c r="L506" s="8" t="s">
        <v>1540</v>
      </c>
      <c r="M506" s="8" t="s">
        <v>61</v>
      </c>
      <c r="N506" s="89" t="s">
        <v>62</v>
      </c>
      <c r="O506" s="24">
        <v>1187880.1100000001</v>
      </c>
      <c r="P506" s="24">
        <v>209625.89</v>
      </c>
      <c r="Q506" s="24">
        <v>528614</v>
      </c>
      <c r="R506" s="24"/>
      <c r="S506" s="24">
        <v>705741.83</v>
      </c>
      <c r="T506" s="24">
        <v>2631861.83</v>
      </c>
      <c r="U506" s="43" t="s">
        <v>68</v>
      </c>
      <c r="V506" s="18">
        <v>0</v>
      </c>
      <c r="W506" s="24">
        <v>604641.85</v>
      </c>
      <c r="X506" s="24">
        <v>106701.51</v>
      </c>
      <c r="Z506" s="202">
        <v>115687</v>
      </c>
      <c r="AA506" s="196">
        <v>109005</v>
      </c>
      <c r="AB506" s="191">
        <v>10503987.35</v>
      </c>
      <c r="AC506" s="191">
        <v>1481646</v>
      </c>
      <c r="AD506" s="206">
        <f t="shared" si="32"/>
        <v>604641.85</v>
      </c>
      <c r="AE506" s="205">
        <f t="shared" si="33"/>
        <v>106701.51</v>
      </c>
      <c r="AG506" s="206">
        <f t="shared" si="34"/>
        <v>0</v>
      </c>
      <c r="AH506" s="206">
        <f t="shared" si="35"/>
        <v>0</v>
      </c>
    </row>
    <row r="507" spans="1:34" x14ac:dyDescent="0.25">
      <c r="A507" s="8">
        <v>70</v>
      </c>
      <c r="B507" s="43" t="s">
        <v>298</v>
      </c>
      <c r="C507" s="43" t="s">
        <v>1809</v>
      </c>
      <c r="D507" s="87" t="s">
        <v>1810</v>
      </c>
      <c r="E507" s="87" t="s">
        <v>1811</v>
      </c>
      <c r="F507" s="88" t="s">
        <v>1812</v>
      </c>
      <c r="G507" s="9" t="s">
        <v>17489</v>
      </c>
      <c r="H507" s="9" t="s">
        <v>17357</v>
      </c>
      <c r="I507" s="45">
        <v>52.13</v>
      </c>
      <c r="J507" s="8" t="s">
        <v>60</v>
      </c>
      <c r="K507" s="8" t="s">
        <v>1521</v>
      </c>
      <c r="L507" s="8" t="s">
        <v>1813</v>
      </c>
      <c r="M507" s="8" t="s">
        <v>61</v>
      </c>
      <c r="N507" s="89" t="s">
        <v>62</v>
      </c>
      <c r="O507" s="24">
        <v>3639977.77</v>
      </c>
      <c r="P507" s="24">
        <v>642349.01</v>
      </c>
      <c r="Q507" s="24">
        <v>2700567.43</v>
      </c>
      <c r="R507" s="24"/>
      <c r="S507" s="24">
        <v>2197292.02</v>
      </c>
      <c r="T507" s="24">
        <v>9180186.2300000004</v>
      </c>
      <c r="U507" s="43" t="s">
        <v>68</v>
      </c>
      <c r="V507" s="18">
        <v>0</v>
      </c>
      <c r="W507" s="24">
        <v>336290.82</v>
      </c>
      <c r="X507" s="24">
        <v>59345.440000000002</v>
      </c>
      <c r="Z507" s="202">
        <v>117236</v>
      </c>
      <c r="AA507" s="196">
        <v>109017</v>
      </c>
      <c r="AB507" s="191">
        <v>760135.96</v>
      </c>
      <c r="AC507" s="191">
        <v>134141.64000000001</v>
      </c>
      <c r="AD507" s="206">
        <f t="shared" si="32"/>
        <v>336290.82</v>
      </c>
      <c r="AE507" s="205">
        <f t="shared" si="33"/>
        <v>59345.440000000002</v>
      </c>
      <c r="AG507" s="206">
        <f t="shared" si="34"/>
        <v>0</v>
      </c>
      <c r="AH507" s="206">
        <f t="shared" si="35"/>
        <v>0</v>
      </c>
    </row>
    <row r="508" spans="1:34" x14ac:dyDescent="0.25">
      <c r="A508" s="43">
        <v>71</v>
      </c>
      <c r="B508" s="43" t="s">
        <v>298</v>
      </c>
      <c r="C508" s="43" t="s">
        <v>1814</v>
      </c>
      <c r="D508" s="87" t="s">
        <v>1815</v>
      </c>
      <c r="E508" s="87" t="s">
        <v>1816</v>
      </c>
      <c r="F508" s="88" t="s">
        <v>1817</v>
      </c>
      <c r="G508" s="9" t="s">
        <v>17636</v>
      </c>
      <c r="H508" s="9" t="s">
        <v>17357</v>
      </c>
      <c r="I508" s="45">
        <v>53.88</v>
      </c>
      <c r="J508" s="8" t="s">
        <v>60</v>
      </c>
      <c r="K508" s="8" t="s">
        <v>1521</v>
      </c>
      <c r="L508" s="8" t="s">
        <v>1813</v>
      </c>
      <c r="M508" s="8" t="s">
        <v>61</v>
      </c>
      <c r="N508" s="89" t="s">
        <v>62</v>
      </c>
      <c r="O508" s="24">
        <v>1553909.13</v>
      </c>
      <c r="P508" s="24">
        <v>274219.26</v>
      </c>
      <c r="Q508" s="24">
        <v>1055677.77</v>
      </c>
      <c r="R508" s="24"/>
      <c r="S508" s="24">
        <v>691045.4</v>
      </c>
      <c r="T508" s="24">
        <v>3574851.56</v>
      </c>
      <c r="U508" s="43" t="s">
        <v>68</v>
      </c>
      <c r="V508" s="18">
        <v>0</v>
      </c>
      <c r="W508" s="24">
        <v>188730.51</v>
      </c>
      <c r="X508" s="24">
        <v>33305.370000000003</v>
      </c>
      <c r="Z508" s="202">
        <v>117083</v>
      </c>
      <c r="AA508" s="196">
        <v>109039</v>
      </c>
      <c r="AB508" s="191">
        <v>721345.11</v>
      </c>
      <c r="AC508" s="191">
        <v>127296.2</v>
      </c>
      <c r="AD508" s="206">
        <f t="shared" si="32"/>
        <v>188730.51</v>
      </c>
      <c r="AE508" s="205">
        <f t="shared" si="33"/>
        <v>33305.370000000003</v>
      </c>
      <c r="AG508" s="206">
        <f t="shared" si="34"/>
        <v>0</v>
      </c>
      <c r="AH508" s="206">
        <f t="shared" si="35"/>
        <v>0</v>
      </c>
    </row>
    <row r="509" spans="1:34" x14ac:dyDescent="0.25">
      <c r="A509" s="8">
        <v>72</v>
      </c>
      <c r="B509" s="43" t="s">
        <v>298</v>
      </c>
      <c r="C509" s="43" t="s">
        <v>1818</v>
      </c>
      <c r="D509" s="87" t="s">
        <v>1819</v>
      </c>
      <c r="E509" s="87" t="s">
        <v>1820</v>
      </c>
      <c r="F509" s="88" t="s">
        <v>1821</v>
      </c>
      <c r="G509" s="9" t="s">
        <v>17355</v>
      </c>
      <c r="H509" s="9" t="s">
        <v>13172</v>
      </c>
      <c r="I509" s="45">
        <v>60.66</v>
      </c>
      <c r="J509" s="8" t="s">
        <v>60</v>
      </c>
      <c r="K509" s="8" t="s">
        <v>1521</v>
      </c>
      <c r="L509" s="8" t="s">
        <v>1521</v>
      </c>
      <c r="M509" s="8" t="s">
        <v>61</v>
      </c>
      <c r="N509" s="89" t="s">
        <v>62</v>
      </c>
      <c r="O509" s="24">
        <v>1908259.56</v>
      </c>
      <c r="P509" s="24">
        <v>336751.69</v>
      </c>
      <c r="Q509" s="24">
        <v>900896.7</v>
      </c>
      <c r="R509" s="24"/>
      <c r="S509" s="24">
        <v>600256.77</v>
      </c>
      <c r="T509" s="24">
        <v>3746164.72</v>
      </c>
      <c r="U509" s="43" t="s">
        <v>63</v>
      </c>
      <c r="V509" s="18">
        <v>4</v>
      </c>
      <c r="W509" s="24">
        <v>1842931.59</v>
      </c>
      <c r="X509" s="24">
        <v>325223.21000000002</v>
      </c>
      <c r="Z509" s="202">
        <v>110419</v>
      </c>
      <c r="AA509" s="196">
        <v>109059</v>
      </c>
      <c r="AB509" s="191">
        <v>469684.38</v>
      </c>
      <c r="AC509" s="191">
        <v>82885.56</v>
      </c>
      <c r="AD509" s="206">
        <f t="shared" si="32"/>
        <v>1842931.59</v>
      </c>
      <c r="AE509" s="205">
        <f t="shared" si="33"/>
        <v>325223.21000000002</v>
      </c>
      <c r="AG509" s="206">
        <f t="shared" si="34"/>
        <v>0</v>
      </c>
      <c r="AH509" s="206">
        <f t="shared" si="35"/>
        <v>0</v>
      </c>
    </row>
    <row r="510" spans="1:34" x14ac:dyDescent="0.25">
      <c r="A510" s="43">
        <v>73</v>
      </c>
      <c r="B510" s="43" t="s">
        <v>298</v>
      </c>
      <c r="C510" s="43" t="s">
        <v>1822</v>
      </c>
      <c r="D510" s="87" t="s">
        <v>1823</v>
      </c>
      <c r="E510" s="87" t="s">
        <v>1824</v>
      </c>
      <c r="F510" s="88" t="s">
        <v>1825</v>
      </c>
      <c r="G510" s="9" t="s">
        <v>17355</v>
      </c>
      <c r="H510" s="9" t="s">
        <v>17283</v>
      </c>
      <c r="I510" s="45">
        <v>60.75</v>
      </c>
      <c r="J510" s="8" t="s">
        <v>60</v>
      </c>
      <c r="K510" s="8" t="s">
        <v>1521</v>
      </c>
      <c r="L510" s="8" t="s">
        <v>1574</v>
      </c>
      <c r="M510" s="8" t="s">
        <v>61</v>
      </c>
      <c r="N510" s="89" t="s">
        <v>62</v>
      </c>
      <c r="O510" s="24">
        <v>2310996.4</v>
      </c>
      <c r="P510" s="24">
        <v>407822.9</v>
      </c>
      <c r="Q510" s="24">
        <v>1085353.7</v>
      </c>
      <c r="R510" s="24"/>
      <c r="S510" s="24">
        <v>742006.61</v>
      </c>
      <c r="T510" s="24">
        <v>4546179.6100000003</v>
      </c>
      <c r="U510" s="43" t="s">
        <v>68</v>
      </c>
      <c r="V510" s="18">
        <v>2</v>
      </c>
      <c r="W510" s="24">
        <v>2302360.83</v>
      </c>
      <c r="X510" s="24">
        <v>406298.96</v>
      </c>
      <c r="Z510" s="202">
        <v>110555</v>
      </c>
      <c r="AA510" s="196">
        <v>109077</v>
      </c>
      <c r="AB510" s="191">
        <v>359143.18</v>
      </c>
      <c r="AC510" s="191">
        <v>63378.21</v>
      </c>
      <c r="AD510" s="206">
        <f t="shared" si="32"/>
        <v>2302360.83</v>
      </c>
      <c r="AE510" s="205">
        <f t="shared" si="33"/>
        <v>406298.96</v>
      </c>
      <c r="AG510" s="206">
        <f t="shared" si="34"/>
        <v>0</v>
      </c>
      <c r="AH510" s="206">
        <f t="shared" si="35"/>
        <v>0</v>
      </c>
    </row>
    <row r="511" spans="1:34" x14ac:dyDescent="0.25">
      <c r="A511" s="8">
        <v>74</v>
      </c>
      <c r="B511" s="43" t="s">
        <v>298</v>
      </c>
      <c r="C511" s="43" t="s">
        <v>1826</v>
      </c>
      <c r="D511" s="87" t="s">
        <v>1827</v>
      </c>
      <c r="E511" s="87" t="s">
        <v>1828</v>
      </c>
      <c r="F511" s="88" t="s">
        <v>1829</v>
      </c>
      <c r="G511" s="9" t="s">
        <v>17355</v>
      </c>
      <c r="H511" s="9" t="s">
        <v>17350</v>
      </c>
      <c r="I511" s="45">
        <v>62.89</v>
      </c>
      <c r="J511" s="8" t="s">
        <v>60</v>
      </c>
      <c r="K511" s="8" t="s">
        <v>1521</v>
      </c>
      <c r="L511" s="8" t="s">
        <v>1526</v>
      </c>
      <c r="M511" s="8" t="s">
        <v>61</v>
      </c>
      <c r="N511" s="89" t="s">
        <v>62</v>
      </c>
      <c r="O511" s="24">
        <v>1342428.33</v>
      </c>
      <c r="P511" s="24">
        <v>236899.12</v>
      </c>
      <c r="Q511" s="24">
        <v>555209.81000000006</v>
      </c>
      <c r="R511" s="24"/>
      <c r="S511" s="24">
        <v>426221.84</v>
      </c>
      <c r="T511" s="24">
        <v>2560759.1</v>
      </c>
      <c r="U511" s="43" t="s">
        <v>68</v>
      </c>
      <c r="V511" s="18">
        <v>0</v>
      </c>
      <c r="W511" s="24">
        <v>1095337.3999999999</v>
      </c>
      <c r="X511" s="24">
        <v>193294.81</v>
      </c>
      <c r="Z511" s="202">
        <v>111797</v>
      </c>
      <c r="AA511" s="196">
        <v>109083</v>
      </c>
      <c r="AB511" s="191">
        <v>376255.56</v>
      </c>
      <c r="AC511" s="191">
        <v>66398.039999999994</v>
      </c>
      <c r="AD511" s="206">
        <f t="shared" si="32"/>
        <v>1095337.3999999999</v>
      </c>
      <c r="AE511" s="205">
        <f t="shared" si="33"/>
        <v>193294.81</v>
      </c>
      <c r="AG511" s="206">
        <f t="shared" si="34"/>
        <v>0</v>
      </c>
      <c r="AH511" s="206">
        <f t="shared" si="35"/>
        <v>0</v>
      </c>
    </row>
    <row r="512" spans="1:34" x14ac:dyDescent="0.25">
      <c r="A512" s="43">
        <v>75</v>
      </c>
      <c r="B512" s="43" t="s">
        <v>298</v>
      </c>
      <c r="C512" s="43" t="s">
        <v>1830</v>
      </c>
      <c r="D512" s="87" t="s">
        <v>1831</v>
      </c>
      <c r="E512" s="87" t="s">
        <v>1759</v>
      </c>
      <c r="F512" s="88" t="s">
        <v>1832</v>
      </c>
      <c r="G512" s="9" t="s">
        <v>17355</v>
      </c>
      <c r="H512" s="9" t="s">
        <v>17291</v>
      </c>
      <c r="I512" s="45">
        <v>67.28</v>
      </c>
      <c r="J512" s="8" t="s">
        <v>60</v>
      </c>
      <c r="K512" s="8" t="s">
        <v>1521</v>
      </c>
      <c r="L512" s="8" t="s">
        <v>1521</v>
      </c>
      <c r="M512" s="8" t="s">
        <v>61</v>
      </c>
      <c r="N512" s="89" t="s">
        <v>62</v>
      </c>
      <c r="O512" s="24">
        <v>2532048.1800000002</v>
      </c>
      <c r="P512" s="24">
        <v>130985.54</v>
      </c>
      <c r="Q512" s="24">
        <v>1100250.44</v>
      </c>
      <c r="R512" s="24"/>
      <c r="S512" s="24">
        <v>742170.13</v>
      </c>
      <c r="T512" s="24">
        <v>4505454.29</v>
      </c>
      <c r="U512" s="43" t="s">
        <v>63</v>
      </c>
      <c r="V512" s="18">
        <v>1</v>
      </c>
      <c r="W512" s="24">
        <v>2252327.54</v>
      </c>
      <c r="X512" s="24">
        <v>397469.56</v>
      </c>
      <c r="Z512" s="202">
        <v>112001</v>
      </c>
      <c r="AA512" s="196">
        <v>109085</v>
      </c>
      <c r="AB512" s="191">
        <v>754362.24</v>
      </c>
      <c r="AC512" s="191">
        <v>133122.75</v>
      </c>
      <c r="AD512" s="206">
        <f t="shared" si="32"/>
        <v>2252327.54</v>
      </c>
      <c r="AE512" s="205">
        <f t="shared" si="33"/>
        <v>397469.56</v>
      </c>
      <c r="AG512" s="206">
        <f t="shared" si="34"/>
        <v>0</v>
      </c>
      <c r="AH512" s="206">
        <f t="shared" si="35"/>
        <v>0</v>
      </c>
    </row>
    <row r="513" spans="1:34" x14ac:dyDescent="0.25">
      <c r="A513" s="8">
        <v>76</v>
      </c>
      <c r="B513" s="43" t="s">
        <v>298</v>
      </c>
      <c r="C513" s="43" t="s">
        <v>1833</v>
      </c>
      <c r="D513" s="87" t="s">
        <v>1834</v>
      </c>
      <c r="E513" s="87" t="s">
        <v>1835</v>
      </c>
      <c r="F513" s="88" t="s">
        <v>1836</v>
      </c>
      <c r="G513" s="9" t="s">
        <v>17355</v>
      </c>
      <c r="H513" s="9" t="s">
        <v>13172</v>
      </c>
      <c r="I513" s="45">
        <v>52.47</v>
      </c>
      <c r="J513" s="8" t="s">
        <v>60</v>
      </c>
      <c r="K513" s="8" t="s">
        <v>1521</v>
      </c>
      <c r="L513" s="8" t="s">
        <v>1526</v>
      </c>
      <c r="M513" s="8" t="s">
        <v>61</v>
      </c>
      <c r="N513" s="89" t="s">
        <v>62</v>
      </c>
      <c r="O513" s="24">
        <v>2524806.36</v>
      </c>
      <c r="P513" s="24">
        <v>445554.07</v>
      </c>
      <c r="Q513" s="24">
        <v>1841935.9</v>
      </c>
      <c r="R513" s="24"/>
      <c r="S513" s="24">
        <v>937853.98</v>
      </c>
      <c r="T513" s="24">
        <v>5750150.3099999996</v>
      </c>
      <c r="U513" s="43" t="s">
        <v>63</v>
      </c>
      <c r="V513" s="18">
        <v>1</v>
      </c>
      <c r="W513" s="24">
        <v>2395064.25</v>
      </c>
      <c r="X513" s="24">
        <v>422658.37</v>
      </c>
      <c r="Z513" s="202">
        <v>112565</v>
      </c>
      <c r="AA513" s="196">
        <v>109092</v>
      </c>
      <c r="AB513" s="191">
        <v>745571.27</v>
      </c>
      <c r="AC513" s="191">
        <v>131571.41</v>
      </c>
      <c r="AD513" s="206">
        <f t="shared" si="32"/>
        <v>2395064.25</v>
      </c>
      <c r="AE513" s="205">
        <f t="shared" si="33"/>
        <v>422658.37</v>
      </c>
      <c r="AG513" s="206">
        <f t="shared" si="34"/>
        <v>0</v>
      </c>
      <c r="AH513" s="206">
        <f t="shared" si="35"/>
        <v>0</v>
      </c>
    </row>
    <row r="514" spans="1:34" x14ac:dyDescent="0.25">
      <c r="A514" s="43">
        <v>77</v>
      </c>
      <c r="B514" s="43" t="s">
        <v>298</v>
      </c>
      <c r="C514" s="43" t="s">
        <v>1837</v>
      </c>
      <c r="D514" s="87" t="s">
        <v>1838</v>
      </c>
      <c r="E514" s="87" t="s">
        <v>1839</v>
      </c>
      <c r="F514" s="88" t="s">
        <v>1840</v>
      </c>
      <c r="G514" s="9" t="s">
        <v>17356</v>
      </c>
      <c r="H514" s="9" t="s">
        <v>17291</v>
      </c>
      <c r="I514" s="45">
        <v>51.84</v>
      </c>
      <c r="J514" s="8" t="s">
        <v>60</v>
      </c>
      <c r="K514" s="8" t="s">
        <v>1521</v>
      </c>
      <c r="L514" s="8" t="s">
        <v>1841</v>
      </c>
      <c r="M514" s="8" t="s">
        <v>61</v>
      </c>
      <c r="N514" s="89" t="s">
        <v>62</v>
      </c>
      <c r="O514" s="24">
        <v>2706403.98</v>
      </c>
      <c r="P514" s="24">
        <v>477600.7</v>
      </c>
      <c r="Q514" s="24">
        <v>2036218.07</v>
      </c>
      <c r="R514" s="24"/>
      <c r="S514" s="24">
        <v>603573.09</v>
      </c>
      <c r="T514" s="24">
        <v>5823795.8399999999</v>
      </c>
      <c r="U514" s="43" t="s">
        <v>63</v>
      </c>
      <c r="V514" s="18">
        <v>1</v>
      </c>
      <c r="W514" s="24">
        <v>2698191.18</v>
      </c>
      <c r="X514" s="24">
        <v>476151.41</v>
      </c>
      <c r="Z514" s="202">
        <v>116768</v>
      </c>
      <c r="AA514" s="196">
        <v>109094</v>
      </c>
      <c r="AB514" s="191">
        <v>624189.59</v>
      </c>
      <c r="AC514" s="191">
        <v>110151.12</v>
      </c>
      <c r="AD514" s="206">
        <f t="shared" si="32"/>
        <v>2698191.18</v>
      </c>
      <c r="AE514" s="205">
        <f t="shared" si="33"/>
        <v>476151.41</v>
      </c>
      <c r="AG514" s="206">
        <f t="shared" si="34"/>
        <v>0</v>
      </c>
      <c r="AH514" s="206">
        <f t="shared" si="35"/>
        <v>0</v>
      </c>
    </row>
    <row r="515" spans="1:34" x14ac:dyDescent="0.25">
      <c r="A515" s="8">
        <v>78</v>
      </c>
      <c r="B515" s="43" t="s">
        <v>298</v>
      </c>
      <c r="C515" s="43" t="s">
        <v>1842</v>
      </c>
      <c r="D515" s="87" t="s">
        <v>1843</v>
      </c>
      <c r="E515" s="87" t="s">
        <v>1844</v>
      </c>
      <c r="F515" s="88" t="s">
        <v>1845</v>
      </c>
      <c r="G515" s="9" t="s">
        <v>17359</v>
      </c>
      <c r="H515" s="9" t="s">
        <v>17329</v>
      </c>
      <c r="I515" s="45">
        <v>60.87</v>
      </c>
      <c r="J515" s="8" t="s">
        <v>60</v>
      </c>
      <c r="K515" s="8" t="s">
        <v>1521</v>
      </c>
      <c r="L515" s="8" t="s">
        <v>1621</v>
      </c>
      <c r="M515" s="8" t="s">
        <v>61</v>
      </c>
      <c r="N515" s="89" t="s">
        <v>62</v>
      </c>
      <c r="O515" s="24">
        <v>1355447.6</v>
      </c>
      <c r="P515" s="24">
        <v>239196.63</v>
      </c>
      <c r="Q515" s="24">
        <v>632063.56999999995</v>
      </c>
      <c r="R515" s="24"/>
      <c r="S515" s="24">
        <v>423074.48</v>
      </c>
      <c r="T515" s="24">
        <v>2649782.2799999998</v>
      </c>
      <c r="U515" s="43" t="s">
        <v>63</v>
      </c>
      <c r="V515" s="18">
        <v>0</v>
      </c>
      <c r="W515" s="24">
        <v>1339270.5</v>
      </c>
      <c r="X515" s="24">
        <v>236341.84</v>
      </c>
      <c r="Z515" s="202">
        <v>112551</v>
      </c>
      <c r="AA515" s="196">
        <v>109113</v>
      </c>
      <c r="AB515" s="191">
        <v>594494.73</v>
      </c>
      <c r="AC515" s="191">
        <v>104910.85</v>
      </c>
      <c r="AD515" s="206">
        <f t="shared" si="32"/>
        <v>1339270.5</v>
      </c>
      <c r="AE515" s="205">
        <f t="shared" si="33"/>
        <v>236341.84</v>
      </c>
      <c r="AG515" s="206">
        <f t="shared" si="34"/>
        <v>0</v>
      </c>
      <c r="AH515" s="206">
        <f t="shared" si="35"/>
        <v>0</v>
      </c>
    </row>
    <row r="516" spans="1:34" x14ac:dyDescent="0.25">
      <c r="A516" s="43">
        <v>79</v>
      </c>
      <c r="B516" s="43" t="s">
        <v>298</v>
      </c>
      <c r="C516" s="43" t="s">
        <v>1846</v>
      </c>
      <c r="D516" s="87" t="s">
        <v>1847</v>
      </c>
      <c r="E516" s="87" t="s">
        <v>1848</v>
      </c>
      <c r="F516" s="88" t="s">
        <v>1849</v>
      </c>
      <c r="G516" s="9" t="s">
        <v>17359</v>
      </c>
      <c r="H516" s="9" t="s">
        <v>17283</v>
      </c>
      <c r="I516" s="45">
        <v>60.61</v>
      </c>
      <c r="J516" s="8" t="s">
        <v>60</v>
      </c>
      <c r="K516" s="8" t="s">
        <v>1521</v>
      </c>
      <c r="L516" s="8" t="s">
        <v>1521</v>
      </c>
      <c r="M516" s="8" t="s">
        <v>61</v>
      </c>
      <c r="N516" s="89" t="s">
        <v>62</v>
      </c>
      <c r="O516" s="24">
        <v>1015515.03</v>
      </c>
      <c r="P516" s="24">
        <v>179208.54</v>
      </c>
      <c r="Q516" s="24">
        <v>480661.3</v>
      </c>
      <c r="R516" s="24"/>
      <c r="S516" s="24">
        <v>114350.92</v>
      </c>
      <c r="T516" s="24">
        <v>1789735.79</v>
      </c>
      <c r="U516" s="43" t="s">
        <v>68</v>
      </c>
      <c r="V516" s="18">
        <v>2</v>
      </c>
      <c r="W516" s="24">
        <v>981597.43</v>
      </c>
      <c r="X516" s="24">
        <v>173223.11</v>
      </c>
      <c r="Z516" s="202">
        <v>112682</v>
      </c>
      <c r="AA516" s="196">
        <v>109116</v>
      </c>
      <c r="AB516" s="191">
        <v>379395.28</v>
      </c>
      <c r="AC516" s="191">
        <v>66952.100000000006</v>
      </c>
      <c r="AD516" s="206">
        <f t="shared" si="32"/>
        <v>981597.43</v>
      </c>
      <c r="AE516" s="205">
        <f t="shared" si="33"/>
        <v>173223.11</v>
      </c>
      <c r="AG516" s="206">
        <f t="shared" si="34"/>
        <v>0</v>
      </c>
      <c r="AH516" s="206">
        <f t="shared" si="35"/>
        <v>0</v>
      </c>
    </row>
    <row r="517" spans="1:34" x14ac:dyDescent="0.25">
      <c r="A517" s="8">
        <v>80</v>
      </c>
      <c r="B517" s="43" t="s">
        <v>298</v>
      </c>
      <c r="C517" s="43" t="s">
        <v>1850</v>
      </c>
      <c r="D517" s="87" t="s">
        <v>1851</v>
      </c>
      <c r="E517" s="87" t="s">
        <v>1852</v>
      </c>
      <c r="F517" s="88" t="s">
        <v>1853</v>
      </c>
      <c r="G517" s="9" t="s">
        <v>17360</v>
      </c>
      <c r="H517" s="9" t="s">
        <v>17637</v>
      </c>
      <c r="I517" s="45">
        <v>60.86</v>
      </c>
      <c r="J517" s="8" t="s">
        <v>60</v>
      </c>
      <c r="K517" s="8" t="s">
        <v>1521</v>
      </c>
      <c r="L517" s="8" t="s">
        <v>1521</v>
      </c>
      <c r="M517" s="8" t="s">
        <v>61</v>
      </c>
      <c r="N517" s="89" t="s">
        <v>62</v>
      </c>
      <c r="O517" s="24">
        <v>2192197.13</v>
      </c>
      <c r="P517" s="24">
        <v>386858.31</v>
      </c>
      <c r="Q517" s="24">
        <v>1023142.37</v>
      </c>
      <c r="R517" s="24"/>
      <c r="S517" s="24">
        <v>25264.89</v>
      </c>
      <c r="T517" s="24">
        <v>3627462.7</v>
      </c>
      <c r="U517" s="43" t="s">
        <v>63</v>
      </c>
      <c r="V517" s="18">
        <v>1</v>
      </c>
      <c r="W517" s="24">
        <v>2189456.79</v>
      </c>
      <c r="X517" s="24">
        <v>386374.72</v>
      </c>
      <c r="Z517" s="202">
        <v>114525</v>
      </c>
      <c r="AA517" s="196">
        <v>109149</v>
      </c>
      <c r="AB517" s="191">
        <v>624169.44999999995</v>
      </c>
      <c r="AC517" s="191">
        <v>110147.54</v>
      </c>
      <c r="AD517" s="206">
        <f t="shared" si="32"/>
        <v>2189456.79</v>
      </c>
      <c r="AE517" s="205">
        <f t="shared" si="33"/>
        <v>386374.72</v>
      </c>
      <c r="AG517" s="206">
        <f t="shared" si="34"/>
        <v>0</v>
      </c>
      <c r="AH517" s="206">
        <f t="shared" si="35"/>
        <v>0</v>
      </c>
    </row>
    <row r="518" spans="1:34" x14ac:dyDescent="0.25">
      <c r="A518" s="43">
        <v>81</v>
      </c>
      <c r="B518" s="43" t="s">
        <v>298</v>
      </c>
      <c r="C518" s="43" t="s">
        <v>1854</v>
      </c>
      <c r="D518" s="87" t="s">
        <v>1855</v>
      </c>
      <c r="E518" s="87" t="s">
        <v>1856</v>
      </c>
      <c r="F518" s="88" t="s">
        <v>1857</v>
      </c>
      <c r="G518" s="9" t="s">
        <v>17360</v>
      </c>
      <c r="H518" s="9" t="s">
        <v>17484</v>
      </c>
      <c r="I518" s="45">
        <v>52.85</v>
      </c>
      <c r="J518" s="8" t="s">
        <v>60</v>
      </c>
      <c r="K518" s="8" t="s">
        <v>1521</v>
      </c>
      <c r="L518" s="8" t="s">
        <v>1521</v>
      </c>
      <c r="M518" s="8" t="s">
        <v>61</v>
      </c>
      <c r="N518" s="89" t="s">
        <v>62</v>
      </c>
      <c r="O518" s="24">
        <v>2650382.25</v>
      </c>
      <c r="P518" s="24">
        <v>467714.52</v>
      </c>
      <c r="Q518" s="24">
        <v>1897209.97</v>
      </c>
      <c r="R518" s="24"/>
      <c r="S518" s="24">
        <v>964196.76</v>
      </c>
      <c r="T518" s="24">
        <v>5979503.5</v>
      </c>
      <c r="U518" s="43" t="s">
        <v>68</v>
      </c>
      <c r="V518" s="18">
        <v>0</v>
      </c>
      <c r="W518" s="24">
        <v>2514573.77</v>
      </c>
      <c r="X518" s="24">
        <v>443748.32</v>
      </c>
      <c r="Z518" s="202">
        <v>114914</v>
      </c>
      <c r="AA518" s="196">
        <v>109173</v>
      </c>
      <c r="AB518" s="191">
        <v>619782.63</v>
      </c>
      <c r="AC518" s="191">
        <v>109373.37</v>
      </c>
      <c r="AD518" s="206">
        <f t="shared" si="32"/>
        <v>2514573.77</v>
      </c>
      <c r="AE518" s="205">
        <f t="shared" si="33"/>
        <v>443748.32</v>
      </c>
      <c r="AG518" s="206">
        <f t="shared" si="34"/>
        <v>0</v>
      </c>
      <c r="AH518" s="206">
        <f t="shared" si="35"/>
        <v>0</v>
      </c>
    </row>
    <row r="519" spans="1:34" x14ac:dyDescent="0.25">
      <c r="A519" s="8">
        <v>82</v>
      </c>
      <c r="B519" s="43" t="s">
        <v>298</v>
      </c>
      <c r="C519" s="43" t="s">
        <v>1858</v>
      </c>
      <c r="D519" s="87" t="s">
        <v>1859</v>
      </c>
      <c r="E519" s="87" t="s">
        <v>1860</v>
      </c>
      <c r="F519" s="88" t="s">
        <v>1861</v>
      </c>
      <c r="G519" s="9" t="s">
        <v>17360</v>
      </c>
      <c r="H519" s="9" t="s">
        <v>17350</v>
      </c>
      <c r="I519" s="45">
        <v>60.9</v>
      </c>
      <c r="J519" s="8" t="s">
        <v>60</v>
      </c>
      <c r="K519" s="8" t="s">
        <v>1521</v>
      </c>
      <c r="L519" s="8" t="s">
        <v>1521</v>
      </c>
      <c r="M519" s="8" t="s">
        <v>61</v>
      </c>
      <c r="N519" s="89" t="s">
        <v>62</v>
      </c>
      <c r="O519" s="24">
        <v>2462882.11</v>
      </c>
      <c r="P519" s="24">
        <v>434626.26</v>
      </c>
      <c r="Q519" s="24">
        <v>1146820.1100000001</v>
      </c>
      <c r="R519" s="24"/>
      <c r="S519" s="24">
        <v>756397.87</v>
      </c>
      <c r="T519" s="24">
        <v>4800726.3499999996</v>
      </c>
      <c r="U519" s="43" t="s">
        <v>68</v>
      </c>
      <c r="V519" s="18">
        <v>1</v>
      </c>
      <c r="W519" s="24">
        <v>1003029.23</v>
      </c>
      <c r="X519" s="24">
        <v>177005.14</v>
      </c>
      <c r="Z519" s="202">
        <v>115041</v>
      </c>
      <c r="AA519" s="196">
        <v>109185</v>
      </c>
      <c r="AB519" s="191">
        <v>365798.86</v>
      </c>
      <c r="AC519" s="191">
        <v>64552.74</v>
      </c>
      <c r="AD519" s="206">
        <f t="shared" si="32"/>
        <v>1003029.23</v>
      </c>
      <c r="AE519" s="205">
        <f t="shared" si="33"/>
        <v>177005.14</v>
      </c>
      <c r="AG519" s="206">
        <f t="shared" si="34"/>
        <v>0</v>
      </c>
      <c r="AH519" s="206">
        <f t="shared" si="35"/>
        <v>0</v>
      </c>
    </row>
    <row r="520" spans="1:34" x14ac:dyDescent="0.25">
      <c r="A520" s="43">
        <v>83</v>
      </c>
      <c r="B520" s="43" t="s">
        <v>298</v>
      </c>
      <c r="C520" s="43" t="s">
        <v>1862</v>
      </c>
      <c r="D520" s="87" t="s">
        <v>1863</v>
      </c>
      <c r="E520" s="87" t="s">
        <v>1864</v>
      </c>
      <c r="F520" s="88" t="s">
        <v>1865</v>
      </c>
      <c r="G520" s="9" t="s">
        <v>17437</v>
      </c>
      <c r="H520" s="9" t="s">
        <v>13172</v>
      </c>
      <c r="I520" s="45">
        <v>52.17</v>
      </c>
      <c r="J520" s="8" t="s">
        <v>60</v>
      </c>
      <c r="K520" s="8" t="s">
        <v>1521</v>
      </c>
      <c r="L520" s="8" t="s">
        <v>1521</v>
      </c>
      <c r="M520" s="8" t="s">
        <v>61</v>
      </c>
      <c r="N520" s="89" t="s">
        <v>62</v>
      </c>
      <c r="O520" s="24">
        <v>3791358.28</v>
      </c>
      <c r="P520" s="24">
        <v>669063.23</v>
      </c>
      <c r="Q520" s="24">
        <v>2807317.85</v>
      </c>
      <c r="R520" s="24"/>
      <c r="S520" s="24">
        <v>31508.82</v>
      </c>
      <c r="T520" s="24">
        <v>7299248.1799999997</v>
      </c>
      <c r="U520" s="43" t="s">
        <v>63</v>
      </c>
      <c r="V520" s="18">
        <v>2</v>
      </c>
      <c r="W520" s="24">
        <v>3737986.56</v>
      </c>
      <c r="X520" s="24">
        <v>659644.68000000005</v>
      </c>
      <c r="Z520" s="202">
        <v>110243</v>
      </c>
      <c r="AA520" s="196">
        <v>109186</v>
      </c>
      <c r="AB520" s="191">
        <v>326544.84000000003</v>
      </c>
      <c r="AC520" s="191">
        <v>57625.56</v>
      </c>
      <c r="AD520" s="206">
        <f t="shared" si="32"/>
        <v>3737986.56</v>
      </c>
      <c r="AE520" s="205">
        <f t="shared" si="33"/>
        <v>659644.68000000005</v>
      </c>
      <c r="AG520" s="206">
        <f t="shared" si="34"/>
        <v>0</v>
      </c>
      <c r="AH520" s="206">
        <f t="shared" si="35"/>
        <v>0</v>
      </c>
    </row>
    <row r="521" spans="1:34" x14ac:dyDescent="0.25">
      <c r="A521" s="8">
        <v>84</v>
      </c>
      <c r="B521" s="43" t="s">
        <v>298</v>
      </c>
      <c r="C521" s="43" t="s">
        <v>1866</v>
      </c>
      <c r="D521" s="87" t="s">
        <v>1867</v>
      </c>
      <c r="E521" s="87" t="s">
        <v>1868</v>
      </c>
      <c r="F521" s="88" t="s">
        <v>1869</v>
      </c>
      <c r="G521" s="9" t="s">
        <v>17625</v>
      </c>
      <c r="H521" s="9" t="s">
        <v>17357</v>
      </c>
      <c r="I521" s="45">
        <v>61.64</v>
      </c>
      <c r="J521" s="8" t="s">
        <v>60</v>
      </c>
      <c r="K521" s="8" t="s">
        <v>1521</v>
      </c>
      <c r="L521" s="8" t="s">
        <v>1574</v>
      </c>
      <c r="M521" s="8" t="s">
        <v>61</v>
      </c>
      <c r="N521" s="89" t="s">
        <v>1203</v>
      </c>
      <c r="O521" s="24">
        <v>1069339.3700000001</v>
      </c>
      <c r="P521" s="24">
        <v>188706.93</v>
      </c>
      <c r="Q521" s="24">
        <v>476686.7</v>
      </c>
      <c r="R521" s="24"/>
      <c r="S521" s="24">
        <v>349615.93</v>
      </c>
      <c r="T521" s="24">
        <v>2084348.93</v>
      </c>
      <c r="U521" s="43" t="s">
        <v>68</v>
      </c>
      <c r="V521" s="18">
        <v>2</v>
      </c>
      <c r="W521" s="24">
        <v>789784.92</v>
      </c>
      <c r="X521" s="24">
        <v>139373.78</v>
      </c>
      <c r="Z521" s="202">
        <v>116997</v>
      </c>
      <c r="AA521" s="196">
        <v>109193</v>
      </c>
      <c r="AB521" s="191">
        <v>730356.25</v>
      </c>
      <c r="AC521" s="191">
        <v>128886.39999999999</v>
      </c>
      <c r="AD521" s="206">
        <f t="shared" si="32"/>
        <v>789784.92</v>
      </c>
      <c r="AE521" s="205">
        <f t="shared" si="33"/>
        <v>139373.78</v>
      </c>
      <c r="AG521" s="206">
        <f t="shared" si="34"/>
        <v>0</v>
      </c>
      <c r="AH521" s="206">
        <f t="shared" si="35"/>
        <v>0</v>
      </c>
    </row>
    <row r="522" spans="1:34" x14ac:dyDescent="0.25">
      <c r="A522" s="43">
        <v>85</v>
      </c>
      <c r="B522" s="43" t="s">
        <v>298</v>
      </c>
      <c r="C522" s="43" t="s">
        <v>1870</v>
      </c>
      <c r="D522" s="87" t="s">
        <v>1871</v>
      </c>
      <c r="E522" s="87" t="s">
        <v>1872</v>
      </c>
      <c r="F522" s="88" t="s">
        <v>1873</v>
      </c>
      <c r="G522" s="9" t="s">
        <v>17369</v>
      </c>
      <c r="H522" s="9" t="s">
        <v>20167</v>
      </c>
      <c r="I522" s="45">
        <v>52.67</v>
      </c>
      <c r="J522" s="8" t="s">
        <v>60</v>
      </c>
      <c r="K522" s="8" t="s">
        <v>1521</v>
      </c>
      <c r="L522" s="8" t="s">
        <v>1540</v>
      </c>
      <c r="M522" s="8" t="s">
        <v>61</v>
      </c>
      <c r="N522" s="89" t="s">
        <v>62</v>
      </c>
      <c r="O522" s="24">
        <v>3838762.15</v>
      </c>
      <c r="P522" s="24">
        <v>677428.62</v>
      </c>
      <c r="Q522" s="24">
        <v>2772593.37</v>
      </c>
      <c r="R522" s="24"/>
      <c r="S522" s="24">
        <v>1540837.77</v>
      </c>
      <c r="T522" s="24">
        <v>8829621.9100000001</v>
      </c>
      <c r="U522" s="43" t="s">
        <v>68</v>
      </c>
      <c r="V522" s="18">
        <v>1</v>
      </c>
      <c r="W522" s="24">
        <v>1025733.94</v>
      </c>
      <c r="X522" s="24">
        <v>181011.88</v>
      </c>
      <c r="Z522" s="202">
        <v>110892</v>
      </c>
      <c r="AA522" s="196">
        <v>109220</v>
      </c>
      <c r="AB522" s="191">
        <v>499585.31</v>
      </c>
      <c r="AC522" s="191">
        <v>88162.11</v>
      </c>
      <c r="AD522" s="206">
        <f t="shared" si="32"/>
        <v>1025733.94</v>
      </c>
      <c r="AE522" s="205">
        <f t="shared" si="33"/>
        <v>181011.88</v>
      </c>
      <c r="AG522" s="206">
        <f t="shared" si="34"/>
        <v>0</v>
      </c>
      <c r="AH522" s="206">
        <f t="shared" si="35"/>
        <v>0</v>
      </c>
    </row>
    <row r="523" spans="1:34" x14ac:dyDescent="0.25">
      <c r="A523" s="8">
        <v>86</v>
      </c>
      <c r="B523" s="43" t="s">
        <v>298</v>
      </c>
      <c r="C523" s="43" t="s">
        <v>1874</v>
      </c>
      <c r="D523" s="87" t="s">
        <v>1875</v>
      </c>
      <c r="E523" s="87" t="s">
        <v>1876</v>
      </c>
      <c r="F523" s="88" t="s">
        <v>1875</v>
      </c>
      <c r="G523" s="9" t="s">
        <v>17638</v>
      </c>
      <c r="H523" s="9" t="s">
        <v>17420</v>
      </c>
      <c r="I523" s="45">
        <v>52.48</v>
      </c>
      <c r="J523" s="8" t="s">
        <v>60</v>
      </c>
      <c r="K523" s="8" t="s">
        <v>1521</v>
      </c>
      <c r="L523" s="8" t="s">
        <v>1813</v>
      </c>
      <c r="M523" s="8" t="s">
        <v>61</v>
      </c>
      <c r="N523" s="89" t="s">
        <v>62</v>
      </c>
      <c r="O523" s="24">
        <v>3637120.95</v>
      </c>
      <c r="P523" s="24">
        <v>641844.87</v>
      </c>
      <c r="Q523" s="24">
        <v>2651513.4500000002</v>
      </c>
      <c r="R523" s="24"/>
      <c r="S523" s="24">
        <v>2575576.25</v>
      </c>
      <c r="T523" s="24">
        <v>9506055.5199999996</v>
      </c>
      <c r="U523" s="43" t="s">
        <v>68</v>
      </c>
      <c r="V523" s="18">
        <v>1</v>
      </c>
      <c r="W523" s="24">
        <v>1565426.09</v>
      </c>
      <c r="X523" s="24">
        <v>276251.67</v>
      </c>
      <c r="Z523" s="202">
        <v>114107</v>
      </c>
      <c r="AA523" s="196">
        <v>109221</v>
      </c>
      <c r="AB523" s="191">
        <v>733307.25</v>
      </c>
      <c r="AC523" s="191">
        <v>129407.17</v>
      </c>
      <c r="AD523" s="206">
        <f t="shared" si="32"/>
        <v>1565426.09</v>
      </c>
      <c r="AE523" s="205">
        <f t="shared" si="33"/>
        <v>276251.67</v>
      </c>
      <c r="AG523" s="206">
        <f t="shared" si="34"/>
        <v>0</v>
      </c>
      <c r="AH523" s="206">
        <f t="shared" si="35"/>
        <v>0</v>
      </c>
    </row>
    <row r="524" spans="1:34" x14ac:dyDescent="0.25">
      <c r="A524" s="43">
        <v>87</v>
      </c>
      <c r="B524" s="43" t="s">
        <v>298</v>
      </c>
      <c r="C524" s="43" t="s">
        <v>1877</v>
      </c>
      <c r="D524" s="87" t="s">
        <v>1878</v>
      </c>
      <c r="E524" s="87" t="s">
        <v>1879</v>
      </c>
      <c r="F524" s="88" t="s">
        <v>1880</v>
      </c>
      <c r="G524" s="9" t="s">
        <v>17279</v>
      </c>
      <c r="H524" s="9" t="s">
        <v>13172</v>
      </c>
      <c r="I524" s="45">
        <v>52.25</v>
      </c>
      <c r="J524" s="8" t="s">
        <v>60</v>
      </c>
      <c r="K524" s="8" t="s">
        <v>1521</v>
      </c>
      <c r="L524" s="8" t="s">
        <v>1521</v>
      </c>
      <c r="M524" s="8" t="s">
        <v>61</v>
      </c>
      <c r="N524" s="89" t="s">
        <v>62</v>
      </c>
      <c r="O524" s="24">
        <v>3600163.26</v>
      </c>
      <c r="P524" s="24">
        <v>635322.93000000005</v>
      </c>
      <c r="Q524" s="24">
        <v>2654406.75</v>
      </c>
      <c r="R524" s="24"/>
      <c r="S524" s="24">
        <v>697075.82</v>
      </c>
      <c r="T524" s="24">
        <v>7586968.7599999998</v>
      </c>
      <c r="U524" s="43" t="s">
        <v>63</v>
      </c>
      <c r="V524" s="18">
        <v>3</v>
      </c>
      <c r="W524" s="24">
        <v>3581043.97</v>
      </c>
      <c r="X524" s="24">
        <v>631948.93000000005</v>
      </c>
      <c r="Z524" s="202">
        <v>110252</v>
      </c>
      <c r="AA524" s="196">
        <v>109223</v>
      </c>
      <c r="AB524" s="191">
        <v>105896.16</v>
      </c>
      <c r="AC524" s="191">
        <v>18687.55</v>
      </c>
      <c r="AD524" s="206">
        <f t="shared" si="32"/>
        <v>3581043.97</v>
      </c>
      <c r="AE524" s="205">
        <f t="shared" si="33"/>
        <v>631948.93000000005</v>
      </c>
      <c r="AG524" s="206">
        <f t="shared" si="34"/>
        <v>0</v>
      </c>
      <c r="AH524" s="206">
        <f t="shared" si="35"/>
        <v>0</v>
      </c>
    </row>
    <row r="525" spans="1:34" x14ac:dyDescent="0.25">
      <c r="A525" s="8">
        <v>88</v>
      </c>
      <c r="B525" s="43" t="s">
        <v>298</v>
      </c>
      <c r="C525" s="43" t="s">
        <v>1881</v>
      </c>
      <c r="D525" s="87" t="s">
        <v>1882</v>
      </c>
      <c r="E525" s="87" t="s">
        <v>1883</v>
      </c>
      <c r="F525" s="88" t="s">
        <v>1884</v>
      </c>
      <c r="G525" s="9" t="s">
        <v>17279</v>
      </c>
      <c r="H525" s="9" t="s">
        <v>17350</v>
      </c>
      <c r="I525" s="45">
        <v>52.02</v>
      </c>
      <c r="J525" s="8" t="s">
        <v>60</v>
      </c>
      <c r="K525" s="8" t="s">
        <v>1521</v>
      </c>
      <c r="L525" s="8" t="s">
        <v>1521</v>
      </c>
      <c r="M525" s="8" t="s">
        <v>61</v>
      </c>
      <c r="N525" s="89" t="s">
        <v>62</v>
      </c>
      <c r="O525" s="24">
        <v>3802656.13</v>
      </c>
      <c r="P525" s="24">
        <v>671056.97</v>
      </c>
      <c r="Q525" s="24">
        <v>2835938.9</v>
      </c>
      <c r="R525" s="24"/>
      <c r="S525" s="24">
        <v>1392833.47</v>
      </c>
      <c r="T525" s="24">
        <v>8702485.4700000007</v>
      </c>
      <c r="U525" s="43" t="s">
        <v>68</v>
      </c>
      <c r="V525" s="18">
        <v>1</v>
      </c>
      <c r="W525" s="24">
        <v>1872299.19</v>
      </c>
      <c r="X525" s="24">
        <v>330405.74</v>
      </c>
      <c r="Z525" s="202">
        <v>114535</v>
      </c>
      <c r="AA525" s="196">
        <v>109240</v>
      </c>
      <c r="AB525" s="191">
        <v>684435.47</v>
      </c>
      <c r="AC525" s="191">
        <v>120782.73</v>
      </c>
      <c r="AD525" s="206">
        <f t="shared" si="32"/>
        <v>1872299.19</v>
      </c>
      <c r="AE525" s="205">
        <f t="shared" si="33"/>
        <v>330405.74</v>
      </c>
      <c r="AG525" s="206">
        <f t="shared" si="34"/>
        <v>0</v>
      </c>
      <c r="AH525" s="206">
        <f t="shared" si="35"/>
        <v>0</v>
      </c>
    </row>
    <row r="526" spans="1:34" x14ac:dyDescent="0.25">
      <c r="A526" s="43">
        <v>89</v>
      </c>
      <c r="B526" s="43" t="s">
        <v>298</v>
      </c>
      <c r="C526" s="43" t="s">
        <v>1885</v>
      </c>
      <c r="D526" s="87" t="s">
        <v>1886</v>
      </c>
      <c r="E526" s="87" t="s">
        <v>1887</v>
      </c>
      <c r="F526" s="88" t="s">
        <v>1888</v>
      </c>
      <c r="G526" s="9" t="s">
        <v>17279</v>
      </c>
      <c r="H526" s="9" t="s">
        <v>17357</v>
      </c>
      <c r="I526" s="45">
        <v>61.31</v>
      </c>
      <c r="J526" s="8" t="s">
        <v>60</v>
      </c>
      <c r="K526" s="8" t="s">
        <v>1521</v>
      </c>
      <c r="L526" s="8" t="s">
        <v>1602</v>
      </c>
      <c r="M526" s="8" t="s">
        <v>61</v>
      </c>
      <c r="N526" s="89" t="s">
        <v>62</v>
      </c>
      <c r="O526" s="24">
        <v>1934696.33</v>
      </c>
      <c r="P526" s="24">
        <v>341417.01</v>
      </c>
      <c r="Q526" s="24">
        <v>879322.55</v>
      </c>
      <c r="R526" s="24"/>
      <c r="S526" s="24">
        <v>718978.13</v>
      </c>
      <c r="T526" s="24">
        <v>3874414.02</v>
      </c>
      <c r="U526" s="43" t="s">
        <v>68</v>
      </c>
      <c r="V526" s="18">
        <v>0</v>
      </c>
      <c r="W526" s="24">
        <v>594872.5</v>
      </c>
      <c r="X526" s="24">
        <v>104977.5</v>
      </c>
      <c r="Z526" s="202">
        <v>114643</v>
      </c>
      <c r="AA526" s="196">
        <v>109260</v>
      </c>
      <c r="AB526" s="191">
        <v>572103.5</v>
      </c>
      <c r="AC526" s="191">
        <v>100959.44</v>
      </c>
      <c r="AD526" s="206">
        <f t="shared" ref="AD526:AD589" si="36">IFERROR(VLOOKUP($Z526,$AA:$AC,2,FALSE),0)</f>
        <v>594872.5</v>
      </c>
      <c r="AE526" s="205">
        <f t="shared" ref="AE526:AE589" si="37">IFERROR(VLOOKUP($Z526,$AA:$AC,3,FALSE),0)</f>
        <v>104977.5</v>
      </c>
      <c r="AG526" s="206">
        <f t="shared" ref="AG526:AG589" si="38">W526-AD526</f>
        <v>0</v>
      </c>
      <c r="AH526" s="206">
        <f t="shared" ref="AH526:AH589" si="39">X526-AE526</f>
        <v>0</v>
      </c>
    </row>
    <row r="527" spans="1:34" x14ac:dyDescent="0.25">
      <c r="A527" s="8">
        <v>90</v>
      </c>
      <c r="B527" s="43" t="s">
        <v>298</v>
      </c>
      <c r="C527" s="43" t="s">
        <v>1889</v>
      </c>
      <c r="D527" s="87" t="s">
        <v>1890</v>
      </c>
      <c r="E527" s="87" t="s">
        <v>1891</v>
      </c>
      <c r="F527" s="88" t="s">
        <v>1892</v>
      </c>
      <c r="G527" s="9" t="s">
        <v>17279</v>
      </c>
      <c r="H527" s="9" t="s">
        <v>17368</v>
      </c>
      <c r="I527" s="45">
        <v>62.28</v>
      </c>
      <c r="J527" s="8" t="s">
        <v>60</v>
      </c>
      <c r="K527" s="8" t="s">
        <v>1521</v>
      </c>
      <c r="L527" s="8" t="s">
        <v>1574</v>
      </c>
      <c r="M527" s="8" t="s">
        <v>61</v>
      </c>
      <c r="N527" s="89" t="s">
        <v>62</v>
      </c>
      <c r="O527" s="24">
        <v>3813801.63</v>
      </c>
      <c r="P527" s="24">
        <v>673023.82</v>
      </c>
      <c r="Q527" s="24">
        <v>1636861.55</v>
      </c>
      <c r="R527" s="24"/>
      <c r="S527" s="24">
        <v>1163500.54</v>
      </c>
      <c r="T527" s="24">
        <v>7287187.54</v>
      </c>
      <c r="U527" s="43" t="s">
        <v>68</v>
      </c>
      <c r="V527" s="18">
        <v>0</v>
      </c>
      <c r="W527" s="24">
        <v>1557008.19</v>
      </c>
      <c r="X527" s="24">
        <v>274766.13</v>
      </c>
      <c r="Z527" s="202">
        <v>116022</v>
      </c>
      <c r="AA527" s="196">
        <v>109263</v>
      </c>
      <c r="AB527" s="191">
        <v>703989.16</v>
      </c>
      <c r="AC527" s="191">
        <v>124233.38</v>
      </c>
      <c r="AD527" s="206">
        <f t="shared" si="36"/>
        <v>1557008.19</v>
      </c>
      <c r="AE527" s="205">
        <f t="shared" si="37"/>
        <v>274766.13</v>
      </c>
      <c r="AG527" s="206">
        <f t="shared" si="38"/>
        <v>0</v>
      </c>
      <c r="AH527" s="206">
        <f t="shared" si="39"/>
        <v>0</v>
      </c>
    </row>
    <row r="528" spans="1:34" x14ac:dyDescent="0.25">
      <c r="A528" s="43">
        <v>91</v>
      </c>
      <c r="B528" s="43" t="s">
        <v>298</v>
      </c>
      <c r="C528" s="43" t="s">
        <v>1893</v>
      </c>
      <c r="D528" s="87" t="s">
        <v>1894</v>
      </c>
      <c r="E528" s="87" t="s">
        <v>1895</v>
      </c>
      <c r="F528" s="88" t="s">
        <v>1896</v>
      </c>
      <c r="G528" s="9" t="s">
        <v>17279</v>
      </c>
      <c r="H528" s="9" t="s">
        <v>17382</v>
      </c>
      <c r="I528" s="45">
        <v>61.68</v>
      </c>
      <c r="J528" s="8" t="s">
        <v>60</v>
      </c>
      <c r="K528" s="8" t="s">
        <v>1521</v>
      </c>
      <c r="L528" s="8" t="s">
        <v>1540</v>
      </c>
      <c r="M528" s="8" t="s">
        <v>61</v>
      </c>
      <c r="N528" s="89" t="s">
        <v>62</v>
      </c>
      <c r="O528" s="24">
        <v>3532724.49</v>
      </c>
      <c r="P528" s="24">
        <v>623421.97</v>
      </c>
      <c r="Q528" s="24">
        <v>1571718.5</v>
      </c>
      <c r="R528" s="24"/>
      <c r="S528" s="24">
        <v>1137205.8799999999</v>
      </c>
      <c r="T528" s="24">
        <v>6865070.8399999999</v>
      </c>
      <c r="U528" s="43" t="s">
        <v>68</v>
      </c>
      <c r="V528" s="18">
        <v>1</v>
      </c>
      <c r="W528" s="24">
        <v>1853027.87</v>
      </c>
      <c r="X528" s="24">
        <v>327004.90999999997</v>
      </c>
      <c r="Z528" s="202">
        <v>116373</v>
      </c>
      <c r="AA528" s="196">
        <v>109264</v>
      </c>
      <c r="AB528" s="191">
        <v>692325</v>
      </c>
      <c r="AC528" s="191">
        <v>122175</v>
      </c>
      <c r="AD528" s="206">
        <f t="shared" si="36"/>
        <v>1853027.87</v>
      </c>
      <c r="AE528" s="205">
        <f t="shared" si="37"/>
        <v>327004.90999999997</v>
      </c>
      <c r="AG528" s="206">
        <f t="shared" si="38"/>
        <v>0</v>
      </c>
      <c r="AH528" s="206">
        <f t="shared" si="39"/>
        <v>0</v>
      </c>
    </row>
    <row r="529" spans="1:34" x14ac:dyDescent="0.25">
      <c r="A529" s="8">
        <v>92</v>
      </c>
      <c r="B529" s="43" t="s">
        <v>298</v>
      </c>
      <c r="C529" s="43" t="s">
        <v>1897</v>
      </c>
      <c r="D529" s="87" t="s">
        <v>1898</v>
      </c>
      <c r="E529" s="87" t="s">
        <v>1899</v>
      </c>
      <c r="F529" s="88" t="s">
        <v>1900</v>
      </c>
      <c r="G529" s="9" t="s">
        <v>17279</v>
      </c>
      <c r="H529" s="9" t="s">
        <v>17281</v>
      </c>
      <c r="I529" s="45">
        <v>51.68</v>
      </c>
      <c r="J529" s="8" t="s">
        <v>60</v>
      </c>
      <c r="K529" s="8" t="s">
        <v>1521</v>
      </c>
      <c r="L529" s="8" t="s">
        <v>1521</v>
      </c>
      <c r="M529" s="8" t="s">
        <v>61</v>
      </c>
      <c r="N529" s="89" t="s">
        <v>62</v>
      </c>
      <c r="O529" s="24">
        <v>2963281.83</v>
      </c>
      <c r="P529" s="24">
        <v>522932.09</v>
      </c>
      <c r="Q529" s="24">
        <v>2247609.2200000002</v>
      </c>
      <c r="R529" s="24"/>
      <c r="S529" s="24">
        <v>1103002.74</v>
      </c>
      <c r="T529" s="24">
        <v>6836825.8799999999</v>
      </c>
      <c r="U529" s="43" t="s">
        <v>255</v>
      </c>
      <c r="V529" s="18">
        <v>0</v>
      </c>
      <c r="W529" s="24">
        <v>0</v>
      </c>
      <c r="X529" s="24">
        <v>0</v>
      </c>
      <c r="Z529" s="202">
        <v>117094</v>
      </c>
      <c r="AA529" s="196">
        <v>109265</v>
      </c>
      <c r="AB529" s="191">
        <v>735758.04</v>
      </c>
      <c r="AC529" s="191">
        <v>129839.66</v>
      </c>
      <c r="AD529" s="206">
        <f t="shared" si="36"/>
        <v>0</v>
      </c>
      <c r="AE529" s="205">
        <f t="shared" si="37"/>
        <v>0</v>
      </c>
      <c r="AG529" s="206">
        <f t="shared" si="38"/>
        <v>0</v>
      </c>
      <c r="AH529" s="206">
        <f t="shared" si="39"/>
        <v>0</v>
      </c>
    </row>
    <row r="530" spans="1:34" x14ac:dyDescent="0.25">
      <c r="A530" s="43">
        <v>93</v>
      </c>
      <c r="B530" s="43" t="s">
        <v>393</v>
      </c>
      <c r="C530" s="43" t="s">
        <v>1901</v>
      </c>
      <c r="D530" s="87" t="s">
        <v>1902</v>
      </c>
      <c r="E530" s="87" t="s">
        <v>1903</v>
      </c>
      <c r="F530" s="88" t="s">
        <v>1904</v>
      </c>
      <c r="G530" s="9" t="s">
        <v>17506</v>
      </c>
      <c r="H530" s="9" t="s">
        <v>17507</v>
      </c>
      <c r="I530" s="45">
        <v>85</v>
      </c>
      <c r="J530" s="8" t="s">
        <v>60</v>
      </c>
      <c r="K530" s="8" t="s">
        <v>1521</v>
      </c>
      <c r="L530" s="8" t="s">
        <v>1574</v>
      </c>
      <c r="M530" s="8" t="s">
        <v>288</v>
      </c>
      <c r="N530" s="89" t="s">
        <v>399</v>
      </c>
      <c r="O530" s="24">
        <v>661101.14</v>
      </c>
      <c r="P530" s="24">
        <v>101109.59</v>
      </c>
      <c r="Q530" s="24">
        <v>15555.33</v>
      </c>
      <c r="R530" s="24"/>
      <c r="S530" s="24">
        <v>71617.08</v>
      </c>
      <c r="T530" s="24">
        <v>849383.14</v>
      </c>
      <c r="U530" s="43" t="s">
        <v>68</v>
      </c>
      <c r="V530" s="18">
        <v>0</v>
      </c>
      <c r="W530" s="24">
        <v>32178.080000000002</v>
      </c>
      <c r="X530" s="24">
        <v>4921.3500000000004</v>
      </c>
      <c r="Z530" s="202">
        <v>110279</v>
      </c>
      <c r="AA530" s="196">
        <v>109273</v>
      </c>
      <c r="AB530" s="191">
        <v>538012.56999999995</v>
      </c>
      <c r="AC530" s="191">
        <v>94943.4</v>
      </c>
      <c r="AD530" s="206">
        <f t="shared" si="36"/>
        <v>32178.080000000002</v>
      </c>
      <c r="AE530" s="205">
        <f t="shared" si="37"/>
        <v>4921.3500000000004</v>
      </c>
      <c r="AG530" s="206">
        <f t="shared" si="38"/>
        <v>0</v>
      </c>
      <c r="AH530" s="206">
        <f t="shared" si="39"/>
        <v>0</v>
      </c>
    </row>
    <row r="531" spans="1:34" x14ac:dyDescent="0.25">
      <c r="A531" s="8">
        <v>94</v>
      </c>
      <c r="B531" s="43" t="s">
        <v>393</v>
      </c>
      <c r="C531" s="43" t="s">
        <v>1905</v>
      </c>
      <c r="D531" s="87" t="s">
        <v>1906</v>
      </c>
      <c r="E531" s="87" t="s">
        <v>1907</v>
      </c>
      <c r="F531" s="88" t="s">
        <v>1908</v>
      </c>
      <c r="G531" s="9" t="s">
        <v>17506</v>
      </c>
      <c r="H531" s="9" t="s">
        <v>17357</v>
      </c>
      <c r="I531" s="45">
        <v>85</v>
      </c>
      <c r="J531" s="8" t="s">
        <v>60</v>
      </c>
      <c r="K531" s="8" t="s">
        <v>1521</v>
      </c>
      <c r="L531" s="8" t="s">
        <v>1611</v>
      </c>
      <c r="M531" s="8" t="s">
        <v>288</v>
      </c>
      <c r="N531" s="89" t="s">
        <v>399</v>
      </c>
      <c r="O531" s="24">
        <v>925351.55</v>
      </c>
      <c r="P531" s="24">
        <v>141524.35999999999</v>
      </c>
      <c r="Q531" s="24">
        <v>21772.98</v>
      </c>
      <c r="R531" s="24"/>
      <c r="S531" s="24">
        <v>280699.34000000003</v>
      </c>
      <c r="T531" s="24">
        <v>1369348.23</v>
      </c>
      <c r="U531" s="43" t="s">
        <v>68</v>
      </c>
      <c r="V531" s="18">
        <v>1</v>
      </c>
      <c r="W531" s="24">
        <v>85042.69</v>
      </c>
      <c r="X531" s="24">
        <v>13006.53</v>
      </c>
      <c r="Z531" s="202">
        <v>115406</v>
      </c>
      <c r="AA531" s="196">
        <v>109275</v>
      </c>
      <c r="AB531" s="191">
        <v>465928.81</v>
      </c>
      <c r="AC531" s="191">
        <v>82222.75</v>
      </c>
      <c r="AD531" s="206">
        <f t="shared" si="36"/>
        <v>85042.69</v>
      </c>
      <c r="AE531" s="205">
        <f t="shared" si="37"/>
        <v>13006.53</v>
      </c>
      <c r="AG531" s="206">
        <f t="shared" si="38"/>
        <v>0</v>
      </c>
      <c r="AH531" s="206">
        <f t="shared" si="39"/>
        <v>0</v>
      </c>
    </row>
    <row r="532" spans="1:34" x14ac:dyDescent="0.25">
      <c r="A532" s="43">
        <v>95</v>
      </c>
      <c r="B532" s="43" t="s">
        <v>393</v>
      </c>
      <c r="C532" s="43" t="s">
        <v>1909</v>
      </c>
      <c r="D532" s="87" t="s">
        <v>1910</v>
      </c>
      <c r="E532" s="87" t="s">
        <v>1907</v>
      </c>
      <c r="F532" s="88" t="s">
        <v>1911</v>
      </c>
      <c r="G532" s="9" t="s">
        <v>17398</v>
      </c>
      <c r="H532" s="9" t="s">
        <v>17350</v>
      </c>
      <c r="I532" s="45">
        <v>85</v>
      </c>
      <c r="J532" s="8" t="s">
        <v>60</v>
      </c>
      <c r="K532" s="8" t="s">
        <v>1521</v>
      </c>
      <c r="L532" s="8" t="s">
        <v>1611</v>
      </c>
      <c r="M532" s="8" t="s">
        <v>288</v>
      </c>
      <c r="N532" s="89" t="s">
        <v>399</v>
      </c>
      <c r="O532" s="24">
        <v>742727.29</v>
      </c>
      <c r="P532" s="24">
        <v>113593.58</v>
      </c>
      <c r="Q532" s="24">
        <v>17475.939999999999</v>
      </c>
      <c r="R532" s="24"/>
      <c r="S532" s="24">
        <v>283291.86</v>
      </c>
      <c r="T532" s="24">
        <v>1157088.67</v>
      </c>
      <c r="U532" s="43" t="s">
        <v>68</v>
      </c>
      <c r="V532" s="18">
        <v>1</v>
      </c>
      <c r="W532" s="24">
        <v>359699.87</v>
      </c>
      <c r="X532" s="24">
        <v>55012.92</v>
      </c>
      <c r="Z532" s="202">
        <v>118623</v>
      </c>
      <c r="AA532" s="196">
        <v>109297</v>
      </c>
      <c r="AB532" s="191">
        <v>585151.46</v>
      </c>
      <c r="AC532" s="191">
        <v>103262.02</v>
      </c>
      <c r="AD532" s="206">
        <f t="shared" si="36"/>
        <v>359699.87</v>
      </c>
      <c r="AE532" s="205">
        <f t="shared" si="37"/>
        <v>55012.92</v>
      </c>
      <c r="AG532" s="206">
        <f t="shared" si="38"/>
        <v>0</v>
      </c>
      <c r="AH532" s="206">
        <f t="shared" si="39"/>
        <v>0</v>
      </c>
    </row>
    <row r="533" spans="1:34" x14ac:dyDescent="0.25">
      <c r="A533" s="8">
        <v>96</v>
      </c>
      <c r="B533" s="43" t="s">
        <v>393</v>
      </c>
      <c r="C533" s="43" t="s">
        <v>1912</v>
      </c>
      <c r="D533" s="87" t="s">
        <v>1913</v>
      </c>
      <c r="E533" s="87" t="s">
        <v>1914</v>
      </c>
      <c r="F533" s="88" t="s">
        <v>1915</v>
      </c>
      <c r="G533" s="9" t="s">
        <v>17377</v>
      </c>
      <c r="H533" s="9" t="s">
        <v>17484</v>
      </c>
      <c r="I533" s="45">
        <v>85</v>
      </c>
      <c r="J533" s="8" t="s">
        <v>60</v>
      </c>
      <c r="K533" s="8" t="s">
        <v>1521</v>
      </c>
      <c r="L533" s="8" t="s">
        <v>1916</v>
      </c>
      <c r="M533" s="8" t="s">
        <v>288</v>
      </c>
      <c r="N533" s="89" t="s">
        <v>399</v>
      </c>
      <c r="O533" s="24">
        <v>1468716.82</v>
      </c>
      <c r="P533" s="24">
        <v>224627.26</v>
      </c>
      <c r="Q533" s="24">
        <v>34558.06</v>
      </c>
      <c r="R533" s="24"/>
      <c r="S533" s="24">
        <v>0</v>
      </c>
      <c r="T533" s="24">
        <v>1727902.14</v>
      </c>
      <c r="U533" s="43" t="s">
        <v>68</v>
      </c>
      <c r="V533" s="18">
        <v>1</v>
      </c>
      <c r="W533" s="24">
        <v>631061.05000000005</v>
      </c>
      <c r="X533" s="24">
        <v>96515.22</v>
      </c>
      <c r="Z533" s="202">
        <v>118540</v>
      </c>
      <c r="AA533" s="196">
        <v>109298</v>
      </c>
      <c r="AB533" s="191">
        <v>265762.69</v>
      </c>
      <c r="AC533" s="191">
        <v>46899.29</v>
      </c>
      <c r="AD533" s="206">
        <f t="shared" si="36"/>
        <v>631061.05000000005</v>
      </c>
      <c r="AE533" s="205">
        <f t="shared" si="37"/>
        <v>96515.22</v>
      </c>
      <c r="AG533" s="206">
        <f t="shared" si="38"/>
        <v>0</v>
      </c>
      <c r="AH533" s="206">
        <f t="shared" si="39"/>
        <v>0</v>
      </c>
    </row>
    <row r="534" spans="1:34" x14ac:dyDescent="0.25">
      <c r="A534" s="43">
        <v>97</v>
      </c>
      <c r="B534" s="43" t="s">
        <v>393</v>
      </c>
      <c r="C534" s="43" t="s">
        <v>1917</v>
      </c>
      <c r="D534" s="87" t="s">
        <v>1918</v>
      </c>
      <c r="E534" s="87" t="s">
        <v>1919</v>
      </c>
      <c r="F534" s="88" t="s">
        <v>1920</v>
      </c>
      <c r="G534" s="9" t="s">
        <v>17639</v>
      </c>
      <c r="H534" s="9" t="s">
        <v>17357</v>
      </c>
      <c r="I534" s="45">
        <v>85</v>
      </c>
      <c r="J534" s="8" t="s">
        <v>60</v>
      </c>
      <c r="K534" s="8" t="s">
        <v>1521</v>
      </c>
      <c r="L534" s="8" t="s">
        <v>1621</v>
      </c>
      <c r="M534" s="8" t="s">
        <v>288</v>
      </c>
      <c r="N534" s="89" t="s">
        <v>399</v>
      </c>
      <c r="O534" s="24">
        <v>1587291.16</v>
      </c>
      <c r="P534" s="24">
        <v>151259.51</v>
      </c>
      <c r="Q534" s="24">
        <v>128850.69</v>
      </c>
      <c r="R534" s="24"/>
      <c r="S534" s="24">
        <v>118766.64</v>
      </c>
      <c r="T534" s="24">
        <v>1986168</v>
      </c>
      <c r="U534" s="43" t="s">
        <v>68</v>
      </c>
      <c r="V534" s="18">
        <v>1</v>
      </c>
      <c r="W534" s="24">
        <v>58009.53</v>
      </c>
      <c r="X534" s="24">
        <v>5527.96</v>
      </c>
      <c r="Z534" s="202">
        <v>114145</v>
      </c>
      <c r="AA534" s="196">
        <v>109302</v>
      </c>
      <c r="AB534" s="191">
        <v>41228318.57</v>
      </c>
      <c r="AC534" s="191">
        <v>67528.17</v>
      </c>
      <c r="AD534" s="206">
        <f t="shared" si="36"/>
        <v>58009.53</v>
      </c>
      <c r="AE534" s="205">
        <f t="shared" si="37"/>
        <v>5527.96</v>
      </c>
      <c r="AG534" s="206">
        <f t="shared" si="38"/>
        <v>0</v>
      </c>
      <c r="AH534" s="206">
        <f t="shared" si="39"/>
        <v>0</v>
      </c>
    </row>
    <row r="535" spans="1:34" x14ac:dyDescent="0.25">
      <c r="A535" s="8">
        <v>98</v>
      </c>
      <c r="B535" s="43" t="s">
        <v>393</v>
      </c>
      <c r="C535" s="43" t="s">
        <v>1921</v>
      </c>
      <c r="D535" s="87" t="s">
        <v>1922</v>
      </c>
      <c r="E535" s="87" t="s">
        <v>1923</v>
      </c>
      <c r="F535" s="88" t="s">
        <v>1924</v>
      </c>
      <c r="G535" s="9" t="s">
        <v>17622</v>
      </c>
      <c r="H535" s="9" t="s">
        <v>17436</v>
      </c>
      <c r="I535" s="45">
        <v>85</v>
      </c>
      <c r="J535" s="8" t="s">
        <v>60</v>
      </c>
      <c r="K535" s="8" t="s">
        <v>1521</v>
      </c>
      <c r="L535" s="8" t="s">
        <v>1526</v>
      </c>
      <c r="M535" s="8" t="s">
        <v>288</v>
      </c>
      <c r="N535" s="89" t="s">
        <v>399</v>
      </c>
      <c r="O535" s="24">
        <v>1663310.89</v>
      </c>
      <c r="P535" s="24">
        <v>254388.73</v>
      </c>
      <c r="Q535" s="24">
        <v>39136.730000000003</v>
      </c>
      <c r="R535" s="24"/>
      <c r="S535" s="24">
        <v>1406785.96</v>
      </c>
      <c r="T535" s="24">
        <v>3363622.31</v>
      </c>
      <c r="U535" s="43" t="s">
        <v>68</v>
      </c>
      <c r="V535" s="18">
        <v>1</v>
      </c>
      <c r="W535" s="24">
        <v>594672.1</v>
      </c>
      <c r="X535" s="24">
        <v>90949.85</v>
      </c>
      <c r="Z535" s="202">
        <v>117844</v>
      </c>
      <c r="AA535" s="196">
        <v>109326</v>
      </c>
      <c r="AB535" s="191">
        <v>554593.49</v>
      </c>
      <c r="AC535" s="191">
        <v>97869.43</v>
      </c>
      <c r="AD535" s="206">
        <f t="shared" si="36"/>
        <v>594672.1</v>
      </c>
      <c r="AE535" s="205">
        <f t="shared" si="37"/>
        <v>90949.85</v>
      </c>
      <c r="AG535" s="206">
        <f t="shared" si="38"/>
        <v>0</v>
      </c>
      <c r="AH535" s="206">
        <f t="shared" si="39"/>
        <v>0</v>
      </c>
    </row>
    <row r="536" spans="1:34" x14ac:dyDescent="0.25">
      <c r="A536" s="43">
        <v>99</v>
      </c>
      <c r="B536" s="43" t="s">
        <v>393</v>
      </c>
      <c r="C536" s="43" t="s">
        <v>1925</v>
      </c>
      <c r="D536" s="87" t="s">
        <v>1926</v>
      </c>
      <c r="E536" s="87" t="s">
        <v>1923</v>
      </c>
      <c r="F536" s="88" t="s">
        <v>1927</v>
      </c>
      <c r="G536" s="9" t="s">
        <v>17381</v>
      </c>
      <c r="H536" s="9" t="s">
        <v>17436</v>
      </c>
      <c r="I536" s="45">
        <v>85</v>
      </c>
      <c r="J536" s="8" t="s">
        <v>60</v>
      </c>
      <c r="K536" s="8" t="s">
        <v>1521</v>
      </c>
      <c r="L536" s="8" t="s">
        <v>1526</v>
      </c>
      <c r="M536" s="8" t="s">
        <v>288</v>
      </c>
      <c r="N536" s="89" t="s">
        <v>399</v>
      </c>
      <c r="O536" s="24">
        <v>2410410.52</v>
      </c>
      <c r="P536" s="24">
        <v>368651.01</v>
      </c>
      <c r="Q536" s="24">
        <v>56715.55</v>
      </c>
      <c r="R536" s="24"/>
      <c r="S536" s="24">
        <v>1313374.44</v>
      </c>
      <c r="T536" s="24">
        <v>4149151.52</v>
      </c>
      <c r="U536" s="43" t="s">
        <v>68</v>
      </c>
      <c r="V536" s="18">
        <v>1</v>
      </c>
      <c r="W536" s="24">
        <v>89730.94</v>
      </c>
      <c r="X536" s="24">
        <v>13723.55</v>
      </c>
      <c r="Z536" s="202">
        <v>118042</v>
      </c>
      <c r="AA536" s="196">
        <v>109327</v>
      </c>
      <c r="AB536" s="191">
        <v>331123.96000000002</v>
      </c>
      <c r="AC536" s="191">
        <v>58433.64</v>
      </c>
      <c r="AD536" s="206">
        <f t="shared" si="36"/>
        <v>89730.94</v>
      </c>
      <c r="AE536" s="205">
        <f t="shared" si="37"/>
        <v>13723.55</v>
      </c>
      <c r="AG536" s="206">
        <f t="shared" si="38"/>
        <v>0</v>
      </c>
      <c r="AH536" s="206">
        <f t="shared" si="39"/>
        <v>0</v>
      </c>
    </row>
    <row r="537" spans="1:34" x14ac:dyDescent="0.25">
      <c r="A537" s="8">
        <v>100</v>
      </c>
      <c r="B537" s="43" t="s">
        <v>393</v>
      </c>
      <c r="C537" s="43" t="s">
        <v>1928</v>
      </c>
      <c r="D537" s="87" t="s">
        <v>1929</v>
      </c>
      <c r="E537" s="87" t="s">
        <v>1923</v>
      </c>
      <c r="F537" s="88" t="s">
        <v>1930</v>
      </c>
      <c r="G537" s="9" t="s">
        <v>17381</v>
      </c>
      <c r="H537" s="9" t="s">
        <v>17537</v>
      </c>
      <c r="I537" s="45">
        <v>85</v>
      </c>
      <c r="J537" s="8" t="s">
        <v>60</v>
      </c>
      <c r="K537" s="8" t="s">
        <v>1521</v>
      </c>
      <c r="L537" s="8" t="s">
        <v>1526</v>
      </c>
      <c r="M537" s="8" t="s">
        <v>288</v>
      </c>
      <c r="N537" s="89" t="s">
        <v>399</v>
      </c>
      <c r="O537" s="24">
        <v>1395179.02</v>
      </c>
      <c r="P537" s="24">
        <v>213380.32</v>
      </c>
      <c r="Q537" s="24">
        <v>32827.75</v>
      </c>
      <c r="R537" s="24"/>
      <c r="S537" s="24">
        <v>686333.69</v>
      </c>
      <c r="T537" s="24">
        <v>2327720.7799999998</v>
      </c>
      <c r="U537" s="43" t="s">
        <v>68</v>
      </c>
      <c r="V537" s="18">
        <v>1</v>
      </c>
      <c r="W537" s="24">
        <v>600825.93999999994</v>
      </c>
      <c r="X537" s="24">
        <v>91891.02</v>
      </c>
      <c r="Z537" s="202">
        <v>118043</v>
      </c>
      <c r="AA537" s="196">
        <v>109338</v>
      </c>
      <c r="AB537" s="191">
        <v>625766.82999999996</v>
      </c>
      <c r="AC537" s="191">
        <v>110429.43</v>
      </c>
      <c r="AD537" s="206">
        <f t="shared" si="36"/>
        <v>600825.93999999994</v>
      </c>
      <c r="AE537" s="205">
        <f t="shared" si="37"/>
        <v>91891.02</v>
      </c>
      <c r="AG537" s="206">
        <f t="shared" si="38"/>
        <v>0</v>
      </c>
      <c r="AH537" s="206">
        <f t="shared" si="39"/>
        <v>0</v>
      </c>
    </row>
    <row r="538" spans="1:34" x14ac:dyDescent="0.25">
      <c r="A538" s="43">
        <v>101</v>
      </c>
      <c r="B538" s="43" t="s">
        <v>393</v>
      </c>
      <c r="C538" s="43" t="s">
        <v>1931</v>
      </c>
      <c r="D538" s="87" t="s">
        <v>1932</v>
      </c>
      <c r="E538" s="87" t="s">
        <v>1933</v>
      </c>
      <c r="F538" s="88" t="s">
        <v>1934</v>
      </c>
      <c r="G538" s="9" t="s">
        <v>17583</v>
      </c>
      <c r="H538" s="9" t="s">
        <v>17555</v>
      </c>
      <c r="I538" s="45">
        <v>85</v>
      </c>
      <c r="J538" s="8" t="s">
        <v>60</v>
      </c>
      <c r="K538" s="8" t="s">
        <v>1521</v>
      </c>
      <c r="L538" s="8" t="s">
        <v>1521</v>
      </c>
      <c r="M538" s="8" t="s">
        <v>288</v>
      </c>
      <c r="N538" s="89" t="s">
        <v>409</v>
      </c>
      <c r="O538" s="24">
        <v>6386465.5899999999</v>
      </c>
      <c r="P538" s="24">
        <v>976753.56</v>
      </c>
      <c r="Q538" s="24">
        <v>150269.78</v>
      </c>
      <c r="R538" s="24"/>
      <c r="S538" s="24">
        <v>1620662.32</v>
      </c>
      <c r="T538" s="24">
        <v>9134151.25</v>
      </c>
      <c r="U538" s="43" t="s">
        <v>68</v>
      </c>
      <c r="V538" s="18">
        <v>1</v>
      </c>
      <c r="W538" s="24">
        <v>1424276.55</v>
      </c>
      <c r="X538" s="24">
        <v>217830.56</v>
      </c>
      <c r="Z538" s="202">
        <v>114248</v>
      </c>
      <c r="AA538" s="196">
        <v>109365</v>
      </c>
      <c r="AB538" s="191">
        <v>195949.49</v>
      </c>
      <c r="AC538" s="191">
        <v>34579.32</v>
      </c>
      <c r="AD538" s="206">
        <f t="shared" si="36"/>
        <v>1424276.55</v>
      </c>
      <c r="AE538" s="205">
        <f t="shared" si="37"/>
        <v>217830.56</v>
      </c>
      <c r="AG538" s="206">
        <f t="shared" si="38"/>
        <v>0</v>
      </c>
      <c r="AH538" s="206">
        <f t="shared" si="39"/>
        <v>0</v>
      </c>
    </row>
    <row r="539" spans="1:34" x14ac:dyDescent="0.25">
      <c r="A539" s="8">
        <v>102</v>
      </c>
      <c r="B539" s="43" t="s">
        <v>443</v>
      </c>
      <c r="C539" s="43" t="s">
        <v>17640</v>
      </c>
      <c r="D539" s="87" t="s">
        <v>17641</v>
      </c>
      <c r="E539" s="87" t="s">
        <v>1986</v>
      </c>
      <c r="F539" s="88" t="s">
        <v>17642</v>
      </c>
      <c r="G539" s="9" t="s">
        <v>17643</v>
      </c>
      <c r="H539" s="9" t="s">
        <v>17439</v>
      </c>
      <c r="I539" s="45">
        <v>85</v>
      </c>
      <c r="J539" s="8" t="s">
        <v>60</v>
      </c>
      <c r="K539" s="8" t="s">
        <v>1521</v>
      </c>
      <c r="L539" s="8" t="s">
        <v>1540</v>
      </c>
      <c r="M539" s="8" t="s">
        <v>288</v>
      </c>
      <c r="N539" s="89" t="s">
        <v>17644</v>
      </c>
      <c r="O539" s="24">
        <v>19280049.760000002</v>
      </c>
      <c r="P539" s="24">
        <v>2948713.43</v>
      </c>
      <c r="Q539" s="24">
        <v>453648.25</v>
      </c>
      <c r="R539" s="24"/>
      <c r="S539" s="24">
        <v>1337451.05</v>
      </c>
      <c r="T539" s="24">
        <v>24019862.489999998</v>
      </c>
      <c r="U539" s="43" t="s">
        <v>68</v>
      </c>
      <c r="V539" s="18">
        <v>0</v>
      </c>
      <c r="W539" s="24">
        <v>307925.89</v>
      </c>
      <c r="X539" s="24">
        <v>47094.55</v>
      </c>
      <c r="Z539" s="202">
        <v>123494</v>
      </c>
      <c r="AA539" s="196">
        <v>109425</v>
      </c>
      <c r="AB539" s="191">
        <v>759936.77</v>
      </c>
      <c r="AC539" s="191">
        <v>134106.5</v>
      </c>
      <c r="AD539" s="206">
        <f t="shared" si="36"/>
        <v>307925.89</v>
      </c>
      <c r="AE539" s="205">
        <f t="shared" si="37"/>
        <v>47094.55</v>
      </c>
      <c r="AG539" s="206">
        <f t="shared" si="38"/>
        <v>0</v>
      </c>
      <c r="AH539" s="206">
        <f t="shared" si="39"/>
        <v>0</v>
      </c>
    </row>
    <row r="540" spans="1:34" x14ac:dyDescent="0.25">
      <c r="A540" s="43">
        <v>103</v>
      </c>
      <c r="B540" s="43" t="s">
        <v>443</v>
      </c>
      <c r="C540" s="43" t="s">
        <v>17645</v>
      </c>
      <c r="D540" s="87" t="s">
        <v>17646</v>
      </c>
      <c r="E540" s="87" t="s">
        <v>1975</v>
      </c>
      <c r="F540" s="88" t="s">
        <v>17647</v>
      </c>
      <c r="G540" s="9" t="s">
        <v>17408</v>
      </c>
      <c r="H540" s="9" t="s">
        <v>17555</v>
      </c>
      <c r="I540" s="45">
        <v>85</v>
      </c>
      <c r="J540" s="8" t="s">
        <v>60</v>
      </c>
      <c r="K540" s="8" t="s">
        <v>1521</v>
      </c>
      <c r="L540" s="8" t="s">
        <v>1715</v>
      </c>
      <c r="M540" s="8" t="s">
        <v>288</v>
      </c>
      <c r="N540" s="89" t="s">
        <v>17648</v>
      </c>
      <c r="O540" s="24">
        <v>19391970.07</v>
      </c>
      <c r="P540" s="24">
        <v>2965830.72</v>
      </c>
      <c r="Q540" s="24">
        <v>456281.65</v>
      </c>
      <c r="R540" s="24"/>
      <c r="S540" s="24">
        <v>921816.99</v>
      </c>
      <c r="T540" s="24">
        <v>23735899.43</v>
      </c>
      <c r="U540" s="43" t="s">
        <v>68</v>
      </c>
      <c r="V540" s="18">
        <v>0</v>
      </c>
      <c r="W540" s="24">
        <v>243248.75</v>
      </c>
      <c r="X540" s="24">
        <v>37202.75</v>
      </c>
      <c r="Z540" s="202">
        <v>120697</v>
      </c>
      <c r="AA540" s="196">
        <v>109437</v>
      </c>
      <c r="AB540" s="191">
        <v>552877.55000000005</v>
      </c>
      <c r="AC540" s="191">
        <v>97566.62</v>
      </c>
      <c r="AD540" s="206">
        <f t="shared" si="36"/>
        <v>243248.75</v>
      </c>
      <c r="AE540" s="205">
        <f t="shared" si="37"/>
        <v>37202.75</v>
      </c>
      <c r="AG540" s="206">
        <f t="shared" si="38"/>
        <v>0</v>
      </c>
      <c r="AH540" s="206">
        <f t="shared" si="39"/>
        <v>0</v>
      </c>
    </row>
    <row r="541" spans="1:34" x14ac:dyDescent="0.25">
      <c r="A541" s="8">
        <v>104</v>
      </c>
      <c r="B541" s="43" t="s">
        <v>443</v>
      </c>
      <c r="C541" s="43" t="s">
        <v>17649</v>
      </c>
      <c r="D541" s="87" t="s">
        <v>17650</v>
      </c>
      <c r="E541" s="87" t="s">
        <v>1919</v>
      </c>
      <c r="F541" s="88" t="s">
        <v>17651</v>
      </c>
      <c r="G541" s="9" t="s">
        <v>17281</v>
      </c>
      <c r="H541" s="9" t="s">
        <v>17439</v>
      </c>
      <c r="I541" s="45">
        <v>85</v>
      </c>
      <c r="J541" s="8" t="s">
        <v>60</v>
      </c>
      <c r="K541" s="8" t="s">
        <v>1521</v>
      </c>
      <c r="L541" s="8" t="s">
        <v>1621</v>
      </c>
      <c r="M541" s="8" t="s">
        <v>288</v>
      </c>
      <c r="N541" s="89" t="s">
        <v>17652</v>
      </c>
      <c r="O541" s="24">
        <v>16680963.810000001</v>
      </c>
      <c r="P541" s="24">
        <v>2551206.2200000002</v>
      </c>
      <c r="Q541" s="24">
        <v>392493.27</v>
      </c>
      <c r="R541" s="24"/>
      <c r="S541" s="24">
        <v>3040977.46</v>
      </c>
      <c r="T541" s="24">
        <v>22665640.760000002</v>
      </c>
      <c r="U541" s="43" t="s">
        <v>68</v>
      </c>
      <c r="V541" s="18">
        <v>0</v>
      </c>
      <c r="W541" s="24">
        <v>295069</v>
      </c>
      <c r="X541" s="24">
        <v>45128.2</v>
      </c>
      <c r="Z541" s="202">
        <v>122258</v>
      </c>
      <c r="AA541" s="196">
        <v>109474</v>
      </c>
      <c r="AB541" s="191">
        <v>753148.18</v>
      </c>
      <c r="AC541" s="191">
        <v>132908.57</v>
      </c>
      <c r="AD541" s="206">
        <f t="shared" si="36"/>
        <v>295069</v>
      </c>
      <c r="AE541" s="205">
        <f t="shared" si="37"/>
        <v>45128.2</v>
      </c>
      <c r="AG541" s="206">
        <f t="shared" si="38"/>
        <v>0</v>
      </c>
      <c r="AH541" s="206">
        <f t="shared" si="39"/>
        <v>0</v>
      </c>
    </row>
    <row r="542" spans="1:34" x14ac:dyDescent="0.25">
      <c r="A542" s="43">
        <v>105</v>
      </c>
      <c r="B542" s="43" t="s">
        <v>1112</v>
      </c>
      <c r="C542" s="43" t="s">
        <v>17653</v>
      </c>
      <c r="D542" s="87" t="s">
        <v>17244</v>
      </c>
      <c r="E542" s="87" t="s">
        <v>1933</v>
      </c>
      <c r="F542" s="88" t="s">
        <v>17654</v>
      </c>
      <c r="G542" s="9" t="s">
        <v>17643</v>
      </c>
      <c r="H542" s="9" t="s">
        <v>17393</v>
      </c>
      <c r="I542" s="45">
        <v>85</v>
      </c>
      <c r="J542" s="8" t="s">
        <v>60</v>
      </c>
      <c r="K542" s="8" t="s">
        <v>1521</v>
      </c>
      <c r="L542" s="8" t="s">
        <v>1521</v>
      </c>
      <c r="M542" s="8" t="s">
        <v>288</v>
      </c>
      <c r="N542" s="89" t="s">
        <v>1115</v>
      </c>
      <c r="O542" s="24">
        <v>88047185.319999993</v>
      </c>
      <c r="P542" s="24">
        <v>13466040.060000001</v>
      </c>
      <c r="Q542" s="24">
        <v>2071698.5</v>
      </c>
      <c r="R542" s="24"/>
      <c r="S542" s="24">
        <v>12604727.050000001</v>
      </c>
      <c r="T542" s="24">
        <v>116189650.93000001</v>
      </c>
      <c r="U542" s="43" t="s">
        <v>68</v>
      </c>
      <c r="V542" s="18">
        <v>1</v>
      </c>
      <c r="W542" s="24">
        <v>266298.55</v>
      </c>
      <c r="X542" s="24">
        <v>40728.019999999997</v>
      </c>
      <c r="Z542" s="202">
        <v>127335</v>
      </c>
      <c r="AA542" s="196">
        <v>109477</v>
      </c>
      <c r="AB542" s="191">
        <v>639628.56999999995</v>
      </c>
      <c r="AC542" s="191">
        <v>112875.67</v>
      </c>
      <c r="AD542" s="206">
        <f t="shared" si="36"/>
        <v>266298.55</v>
      </c>
      <c r="AE542" s="205">
        <f t="shared" si="37"/>
        <v>40728.019999999997</v>
      </c>
      <c r="AG542" s="206">
        <f t="shared" si="38"/>
        <v>0</v>
      </c>
      <c r="AH542" s="206">
        <f t="shared" si="39"/>
        <v>0</v>
      </c>
    </row>
    <row r="543" spans="1:34" x14ac:dyDescent="0.25">
      <c r="A543" s="8">
        <v>106</v>
      </c>
      <c r="B543" s="43" t="s">
        <v>17591</v>
      </c>
      <c r="C543" s="43" t="s">
        <v>18960</v>
      </c>
      <c r="D543" s="87" t="s">
        <v>18961</v>
      </c>
      <c r="E543" s="87" t="s">
        <v>1933</v>
      </c>
      <c r="F543" s="88" t="s">
        <v>18962</v>
      </c>
      <c r="G543" s="9" t="s">
        <v>18948</v>
      </c>
      <c r="H543" s="9" t="s">
        <v>17555</v>
      </c>
      <c r="I543" s="45">
        <v>85</v>
      </c>
      <c r="J543" s="8" t="s">
        <v>60</v>
      </c>
      <c r="K543" s="8" t="s">
        <v>1521</v>
      </c>
      <c r="L543" s="8" t="s">
        <v>1521</v>
      </c>
      <c r="M543" s="8" t="s">
        <v>288</v>
      </c>
      <c r="N543" s="89" t="s">
        <v>7558</v>
      </c>
      <c r="O543" s="24">
        <v>13781930.48</v>
      </c>
      <c r="P543" s="24">
        <v>2107824.6800000002</v>
      </c>
      <c r="Q543" s="24">
        <v>324280.71000000002</v>
      </c>
      <c r="R543" s="24"/>
      <c r="S543" s="24">
        <v>49980</v>
      </c>
      <c r="T543" s="24">
        <v>16264015.869999999</v>
      </c>
      <c r="U543" s="43" t="s">
        <v>68</v>
      </c>
      <c r="V543" s="18">
        <v>1</v>
      </c>
      <c r="W543" s="24">
        <v>0</v>
      </c>
      <c r="X543" s="24">
        <v>0</v>
      </c>
      <c r="Z543" s="202">
        <v>129478</v>
      </c>
      <c r="AA543" s="196">
        <v>109496</v>
      </c>
      <c r="AB543" s="191">
        <v>362781.58</v>
      </c>
      <c r="AC543" s="191">
        <v>64020.28</v>
      </c>
      <c r="AD543" s="206">
        <f t="shared" si="36"/>
        <v>0</v>
      </c>
      <c r="AE543" s="205">
        <f t="shared" si="37"/>
        <v>0</v>
      </c>
      <c r="AG543" s="206">
        <f t="shared" si="38"/>
        <v>0</v>
      </c>
      <c r="AH543" s="206">
        <f t="shared" si="39"/>
        <v>0</v>
      </c>
    </row>
    <row r="544" spans="1:34" x14ac:dyDescent="0.25">
      <c r="A544" s="43">
        <v>107</v>
      </c>
      <c r="B544" s="43" t="s">
        <v>1935</v>
      </c>
      <c r="C544" s="43" t="s">
        <v>1936</v>
      </c>
      <c r="D544" s="87" t="s">
        <v>1937</v>
      </c>
      <c r="E544" s="87" t="s">
        <v>1933</v>
      </c>
      <c r="F544" s="88" t="s">
        <v>1938</v>
      </c>
      <c r="G544" s="9" t="s">
        <v>17655</v>
      </c>
      <c r="H544" s="9" t="s">
        <v>17424</v>
      </c>
      <c r="I544" s="45">
        <v>85</v>
      </c>
      <c r="J544" s="8" t="s">
        <v>60</v>
      </c>
      <c r="K544" s="8" t="s">
        <v>1521</v>
      </c>
      <c r="L544" s="8" t="s">
        <v>1521</v>
      </c>
      <c r="M544" s="8" t="s">
        <v>288</v>
      </c>
      <c r="N544" s="89" t="s">
        <v>476</v>
      </c>
      <c r="O544" s="24">
        <v>5450071.1600000001</v>
      </c>
      <c r="P544" s="24">
        <v>833540.29</v>
      </c>
      <c r="Q544" s="24">
        <v>128236.97</v>
      </c>
      <c r="R544" s="24"/>
      <c r="S544" s="24">
        <v>13282.07</v>
      </c>
      <c r="T544" s="24">
        <v>6425130.4900000002</v>
      </c>
      <c r="U544" s="43" t="s">
        <v>68</v>
      </c>
      <c r="V544" s="18">
        <v>0</v>
      </c>
      <c r="W544" s="24">
        <v>478440.14</v>
      </c>
      <c r="X544" s="24">
        <v>73173.210000000006</v>
      </c>
      <c r="Z544" s="202">
        <v>120165</v>
      </c>
      <c r="AA544" s="196">
        <v>109498</v>
      </c>
      <c r="AB544" s="191">
        <v>734232.88</v>
      </c>
      <c r="AC544" s="191">
        <v>129570.51</v>
      </c>
      <c r="AD544" s="206">
        <f t="shared" si="36"/>
        <v>478440.14</v>
      </c>
      <c r="AE544" s="205">
        <f t="shared" si="37"/>
        <v>73173.210000000006</v>
      </c>
      <c r="AG544" s="206">
        <f t="shared" si="38"/>
        <v>0</v>
      </c>
      <c r="AH544" s="206">
        <f t="shared" si="39"/>
        <v>0</v>
      </c>
    </row>
    <row r="545" spans="1:34" x14ac:dyDescent="0.25">
      <c r="A545" s="8">
        <v>108</v>
      </c>
      <c r="B545" s="43" t="s">
        <v>6359</v>
      </c>
      <c r="C545" s="43" t="s">
        <v>17656</v>
      </c>
      <c r="D545" s="87" t="s">
        <v>17040</v>
      </c>
      <c r="E545" s="87" t="s">
        <v>1933</v>
      </c>
      <c r="F545" s="88" t="s">
        <v>17657</v>
      </c>
      <c r="G545" s="9" t="s">
        <v>17476</v>
      </c>
      <c r="H545" s="9" t="s">
        <v>17424</v>
      </c>
      <c r="I545" s="45">
        <v>85</v>
      </c>
      <c r="J545" s="8" t="s">
        <v>60</v>
      </c>
      <c r="K545" s="8" t="s">
        <v>1521</v>
      </c>
      <c r="L545" s="8" t="s">
        <v>1521</v>
      </c>
      <c r="M545" s="8" t="s">
        <v>288</v>
      </c>
      <c r="N545" s="89" t="s">
        <v>521</v>
      </c>
      <c r="O545" s="24">
        <v>2436044.9</v>
      </c>
      <c r="P545" s="24">
        <v>372571.57</v>
      </c>
      <c r="Q545" s="24">
        <v>57318.71</v>
      </c>
      <c r="R545" s="24"/>
      <c r="S545" s="24">
        <v>301566.84000000003</v>
      </c>
      <c r="T545" s="24">
        <v>3167502.02</v>
      </c>
      <c r="U545" s="43" t="s">
        <v>68</v>
      </c>
      <c r="V545" s="18">
        <v>0</v>
      </c>
      <c r="W545" s="24">
        <v>749259.14</v>
      </c>
      <c r="X545" s="24">
        <v>114592.57</v>
      </c>
      <c r="Z545" s="202">
        <v>120074</v>
      </c>
      <c r="AA545" s="196">
        <v>109531</v>
      </c>
      <c r="AB545" s="191">
        <v>405737.79</v>
      </c>
      <c r="AC545" s="191">
        <v>71600.78</v>
      </c>
      <c r="AD545" s="206">
        <f t="shared" si="36"/>
        <v>749259.14</v>
      </c>
      <c r="AE545" s="205">
        <f t="shared" si="37"/>
        <v>114592.57</v>
      </c>
      <c r="AG545" s="206">
        <f t="shared" si="38"/>
        <v>0</v>
      </c>
      <c r="AH545" s="206">
        <f t="shared" si="39"/>
        <v>0</v>
      </c>
    </row>
    <row r="546" spans="1:34" x14ac:dyDescent="0.25">
      <c r="A546" s="43">
        <v>109</v>
      </c>
      <c r="B546" s="43" t="s">
        <v>6359</v>
      </c>
      <c r="C546" s="43" t="s">
        <v>17658</v>
      </c>
      <c r="D546" s="87" t="s">
        <v>17659</v>
      </c>
      <c r="E546" s="87" t="s">
        <v>1933</v>
      </c>
      <c r="F546" s="88" t="s">
        <v>17660</v>
      </c>
      <c r="G546" s="9" t="s">
        <v>17529</v>
      </c>
      <c r="H546" s="9" t="s">
        <v>17661</v>
      </c>
      <c r="I546" s="45">
        <v>85</v>
      </c>
      <c r="J546" s="8" t="s">
        <v>60</v>
      </c>
      <c r="K546" s="8" t="s">
        <v>1521</v>
      </c>
      <c r="L546" s="8" t="s">
        <v>1521</v>
      </c>
      <c r="M546" s="8" t="s">
        <v>288</v>
      </c>
      <c r="N546" s="89" t="s">
        <v>521</v>
      </c>
      <c r="O546" s="24">
        <v>1827272.37</v>
      </c>
      <c r="P546" s="24">
        <v>279465.18</v>
      </c>
      <c r="Q546" s="24">
        <v>42994.65</v>
      </c>
      <c r="R546" s="24"/>
      <c r="S546" s="24">
        <v>1952996.09</v>
      </c>
      <c r="T546" s="24">
        <v>4102728.29</v>
      </c>
      <c r="U546" s="43" t="s">
        <v>68</v>
      </c>
      <c r="V546" s="18">
        <v>0</v>
      </c>
      <c r="W546" s="24">
        <v>0</v>
      </c>
      <c r="X546" s="24">
        <v>0</v>
      </c>
      <c r="Z546" s="202">
        <v>126613</v>
      </c>
      <c r="AA546" s="196">
        <v>109553</v>
      </c>
      <c r="AB546" s="191">
        <v>7885216.7599999998</v>
      </c>
      <c r="AC546" s="191">
        <v>1205974.3400000001</v>
      </c>
      <c r="AD546" s="206">
        <f t="shared" si="36"/>
        <v>0</v>
      </c>
      <c r="AE546" s="205">
        <f t="shared" si="37"/>
        <v>0</v>
      </c>
      <c r="AG546" s="206">
        <f t="shared" si="38"/>
        <v>0</v>
      </c>
      <c r="AH546" s="206">
        <f t="shared" si="39"/>
        <v>0</v>
      </c>
    </row>
    <row r="547" spans="1:34" x14ac:dyDescent="0.25">
      <c r="A547" s="8">
        <v>110</v>
      </c>
      <c r="B547" s="43" t="s">
        <v>636</v>
      </c>
      <c r="C547" s="43" t="s">
        <v>1939</v>
      </c>
      <c r="D547" s="87" t="s">
        <v>1940</v>
      </c>
      <c r="E547" s="87" t="s">
        <v>1941</v>
      </c>
      <c r="F547" s="88" t="s">
        <v>1942</v>
      </c>
      <c r="G547" s="9" t="s">
        <v>17662</v>
      </c>
      <c r="H547" s="9" t="s">
        <v>17663</v>
      </c>
      <c r="I547" s="45">
        <v>85</v>
      </c>
      <c r="J547" s="8" t="s">
        <v>60</v>
      </c>
      <c r="K547" s="8" t="s">
        <v>1521</v>
      </c>
      <c r="L547" s="8" t="s">
        <v>1943</v>
      </c>
      <c r="M547" s="8" t="s">
        <v>288</v>
      </c>
      <c r="N547" s="89" t="s">
        <v>641</v>
      </c>
      <c r="O547" s="24">
        <v>17579940.969999999</v>
      </c>
      <c r="P547" s="24">
        <v>2688696.86</v>
      </c>
      <c r="Q547" s="24">
        <v>413645.67</v>
      </c>
      <c r="R547" s="24"/>
      <c r="S547" s="24">
        <v>0</v>
      </c>
      <c r="T547" s="24">
        <v>20682283.5</v>
      </c>
      <c r="U547" s="43" t="s">
        <v>68</v>
      </c>
      <c r="V547" s="18">
        <v>1</v>
      </c>
      <c r="W547" s="24">
        <v>1530124.56</v>
      </c>
      <c r="X547" s="24">
        <v>234019.05</v>
      </c>
      <c r="Z547" s="202">
        <v>116632</v>
      </c>
      <c r="AA547" s="196">
        <v>109556</v>
      </c>
      <c r="AB547" s="191">
        <v>580778.18000000005</v>
      </c>
      <c r="AC547" s="191">
        <v>88824.89</v>
      </c>
      <c r="AD547" s="206">
        <f t="shared" si="36"/>
        <v>1530124.56</v>
      </c>
      <c r="AE547" s="205">
        <f t="shared" si="37"/>
        <v>234019.05</v>
      </c>
      <c r="AG547" s="206">
        <f t="shared" si="38"/>
        <v>0</v>
      </c>
      <c r="AH547" s="206">
        <f t="shared" si="39"/>
        <v>0</v>
      </c>
    </row>
    <row r="548" spans="1:34" x14ac:dyDescent="0.25">
      <c r="A548" s="43">
        <v>111</v>
      </c>
      <c r="B548" s="43" t="s">
        <v>636</v>
      </c>
      <c r="C548" s="43" t="s">
        <v>1944</v>
      </c>
      <c r="D548" s="87" t="s">
        <v>1945</v>
      </c>
      <c r="E548" s="87" t="s">
        <v>1946</v>
      </c>
      <c r="F548" s="88" t="s">
        <v>1947</v>
      </c>
      <c r="G548" s="9" t="s">
        <v>17662</v>
      </c>
      <c r="H548" s="9" t="s">
        <v>17555</v>
      </c>
      <c r="I548" s="45">
        <v>85</v>
      </c>
      <c r="J548" s="8" t="s">
        <v>60</v>
      </c>
      <c r="K548" s="8" t="s">
        <v>1521</v>
      </c>
      <c r="L548" s="8" t="s">
        <v>1621</v>
      </c>
      <c r="M548" s="8" t="s">
        <v>676</v>
      </c>
      <c r="N548" s="89" t="s">
        <v>641</v>
      </c>
      <c r="O548" s="24">
        <v>18193458.59</v>
      </c>
      <c r="P548" s="24">
        <v>2782528.95</v>
      </c>
      <c r="Q548" s="24">
        <v>428081.39</v>
      </c>
      <c r="R548" s="24"/>
      <c r="S548" s="24">
        <v>336596.26</v>
      </c>
      <c r="T548" s="24">
        <v>21740665.190000001</v>
      </c>
      <c r="U548" s="43" t="s">
        <v>68</v>
      </c>
      <c r="V548" s="18">
        <v>1</v>
      </c>
      <c r="W548" s="24">
        <v>3592360.82</v>
      </c>
      <c r="X548" s="24">
        <v>633946.02</v>
      </c>
      <c r="Z548" s="202">
        <v>120362</v>
      </c>
      <c r="AA548" s="196">
        <v>109592</v>
      </c>
      <c r="AB548" s="191">
        <v>760193.41</v>
      </c>
      <c r="AC548" s="191">
        <v>134151.81</v>
      </c>
      <c r="AD548" s="206">
        <f t="shared" si="36"/>
        <v>3592360.82</v>
      </c>
      <c r="AE548" s="205">
        <f t="shared" si="37"/>
        <v>633946.02</v>
      </c>
      <c r="AG548" s="206">
        <f t="shared" si="38"/>
        <v>0</v>
      </c>
      <c r="AH548" s="206">
        <f t="shared" si="39"/>
        <v>0</v>
      </c>
    </row>
    <row r="549" spans="1:34" x14ac:dyDescent="0.25">
      <c r="A549" s="8">
        <v>112</v>
      </c>
      <c r="B549" s="43" t="s">
        <v>636</v>
      </c>
      <c r="C549" s="43" t="s">
        <v>1948</v>
      </c>
      <c r="D549" s="87" t="s">
        <v>1949</v>
      </c>
      <c r="E549" s="87" t="s">
        <v>1950</v>
      </c>
      <c r="F549" s="88" t="s">
        <v>1951</v>
      </c>
      <c r="G549" s="9" t="s">
        <v>17299</v>
      </c>
      <c r="H549" s="9" t="s">
        <v>17420</v>
      </c>
      <c r="I549" s="45">
        <v>85</v>
      </c>
      <c r="J549" s="8" t="s">
        <v>60</v>
      </c>
      <c r="K549" s="8" t="s">
        <v>1521</v>
      </c>
      <c r="L549" s="8" t="s">
        <v>1646</v>
      </c>
      <c r="M549" s="8" t="s">
        <v>288</v>
      </c>
      <c r="N549" s="89" t="s">
        <v>641</v>
      </c>
      <c r="O549" s="24">
        <v>10058446.800000001</v>
      </c>
      <c r="P549" s="24">
        <v>1538350.68</v>
      </c>
      <c r="Q549" s="24">
        <v>236669.34</v>
      </c>
      <c r="R549" s="24"/>
      <c r="S549" s="24">
        <v>103628.9</v>
      </c>
      <c r="T549" s="24">
        <v>11937095.720000001</v>
      </c>
      <c r="U549" s="43" t="s">
        <v>68</v>
      </c>
      <c r="V549" s="18">
        <v>1</v>
      </c>
      <c r="W549" s="24">
        <v>805892.09</v>
      </c>
      <c r="X549" s="24">
        <v>123254.09</v>
      </c>
      <c r="Z549" s="202">
        <v>116602</v>
      </c>
      <c r="AA549" s="196">
        <v>109616</v>
      </c>
      <c r="AB549" s="191">
        <v>102061.16</v>
      </c>
      <c r="AC549" s="191">
        <v>18010.8</v>
      </c>
      <c r="AD549" s="206">
        <f t="shared" si="36"/>
        <v>805892.09</v>
      </c>
      <c r="AE549" s="205">
        <f t="shared" si="37"/>
        <v>123254.09</v>
      </c>
      <c r="AG549" s="206">
        <f t="shared" si="38"/>
        <v>0</v>
      </c>
      <c r="AH549" s="206">
        <f t="shared" si="39"/>
        <v>0</v>
      </c>
    </row>
    <row r="550" spans="1:34" x14ac:dyDescent="0.25">
      <c r="A550" s="43">
        <v>113</v>
      </c>
      <c r="B550" s="43" t="s">
        <v>636</v>
      </c>
      <c r="C550" s="43" t="s">
        <v>1952</v>
      </c>
      <c r="D550" s="87" t="s">
        <v>1953</v>
      </c>
      <c r="E550" s="87" t="s">
        <v>1954</v>
      </c>
      <c r="F550" s="88" t="s">
        <v>1955</v>
      </c>
      <c r="G550" s="9" t="s">
        <v>17664</v>
      </c>
      <c r="H550" s="9" t="s">
        <v>17357</v>
      </c>
      <c r="I550" s="45">
        <v>83.3</v>
      </c>
      <c r="J550" s="8" t="s">
        <v>60</v>
      </c>
      <c r="K550" s="8" t="s">
        <v>1521</v>
      </c>
      <c r="L550" s="8" t="s">
        <v>1956</v>
      </c>
      <c r="M550" s="8" t="s">
        <v>676</v>
      </c>
      <c r="N550" s="89" t="s">
        <v>641</v>
      </c>
      <c r="O550" s="24">
        <v>18876302.329999998</v>
      </c>
      <c r="P550" s="24">
        <v>3331112.18</v>
      </c>
      <c r="Q550" s="24">
        <v>453212.55</v>
      </c>
      <c r="R550" s="24"/>
      <c r="S550" s="24">
        <v>4760</v>
      </c>
      <c r="T550" s="24">
        <v>22665387.059999999</v>
      </c>
      <c r="U550" s="43" t="s">
        <v>68</v>
      </c>
      <c r="V550" s="18">
        <v>2</v>
      </c>
      <c r="W550" s="24">
        <v>11951365.49</v>
      </c>
      <c r="X550" s="24">
        <v>2109064.48</v>
      </c>
      <c r="Z550" s="202">
        <v>117875</v>
      </c>
      <c r="AA550" s="196">
        <v>109637</v>
      </c>
      <c r="AB550" s="191">
        <v>253475.11</v>
      </c>
      <c r="AC550" s="191">
        <v>44730.91</v>
      </c>
      <c r="AD550" s="206">
        <f t="shared" si="36"/>
        <v>11951365.49</v>
      </c>
      <c r="AE550" s="205">
        <f t="shared" si="37"/>
        <v>2109064.48</v>
      </c>
      <c r="AG550" s="206">
        <f t="shared" si="38"/>
        <v>0</v>
      </c>
      <c r="AH550" s="206">
        <f t="shared" si="39"/>
        <v>0</v>
      </c>
    </row>
    <row r="551" spans="1:34" x14ac:dyDescent="0.25">
      <c r="A551" s="8">
        <v>114</v>
      </c>
      <c r="B551" s="43" t="s">
        <v>636</v>
      </c>
      <c r="C551" s="43" t="s">
        <v>1957</v>
      </c>
      <c r="D551" s="87" t="s">
        <v>20168</v>
      </c>
      <c r="E551" s="87" t="s">
        <v>1959</v>
      </c>
      <c r="F551" s="88" t="s">
        <v>1960</v>
      </c>
      <c r="G551" s="9" t="s">
        <v>17317</v>
      </c>
      <c r="H551" s="9" t="s">
        <v>18963</v>
      </c>
      <c r="I551" s="45">
        <v>83.3</v>
      </c>
      <c r="J551" s="8" t="s">
        <v>60</v>
      </c>
      <c r="K551" s="8" t="s">
        <v>1521</v>
      </c>
      <c r="L551" s="8" t="s">
        <v>1961</v>
      </c>
      <c r="M551" s="8" t="s">
        <v>676</v>
      </c>
      <c r="N551" s="89" t="s">
        <v>641</v>
      </c>
      <c r="O551" s="24">
        <v>3239580.34</v>
      </c>
      <c r="P551" s="24">
        <v>571690.64</v>
      </c>
      <c r="Q551" s="24">
        <v>77781.05</v>
      </c>
      <c r="R551" s="24"/>
      <c r="S551" s="24">
        <v>0</v>
      </c>
      <c r="T551" s="24">
        <v>3889053.22</v>
      </c>
      <c r="U551" s="43" t="s">
        <v>63</v>
      </c>
      <c r="V551" s="18">
        <v>5</v>
      </c>
      <c r="W551" s="24">
        <v>3155973.55</v>
      </c>
      <c r="X551" s="24">
        <v>556936.44999999995</v>
      </c>
      <c r="Z551" s="202">
        <v>119431</v>
      </c>
      <c r="AA551" s="196">
        <v>109639</v>
      </c>
      <c r="AB551" s="191">
        <v>595822.80000000005</v>
      </c>
      <c r="AC551" s="191">
        <v>105145.2</v>
      </c>
      <c r="AD551" s="206">
        <f t="shared" si="36"/>
        <v>3155973.55</v>
      </c>
      <c r="AE551" s="205">
        <f t="shared" si="37"/>
        <v>556936.44999999995</v>
      </c>
      <c r="AG551" s="206">
        <f t="shared" si="38"/>
        <v>0</v>
      </c>
      <c r="AH551" s="206">
        <f t="shared" si="39"/>
        <v>0</v>
      </c>
    </row>
    <row r="552" spans="1:34" x14ac:dyDescent="0.25">
      <c r="A552" s="43">
        <v>115</v>
      </c>
      <c r="B552" s="43" t="s">
        <v>636</v>
      </c>
      <c r="C552" s="43" t="s">
        <v>1962</v>
      </c>
      <c r="D552" s="87" t="s">
        <v>17665</v>
      </c>
      <c r="E552" s="87" t="s">
        <v>1963</v>
      </c>
      <c r="F552" s="88" t="s">
        <v>1964</v>
      </c>
      <c r="G552" s="9" t="s">
        <v>17666</v>
      </c>
      <c r="H552" s="9" t="s">
        <v>17667</v>
      </c>
      <c r="I552" s="45">
        <v>85</v>
      </c>
      <c r="J552" s="8" t="s">
        <v>60</v>
      </c>
      <c r="K552" s="8" t="s">
        <v>1521</v>
      </c>
      <c r="L552" s="8" t="s">
        <v>1965</v>
      </c>
      <c r="M552" s="8" t="s">
        <v>676</v>
      </c>
      <c r="N552" s="89" t="s">
        <v>641</v>
      </c>
      <c r="O552" s="24">
        <v>12270778.529999999</v>
      </c>
      <c r="P552" s="24">
        <v>1876707.31</v>
      </c>
      <c r="Q552" s="24">
        <v>288724.2</v>
      </c>
      <c r="R552" s="24"/>
      <c r="S552" s="24">
        <v>0</v>
      </c>
      <c r="T552" s="24">
        <v>14436210.039999999</v>
      </c>
      <c r="U552" s="43" t="s">
        <v>63</v>
      </c>
      <c r="V552" s="18">
        <v>3</v>
      </c>
      <c r="W552" s="24">
        <v>11561738.24</v>
      </c>
      <c r="X552" s="24">
        <v>2040306.73</v>
      </c>
      <c r="Z552" s="202">
        <v>116151</v>
      </c>
      <c r="AA552" s="196">
        <v>109648</v>
      </c>
      <c r="AB552" s="191">
        <v>529611.81000000006</v>
      </c>
      <c r="AC552" s="191">
        <v>93460.9</v>
      </c>
      <c r="AD552" s="206">
        <f t="shared" si="36"/>
        <v>11561738.24</v>
      </c>
      <c r="AE552" s="205">
        <f t="shared" si="37"/>
        <v>2040306.73</v>
      </c>
      <c r="AG552" s="206">
        <f t="shared" si="38"/>
        <v>0</v>
      </c>
      <c r="AH552" s="206">
        <f t="shared" si="39"/>
        <v>0</v>
      </c>
    </row>
    <row r="553" spans="1:34" x14ac:dyDescent="0.25">
      <c r="A553" s="8">
        <v>116</v>
      </c>
      <c r="B553" s="43" t="s">
        <v>636</v>
      </c>
      <c r="C553" s="43" t="s">
        <v>1966</v>
      </c>
      <c r="D553" s="87" t="s">
        <v>1967</v>
      </c>
      <c r="E553" s="87" t="s">
        <v>1963</v>
      </c>
      <c r="F553" s="88" t="s">
        <v>1968</v>
      </c>
      <c r="G553" s="9" t="s">
        <v>17666</v>
      </c>
      <c r="H553" s="9" t="s">
        <v>17285</v>
      </c>
      <c r="I553" s="45">
        <v>85</v>
      </c>
      <c r="J553" s="8" t="s">
        <v>60</v>
      </c>
      <c r="K553" s="8" t="s">
        <v>1521</v>
      </c>
      <c r="L553" s="8" t="s">
        <v>1965</v>
      </c>
      <c r="M553" s="8" t="s">
        <v>676</v>
      </c>
      <c r="N553" s="89" t="s">
        <v>641</v>
      </c>
      <c r="O553" s="24">
        <v>2503601.86</v>
      </c>
      <c r="P553" s="24">
        <v>382903.81</v>
      </c>
      <c r="Q553" s="24">
        <v>58908.28</v>
      </c>
      <c r="R553" s="24"/>
      <c r="S553" s="24">
        <v>0</v>
      </c>
      <c r="T553" s="24">
        <v>2945413.95</v>
      </c>
      <c r="U553" s="43" t="s">
        <v>63</v>
      </c>
      <c r="V553" s="18">
        <v>4</v>
      </c>
      <c r="W553" s="24">
        <v>2173565.73</v>
      </c>
      <c r="X553" s="24">
        <v>383570.38</v>
      </c>
      <c r="Z553" s="202">
        <v>116152</v>
      </c>
      <c r="AA553" s="196">
        <v>109706</v>
      </c>
      <c r="AB553" s="191">
        <v>648835.85</v>
      </c>
      <c r="AC553" s="191">
        <v>114500.5</v>
      </c>
      <c r="AD553" s="206">
        <f t="shared" si="36"/>
        <v>2173565.73</v>
      </c>
      <c r="AE553" s="205">
        <f t="shared" si="37"/>
        <v>383570.38</v>
      </c>
      <c r="AG553" s="206">
        <f t="shared" si="38"/>
        <v>0</v>
      </c>
      <c r="AH553" s="206">
        <f t="shared" si="39"/>
        <v>0</v>
      </c>
    </row>
    <row r="554" spans="1:34" x14ac:dyDescent="0.25">
      <c r="A554" s="43">
        <v>117</v>
      </c>
      <c r="B554" s="43" t="s">
        <v>636</v>
      </c>
      <c r="C554" s="43" t="s">
        <v>1969</v>
      </c>
      <c r="D554" s="87" t="s">
        <v>1970</v>
      </c>
      <c r="E554" s="87" t="s">
        <v>1971</v>
      </c>
      <c r="F554" s="88" t="s">
        <v>1972</v>
      </c>
      <c r="G554" s="9" t="s">
        <v>17668</v>
      </c>
      <c r="H554" s="9" t="s">
        <v>17669</v>
      </c>
      <c r="I554" s="45">
        <v>85</v>
      </c>
      <c r="J554" s="8" t="s">
        <v>60</v>
      </c>
      <c r="K554" s="8" t="s">
        <v>1521</v>
      </c>
      <c r="L554" s="8" t="s">
        <v>1574</v>
      </c>
      <c r="M554" s="8" t="s">
        <v>676</v>
      </c>
      <c r="N554" s="89" t="s">
        <v>641</v>
      </c>
      <c r="O554" s="24">
        <v>18085902.34</v>
      </c>
      <c r="P554" s="24">
        <v>2766079.18</v>
      </c>
      <c r="Q554" s="24">
        <v>425550.64</v>
      </c>
      <c r="R554" s="24"/>
      <c r="S554" s="24">
        <v>8810.76</v>
      </c>
      <c r="T554" s="24">
        <v>21286342.920000002</v>
      </c>
      <c r="U554" s="43" t="s">
        <v>68</v>
      </c>
      <c r="V554" s="18">
        <v>3</v>
      </c>
      <c r="W554" s="24">
        <v>11420333.539999999</v>
      </c>
      <c r="X554" s="24">
        <v>2015352.95</v>
      </c>
      <c r="Z554" s="202">
        <v>116504</v>
      </c>
      <c r="AA554" s="196">
        <v>109708</v>
      </c>
      <c r="AB554" s="191">
        <v>760109.48</v>
      </c>
      <c r="AC554" s="191">
        <v>134136.97</v>
      </c>
      <c r="AD554" s="206">
        <f t="shared" si="36"/>
        <v>11420333.539999999</v>
      </c>
      <c r="AE554" s="205">
        <f t="shared" si="37"/>
        <v>2015352.95</v>
      </c>
      <c r="AG554" s="206">
        <f t="shared" si="38"/>
        <v>0</v>
      </c>
      <c r="AH554" s="206">
        <f t="shared" si="39"/>
        <v>0</v>
      </c>
    </row>
    <row r="555" spans="1:34" x14ac:dyDescent="0.25">
      <c r="A555" s="8">
        <v>118</v>
      </c>
      <c r="B555" s="43" t="s">
        <v>450</v>
      </c>
      <c r="C555" s="43" t="s">
        <v>1973</v>
      </c>
      <c r="D555" s="87" t="s">
        <v>1974</v>
      </c>
      <c r="E555" s="87" t="s">
        <v>1975</v>
      </c>
      <c r="F555" s="88" t="s">
        <v>1976</v>
      </c>
      <c r="G555" s="9" t="s">
        <v>17670</v>
      </c>
      <c r="H555" s="9" t="s">
        <v>17368</v>
      </c>
      <c r="I555" s="45">
        <v>85</v>
      </c>
      <c r="J555" s="8" t="s">
        <v>60</v>
      </c>
      <c r="K555" s="8" t="s">
        <v>1521</v>
      </c>
      <c r="L555" s="8" t="s">
        <v>1715</v>
      </c>
      <c r="M555" s="8" t="s">
        <v>288</v>
      </c>
      <c r="N555" s="89" t="s">
        <v>454</v>
      </c>
      <c r="O555" s="24">
        <v>8082503.1900000004</v>
      </c>
      <c r="P555" s="24">
        <v>1236147.54</v>
      </c>
      <c r="Q555" s="24">
        <v>190176.55</v>
      </c>
      <c r="R555" s="24"/>
      <c r="S555" s="24">
        <v>228954.94</v>
      </c>
      <c r="T555" s="24">
        <v>9737782.2200000007</v>
      </c>
      <c r="U555" s="43" t="s">
        <v>68</v>
      </c>
      <c r="V555" s="18">
        <v>2</v>
      </c>
      <c r="W555" s="24">
        <v>5014761.13</v>
      </c>
      <c r="X555" s="24">
        <v>766963.47</v>
      </c>
      <c r="Z555" s="202">
        <v>117929</v>
      </c>
      <c r="AA555" s="196">
        <v>109737</v>
      </c>
      <c r="AB555" s="191">
        <v>694218.52</v>
      </c>
      <c r="AC555" s="191">
        <v>122509.15</v>
      </c>
      <c r="AD555" s="206">
        <f t="shared" si="36"/>
        <v>5014761.13</v>
      </c>
      <c r="AE555" s="205">
        <f t="shared" si="37"/>
        <v>766963.47</v>
      </c>
      <c r="AG555" s="206">
        <f t="shared" si="38"/>
        <v>0</v>
      </c>
      <c r="AH555" s="206">
        <f t="shared" si="39"/>
        <v>0</v>
      </c>
    </row>
    <row r="556" spans="1:34" x14ac:dyDescent="0.25">
      <c r="A556" s="43">
        <v>119</v>
      </c>
      <c r="B556" s="43" t="s">
        <v>450</v>
      </c>
      <c r="C556" s="43" t="s">
        <v>1977</v>
      </c>
      <c r="D556" s="87" t="s">
        <v>1978</v>
      </c>
      <c r="E556" s="87" t="s">
        <v>1975</v>
      </c>
      <c r="F556" s="88" t="s">
        <v>1979</v>
      </c>
      <c r="G556" s="9" t="s">
        <v>17670</v>
      </c>
      <c r="H556" s="9" t="s">
        <v>17484</v>
      </c>
      <c r="I556" s="45">
        <v>85</v>
      </c>
      <c r="J556" s="8" t="s">
        <v>60</v>
      </c>
      <c r="K556" s="8" t="s">
        <v>1521</v>
      </c>
      <c r="L556" s="8" t="s">
        <v>1715</v>
      </c>
      <c r="M556" s="8" t="s">
        <v>288</v>
      </c>
      <c r="N556" s="89" t="s">
        <v>454</v>
      </c>
      <c r="O556" s="24">
        <v>479605.75</v>
      </c>
      <c r="P556" s="24">
        <v>73351.460000000006</v>
      </c>
      <c r="Q556" s="24">
        <v>11284.85</v>
      </c>
      <c r="R556" s="24"/>
      <c r="S556" s="24">
        <v>25230.38</v>
      </c>
      <c r="T556" s="24">
        <v>589472.43999999994</v>
      </c>
      <c r="U556" s="43" t="s">
        <v>68</v>
      </c>
      <c r="V556" s="18">
        <v>2</v>
      </c>
      <c r="W556" s="24">
        <v>28542.15</v>
      </c>
      <c r="X556" s="24">
        <v>4365.2700000000004</v>
      </c>
      <c r="Z556" s="202">
        <v>117930</v>
      </c>
      <c r="AA556" s="196">
        <v>109738</v>
      </c>
      <c r="AB556" s="191">
        <v>452038.49</v>
      </c>
      <c r="AC556" s="191">
        <v>79771.5</v>
      </c>
      <c r="AD556" s="206">
        <f t="shared" si="36"/>
        <v>28542.15</v>
      </c>
      <c r="AE556" s="205">
        <f t="shared" si="37"/>
        <v>4365.2700000000004</v>
      </c>
      <c r="AG556" s="206">
        <f t="shared" si="38"/>
        <v>0</v>
      </c>
      <c r="AH556" s="206">
        <f t="shared" si="39"/>
        <v>0</v>
      </c>
    </row>
    <row r="557" spans="1:34" x14ac:dyDescent="0.25">
      <c r="A557" s="8">
        <v>120</v>
      </c>
      <c r="B557" s="43" t="s">
        <v>450</v>
      </c>
      <c r="C557" s="43" t="s">
        <v>1980</v>
      </c>
      <c r="D557" s="87" t="s">
        <v>1981</v>
      </c>
      <c r="E557" s="87" t="s">
        <v>1982</v>
      </c>
      <c r="F557" s="88" t="s">
        <v>1983</v>
      </c>
      <c r="G557" s="9" t="s">
        <v>17575</v>
      </c>
      <c r="H557" s="9" t="s">
        <v>17446</v>
      </c>
      <c r="I557" s="45">
        <v>85</v>
      </c>
      <c r="J557" s="8" t="s">
        <v>60</v>
      </c>
      <c r="K557" s="8" t="s">
        <v>1521</v>
      </c>
      <c r="L557" s="8" t="s">
        <v>1531</v>
      </c>
      <c r="M557" s="8" t="s">
        <v>288</v>
      </c>
      <c r="N557" s="89" t="s">
        <v>454</v>
      </c>
      <c r="O557" s="24">
        <v>2866806.47</v>
      </c>
      <c r="P557" s="24">
        <v>436766.4</v>
      </c>
      <c r="Q557" s="24">
        <v>69140.62</v>
      </c>
      <c r="R557" s="24"/>
      <c r="S557" s="24">
        <v>87381</v>
      </c>
      <c r="T557" s="24">
        <v>3460094.49</v>
      </c>
      <c r="U557" s="43" t="s">
        <v>68</v>
      </c>
      <c r="V557" s="18">
        <v>0</v>
      </c>
      <c r="W557" s="24">
        <v>120969.15</v>
      </c>
      <c r="X557" s="24">
        <v>18430.009999999998</v>
      </c>
      <c r="Z557" s="202">
        <v>118929</v>
      </c>
      <c r="AA557" s="196">
        <v>109787</v>
      </c>
      <c r="AB557" s="191">
        <v>271648.7</v>
      </c>
      <c r="AC557" s="191">
        <v>47938</v>
      </c>
      <c r="AD557" s="206">
        <f t="shared" si="36"/>
        <v>120969.15</v>
      </c>
      <c r="AE557" s="205">
        <f t="shared" si="37"/>
        <v>18430.009999999998</v>
      </c>
      <c r="AG557" s="206">
        <f t="shared" si="38"/>
        <v>0</v>
      </c>
      <c r="AH557" s="206">
        <f t="shared" si="39"/>
        <v>0</v>
      </c>
    </row>
    <row r="558" spans="1:34" x14ac:dyDescent="0.25">
      <c r="A558" s="43">
        <v>121</v>
      </c>
      <c r="B558" s="43" t="s">
        <v>450</v>
      </c>
      <c r="C558" s="43" t="s">
        <v>1984</v>
      </c>
      <c r="D558" s="87" t="s">
        <v>1985</v>
      </c>
      <c r="E558" s="87" t="s">
        <v>1986</v>
      </c>
      <c r="F558" s="88" t="s">
        <v>1987</v>
      </c>
      <c r="G558" s="9" t="s">
        <v>17632</v>
      </c>
      <c r="H558" s="9" t="s">
        <v>17484</v>
      </c>
      <c r="I558" s="45">
        <v>85</v>
      </c>
      <c r="J558" s="8" t="s">
        <v>60</v>
      </c>
      <c r="K558" s="8" t="s">
        <v>1521</v>
      </c>
      <c r="L558" s="8" t="s">
        <v>1540</v>
      </c>
      <c r="M558" s="8" t="s">
        <v>288</v>
      </c>
      <c r="N558" s="89" t="s">
        <v>454</v>
      </c>
      <c r="O558" s="24">
        <v>18512138.579999998</v>
      </c>
      <c r="P558" s="24">
        <v>2831268.25</v>
      </c>
      <c r="Q558" s="24">
        <v>435579.74</v>
      </c>
      <c r="R558" s="24"/>
      <c r="S558" s="24">
        <v>271476.71000000002</v>
      </c>
      <c r="T558" s="24">
        <v>22050463.280000001</v>
      </c>
      <c r="U558" s="43" t="s">
        <v>68</v>
      </c>
      <c r="V558" s="18">
        <v>1</v>
      </c>
      <c r="W558" s="24">
        <v>8794938.25</v>
      </c>
      <c r="X558" s="24">
        <v>1345108.22</v>
      </c>
      <c r="Z558" s="202">
        <v>119000</v>
      </c>
      <c r="AA558" s="196">
        <v>109803</v>
      </c>
      <c r="AB558" s="191">
        <v>415270.07</v>
      </c>
      <c r="AC558" s="191">
        <v>73282.97</v>
      </c>
      <c r="AD558" s="206">
        <f t="shared" si="36"/>
        <v>8794938.25</v>
      </c>
      <c r="AE558" s="205">
        <f t="shared" si="37"/>
        <v>1345108.22</v>
      </c>
      <c r="AG558" s="206">
        <f t="shared" si="38"/>
        <v>0</v>
      </c>
      <c r="AH558" s="206">
        <f t="shared" si="39"/>
        <v>0</v>
      </c>
    </row>
    <row r="559" spans="1:34" x14ac:dyDescent="0.25">
      <c r="A559" s="8">
        <v>122</v>
      </c>
      <c r="B559" s="43" t="s">
        <v>463</v>
      </c>
      <c r="C559" s="43" t="s">
        <v>1988</v>
      </c>
      <c r="D559" s="87" t="s">
        <v>1989</v>
      </c>
      <c r="E559" s="87" t="s">
        <v>1986</v>
      </c>
      <c r="F559" s="88" t="s">
        <v>1990</v>
      </c>
      <c r="G559" s="9" t="s">
        <v>17671</v>
      </c>
      <c r="H559" s="9" t="s">
        <v>17672</v>
      </c>
      <c r="I559" s="45">
        <v>85</v>
      </c>
      <c r="J559" s="8" t="s">
        <v>60</v>
      </c>
      <c r="K559" s="8" t="s">
        <v>1521</v>
      </c>
      <c r="L559" s="8" t="s">
        <v>1540</v>
      </c>
      <c r="M559" s="8" t="s">
        <v>288</v>
      </c>
      <c r="N559" s="89" t="s">
        <v>1131</v>
      </c>
      <c r="O559" s="24">
        <v>9850063.2200000007</v>
      </c>
      <c r="P559" s="24">
        <v>1506480.23</v>
      </c>
      <c r="Q559" s="24">
        <v>231766.22</v>
      </c>
      <c r="R559" s="24"/>
      <c r="S559" s="24">
        <v>21285.47</v>
      </c>
      <c r="T559" s="24">
        <v>11609595.140000001</v>
      </c>
      <c r="U559" s="43" t="s">
        <v>68</v>
      </c>
      <c r="V559" s="18">
        <v>1</v>
      </c>
      <c r="W559" s="24">
        <v>5628122.6299999999</v>
      </c>
      <c r="X559" s="24">
        <v>860771.69</v>
      </c>
      <c r="Z559" s="202">
        <v>119557</v>
      </c>
      <c r="AA559" s="196">
        <v>109817</v>
      </c>
      <c r="AB559" s="191">
        <v>591655.56999999995</v>
      </c>
      <c r="AC559" s="191">
        <v>104409.83</v>
      </c>
      <c r="AD559" s="206">
        <f t="shared" si="36"/>
        <v>5628122.6299999999</v>
      </c>
      <c r="AE559" s="205">
        <f t="shared" si="37"/>
        <v>860771.69</v>
      </c>
      <c r="AG559" s="206">
        <f t="shared" si="38"/>
        <v>0</v>
      </c>
      <c r="AH559" s="206">
        <f t="shared" si="39"/>
        <v>0</v>
      </c>
    </row>
    <row r="560" spans="1:34" x14ac:dyDescent="0.25">
      <c r="A560" s="43">
        <v>123</v>
      </c>
      <c r="B560" s="43" t="s">
        <v>463</v>
      </c>
      <c r="C560" s="43" t="s">
        <v>1991</v>
      </c>
      <c r="D560" s="87" t="s">
        <v>1992</v>
      </c>
      <c r="E560" s="87" t="s">
        <v>1919</v>
      </c>
      <c r="F560" s="88" t="s">
        <v>1993</v>
      </c>
      <c r="G560" s="9" t="s">
        <v>17673</v>
      </c>
      <c r="H560" s="9" t="s">
        <v>17436</v>
      </c>
      <c r="I560" s="45">
        <v>85</v>
      </c>
      <c r="J560" s="8" t="s">
        <v>60</v>
      </c>
      <c r="K560" s="8" t="s">
        <v>1521</v>
      </c>
      <c r="L560" s="8" t="s">
        <v>1621</v>
      </c>
      <c r="M560" s="8" t="s">
        <v>288</v>
      </c>
      <c r="N560" s="89" t="s">
        <v>1994</v>
      </c>
      <c r="O560" s="24">
        <v>12600266.51</v>
      </c>
      <c r="P560" s="24">
        <v>1927099.58</v>
      </c>
      <c r="Q560" s="24">
        <v>296476.86</v>
      </c>
      <c r="R560" s="24"/>
      <c r="S560" s="24">
        <v>0</v>
      </c>
      <c r="T560" s="24">
        <v>14823842.949999999</v>
      </c>
      <c r="U560" s="43" t="s">
        <v>68</v>
      </c>
      <c r="V560" s="18">
        <v>0</v>
      </c>
      <c r="W560" s="24">
        <v>8862230.9299999997</v>
      </c>
      <c r="X560" s="24">
        <v>1355400.02</v>
      </c>
      <c r="Z560" s="202">
        <v>120455</v>
      </c>
      <c r="AA560" s="196">
        <v>109896</v>
      </c>
      <c r="AB560" s="191">
        <v>759784.13</v>
      </c>
      <c r="AC560" s="191">
        <v>134079.54999999999</v>
      </c>
      <c r="AD560" s="206">
        <f t="shared" si="36"/>
        <v>8862230.9299999997</v>
      </c>
      <c r="AE560" s="205">
        <f t="shared" si="37"/>
        <v>1355400.02</v>
      </c>
      <c r="AG560" s="206">
        <f t="shared" si="38"/>
        <v>0</v>
      </c>
      <c r="AH560" s="206">
        <f t="shared" si="39"/>
        <v>0</v>
      </c>
    </row>
    <row r="561" spans="1:34" x14ac:dyDescent="0.25">
      <c r="A561" s="8">
        <v>124</v>
      </c>
      <c r="B561" s="43" t="s">
        <v>463</v>
      </c>
      <c r="C561" s="43" t="s">
        <v>1995</v>
      </c>
      <c r="D561" s="87" t="s">
        <v>1996</v>
      </c>
      <c r="E561" s="87" t="s">
        <v>1919</v>
      </c>
      <c r="F561" s="88" t="s">
        <v>1997</v>
      </c>
      <c r="G561" s="9" t="s">
        <v>17381</v>
      </c>
      <c r="H561" s="9" t="s">
        <v>20099</v>
      </c>
      <c r="I561" s="45">
        <v>85</v>
      </c>
      <c r="J561" s="8" t="s">
        <v>60</v>
      </c>
      <c r="K561" s="8" t="s">
        <v>1521</v>
      </c>
      <c r="L561" s="8" t="s">
        <v>1621</v>
      </c>
      <c r="M561" s="8" t="s">
        <v>288</v>
      </c>
      <c r="N561" s="89" t="s">
        <v>1131</v>
      </c>
      <c r="O561" s="24">
        <v>10005954.130000001</v>
      </c>
      <c r="P561" s="24">
        <v>1530322.39</v>
      </c>
      <c r="Q561" s="24">
        <v>235434.22</v>
      </c>
      <c r="R561" s="24"/>
      <c r="S561" s="24">
        <v>24197.7</v>
      </c>
      <c r="T561" s="24">
        <v>11795908.439999999</v>
      </c>
      <c r="U561" s="43" t="s">
        <v>68</v>
      </c>
      <c r="V561" s="18">
        <v>1</v>
      </c>
      <c r="W561" s="24">
        <v>1783667.6</v>
      </c>
      <c r="X561" s="24">
        <v>272796.2</v>
      </c>
      <c r="Z561" s="202">
        <v>118996</v>
      </c>
      <c r="AA561" s="196">
        <v>109914</v>
      </c>
      <c r="AB561" s="191">
        <v>742324.06</v>
      </c>
      <c r="AC561" s="191">
        <v>130998.37</v>
      </c>
      <c r="AD561" s="206">
        <f t="shared" si="36"/>
        <v>1783667.6</v>
      </c>
      <c r="AE561" s="205">
        <f t="shared" si="37"/>
        <v>272796.2</v>
      </c>
      <c r="AG561" s="206">
        <f t="shared" si="38"/>
        <v>0</v>
      </c>
      <c r="AH561" s="206">
        <f t="shared" si="39"/>
        <v>0</v>
      </c>
    </row>
    <row r="562" spans="1:34" x14ac:dyDescent="0.25">
      <c r="A562" s="43">
        <v>125</v>
      </c>
      <c r="B562" s="43" t="s">
        <v>463</v>
      </c>
      <c r="C562" s="43" t="s">
        <v>1998</v>
      </c>
      <c r="D562" s="87" t="s">
        <v>1999</v>
      </c>
      <c r="E562" s="87" t="s">
        <v>1919</v>
      </c>
      <c r="F562" s="88" t="s">
        <v>2000</v>
      </c>
      <c r="G562" s="9" t="s">
        <v>17501</v>
      </c>
      <c r="H562" s="9" t="s">
        <v>17674</v>
      </c>
      <c r="I562" s="45">
        <v>85</v>
      </c>
      <c r="J562" s="8" t="s">
        <v>60</v>
      </c>
      <c r="K562" s="8" t="s">
        <v>1521</v>
      </c>
      <c r="L562" s="8" t="s">
        <v>1621</v>
      </c>
      <c r="M562" s="8" t="s">
        <v>288</v>
      </c>
      <c r="N562" s="89" t="s">
        <v>1131</v>
      </c>
      <c r="O562" s="24">
        <v>2530681.0499999998</v>
      </c>
      <c r="P562" s="24">
        <v>387045.34</v>
      </c>
      <c r="Q562" s="24">
        <v>59545.440000000002</v>
      </c>
      <c r="R562" s="24"/>
      <c r="S562" s="24">
        <v>919791.57</v>
      </c>
      <c r="T562" s="24">
        <v>3897063.4</v>
      </c>
      <c r="U562" s="43" t="s">
        <v>68</v>
      </c>
      <c r="V562" s="18">
        <v>1</v>
      </c>
      <c r="W562" s="24">
        <v>1425524.84</v>
      </c>
      <c r="X562" s="24">
        <v>218021.43</v>
      </c>
      <c r="Z562" s="202">
        <v>117890</v>
      </c>
      <c r="AA562" s="196">
        <v>109932</v>
      </c>
      <c r="AB562" s="191">
        <v>434649.2</v>
      </c>
      <c r="AC562" s="191">
        <v>76702.8</v>
      </c>
      <c r="AD562" s="206">
        <f t="shared" si="36"/>
        <v>1425524.84</v>
      </c>
      <c r="AE562" s="205">
        <f t="shared" si="37"/>
        <v>218021.43</v>
      </c>
      <c r="AG562" s="206">
        <f t="shared" si="38"/>
        <v>0</v>
      </c>
      <c r="AH562" s="206">
        <f t="shared" si="39"/>
        <v>0</v>
      </c>
    </row>
    <row r="563" spans="1:34" x14ac:dyDescent="0.25">
      <c r="A563" s="8">
        <v>126</v>
      </c>
      <c r="B563" s="43" t="s">
        <v>470</v>
      </c>
      <c r="C563" s="43" t="s">
        <v>18964</v>
      </c>
      <c r="D563" s="87" t="s">
        <v>18965</v>
      </c>
      <c r="E563" s="87" t="s">
        <v>1975</v>
      </c>
      <c r="F563" s="88" t="s">
        <v>18966</v>
      </c>
      <c r="G563" s="9" t="s">
        <v>18948</v>
      </c>
      <c r="H563" s="9" t="s">
        <v>17490</v>
      </c>
      <c r="I563" s="45">
        <v>70</v>
      </c>
      <c r="J563" s="8" t="s">
        <v>60</v>
      </c>
      <c r="K563" s="8" t="s">
        <v>1521</v>
      </c>
      <c r="L563" s="8" t="s">
        <v>1715</v>
      </c>
      <c r="M563" s="8" t="s">
        <v>288</v>
      </c>
      <c r="N563" s="89" t="s">
        <v>491</v>
      </c>
      <c r="O563" s="24">
        <v>7488382.2599999998</v>
      </c>
      <c r="P563" s="24">
        <v>2994283.09</v>
      </c>
      <c r="Q563" s="24">
        <v>215023.55</v>
      </c>
      <c r="R563" s="24"/>
      <c r="S563" s="24">
        <v>1003204.62</v>
      </c>
      <c r="T563" s="24">
        <v>11700893.52</v>
      </c>
      <c r="U563" s="43" t="s">
        <v>68</v>
      </c>
      <c r="V563" s="18">
        <v>0</v>
      </c>
      <c r="W563" s="24">
        <v>0</v>
      </c>
      <c r="X563" s="24">
        <v>0</v>
      </c>
      <c r="Z563" s="202">
        <v>125988</v>
      </c>
      <c r="AA563" s="196">
        <v>109939</v>
      </c>
      <c r="AB563" s="191">
        <v>4332112.84</v>
      </c>
      <c r="AC563" s="191">
        <v>662558.43999999994</v>
      </c>
      <c r="AD563" s="206">
        <f t="shared" si="36"/>
        <v>0</v>
      </c>
      <c r="AE563" s="205">
        <f t="shared" si="37"/>
        <v>0</v>
      </c>
      <c r="AG563" s="206">
        <f t="shared" si="38"/>
        <v>0</v>
      </c>
      <c r="AH563" s="206">
        <f t="shared" si="39"/>
        <v>0</v>
      </c>
    </row>
    <row r="564" spans="1:34" x14ac:dyDescent="0.25">
      <c r="A564" s="43">
        <v>127</v>
      </c>
      <c r="B564" s="43" t="s">
        <v>470</v>
      </c>
      <c r="C564" s="43" t="s">
        <v>2001</v>
      </c>
      <c r="D564" s="87" t="s">
        <v>2002</v>
      </c>
      <c r="E564" s="87" t="s">
        <v>488</v>
      </c>
      <c r="F564" s="88" t="s">
        <v>494</v>
      </c>
      <c r="G564" s="9" t="s">
        <v>17401</v>
      </c>
      <c r="H564" s="9" t="s">
        <v>13172</v>
      </c>
      <c r="I564" s="45">
        <v>70</v>
      </c>
      <c r="J564" s="8" t="s">
        <v>60</v>
      </c>
      <c r="K564" s="8" t="s">
        <v>1521</v>
      </c>
      <c r="L564" s="8" t="s">
        <v>1646</v>
      </c>
      <c r="M564" s="8" t="s">
        <v>490</v>
      </c>
      <c r="N564" s="89" t="s">
        <v>491</v>
      </c>
      <c r="O564" s="24">
        <v>34879554.75</v>
      </c>
      <c r="P564" s="24">
        <v>13951821.02</v>
      </c>
      <c r="Q564" s="24">
        <v>996559.47</v>
      </c>
      <c r="R564" s="24"/>
      <c r="S564" s="24">
        <v>0</v>
      </c>
      <c r="T564" s="24">
        <v>49827935.240000002</v>
      </c>
      <c r="U564" s="43" t="s">
        <v>63</v>
      </c>
      <c r="V564" s="18">
        <v>0</v>
      </c>
      <c r="W564" s="24">
        <v>32545698.52</v>
      </c>
      <c r="X564" s="24">
        <v>13018278.51</v>
      </c>
      <c r="Z564" s="202">
        <v>125386</v>
      </c>
      <c r="AA564" s="196">
        <v>109964</v>
      </c>
      <c r="AB564" s="191">
        <v>749634.45</v>
      </c>
      <c r="AC564" s="191">
        <v>132288.43</v>
      </c>
      <c r="AD564" s="206">
        <f t="shared" si="36"/>
        <v>32545698.52</v>
      </c>
      <c r="AE564" s="205">
        <f t="shared" si="37"/>
        <v>13018278.51</v>
      </c>
      <c r="AG564" s="206">
        <f t="shared" si="38"/>
        <v>0</v>
      </c>
      <c r="AH564" s="206">
        <f t="shared" si="39"/>
        <v>0</v>
      </c>
    </row>
    <row r="565" spans="1:34" x14ac:dyDescent="0.25">
      <c r="A565" s="8">
        <v>128</v>
      </c>
      <c r="B565" s="43" t="s">
        <v>470</v>
      </c>
      <c r="C565" s="43" t="s">
        <v>2003</v>
      </c>
      <c r="D565" s="87" t="s">
        <v>2004</v>
      </c>
      <c r="E565" s="87" t="s">
        <v>488</v>
      </c>
      <c r="F565" s="88" t="s">
        <v>2005</v>
      </c>
      <c r="G565" s="9" t="s">
        <v>17401</v>
      </c>
      <c r="H565" s="9" t="s">
        <v>17285</v>
      </c>
      <c r="I565" s="45">
        <v>70</v>
      </c>
      <c r="J565" s="8" t="s">
        <v>60</v>
      </c>
      <c r="K565" s="8" t="s">
        <v>1521</v>
      </c>
      <c r="L565" s="8" t="s">
        <v>1521</v>
      </c>
      <c r="M565" s="8" t="s">
        <v>490</v>
      </c>
      <c r="N565" s="89" t="s">
        <v>491</v>
      </c>
      <c r="O565" s="24">
        <v>21171615.07</v>
      </c>
      <c r="P565" s="24">
        <v>8468645.9800000004</v>
      </c>
      <c r="Q565" s="24">
        <v>604903.31999999995</v>
      </c>
      <c r="R565" s="24"/>
      <c r="S565" s="24">
        <v>0</v>
      </c>
      <c r="T565" s="24">
        <v>30245164.370000001</v>
      </c>
      <c r="U565" s="43" t="s">
        <v>63</v>
      </c>
      <c r="V565" s="18">
        <v>0</v>
      </c>
      <c r="W565" s="24">
        <v>20442499.329999998</v>
      </c>
      <c r="X565" s="24">
        <v>8176999.6699999999</v>
      </c>
      <c r="Z565" s="202">
        <v>125387</v>
      </c>
      <c r="AA565" s="196">
        <v>110003</v>
      </c>
      <c r="AB565" s="191">
        <v>596609.59</v>
      </c>
      <c r="AC565" s="191">
        <v>105284.05</v>
      </c>
      <c r="AD565" s="206">
        <f t="shared" si="36"/>
        <v>20442499.329999998</v>
      </c>
      <c r="AE565" s="205">
        <f t="shared" si="37"/>
        <v>8176999.6699999999</v>
      </c>
      <c r="AG565" s="206">
        <f t="shared" si="38"/>
        <v>0</v>
      </c>
      <c r="AH565" s="206">
        <f t="shared" si="39"/>
        <v>0</v>
      </c>
    </row>
    <row r="566" spans="1:34" x14ac:dyDescent="0.25">
      <c r="A566" s="43">
        <v>129</v>
      </c>
      <c r="B566" s="43" t="s">
        <v>516</v>
      </c>
      <c r="C566" s="43" t="s">
        <v>2006</v>
      </c>
      <c r="D566" s="87" t="s">
        <v>2007</v>
      </c>
      <c r="E566" s="87" t="s">
        <v>2008</v>
      </c>
      <c r="F566" s="88" t="s">
        <v>2009</v>
      </c>
      <c r="G566" s="9" t="s">
        <v>17452</v>
      </c>
      <c r="H566" s="9" t="s">
        <v>17380</v>
      </c>
      <c r="I566" s="45">
        <v>85</v>
      </c>
      <c r="J566" s="8" t="s">
        <v>60</v>
      </c>
      <c r="K566" s="8" t="s">
        <v>1521</v>
      </c>
      <c r="L566" s="8" t="s">
        <v>2010</v>
      </c>
      <c r="M566" s="8" t="s">
        <v>288</v>
      </c>
      <c r="N566" s="89" t="s">
        <v>526</v>
      </c>
      <c r="O566" s="24">
        <v>4809900.3499999996</v>
      </c>
      <c r="P566" s="24">
        <v>726600.94</v>
      </c>
      <c r="Q566" s="24">
        <v>122204.99</v>
      </c>
      <c r="R566" s="24"/>
      <c r="S566" s="24">
        <v>91325.36</v>
      </c>
      <c r="T566" s="24">
        <v>5750031.6399999997</v>
      </c>
      <c r="U566" s="43" t="s">
        <v>68</v>
      </c>
      <c r="V566" s="18">
        <v>0</v>
      </c>
      <c r="W566" s="24">
        <v>0</v>
      </c>
      <c r="X566" s="24">
        <v>0</v>
      </c>
      <c r="Z566" s="202">
        <v>121009</v>
      </c>
      <c r="AA566" s="196">
        <v>110007</v>
      </c>
      <c r="AB566" s="191">
        <v>567856.56999999995</v>
      </c>
      <c r="AC566" s="191">
        <v>100209.99</v>
      </c>
      <c r="AD566" s="206">
        <f t="shared" si="36"/>
        <v>0</v>
      </c>
      <c r="AE566" s="205">
        <f t="shared" si="37"/>
        <v>0</v>
      </c>
      <c r="AG566" s="206">
        <f t="shared" si="38"/>
        <v>0</v>
      </c>
      <c r="AH566" s="206">
        <f t="shared" si="39"/>
        <v>0</v>
      </c>
    </row>
    <row r="567" spans="1:34" x14ac:dyDescent="0.25">
      <c r="A567" s="8">
        <v>130</v>
      </c>
      <c r="B567" s="43" t="s">
        <v>516</v>
      </c>
      <c r="C567" s="43" t="s">
        <v>20169</v>
      </c>
      <c r="D567" s="87" t="s">
        <v>20170</v>
      </c>
      <c r="E567" s="87" t="s">
        <v>20171</v>
      </c>
      <c r="F567" s="88" t="s">
        <v>20172</v>
      </c>
      <c r="G567" s="9" t="s">
        <v>20125</v>
      </c>
      <c r="H567" s="9" t="s">
        <v>17517</v>
      </c>
      <c r="I567" s="45">
        <v>85</v>
      </c>
      <c r="J567" s="8" t="s">
        <v>60</v>
      </c>
      <c r="K567" s="8" t="s">
        <v>1521</v>
      </c>
      <c r="L567" s="8" t="s">
        <v>20177</v>
      </c>
      <c r="M567" s="8" t="s">
        <v>288</v>
      </c>
      <c r="N567" s="89" t="s">
        <v>526</v>
      </c>
      <c r="O567" s="24">
        <v>5176598.21</v>
      </c>
      <c r="P567" s="24">
        <v>791714.99</v>
      </c>
      <c r="Q567" s="24">
        <v>121802.36</v>
      </c>
      <c r="R567" s="24"/>
      <c r="S567" s="24">
        <v>126545.88</v>
      </c>
      <c r="T567" s="24">
        <v>6216661.4400000004</v>
      </c>
      <c r="U567" s="43" t="s">
        <v>68</v>
      </c>
      <c r="V567" s="18">
        <v>0</v>
      </c>
      <c r="W567" s="24">
        <v>0</v>
      </c>
      <c r="X567" s="24">
        <v>0</v>
      </c>
      <c r="Z567" s="202">
        <v>122203</v>
      </c>
      <c r="AA567" s="196">
        <v>110011</v>
      </c>
      <c r="AB567" s="191">
        <v>583995.39</v>
      </c>
      <c r="AC567" s="191">
        <v>103058.01</v>
      </c>
      <c r="AD567" s="206">
        <f t="shared" si="36"/>
        <v>0</v>
      </c>
      <c r="AE567" s="205">
        <f t="shared" si="37"/>
        <v>0</v>
      </c>
      <c r="AG567" s="206">
        <f t="shared" si="38"/>
        <v>0</v>
      </c>
      <c r="AH567" s="206">
        <f t="shared" si="39"/>
        <v>0</v>
      </c>
    </row>
    <row r="568" spans="1:34" x14ac:dyDescent="0.25">
      <c r="A568" s="43">
        <v>131</v>
      </c>
      <c r="B568" s="43" t="s">
        <v>516</v>
      </c>
      <c r="C568" s="43" t="s">
        <v>2011</v>
      </c>
      <c r="D568" s="87" t="s">
        <v>2012</v>
      </c>
      <c r="E568" s="87" t="s">
        <v>2013</v>
      </c>
      <c r="F568" s="88" t="s">
        <v>2014</v>
      </c>
      <c r="G568" s="9" t="s">
        <v>17505</v>
      </c>
      <c r="H568" s="9" t="s">
        <v>17352</v>
      </c>
      <c r="I568" s="45">
        <v>85</v>
      </c>
      <c r="J568" s="8" t="s">
        <v>60</v>
      </c>
      <c r="K568" s="8" t="s">
        <v>1521</v>
      </c>
      <c r="L568" s="8" t="s">
        <v>2015</v>
      </c>
      <c r="M568" s="8" t="s">
        <v>288</v>
      </c>
      <c r="N568" s="89" t="s">
        <v>2016</v>
      </c>
      <c r="O568" s="24">
        <v>2277217.98</v>
      </c>
      <c r="P568" s="24">
        <v>348280.38</v>
      </c>
      <c r="Q568" s="24">
        <v>53581.599999999999</v>
      </c>
      <c r="R568" s="24"/>
      <c r="S568" s="24">
        <v>0</v>
      </c>
      <c r="T568" s="24">
        <v>2679079.96</v>
      </c>
      <c r="U568" s="43" t="s">
        <v>68</v>
      </c>
      <c r="V568" s="18">
        <v>3</v>
      </c>
      <c r="W568" s="24">
        <v>1494883.49</v>
      </c>
      <c r="X568" s="24">
        <v>228629.2</v>
      </c>
      <c r="Z568" s="202">
        <v>120610</v>
      </c>
      <c r="AA568" s="196">
        <v>110015</v>
      </c>
      <c r="AB568" s="191">
        <v>752056.07</v>
      </c>
      <c r="AC568" s="191">
        <v>132715.79999999999</v>
      </c>
      <c r="AD568" s="206">
        <f t="shared" si="36"/>
        <v>1494883.49</v>
      </c>
      <c r="AE568" s="205">
        <f t="shared" si="37"/>
        <v>228629.2</v>
      </c>
      <c r="AG568" s="206">
        <f t="shared" si="38"/>
        <v>0</v>
      </c>
      <c r="AH568" s="206">
        <f t="shared" si="39"/>
        <v>0</v>
      </c>
    </row>
    <row r="569" spans="1:34" x14ac:dyDescent="0.25">
      <c r="A569" s="8">
        <v>132</v>
      </c>
      <c r="B569" s="43" t="s">
        <v>516</v>
      </c>
      <c r="C569" s="43" t="s">
        <v>2017</v>
      </c>
      <c r="D569" s="87" t="s">
        <v>2018</v>
      </c>
      <c r="E569" s="87" t="s">
        <v>1982</v>
      </c>
      <c r="F569" s="88" t="s">
        <v>17675</v>
      </c>
      <c r="G569" s="9" t="s">
        <v>17418</v>
      </c>
      <c r="H569" s="9" t="s">
        <v>17555</v>
      </c>
      <c r="I569" s="45">
        <v>85</v>
      </c>
      <c r="J569" s="8" t="s">
        <v>60</v>
      </c>
      <c r="K569" s="8" t="s">
        <v>1521</v>
      </c>
      <c r="L569" s="8" t="s">
        <v>1531</v>
      </c>
      <c r="M569" s="8" t="s">
        <v>288</v>
      </c>
      <c r="N569" s="89" t="s">
        <v>521</v>
      </c>
      <c r="O569" s="24">
        <v>1830252.61</v>
      </c>
      <c r="P569" s="24">
        <v>278844.36</v>
      </c>
      <c r="Q569" s="24">
        <v>44141.39</v>
      </c>
      <c r="R569" s="24"/>
      <c r="S569" s="24">
        <v>86325.119999999995</v>
      </c>
      <c r="T569" s="24">
        <v>2239563.48</v>
      </c>
      <c r="U569" s="43" t="s">
        <v>68</v>
      </c>
      <c r="V569" s="18">
        <v>0</v>
      </c>
      <c r="W569" s="24">
        <v>71068.5</v>
      </c>
      <c r="X569" s="24">
        <v>10827.5</v>
      </c>
      <c r="Z569" s="202">
        <v>123229</v>
      </c>
      <c r="AA569" s="196">
        <v>110031</v>
      </c>
      <c r="AB569" s="191">
        <v>1842332.44</v>
      </c>
      <c r="AC569" s="191">
        <v>199967.39</v>
      </c>
      <c r="AD569" s="206">
        <f t="shared" si="36"/>
        <v>71068.5</v>
      </c>
      <c r="AE569" s="205">
        <f t="shared" si="37"/>
        <v>10827.5</v>
      </c>
      <c r="AG569" s="206">
        <f t="shared" si="38"/>
        <v>0</v>
      </c>
      <c r="AH569" s="206">
        <f t="shared" si="39"/>
        <v>0</v>
      </c>
    </row>
    <row r="570" spans="1:34" x14ac:dyDescent="0.25">
      <c r="A570" s="43">
        <v>133</v>
      </c>
      <c r="B570" s="43" t="s">
        <v>516</v>
      </c>
      <c r="C570" s="43" t="s">
        <v>18967</v>
      </c>
      <c r="D570" s="87" t="s">
        <v>18968</v>
      </c>
      <c r="E570" s="87" t="s">
        <v>18969</v>
      </c>
      <c r="F570" s="88" t="s">
        <v>18970</v>
      </c>
      <c r="G570" s="9" t="s">
        <v>18957</v>
      </c>
      <c r="H570" s="9" t="s">
        <v>17607</v>
      </c>
      <c r="I570" s="45">
        <v>85</v>
      </c>
      <c r="J570" s="8" t="s">
        <v>60</v>
      </c>
      <c r="K570" s="8" t="s">
        <v>1521</v>
      </c>
      <c r="L570" s="8" t="s">
        <v>1961</v>
      </c>
      <c r="M570" s="8" t="s">
        <v>288</v>
      </c>
      <c r="N570" s="89" t="s">
        <v>526</v>
      </c>
      <c r="O570" s="24">
        <v>4149735.57</v>
      </c>
      <c r="P570" s="24">
        <v>634665.43000000005</v>
      </c>
      <c r="Q570" s="24">
        <v>97640.84</v>
      </c>
      <c r="R570" s="24"/>
      <c r="S570" s="24">
        <v>5950</v>
      </c>
      <c r="T570" s="24">
        <v>4887991.84</v>
      </c>
      <c r="U570" s="43" t="s">
        <v>68</v>
      </c>
      <c r="V570" s="18">
        <v>0</v>
      </c>
      <c r="W570" s="24">
        <v>0</v>
      </c>
      <c r="X570" s="24">
        <v>0</v>
      </c>
      <c r="Z570" s="202">
        <v>123377</v>
      </c>
      <c r="AA570" s="196">
        <v>110096</v>
      </c>
      <c r="AB570" s="191">
        <v>737665.98</v>
      </c>
      <c r="AC570" s="191">
        <v>130176.37</v>
      </c>
      <c r="AD570" s="206">
        <f t="shared" si="36"/>
        <v>0</v>
      </c>
      <c r="AE570" s="205">
        <f t="shared" si="37"/>
        <v>0</v>
      </c>
      <c r="AG570" s="206">
        <f t="shared" si="38"/>
        <v>0</v>
      </c>
      <c r="AH570" s="206">
        <f t="shared" si="39"/>
        <v>0</v>
      </c>
    </row>
    <row r="571" spans="1:34" x14ac:dyDescent="0.25">
      <c r="A571" s="8">
        <v>134</v>
      </c>
      <c r="B571" s="43" t="s">
        <v>516</v>
      </c>
      <c r="C571" s="43" t="s">
        <v>2019</v>
      </c>
      <c r="D571" s="87" t="s">
        <v>2020</v>
      </c>
      <c r="E571" s="87" t="s">
        <v>1919</v>
      </c>
      <c r="F571" s="88" t="s">
        <v>2021</v>
      </c>
      <c r="G571" s="9" t="s">
        <v>17676</v>
      </c>
      <c r="H571" s="9" t="s">
        <v>17389</v>
      </c>
      <c r="I571" s="45">
        <v>85</v>
      </c>
      <c r="J571" s="8" t="s">
        <v>60</v>
      </c>
      <c r="K571" s="8" t="s">
        <v>1521</v>
      </c>
      <c r="L571" s="8" t="s">
        <v>1621</v>
      </c>
      <c r="M571" s="8" t="s">
        <v>288</v>
      </c>
      <c r="N571" s="89" t="s">
        <v>526</v>
      </c>
      <c r="O571" s="24">
        <v>6188141.0599999996</v>
      </c>
      <c r="P571" s="24">
        <v>946421.57</v>
      </c>
      <c r="Q571" s="24">
        <v>145603.32</v>
      </c>
      <c r="R571" s="24"/>
      <c r="S571" s="24">
        <v>4762</v>
      </c>
      <c r="T571" s="24">
        <v>7284927.9500000002</v>
      </c>
      <c r="U571" s="43" t="s">
        <v>68</v>
      </c>
      <c r="V571" s="18">
        <v>0</v>
      </c>
      <c r="W571" s="24">
        <v>271026.81</v>
      </c>
      <c r="X571" s="24">
        <v>41451.15</v>
      </c>
      <c r="Z571" s="202">
        <v>122758</v>
      </c>
      <c r="AA571" s="196">
        <v>110098</v>
      </c>
      <c r="AB571" s="191">
        <v>682773.2</v>
      </c>
      <c r="AC571" s="191">
        <v>120489.4</v>
      </c>
      <c r="AD571" s="206">
        <f t="shared" si="36"/>
        <v>271026.81</v>
      </c>
      <c r="AE571" s="205">
        <f t="shared" si="37"/>
        <v>41451.15</v>
      </c>
      <c r="AG571" s="206">
        <f t="shared" si="38"/>
        <v>0</v>
      </c>
      <c r="AH571" s="206">
        <f t="shared" si="39"/>
        <v>0</v>
      </c>
    </row>
    <row r="572" spans="1:34" x14ac:dyDescent="0.25">
      <c r="A572" s="43">
        <v>135</v>
      </c>
      <c r="B572" s="43" t="s">
        <v>516</v>
      </c>
      <c r="C572" s="43" t="s">
        <v>2022</v>
      </c>
      <c r="D572" s="87" t="s">
        <v>2023</v>
      </c>
      <c r="E572" s="87" t="s">
        <v>2024</v>
      </c>
      <c r="F572" s="88" t="s">
        <v>2025</v>
      </c>
      <c r="G572" s="9" t="s">
        <v>17677</v>
      </c>
      <c r="H572" s="9" t="s">
        <v>18971</v>
      </c>
      <c r="I572" s="45">
        <v>85</v>
      </c>
      <c r="J572" s="8" t="s">
        <v>60</v>
      </c>
      <c r="K572" s="8" t="s">
        <v>1521</v>
      </c>
      <c r="L572" s="8" t="s">
        <v>2026</v>
      </c>
      <c r="M572" s="8" t="s">
        <v>288</v>
      </c>
      <c r="N572" s="89" t="s">
        <v>526</v>
      </c>
      <c r="O572" s="24">
        <v>5439358.1399999997</v>
      </c>
      <c r="P572" s="24">
        <v>831901.83</v>
      </c>
      <c r="Q572" s="24">
        <v>127984.9</v>
      </c>
      <c r="R572" s="24"/>
      <c r="S572" s="24">
        <v>495349.39</v>
      </c>
      <c r="T572" s="24">
        <v>6894594.2599999998</v>
      </c>
      <c r="U572" s="43" t="s">
        <v>68</v>
      </c>
      <c r="V572" s="18">
        <v>1</v>
      </c>
      <c r="W572" s="24">
        <v>1761960.5</v>
      </c>
      <c r="X572" s="24">
        <v>269476.31</v>
      </c>
      <c r="Z572" s="202">
        <v>121903</v>
      </c>
      <c r="AA572" s="196">
        <v>110121</v>
      </c>
      <c r="AB572" s="191">
        <v>3839121.19</v>
      </c>
      <c r="AC572" s="191">
        <v>677491.98</v>
      </c>
      <c r="AD572" s="206">
        <f t="shared" si="36"/>
        <v>1761960.5</v>
      </c>
      <c r="AE572" s="205">
        <f t="shared" si="37"/>
        <v>269476.31</v>
      </c>
      <c r="AG572" s="206">
        <f t="shared" si="38"/>
        <v>0</v>
      </c>
      <c r="AH572" s="206">
        <f t="shared" si="39"/>
        <v>0</v>
      </c>
    </row>
    <row r="573" spans="1:34" x14ac:dyDescent="0.25">
      <c r="A573" s="8">
        <v>136</v>
      </c>
      <c r="B573" s="43" t="s">
        <v>516</v>
      </c>
      <c r="C573" s="43" t="s">
        <v>2027</v>
      </c>
      <c r="D573" s="87" t="s">
        <v>2028</v>
      </c>
      <c r="E573" s="87" t="s">
        <v>1975</v>
      </c>
      <c r="F573" s="88" t="s">
        <v>2029</v>
      </c>
      <c r="G573" s="9" t="s">
        <v>17383</v>
      </c>
      <c r="H573" s="9" t="s">
        <v>17389</v>
      </c>
      <c r="I573" s="45">
        <v>85</v>
      </c>
      <c r="J573" s="8" t="s">
        <v>60</v>
      </c>
      <c r="K573" s="8" t="s">
        <v>1521</v>
      </c>
      <c r="L573" s="8" t="s">
        <v>1715</v>
      </c>
      <c r="M573" s="8" t="s">
        <v>288</v>
      </c>
      <c r="N573" s="89" t="s">
        <v>1503</v>
      </c>
      <c r="O573" s="24">
        <v>5222011</v>
      </c>
      <c r="P573" s="24">
        <v>798660.5</v>
      </c>
      <c r="Q573" s="24">
        <v>122870.85</v>
      </c>
      <c r="R573" s="24"/>
      <c r="S573" s="24">
        <v>0</v>
      </c>
      <c r="T573" s="24">
        <v>6143542.3499999996</v>
      </c>
      <c r="U573" s="43" t="s">
        <v>68</v>
      </c>
      <c r="V573" s="18">
        <v>0</v>
      </c>
      <c r="W573" s="24">
        <v>109699.5</v>
      </c>
      <c r="X573" s="24">
        <v>16777.580000000002</v>
      </c>
      <c r="Z573" s="202">
        <v>120290</v>
      </c>
      <c r="AA573" s="196">
        <v>110181</v>
      </c>
      <c r="AB573" s="191">
        <v>760144.78</v>
      </c>
      <c r="AC573" s="191">
        <v>134143.21</v>
      </c>
      <c r="AD573" s="206">
        <f t="shared" si="36"/>
        <v>109699.5</v>
      </c>
      <c r="AE573" s="205">
        <f t="shared" si="37"/>
        <v>16777.580000000002</v>
      </c>
      <c r="AG573" s="206">
        <f t="shared" si="38"/>
        <v>0</v>
      </c>
      <c r="AH573" s="206">
        <f t="shared" si="39"/>
        <v>0</v>
      </c>
    </row>
    <row r="574" spans="1:34" x14ac:dyDescent="0.25">
      <c r="A574" s="8">
        <v>137</v>
      </c>
      <c r="B574" s="43" t="s">
        <v>516</v>
      </c>
      <c r="C574" s="43" t="s">
        <v>2030</v>
      </c>
      <c r="D574" s="87" t="s">
        <v>2031</v>
      </c>
      <c r="E574" s="87" t="s">
        <v>1903</v>
      </c>
      <c r="F574" s="88" t="s">
        <v>2032</v>
      </c>
      <c r="G574" s="9" t="s">
        <v>17678</v>
      </c>
      <c r="H574" s="9" t="s">
        <v>17387</v>
      </c>
      <c r="I574" s="45">
        <v>85</v>
      </c>
      <c r="J574" s="8" t="s">
        <v>60</v>
      </c>
      <c r="K574" s="8" t="s">
        <v>1521</v>
      </c>
      <c r="L574" s="8" t="s">
        <v>1526</v>
      </c>
      <c r="M574" s="8" t="s">
        <v>288</v>
      </c>
      <c r="N574" s="89" t="s">
        <v>521</v>
      </c>
      <c r="O574" s="24">
        <v>3197269.05</v>
      </c>
      <c r="P574" s="24">
        <v>488994.08</v>
      </c>
      <c r="Q574" s="24">
        <v>75229.87</v>
      </c>
      <c r="R574" s="24"/>
      <c r="S574" s="24">
        <v>0</v>
      </c>
      <c r="T574" s="24">
        <v>3761493</v>
      </c>
      <c r="U574" s="43" t="s">
        <v>68</v>
      </c>
      <c r="V574" s="18">
        <v>0</v>
      </c>
      <c r="W574" s="24">
        <v>85722.6</v>
      </c>
      <c r="X574" s="24">
        <v>13110.47</v>
      </c>
      <c r="Z574" s="202">
        <v>120339</v>
      </c>
      <c r="AA574" s="196">
        <v>110186</v>
      </c>
      <c r="AB574" s="191">
        <v>325842.06</v>
      </c>
      <c r="AC574" s="191">
        <v>57501.54</v>
      </c>
      <c r="AD574" s="206">
        <f t="shared" si="36"/>
        <v>85722.6</v>
      </c>
      <c r="AE574" s="205">
        <f t="shared" si="37"/>
        <v>13110.47</v>
      </c>
      <c r="AG574" s="206">
        <f t="shared" si="38"/>
        <v>0</v>
      </c>
      <c r="AH574" s="206">
        <f t="shared" si="39"/>
        <v>0</v>
      </c>
    </row>
    <row r="575" spans="1:34" x14ac:dyDescent="0.25">
      <c r="A575" s="8">
        <v>138</v>
      </c>
      <c r="B575" s="43" t="s">
        <v>516</v>
      </c>
      <c r="C575" s="43" t="s">
        <v>2033</v>
      </c>
      <c r="D575" s="87" t="s">
        <v>2034</v>
      </c>
      <c r="E575" s="87" t="s">
        <v>2035</v>
      </c>
      <c r="F575" s="88" t="s">
        <v>2036</v>
      </c>
      <c r="G575" s="9" t="s">
        <v>17678</v>
      </c>
      <c r="H575" s="9" t="s">
        <v>17380</v>
      </c>
      <c r="I575" s="45">
        <v>85</v>
      </c>
      <c r="J575" s="8" t="s">
        <v>60</v>
      </c>
      <c r="K575" s="8" t="s">
        <v>1521</v>
      </c>
      <c r="L575" s="8" t="s">
        <v>2037</v>
      </c>
      <c r="M575" s="8" t="s">
        <v>288</v>
      </c>
      <c r="N575" s="89" t="s">
        <v>526</v>
      </c>
      <c r="O575" s="24">
        <v>2238078.25</v>
      </c>
      <c r="P575" s="24">
        <v>342294.32</v>
      </c>
      <c r="Q575" s="24">
        <v>52660.66</v>
      </c>
      <c r="R575" s="24"/>
      <c r="S575" s="24">
        <v>117275.69</v>
      </c>
      <c r="T575" s="24">
        <v>2750308.92</v>
      </c>
      <c r="U575" s="43" t="s">
        <v>68</v>
      </c>
      <c r="V575" s="18">
        <v>0</v>
      </c>
      <c r="W575" s="24">
        <v>163153.94</v>
      </c>
      <c r="X575" s="24">
        <v>24952.95</v>
      </c>
      <c r="Z575" s="202">
        <v>122755</v>
      </c>
      <c r="AA575" s="196">
        <v>110187</v>
      </c>
      <c r="AB575" s="191">
        <v>99105.7</v>
      </c>
      <c r="AC575" s="191">
        <v>17489.240000000002</v>
      </c>
      <c r="AD575" s="206">
        <f t="shared" si="36"/>
        <v>163153.94</v>
      </c>
      <c r="AE575" s="205">
        <f t="shared" si="37"/>
        <v>24952.95</v>
      </c>
      <c r="AG575" s="206">
        <f t="shared" si="38"/>
        <v>0</v>
      </c>
      <c r="AH575" s="206">
        <f t="shared" si="39"/>
        <v>0</v>
      </c>
    </row>
    <row r="576" spans="1:34" x14ac:dyDescent="0.25">
      <c r="A576" s="8">
        <v>139</v>
      </c>
      <c r="B576" s="43" t="s">
        <v>516</v>
      </c>
      <c r="C576" s="43" t="s">
        <v>2038</v>
      </c>
      <c r="D576" s="87" t="s">
        <v>16140</v>
      </c>
      <c r="E576" s="87" t="s">
        <v>1975</v>
      </c>
      <c r="F576" s="88" t="s">
        <v>2039</v>
      </c>
      <c r="G576" s="9" t="s">
        <v>17409</v>
      </c>
      <c r="H576" s="9" t="s">
        <v>17389</v>
      </c>
      <c r="I576" s="45">
        <v>85</v>
      </c>
      <c r="J576" s="8" t="s">
        <v>60</v>
      </c>
      <c r="K576" s="8" t="s">
        <v>1521</v>
      </c>
      <c r="L576" s="8" t="s">
        <v>1715</v>
      </c>
      <c r="M576" s="8" t="s">
        <v>288</v>
      </c>
      <c r="N576" s="89" t="s">
        <v>521</v>
      </c>
      <c r="O576" s="24">
        <v>4859117.6399999997</v>
      </c>
      <c r="P576" s="24">
        <v>743159.17</v>
      </c>
      <c r="Q576" s="24">
        <v>114332.18</v>
      </c>
      <c r="R576" s="24"/>
      <c r="S576" s="24">
        <v>7120</v>
      </c>
      <c r="T576" s="24">
        <v>5723728.9900000002</v>
      </c>
      <c r="U576" s="43" t="s">
        <v>68</v>
      </c>
      <c r="V576" s="18">
        <v>0</v>
      </c>
      <c r="W576" s="24">
        <v>132981.69</v>
      </c>
      <c r="X576" s="24">
        <v>20338.38</v>
      </c>
      <c r="Z576" s="202">
        <v>120303</v>
      </c>
      <c r="AA576" s="196">
        <v>110202</v>
      </c>
      <c r="AB576" s="191">
        <v>467327.84</v>
      </c>
      <c r="AC576" s="191">
        <v>71473.64</v>
      </c>
      <c r="AD576" s="206">
        <f t="shared" si="36"/>
        <v>132981.69</v>
      </c>
      <c r="AE576" s="205">
        <f t="shared" si="37"/>
        <v>20338.38</v>
      </c>
      <c r="AG576" s="206">
        <f t="shared" si="38"/>
        <v>0</v>
      </c>
      <c r="AH576" s="206">
        <f t="shared" si="39"/>
        <v>0</v>
      </c>
    </row>
    <row r="577" spans="1:34" x14ac:dyDescent="0.25">
      <c r="A577" s="8">
        <v>140</v>
      </c>
      <c r="B577" s="43" t="s">
        <v>2781</v>
      </c>
      <c r="C577" s="43" t="s">
        <v>18972</v>
      </c>
      <c r="D577" s="87" t="s">
        <v>18973</v>
      </c>
      <c r="E577" s="87" t="s">
        <v>1975</v>
      </c>
      <c r="F577" s="88" t="s">
        <v>18973</v>
      </c>
      <c r="G577" s="9" t="s">
        <v>18974</v>
      </c>
      <c r="H577" s="9" t="s">
        <v>17707</v>
      </c>
      <c r="I577" s="45">
        <v>85</v>
      </c>
      <c r="J577" s="8" t="s">
        <v>60</v>
      </c>
      <c r="K577" s="8" t="s">
        <v>1521</v>
      </c>
      <c r="L577" s="8" t="s">
        <v>1715</v>
      </c>
      <c r="M577" s="8" t="s">
        <v>288</v>
      </c>
      <c r="N577" s="89" t="s">
        <v>18975</v>
      </c>
      <c r="O577" s="24">
        <v>19794375</v>
      </c>
      <c r="P577" s="24">
        <v>3027374.98</v>
      </c>
      <c r="Q577" s="24">
        <v>465750.02</v>
      </c>
      <c r="R577" s="24"/>
      <c r="S577" s="24">
        <v>1026210.13</v>
      </c>
      <c r="T577" s="24">
        <v>24313710.129999999</v>
      </c>
      <c r="U577" s="43" t="s">
        <v>68</v>
      </c>
      <c r="V577" s="18">
        <v>0</v>
      </c>
      <c r="W577" s="24">
        <v>216329.25</v>
      </c>
      <c r="X577" s="24">
        <v>33085.65</v>
      </c>
      <c r="Z577" s="202">
        <v>125425</v>
      </c>
      <c r="AA577" s="196">
        <v>110277</v>
      </c>
      <c r="AB577" s="191">
        <v>744242.58</v>
      </c>
      <c r="AC577" s="191">
        <v>131336.93</v>
      </c>
      <c r="AD577" s="206">
        <f t="shared" si="36"/>
        <v>216329.25</v>
      </c>
      <c r="AE577" s="205">
        <f t="shared" si="37"/>
        <v>33085.65</v>
      </c>
      <c r="AG577" s="206">
        <f t="shared" si="38"/>
        <v>0</v>
      </c>
      <c r="AH577" s="206">
        <f t="shared" si="39"/>
        <v>0</v>
      </c>
    </row>
    <row r="578" spans="1:34" x14ac:dyDescent="0.25">
      <c r="A578" s="8">
        <v>141</v>
      </c>
      <c r="B578" s="43" t="s">
        <v>2781</v>
      </c>
      <c r="C578" s="43" t="s">
        <v>18976</v>
      </c>
      <c r="D578" s="87" t="s">
        <v>18977</v>
      </c>
      <c r="E578" s="87" t="s">
        <v>1975</v>
      </c>
      <c r="F578" s="88" t="s">
        <v>18978</v>
      </c>
      <c r="G578" s="9" t="s">
        <v>18979</v>
      </c>
      <c r="H578" s="9" t="s">
        <v>17500</v>
      </c>
      <c r="I578" s="45">
        <v>85</v>
      </c>
      <c r="J578" s="8" t="s">
        <v>60</v>
      </c>
      <c r="K578" s="8" t="s">
        <v>1521</v>
      </c>
      <c r="L578" s="8" t="s">
        <v>1715</v>
      </c>
      <c r="M578" s="8" t="s">
        <v>288</v>
      </c>
      <c r="N578" s="89" t="s">
        <v>7379</v>
      </c>
      <c r="O578" s="24">
        <v>19794374.989999998</v>
      </c>
      <c r="P578" s="24">
        <v>3027374.99</v>
      </c>
      <c r="Q578" s="24">
        <v>465750.02</v>
      </c>
      <c r="R578" s="24"/>
      <c r="S578" s="24">
        <v>2317581.21</v>
      </c>
      <c r="T578" s="24">
        <v>25605081.210000001</v>
      </c>
      <c r="U578" s="43" t="s">
        <v>68</v>
      </c>
      <c r="V578" s="18">
        <v>0</v>
      </c>
      <c r="W578" s="24">
        <v>230688.1</v>
      </c>
      <c r="X578" s="24">
        <v>35281.730000000003</v>
      </c>
      <c r="Z578" s="202">
        <v>124600</v>
      </c>
      <c r="AA578" s="196">
        <v>110280</v>
      </c>
      <c r="AB578" s="191">
        <v>8936720.2599999998</v>
      </c>
      <c r="AC578" s="191">
        <v>5616.03</v>
      </c>
      <c r="AD578" s="206">
        <f t="shared" si="36"/>
        <v>230688.1</v>
      </c>
      <c r="AE578" s="205">
        <f t="shared" si="37"/>
        <v>35281.730000000003</v>
      </c>
      <c r="AG578" s="206">
        <f t="shared" si="38"/>
        <v>0</v>
      </c>
      <c r="AH578" s="206">
        <f t="shared" si="39"/>
        <v>0</v>
      </c>
    </row>
    <row r="579" spans="1:34" x14ac:dyDescent="0.25">
      <c r="A579" s="8">
        <v>142</v>
      </c>
      <c r="B579" s="43" t="s">
        <v>2781</v>
      </c>
      <c r="C579" s="43" t="s">
        <v>18980</v>
      </c>
      <c r="D579" s="87" t="s">
        <v>18981</v>
      </c>
      <c r="E579" s="87" t="s">
        <v>1919</v>
      </c>
      <c r="F579" s="88" t="s">
        <v>18982</v>
      </c>
      <c r="G579" s="9" t="s">
        <v>18957</v>
      </c>
      <c r="H579" s="9" t="s">
        <v>17570</v>
      </c>
      <c r="I579" s="45">
        <v>85</v>
      </c>
      <c r="J579" s="8" t="s">
        <v>60</v>
      </c>
      <c r="K579" s="8" t="s">
        <v>1521</v>
      </c>
      <c r="L579" s="8" t="s">
        <v>1621</v>
      </c>
      <c r="M579" s="8" t="s">
        <v>288</v>
      </c>
      <c r="N579" s="89" t="s">
        <v>18983</v>
      </c>
      <c r="O579" s="24">
        <v>19724118.010000002</v>
      </c>
      <c r="P579" s="24">
        <v>3016629.79</v>
      </c>
      <c r="Q579" s="24">
        <v>464096.9</v>
      </c>
      <c r="R579" s="24"/>
      <c r="S579" s="24">
        <v>5809311.0599999996</v>
      </c>
      <c r="T579" s="24">
        <v>29014155.760000002</v>
      </c>
      <c r="U579" s="43" t="s">
        <v>68</v>
      </c>
      <c r="V579" s="18">
        <v>0</v>
      </c>
      <c r="W579" s="24">
        <v>0</v>
      </c>
      <c r="X579" s="24">
        <v>0</v>
      </c>
      <c r="Z579" s="202">
        <v>125720</v>
      </c>
      <c r="AA579" s="196">
        <v>110289</v>
      </c>
      <c r="AB579" s="191">
        <v>665980.29</v>
      </c>
      <c r="AC579" s="191">
        <v>117525.93</v>
      </c>
      <c r="AD579" s="206">
        <f t="shared" si="36"/>
        <v>0</v>
      </c>
      <c r="AE579" s="205">
        <f t="shared" si="37"/>
        <v>0</v>
      </c>
      <c r="AG579" s="206">
        <f t="shared" si="38"/>
        <v>0</v>
      </c>
      <c r="AH579" s="206">
        <f t="shared" si="39"/>
        <v>0</v>
      </c>
    </row>
    <row r="580" spans="1:34" x14ac:dyDescent="0.25">
      <c r="A580" s="8">
        <v>143</v>
      </c>
      <c r="B580" s="43" t="s">
        <v>2781</v>
      </c>
      <c r="C580" s="43" t="s">
        <v>17679</v>
      </c>
      <c r="D580" s="87" t="s">
        <v>17680</v>
      </c>
      <c r="E580" s="87" t="s">
        <v>1986</v>
      </c>
      <c r="F580" s="88" t="s">
        <v>17681</v>
      </c>
      <c r="G580" s="9" t="s">
        <v>17605</v>
      </c>
      <c r="H580" s="9" t="s">
        <v>17682</v>
      </c>
      <c r="I580" s="45">
        <v>85</v>
      </c>
      <c r="J580" s="8" t="s">
        <v>60</v>
      </c>
      <c r="K580" s="8" t="s">
        <v>1521</v>
      </c>
      <c r="L580" s="8" t="s">
        <v>1540</v>
      </c>
      <c r="M580" s="8" t="s">
        <v>288</v>
      </c>
      <c r="N580" s="89" t="s">
        <v>7379</v>
      </c>
      <c r="O580" s="24">
        <v>19794375.02</v>
      </c>
      <c r="P580" s="24">
        <v>3027374.95</v>
      </c>
      <c r="Q580" s="24">
        <v>465750.02</v>
      </c>
      <c r="R580" s="24"/>
      <c r="S580" s="24">
        <v>2382963.36</v>
      </c>
      <c r="T580" s="24">
        <v>25670463.350000001</v>
      </c>
      <c r="U580" s="43" t="s">
        <v>68</v>
      </c>
      <c r="V580" s="18">
        <v>0</v>
      </c>
      <c r="W580" s="24">
        <v>284895.57</v>
      </c>
      <c r="X580" s="24">
        <v>43572.22</v>
      </c>
      <c r="Z580" s="202">
        <v>125200</v>
      </c>
      <c r="AA580" s="196">
        <v>110538</v>
      </c>
      <c r="AB580" s="191">
        <v>545272.29</v>
      </c>
      <c r="AC580" s="191">
        <v>96224.52</v>
      </c>
      <c r="AD580" s="206">
        <f t="shared" si="36"/>
        <v>284895.57</v>
      </c>
      <c r="AE580" s="205">
        <f t="shared" si="37"/>
        <v>43572.22</v>
      </c>
      <c r="AG580" s="206">
        <f t="shared" si="38"/>
        <v>0</v>
      </c>
      <c r="AH580" s="206">
        <f t="shared" si="39"/>
        <v>0</v>
      </c>
    </row>
    <row r="581" spans="1:34" x14ac:dyDescent="0.25">
      <c r="A581" s="8">
        <v>144</v>
      </c>
      <c r="B581" s="43" t="s">
        <v>2781</v>
      </c>
      <c r="C581" s="43" t="s">
        <v>20173</v>
      </c>
      <c r="D581" s="87" t="s">
        <v>20174</v>
      </c>
      <c r="E581" s="87" t="s">
        <v>20175</v>
      </c>
      <c r="F581" s="88" t="s">
        <v>20176</v>
      </c>
      <c r="G581" s="9" t="s">
        <v>20153</v>
      </c>
      <c r="H581" s="9" t="s">
        <v>17570</v>
      </c>
      <c r="I581" s="45">
        <v>85</v>
      </c>
      <c r="J581" s="8" t="s">
        <v>60</v>
      </c>
      <c r="K581" s="8" t="s">
        <v>1521</v>
      </c>
      <c r="L581" s="8" t="s">
        <v>1956</v>
      </c>
      <c r="M581" s="8" t="s">
        <v>288</v>
      </c>
      <c r="N581" s="89" t="s">
        <v>18983</v>
      </c>
      <c r="O581" s="24">
        <v>19792186.100000001</v>
      </c>
      <c r="P581" s="24">
        <v>3027040.22</v>
      </c>
      <c r="Q581" s="24">
        <v>465698.5</v>
      </c>
      <c r="R581" s="24"/>
      <c r="S581" s="24">
        <v>7518680.2999999998</v>
      </c>
      <c r="T581" s="24">
        <v>30803605.120000001</v>
      </c>
      <c r="U581" s="43" t="s">
        <v>68</v>
      </c>
      <c r="V581" s="18">
        <v>0</v>
      </c>
      <c r="W581" s="24">
        <v>0</v>
      </c>
      <c r="X581" s="24">
        <v>0</v>
      </c>
      <c r="Z581" s="202">
        <v>124692</v>
      </c>
      <c r="AA581" s="196">
        <v>110548</v>
      </c>
      <c r="AB581" s="191">
        <v>615510.51</v>
      </c>
      <c r="AC581" s="191">
        <v>108619.5</v>
      </c>
      <c r="AD581" s="206">
        <f t="shared" si="36"/>
        <v>0</v>
      </c>
      <c r="AE581" s="205">
        <f t="shared" si="37"/>
        <v>0</v>
      </c>
      <c r="AG581" s="206">
        <f t="shared" si="38"/>
        <v>0</v>
      </c>
      <c r="AH581" s="206">
        <f t="shared" si="39"/>
        <v>0</v>
      </c>
    </row>
    <row r="582" spans="1:34" x14ac:dyDescent="0.25">
      <c r="A582" s="46"/>
      <c r="B582" s="46" t="s">
        <v>2040</v>
      </c>
      <c r="C582" s="46"/>
      <c r="D582" s="93"/>
      <c r="E582" s="93"/>
      <c r="F582" s="93"/>
      <c r="G582" s="49"/>
      <c r="H582" s="49"/>
      <c r="I582" s="50"/>
      <c r="J582" s="46"/>
      <c r="K582" s="46"/>
      <c r="L582" s="46"/>
      <c r="M582" s="46"/>
      <c r="N582" s="46"/>
      <c r="O582" s="19">
        <f>SUM(O438:O581)</f>
        <v>693289834.90999997</v>
      </c>
      <c r="P582" s="19">
        <f t="shared" ref="P582:T582" si="40">SUM(P438:P581)</f>
        <v>125021127.62000002</v>
      </c>
      <c r="Q582" s="19">
        <f t="shared" si="40"/>
        <v>85948028.839999959</v>
      </c>
      <c r="R582" s="19">
        <f t="shared" si="40"/>
        <v>0</v>
      </c>
      <c r="S582" s="19">
        <f t="shared" si="40"/>
        <v>101036857.09999999</v>
      </c>
      <c r="T582" s="19">
        <f t="shared" si="40"/>
        <v>1005295849.6600003</v>
      </c>
      <c r="U582" s="19"/>
      <c r="V582" s="19"/>
      <c r="W582" s="203">
        <f>SUBTOTAL(9,W437:W581)</f>
        <v>223887684.94</v>
      </c>
      <c r="X582" s="203">
        <f>SUBTOTAL(9,X437:X581)</f>
        <v>50290955.830000006</v>
      </c>
      <c r="AA582" s="196">
        <v>110554</v>
      </c>
      <c r="AB582" s="191">
        <v>507432.71</v>
      </c>
      <c r="AC582" s="191">
        <v>89546.95</v>
      </c>
      <c r="AD582" s="206">
        <f t="shared" si="36"/>
        <v>0</v>
      </c>
      <c r="AE582" s="205">
        <f t="shared" si="37"/>
        <v>0</v>
      </c>
      <c r="AG582" s="206">
        <f t="shared" si="38"/>
        <v>223887684.94</v>
      </c>
      <c r="AH582" s="206">
        <f t="shared" si="39"/>
        <v>50290955.830000006</v>
      </c>
    </row>
    <row r="583" spans="1:34" x14ac:dyDescent="0.25">
      <c r="A583" s="8"/>
      <c r="B583" s="44" t="s">
        <v>2041</v>
      </c>
      <c r="C583" s="43"/>
      <c r="D583" s="87"/>
      <c r="E583" s="87"/>
      <c r="F583" s="88"/>
      <c r="G583" s="9"/>
      <c r="H583" s="9"/>
      <c r="I583" s="45"/>
      <c r="J583" s="8"/>
      <c r="K583" s="8"/>
      <c r="L583" s="8"/>
      <c r="M583" s="8"/>
      <c r="N583" s="89"/>
      <c r="O583" s="24"/>
      <c r="P583" s="24"/>
      <c r="Q583" s="24"/>
      <c r="R583" s="24"/>
      <c r="S583" s="24"/>
      <c r="T583" s="26"/>
      <c r="U583" s="91"/>
      <c r="V583" s="92"/>
      <c r="W583" s="26">
        <v>0</v>
      </c>
      <c r="X583" s="26">
        <v>0</v>
      </c>
      <c r="AA583" s="196">
        <v>110557</v>
      </c>
      <c r="AB583" s="191">
        <v>491751.39</v>
      </c>
      <c r="AC583" s="191">
        <v>86779.65</v>
      </c>
      <c r="AD583" s="206">
        <f t="shared" si="36"/>
        <v>0</v>
      </c>
      <c r="AE583" s="205">
        <f t="shared" si="37"/>
        <v>0</v>
      </c>
      <c r="AG583" s="206">
        <f t="shared" si="38"/>
        <v>0</v>
      </c>
      <c r="AH583" s="206">
        <f t="shared" si="39"/>
        <v>0</v>
      </c>
    </row>
    <row r="584" spans="1:34" x14ac:dyDescent="0.25">
      <c r="A584" s="43">
        <v>1</v>
      </c>
      <c r="B584" s="43" t="s">
        <v>55</v>
      </c>
      <c r="C584" s="43" t="s">
        <v>2042</v>
      </c>
      <c r="D584" s="87" t="s">
        <v>2043</v>
      </c>
      <c r="E584" s="87" t="s">
        <v>2044</v>
      </c>
      <c r="F584" s="88" t="s">
        <v>2045</v>
      </c>
      <c r="G584" s="9" t="s">
        <v>17282</v>
      </c>
      <c r="H584" s="9" t="s">
        <v>17436</v>
      </c>
      <c r="I584" s="45">
        <v>76.5</v>
      </c>
      <c r="J584" s="8" t="s">
        <v>60</v>
      </c>
      <c r="K584" s="8" t="s">
        <v>2041</v>
      </c>
      <c r="L584" s="8" t="s">
        <v>2046</v>
      </c>
      <c r="M584" s="8" t="s">
        <v>61</v>
      </c>
      <c r="N584" s="89" t="s">
        <v>62</v>
      </c>
      <c r="O584" s="24">
        <v>687468.57</v>
      </c>
      <c r="P584" s="24">
        <v>121317.98</v>
      </c>
      <c r="Q584" s="24">
        <v>89865.19</v>
      </c>
      <c r="R584" s="24"/>
      <c r="S584" s="24">
        <v>170012.76</v>
      </c>
      <c r="T584" s="24">
        <v>1068664.5</v>
      </c>
      <c r="U584" s="43" t="s">
        <v>68</v>
      </c>
      <c r="V584" s="18">
        <v>0</v>
      </c>
      <c r="W584" s="24">
        <v>406204.15</v>
      </c>
      <c r="X584" s="24">
        <v>71683.09</v>
      </c>
      <c r="Z584" s="202">
        <v>113854</v>
      </c>
      <c r="AA584" s="196">
        <v>110622</v>
      </c>
      <c r="AB584" s="191">
        <v>20942894.219999999</v>
      </c>
      <c r="AC584" s="191">
        <v>618325</v>
      </c>
      <c r="AD584" s="206">
        <f t="shared" si="36"/>
        <v>406204.15</v>
      </c>
      <c r="AE584" s="205">
        <f t="shared" si="37"/>
        <v>71683.09</v>
      </c>
      <c r="AG584" s="206">
        <f t="shared" si="38"/>
        <v>0</v>
      </c>
      <c r="AH584" s="206">
        <f t="shared" si="39"/>
        <v>0</v>
      </c>
    </row>
    <row r="585" spans="1:34" x14ac:dyDescent="0.25">
      <c r="A585" s="43">
        <v>2</v>
      </c>
      <c r="B585" s="43" t="s">
        <v>55</v>
      </c>
      <c r="C585" s="43" t="s">
        <v>2047</v>
      </c>
      <c r="D585" s="87" t="s">
        <v>2048</v>
      </c>
      <c r="E585" s="87" t="s">
        <v>2049</v>
      </c>
      <c r="F585" s="88" t="s">
        <v>2050</v>
      </c>
      <c r="G585" s="9" t="s">
        <v>17351</v>
      </c>
      <c r="H585" s="9" t="s">
        <v>17326</v>
      </c>
      <c r="I585" s="45">
        <v>60.62</v>
      </c>
      <c r="J585" s="8" t="s">
        <v>60</v>
      </c>
      <c r="K585" s="8" t="s">
        <v>2041</v>
      </c>
      <c r="L585" s="8" t="s">
        <v>2046</v>
      </c>
      <c r="M585" s="8" t="s">
        <v>61</v>
      </c>
      <c r="N585" s="89" t="s">
        <v>62</v>
      </c>
      <c r="O585" s="24">
        <v>760239.34</v>
      </c>
      <c r="P585" s="24">
        <v>134159.88</v>
      </c>
      <c r="Q585" s="24">
        <v>359665.86</v>
      </c>
      <c r="R585" s="24"/>
      <c r="S585" s="24">
        <v>238272.37</v>
      </c>
      <c r="T585" s="24">
        <v>1492337.45</v>
      </c>
      <c r="U585" s="43" t="s">
        <v>63</v>
      </c>
      <c r="V585" s="18">
        <v>1</v>
      </c>
      <c r="W585" s="24">
        <v>759639.16</v>
      </c>
      <c r="X585" s="24">
        <v>134053.99</v>
      </c>
      <c r="Z585" s="202">
        <v>110137</v>
      </c>
      <c r="AA585" s="196">
        <v>110653</v>
      </c>
      <c r="AB585" s="191">
        <v>647909.1</v>
      </c>
      <c r="AC585" s="191">
        <v>114336.9</v>
      </c>
      <c r="AD585" s="206">
        <f t="shared" si="36"/>
        <v>759639.16</v>
      </c>
      <c r="AE585" s="205">
        <f t="shared" si="37"/>
        <v>134053.99</v>
      </c>
      <c r="AG585" s="206">
        <f t="shared" si="38"/>
        <v>0</v>
      </c>
      <c r="AH585" s="206">
        <f t="shared" si="39"/>
        <v>0</v>
      </c>
    </row>
    <row r="586" spans="1:34" x14ac:dyDescent="0.25">
      <c r="A586" s="43">
        <v>3</v>
      </c>
      <c r="B586" s="43" t="s">
        <v>55</v>
      </c>
      <c r="C586" s="43" t="s">
        <v>2051</v>
      </c>
      <c r="D586" s="87" t="s">
        <v>2052</v>
      </c>
      <c r="E586" s="87" t="s">
        <v>2053</v>
      </c>
      <c r="F586" s="88" t="s">
        <v>2054</v>
      </c>
      <c r="G586" s="9" t="s">
        <v>17309</v>
      </c>
      <c r="H586" s="9" t="s">
        <v>17281</v>
      </c>
      <c r="I586" s="45">
        <v>68</v>
      </c>
      <c r="J586" s="8" t="s">
        <v>60</v>
      </c>
      <c r="K586" s="8" t="s">
        <v>2041</v>
      </c>
      <c r="L586" s="8" t="s">
        <v>2046</v>
      </c>
      <c r="M586" s="8" t="s">
        <v>61</v>
      </c>
      <c r="N586" s="89" t="s">
        <v>62</v>
      </c>
      <c r="O586" s="24">
        <v>541320.71</v>
      </c>
      <c r="P586" s="24">
        <v>95527.19</v>
      </c>
      <c r="Q586" s="24">
        <v>159211.98000000001</v>
      </c>
      <c r="R586" s="24"/>
      <c r="S586" s="24">
        <v>44435.199999999997</v>
      </c>
      <c r="T586" s="24">
        <v>840495.08</v>
      </c>
      <c r="U586" s="43" t="s">
        <v>63</v>
      </c>
      <c r="V586" s="18">
        <v>3</v>
      </c>
      <c r="W586" s="24">
        <v>538012.56999999995</v>
      </c>
      <c r="X586" s="24">
        <v>94943.4</v>
      </c>
      <c r="Z586" s="202">
        <v>109273</v>
      </c>
      <c r="AA586" s="196">
        <v>110659</v>
      </c>
      <c r="AB586" s="191">
        <v>1396797.47</v>
      </c>
      <c r="AC586" s="191">
        <v>246493.67</v>
      </c>
      <c r="AD586" s="206">
        <f t="shared" si="36"/>
        <v>538012.56999999995</v>
      </c>
      <c r="AE586" s="205">
        <f t="shared" si="37"/>
        <v>94943.4</v>
      </c>
      <c r="AG586" s="206">
        <f t="shared" si="38"/>
        <v>0</v>
      </c>
      <c r="AH586" s="206">
        <f t="shared" si="39"/>
        <v>0</v>
      </c>
    </row>
    <row r="587" spans="1:34" x14ac:dyDescent="0.25">
      <c r="A587" s="43">
        <v>4</v>
      </c>
      <c r="B587" s="43" t="s">
        <v>55</v>
      </c>
      <c r="C587" s="43" t="s">
        <v>2055</v>
      </c>
      <c r="D587" s="87" t="s">
        <v>2056</v>
      </c>
      <c r="E587" s="87" t="s">
        <v>2057</v>
      </c>
      <c r="F587" s="88" t="s">
        <v>2058</v>
      </c>
      <c r="G587" s="9" t="s">
        <v>17316</v>
      </c>
      <c r="H587" s="9" t="s">
        <v>17389</v>
      </c>
      <c r="I587" s="45">
        <v>68</v>
      </c>
      <c r="J587" s="8" t="s">
        <v>60</v>
      </c>
      <c r="K587" s="8" t="s">
        <v>2041</v>
      </c>
      <c r="L587" s="8" t="s">
        <v>2059</v>
      </c>
      <c r="M587" s="8" t="s">
        <v>61</v>
      </c>
      <c r="N587" s="89" t="s">
        <v>62</v>
      </c>
      <c r="O587" s="24">
        <v>606888.13</v>
      </c>
      <c r="P587" s="24">
        <v>107097.9</v>
      </c>
      <c r="Q587" s="24">
        <v>178496.51</v>
      </c>
      <c r="R587" s="24"/>
      <c r="S587" s="24">
        <v>172017.84</v>
      </c>
      <c r="T587" s="24">
        <v>1064500.3799999999</v>
      </c>
      <c r="U587" s="43" t="s">
        <v>68</v>
      </c>
      <c r="V587" s="18">
        <v>1</v>
      </c>
      <c r="W587" s="24">
        <v>326400</v>
      </c>
      <c r="X587" s="24">
        <v>57600</v>
      </c>
      <c r="Z587" s="202">
        <v>110725</v>
      </c>
      <c r="AA587" s="196">
        <v>110747</v>
      </c>
      <c r="AB587" s="191">
        <v>1984105.19</v>
      </c>
      <c r="AC587" s="191">
        <v>350136.26</v>
      </c>
      <c r="AD587" s="206">
        <f t="shared" si="36"/>
        <v>326400</v>
      </c>
      <c r="AE587" s="205">
        <f t="shared" si="37"/>
        <v>57600</v>
      </c>
      <c r="AG587" s="206">
        <f t="shared" si="38"/>
        <v>0</v>
      </c>
      <c r="AH587" s="206">
        <f t="shared" si="39"/>
        <v>0</v>
      </c>
    </row>
    <row r="588" spans="1:34" x14ac:dyDescent="0.25">
      <c r="A588" s="43">
        <v>5</v>
      </c>
      <c r="B588" s="43" t="s">
        <v>55</v>
      </c>
      <c r="C588" s="43" t="s">
        <v>2060</v>
      </c>
      <c r="D588" s="87" t="s">
        <v>2061</v>
      </c>
      <c r="E588" s="87" t="s">
        <v>2062</v>
      </c>
      <c r="F588" s="88" t="s">
        <v>2063</v>
      </c>
      <c r="G588" s="9" t="s">
        <v>17431</v>
      </c>
      <c r="H588" s="9" t="s">
        <v>17326</v>
      </c>
      <c r="I588" s="45">
        <v>68</v>
      </c>
      <c r="J588" s="8" t="s">
        <v>60</v>
      </c>
      <c r="K588" s="8" t="s">
        <v>2041</v>
      </c>
      <c r="L588" s="8" t="s">
        <v>2046</v>
      </c>
      <c r="M588" s="8" t="s">
        <v>61</v>
      </c>
      <c r="N588" s="89" t="s">
        <v>62</v>
      </c>
      <c r="O588" s="24">
        <v>591071.30000000005</v>
      </c>
      <c r="P588" s="24">
        <v>104306.7</v>
      </c>
      <c r="Q588" s="24">
        <v>173844.51</v>
      </c>
      <c r="R588" s="24"/>
      <c r="S588" s="24">
        <v>165372.28</v>
      </c>
      <c r="T588" s="24">
        <v>1034594.79</v>
      </c>
      <c r="U588" s="43" t="s">
        <v>63</v>
      </c>
      <c r="V588" s="18">
        <v>0</v>
      </c>
      <c r="W588" s="24">
        <v>590961.36</v>
      </c>
      <c r="X588" s="24">
        <v>104287.3</v>
      </c>
      <c r="Z588" s="202">
        <v>103756</v>
      </c>
      <c r="AA588" s="196">
        <v>110809</v>
      </c>
      <c r="AB588" s="191">
        <v>415593.11</v>
      </c>
      <c r="AC588" s="191">
        <v>73339.97</v>
      </c>
      <c r="AD588" s="206">
        <f t="shared" si="36"/>
        <v>590961.36</v>
      </c>
      <c r="AE588" s="205">
        <f t="shared" si="37"/>
        <v>104287.3</v>
      </c>
      <c r="AG588" s="206">
        <f t="shared" si="38"/>
        <v>0</v>
      </c>
      <c r="AH588" s="206">
        <f t="shared" si="39"/>
        <v>0</v>
      </c>
    </row>
    <row r="589" spans="1:34" x14ac:dyDescent="0.25">
      <c r="A589" s="43">
        <v>6</v>
      </c>
      <c r="B589" s="43" t="s">
        <v>55</v>
      </c>
      <c r="C589" s="43" t="s">
        <v>2064</v>
      </c>
      <c r="D589" s="87" t="s">
        <v>2065</v>
      </c>
      <c r="E589" s="87" t="s">
        <v>2066</v>
      </c>
      <c r="F589" s="88" t="s">
        <v>2067</v>
      </c>
      <c r="G589" s="9" t="s">
        <v>17497</v>
      </c>
      <c r="H589" s="9" t="s">
        <v>17313</v>
      </c>
      <c r="I589" s="45">
        <v>73.069999999999993</v>
      </c>
      <c r="J589" s="8" t="s">
        <v>60</v>
      </c>
      <c r="K589" s="8" t="s">
        <v>2041</v>
      </c>
      <c r="L589" s="8" t="s">
        <v>2068</v>
      </c>
      <c r="M589" s="8" t="s">
        <v>61</v>
      </c>
      <c r="N589" s="89" t="s">
        <v>62</v>
      </c>
      <c r="O589" s="24">
        <v>555453.89</v>
      </c>
      <c r="P589" s="24">
        <v>98021.27</v>
      </c>
      <c r="Q589" s="24">
        <v>106644.84</v>
      </c>
      <c r="R589" s="24"/>
      <c r="S589" s="24">
        <v>148706.79999999999</v>
      </c>
      <c r="T589" s="24">
        <v>908826.8</v>
      </c>
      <c r="U589" s="43" t="s">
        <v>63</v>
      </c>
      <c r="V589" s="18">
        <v>0</v>
      </c>
      <c r="W589" s="24">
        <v>554729.77</v>
      </c>
      <c r="X589" s="24">
        <v>97893.5</v>
      </c>
      <c r="Z589" s="202">
        <v>110887</v>
      </c>
      <c r="AA589" s="196">
        <v>110887</v>
      </c>
      <c r="AB589" s="191">
        <v>554729.77</v>
      </c>
      <c r="AC589" s="191">
        <v>97893.5</v>
      </c>
      <c r="AD589" s="206">
        <f t="shared" si="36"/>
        <v>554729.77</v>
      </c>
      <c r="AE589" s="205">
        <f t="shared" si="37"/>
        <v>97893.5</v>
      </c>
      <c r="AG589" s="206">
        <f t="shared" si="38"/>
        <v>0</v>
      </c>
      <c r="AH589" s="206">
        <f t="shared" si="39"/>
        <v>0</v>
      </c>
    </row>
    <row r="590" spans="1:34" x14ac:dyDescent="0.25">
      <c r="A590" s="43">
        <v>7</v>
      </c>
      <c r="B590" s="43" t="s">
        <v>55</v>
      </c>
      <c r="C590" s="43" t="s">
        <v>2069</v>
      </c>
      <c r="D590" s="87" t="s">
        <v>2070</v>
      </c>
      <c r="E590" s="87" t="s">
        <v>2071</v>
      </c>
      <c r="F590" s="88" t="s">
        <v>2072</v>
      </c>
      <c r="G590" s="9" t="s">
        <v>17516</v>
      </c>
      <c r="H590" s="9" t="s">
        <v>17288</v>
      </c>
      <c r="I590" s="45">
        <v>73.099999999999994</v>
      </c>
      <c r="J590" s="8" t="s">
        <v>60</v>
      </c>
      <c r="K590" s="8" t="s">
        <v>2041</v>
      </c>
      <c r="L590" s="8" t="s">
        <v>2041</v>
      </c>
      <c r="M590" s="8" t="s">
        <v>61</v>
      </c>
      <c r="N590" s="89" t="s">
        <v>62</v>
      </c>
      <c r="O590" s="24">
        <v>475243.52000000002</v>
      </c>
      <c r="P590" s="24">
        <v>83866.509999999995</v>
      </c>
      <c r="Q590" s="24">
        <v>91017.93</v>
      </c>
      <c r="R590" s="24"/>
      <c r="S590" s="24">
        <v>206434.35</v>
      </c>
      <c r="T590" s="24">
        <v>856562.31</v>
      </c>
      <c r="U590" s="43" t="s">
        <v>63</v>
      </c>
      <c r="V590" s="18">
        <v>4</v>
      </c>
      <c r="W590" s="24">
        <v>475024.84</v>
      </c>
      <c r="X590" s="24">
        <v>83827.92</v>
      </c>
      <c r="Z590" s="202">
        <v>103348</v>
      </c>
      <c r="AA590" s="196">
        <v>110925</v>
      </c>
      <c r="AB590" s="191">
        <v>299500.5</v>
      </c>
      <c r="AC590" s="191">
        <v>52853.04</v>
      </c>
      <c r="AD590" s="206">
        <f t="shared" ref="AD590:AD653" si="41">IFERROR(VLOOKUP($Z590,$AA:$AC,2,FALSE),0)</f>
        <v>475024.84</v>
      </c>
      <c r="AE590" s="205">
        <f t="shared" ref="AE590:AE653" si="42">IFERROR(VLOOKUP($Z590,$AA:$AC,3,FALSE),0)</f>
        <v>83827.92</v>
      </c>
      <c r="AG590" s="206">
        <f t="shared" ref="AG590:AG653" si="43">W590-AD590</f>
        <v>0</v>
      </c>
      <c r="AH590" s="206">
        <f t="shared" ref="AH590:AH653" si="44">X590-AE590</f>
        <v>0</v>
      </c>
    </row>
    <row r="591" spans="1:34" x14ac:dyDescent="0.25">
      <c r="A591" s="43">
        <v>8</v>
      </c>
      <c r="B591" s="43" t="s">
        <v>55</v>
      </c>
      <c r="C591" s="43" t="s">
        <v>2073</v>
      </c>
      <c r="D591" s="87" t="s">
        <v>2074</v>
      </c>
      <c r="E591" s="87" t="s">
        <v>2075</v>
      </c>
      <c r="F591" s="88" t="s">
        <v>2076</v>
      </c>
      <c r="G591" s="9" t="s">
        <v>17683</v>
      </c>
      <c r="H591" s="9" t="s">
        <v>17306</v>
      </c>
      <c r="I591" s="45">
        <v>68</v>
      </c>
      <c r="J591" s="8" t="s">
        <v>60</v>
      </c>
      <c r="K591" s="8" t="s">
        <v>2041</v>
      </c>
      <c r="L591" s="8" t="s">
        <v>2041</v>
      </c>
      <c r="M591" s="8" t="s">
        <v>61</v>
      </c>
      <c r="N591" s="89" t="s">
        <v>62</v>
      </c>
      <c r="O591" s="24">
        <v>608654.4</v>
      </c>
      <c r="P591" s="24">
        <v>107409.60000000001</v>
      </c>
      <c r="Q591" s="24">
        <v>179016</v>
      </c>
      <c r="R591" s="24"/>
      <c r="S591" s="24">
        <v>225271.32</v>
      </c>
      <c r="T591" s="24">
        <v>1120351.32</v>
      </c>
      <c r="U591" s="43" t="s">
        <v>63</v>
      </c>
      <c r="V591" s="18">
        <v>1</v>
      </c>
      <c r="W591" s="24">
        <v>606860.32999999996</v>
      </c>
      <c r="X591" s="24">
        <v>107092.98</v>
      </c>
      <c r="Z591" s="202">
        <v>102439</v>
      </c>
      <c r="AA591" s="196">
        <v>110962</v>
      </c>
      <c r="AB591" s="191">
        <v>1278852.1399999999</v>
      </c>
      <c r="AC591" s="39">
        <v>0</v>
      </c>
      <c r="AD591" s="206">
        <f t="shared" si="41"/>
        <v>606860.32999999996</v>
      </c>
      <c r="AE591" s="205">
        <f t="shared" si="42"/>
        <v>107092.98</v>
      </c>
      <c r="AG591" s="206">
        <f t="shared" si="43"/>
        <v>0</v>
      </c>
      <c r="AH591" s="206">
        <f t="shared" si="44"/>
        <v>0</v>
      </c>
    </row>
    <row r="592" spans="1:34" x14ac:dyDescent="0.25">
      <c r="A592" s="43">
        <v>9</v>
      </c>
      <c r="B592" s="43" t="s">
        <v>55</v>
      </c>
      <c r="C592" s="43" t="s">
        <v>2077</v>
      </c>
      <c r="D592" s="87" t="s">
        <v>2078</v>
      </c>
      <c r="E592" s="87" t="s">
        <v>2079</v>
      </c>
      <c r="F592" s="88" t="s">
        <v>2080</v>
      </c>
      <c r="G592" s="9" t="s">
        <v>17683</v>
      </c>
      <c r="H592" s="9" t="s">
        <v>17313</v>
      </c>
      <c r="I592" s="45">
        <v>72.25</v>
      </c>
      <c r="J592" s="8" t="s">
        <v>60</v>
      </c>
      <c r="K592" s="8" t="s">
        <v>2041</v>
      </c>
      <c r="L592" s="8" t="s">
        <v>2041</v>
      </c>
      <c r="M592" s="8" t="s">
        <v>61</v>
      </c>
      <c r="N592" s="89" t="s">
        <v>62</v>
      </c>
      <c r="O592" s="24">
        <v>322702.21000000002</v>
      </c>
      <c r="P592" s="24">
        <v>56947.45</v>
      </c>
      <c r="Q592" s="24">
        <v>66997</v>
      </c>
      <c r="R592" s="24"/>
      <c r="S592" s="24">
        <v>0</v>
      </c>
      <c r="T592" s="24">
        <v>446646.66</v>
      </c>
      <c r="U592" s="43" t="s">
        <v>63</v>
      </c>
      <c r="V592" s="18">
        <v>0</v>
      </c>
      <c r="W592" s="24">
        <v>320903.18</v>
      </c>
      <c r="X592" s="24">
        <v>56629.98</v>
      </c>
      <c r="Z592" s="202">
        <v>108412</v>
      </c>
      <c r="AA592" s="196">
        <v>110964</v>
      </c>
      <c r="AB592" s="191">
        <v>1115660.33</v>
      </c>
      <c r="AC592" s="191">
        <v>196881.21</v>
      </c>
      <c r="AD592" s="206">
        <f t="shared" si="41"/>
        <v>320903.18</v>
      </c>
      <c r="AE592" s="205">
        <f t="shared" si="42"/>
        <v>56629.98</v>
      </c>
      <c r="AG592" s="206">
        <f t="shared" si="43"/>
        <v>0</v>
      </c>
      <c r="AH592" s="206">
        <f t="shared" si="44"/>
        <v>0</v>
      </c>
    </row>
    <row r="593" spans="1:34" x14ac:dyDescent="0.25">
      <c r="A593" s="43">
        <v>10</v>
      </c>
      <c r="B593" s="43" t="s">
        <v>298</v>
      </c>
      <c r="C593" s="43" t="s">
        <v>2081</v>
      </c>
      <c r="D593" s="87" t="s">
        <v>2082</v>
      </c>
      <c r="E593" s="87" t="s">
        <v>2083</v>
      </c>
      <c r="F593" s="88" t="s">
        <v>2084</v>
      </c>
      <c r="G593" s="9" t="s">
        <v>17434</v>
      </c>
      <c r="H593" s="9" t="s">
        <v>17350</v>
      </c>
      <c r="I593" s="45">
        <v>52.45</v>
      </c>
      <c r="J593" s="8" t="s">
        <v>60</v>
      </c>
      <c r="K593" s="8" t="s">
        <v>2041</v>
      </c>
      <c r="L593" s="8" t="s">
        <v>2046</v>
      </c>
      <c r="M593" s="8" t="s">
        <v>61</v>
      </c>
      <c r="N593" s="89" t="s">
        <v>62</v>
      </c>
      <c r="O593" s="24">
        <v>1132749</v>
      </c>
      <c r="P593" s="24">
        <v>199896.89</v>
      </c>
      <c r="Q593" s="24">
        <v>826878.55</v>
      </c>
      <c r="R593" s="24"/>
      <c r="S593" s="24">
        <v>412533.93</v>
      </c>
      <c r="T593" s="24">
        <v>2572058.37</v>
      </c>
      <c r="U593" s="43" t="s">
        <v>255</v>
      </c>
      <c r="V593" s="18">
        <v>1</v>
      </c>
      <c r="W593" s="24">
        <v>0</v>
      </c>
      <c r="X593" s="24">
        <v>0</v>
      </c>
      <c r="Z593" s="202">
        <v>112621</v>
      </c>
      <c r="AA593" s="196">
        <v>111037</v>
      </c>
      <c r="AB593" s="191">
        <v>677805.98</v>
      </c>
      <c r="AC593" s="191">
        <v>119612.86</v>
      </c>
      <c r="AD593" s="206">
        <f t="shared" si="41"/>
        <v>0</v>
      </c>
      <c r="AE593" s="205">
        <f t="shared" si="42"/>
        <v>0</v>
      </c>
      <c r="AG593" s="206">
        <f t="shared" si="43"/>
        <v>0</v>
      </c>
      <c r="AH593" s="206">
        <f t="shared" si="44"/>
        <v>0</v>
      </c>
    </row>
    <row r="594" spans="1:34" x14ac:dyDescent="0.25">
      <c r="A594" s="43">
        <v>11</v>
      </c>
      <c r="B594" s="43" t="s">
        <v>298</v>
      </c>
      <c r="C594" s="43" t="s">
        <v>2085</v>
      </c>
      <c r="D594" s="87" t="s">
        <v>2086</v>
      </c>
      <c r="E594" s="87" t="s">
        <v>2087</v>
      </c>
      <c r="F594" s="88" t="s">
        <v>2088</v>
      </c>
      <c r="G594" s="9" t="s">
        <v>17354</v>
      </c>
      <c r="H594" s="9" t="s">
        <v>17352</v>
      </c>
      <c r="I594" s="45">
        <v>52.51</v>
      </c>
      <c r="J594" s="8" t="s">
        <v>60</v>
      </c>
      <c r="K594" s="8" t="s">
        <v>2041</v>
      </c>
      <c r="L594" s="8" t="s">
        <v>2041</v>
      </c>
      <c r="M594" s="8" t="s">
        <v>61</v>
      </c>
      <c r="N594" s="89" t="s">
        <v>62</v>
      </c>
      <c r="O594" s="24">
        <v>3030491.62</v>
      </c>
      <c r="P594" s="24">
        <v>534792.64</v>
      </c>
      <c r="Q594" s="24">
        <v>2206452.02</v>
      </c>
      <c r="R594" s="24"/>
      <c r="S594" s="24">
        <v>616614.54</v>
      </c>
      <c r="T594" s="24">
        <v>6388350.8200000003</v>
      </c>
      <c r="U594" s="43" t="s">
        <v>68</v>
      </c>
      <c r="V594" s="18">
        <v>1</v>
      </c>
      <c r="W594" s="24">
        <v>2279027.2799999998</v>
      </c>
      <c r="X594" s="24">
        <v>402181.3</v>
      </c>
      <c r="Z594" s="202">
        <v>113047</v>
      </c>
      <c r="AA594" s="196">
        <v>111060</v>
      </c>
      <c r="AB594" s="191">
        <v>702606.82</v>
      </c>
      <c r="AC594" s="191">
        <v>123989.44</v>
      </c>
      <c r="AD594" s="206">
        <f t="shared" si="41"/>
        <v>2279027.2799999998</v>
      </c>
      <c r="AE594" s="205">
        <f t="shared" si="42"/>
        <v>402181.3</v>
      </c>
      <c r="AG594" s="206">
        <f t="shared" si="43"/>
        <v>0</v>
      </c>
      <c r="AH594" s="206">
        <f t="shared" si="44"/>
        <v>0</v>
      </c>
    </row>
    <row r="595" spans="1:34" x14ac:dyDescent="0.25">
      <c r="A595" s="43">
        <v>12</v>
      </c>
      <c r="B595" s="43" t="s">
        <v>298</v>
      </c>
      <c r="C595" s="43" t="s">
        <v>2089</v>
      </c>
      <c r="D595" s="87" t="s">
        <v>2090</v>
      </c>
      <c r="E595" s="87" t="s">
        <v>2091</v>
      </c>
      <c r="F595" s="88" t="s">
        <v>2092</v>
      </c>
      <c r="G595" s="9" t="s">
        <v>17359</v>
      </c>
      <c r="H595" s="9" t="s">
        <v>17329</v>
      </c>
      <c r="I595" s="45">
        <v>53.23</v>
      </c>
      <c r="J595" s="8" t="s">
        <v>60</v>
      </c>
      <c r="K595" s="8" t="s">
        <v>2041</v>
      </c>
      <c r="L595" s="8" t="s">
        <v>2041</v>
      </c>
      <c r="M595" s="8" t="s">
        <v>61</v>
      </c>
      <c r="N595" s="89" t="s">
        <v>62</v>
      </c>
      <c r="O595" s="24">
        <v>2033918.87</v>
      </c>
      <c r="P595" s="24">
        <v>358926.86</v>
      </c>
      <c r="Q595" s="24">
        <v>1428091.1</v>
      </c>
      <c r="R595" s="24"/>
      <c r="S595" s="24">
        <v>2676800.31</v>
      </c>
      <c r="T595" s="24">
        <v>6497737.1399999997</v>
      </c>
      <c r="U595" s="43" t="s">
        <v>68</v>
      </c>
      <c r="V595" s="18">
        <v>0</v>
      </c>
      <c r="W595" s="24">
        <v>1872907.82</v>
      </c>
      <c r="X595" s="24">
        <v>330513.13</v>
      </c>
      <c r="Z595" s="202">
        <v>113062</v>
      </c>
      <c r="AA595" s="196">
        <v>111073</v>
      </c>
      <c r="AB595" s="191">
        <v>661666.86</v>
      </c>
      <c r="AC595" s="191">
        <v>116764.73</v>
      </c>
      <c r="AD595" s="206">
        <f t="shared" si="41"/>
        <v>1872907.82</v>
      </c>
      <c r="AE595" s="205">
        <f t="shared" si="42"/>
        <v>330513.13</v>
      </c>
      <c r="AG595" s="206">
        <f t="shared" si="43"/>
        <v>0</v>
      </c>
      <c r="AH595" s="206">
        <f t="shared" si="44"/>
        <v>0</v>
      </c>
    </row>
    <row r="596" spans="1:34" x14ac:dyDescent="0.25">
      <c r="A596" s="43">
        <v>13</v>
      </c>
      <c r="B596" s="43" t="s">
        <v>298</v>
      </c>
      <c r="C596" s="43" t="s">
        <v>2093</v>
      </c>
      <c r="D596" s="87" t="s">
        <v>2094</v>
      </c>
      <c r="E596" s="87" t="s">
        <v>2095</v>
      </c>
      <c r="F596" s="88" t="s">
        <v>2096</v>
      </c>
      <c r="G596" s="9" t="s">
        <v>17371</v>
      </c>
      <c r="H596" s="9" t="s">
        <v>17374</v>
      </c>
      <c r="I596" s="45">
        <v>52.39</v>
      </c>
      <c r="J596" s="8" t="s">
        <v>60</v>
      </c>
      <c r="K596" s="8" t="s">
        <v>2041</v>
      </c>
      <c r="L596" s="8" t="s">
        <v>2068</v>
      </c>
      <c r="M596" s="8" t="s">
        <v>61</v>
      </c>
      <c r="N596" s="89" t="s">
        <v>62</v>
      </c>
      <c r="O596" s="24">
        <v>2809544.57</v>
      </c>
      <c r="P596" s="24">
        <v>495801.99</v>
      </c>
      <c r="Q596" s="24">
        <v>2057199.74</v>
      </c>
      <c r="R596" s="24"/>
      <c r="S596" s="24">
        <v>1029849.75</v>
      </c>
      <c r="T596" s="24">
        <v>6392396.0499999998</v>
      </c>
      <c r="U596" s="43" t="s">
        <v>68</v>
      </c>
      <c r="V596" s="18">
        <v>0</v>
      </c>
      <c r="W596" s="24">
        <v>2511688.7000000002</v>
      </c>
      <c r="X596" s="24">
        <v>443239.18</v>
      </c>
      <c r="Z596" s="202">
        <v>114649</v>
      </c>
      <c r="AA596" s="196">
        <v>111091</v>
      </c>
      <c r="AB596" s="191">
        <v>654821.78</v>
      </c>
      <c r="AC596" s="191">
        <v>115556.78</v>
      </c>
      <c r="AD596" s="206">
        <f t="shared" si="41"/>
        <v>2511688.7000000002</v>
      </c>
      <c r="AE596" s="205">
        <f t="shared" si="42"/>
        <v>443239.18</v>
      </c>
      <c r="AG596" s="206">
        <f t="shared" si="43"/>
        <v>0</v>
      </c>
      <c r="AH596" s="206">
        <f t="shared" si="44"/>
        <v>0</v>
      </c>
    </row>
    <row r="597" spans="1:34" x14ac:dyDescent="0.25">
      <c r="A597" s="43">
        <v>14</v>
      </c>
      <c r="B597" s="43" t="s">
        <v>298</v>
      </c>
      <c r="C597" s="43" t="s">
        <v>2097</v>
      </c>
      <c r="D597" s="87" t="s">
        <v>2098</v>
      </c>
      <c r="E597" s="87" t="s">
        <v>2099</v>
      </c>
      <c r="F597" s="88" t="s">
        <v>2100</v>
      </c>
      <c r="G597" s="9" t="s">
        <v>17279</v>
      </c>
      <c r="H597" s="9" t="s">
        <v>17484</v>
      </c>
      <c r="I597" s="45">
        <v>52.31</v>
      </c>
      <c r="J597" s="8" t="s">
        <v>60</v>
      </c>
      <c r="K597" s="8" t="s">
        <v>2041</v>
      </c>
      <c r="L597" s="8" t="s">
        <v>2046</v>
      </c>
      <c r="M597" s="8" t="s">
        <v>61</v>
      </c>
      <c r="N597" s="89" t="s">
        <v>62</v>
      </c>
      <c r="O597" s="24">
        <v>1528684.94</v>
      </c>
      <c r="P597" s="24">
        <v>269767.93</v>
      </c>
      <c r="Q597" s="24">
        <v>1123937.44</v>
      </c>
      <c r="R597" s="24"/>
      <c r="S597" s="24">
        <v>556928.93999999994</v>
      </c>
      <c r="T597" s="24">
        <v>3479319.25</v>
      </c>
      <c r="U597" s="43" t="s">
        <v>68</v>
      </c>
      <c r="V597" s="18">
        <v>2</v>
      </c>
      <c r="W597" s="24">
        <v>1439574.45</v>
      </c>
      <c r="X597" s="24">
        <v>254042.55</v>
      </c>
      <c r="Z597" s="202">
        <v>114247</v>
      </c>
      <c r="AA597" s="196">
        <v>111103</v>
      </c>
      <c r="AB597" s="191">
        <v>754152.74</v>
      </c>
      <c r="AC597" s="191">
        <v>133085.79</v>
      </c>
      <c r="AD597" s="206">
        <f t="shared" si="41"/>
        <v>1439574.45</v>
      </c>
      <c r="AE597" s="205">
        <f t="shared" si="42"/>
        <v>254042.55</v>
      </c>
      <c r="AG597" s="206">
        <f t="shared" si="43"/>
        <v>0</v>
      </c>
      <c r="AH597" s="206">
        <f t="shared" si="44"/>
        <v>0</v>
      </c>
    </row>
    <row r="598" spans="1:34" x14ac:dyDescent="0.25">
      <c r="A598" s="43">
        <v>15</v>
      </c>
      <c r="B598" s="43" t="s">
        <v>393</v>
      </c>
      <c r="C598" s="43" t="s">
        <v>18984</v>
      </c>
      <c r="D598" s="87" t="s">
        <v>18985</v>
      </c>
      <c r="E598" s="87" t="s">
        <v>2111</v>
      </c>
      <c r="F598" s="88" t="s">
        <v>18986</v>
      </c>
      <c r="G598" s="9" t="s">
        <v>18987</v>
      </c>
      <c r="H598" s="9" t="s">
        <v>17507</v>
      </c>
      <c r="I598" s="45">
        <v>85</v>
      </c>
      <c r="J598" s="8" t="s">
        <v>60</v>
      </c>
      <c r="K598" s="8" t="s">
        <v>2041</v>
      </c>
      <c r="L598" s="8" t="s">
        <v>2046</v>
      </c>
      <c r="M598" s="8" t="s">
        <v>288</v>
      </c>
      <c r="N598" s="89" t="s">
        <v>6354</v>
      </c>
      <c r="O598" s="24">
        <v>9083273.8200000003</v>
      </c>
      <c r="P598" s="24">
        <v>1389206.58</v>
      </c>
      <c r="Q598" s="24">
        <v>213724.09</v>
      </c>
      <c r="R598" s="24"/>
      <c r="S598" s="24">
        <v>0</v>
      </c>
      <c r="T598" s="24">
        <v>10686204.49</v>
      </c>
      <c r="U598" s="43" t="s">
        <v>68</v>
      </c>
      <c r="V598" s="18">
        <v>0</v>
      </c>
      <c r="W598" s="24">
        <v>164024.04999999999</v>
      </c>
      <c r="X598" s="24">
        <v>25086.03</v>
      </c>
      <c r="Z598" s="202">
        <v>125645</v>
      </c>
      <c r="AA598" s="196">
        <v>111121</v>
      </c>
      <c r="AB598" s="191">
        <v>462316.52</v>
      </c>
      <c r="AC598" s="191">
        <v>81585.27</v>
      </c>
      <c r="AD598" s="206">
        <f t="shared" si="41"/>
        <v>164024.04999999999</v>
      </c>
      <c r="AE598" s="205">
        <f t="shared" si="42"/>
        <v>25086.03</v>
      </c>
      <c r="AG598" s="206">
        <f t="shared" si="43"/>
        <v>0</v>
      </c>
      <c r="AH598" s="206">
        <f t="shared" si="44"/>
        <v>0</v>
      </c>
    </row>
    <row r="599" spans="1:34" x14ac:dyDescent="0.25">
      <c r="A599" s="43">
        <v>16</v>
      </c>
      <c r="B599" s="43" t="s">
        <v>393</v>
      </c>
      <c r="C599" s="43" t="s">
        <v>2101</v>
      </c>
      <c r="D599" s="87" t="s">
        <v>2102</v>
      </c>
      <c r="E599" s="87" t="s">
        <v>2103</v>
      </c>
      <c r="F599" s="88" t="s">
        <v>2104</v>
      </c>
      <c r="G599" s="9" t="s">
        <v>17684</v>
      </c>
      <c r="H599" s="9" t="s">
        <v>17507</v>
      </c>
      <c r="I599" s="45">
        <v>85</v>
      </c>
      <c r="J599" s="8" t="s">
        <v>60</v>
      </c>
      <c r="K599" s="8" t="s">
        <v>2041</v>
      </c>
      <c r="L599" s="8" t="s">
        <v>2068</v>
      </c>
      <c r="M599" s="8" t="s">
        <v>288</v>
      </c>
      <c r="N599" s="89" t="s">
        <v>399</v>
      </c>
      <c r="O599" s="24">
        <v>3861952.35</v>
      </c>
      <c r="P599" s="24">
        <v>590651.53</v>
      </c>
      <c r="Q599" s="24">
        <v>90869.47</v>
      </c>
      <c r="R599" s="24"/>
      <c r="S599" s="24">
        <v>949082.36</v>
      </c>
      <c r="T599" s="24">
        <v>5492555.71</v>
      </c>
      <c r="U599" s="43" t="s">
        <v>68</v>
      </c>
      <c r="V599" s="18">
        <v>0</v>
      </c>
      <c r="W599" s="24">
        <v>136738.62</v>
      </c>
      <c r="X599" s="24">
        <v>20912.96</v>
      </c>
      <c r="Z599" s="202">
        <v>117872</v>
      </c>
      <c r="AA599" s="196">
        <v>111139</v>
      </c>
      <c r="AB599" s="191">
        <v>724174.53</v>
      </c>
      <c r="AC599" s="191">
        <v>127795.5</v>
      </c>
      <c r="AD599" s="206">
        <f t="shared" si="41"/>
        <v>136738.62</v>
      </c>
      <c r="AE599" s="205">
        <f t="shared" si="42"/>
        <v>20912.96</v>
      </c>
      <c r="AG599" s="206">
        <f t="shared" si="43"/>
        <v>0</v>
      </c>
      <c r="AH599" s="206">
        <f t="shared" si="44"/>
        <v>0</v>
      </c>
    </row>
    <row r="600" spans="1:34" x14ac:dyDescent="0.25">
      <c r="A600" s="43">
        <v>17</v>
      </c>
      <c r="B600" s="43" t="s">
        <v>393</v>
      </c>
      <c r="C600" s="43" t="s">
        <v>2105</v>
      </c>
      <c r="D600" s="87" t="s">
        <v>2106</v>
      </c>
      <c r="E600" s="87" t="s">
        <v>2107</v>
      </c>
      <c r="F600" s="88" t="s">
        <v>2108</v>
      </c>
      <c r="G600" s="9" t="s">
        <v>17381</v>
      </c>
      <c r="H600" s="9" t="s">
        <v>17395</v>
      </c>
      <c r="I600" s="45">
        <v>85</v>
      </c>
      <c r="J600" s="8" t="s">
        <v>60</v>
      </c>
      <c r="K600" s="8" t="s">
        <v>2041</v>
      </c>
      <c r="L600" s="8" t="s">
        <v>2041</v>
      </c>
      <c r="M600" s="8" t="s">
        <v>288</v>
      </c>
      <c r="N600" s="89" t="s">
        <v>399</v>
      </c>
      <c r="O600" s="24">
        <v>1941547.32</v>
      </c>
      <c r="P600" s="24">
        <v>296942.53000000003</v>
      </c>
      <c r="Q600" s="24">
        <v>45683.47</v>
      </c>
      <c r="R600" s="24"/>
      <c r="S600" s="24">
        <v>1180790.6100000001</v>
      </c>
      <c r="T600" s="24">
        <v>3464963.93</v>
      </c>
      <c r="U600" s="43" t="s">
        <v>68</v>
      </c>
      <c r="V600" s="18">
        <v>0</v>
      </c>
      <c r="W600" s="24">
        <v>78897</v>
      </c>
      <c r="X600" s="24">
        <v>12066.6</v>
      </c>
      <c r="Z600" s="202">
        <v>115186</v>
      </c>
      <c r="AA600" s="196">
        <v>111168</v>
      </c>
      <c r="AB600" s="191">
        <v>2635921.7799999998</v>
      </c>
      <c r="AC600" s="191">
        <v>465162.65</v>
      </c>
      <c r="AD600" s="206">
        <f t="shared" si="41"/>
        <v>78897</v>
      </c>
      <c r="AE600" s="205">
        <f t="shared" si="42"/>
        <v>12066.6</v>
      </c>
      <c r="AG600" s="206">
        <f t="shared" si="43"/>
        <v>0</v>
      </c>
      <c r="AH600" s="206">
        <f t="shared" si="44"/>
        <v>0</v>
      </c>
    </row>
    <row r="601" spans="1:34" x14ac:dyDescent="0.25">
      <c r="A601" s="43">
        <v>18</v>
      </c>
      <c r="B601" s="43" t="s">
        <v>393</v>
      </c>
      <c r="C601" s="43" t="s">
        <v>2109</v>
      </c>
      <c r="D601" s="87" t="s">
        <v>2110</v>
      </c>
      <c r="E601" s="87" t="s">
        <v>2111</v>
      </c>
      <c r="F601" s="88" t="s">
        <v>2112</v>
      </c>
      <c r="G601" s="9" t="s">
        <v>17432</v>
      </c>
      <c r="H601" s="9" t="s">
        <v>17436</v>
      </c>
      <c r="I601" s="45">
        <v>85</v>
      </c>
      <c r="J601" s="8" t="s">
        <v>60</v>
      </c>
      <c r="K601" s="8" t="s">
        <v>2041</v>
      </c>
      <c r="L601" s="8" t="s">
        <v>2046</v>
      </c>
      <c r="M601" s="8" t="s">
        <v>288</v>
      </c>
      <c r="N601" s="89" t="s">
        <v>399</v>
      </c>
      <c r="O601" s="24">
        <v>3414262.06</v>
      </c>
      <c r="P601" s="24">
        <v>520172.86</v>
      </c>
      <c r="Q601" s="24">
        <v>82343.97</v>
      </c>
      <c r="R601" s="24"/>
      <c r="S601" s="24">
        <v>473840.86</v>
      </c>
      <c r="T601" s="24">
        <v>4490619.75</v>
      </c>
      <c r="U601" s="43" t="s">
        <v>68</v>
      </c>
      <c r="V601" s="18">
        <v>1</v>
      </c>
      <c r="W601" s="24">
        <v>156943.15</v>
      </c>
      <c r="X601" s="24">
        <v>23910.74</v>
      </c>
      <c r="Z601" s="202">
        <v>114697</v>
      </c>
      <c r="AA601" s="196">
        <v>111173</v>
      </c>
      <c r="AB601" s="191">
        <v>679810.97</v>
      </c>
      <c r="AC601" s="191">
        <v>119966.65</v>
      </c>
      <c r="AD601" s="206">
        <f t="shared" si="41"/>
        <v>156943.15</v>
      </c>
      <c r="AE601" s="205">
        <f t="shared" si="42"/>
        <v>23910.74</v>
      </c>
      <c r="AG601" s="206">
        <f t="shared" si="43"/>
        <v>0</v>
      </c>
      <c r="AH601" s="206">
        <f t="shared" si="44"/>
        <v>0</v>
      </c>
    </row>
    <row r="602" spans="1:34" x14ac:dyDescent="0.25">
      <c r="A602" s="43">
        <v>19</v>
      </c>
      <c r="B602" s="43" t="s">
        <v>443</v>
      </c>
      <c r="C602" s="43" t="s">
        <v>17685</v>
      </c>
      <c r="D602" s="87" t="s">
        <v>17686</v>
      </c>
      <c r="E602" s="87" t="s">
        <v>2111</v>
      </c>
      <c r="F602" s="88" t="s">
        <v>17687</v>
      </c>
      <c r="G602" s="9" t="s">
        <v>17688</v>
      </c>
      <c r="H602" s="9" t="s">
        <v>17500</v>
      </c>
      <c r="I602" s="45">
        <v>85</v>
      </c>
      <c r="J602" s="8" t="s">
        <v>60</v>
      </c>
      <c r="K602" s="8" t="s">
        <v>2041</v>
      </c>
      <c r="L602" s="8" t="s">
        <v>2046</v>
      </c>
      <c r="M602" s="8" t="s">
        <v>288</v>
      </c>
      <c r="N602" s="89" t="s">
        <v>1115</v>
      </c>
      <c r="O602" s="24">
        <v>15624258.65</v>
      </c>
      <c r="P602" s="24">
        <v>2387754.34</v>
      </c>
      <c r="Q602" s="24">
        <v>369467.77</v>
      </c>
      <c r="R602" s="24"/>
      <c r="S602" s="24">
        <v>3389630.4</v>
      </c>
      <c r="T602" s="24">
        <v>21771111.16</v>
      </c>
      <c r="U602" s="43" t="s">
        <v>68</v>
      </c>
      <c r="V602" s="18">
        <v>0</v>
      </c>
      <c r="W602" s="24">
        <v>0</v>
      </c>
      <c r="X602" s="24">
        <v>0</v>
      </c>
      <c r="Z602" s="202">
        <v>124234</v>
      </c>
      <c r="AA602" s="196">
        <v>111195</v>
      </c>
      <c r="AB602" s="191">
        <v>3839616.16</v>
      </c>
      <c r="AC602" s="191">
        <v>677579.32</v>
      </c>
      <c r="AD602" s="206">
        <f t="shared" si="41"/>
        <v>0</v>
      </c>
      <c r="AE602" s="205">
        <f t="shared" si="42"/>
        <v>0</v>
      </c>
      <c r="AG602" s="206">
        <f t="shared" si="43"/>
        <v>0</v>
      </c>
      <c r="AH602" s="206">
        <f t="shared" si="44"/>
        <v>0</v>
      </c>
    </row>
    <row r="603" spans="1:34" x14ac:dyDescent="0.25">
      <c r="A603" s="43">
        <v>20</v>
      </c>
      <c r="B603" s="43" t="s">
        <v>443</v>
      </c>
      <c r="C603" s="43" t="s">
        <v>17689</v>
      </c>
      <c r="D603" s="87" t="s">
        <v>17690</v>
      </c>
      <c r="E603" s="87" t="s">
        <v>2111</v>
      </c>
      <c r="F603" s="88" t="s">
        <v>17691</v>
      </c>
      <c r="G603" s="9" t="s">
        <v>17692</v>
      </c>
      <c r="H603" s="9" t="s">
        <v>17500</v>
      </c>
      <c r="I603" s="45">
        <v>85</v>
      </c>
      <c r="J603" s="8" t="s">
        <v>60</v>
      </c>
      <c r="K603" s="8" t="s">
        <v>2041</v>
      </c>
      <c r="L603" s="8" t="s">
        <v>2046</v>
      </c>
      <c r="M603" s="8" t="s">
        <v>288</v>
      </c>
      <c r="N603" s="89" t="s">
        <v>17693</v>
      </c>
      <c r="O603" s="24">
        <v>38882399.420000002</v>
      </c>
      <c r="P603" s="24">
        <v>5942145.4800000004</v>
      </c>
      <c r="Q603" s="24">
        <v>919454.39</v>
      </c>
      <c r="R603" s="24"/>
      <c r="S603" s="24">
        <v>12067299.67</v>
      </c>
      <c r="T603" s="24">
        <v>57811298.960000001</v>
      </c>
      <c r="U603" s="43" t="s">
        <v>68</v>
      </c>
      <c r="V603" s="18">
        <v>0</v>
      </c>
      <c r="W603" s="24">
        <v>480314.83</v>
      </c>
      <c r="X603" s="24">
        <v>73403.41</v>
      </c>
      <c r="Z603" s="202">
        <v>124106</v>
      </c>
      <c r="AA603" s="196">
        <v>111203</v>
      </c>
      <c r="AB603" s="191">
        <v>730804.04</v>
      </c>
      <c r="AC603" s="191">
        <v>128965.42</v>
      </c>
      <c r="AD603" s="206">
        <f t="shared" si="41"/>
        <v>480314.83</v>
      </c>
      <c r="AE603" s="205">
        <f t="shared" si="42"/>
        <v>73403.41</v>
      </c>
      <c r="AG603" s="206">
        <f t="shared" si="43"/>
        <v>0</v>
      </c>
      <c r="AH603" s="206">
        <f t="shared" si="44"/>
        <v>0</v>
      </c>
    </row>
    <row r="604" spans="1:34" x14ac:dyDescent="0.25">
      <c r="A604" s="43">
        <v>21</v>
      </c>
      <c r="B604" s="43" t="s">
        <v>1112</v>
      </c>
      <c r="C604" s="43" t="s">
        <v>20178</v>
      </c>
      <c r="D604" s="87" t="s">
        <v>20179</v>
      </c>
      <c r="E604" s="87" t="s">
        <v>17696</v>
      </c>
      <c r="F604" s="88" t="s">
        <v>20180</v>
      </c>
      <c r="G604" s="9" t="s">
        <v>20153</v>
      </c>
      <c r="H604" s="9" t="s">
        <v>17661</v>
      </c>
      <c r="I604" s="45">
        <v>85</v>
      </c>
      <c r="J604" s="8" t="s">
        <v>60</v>
      </c>
      <c r="K604" s="8" t="s">
        <v>2041</v>
      </c>
      <c r="L604" s="8" t="s">
        <v>2041</v>
      </c>
      <c r="M604" s="8" t="s">
        <v>288</v>
      </c>
      <c r="N604" s="89" t="s">
        <v>1115</v>
      </c>
      <c r="O604" s="24">
        <v>86851329.420000002</v>
      </c>
      <c r="P604" s="24">
        <v>13283144.43</v>
      </c>
      <c r="Q604" s="24">
        <v>2043560.72</v>
      </c>
      <c r="R604" s="24"/>
      <c r="S604" s="24">
        <v>6700159</v>
      </c>
      <c r="T604" s="24">
        <v>108878193.56999999</v>
      </c>
      <c r="U604" s="43" t="s">
        <v>68</v>
      </c>
      <c r="V604" s="18">
        <v>0</v>
      </c>
      <c r="W604" s="24">
        <v>0</v>
      </c>
      <c r="X604" s="24">
        <v>0</v>
      </c>
      <c r="Z604" s="202">
        <v>128283</v>
      </c>
      <c r="AA604" s="196">
        <v>111215</v>
      </c>
      <c r="AB604" s="191">
        <v>719352.14</v>
      </c>
      <c r="AC604" s="191">
        <v>126944.5</v>
      </c>
      <c r="AD604" s="206">
        <f t="shared" si="41"/>
        <v>0</v>
      </c>
      <c r="AE604" s="205">
        <f t="shared" si="42"/>
        <v>0</v>
      </c>
      <c r="AG604" s="206">
        <f t="shared" si="43"/>
        <v>0</v>
      </c>
      <c r="AH604" s="206">
        <f t="shared" si="44"/>
        <v>0</v>
      </c>
    </row>
    <row r="605" spans="1:34" x14ac:dyDescent="0.25">
      <c r="A605" s="43">
        <v>22</v>
      </c>
      <c r="B605" s="43" t="s">
        <v>1935</v>
      </c>
      <c r="C605" s="43" t="s">
        <v>17694</v>
      </c>
      <c r="D605" s="87" t="s">
        <v>17695</v>
      </c>
      <c r="E605" s="87" t="s">
        <v>17696</v>
      </c>
      <c r="F605" s="88" t="s">
        <v>17697</v>
      </c>
      <c r="G605" s="9" t="s">
        <v>17698</v>
      </c>
      <c r="H605" s="9" t="s">
        <v>17661</v>
      </c>
      <c r="I605" s="45">
        <v>85</v>
      </c>
      <c r="J605" s="8" t="s">
        <v>60</v>
      </c>
      <c r="K605" s="8" t="s">
        <v>2041</v>
      </c>
      <c r="L605" s="8" t="s">
        <v>2041</v>
      </c>
      <c r="M605" s="8" t="s">
        <v>288</v>
      </c>
      <c r="N605" s="89" t="s">
        <v>7379</v>
      </c>
      <c r="O605" s="24">
        <v>3283954.09</v>
      </c>
      <c r="P605" s="24">
        <v>502251.8</v>
      </c>
      <c r="Q605" s="24">
        <v>77269.509999999995</v>
      </c>
      <c r="R605" s="24"/>
      <c r="S605" s="24">
        <v>17086.060000000001</v>
      </c>
      <c r="T605" s="24">
        <v>3880561.46</v>
      </c>
      <c r="U605" s="43" t="s">
        <v>68</v>
      </c>
      <c r="V605" s="18">
        <v>0</v>
      </c>
      <c r="W605" s="24">
        <v>0</v>
      </c>
      <c r="X605" s="24">
        <v>0</v>
      </c>
      <c r="Z605" s="202">
        <v>127615</v>
      </c>
      <c r="AA605" s="196">
        <v>111244</v>
      </c>
      <c r="AB605" s="191">
        <v>747849.12</v>
      </c>
      <c r="AC605" s="191">
        <v>131973.37</v>
      </c>
      <c r="AD605" s="206">
        <f t="shared" si="41"/>
        <v>0</v>
      </c>
      <c r="AE605" s="205">
        <f t="shared" si="42"/>
        <v>0</v>
      </c>
      <c r="AG605" s="206">
        <f t="shared" si="43"/>
        <v>0</v>
      </c>
      <c r="AH605" s="206">
        <f t="shared" si="44"/>
        <v>0</v>
      </c>
    </row>
    <row r="606" spans="1:34" x14ac:dyDescent="0.25">
      <c r="A606" s="43">
        <v>23</v>
      </c>
      <c r="B606" s="43" t="s">
        <v>6359</v>
      </c>
      <c r="C606" s="43" t="s">
        <v>17699</v>
      </c>
      <c r="D606" s="87" t="s">
        <v>17700</v>
      </c>
      <c r="E606" s="87" t="s">
        <v>17696</v>
      </c>
      <c r="F606" s="88" t="s">
        <v>17701</v>
      </c>
      <c r="G606" s="9" t="s">
        <v>17529</v>
      </c>
      <c r="H606" s="9" t="s">
        <v>17661</v>
      </c>
      <c r="I606" s="45">
        <v>85</v>
      </c>
      <c r="J606" s="8" t="s">
        <v>60</v>
      </c>
      <c r="K606" s="8" t="s">
        <v>2041</v>
      </c>
      <c r="L606" s="8" t="s">
        <v>2041</v>
      </c>
      <c r="M606" s="8" t="s">
        <v>288</v>
      </c>
      <c r="N606" s="89" t="s">
        <v>521</v>
      </c>
      <c r="O606" s="24">
        <v>2192726.84</v>
      </c>
      <c r="P606" s="24">
        <v>335358.21999999997</v>
      </c>
      <c r="Q606" s="24">
        <v>51593.58</v>
      </c>
      <c r="R606" s="24"/>
      <c r="S606" s="24">
        <v>3405885</v>
      </c>
      <c r="T606" s="24">
        <v>5985563.6399999997</v>
      </c>
      <c r="U606" s="43" t="s">
        <v>68</v>
      </c>
      <c r="V606" s="18">
        <v>0</v>
      </c>
      <c r="W606" s="24">
        <v>0</v>
      </c>
      <c r="X606" s="24">
        <v>0</v>
      </c>
      <c r="Z606" s="202">
        <v>126862</v>
      </c>
      <c r="AA606" s="196">
        <v>111355</v>
      </c>
      <c r="AB606" s="191">
        <v>654853.53</v>
      </c>
      <c r="AC606" s="191">
        <v>115562.39</v>
      </c>
      <c r="AD606" s="206">
        <f t="shared" si="41"/>
        <v>0</v>
      </c>
      <c r="AE606" s="205">
        <f t="shared" si="42"/>
        <v>0</v>
      </c>
      <c r="AG606" s="206">
        <f t="shared" si="43"/>
        <v>0</v>
      </c>
      <c r="AH606" s="206">
        <f t="shared" si="44"/>
        <v>0</v>
      </c>
    </row>
    <row r="607" spans="1:34" x14ac:dyDescent="0.25">
      <c r="A607" s="43">
        <v>24</v>
      </c>
      <c r="B607" s="43" t="s">
        <v>6359</v>
      </c>
      <c r="C607" s="43" t="s">
        <v>17702</v>
      </c>
      <c r="D607" s="87" t="s">
        <v>17703</v>
      </c>
      <c r="E607" s="87" t="s">
        <v>17696</v>
      </c>
      <c r="F607" s="88" t="s">
        <v>17704</v>
      </c>
      <c r="G607" s="9" t="s">
        <v>17529</v>
      </c>
      <c r="H607" s="9" t="s">
        <v>17590</v>
      </c>
      <c r="I607" s="45">
        <v>85</v>
      </c>
      <c r="J607" s="8" t="s">
        <v>60</v>
      </c>
      <c r="K607" s="8" t="s">
        <v>2041</v>
      </c>
      <c r="L607" s="8" t="s">
        <v>2041</v>
      </c>
      <c r="M607" s="8" t="s">
        <v>288</v>
      </c>
      <c r="N607" s="89" t="s">
        <v>521</v>
      </c>
      <c r="O607" s="24">
        <v>1827272.37</v>
      </c>
      <c r="P607" s="24">
        <v>279465.18</v>
      </c>
      <c r="Q607" s="24">
        <v>42994.65</v>
      </c>
      <c r="R607" s="24"/>
      <c r="S607" s="24">
        <v>2868961.16</v>
      </c>
      <c r="T607" s="24">
        <v>5018693.3600000003</v>
      </c>
      <c r="U607" s="43" t="s">
        <v>68</v>
      </c>
      <c r="V607" s="18">
        <v>0</v>
      </c>
      <c r="W607" s="24">
        <v>0</v>
      </c>
      <c r="X607" s="24">
        <v>0</v>
      </c>
      <c r="Z607" s="202">
        <v>126864</v>
      </c>
      <c r="AA607" s="196">
        <v>111356</v>
      </c>
      <c r="AB607" s="191">
        <v>625303.30000000005</v>
      </c>
      <c r="AC607" s="191">
        <v>110347.65</v>
      </c>
      <c r="AD607" s="206">
        <f t="shared" si="41"/>
        <v>0</v>
      </c>
      <c r="AE607" s="205">
        <f t="shared" si="42"/>
        <v>0</v>
      </c>
      <c r="AG607" s="206">
        <f t="shared" si="43"/>
        <v>0</v>
      </c>
      <c r="AH607" s="206">
        <f t="shared" si="44"/>
        <v>0</v>
      </c>
    </row>
    <row r="608" spans="1:34" x14ac:dyDescent="0.25">
      <c r="A608" s="43">
        <v>25</v>
      </c>
      <c r="B608" s="43" t="s">
        <v>6359</v>
      </c>
      <c r="C608" s="43" t="s">
        <v>20181</v>
      </c>
      <c r="D608" s="87" t="s">
        <v>20182</v>
      </c>
      <c r="E608" s="87" t="s">
        <v>17696</v>
      </c>
      <c r="F608" s="88" t="s">
        <v>20183</v>
      </c>
      <c r="G608" s="9" t="s">
        <v>17319</v>
      </c>
      <c r="H608" s="9" t="s">
        <v>20097</v>
      </c>
      <c r="I608" s="45">
        <v>84.49</v>
      </c>
      <c r="J608" s="8" t="s">
        <v>60</v>
      </c>
      <c r="K608" s="8" t="s">
        <v>2041</v>
      </c>
      <c r="L608" s="8" t="s">
        <v>2041</v>
      </c>
      <c r="M608" s="8" t="s">
        <v>288</v>
      </c>
      <c r="N608" s="89" t="s">
        <v>1503</v>
      </c>
      <c r="O608" s="24">
        <v>2050103.55</v>
      </c>
      <c r="P608" s="24">
        <v>313545.2</v>
      </c>
      <c r="Q608" s="24">
        <v>62930.44</v>
      </c>
      <c r="R608" s="24"/>
      <c r="S608" s="24">
        <v>0</v>
      </c>
      <c r="T608" s="24">
        <v>2426579.19</v>
      </c>
      <c r="U608" s="43" t="s">
        <v>68</v>
      </c>
      <c r="V608" s="18">
        <v>1</v>
      </c>
      <c r="W608" s="24">
        <v>0</v>
      </c>
      <c r="X608" s="24">
        <v>0</v>
      </c>
      <c r="Z608" s="202">
        <v>127862</v>
      </c>
      <c r="AA608" s="196">
        <v>111385</v>
      </c>
      <c r="AB608" s="191">
        <v>269103.2</v>
      </c>
      <c r="AC608" s="191">
        <v>47488.800000000003</v>
      </c>
      <c r="AD608" s="206">
        <f t="shared" si="41"/>
        <v>0</v>
      </c>
      <c r="AE608" s="205">
        <f t="shared" si="42"/>
        <v>0</v>
      </c>
      <c r="AG608" s="206">
        <f t="shared" si="43"/>
        <v>0</v>
      </c>
      <c r="AH608" s="206">
        <f t="shared" si="44"/>
        <v>0</v>
      </c>
    </row>
    <row r="609" spans="1:34" x14ac:dyDescent="0.25">
      <c r="A609" s="43">
        <v>26</v>
      </c>
      <c r="B609" s="43" t="s">
        <v>636</v>
      </c>
      <c r="C609" s="43" t="s">
        <v>2113</v>
      </c>
      <c r="D609" s="87" t="s">
        <v>2114</v>
      </c>
      <c r="E609" s="87" t="s">
        <v>1466</v>
      </c>
      <c r="F609" s="88" t="s">
        <v>2115</v>
      </c>
      <c r="G609" s="9" t="s">
        <v>17456</v>
      </c>
      <c r="H609" s="9" t="s">
        <v>17391</v>
      </c>
      <c r="I609" s="45">
        <v>85</v>
      </c>
      <c r="J609" s="8" t="s">
        <v>60</v>
      </c>
      <c r="K609" s="8" t="s">
        <v>2041</v>
      </c>
      <c r="L609" s="8" t="s">
        <v>2046</v>
      </c>
      <c r="M609" s="8" t="s">
        <v>676</v>
      </c>
      <c r="N609" s="89" t="s">
        <v>641</v>
      </c>
      <c r="O609" s="24">
        <v>6169257.3200000003</v>
      </c>
      <c r="P609" s="24">
        <v>943533.47</v>
      </c>
      <c r="Q609" s="24">
        <v>145159</v>
      </c>
      <c r="R609" s="24"/>
      <c r="S609" s="24">
        <v>189411.69</v>
      </c>
      <c r="T609" s="24">
        <v>7447361.4800000004</v>
      </c>
      <c r="U609" s="43" t="s">
        <v>68</v>
      </c>
      <c r="V609" s="18">
        <v>2</v>
      </c>
      <c r="W609" s="24">
        <v>722177.19</v>
      </c>
      <c r="X609" s="24">
        <v>127443.02</v>
      </c>
      <c r="Z609" s="202">
        <v>117354</v>
      </c>
      <c r="AA609" s="196">
        <v>111397</v>
      </c>
      <c r="AB609" s="191">
        <v>754436.39</v>
      </c>
      <c r="AC609" s="191">
        <v>133135.85999999999</v>
      </c>
      <c r="AD609" s="206">
        <f t="shared" si="41"/>
        <v>722177.19</v>
      </c>
      <c r="AE609" s="205">
        <f t="shared" si="42"/>
        <v>127443.02</v>
      </c>
      <c r="AG609" s="206">
        <f t="shared" si="43"/>
        <v>0</v>
      </c>
      <c r="AH609" s="206">
        <f t="shared" si="44"/>
        <v>0</v>
      </c>
    </row>
    <row r="610" spans="1:34" x14ac:dyDescent="0.25">
      <c r="A610" s="43">
        <v>27</v>
      </c>
      <c r="B610" s="43" t="s">
        <v>458</v>
      </c>
      <c r="C610" s="43" t="s">
        <v>2116</v>
      </c>
      <c r="D610" s="87" t="s">
        <v>2117</v>
      </c>
      <c r="E610" s="87" t="s">
        <v>2107</v>
      </c>
      <c r="F610" s="88" t="s">
        <v>2118</v>
      </c>
      <c r="G610" s="9" t="s">
        <v>17705</v>
      </c>
      <c r="H610" s="9" t="s">
        <v>17382</v>
      </c>
      <c r="I610" s="45">
        <v>85</v>
      </c>
      <c r="J610" s="8" t="s">
        <v>60</v>
      </c>
      <c r="K610" s="8" t="s">
        <v>2041</v>
      </c>
      <c r="L610" s="8" t="s">
        <v>2119</v>
      </c>
      <c r="M610" s="8" t="s">
        <v>288</v>
      </c>
      <c r="N610" s="89" t="s">
        <v>462</v>
      </c>
      <c r="O610" s="24">
        <v>7146391.0599999996</v>
      </c>
      <c r="P610" s="24">
        <v>1092977.45</v>
      </c>
      <c r="Q610" s="24">
        <v>168150.38</v>
      </c>
      <c r="R610" s="24"/>
      <c r="S610" s="24">
        <v>865920.91</v>
      </c>
      <c r="T610" s="24">
        <v>9273439.8000000007</v>
      </c>
      <c r="U610" s="43" t="s">
        <v>68</v>
      </c>
      <c r="V610" s="18">
        <v>2</v>
      </c>
      <c r="W610" s="24">
        <v>4318910.3</v>
      </c>
      <c r="X610" s="24">
        <v>660539.24</v>
      </c>
      <c r="Z610" s="202">
        <v>126040</v>
      </c>
      <c r="AA610" s="196">
        <v>111399</v>
      </c>
      <c r="AB610" s="191">
        <v>3837002.64</v>
      </c>
      <c r="AC610" s="191">
        <v>677118.08</v>
      </c>
      <c r="AD610" s="206">
        <f t="shared" si="41"/>
        <v>4318910.3</v>
      </c>
      <c r="AE610" s="205">
        <f t="shared" si="42"/>
        <v>660539.24</v>
      </c>
      <c r="AG610" s="206">
        <f t="shared" si="43"/>
        <v>0</v>
      </c>
      <c r="AH610" s="206">
        <f t="shared" si="44"/>
        <v>0</v>
      </c>
    </row>
    <row r="611" spans="1:34" x14ac:dyDescent="0.25">
      <c r="A611" s="43">
        <v>28</v>
      </c>
      <c r="B611" s="43" t="s">
        <v>458</v>
      </c>
      <c r="C611" s="43" t="s">
        <v>2120</v>
      </c>
      <c r="D611" s="87" t="s">
        <v>2121</v>
      </c>
      <c r="E611" s="87" t="s">
        <v>2107</v>
      </c>
      <c r="F611" s="88" t="s">
        <v>2118</v>
      </c>
      <c r="G611" s="9" t="s">
        <v>17705</v>
      </c>
      <c r="H611" s="9" t="s">
        <v>17393</v>
      </c>
      <c r="I611" s="45">
        <v>85</v>
      </c>
      <c r="J611" s="8" t="s">
        <v>60</v>
      </c>
      <c r="K611" s="8" t="s">
        <v>2041</v>
      </c>
      <c r="L611" s="8" t="s">
        <v>2122</v>
      </c>
      <c r="M611" s="8" t="s">
        <v>288</v>
      </c>
      <c r="N611" s="89" t="s">
        <v>462</v>
      </c>
      <c r="O611" s="24">
        <v>13870510.720000001</v>
      </c>
      <c r="P611" s="24">
        <v>2121372.23</v>
      </c>
      <c r="Q611" s="24">
        <v>326364.95</v>
      </c>
      <c r="R611" s="24"/>
      <c r="S611" s="24">
        <v>232027.69</v>
      </c>
      <c r="T611" s="24">
        <v>16550275.59</v>
      </c>
      <c r="U611" s="43" t="s">
        <v>68</v>
      </c>
      <c r="V611" s="18">
        <v>2</v>
      </c>
      <c r="W611" s="24">
        <v>1665674.91</v>
      </c>
      <c r="X611" s="24">
        <v>254750.29</v>
      </c>
      <c r="Z611" s="202">
        <v>126274</v>
      </c>
      <c r="AA611" s="196">
        <v>111400</v>
      </c>
      <c r="AB611" s="191">
        <v>1667343.12</v>
      </c>
      <c r="AC611" s="191">
        <v>294236.96999999997</v>
      </c>
      <c r="AD611" s="206">
        <f t="shared" si="41"/>
        <v>1665674.91</v>
      </c>
      <c r="AE611" s="205">
        <f t="shared" si="42"/>
        <v>254750.29</v>
      </c>
      <c r="AG611" s="206">
        <f t="shared" si="43"/>
        <v>0</v>
      </c>
      <c r="AH611" s="206">
        <f t="shared" si="44"/>
        <v>0</v>
      </c>
    </row>
    <row r="612" spans="1:34" x14ac:dyDescent="0.25">
      <c r="A612" s="43">
        <v>29</v>
      </c>
      <c r="B612" s="43" t="s">
        <v>458</v>
      </c>
      <c r="C612" s="43" t="s">
        <v>2123</v>
      </c>
      <c r="D612" s="87" t="s">
        <v>20184</v>
      </c>
      <c r="E612" s="87" t="s">
        <v>2107</v>
      </c>
      <c r="F612" s="88" t="s">
        <v>2124</v>
      </c>
      <c r="G612" s="9" t="s">
        <v>17706</v>
      </c>
      <c r="H612" s="9" t="s">
        <v>17490</v>
      </c>
      <c r="I612" s="45">
        <v>85</v>
      </c>
      <c r="J612" s="8" t="s">
        <v>60</v>
      </c>
      <c r="K612" s="8" t="s">
        <v>2041</v>
      </c>
      <c r="L612" s="8" t="s">
        <v>2125</v>
      </c>
      <c r="M612" s="8" t="s">
        <v>288</v>
      </c>
      <c r="N612" s="89" t="s">
        <v>462</v>
      </c>
      <c r="O612" s="24">
        <v>184809132.40000001</v>
      </c>
      <c r="P612" s="24">
        <v>28264925.91</v>
      </c>
      <c r="Q612" s="24">
        <v>4348450.3899999997</v>
      </c>
      <c r="R612" s="24"/>
      <c r="S612" s="24">
        <v>4579333.33</v>
      </c>
      <c r="T612" s="24">
        <v>222001842.03</v>
      </c>
      <c r="U612" s="43" t="s">
        <v>68</v>
      </c>
      <c r="V612" s="18">
        <v>1</v>
      </c>
      <c r="W612" s="24">
        <v>963920.39</v>
      </c>
      <c r="X612" s="24">
        <v>147423.04999999999</v>
      </c>
      <c r="Z612" s="202">
        <v>108704</v>
      </c>
      <c r="AA612" s="196">
        <v>111415</v>
      </c>
      <c r="AB612" s="191">
        <v>2885580.02</v>
      </c>
      <c r="AC612" s="191">
        <v>509220</v>
      </c>
      <c r="AD612" s="206">
        <f t="shared" si="41"/>
        <v>963920.39</v>
      </c>
      <c r="AE612" s="205">
        <f t="shared" si="42"/>
        <v>147423.04999999999</v>
      </c>
      <c r="AG612" s="206">
        <f t="shared" si="43"/>
        <v>0</v>
      </c>
      <c r="AH612" s="206">
        <f t="shared" si="44"/>
        <v>0</v>
      </c>
    </row>
    <row r="613" spans="1:34" x14ac:dyDescent="0.25">
      <c r="A613" s="43">
        <v>30</v>
      </c>
      <c r="B613" s="43" t="s">
        <v>470</v>
      </c>
      <c r="C613" s="43" t="s">
        <v>20185</v>
      </c>
      <c r="D613" s="87" t="s">
        <v>20186</v>
      </c>
      <c r="E613" s="87" t="s">
        <v>2103</v>
      </c>
      <c r="F613" s="88" t="s">
        <v>20187</v>
      </c>
      <c r="G613" s="9" t="s">
        <v>20125</v>
      </c>
      <c r="H613" s="9" t="s">
        <v>17439</v>
      </c>
      <c r="I613" s="45">
        <v>70</v>
      </c>
      <c r="J613" s="8" t="s">
        <v>60</v>
      </c>
      <c r="K613" s="8" t="s">
        <v>2041</v>
      </c>
      <c r="L613" s="8" t="s">
        <v>2068</v>
      </c>
      <c r="M613" s="8" t="s">
        <v>288</v>
      </c>
      <c r="N613" s="89" t="s">
        <v>491</v>
      </c>
      <c r="O613" s="24">
        <v>3871590.3</v>
      </c>
      <c r="P613" s="24">
        <v>1548635.66</v>
      </c>
      <c r="Q613" s="24">
        <v>110617.32</v>
      </c>
      <c r="R613" s="24"/>
      <c r="S613" s="24">
        <v>0</v>
      </c>
      <c r="T613" s="24">
        <v>5530843.2800000003</v>
      </c>
      <c r="U613" s="43" t="s">
        <v>68</v>
      </c>
      <c r="V613" s="18">
        <v>0</v>
      </c>
      <c r="W613" s="24">
        <v>0</v>
      </c>
      <c r="X613" s="24">
        <v>0</v>
      </c>
      <c r="Z613" s="202">
        <v>126737</v>
      </c>
      <c r="AA613" s="196">
        <v>111430</v>
      </c>
      <c r="AB613" s="191">
        <v>2968906.69</v>
      </c>
      <c r="AC613" s="191">
        <v>209564.92</v>
      </c>
      <c r="AD613" s="206">
        <f t="shared" si="41"/>
        <v>0</v>
      </c>
      <c r="AE613" s="205">
        <f t="shared" si="42"/>
        <v>0</v>
      </c>
      <c r="AG613" s="206">
        <f t="shared" si="43"/>
        <v>0</v>
      </c>
      <c r="AH613" s="206">
        <f t="shared" si="44"/>
        <v>0</v>
      </c>
    </row>
    <row r="614" spans="1:34" x14ac:dyDescent="0.25">
      <c r="A614" s="43">
        <v>31</v>
      </c>
      <c r="B614" s="43" t="s">
        <v>470</v>
      </c>
      <c r="C614" s="43" t="s">
        <v>2126</v>
      </c>
      <c r="D614" s="87" t="s">
        <v>2127</v>
      </c>
      <c r="E614" s="87" t="s">
        <v>2128</v>
      </c>
      <c r="F614" s="88" t="s">
        <v>2129</v>
      </c>
      <c r="G614" s="9" t="s">
        <v>17438</v>
      </c>
      <c r="H614" s="9" t="s">
        <v>17391</v>
      </c>
      <c r="I614" s="45">
        <v>85</v>
      </c>
      <c r="J614" s="8" t="s">
        <v>60</v>
      </c>
      <c r="K614" s="8" t="s">
        <v>2041</v>
      </c>
      <c r="L614" s="8" t="s">
        <v>2130</v>
      </c>
      <c r="M614" s="8" t="s">
        <v>288</v>
      </c>
      <c r="N614" s="89" t="s">
        <v>476</v>
      </c>
      <c r="O614" s="24">
        <v>2687353.63</v>
      </c>
      <c r="P614" s="24">
        <v>409426.23</v>
      </c>
      <c r="Q614" s="24">
        <v>64812.65</v>
      </c>
      <c r="R614" s="24"/>
      <c r="S614" s="24">
        <v>0</v>
      </c>
      <c r="T614" s="24">
        <v>3161592.51</v>
      </c>
      <c r="U614" s="43" t="s">
        <v>68</v>
      </c>
      <c r="V614" s="18">
        <v>0</v>
      </c>
      <c r="W614" s="24">
        <v>119051.52</v>
      </c>
      <c r="X614" s="24">
        <v>18137.86</v>
      </c>
      <c r="Z614" s="202">
        <v>117397</v>
      </c>
      <c r="AA614" s="196">
        <v>111451</v>
      </c>
      <c r="AB614" s="191">
        <v>564456</v>
      </c>
      <c r="AC614" s="191">
        <v>99609.89</v>
      </c>
      <c r="AD614" s="206">
        <f t="shared" si="41"/>
        <v>119051.52</v>
      </c>
      <c r="AE614" s="205">
        <f t="shared" si="42"/>
        <v>18137.86</v>
      </c>
      <c r="AG614" s="206">
        <f t="shared" si="43"/>
        <v>0</v>
      </c>
      <c r="AH614" s="206">
        <f t="shared" si="44"/>
        <v>0</v>
      </c>
    </row>
    <row r="615" spans="1:34" x14ac:dyDescent="0.25">
      <c r="A615" s="43">
        <v>32</v>
      </c>
      <c r="B615" s="43" t="s">
        <v>470</v>
      </c>
      <c r="C615" s="43" t="s">
        <v>2131</v>
      </c>
      <c r="D615" s="87" t="s">
        <v>2132</v>
      </c>
      <c r="E615" s="87" t="s">
        <v>2107</v>
      </c>
      <c r="F615" s="88" t="s">
        <v>2133</v>
      </c>
      <c r="G615" s="9" t="s">
        <v>17388</v>
      </c>
      <c r="H615" s="9" t="s">
        <v>17707</v>
      </c>
      <c r="I615" s="45">
        <v>70</v>
      </c>
      <c r="J615" s="8" t="s">
        <v>60</v>
      </c>
      <c r="K615" s="8" t="s">
        <v>2041</v>
      </c>
      <c r="L615" s="8" t="s">
        <v>2041</v>
      </c>
      <c r="M615" s="8" t="s">
        <v>288</v>
      </c>
      <c r="N615" s="89" t="s">
        <v>491</v>
      </c>
      <c r="O615" s="24">
        <v>4549414.2699999996</v>
      </c>
      <c r="P615" s="24">
        <v>1819765.68</v>
      </c>
      <c r="Q615" s="24">
        <v>129983.27</v>
      </c>
      <c r="R615" s="24"/>
      <c r="S615" s="24">
        <v>6822826.4500000002</v>
      </c>
      <c r="T615" s="24">
        <v>13321989.67</v>
      </c>
      <c r="U615" s="43" t="s">
        <v>68</v>
      </c>
      <c r="V615" s="18">
        <v>1</v>
      </c>
      <c r="W615" s="24">
        <v>4799.8599999999997</v>
      </c>
      <c r="X615" s="24">
        <v>1919.94</v>
      </c>
      <c r="Z615" s="202">
        <v>121069</v>
      </c>
      <c r="AA615" s="196">
        <v>111458</v>
      </c>
      <c r="AB615" s="191">
        <v>753732.41</v>
      </c>
      <c r="AC615" s="191">
        <v>133011.63</v>
      </c>
      <c r="AD615" s="206">
        <f t="shared" si="41"/>
        <v>4799.8599999999997</v>
      </c>
      <c r="AE615" s="205">
        <f t="shared" si="42"/>
        <v>1919.94</v>
      </c>
      <c r="AG615" s="206">
        <f t="shared" si="43"/>
        <v>0</v>
      </c>
      <c r="AH615" s="206">
        <f t="shared" si="44"/>
        <v>0</v>
      </c>
    </row>
    <row r="616" spans="1:34" x14ac:dyDescent="0.25">
      <c r="A616" s="43">
        <v>33</v>
      </c>
      <c r="B616" s="43" t="s">
        <v>470</v>
      </c>
      <c r="C616" s="43" t="s">
        <v>2134</v>
      </c>
      <c r="D616" s="87" t="s">
        <v>2135</v>
      </c>
      <c r="E616" s="87" t="s">
        <v>2136</v>
      </c>
      <c r="F616" s="88" t="s">
        <v>2137</v>
      </c>
      <c r="G616" s="9" t="s">
        <v>17708</v>
      </c>
      <c r="H616" s="9" t="s">
        <v>17382</v>
      </c>
      <c r="I616" s="45">
        <v>85</v>
      </c>
      <c r="J616" s="8" t="s">
        <v>60</v>
      </c>
      <c r="K616" s="8" t="s">
        <v>2041</v>
      </c>
      <c r="L616" s="8" t="s">
        <v>2138</v>
      </c>
      <c r="M616" s="8" t="s">
        <v>288</v>
      </c>
      <c r="N616" s="89" t="s">
        <v>476</v>
      </c>
      <c r="O616" s="24">
        <v>2712241.43</v>
      </c>
      <c r="P616" s="24">
        <v>414813.41</v>
      </c>
      <c r="Q616" s="24">
        <v>63817.440000000002</v>
      </c>
      <c r="R616" s="24"/>
      <c r="S616" s="24">
        <v>353611.99</v>
      </c>
      <c r="T616" s="24">
        <v>3544484.27</v>
      </c>
      <c r="U616" s="43" t="s">
        <v>68</v>
      </c>
      <c r="V616" s="18">
        <v>1</v>
      </c>
      <c r="W616" s="24">
        <v>43944.62</v>
      </c>
      <c r="X616" s="24">
        <v>7754.93</v>
      </c>
      <c r="Z616" s="202">
        <v>121847</v>
      </c>
      <c r="AA616" s="196">
        <v>111469</v>
      </c>
      <c r="AB616" s="191">
        <v>437852</v>
      </c>
      <c r="AC616" s="191">
        <v>77268</v>
      </c>
      <c r="AD616" s="206">
        <f t="shared" si="41"/>
        <v>43944.62</v>
      </c>
      <c r="AE616" s="205">
        <f t="shared" si="42"/>
        <v>7754.93</v>
      </c>
      <c r="AG616" s="206">
        <f t="shared" si="43"/>
        <v>0</v>
      </c>
      <c r="AH616" s="206">
        <f t="shared" si="44"/>
        <v>0</v>
      </c>
    </row>
    <row r="617" spans="1:34" x14ac:dyDescent="0.25">
      <c r="A617" s="43">
        <v>34</v>
      </c>
      <c r="B617" s="43" t="s">
        <v>470</v>
      </c>
      <c r="C617" s="43" t="s">
        <v>20188</v>
      </c>
      <c r="D617" s="87" t="s">
        <v>20189</v>
      </c>
      <c r="E617" s="87" t="s">
        <v>2111</v>
      </c>
      <c r="F617" s="88" t="s">
        <v>20190</v>
      </c>
      <c r="G617" s="9" t="s">
        <v>20145</v>
      </c>
      <c r="H617" s="9" t="s">
        <v>20097</v>
      </c>
      <c r="I617" s="45">
        <v>70</v>
      </c>
      <c r="J617" s="8" t="s">
        <v>60</v>
      </c>
      <c r="K617" s="8" t="s">
        <v>2041</v>
      </c>
      <c r="L617" s="8" t="s">
        <v>2046</v>
      </c>
      <c r="M617" s="8" t="s">
        <v>288</v>
      </c>
      <c r="N617" s="89" t="s">
        <v>491</v>
      </c>
      <c r="O617" s="24">
        <v>7480560.5899999999</v>
      </c>
      <c r="P617" s="24">
        <v>2992224.22</v>
      </c>
      <c r="Q617" s="24">
        <v>213730.31</v>
      </c>
      <c r="R617" s="24"/>
      <c r="S617" s="24">
        <v>3578027.27</v>
      </c>
      <c r="T617" s="24">
        <v>14264542.390000001</v>
      </c>
      <c r="U617" s="43" t="s">
        <v>68</v>
      </c>
      <c r="V617" s="18">
        <v>0</v>
      </c>
      <c r="W617" s="24">
        <v>0</v>
      </c>
      <c r="X617" s="24">
        <v>0</v>
      </c>
      <c r="Z617" s="202">
        <v>125141</v>
      </c>
      <c r="AA617" s="196">
        <v>111470</v>
      </c>
      <c r="AB617" s="39">
        <v>85</v>
      </c>
      <c r="AC617" s="39">
        <v>13</v>
      </c>
      <c r="AD617" s="206">
        <f t="shared" si="41"/>
        <v>0</v>
      </c>
      <c r="AE617" s="205">
        <f t="shared" si="42"/>
        <v>0</v>
      </c>
      <c r="AG617" s="206">
        <f t="shared" si="43"/>
        <v>0</v>
      </c>
      <c r="AH617" s="206">
        <f t="shared" si="44"/>
        <v>0</v>
      </c>
    </row>
    <row r="618" spans="1:34" x14ac:dyDescent="0.25">
      <c r="A618" s="43">
        <v>35</v>
      </c>
      <c r="B618" s="43" t="s">
        <v>470</v>
      </c>
      <c r="C618" s="43" t="s">
        <v>2139</v>
      </c>
      <c r="D618" s="87" t="s">
        <v>2140</v>
      </c>
      <c r="E618" s="87" t="s">
        <v>2136</v>
      </c>
      <c r="F618" s="88" t="s">
        <v>2137</v>
      </c>
      <c r="G618" s="9" t="s">
        <v>17622</v>
      </c>
      <c r="H618" s="9" t="s">
        <v>17382</v>
      </c>
      <c r="I618" s="45">
        <v>85</v>
      </c>
      <c r="J618" s="8" t="s">
        <v>60</v>
      </c>
      <c r="K618" s="8" t="s">
        <v>2041</v>
      </c>
      <c r="L618" s="8" t="s">
        <v>2141</v>
      </c>
      <c r="M618" s="8" t="s">
        <v>288</v>
      </c>
      <c r="N618" s="89" t="s">
        <v>476</v>
      </c>
      <c r="O618" s="24">
        <v>2940008.12</v>
      </c>
      <c r="P618" s="24">
        <v>449647.96</v>
      </c>
      <c r="Q618" s="24">
        <v>69177</v>
      </c>
      <c r="R618" s="24"/>
      <c r="S618" s="24">
        <v>140978.44</v>
      </c>
      <c r="T618" s="24">
        <v>3599811.52</v>
      </c>
      <c r="U618" s="43" t="s">
        <v>68</v>
      </c>
      <c r="V618" s="18">
        <v>1</v>
      </c>
      <c r="W618" s="24">
        <v>345883</v>
      </c>
      <c r="X618" s="24">
        <v>0</v>
      </c>
      <c r="Z618" s="202">
        <v>121848</v>
      </c>
      <c r="AA618" s="196">
        <v>111523</v>
      </c>
      <c r="AB618" s="191">
        <v>3582312.03</v>
      </c>
      <c r="AC618" s="191">
        <v>632172.68999999994</v>
      </c>
      <c r="AD618" s="206">
        <f t="shared" si="41"/>
        <v>345883</v>
      </c>
      <c r="AE618" s="205">
        <f t="shared" si="42"/>
        <v>0</v>
      </c>
      <c r="AG618" s="206">
        <f t="shared" si="43"/>
        <v>0</v>
      </c>
      <c r="AH618" s="206">
        <f t="shared" si="44"/>
        <v>0</v>
      </c>
    </row>
    <row r="619" spans="1:34" x14ac:dyDescent="0.25">
      <c r="A619" s="43">
        <v>36</v>
      </c>
      <c r="B619" s="43" t="s">
        <v>470</v>
      </c>
      <c r="C619" s="43" t="s">
        <v>17709</v>
      </c>
      <c r="D619" s="87" t="s">
        <v>17191</v>
      </c>
      <c r="E619" s="87" t="s">
        <v>2107</v>
      </c>
      <c r="F619" s="88" t="s">
        <v>17710</v>
      </c>
      <c r="G619" s="9" t="s">
        <v>17595</v>
      </c>
      <c r="H619" s="9" t="s">
        <v>17404</v>
      </c>
      <c r="I619" s="45">
        <v>70</v>
      </c>
      <c r="J619" s="8" t="s">
        <v>60</v>
      </c>
      <c r="K619" s="8" t="s">
        <v>2041</v>
      </c>
      <c r="L619" s="8" t="s">
        <v>2041</v>
      </c>
      <c r="M619" s="8" t="s">
        <v>288</v>
      </c>
      <c r="N619" s="89" t="s">
        <v>491</v>
      </c>
      <c r="O619" s="24">
        <v>7252177.9100000001</v>
      </c>
      <c r="P619" s="24">
        <v>2900871.16</v>
      </c>
      <c r="Q619" s="24">
        <v>207205.09</v>
      </c>
      <c r="R619" s="24"/>
      <c r="S619" s="24">
        <v>0</v>
      </c>
      <c r="T619" s="24">
        <v>10360254.16</v>
      </c>
      <c r="U619" s="43" t="s">
        <v>68</v>
      </c>
      <c r="V619" s="18">
        <v>0</v>
      </c>
      <c r="W619" s="24">
        <v>20616.75</v>
      </c>
      <c r="X619" s="24">
        <v>8246.7000000000007</v>
      </c>
      <c r="Z619" s="202">
        <v>125305</v>
      </c>
      <c r="AA619" s="196">
        <v>111561</v>
      </c>
      <c r="AB619" s="191">
        <v>1011535.48</v>
      </c>
      <c r="AC619" s="191">
        <v>178506.26</v>
      </c>
      <c r="AD619" s="206">
        <f t="shared" si="41"/>
        <v>20616.75</v>
      </c>
      <c r="AE619" s="205">
        <f t="shared" si="42"/>
        <v>8246.7000000000007</v>
      </c>
      <c r="AG619" s="206">
        <f t="shared" si="43"/>
        <v>0</v>
      </c>
      <c r="AH619" s="206">
        <f t="shared" si="44"/>
        <v>0</v>
      </c>
    </row>
    <row r="620" spans="1:34" x14ac:dyDescent="0.25">
      <c r="A620" s="43">
        <v>37</v>
      </c>
      <c r="B620" s="43" t="s">
        <v>470</v>
      </c>
      <c r="C620" s="43" t="s">
        <v>2142</v>
      </c>
      <c r="D620" s="87" t="s">
        <v>2143</v>
      </c>
      <c r="E620" s="87" t="s">
        <v>2144</v>
      </c>
      <c r="F620" s="88" t="s">
        <v>2145</v>
      </c>
      <c r="G620" s="9" t="s">
        <v>17367</v>
      </c>
      <c r="H620" s="9" t="s">
        <v>17404</v>
      </c>
      <c r="I620" s="45">
        <v>85</v>
      </c>
      <c r="J620" s="8" t="s">
        <v>60</v>
      </c>
      <c r="K620" s="8" t="s">
        <v>2041</v>
      </c>
      <c r="L620" s="8" t="s">
        <v>2146</v>
      </c>
      <c r="M620" s="8" t="s">
        <v>288</v>
      </c>
      <c r="N620" s="89" t="s">
        <v>476</v>
      </c>
      <c r="O620" s="24">
        <v>3641140.01</v>
      </c>
      <c r="P620" s="24">
        <v>554738.38</v>
      </c>
      <c r="Q620" s="24">
        <v>87815.73</v>
      </c>
      <c r="R620" s="24"/>
      <c r="S620" s="24">
        <v>5860</v>
      </c>
      <c r="T620" s="24">
        <v>4289554.12</v>
      </c>
      <c r="U620" s="43" t="s">
        <v>68</v>
      </c>
      <c r="V620" s="18">
        <v>0</v>
      </c>
      <c r="W620" s="24">
        <v>983620.74</v>
      </c>
      <c r="X620" s="24">
        <v>149857.51999999999</v>
      </c>
      <c r="Z620" s="202">
        <v>117327</v>
      </c>
      <c r="AA620" s="196">
        <v>111562</v>
      </c>
      <c r="AB620" s="191">
        <v>511054.77</v>
      </c>
      <c r="AC620" s="191">
        <v>90186.13</v>
      </c>
      <c r="AD620" s="206">
        <f t="shared" si="41"/>
        <v>983620.74</v>
      </c>
      <c r="AE620" s="205">
        <f t="shared" si="42"/>
        <v>149857.51999999999</v>
      </c>
      <c r="AG620" s="206">
        <f t="shared" si="43"/>
        <v>0</v>
      </c>
      <c r="AH620" s="206">
        <f t="shared" si="44"/>
        <v>0</v>
      </c>
    </row>
    <row r="621" spans="1:34" x14ac:dyDescent="0.25">
      <c r="A621" s="43">
        <v>38</v>
      </c>
      <c r="B621" s="43" t="s">
        <v>470</v>
      </c>
      <c r="C621" s="43" t="s">
        <v>2147</v>
      </c>
      <c r="D621" s="87" t="s">
        <v>2148</v>
      </c>
      <c r="E621" s="87" t="s">
        <v>2149</v>
      </c>
      <c r="F621" s="88" t="s">
        <v>2150</v>
      </c>
      <c r="G621" s="9" t="s">
        <v>17379</v>
      </c>
      <c r="H621" s="9" t="s">
        <v>17382</v>
      </c>
      <c r="I621" s="45">
        <v>85</v>
      </c>
      <c r="J621" s="8" t="s">
        <v>60</v>
      </c>
      <c r="K621" s="8" t="s">
        <v>2041</v>
      </c>
      <c r="L621" s="8" t="s">
        <v>2151</v>
      </c>
      <c r="M621" s="8" t="s">
        <v>288</v>
      </c>
      <c r="N621" s="89" t="s">
        <v>476</v>
      </c>
      <c r="O621" s="24">
        <v>3541388.6</v>
      </c>
      <c r="P621" s="24">
        <v>541624.14</v>
      </c>
      <c r="Q621" s="24">
        <v>83326.789999999994</v>
      </c>
      <c r="R621" s="24"/>
      <c r="S621" s="24">
        <v>592317.24</v>
      </c>
      <c r="T621" s="24">
        <v>4758656.7699999996</v>
      </c>
      <c r="U621" s="43" t="s">
        <v>68</v>
      </c>
      <c r="V621" s="18">
        <v>0</v>
      </c>
      <c r="W621" s="24">
        <v>118430.12</v>
      </c>
      <c r="X621" s="24">
        <v>18112.84</v>
      </c>
      <c r="Z621" s="202">
        <v>116811</v>
      </c>
      <c r="AA621" s="196">
        <v>111563</v>
      </c>
      <c r="AB621" s="191">
        <v>2323091.71</v>
      </c>
      <c r="AC621" s="191">
        <v>409957.36</v>
      </c>
      <c r="AD621" s="206">
        <f t="shared" si="41"/>
        <v>118430.12</v>
      </c>
      <c r="AE621" s="205">
        <f t="shared" si="42"/>
        <v>18112.84</v>
      </c>
      <c r="AG621" s="206">
        <f t="shared" si="43"/>
        <v>0</v>
      </c>
      <c r="AH621" s="206">
        <f t="shared" si="44"/>
        <v>0</v>
      </c>
    </row>
    <row r="622" spans="1:34" x14ac:dyDescent="0.25">
      <c r="A622" s="43">
        <v>39</v>
      </c>
      <c r="B622" s="43" t="s">
        <v>516</v>
      </c>
      <c r="C622" s="43" t="s">
        <v>2152</v>
      </c>
      <c r="D622" s="87" t="s">
        <v>2153</v>
      </c>
      <c r="E622" s="87" t="s">
        <v>2107</v>
      </c>
      <c r="F622" s="88" t="s">
        <v>2154</v>
      </c>
      <c r="G622" s="9" t="s">
        <v>17547</v>
      </c>
      <c r="H622" s="9" t="s">
        <v>17393</v>
      </c>
      <c r="I622" s="45">
        <v>85</v>
      </c>
      <c r="J622" s="8" t="s">
        <v>60</v>
      </c>
      <c r="K622" s="8" t="s">
        <v>2041</v>
      </c>
      <c r="L622" s="8" t="s">
        <v>2068</v>
      </c>
      <c r="M622" s="8" t="s">
        <v>288</v>
      </c>
      <c r="N622" s="89" t="s">
        <v>1503</v>
      </c>
      <c r="O622" s="24">
        <v>6143218.5999999996</v>
      </c>
      <c r="P622" s="24">
        <v>939551.08</v>
      </c>
      <c r="Q622" s="24">
        <v>144546.32</v>
      </c>
      <c r="R622" s="24"/>
      <c r="S622" s="24">
        <v>494451.45</v>
      </c>
      <c r="T622" s="24">
        <v>7721767.4500000002</v>
      </c>
      <c r="U622" s="43" t="s">
        <v>68</v>
      </c>
      <c r="V622" s="18">
        <v>0</v>
      </c>
      <c r="W622" s="24">
        <v>108436.2</v>
      </c>
      <c r="X622" s="24">
        <v>16584.36</v>
      </c>
      <c r="Z622" s="202">
        <v>121046</v>
      </c>
      <c r="AA622" s="196">
        <v>111570</v>
      </c>
      <c r="AB622" s="191">
        <v>727832.7</v>
      </c>
      <c r="AC622" s="191">
        <v>128441.06</v>
      </c>
      <c r="AD622" s="206">
        <f t="shared" si="41"/>
        <v>108436.2</v>
      </c>
      <c r="AE622" s="205">
        <f t="shared" si="42"/>
        <v>16584.36</v>
      </c>
      <c r="AG622" s="206">
        <f t="shared" si="43"/>
        <v>0</v>
      </c>
      <c r="AH622" s="206">
        <f t="shared" si="44"/>
        <v>0</v>
      </c>
    </row>
    <row r="623" spans="1:34" x14ac:dyDescent="0.25">
      <c r="A623" s="43">
        <v>40</v>
      </c>
      <c r="B623" s="43" t="s">
        <v>516</v>
      </c>
      <c r="C623" s="43" t="s">
        <v>2155</v>
      </c>
      <c r="D623" s="87" t="s">
        <v>2156</v>
      </c>
      <c r="E623" s="87" t="s">
        <v>2111</v>
      </c>
      <c r="F623" s="88" t="s">
        <v>17711</v>
      </c>
      <c r="G623" s="9" t="s">
        <v>17418</v>
      </c>
      <c r="H623" s="9" t="s">
        <v>17467</v>
      </c>
      <c r="I623" s="45">
        <v>85</v>
      </c>
      <c r="J623" s="8" t="s">
        <v>60</v>
      </c>
      <c r="K623" s="8" t="s">
        <v>2041</v>
      </c>
      <c r="L623" s="8" t="s">
        <v>2046</v>
      </c>
      <c r="M623" s="8" t="s">
        <v>288</v>
      </c>
      <c r="N623" s="89" t="s">
        <v>521</v>
      </c>
      <c r="O623" s="24">
        <v>3647909.57</v>
      </c>
      <c r="P623" s="24">
        <v>557486.42000000004</v>
      </c>
      <c r="Q623" s="24">
        <v>86262.34</v>
      </c>
      <c r="R623" s="24"/>
      <c r="S623" s="24">
        <v>0</v>
      </c>
      <c r="T623" s="24">
        <v>4291658.33</v>
      </c>
      <c r="U623" s="43" t="s">
        <v>68</v>
      </c>
      <c r="V623" s="18">
        <v>0</v>
      </c>
      <c r="W623" s="24">
        <v>51916.73</v>
      </c>
      <c r="X623" s="24">
        <v>7934.09</v>
      </c>
      <c r="Z623" s="202">
        <v>123263</v>
      </c>
      <c r="AA623" s="196">
        <v>111587</v>
      </c>
      <c r="AB623" s="39">
        <v>918</v>
      </c>
      <c r="AC623" s="39">
        <v>162</v>
      </c>
      <c r="AD623" s="206">
        <f t="shared" si="41"/>
        <v>51916.73</v>
      </c>
      <c r="AE623" s="205">
        <f t="shared" si="42"/>
        <v>7934.09</v>
      </c>
      <c r="AG623" s="206">
        <f t="shared" si="43"/>
        <v>0</v>
      </c>
      <c r="AH623" s="206">
        <f t="shared" si="44"/>
        <v>0</v>
      </c>
    </row>
    <row r="624" spans="1:34" x14ac:dyDescent="0.25">
      <c r="A624" s="43">
        <v>41</v>
      </c>
      <c r="B624" s="43" t="s">
        <v>516</v>
      </c>
      <c r="C624" s="43" t="s">
        <v>2157</v>
      </c>
      <c r="D624" s="87" t="s">
        <v>2158</v>
      </c>
      <c r="E624" s="87" t="s">
        <v>2111</v>
      </c>
      <c r="F624" s="88" t="s">
        <v>17712</v>
      </c>
      <c r="G624" s="9" t="s">
        <v>17441</v>
      </c>
      <c r="H624" s="9" t="s">
        <v>17607</v>
      </c>
      <c r="I624" s="45">
        <v>85</v>
      </c>
      <c r="J624" s="8" t="s">
        <v>60</v>
      </c>
      <c r="K624" s="8" t="s">
        <v>2041</v>
      </c>
      <c r="L624" s="8" t="s">
        <v>2046</v>
      </c>
      <c r="M624" s="8" t="s">
        <v>288</v>
      </c>
      <c r="N624" s="89" t="s">
        <v>521</v>
      </c>
      <c r="O624" s="24">
        <v>3660947.5</v>
      </c>
      <c r="P624" s="24">
        <v>559478.88</v>
      </c>
      <c r="Q624" s="24">
        <v>86570.65</v>
      </c>
      <c r="R624" s="24"/>
      <c r="S624" s="24">
        <v>457729.95</v>
      </c>
      <c r="T624" s="24">
        <v>4764726.9800000004</v>
      </c>
      <c r="U624" s="43" t="s">
        <v>68</v>
      </c>
      <c r="V624" s="18">
        <v>0</v>
      </c>
      <c r="W624" s="24">
        <v>63043.23</v>
      </c>
      <c r="X624" s="24">
        <v>9634.48</v>
      </c>
      <c r="Z624" s="202">
        <v>122873</v>
      </c>
      <c r="AA624" s="196">
        <v>111620</v>
      </c>
      <c r="AB624" s="191">
        <v>680157.56</v>
      </c>
      <c r="AC624" s="191">
        <v>120027.8</v>
      </c>
      <c r="AD624" s="206">
        <f t="shared" si="41"/>
        <v>63043.23</v>
      </c>
      <c r="AE624" s="205">
        <f t="shared" si="42"/>
        <v>9634.48</v>
      </c>
      <c r="AG624" s="206">
        <f t="shared" si="43"/>
        <v>0</v>
      </c>
      <c r="AH624" s="206">
        <f t="shared" si="44"/>
        <v>0</v>
      </c>
    </row>
    <row r="625" spans="1:34" x14ac:dyDescent="0.25">
      <c r="A625" s="16"/>
      <c r="B625" s="165" t="s">
        <v>2159</v>
      </c>
      <c r="C625" s="16"/>
      <c r="D625" s="56"/>
      <c r="E625" s="56"/>
      <c r="F625" s="56"/>
      <c r="G625" s="47"/>
      <c r="H625" s="47"/>
      <c r="I625" s="14"/>
      <c r="J625" s="16"/>
      <c r="K625" s="16"/>
      <c r="L625" s="16"/>
      <c r="M625" s="16"/>
      <c r="N625" s="16"/>
      <c r="O625" s="19">
        <f>SUM(O584:O624)</f>
        <v>448820752.99000007</v>
      </c>
      <c r="P625" s="19">
        <f t="shared" ref="P625:T625" si="45">SUM(P584:P624)</f>
        <v>74719551.219999969</v>
      </c>
      <c r="Q625" s="19">
        <f t="shared" si="45"/>
        <v>19383200.359999999</v>
      </c>
      <c r="R625" s="19">
        <f t="shared" si="45"/>
        <v>0</v>
      </c>
      <c r="S625" s="19">
        <f t="shared" si="45"/>
        <v>56028481.919999994</v>
      </c>
      <c r="T625" s="19">
        <f t="shared" si="45"/>
        <v>598951986.48999989</v>
      </c>
      <c r="U625" s="19"/>
      <c r="V625" s="19"/>
      <c r="W625" s="203">
        <f>SUBTOTAL(9,W583:W624)</f>
        <v>23229276.82</v>
      </c>
      <c r="X625" s="203">
        <f>SUBTOTAL(9,X583:X624)</f>
        <v>3821706.38</v>
      </c>
      <c r="AA625" s="196">
        <v>111639</v>
      </c>
      <c r="AB625" s="191">
        <v>1417786.51</v>
      </c>
      <c r="AC625" s="191">
        <v>250197.62</v>
      </c>
      <c r="AD625" s="206">
        <f t="shared" si="41"/>
        <v>0</v>
      </c>
      <c r="AE625" s="205">
        <f t="shared" si="42"/>
        <v>0</v>
      </c>
      <c r="AG625" s="206">
        <f t="shared" si="43"/>
        <v>23229276.82</v>
      </c>
      <c r="AH625" s="206">
        <f t="shared" si="44"/>
        <v>3821706.38</v>
      </c>
    </row>
    <row r="626" spans="1:34" x14ac:dyDescent="0.25">
      <c r="A626" s="8"/>
      <c r="B626" s="44" t="s">
        <v>13139</v>
      </c>
      <c r="C626" s="8"/>
      <c r="D626" s="88"/>
      <c r="E626" s="88"/>
      <c r="F626" s="88"/>
      <c r="G626" s="9"/>
      <c r="H626" s="9"/>
      <c r="I626" s="94"/>
      <c r="J626" s="8"/>
      <c r="K626" s="8"/>
      <c r="L626" s="8"/>
      <c r="M626" s="8"/>
      <c r="N626" s="89"/>
      <c r="O626" s="20"/>
      <c r="P626" s="20"/>
      <c r="Q626" s="20"/>
      <c r="R626" s="20"/>
      <c r="S626" s="20"/>
      <c r="T626" s="20"/>
      <c r="U626" s="8"/>
      <c r="V626" s="95"/>
      <c r="W626" s="20">
        <v>0</v>
      </c>
      <c r="X626" s="20">
        <v>0</v>
      </c>
      <c r="AA626" s="196">
        <v>111649</v>
      </c>
      <c r="AB626" s="191">
        <v>388155.89</v>
      </c>
      <c r="AC626" s="191">
        <v>68498.11</v>
      </c>
      <c r="AD626" s="206">
        <f t="shared" si="41"/>
        <v>0</v>
      </c>
      <c r="AE626" s="205">
        <f t="shared" si="42"/>
        <v>0</v>
      </c>
      <c r="AG626" s="206">
        <f t="shared" si="43"/>
        <v>0</v>
      </c>
      <c r="AH626" s="206">
        <f t="shared" si="44"/>
        <v>0</v>
      </c>
    </row>
    <row r="627" spans="1:34" x14ac:dyDescent="0.25">
      <c r="A627" s="43">
        <v>1</v>
      </c>
      <c r="B627" s="43" t="s">
        <v>516</v>
      </c>
      <c r="C627" s="51" t="s">
        <v>1504</v>
      </c>
      <c r="D627" s="87" t="s">
        <v>1505</v>
      </c>
      <c r="E627" s="87" t="s">
        <v>20191</v>
      </c>
      <c r="F627" s="88" t="s">
        <v>1507</v>
      </c>
      <c r="G627" s="9" t="s">
        <v>17625</v>
      </c>
      <c r="H627" s="9" t="s">
        <v>17451</v>
      </c>
      <c r="I627" s="45">
        <v>85</v>
      </c>
      <c r="J627" s="8" t="s">
        <v>60</v>
      </c>
      <c r="K627" s="8" t="s">
        <v>1218</v>
      </c>
      <c r="L627" s="8"/>
      <c r="M627" s="8" t="s">
        <v>288</v>
      </c>
      <c r="N627" s="89" t="s">
        <v>521</v>
      </c>
      <c r="O627" s="24">
        <v>82412618.290000007</v>
      </c>
      <c r="P627" s="24">
        <v>0</v>
      </c>
      <c r="Q627" s="24">
        <v>14543403.130000001</v>
      </c>
      <c r="R627" s="24"/>
      <c r="S627" s="24">
        <v>6639225.4400000004</v>
      </c>
      <c r="T627" s="24">
        <v>103595246.86</v>
      </c>
      <c r="U627" s="43" t="s">
        <v>68</v>
      </c>
      <c r="V627" s="18">
        <v>0</v>
      </c>
      <c r="W627" s="27">
        <v>21101281</v>
      </c>
      <c r="X627" s="24">
        <v>0</v>
      </c>
      <c r="Z627" s="202">
        <v>125152</v>
      </c>
      <c r="AA627" s="196">
        <v>111654</v>
      </c>
      <c r="AB627" s="191">
        <v>1799485.11</v>
      </c>
      <c r="AC627" s="191">
        <v>317556.19</v>
      </c>
      <c r="AD627" s="206">
        <f t="shared" si="41"/>
        <v>21101281</v>
      </c>
      <c r="AE627" s="205">
        <f t="shared" si="42"/>
        <v>0</v>
      </c>
      <c r="AG627" s="206">
        <f t="shared" si="43"/>
        <v>0</v>
      </c>
      <c r="AH627" s="206">
        <f t="shared" si="44"/>
        <v>0</v>
      </c>
    </row>
    <row r="628" spans="1:34" x14ac:dyDescent="0.25">
      <c r="A628" s="8">
        <v>2</v>
      </c>
      <c r="B628" s="8" t="s">
        <v>516</v>
      </c>
      <c r="C628" s="51" t="s">
        <v>1508</v>
      </c>
      <c r="D628" s="87" t="s">
        <v>1509</v>
      </c>
      <c r="E628" s="87" t="s">
        <v>20191</v>
      </c>
      <c r="F628" s="88" t="s">
        <v>1507</v>
      </c>
      <c r="G628" s="9" t="s">
        <v>17625</v>
      </c>
      <c r="H628" s="9" t="s">
        <v>17380</v>
      </c>
      <c r="I628" s="45">
        <v>85</v>
      </c>
      <c r="J628" s="8" t="s">
        <v>60</v>
      </c>
      <c r="K628" s="8" t="s">
        <v>1218</v>
      </c>
      <c r="L628" s="8"/>
      <c r="M628" s="8" t="s">
        <v>288</v>
      </c>
      <c r="N628" s="89" t="s">
        <v>526</v>
      </c>
      <c r="O628" s="24">
        <v>73036570.530000001</v>
      </c>
      <c r="P628" s="24">
        <v>0</v>
      </c>
      <c r="Q628" s="24">
        <v>12888806.42</v>
      </c>
      <c r="R628" s="24"/>
      <c r="S628" s="24">
        <v>24582658.469999999</v>
      </c>
      <c r="T628" s="24">
        <v>110508035.42</v>
      </c>
      <c r="U628" s="43" t="s">
        <v>68</v>
      </c>
      <c r="V628" s="18">
        <v>1</v>
      </c>
      <c r="W628" s="27">
        <v>65417793.189999998</v>
      </c>
      <c r="X628" s="24">
        <v>0</v>
      </c>
      <c r="Z628" s="202">
        <v>125158</v>
      </c>
      <c r="AA628" s="196">
        <v>111655</v>
      </c>
      <c r="AB628" s="191">
        <v>627490.66</v>
      </c>
      <c r="AC628" s="191">
        <v>110733.66</v>
      </c>
      <c r="AD628" s="206">
        <f t="shared" si="41"/>
        <v>65417793.189999998</v>
      </c>
      <c r="AE628" s="205">
        <f t="shared" si="42"/>
        <v>0</v>
      </c>
      <c r="AG628" s="206">
        <f t="shared" si="43"/>
        <v>0</v>
      </c>
      <c r="AH628" s="206">
        <f t="shared" si="44"/>
        <v>0</v>
      </c>
    </row>
    <row r="629" spans="1:34" x14ac:dyDescent="0.25">
      <c r="A629" s="16"/>
      <c r="B629" s="165" t="s">
        <v>18914</v>
      </c>
      <c r="C629" s="16"/>
      <c r="D629" s="56"/>
      <c r="E629" s="56"/>
      <c r="F629" s="56"/>
      <c r="G629" s="47"/>
      <c r="H629" s="47"/>
      <c r="I629" s="14"/>
      <c r="J629" s="16"/>
      <c r="K629" s="16"/>
      <c r="L629" s="16"/>
      <c r="M629" s="16"/>
      <c r="N629" s="16"/>
      <c r="O629" s="19">
        <f>SUM(O627:O628)</f>
        <v>155449188.81999999</v>
      </c>
      <c r="P629" s="19">
        <f t="shared" ref="P629:T629" si="46">SUM(P627:P628)</f>
        <v>0</v>
      </c>
      <c r="Q629" s="19">
        <f t="shared" si="46"/>
        <v>27432209.550000001</v>
      </c>
      <c r="R629" s="19">
        <f t="shared" si="46"/>
        <v>0</v>
      </c>
      <c r="S629" s="19">
        <f t="shared" si="46"/>
        <v>31221883.91</v>
      </c>
      <c r="T629" s="19">
        <f t="shared" si="46"/>
        <v>214103282.28</v>
      </c>
      <c r="U629" s="19"/>
      <c r="V629" s="19"/>
      <c r="W629" s="203">
        <f>SUBTOTAL(9,W626:W628)</f>
        <v>86519074.189999998</v>
      </c>
      <c r="X629" s="203">
        <f>SUBTOTAL(9,X626:X628)</f>
        <v>0</v>
      </c>
      <c r="AA629" s="196">
        <v>111656</v>
      </c>
      <c r="AB629" s="191">
        <v>755431.97</v>
      </c>
      <c r="AC629" s="191">
        <v>133311.53</v>
      </c>
      <c r="AD629" s="206">
        <f t="shared" si="41"/>
        <v>0</v>
      </c>
      <c r="AE629" s="205">
        <f t="shared" si="42"/>
        <v>0</v>
      </c>
      <c r="AG629" s="206">
        <f t="shared" si="43"/>
        <v>86519074.189999998</v>
      </c>
      <c r="AH629" s="206">
        <f t="shared" si="44"/>
        <v>0</v>
      </c>
    </row>
    <row r="630" spans="1:34" x14ac:dyDescent="0.25">
      <c r="A630" s="8"/>
      <c r="B630" s="44" t="s">
        <v>2160</v>
      </c>
      <c r="C630" s="8"/>
      <c r="D630" s="88"/>
      <c r="E630" s="88"/>
      <c r="F630" s="88"/>
      <c r="G630" s="9"/>
      <c r="H630" s="9"/>
      <c r="I630" s="94"/>
      <c r="J630" s="8"/>
      <c r="K630" s="8"/>
      <c r="L630" s="8"/>
      <c r="M630" s="8"/>
      <c r="N630" s="89"/>
      <c r="O630" s="20"/>
      <c r="P630" s="20"/>
      <c r="Q630" s="20"/>
      <c r="R630" s="20"/>
      <c r="S630" s="20"/>
      <c r="T630" s="20"/>
      <c r="U630" s="8"/>
      <c r="V630" s="95"/>
      <c r="W630" s="20">
        <v>0</v>
      </c>
      <c r="X630" s="20">
        <v>0</v>
      </c>
      <c r="AA630" s="196">
        <v>111688</v>
      </c>
      <c r="AB630" s="191">
        <v>2258946.2000000002</v>
      </c>
      <c r="AC630" s="191">
        <v>398637.55</v>
      </c>
      <c r="AD630" s="206">
        <f t="shared" si="41"/>
        <v>0</v>
      </c>
      <c r="AE630" s="205">
        <f t="shared" si="42"/>
        <v>0</v>
      </c>
      <c r="AG630" s="206">
        <f t="shared" si="43"/>
        <v>0</v>
      </c>
      <c r="AH630" s="206">
        <f t="shared" si="44"/>
        <v>0</v>
      </c>
    </row>
    <row r="631" spans="1:34" x14ac:dyDescent="0.25">
      <c r="A631" s="8">
        <v>1</v>
      </c>
      <c r="B631" s="43" t="s">
        <v>55</v>
      </c>
      <c r="C631" s="43">
        <v>104330</v>
      </c>
      <c r="D631" s="87" t="s">
        <v>2161</v>
      </c>
      <c r="E631" s="87" t="s">
        <v>2162</v>
      </c>
      <c r="F631" s="88" t="s">
        <v>2163</v>
      </c>
      <c r="G631" s="9">
        <v>42565</v>
      </c>
      <c r="H631" s="9">
        <v>43373</v>
      </c>
      <c r="I631" s="10">
        <v>0.67107335648578037</v>
      </c>
      <c r="J631" s="8" t="s">
        <v>2164</v>
      </c>
      <c r="K631" s="8" t="s">
        <v>2160</v>
      </c>
      <c r="L631" s="8" t="s">
        <v>2160</v>
      </c>
      <c r="M631" s="8" t="s">
        <v>61</v>
      </c>
      <c r="N631" s="8" t="s">
        <v>62</v>
      </c>
      <c r="O631" s="24">
        <v>727136.88</v>
      </c>
      <c r="P631" s="24">
        <v>128318.27</v>
      </c>
      <c r="Q631" s="24">
        <v>213863.79</v>
      </c>
      <c r="R631" s="24">
        <v>0</v>
      </c>
      <c r="S631" s="24">
        <v>205437.6</v>
      </c>
      <c r="T631" s="24">
        <v>1274756.54</v>
      </c>
      <c r="U631" s="15" t="s">
        <v>2165</v>
      </c>
      <c r="V631" s="18">
        <v>0</v>
      </c>
      <c r="W631" s="164">
        <v>726778.14</v>
      </c>
      <c r="X631" s="164">
        <v>128254.98</v>
      </c>
      <c r="Z631" s="39">
        <v>104330</v>
      </c>
      <c r="AA631" s="196">
        <v>111690</v>
      </c>
      <c r="AB631" s="191">
        <v>717151.59</v>
      </c>
      <c r="AC631" s="191">
        <v>126556.17</v>
      </c>
      <c r="AD631" s="206">
        <f t="shared" si="41"/>
        <v>726778.14</v>
      </c>
      <c r="AE631" s="205">
        <f t="shared" si="42"/>
        <v>128254.98</v>
      </c>
      <c r="AG631" s="206">
        <f t="shared" si="43"/>
        <v>0</v>
      </c>
      <c r="AH631" s="206">
        <f t="shared" si="44"/>
        <v>0</v>
      </c>
    </row>
    <row r="632" spans="1:34" x14ac:dyDescent="0.25">
      <c r="A632" s="8">
        <v>2</v>
      </c>
      <c r="B632" s="43" t="s">
        <v>55</v>
      </c>
      <c r="C632" s="43">
        <v>109327</v>
      </c>
      <c r="D632" s="87" t="s">
        <v>2166</v>
      </c>
      <c r="E632" s="87" t="s">
        <v>2167</v>
      </c>
      <c r="F632" s="88" t="s">
        <v>17713</v>
      </c>
      <c r="G632" s="9">
        <v>43069</v>
      </c>
      <c r="H632" s="9">
        <v>43404</v>
      </c>
      <c r="I632" s="10">
        <v>0.5681644734247745</v>
      </c>
      <c r="J632" s="8" t="s">
        <v>2164</v>
      </c>
      <c r="K632" s="8" t="s">
        <v>2160</v>
      </c>
      <c r="L632" s="8" t="s">
        <v>2160</v>
      </c>
      <c r="M632" s="8" t="s">
        <v>61</v>
      </c>
      <c r="N632" s="8" t="s">
        <v>62</v>
      </c>
      <c r="O632" s="24">
        <v>333110.24</v>
      </c>
      <c r="P632" s="24">
        <v>58784.160000000003</v>
      </c>
      <c r="Q632" s="24">
        <v>197917.2</v>
      </c>
      <c r="R632" s="24">
        <v>0</v>
      </c>
      <c r="S632" s="24">
        <v>99943.6</v>
      </c>
      <c r="T632" s="24">
        <v>689755.20000000007</v>
      </c>
      <c r="U632" s="15" t="s">
        <v>2165</v>
      </c>
      <c r="V632" s="18">
        <v>0</v>
      </c>
      <c r="W632" s="164">
        <v>331123.96000000002</v>
      </c>
      <c r="X632" s="164">
        <v>58433.64</v>
      </c>
      <c r="Z632" s="39">
        <v>109327</v>
      </c>
      <c r="AA632" s="196">
        <v>111785</v>
      </c>
      <c r="AB632" s="191">
        <v>1908059.78</v>
      </c>
      <c r="AC632" s="191">
        <v>336716.43</v>
      </c>
      <c r="AD632" s="206">
        <f t="shared" si="41"/>
        <v>331123.96000000002</v>
      </c>
      <c r="AE632" s="205">
        <f t="shared" si="42"/>
        <v>58433.64</v>
      </c>
      <c r="AG632" s="206">
        <f t="shared" si="43"/>
        <v>0</v>
      </c>
      <c r="AH632" s="206">
        <f t="shared" si="44"/>
        <v>0</v>
      </c>
    </row>
    <row r="633" spans="1:34" x14ac:dyDescent="0.25">
      <c r="A633" s="8">
        <v>3</v>
      </c>
      <c r="B633" s="43" t="s">
        <v>55</v>
      </c>
      <c r="C633" s="43">
        <v>103229</v>
      </c>
      <c r="D633" s="87" t="s">
        <v>17714</v>
      </c>
      <c r="E633" s="87" t="s">
        <v>2168</v>
      </c>
      <c r="F633" s="88" t="s">
        <v>2169</v>
      </c>
      <c r="G633" s="9">
        <v>42614</v>
      </c>
      <c r="H633" s="9">
        <v>43404</v>
      </c>
      <c r="I633" s="10">
        <v>0.6722688838753943</v>
      </c>
      <c r="J633" s="8" t="s">
        <v>2164</v>
      </c>
      <c r="K633" s="8" t="s">
        <v>2160</v>
      </c>
      <c r="L633" s="8" t="s">
        <v>2160</v>
      </c>
      <c r="M633" s="8" t="s">
        <v>61</v>
      </c>
      <c r="N633" s="8" t="s">
        <v>62</v>
      </c>
      <c r="O633" s="24">
        <v>243262.18</v>
      </c>
      <c r="P633" s="24">
        <v>42928.62</v>
      </c>
      <c r="Q633" s="24">
        <v>71547.7</v>
      </c>
      <c r="R633" s="24">
        <v>0</v>
      </c>
      <c r="S633" s="24">
        <v>67970.33</v>
      </c>
      <c r="T633" s="24">
        <v>425708.83</v>
      </c>
      <c r="U633" s="15" t="s">
        <v>2165</v>
      </c>
      <c r="V633" s="18">
        <v>0</v>
      </c>
      <c r="W633" s="24">
        <v>240890</v>
      </c>
      <c r="X633" s="24">
        <v>42510</v>
      </c>
      <c r="Z633" s="39">
        <v>103229</v>
      </c>
      <c r="AA633" s="196">
        <v>111801</v>
      </c>
      <c r="AB633" s="191">
        <v>324535.94</v>
      </c>
      <c r="AC633" s="191">
        <v>57271.07</v>
      </c>
      <c r="AD633" s="206">
        <f t="shared" si="41"/>
        <v>240890</v>
      </c>
      <c r="AE633" s="205">
        <f t="shared" si="42"/>
        <v>42510</v>
      </c>
      <c r="AG633" s="206">
        <f t="shared" si="43"/>
        <v>0</v>
      </c>
      <c r="AH633" s="206">
        <f t="shared" si="44"/>
        <v>0</v>
      </c>
    </row>
    <row r="634" spans="1:34" x14ac:dyDescent="0.25">
      <c r="A634" s="8">
        <v>4</v>
      </c>
      <c r="B634" s="8" t="s">
        <v>55</v>
      </c>
      <c r="C634" s="8">
        <v>102173</v>
      </c>
      <c r="D634" s="87" t="s">
        <v>2170</v>
      </c>
      <c r="E634" s="87" t="s">
        <v>2171</v>
      </c>
      <c r="F634" s="88" t="s">
        <v>2169</v>
      </c>
      <c r="G634" s="9">
        <v>42461</v>
      </c>
      <c r="H634" s="9">
        <v>43251</v>
      </c>
      <c r="I634" s="10">
        <v>0.66621464388146223</v>
      </c>
      <c r="J634" s="8" t="s">
        <v>2164</v>
      </c>
      <c r="K634" s="8" t="s">
        <v>2160</v>
      </c>
      <c r="L634" s="8" t="s">
        <v>2160</v>
      </c>
      <c r="M634" s="8" t="s">
        <v>61</v>
      </c>
      <c r="N634" s="8" t="s">
        <v>62</v>
      </c>
      <c r="O634" s="24">
        <v>354785.63</v>
      </c>
      <c r="P634" s="24">
        <v>62609.23</v>
      </c>
      <c r="Q634" s="24">
        <v>104348.74</v>
      </c>
      <c r="R634" s="24">
        <v>0</v>
      </c>
      <c r="S634" s="24">
        <v>104773.49</v>
      </c>
      <c r="T634" s="24">
        <v>626517.09</v>
      </c>
      <c r="U634" s="15" t="s">
        <v>2165</v>
      </c>
      <c r="V634" s="18">
        <v>0</v>
      </c>
      <c r="W634" s="24">
        <v>337605.61</v>
      </c>
      <c r="X634" s="24">
        <v>59577.45</v>
      </c>
      <c r="Z634" s="39">
        <v>102173</v>
      </c>
      <c r="AA634" s="196">
        <v>111807</v>
      </c>
      <c r="AB634" s="191">
        <v>3603396.94</v>
      </c>
      <c r="AC634" s="191">
        <v>635893.52</v>
      </c>
      <c r="AD634" s="206">
        <f t="shared" si="41"/>
        <v>337605.61</v>
      </c>
      <c r="AE634" s="205">
        <f t="shared" si="42"/>
        <v>59577.45</v>
      </c>
      <c r="AG634" s="206">
        <f t="shared" si="43"/>
        <v>0</v>
      </c>
      <c r="AH634" s="206">
        <f t="shared" si="44"/>
        <v>0</v>
      </c>
    </row>
    <row r="635" spans="1:34" x14ac:dyDescent="0.25">
      <c r="A635" s="8">
        <v>5</v>
      </c>
      <c r="B635" s="8" t="s">
        <v>55</v>
      </c>
      <c r="C635" s="8">
        <v>102494</v>
      </c>
      <c r="D635" s="87" t="s">
        <v>2172</v>
      </c>
      <c r="E635" s="87" t="s">
        <v>2173</v>
      </c>
      <c r="F635" s="88" t="s">
        <v>2174</v>
      </c>
      <c r="G635" s="9">
        <v>42522</v>
      </c>
      <c r="H635" s="9">
        <v>43404</v>
      </c>
      <c r="I635" s="10">
        <v>0.58196734139623885</v>
      </c>
      <c r="J635" s="8" t="s">
        <v>2164</v>
      </c>
      <c r="K635" s="8" t="s">
        <v>2160</v>
      </c>
      <c r="L635" s="8" t="s">
        <v>2160</v>
      </c>
      <c r="M635" s="8" t="s">
        <v>61</v>
      </c>
      <c r="N635" s="8" t="s">
        <v>62</v>
      </c>
      <c r="O635" s="24">
        <v>636955.44999999995</v>
      </c>
      <c r="P635" s="24">
        <v>112334.41</v>
      </c>
      <c r="Q635" s="24">
        <v>324652.89</v>
      </c>
      <c r="R635" s="24">
        <v>0</v>
      </c>
      <c r="S635" s="24">
        <v>213569.12</v>
      </c>
      <c r="T635" s="24">
        <v>1287511.8700000001</v>
      </c>
      <c r="U635" s="43" t="s">
        <v>2165</v>
      </c>
      <c r="V635" s="18">
        <v>2</v>
      </c>
      <c r="W635" s="24">
        <v>628786.12</v>
      </c>
      <c r="X635" s="24">
        <v>110962.25</v>
      </c>
      <c r="Z635" s="39">
        <v>102494</v>
      </c>
      <c r="AA635" s="196">
        <v>111843</v>
      </c>
      <c r="AB635" s="191">
        <v>668795.63</v>
      </c>
      <c r="AC635" s="191">
        <v>118022.76</v>
      </c>
      <c r="AD635" s="206">
        <f t="shared" si="41"/>
        <v>628786.12</v>
      </c>
      <c r="AE635" s="205">
        <f t="shared" si="42"/>
        <v>110962.25</v>
      </c>
      <c r="AG635" s="206">
        <f t="shared" si="43"/>
        <v>0</v>
      </c>
      <c r="AH635" s="206">
        <f t="shared" si="44"/>
        <v>0</v>
      </c>
    </row>
    <row r="636" spans="1:34" x14ac:dyDescent="0.25">
      <c r="A636" s="8">
        <v>6</v>
      </c>
      <c r="B636" s="8" t="s">
        <v>55</v>
      </c>
      <c r="C636" s="8">
        <v>102262</v>
      </c>
      <c r="D636" s="87" t="s">
        <v>2175</v>
      </c>
      <c r="E636" s="87" t="s">
        <v>2176</v>
      </c>
      <c r="F636" s="88" t="s">
        <v>2177</v>
      </c>
      <c r="G636" s="9">
        <v>42552</v>
      </c>
      <c r="H636" s="9">
        <v>43281</v>
      </c>
      <c r="I636" s="10">
        <v>0.66156838183176181</v>
      </c>
      <c r="J636" s="8" t="s">
        <v>2164</v>
      </c>
      <c r="K636" s="8" t="s">
        <v>2160</v>
      </c>
      <c r="L636" s="8" t="s">
        <v>2160</v>
      </c>
      <c r="M636" s="8" t="s">
        <v>61</v>
      </c>
      <c r="N636" s="8" t="s">
        <v>62</v>
      </c>
      <c r="O636" s="24">
        <v>760232.35</v>
      </c>
      <c r="P636" s="24">
        <v>134158.65</v>
      </c>
      <c r="Q636" s="24">
        <v>240623.49</v>
      </c>
      <c r="R636" s="24">
        <v>0</v>
      </c>
      <c r="S636" s="24">
        <v>216910.76</v>
      </c>
      <c r="T636" s="24">
        <v>1351925.25</v>
      </c>
      <c r="U636" s="43" t="s">
        <v>2165</v>
      </c>
      <c r="V636" s="18">
        <v>1</v>
      </c>
      <c r="W636" s="24">
        <v>755055.49</v>
      </c>
      <c r="X636" s="24">
        <v>133245.07999999999</v>
      </c>
      <c r="Z636" s="39">
        <v>102262</v>
      </c>
      <c r="AA636" s="196">
        <v>111872</v>
      </c>
      <c r="AB636" s="191">
        <v>686081</v>
      </c>
      <c r="AC636" s="191">
        <v>121073.12</v>
      </c>
      <c r="AD636" s="206">
        <f t="shared" si="41"/>
        <v>755055.49</v>
      </c>
      <c r="AE636" s="205">
        <f t="shared" si="42"/>
        <v>133245.07999999999</v>
      </c>
      <c r="AG636" s="206">
        <f t="shared" si="43"/>
        <v>0</v>
      </c>
      <c r="AH636" s="206">
        <f t="shared" si="44"/>
        <v>0</v>
      </c>
    </row>
    <row r="637" spans="1:34" x14ac:dyDescent="0.25">
      <c r="A637" s="8">
        <v>7</v>
      </c>
      <c r="B637" s="8" t="s">
        <v>55</v>
      </c>
      <c r="C637" s="8">
        <v>107094</v>
      </c>
      <c r="D637" s="87" t="s">
        <v>2178</v>
      </c>
      <c r="E637" s="87" t="s">
        <v>2179</v>
      </c>
      <c r="F637" s="88" t="s">
        <v>17715</v>
      </c>
      <c r="G637" s="9">
        <v>42675</v>
      </c>
      <c r="H637" s="9">
        <v>43434</v>
      </c>
      <c r="I637" s="10">
        <v>0.7142857142857143</v>
      </c>
      <c r="J637" s="8" t="s">
        <v>2164</v>
      </c>
      <c r="K637" s="8" t="s">
        <v>2160</v>
      </c>
      <c r="L637" s="8" t="s">
        <v>2160</v>
      </c>
      <c r="M637" s="8" t="s">
        <v>61</v>
      </c>
      <c r="N637" s="8" t="s">
        <v>62</v>
      </c>
      <c r="O637" s="24">
        <v>751689</v>
      </c>
      <c r="P637" s="24">
        <v>132651</v>
      </c>
      <c r="Q637" s="24">
        <v>156060</v>
      </c>
      <c r="R637" s="24">
        <v>0</v>
      </c>
      <c r="S637" s="24">
        <v>197676</v>
      </c>
      <c r="T637" s="24">
        <v>1238076</v>
      </c>
      <c r="U637" s="43" t="s">
        <v>2165</v>
      </c>
      <c r="V637" s="18">
        <v>0</v>
      </c>
      <c r="W637" s="24">
        <v>749021.16</v>
      </c>
      <c r="X637" s="24">
        <v>132180.22</v>
      </c>
      <c r="Z637" s="39">
        <v>107094</v>
      </c>
      <c r="AA637" s="196">
        <v>111920</v>
      </c>
      <c r="AB637" s="191">
        <v>731872.57</v>
      </c>
      <c r="AC637" s="191">
        <v>129153.98</v>
      </c>
      <c r="AD637" s="206">
        <f t="shared" si="41"/>
        <v>749021.16</v>
      </c>
      <c r="AE637" s="205">
        <f t="shared" si="42"/>
        <v>132180.22</v>
      </c>
      <c r="AG637" s="206">
        <f t="shared" si="43"/>
        <v>0</v>
      </c>
      <c r="AH637" s="206">
        <f t="shared" si="44"/>
        <v>0</v>
      </c>
    </row>
    <row r="638" spans="1:34" x14ac:dyDescent="0.25">
      <c r="A638" s="8">
        <v>8</v>
      </c>
      <c r="B638" s="8" t="s">
        <v>55</v>
      </c>
      <c r="C638" s="8">
        <v>108410</v>
      </c>
      <c r="D638" s="87" t="s">
        <v>2181</v>
      </c>
      <c r="E638" s="87" t="s">
        <v>2182</v>
      </c>
      <c r="F638" s="88" t="s">
        <v>2183</v>
      </c>
      <c r="G638" s="9">
        <v>42697</v>
      </c>
      <c r="H638" s="9">
        <v>43524</v>
      </c>
      <c r="I638" s="10">
        <v>0.86360850901518582</v>
      </c>
      <c r="J638" s="8" t="s">
        <v>2164</v>
      </c>
      <c r="K638" s="8" t="s">
        <v>2160</v>
      </c>
      <c r="L638" s="8" t="s">
        <v>2160</v>
      </c>
      <c r="M638" s="8" t="s">
        <v>61</v>
      </c>
      <c r="N638" s="8" t="s">
        <v>62</v>
      </c>
      <c r="O638" s="24">
        <v>256036.4</v>
      </c>
      <c r="P638" s="24">
        <v>45182.89</v>
      </c>
      <c r="Q638" s="24">
        <v>41075.35</v>
      </c>
      <c r="R638" s="24">
        <v>0</v>
      </c>
      <c r="S638" s="24">
        <v>6496.84</v>
      </c>
      <c r="T638" s="24">
        <v>348791.48</v>
      </c>
      <c r="U638" s="43" t="s">
        <v>2165</v>
      </c>
      <c r="V638" s="18">
        <v>0</v>
      </c>
      <c r="W638" s="24">
        <v>254050.38</v>
      </c>
      <c r="X638" s="24">
        <v>44832.39</v>
      </c>
      <c r="Z638" s="39">
        <v>108410</v>
      </c>
      <c r="AA638" s="196">
        <v>111993</v>
      </c>
      <c r="AB638" s="191">
        <v>1500778</v>
      </c>
      <c r="AC638" s="191">
        <v>264843.15999999997</v>
      </c>
      <c r="AD638" s="206">
        <f t="shared" si="41"/>
        <v>254050.38</v>
      </c>
      <c r="AE638" s="205">
        <f t="shared" si="42"/>
        <v>44832.39</v>
      </c>
      <c r="AG638" s="206">
        <f t="shared" si="43"/>
        <v>0</v>
      </c>
      <c r="AH638" s="206">
        <f t="shared" si="44"/>
        <v>0</v>
      </c>
    </row>
    <row r="639" spans="1:34" x14ac:dyDescent="0.25">
      <c r="A639" s="8">
        <v>9</v>
      </c>
      <c r="B639" s="8" t="s">
        <v>55</v>
      </c>
      <c r="C639" s="8">
        <v>109441</v>
      </c>
      <c r="D639" s="87" t="s">
        <v>2184</v>
      </c>
      <c r="E639" s="87" t="s">
        <v>2185</v>
      </c>
      <c r="F639" s="88" t="s">
        <v>2186</v>
      </c>
      <c r="G639" s="9">
        <v>42708</v>
      </c>
      <c r="H639" s="9">
        <v>44620</v>
      </c>
      <c r="I639" s="10">
        <v>0.57694999063454444</v>
      </c>
      <c r="J639" s="8" t="s">
        <v>2164</v>
      </c>
      <c r="K639" s="8" t="s">
        <v>2160</v>
      </c>
      <c r="L639" s="8" t="s">
        <v>2160</v>
      </c>
      <c r="M639" s="8" t="s">
        <v>61</v>
      </c>
      <c r="N639" s="8" t="s">
        <v>62</v>
      </c>
      <c r="O639" s="24">
        <v>760291</v>
      </c>
      <c r="P639" s="24">
        <v>134169</v>
      </c>
      <c r="Q639" s="24">
        <v>373040</v>
      </c>
      <c r="R639" s="24">
        <v>0</v>
      </c>
      <c r="S639" s="24">
        <v>282825.01</v>
      </c>
      <c r="T639" s="24">
        <v>1550325.01</v>
      </c>
      <c r="U639" s="43" t="s">
        <v>2180</v>
      </c>
      <c r="V639" s="18">
        <v>1</v>
      </c>
      <c r="W639" s="24">
        <v>0</v>
      </c>
      <c r="X639" s="24">
        <v>0</v>
      </c>
      <c r="Z639" s="39">
        <v>109441</v>
      </c>
      <c r="AA639" s="196">
        <v>112014</v>
      </c>
      <c r="AB639" s="191">
        <v>310061.09000000003</v>
      </c>
      <c r="AC639" s="191">
        <v>54716.67</v>
      </c>
      <c r="AD639" s="206">
        <f t="shared" si="41"/>
        <v>0</v>
      </c>
      <c r="AE639" s="205">
        <f t="shared" si="42"/>
        <v>0</v>
      </c>
      <c r="AG639" s="206">
        <f t="shared" si="43"/>
        <v>0</v>
      </c>
      <c r="AH639" s="206">
        <f t="shared" si="44"/>
        <v>0</v>
      </c>
    </row>
    <row r="640" spans="1:34" x14ac:dyDescent="0.25">
      <c r="A640" s="8">
        <v>10</v>
      </c>
      <c r="B640" s="8" t="s">
        <v>55</v>
      </c>
      <c r="C640" s="8">
        <v>112392</v>
      </c>
      <c r="D640" s="87" t="s">
        <v>2187</v>
      </c>
      <c r="E640" s="87" t="s">
        <v>2188</v>
      </c>
      <c r="F640" s="88" t="s">
        <v>2189</v>
      </c>
      <c r="G640" s="9">
        <v>42713</v>
      </c>
      <c r="H640" s="9">
        <v>43525</v>
      </c>
      <c r="I640" s="10">
        <v>0.67197314337368408</v>
      </c>
      <c r="J640" s="8" t="s">
        <v>2164</v>
      </c>
      <c r="K640" s="8" t="s">
        <v>2160</v>
      </c>
      <c r="L640" s="8" t="s">
        <v>2160</v>
      </c>
      <c r="M640" s="8" t="s">
        <v>61</v>
      </c>
      <c r="N640" s="8" t="s">
        <v>62</v>
      </c>
      <c r="O640" s="24">
        <v>621159.82999999996</v>
      </c>
      <c r="P640" s="24">
        <v>109616.44</v>
      </c>
      <c r="Q640" s="24">
        <v>182694.07</v>
      </c>
      <c r="R640" s="24">
        <v>0</v>
      </c>
      <c r="S640" s="24">
        <v>174037.81</v>
      </c>
      <c r="T640" s="24">
        <v>1087508.1500000001</v>
      </c>
      <c r="U640" s="43" t="s">
        <v>2165</v>
      </c>
      <c r="V640" s="18">
        <v>0</v>
      </c>
      <c r="W640" s="24">
        <v>618801.36</v>
      </c>
      <c r="X640" s="24">
        <v>109200.24</v>
      </c>
      <c r="Z640" s="39">
        <v>112392</v>
      </c>
      <c r="AA640" s="196">
        <v>112015</v>
      </c>
      <c r="AB640" s="191">
        <v>3839620</v>
      </c>
      <c r="AC640" s="191">
        <v>677580</v>
      </c>
      <c r="AD640" s="206">
        <f t="shared" si="41"/>
        <v>618801.36</v>
      </c>
      <c r="AE640" s="205">
        <f t="shared" si="42"/>
        <v>109200.24</v>
      </c>
      <c r="AG640" s="206">
        <f t="shared" si="43"/>
        <v>0</v>
      </c>
      <c r="AH640" s="206">
        <f t="shared" si="44"/>
        <v>0</v>
      </c>
    </row>
    <row r="641" spans="1:34" x14ac:dyDescent="0.25">
      <c r="A641" s="8">
        <v>11</v>
      </c>
      <c r="B641" s="8" t="s">
        <v>55</v>
      </c>
      <c r="C641" s="8">
        <v>110564</v>
      </c>
      <c r="D641" s="87" t="s">
        <v>2190</v>
      </c>
      <c r="E641" s="87" t="s">
        <v>2191</v>
      </c>
      <c r="F641" s="88" t="s">
        <v>2192</v>
      </c>
      <c r="G641" s="9">
        <v>42505</v>
      </c>
      <c r="H641" s="9">
        <v>43496</v>
      </c>
      <c r="I641" s="10">
        <v>0.67573062253837046</v>
      </c>
      <c r="J641" s="8" t="s">
        <v>2164</v>
      </c>
      <c r="K641" s="8" t="s">
        <v>2160</v>
      </c>
      <c r="L641" s="8" t="s">
        <v>2160</v>
      </c>
      <c r="M641" s="8" t="s">
        <v>61</v>
      </c>
      <c r="N641" s="8" t="s">
        <v>62</v>
      </c>
      <c r="O641" s="24">
        <v>221257.7</v>
      </c>
      <c r="P641" s="24">
        <v>39045.480000000003</v>
      </c>
      <c r="Q641" s="24">
        <v>65075.79</v>
      </c>
      <c r="R641" s="24">
        <v>0</v>
      </c>
      <c r="S641" s="24">
        <v>59838.41</v>
      </c>
      <c r="T641" s="24">
        <v>385217.38</v>
      </c>
      <c r="U641" s="43" t="s">
        <v>2832</v>
      </c>
      <c r="V641" s="18">
        <v>0</v>
      </c>
      <c r="W641" s="24">
        <v>0</v>
      </c>
      <c r="X641" s="24">
        <v>0</v>
      </c>
      <c r="Z641" s="39">
        <v>110564</v>
      </c>
      <c r="AA641" s="196">
        <v>112019</v>
      </c>
      <c r="AB641" s="191">
        <v>1778603.06</v>
      </c>
      <c r="AC641" s="191">
        <v>313871.13</v>
      </c>
      <c r="AD641" s="206">
        <f t="shared" si="41"/>
        <v>0</v>
      </c>
      <c r="AE641" s="205">
        <f t="shared" si="42"/>
        <v>0</v>
      </c>
      <c r="AG641" s="206">
        <f t="shared" si="43"/>
        <v>0</v>
      </c>
      <c r="AH641" s="206">
        <f t="shared" si="44"/>
        <v>0</v>
      </c>
    </row>
    <row r="642" spans="1:34" x14ac:dyDescent="0.25">
      <c r="A642" s="8">
        <v>12</v>
      </c>
      <c r="B642" s="8" t="s">
        <v>55</v>
      </c>
      <c r="C642" s="8">
        <v>113751</v>
      </c>
      <c r="D642" s="87" t="s">
        <v>2193</v>
      </c>
      <c r="E642" s="87" t="s">
        <v>17716</v>
      </c>
      <c r="F642" s="88" t="s">
        <v>2194</v>
      </c>
      <c r="G642" s="9">
        <v>42850</v>
      </c>
      <c r="H642" s="9">
        <v>43646</v>
      </c>
      <c r="I642" s="10">
        <v>0.75404478446262024</v>
      </c>
      <c r="J642" s="8" t="s">
        <v>2164</v>
      </c>
      <c r="K642" s="8" t="s">
        <v>2160</v>
      </c>
      <c r="L642" s="8" t="s">
        <v>2160</v>
      </c>
      <c r="M642" s="8" t="s">
        <v>61</v>
      </c>
      <c r="N642" s="8" t="s">
        <v>62</v>
      </c>
      <c r="O642" s="24">
        <v>720654.02</v>
      </c>
      <c r="P642" s="24">
        <v>127174.24</v>
      </c>
      <c r="Q642" s="24">
        <v>94203.14</v>
      </c>
      <c r="R642" s="24">
        <v>0</v>
      </c>
      <c r="S642" s="24">
        <v>182342.48</v>
      </c>
      <c r="T642" s="24">
        <v>1124373.8799999999</v>
      </c>
      <c r="U642" s="43" t="s">
        <v>2165</v>
      </c>
      <c r="V642" s="18">
        <v>0</v>
      </c>
      <c r="W642" s="24">
        <v>718055.64</v>
      </c>
      <c r="X642" s="24">
        <v>126715.69</v>
      </c>
      <c r="Z642" s="39">
        <v>113751</v>
      </c>
      <c r="AA642" s="196">
        <v>112047</v>
      </c>
      <c r="AB642" s="191">
        <v>159204.15</v>
      </c>
      <c r="AC642" s="191">
        <v>24348.87</v>
      </c>
      <c r="AD642" s="206">
        <f t="shared" si="41"/>
        <v>718055.64</v>
      </c>
      <c r="AE642" s="205">
        <f t="shared" si="42"/>
        <v>126715.69</v>
      </c>
      <c r="AG642" s="206">
        <f t="shared" si="43"/>
        <v>0</v>
      </c>
      <c r="AH642" s="206">
        <f t="shared" si="44"/>
        <v>0</v>
      </c>
    </row>
    <row r="643" spans="1:34" x14ac:dyDescent="0.25">
      <c r="A643" s="8">
        <v>13</v>
      </c>
      <c r="B643" s="8" t="s">
        <v>55</v>
      </c>
      <c r="C643" s="8">
        <v>113563</v>
      </c>
      <c r="D643" s="87" t="s">
        <v>2195</v>
      </c>
      <c r="E643" s="87" t="s">
        <v>17717</v>
      </c>
      <c r="F643" s="88" t="s">
        <v>2196</v>
      </c>
      <c r="G643" s="9">
        <v>42767</v>
      </c>
      <c r="H643" s="9">
        <v>43982</v>
      </c>
      <c r="I643" s="10">
        <v>0.67670057712072929</v>
      </c>
      <c r="J643" s="8" t="s">
        <v>2164</v>
      </c>
      <c r="K643" s="8" t="s">
        <v>2160</v>
      </c>
      <c r="L643" s="8" t="s">
        <v>2160</v>
      </c>
      <c r="M643" s="8" t="s">
        <v>61</v>
      </c>
      <c r="N643" s="8" t="s">
        <v>62</v>
      </c>
      <c r="O643" s="24">
        <v>617766.27</v>
      </c>
      <c r="P643" s="24">
        <v>109017.58</v>
      </c>
      <c r="Q643" s="24">
        <v>181695.96</v>
      </c>
      <c r="R643" s="24">
        <v>0</v>
      </c>
      <c r="S643" s="24">
        <v>165531.17000000001</v>
      </c>
      <c r="T643" s="24">
        <v>1074010.98</v>
      </c>
      <c r="U643" s="43" t="s">
        <v>2180</v>
      </c>
      <c r="V643" s="18">
        <v>2</v>
      </c>
      <c r="W643" s="24">
        <v>0</v>
      </c>
      <c r="X643" s="24">
        <v>0</v>
      </c>
      <c r="Z643" s="39">
        <v>113563</v>
      </c>
      <c r="AA643" s="196">
        <v>112059</v>
      </c>
      <c r="AB643" s="191">
        <v>749706</v>
      </c>
      <c r="AC643" s="191">
        <v>132301.06</v>
      </c>
      <c r="AD643" s="206">
        <f t="shared" si="41"/>
        <v>0</v>
      </c>
      <c r="AE643" s="205">
        <f t="shared" si="42"/>
        <v>0</v>
      </c>
      <c r="AG643" s="206">
        <f t="shared" si="43"/>
        <v>0</v>
      </c>
      <c r="AH643" s="206">
        <f t="shared" si="44"/>
        <v>0</v>
      </c>
    </row>
    <row r="644" spans="1:34" s="11" customFormat="1" x14ac:dyDescent="0.25">
      <c r="A644" s="8">
        <v>14</v>
      </c>
      <c r="B644" s="8" t="s">
        <v>55</v>
      </c>
      <c r="C644" s="8">
        <v>113468</v>
      </c>
      <c r="D644" s="88" t="s">
        <v>2197</v>
      </c>
      <c r="E644" s="88" t="s">
        <v>2198</v>
      </c>
      <c r="F644" s="88" t="s">
        <v>2199</v>
      </c>
      <c r="G644" s="9">
        <v>42583</v>
      </c>
      <c r="H644" s="9">
        <v>44074</v>
      </c>
      <c r="I644" s="10">
        <v>0.46807293458981042</v>
      </c>
      <c r="J644" s="8" t="s">
        <v>2164</v>
      </c>
      <c r="K644" s="8" t="s">
        <v>2160</v>
      </c>
      <c r="L644" s="8" t="s">
        <v>2160</v>
      </c>
      <c r="M644" s="8" t="s">
        <v>61</v>
      </c>
      <c r="N644" s="8" t="s">
        <v>62</v>
      </c>
      <c r="O644" s="23">
        <v>759734.28</v>
      </c>
      <c r="P644" s="23">
        <v>134070.76</v>
      </c>
      <c r="Q644" s="23">
        <v>223451.27</v>
      </c>
      <c r="R644" s="23">
        <v>0</v>
      </c>
      <c r="S644" s="23">
        <v>792285.93</v>
      </c>
      <c r="T644" s="23">
        <v>1909542.24</v>
      </c>
      <c r="U644" s="8" t="s">
        <v>2180</v>
      </c>
      <c r="V644" s="95">
        <v>1</v>
      </c>
      <c r="W644" s="20">
        <v>261298.16</v>
      </c>
      <c r="X644" s="20">
        <v>46111.44</v>
      </c>
      <c r="Z644" s="11">
        <v>113468</v>
      </c>
      <c r="AA644" s="198">
        <v>112098</v>
      </c>
      <c r="AB644" s="192">
        <v>2892820.68</v>
      </c>
      <c r="AC644" s="192">
        <v>510497.75</v>
      </c>
      <c r="AD644" s="206">
        <f t="shared" si="41"/>
        <v>261298.16</v>
      </c>
      <c r="AE644" s="205">
        <f t="shared" si="42"/>
        <v>46111.44</v>
      </c>
      <c r="AG644" s="206">
        <f t="shared" si="43"/>
        <v>0</v>
      </c>
      <c r="AH644" s="206">
        <f t="shared" si="44"/>
        <v>0</v>
      </c>
    </row>
    <row r="645" spans="1:34" x14ac:dyDescent="0.25">
      <c r="A645" s="8">
        <v>15</v>
      </c>
      <c r="B645" s="8" t="s">
        <v>298</v>
      </c>
      <c r="C645" s="8">
        <v>112627</v>
      </c>
      <c r="D645" s="87" t="s">
        <v>2200</v>
      </c>
      <c r="E645" s="87" t="s">
        <v>2201</v>
      </c>
      <c r="F645" s="88" t="s">
        <v>2202</v>
      </c>
      <c r="G645" s="9">
        <v>42795</v>
      </c>
      <c r="H645" s="9">
        <v>43616</v>
      </c>
      <c r="I645" s="10">
        <v>0.47589145918645059</v>
      </c>
      <c r="J645" s="8" t="s">
        <v>2164</v>
      </c>
      <c r="K645" s="8" t="s">
        <v>2160</v>
      </c>
      <c r="L645" s="8" t="s">
        <v>2160</v>
      </c>
      <c r="M645" s="8" t="s">
        <v>61</v>
      </c>
      <c r="N645" s="8" t="s">
        <v>62</v>
      </c>
      <c r="O645" s="24">
        <v>3219426.66</v>
      </c>
      <c r="P645" s="24">
        <v>568134.12</v>
      </c>
      <c r="Q645" s="24">
        <v>2295264.91</v>
      </c>
      <c r="R645" s="24">
        <v>0</v>
      </c>
      <c r="S645" s="24">
        <v>1876049.61</v>
      </c>
      <c r="T645" s="24">
        <v>7958875.3000000007</v>
      </c>
      <c r="U645" s="43" t="s">
        <v>2165</v>
      </c>
      <c r="V645" s="18">
        <v>1</v>
      </c>
      <c r="W645" s="24">
        <v>3186798.26</v>
      </c>
      <c r="X645" s="24">
        <v>562376.14</v>
      </c>
      <c r="Z645" s="39">
        <v>112627</v>
      </c>
      <c r="AA645" s="196">
        <v>112105</v>
      </c>
      <c r="AB645" s="191">
        <v>3568469.58</v>
      </c>
      <c r="AC645" s="191">
        <v>629729.87</v>
      </c>
      <c r="AD645" s="206">
        <f t="shared" si="41"/>
        <v>3186798.26</v>
      </c>
      <c r="AE645" s="205">
        <f t="shared" si="42"/>
        <v>562376.14</v>
      </c>
      <c r="AG645" s="206">
        <f t="shared" si="43"/>
        <v>0</v>
      </c>
      <c r="AH645" s="206">
        <f t="shared" si="44"/>
        <v>0</v>
      </c>
    </row>
    <row r="646" spans="1:34" x14ac:dyDescent="0.25">
      <c r="A646" s="8">
        <v>16</v>
      </c>
      <c r="B646" s="8" t="s">
        <v>298</v>
      </c>
      <c r="C646" s="8">
        <v>112583</v>
      </c>
      <c r="D646" s="87" t="s">
        <v>2203</v>
      </c>
      <c r="E646" s="87" t="s">
        <v>2204</v>
      </c>
      <c r="F646" s="88" t="s">
        <v>17715</v>
      </c>
      <c r="G646" s="9">
        <v>43168</v>
      </c>
      <c r="H646" s="9">
        <v>43830</v>
      </c>
      <c r="I646" s="10">
        <v>0.52774359090679779</v>
      </c>
      <c r="J646" s="8" t="s">
        <v>2164</v>
      </c>
      <c r="K646" s="8" t="s">
        <v>2160</v>
      </c>
      <c r="L646" s="8" t="s">
        <v>2160</v>
      </c>
      <c r="M646" s="8" t="s">
        <v>61</v>
      </c>
      <c r="N646" s="8" t="s">
        <v>62</v>
      </c>
      <c r="O646" s="24">
        <v>1050133.24</v>
      </c>
      <c r="P646" s="24">
        <v>185317.62</v>
      </c>
      <c r="Q646" s="24">
        <v>743933.78</v>
      </c>
      <c r="R646" s="24">
        <v>0</v>
      </c>
      <c r="S646" s="24">
        <v>361621.26</v>
      </c>
      <c r="T646" s="24">
        <v>2341005.9</v>
      </c>
      <c r="U646" s="43" t="s">
        <v>2165</v>
      </c>
      <c r="V646" s="18">
        <v>0</v>
      </c>
      <c r="W646" s="24">
        <v>1030133.78</v>
      </c>
      <c r="X646" s="24">
        <v>181788.3</v>
      </c>
      <c r="Z646" s="39">
        <v>112583</v>
      </c>
      <c r="AA646" s="196">
        <v>112189</v>
      </c>
      <c r="AB646" s="191">
        <v>752452.32</v>
      </c>
      <c r="AC646" s="191">
        <v>132785.71</v>
      </c>
      <c r="AD646" s="206">
        <f t="shared" si="41"/>
        <v>1030133.78</v>
      </c>
      <c r="AE646" s="205">
        <f t="shared" si="42"/>
        <v>181788.3</v>
      </c>
      <c r="AG646" s="206">
        <f t="shared" si="43"/>
        <v>0</v>
      </c>
      <c r="AH646" s="206">
        <f t="shared" si="44"/>
        <v>0</v>
      </c>
    </row>
    <row r="647" spans="1:34" x14ac:dyDescent="0.25">
      <c r="A647" s="8">
        <v>17</v>
      </c>
      <c r="B647" s="8" t="s">
        <v>298</v>
      </c>
      <c r="C647" s="8">
        <v>113127</v>
      </c>
      <c r="D647" s="87" t="s">
        <v>2205</v>
      </c>
      <c r="E647" s="87" t="s">
        <v>2206</v>
      </c>
      <c r="F647" s="88" t="s">
        <v>2207</v>
      </c>
      <c r="G647" s="9">
        <v>42826</v>
      </c>
      <c r="H647" s="9">
        <v>44196</v>
      </c>
      <c r="I647" s="10">
        <v>0.5309408377236613</v>
      </c>
      <c r="J647" s="8" t="s">
        <v>2164</v>
      </c>
      <c r="K647" s="8" t="s">
        <v>2160</v>
      </c>
      <c r="L647" s="8" t="s">
        <v>2160</v>
      </c>
      <c r="M647" s="8" t="s">
        <v>61</v>
      </c>
      <c r="N647" s="8" t="s">
        <v>62</v>
      </c>
      <c r="O647" s="24">
        <v>1890693.17</v>
      </c>
      <c r="P647" s="24">
        <v>333651.73</v>
      </c>
      <c r="Q647" s="24">
        <v>1296193.1000000001</v>
      </c>
      <c r="R647" s="24">
        <v>0</v>
      </c>
      <c r="S647" s="24">
        <v>668902.22</v>
      </c>
      <c r="T647" s="24">
        <v>4189440.2199999997</v>
      </c>
      <c r="U647" s="43" t="s">
        <v>2180</v>
      </c>
      <c r="V647" s="18">
        <v>1</v>
      </c>
      <c r="W647" s="24">
        <v>57375</v>
      </c>
      <c r="X647" s="24">
        <v>10125</v>
      </c>
      <c r="Z647" s="39">
        <v>113127</v>
      </c>
      <c r="AA647" s="196">
        <v>112190</v>
      </c>
      <c r="AB647" s="191">
        <v>655539.69999999995</v>
      </c>
      <c r="AC647" s="191">
        <v>115683.49</v>
      </c>
      <c r="AD647" s="206">
        <f t="shared" si="41"/>
        <v>57375</v>
      </c>
      <c r="AE647" s="205">
        <f t="shared" si="42"/>
        <v>10125</v>
      </c>
      <c r="AG647" s="206">
        <f t="shared" si="43"/>
        <v>0</v>
      </c>
      <c r="AH647" s="206">
        <f t="shared" si="44"/>
        <v>0</v>
      </c>
    </row>
    <row r="648" spans="1:34" x14ac:dyDescent="0.25">
      <c r="A648" s="8">
        <v>18</v>
      </c>
      <c r="B648" s="8" t="s">
        <v>298</v>
      </c>
      <c r="C648" s="8">
        <v>115521</v>
      </c>
      <c r="D648" s="87" t="s">
        <v>2208</v>
      </c>
      <c r="E648" s="87" t="s">
        <v>2209</v>
      </c>
      <c r="F648" s="88" t="s">
        <v>2210</v>
      </c>
      <c r="G648" s="9">
        <v>42755</v>
      </c>
      <c r="H648" s="9">
        <v>43585</v>
      </c>
      <c r="I648" s="10">
        <v>0.59936735673215602</v>
      </c>
      <c r="J648" s="8" t="s">
        <v>2164</v>
      </c>
      <c r="K648" s="8" t="s">
        <v>2160</v>
      </c>
      <c r="L648" s="8" t="s">
        <v>2160</v>
      </c>
      <c r="M648" s="8" t="s">
        <v>61</v>
      </c>
      <c r="N648" s="8" t="s">
        <v>62</v>
      </c>
      <c r="O648" s="24">
        <v>2098042.08</v>
      </c>
      <c r="P648" s="24">
        <v>370242.72</v>
      </c>
      <c r="Q648" s="24">
        <v>1013263.2</v>
      </c>
      <c r="R648" s="24">
        <v>0</v>
      </c>
      <c r="S648" s="24">
        <v>636602.19999999995</v>
      </c>
      <c r="T648" s="24">
        <v>4118150.2</v>
      </c>
      <c r="U648" s="43" t="s">
        <v>2165</v>
      </c>
      <c r="V648" s="18">
        <v>0</v>
      </c>
      <c r="W648" s="24">
        <v>2011383.34</v>
      </c>
      <c r="X648" s="24">
        <v>354949.99</v>
      </c>
      <c r="Z648" s="39">
        <v>115521</v>
      </c>
      <c r="AA648" s="196">
        <v>112235</v>
      </c>
      <c r="AB648" s="191">
        <v>240705.87</v>
      </c>
      <c r="AC648" s="191">
        <v>42477.5</v>
      </c>
      <c r="AD648" s="206">
        <f t="shared" si="41"/>
        <v>2011383.34</v>
      </c>
      <c r="AE648" s="205">
        <f t="shared" si="42"/>
        <v>354949.99</v>
      </c>
      <c r="AG648" s="206">
        <f t="shared" si="43"/>
        <v>0</v>
      </c>
      <c r="AH648" s="206">
        <f t="shared" si="44"/>
        <v>0</v>
      </c>
    </row>
    <row r="649" spans="1:34" x14ac:dyDescent="0.25">
      <c r="A649" s="8">
        <v>19</v>
      </c>
      <c r="B649" s="8" t="s">
        <v>298</v>
      </c>
      <c r="C649" s="8">
        <v>114805</v>
      </c>
      <c r="D649" s="87" t="s">
        <v>2211</v>
      </c>
      <c r="E649" s="87" t="s">
        <v>2212</v>
      </c>
      <c r="F649" s="88" t="s">
        <v>2213</v>
      </c>
      <c r="G649" s="9">
        <v>42856</v>
      </c>
      <c r="H649" s="9">
        <v>44286</v>
      </c>
      <c r="I649" s="10">
        <v>0.53330519538061183</v>
      </c>
      <c r="J649" s="8" t="s">
        <v>2164</v>
      </c>
      <c r="K649" s="8" t="s">
        <v>2160</v>
      </c>
      <c r="L649" s="8" t="s">
        <v>2160</v>
      </c>
      <c r="M649" s="8" t="s">
        <v>61</v>
      </c>
      <c r="N649" s="8" t="s">
        <v>62</v>
      </c>
      <c r="O649" s="24">
        <v>3839415.95</v>
      </c>
      <c r="P649" s="24">
        <v>677543.99</v>
      </c>
      <c r="Q649" s="24">
        <v>1757965.49</v>
      </c>
      <c r="R649" s="24">
        <v>0</v>
      </c>
      <c r="S649" s="24">
        <v>2194821.31</v>
      </c>
      <c r="T649" s="24">
        <v>8469746.7400000002</v>
      </c>
      <c r="U649" s="43" t="s">
        <v>2180</v>
      </c>
      <c r="V649" s="18">
        <v>0</v>
      </c>
      <c r="W649" s="24">
        <v>1358964.92</v>
      </c>
      <c r="X649" s="24">
        <v>239817.32</v>
      </c>
      <c r="Z649" s="39">
        <v>114805</v>
      </c>
      <c r="AA649" s="196">
        <v>112264</v>
      </c>
      <c r="AB649" s="191">
        <v>538118.68000000005</v>
      </c>
      <c r="AC649" s="191">
        <v>94962.12</v>
      </c>
      <c r="AD649" s="206">
        <f t="shared" si="41"/>
        <v>1358964.92</v>
      </c>
      <c r="AE649" s="205">
        <f t="shared" si="42"/>
        <v>239817.32</v>
      </c>
      <c r="AG649" s="206">
        <f t="shared" si="43"/>
        <v>0</v>
      </c>
      <c r="AH649" s="206">
        <f t="shared" si="44"/>
        <v>0</v>
      </c>
    </row>
    <row r="650" spans="1:34" x14ac:dyDescent="0.25">
      <c r="A650" s="8">
        <v>20</v>
      </c>
      <c r="B650" s="8" t="s">
        <v>298</v>
      </c>
      <c r="C650" s="8">
        <v>114631</v>
      </c>
      <c r="D650" s="87" t="s">
        <v>2214</v>
      </c>
      <c r="E650" s="87" t="s">
        <v>2215</v>
      </c>
      <c r="F650" s="88" t="s">
        <v>2216</v>
      </c>
      <c r="G650" s="9">
        <v>42844</v>
      </c>
      <c r="H650" s="9">
        <v>43951</v>
      </c>
      <c r="I650" s="10">
        <v>0.59848484038321548</v>
      </c>
      <c r="J650" s="8" t="s">
        <v>2164</v>
      </c>
      <c r="K650" s="8" t="s">
        <v>2160</v>
      </c>
      <c r="L650" s="8" t="s">
        <v>2160</v>
      </c>
      <c r="M650" s="8" t="s">
        <v>61</v>
      </c>
      <c r="N650" s="8" t="s">
        <v>62</v>
      </c>
      <c r="O650" s="24">
        <v>3838832.11</v>
      </c>
      <c r="P650" s="24">
        <v>677440.96</v>
      </c>
      <c r="Q650" s="24">
        <v>1819389.03</v>
      </c>
      <c r="R650" s="24">
        <v>0</v>
      </c>
      <c r="S650" s="24">
        <v>1210515.79</v>
      </c>
      <c r="T650" s="24">
        <v>7546177.8900000006</v>
      </c>
      <c r="U650" s="43" t="s">
        <v>2180</v>
      </c>
      <c r="V650" s="18">
        <v>1</v>
      </c>
      <c r="W650" s="24">
        <v>448085.7</v>
      </c>
      <c r="X650" s="24">
        <v>79073.95</v>
      </c>
      <c r="Z650" s="39">
        <v>114631</v>
      </c>
      <c r="AA650" s="196">
        <v>112276</v>
      </c>
      <c r="AB650" s="191">
        <v>3027385.65</v>
      </c>
      <c r="AC650" s="191">
        <v>299416.53000000003</v>
      </c>
      <c r="AD650" s="206">
        <f t="shared" si="41"/>
        <v>448085.7</v>
      </c>
      <c r="AE650" s="205">
        <f t="shared" si="42"/>
        <v>79073.95</v>
      </c>
      <c r="AG650" s="206">
        <f t="shared" si="43"/>
        <v>0</v>
      </c>
      <c r="AH650" s="206">
        <f t="shared" si="44"/>
        <v>0</v>
      </c>
    </row>
    <row r="651" spans="1:34" x14ac:dyDescent="0.25">
      <c r="A651" s="8">
        <v>21</v>
      </c>
      <c r="B651" s="8" t="s">
        <v>298</v>
      </c>
      <c r="C651" s="8">
        <v>114415</v>
      </c>
      <c r="D651" s="87" t="s">
        <v>2217</v>
      </c>
      <c r="E651" s="87" t="s">
        <v>17718</v>
      </c>
      <c r="F651" s="88" t="s">
        <v>2218</v>
      </c>
      <c r="G651" s="9">
        <v>42839</v>
      </c>
      <c r="H651" s="9">
        <v>44012</v>
      </c>
      <c r="I651" s="10">
        <v>0.59883136546302962</v>
      </c>
      <c r="J651" s="8" t="s">
        <v>2164</v>
      </c>
      <c r="K651" s="8" t="s">
        <v>2160</v>
      </c>
      <c r="L651" s="8" t="s">
        <v>2160</v>
      </c>
      <c r="M651" s="8" t="s">
        <v>61</v>
      </c>
      <c r="N651" s="8" t="s">
        <v>62</v>
      </c>
      <c r="O651" s="24">
        <v>2743360.29</v>
      </c>
      <c r="P651" s="24">
        <v>484122.4</v>
      </c>
      <c r="Q651" s="24">
        <v>1280368.7</v>
      </c>
      <c r="R651" s="24">
        <v>0</v>
      </c>
      <c r="S651" s="24">
        <v>881783.95</v>
      </c>
      <c r="T651" s="24">
        <v>5389635.3399999999</v>
      </c>
      <c r="U651" s="43" t="s">
        <v>2180</v>
      </c>
      <c r="V651" s="18">
        <v>0</v>
      </c>
      <c r="W651" s="24">
        <v>1189409.94</v>
      </c>
      <c r="X651" s="24">
        <v>209895.88</v>
      </c>
      <c r="Z651" s="39">
        <v>114415</v>
      </c>
      <c r="AA651" s="196">
        <v>112283</v>
      </c>
      <c r="AB651" s="191">
        <v>1872283.13</v>
      </c>
      <c r="AC651" s="191">
        <v>330402.90000000002</v>
      </c>
      <c r="AD651" s="206">
        <f t="shared" si="41"/>
        <v>1189409.94</v>
      </c>
      <c r="AE651" s="205">
        <f t="shared" si="42"/>
        <v>209895.88</v>
      </c>
      <c r="AG651" s="206">
        <f t="shared" si="43"/>
        <v>0</v>
      </c>
      <c r="AH651" s="206">
        <f t="shared" si="44"/>
        <v>0</v>
      </c>
    </row>
    <row r="652" spans="1:34" x14ac:dyDescent="0.25">
      <c r="A652" s="8">
        <v>22</v>
      </c>
      <c r="B652" s="8" t="s">
        <v>2442</v>
      </c>
      <c r="C652" s="8">
        <v>115795</v>
      </c>
      <c r="D652" s="87" t="s">
        <v>2220</v>
      </c>
      <c r="E652" s="87" t="s">
        <v>2221</v>
      </c>
      <c r="F652" s="88" t="s">
        <v>2222</v>
      </c>
      <c r="G652" s="9">
        <v>42754</v>
      </c>
      <c r="H652" s="9">
        <v>44012</v>
      </c>
      <c r="I652" s="10">
        <v>0.78207125844568637</v>
      </c>
      <c r="J652" s="8" t="s">
        <v>2164</v>
      </c>
      <c r="K652" s="8" t="s">
        <v>2160</v>
      </c>
      <c r="L652" s="8" t="s">
        <v>2160</v>
      </c>
      <c r="M652" s="8" t="s">
        <v>288</v>
      </c>
      <c r="N652" s="8" t="s">
        <v>399</v>
      </c>
      <c r="O652" s="24">
        <v>1556097.11</v>
      </c>
      <c r="P652" s="24">
        <v>237991.32</v>
      </c>
      <c r="Q652" s="24">
        <v>36614.050000000003</v>
      </c>
      <c r="R652" s="24">
        <v>0</v>
      </c>
      <c r="S652" s="24">
        <v>463319.21</v>
      </c>
      <c r="T652" s="24">
        <v>2294021.69</v>
      </c>
      <c r="U652" s="43" t="s">
        <v>2180</v>
      </c>
      <c r="V652" s="18">
        <v>0</v>
      </c>
      <c r="W652" s="24">
        <v>105059.63</v>
      </c>
      <c r="X652" s="24">
        <v>16067.92</v>
      </c>
      <c r="Z652" s="39">
        <v>115795</v>
      </c>
      <c r="AA652" s="196">
        <v>112284</v>
      </c>
      <c r="AB652" s="191">
        <v>752881.1</v>
      </c>
      <c r="AC652" s="191">
        <v>132861.4</v>
      </c>
      <c r="AD652" s="206">
        <f t="shared" si="41"/>
        <v>105059.63</v>
      </c>
      <c r="AE652" s="205">
        <f t="shared" si="42"/>
        <v>16067.92</v>
      </c>
      <c r="AG652" s="206">
        <f t="shared" si="43"/>
        <v>0</v>
      </c>
      <c r="AH652" s="206">
        <f t="shared" si="44"/>
        <v>0</v>
      </c>
    </row>
    <row r="653" spans="1:34" x14ac:dyDescent="0.25">
      <c r="A653" s="8">
        <v>23</v>
      </c>
      <c r="B653" s="8" t="s">
        <v>2442</v>
      </c>
      <c r="C653" s="8">
        <v>116180</v>
      </c>
      <c r="D653" s="87" t="s">
        <v>2223</v>
      </c>
      <c r="E653" s="87" t="s">
        <v>2221</v>
      </c>
      <c r="F653" s="88" t="s">
        <v>2224</v>
      </c>
      <c r="G653" s="9">
        <v>42794</v>
      </c>
      <c r="H653" s="9">
        <v>44135</v>
      </c>
      <c r="I653" s="10">
        <v>0.83108541602058439</v>
      </c>
      <c r="J653" s="8" t="s">
        <v>2164</v>
      </c>
      <c r="K653" s="8" t="s">
        <v>2160</v>
      </c>
      <c r="L653" s="8" t="s">
        <v>2160</v>
      </c>
      <c r="M653" s="8" t="s">
        <v>288</v>
      </c>
      <c r="N653" s="8" t="s">
        <v>399</v>
      </c>
      <c r="O653" s="24">
        <v>2315722.41</v>
      </c>
      <c r="P653" s="24">
        <v>354169.3</v>
      </c>
      <c r="Q653" s="24">
        <v>54487.59</v>
      </c>
      <c r="R653" s="24">
        <v>0</v>
      </c>
      <c r="S653" s="24">
        <v>488156.57</v>
      </c>
      <c r="T653" s="24">
        <v>3212535.87</v>
      </c>
      <c r="U653" s="43" t="s">
        <v>2180</v>
      </c>
      <c r="V653" s="18">
        <v>0</v>
      </c>
      <c r="W653" s="24">
        <v>69185.33</v>
      </c>
      <c r="X653" s="24">
        <v>10581.28</v>
      </c>
      <c r="Z653" s="39">
        <v>116180</v>
      </c>
      <c r="AA653" s="196">
        <v>112303</v>
      </c>
      <c r="AB653" s="191">
        <v>3669360.59</v>
      </c>
      <c r="AC653" s="191">
        <v>647534.25</v>
      </c>
      <c r="AD653" s="206">
        <f t="shared" si="41"/>
        <v>69185.33</v>
      </c>
      <c r="AE653" s="205">
        <f t="shared" si="42"/>
        <v>10581.28</v>
      </c>
      <c r="AG653" s="206">
        <f t="shared" si="43"/>
        <v>0</v>
      </c>
      <c r="AH653" s="206">
        <f t="shared" si="44"/>
        <v>0</v>
      </c>
    </row>
    <row r="654" spans="1:34" x14ac:dyDescent="0.25">
      <c r="A654" s="8">
        <v>24</v>
      </c>
      <c r="B654" s="8" t="s">
        <v>2442</v>
      </c>
      <c r="C654" s="8">
        <v>115772</v>
      </c>
      <c r="D654" s="87" t="s">
        <v>2225</v>
      </c>
      <c r="E654" s="87" t="s">
        <v>2221</v>
      </c>
      <c r="F654" s="88" t="s">
        <v>2226</v>
      </c>
      <c r="G654" s="9">
        <v>42767</v>
      </c>
      <c r="H654" s="9">
        <v>44012</v>
      </c>
      <c r="I654" s="10">
        <v>0.78986172058418502</v>
      </c>
      <c r="J654" s="8" t="s">
        <v>2164</v>
      </c>
      <c r="K654" s="8" t="s">
        <v>2160</v>
      </c>
      <c r="L654" s="8" t="s">
        <v>2160</v>
      </c>
      <c r="M654" s="8" t="s">
        <v>288</v>
      </c>
      <c r="N654" s="8" t="s">
        <v>399</v>
      </c>
      <c r="O654" s="24">
        <v>1167690.43</v>
      </c>
      <c r="P654" s="24">
        <v>178587.95</v>
      </c>
      <c r="Q654" s="24">
        <v>27475.07</v>
      </c>
      <c r="R654" s="24">
        <v>0</v>
      </c>
      <c r="S654" s="24">
        <v>330694.74</v>
      </c>
      <c r="T654" s="24">
        <v>1704448.19</v>
      </c>
      <c r="U654" s="43" t="s">
        <v>2180</v>
      </c>
      <c r="V654" s="18">
        <v>0</v>
      </c>
      <c r="W654" s="24">
        <v>92731.47</v>
      </c>
      <c r="X654" s="24">
        <v>14182.44</v>
      </c>
      <c r="Z654" s="39">
        <v>115772</v>
      </c>
      <c r="AA654" s="196">
        <v>112315</v>
      </c>
      <c r="AB654" s="191">
        <v>1531244.01</v>
      </c>
      <c r="AC654" s="191">
        <v>167373.54</v>
      </c>
      <c r="AD654" s="206">
        <f t="shared" ref="AD654:AD717" si="47">IFERROR(VLOOKUP($Z654,$AA:$AC,2,FALSE),0)</f>
        <v>92731.47</v>
      </c>
      <c r="AE654" s="205">
        <f t="shared" ref="AE654:AE717" si="48">IFERROR(VLOOKUP($Z654,$AA:$AC,3,FALSE),0)</f>
        <v>14182.44</v>
      </c>
      <c r="AG654" s="206">
        <f t="shared" ref="AG654:AG717" si="49">W654-AD654</f>
        <v>0</v>
      </c>
      <c r="AH654" s="206">
        <f t="shared" ref="AH654:AH717" si="50">X654-AE654</f>
        <v>0</v>
      </c>
    </row>
    <row r="655" spans="1:34" x14ac:dyDescent="0.25">
      <c r="A655" s="8">
        <v>25</v>
      </c>
      <c r="B655" s="8" t="s">
        <v>2442</v>
      </c>
      <c r="C655" s="8">
        <v>116303</v>
      </c>
      <c r="D655" s="87" t="s">
        <v>2227</v>
      </c>
      <c r="E655" s="87" t="s">
        <v>2221</v>
      </c>
      <c r="F655" s="88" t="s">
        <v>2228</v>
      </c>
      <c r="G655" s="9">
        <v>42794</v>
      </c>
      <c r="H655" s="9">
        <v>44043</v>
      </c>
      <c r="I655" s="10">
        <v>0.75234468708292757</v>
      </c>
      <c r="J655" s="8" t="s">
        <v>2164</v>
      </c>
      <c r="K655" s="8" t="s">
        <v>2160</v>
      </c>
      <c r="L655" s="8" t="s">
        <v>2160</v>
      </c>
      <c r="M655" s="8" t="s">
        <v>288</v>
      </c>
      <c r="N655" s="8" t="s">
        <v>399</v>
      </c>
      <c r="O655" s="24">
        <v>1733062.88</v>
      </c>
      <c r="P655" s="24">
        <v>265056.67</v>
      </c>
      <c r="Q655" s="24">
        <v>40777.949999999997</v>
      </c>
      <c r="R655" s="24">
        <v>0</v>
      </c>
      <c r="S655" s="24">
        <v>616959.03</v>
      </c>
      <c r="T655" s="24">
        <v>2655856.5299999998</v>
      </c>
      <c r="U655" s="43" t="s">
        <v>2180</v>
      </c>
      <c r="V655" s="18">
        <v>0</v>
      </c>
      <c r="W655" s="24">
        <v>122393.64</v>
      </c>
      <c r="X655" s="24">
        <v>18719</v>
      </c>
      <c r="Z655" s="39">
        <v>116303</v>
      </c>
      <c r="AA655" s="196">
        <v>112360</v>
      </c>
      <c r="AB655" s="191">
        <v>3740858.54</v>
      </c>
      <c r="AC655" s="191">
        <v>660151.52</v>
      </c>
      <c r="AD655" s="206">
        <f t="shared" si="47"/>
        <v>122393.64</v>
      </c>
      <c r="AE655" s="205">
        <f t="shared" si="48"/>
        <v>18719</v>
      </c>
      <c r="AG655" s="206">
        <f t="shared" si="49"/>
        <v>0</v>
      </c>
      <c r="AH655" s="206">
        <f t="shared" si="50"/>
        <v>0</v>
      </c>
    </row>
    <row r="656" spans="1:34" x14ac:dyDescent="0.25">
      <c r="A656" s="8">
        <v>26</v>
      </c>
      <c r="B656" s="8" t="s">
        <v>17591</v>
      </c>
      <c r="C656" s="8">
        <v>127352</v>
      </c>
      <c r="D656" s="87" t="s">
        <v>18988</v>
      </c>
      <c r="E656" s="87" t="s">
        <v>2221</v>
      </c>
      <c r="F656" s="88" t="s">
        <v>18989</v>
      </c>
      <c r="G656" s="9">
        <v>43375</v>
      </c>
      <c r="H656" s="9">
        <v>44561</v>
      </c>
      <c r="I656" s="10">
        <v>0.95370921605127812</v>
      </c>
      <c r="J656" s="8" t="s">
        <v>2164</v>
      </c>
      <c r="K656" s="8" t="s">
        <v>2160</v>
      </c>
      <c r="L656" s="8" t="s">
        <v>2160</v>
      </c>
      <c r="M656" s="8" t="s">
        <v>288</v>
      </c>
      <c r="N656" s="8" t="s">
        <v>1115</v>
      </c>
      <c r="O656" s="24">
        <v>1580839.21</v>
      </c>
      <c r="P656" s="24">
        <v>241775.37</v>
      </c>
      <c r="Q656" s="24">
        <v>37196.26</v>
      </c>
      <c r="R656" s="24">
        <v>0</v>
      </c>
      <c r="S656" s="24">
        <v>51269.13</v>
      </c>
      <c r="T656" s="24">
        <v>1911079.97</v>
      </c>
      <c r="U656" s="43" t="s">
        <v>2180</v>
      </c>
      <c r="V656" s="18">
        <v>0</v>
      </c>
      <c r="W656" s="24">
        <v>0</v>
      </c>
      <c r="X656" s="24">
        <v>0</v>
      </c>
      <c r="Z656" s="39">
        <v>127352</v>
      </c>
      <c r="AA656" s="196">
        <v>112370</v>
      </c>
      <c r="AB656" s="191">
        <v>756291.22</v>
      </c>
      <c r="AC656" s="191">
        <v>133463.15</v>
      </c>
      <c r="AD656" s="206">
        <f t="shared" si="47"/>
        <v>0</v>
      </c>
      <c r="AE656" s="205">
        <f t="shared" si="48"/>
        <v>0</v>
      </c>
      <c r="AG656" s="206">
        <f t="shared" si="49"/>
        <v>0</v>
      </c>
      <c r="AH656" s="206">
        <f t="shared" si="50"/>
        <v>0</v>
      </c>
    </row>
    <row r="657" spans="1:34" x14ac:dyDescent="0.25">
      <c r="A657" s="8">
        <v>27</v>
      </c>
      <c r="B657" s="8" t="s">
        <v>6359</v>
      </c>
      <c r="C657" s="8">
        <v>126925</v>
      </c>
      <c r="D657" s="87" t="s">
        <v>19654</v>
      </c>
      <c r="E657" s="87" t="s">
        <v>2221</v>
      </c>
      <c r="F657" s="88" t="s">
        <v>19655</v>
      </c>
      <c r="G657" s="9">
        <v>43858</v>
      </c>
      <c r="H657" s="9">
        <v>44530</v>
      </c>
      <c r="I657" s="10">
        <v>0.9799999916278973</v>
      </c>
      <c r="J657" s="8" t="s">
        <v>2164</v>
      </c>
      <c r="K657" s="8" t="s">
        <v>2160</v>
      </c>
      <c r="L657" s="8" t="s">
        <v>2160</v>
      </c>
      <c r="M657" s="8" t="s">
        <v>288</v>
      </c>
      <c r="N657" s="8" t="s">
        <v>1115</v>
      </c>
      <c r="O657" s="24">
        <v>1421387.27</v>
      </c>
      <c r="P657" s="24">
        <v>217388.61</v>
      </c>
      <c r="Q657" s="24">
        <v>33444.42</v>
      </c>
      <c r="R657" s="24">
        <v>0</v>
      </c>
      <c r="S657" s="24">
        <v>0</v>
      </c>
      <c r="T657" s="24">
        <v>1672220.3</v>
      </c>
      <c r="U657" s="43" t="s">
        <v>2180</v>
      </c>
      <c r="V657" s="18">
        <v>0</v>
      </c>
      <c r="W657" s="24">
        <v>0</v>
      </c>
      <c r="X657" s="24">
        <v>0</v>
      </c>
      <c r="Z657" s="39">
        <v>126925</v>
      </c>
      <c r="AA657" s="196">
        <v>112391</v>
      </c>
      <c r="AB657" s="191">
        <v>3586667.75</v>
      </c>
      <c r="AC657" s="191">
        <v>632941.37</v>
      </c>
      <c r="AD657" s="206">
        <f t="shared" si="47"/>
        <v>0</v>
      </c>
      <c r="AE657" s="205">
        <f t="shared" si="48"/>
        <v>0</v>
      </c>
      <c r="AG657" s="206">
        <f t="shared" si="49"/>
        <v>0</v>
      </c>
      <c r="AH657" s="206">
        <f t="shared" si="50"/>
        <v>0</v>
      </c>
    </row>
    <row r="658" spans="1:34" x14ac:dyDescent="0.25">
      <c r="A658" s="8">
        <v>28</v>
      </c>
      <c r="B658" s="8" t="s">
        <v>6359</v>
      </c>
      <c r="C658" s="8">
        <v>128856</v>
      </c>
      <c r="D658" s="87" t="s">
        <v>19656</v>
      </c>
      <c r="E658" s="87" t="s">
        <v>2221</v>
      </c>
      <c r="F658" s="88" t="s">
        <v>19657</v>
      </c>
      <c r="G658" s="9">
        <v>43858</v>
      </c>
      <c r="H658" s="9">
        <v>45169</v>
      </c>
      <c r="I658" s="10">
        <v>0.41450059971653208</v>
      </c>
      <c r="J658" s="8" t="s">
        <v>2164</v>
      </c>
      <c r="K658" s="8" t="s">
        <v>2160</v>
      </c>
      <c r="L658" s="8" t="s">
        <v>2160</v>
      </c>
      <c r="M658" s="8" t="s">
        <v>288</v>
      </c>
      <c r="N658" s="8" t="s">
        <v>1115</v>
      </c>
      <c r="O658" s="24">
        <v>2171081.2200000002</v>
      </c>
      <c r="P658" s="24">
        <v>332047.71999999997</v>
      </c>
      <c r="Q658" s="24">
        <v>51084.26</v>
      </c>
      <c r="R658" s="24">
        <v>0</v>
      </c>
      <c r="S658" s="24">
        <v>3484689.86</v>
      </c>
      <c r="T658" s="24">
        <v>6038903.0599999996</v>
      </c>
      <c r="U658" s="43" t="s">
        <v>2180</v>
      </c>
      <c r="V658" s="18">
        <v>0</v>
      </c>
      <c r="W658" s="24">
        <v>41232.879999999997</v>
      </c>
      <c r="X658" s="24">
        <v>6306.2</v>
      </c>
      <c r="Z658" s="39">
        <v>128856</v>
      </c>
      <c r="AA658" s="196">
        <v>112403</v>
      </c>
      <c r="AB658" s="191">
        <v>1327341.82</v>
      </c>
      <c r="AC658" s="191">
        <v>234236.79</v>
      </c>
      <c r="AD658" s="206">
        <f t="shared" si="47"/>
        <v>41232.879999999997</v>
      </c>
      <c r="AE658" s="205">
        <f t="shared" si="48"/>
        <v>6306.2</v>
      </c>
      <c r="AG658" s="206">
        <f t="shared" si="49"/>
        <v>0</v>
      </c>
      <c r="AH658" s="206">
        <f t="shared" si="50"/>
        <v>0</v>
      </c>
    </row>
    <row r="659" spans="1:34" x14ac:dyDescent="0.25">
      <c r="A659" s="8">
        <v>29</v>
      </c>
      <c r="B659" s="8" t="s">
        <v>636</v>
      </c>
      <c r="C659" s="8">
        <v>116726</v>
      </c>
      <c r="D659" s="87" t="s">
        <v>2229</v>
      </c>
      <c r="E659" s="87" t="s">
        <v>2230</v>
      </c>
      <c r="F659" s="88" t="s">
        <v>2231</v>
      </c>
      <c r="G659" s="9">
        <v>43056</v>
      </c>
      <c r="H659" s="9">
        <v>44302</v>
      </c>
      <c r="I659" s="10">
        <v>0.97626136428780608</v>
      </c>
      <c r="J659" s="8" t="s">
        <v>2164</v>
      </c>
      <c r="K659" s="8" t="s">
        <v>2160</v>
      </c>
      <c r="L659" s="8" t="s">
        <v>2160</v>
      </c>
      <c r="M659" s="8" t="s">
        <v>676</v>
      </c>
      <c r="N659" s="8" t="s">
        <v>641</v>
      </c>
      <c r="O659" s="24">
        <v>18222903.010000002</v>
      </c>
      <c r="P659" s="24">
        <v>3215806.41</v>
      </c>
      <c r="Q659" s="24">
        <v>437524.68</v>
      </c>
      <c r="R659" s="24">
        <v>0</v>
      </c>
      <c r="S659" s="24">
        <v>83776</v>
      </c>
      <c r="T659" s="24">
        <v>21960010.100000001</v>
      </c>
      <c r="U659" s="43" t="s">
        <v>2180</v>
      </c>
      <c r="V659" s="18">
        <v>1</v>
      </c>
      <c r="W659" s="24">
        <v>10750250.810000001</v>
      </c>
      <c r="X659" s="24">
        <v>1897103.08</v>
      </c>
      <c r="Z659" s="39">
        <v>116726</v>
      </c>
      <c r="AA659" s="196">
        <v>112447</v>
      </c>
      <c r="AB659" s="191">
        <v>981992.57</v>
      </c>
      <c r="AC659" s="191">
        <v>173292.78</v>
      </c>
      <c r="AD659" s="206">
        <f t="shared" si="47"/>
        <v>10750250.810000001</v>
      </c>
      <c r="AE659" s="205">
        <f t="shared" si="48"/>
        <v>1897103.08</v>
      </c>
      <c r="AG659" s="206">
        <f t="shared" si="49"/>
        <v>0</v>
      </c>
      <c r="AH659" s="206">
        <f t="shared" si="50"/>
        <v>0</v>
      </c>
    </row>
    <row r="660" spans="1:34" x14ac:dyDescent="0.25">
      <c r="A660" s="8">
        <v>30</v>
      </c>
      <c r="B660" s="8" t="s">
        <v>636</v>
      </c>
      <c r="C660" s="8">
        <v>116216</v>
      </c>
      <c r="D660" s="87" t="s">
        <v>2232</v>
      </c>
      <c r="E660" s="87" t="s">
        <v>2221</v>
      </c>
      <c r="F660" s="88" t="s">
        <v>2233</v>
      </c>
      <c r="G660" s="9">
        <v>42522</v>
      </c>
      <c r="H660" s="9">
        <v>44773</v>
      </c>
      <c r="I660" s="10">
        <v>0.82607297819550141</v>
      </c>
      <c r="J660" s="8" t="s">
        <v>2164</v>
      </c>
      <c r="K660" s="8" t="s">
        <v>2160</v>
      </c>
      <c r="L660" s="8" t="s">
        <v>2160</v>
      </c>
      <c r="M660" s="8" t="s">
        <v>676</v>
      </c>
      <c r="N660" s="8" t="s">
        <v>641</v>
      </c>
      <c r="O660" s="24">
        <v>15262564.869999999</v>
      </c>
      <c r="P660" s="24">
        <v>2334274.63</v>
      </c>
      <c r="Q660" s="24">
        <v>359119.17</v>
      </c>
      <c r="R660" s="24">
        <v>0</v>
      </c>
      <c r="S660" s="24">
        <v>3345839.07</v>
      </c>
      <c r="T660" s="24">
        <v>21301797.739999998</v>
      </c>
      <c r="U660" s="43" t="s">
        <v>2180</v>
      </c>
      <c r="V660" s="18">
        <v>0</v>
      </c>
      <c r="W660" s="24">
        <v>114420.2</v>
      </c>
      <c r="X660" s="24">
        <v>17499.560000000001</v>
      </c>
      <c r="Z660" s="39">
        <v>116216</v>
      </c>
      <c r="AA660" s="196">
        <v>112461</v>
      </c>
      <c r="AB660" s="191">
        <v>2624272.4900000002</v>
      </c>
      <c r="AC660" s="191">
        <v>463106.91</v>
      </c>
      <c r="AD660" s="206">
        <f t="shared" si="47"/>
        <v>114420.2</v>
      </c>
      <c r="AE660" s="205">
        <f t="shared" si="48"/>
        <v>17499.560000000001</v>
      </c>
      <c r="AG660" s="206">
        <f t="shared" si="49"/>
        <v>0</v>
      </c>
      <c r="AH660" s="206">
        <f t="shared" si="50"/>
        <v>0</v>
      </c>
    </row>
    <row r="661" spans="1:34" x14ac:dyDescent="0.25">
      <c r="A661" s="8">
        <v>31</v>
      </c>
      <c r="B661" s="8" t="s">
        <v>2234</v>
      </c>
      <c r="C661" s="8">
        <v>118085</v>
      </c>
      <c r="D661" s="87" t="s">
        <v>2235</v>
      </c>
      <c r="E661" s="87" t="s">
        <v>2236</v>
      </c>
      <c r="F661" s="88" t="s">
        <v>17719</v>
      </c>
      <c r="G661" s="9">
        <v>42248</v>
      </c>
      <c r="H661" s="9">
        <v>44286</v>
      </c>
      <c r="I661" s="10">
        <v>0.96962198341538286</v>
      </c>
      <c r="J661" s="8" t="s">
        <v>2164</v>
      </c>
      <c r="K661" s="8" t="s">
        <v>2160</v>
      </c>
      <c r="L661" s="8" t="s">
        <v>2160</v>
      </c>
      <c r="M661" s="8" t="s">
        <v>288</v>
      </c>
      <c r="N661" s="8" t="s">
        <v>462</v>
      </c>
      <c r="O661" s="24">
        <v>78624996.530000001</v>
      </c>
      <c r="P661" s="24">
        <v>12024999.390000001</v>
      </c>
      <c r="Q661" s="24">
        <v>1850000</v>
      </c>
      <c r="R661" s="24">
        <v>0</v>
      </c>
      <c r="S661" s="24">
        <v>990041.92</v>
      </c>
      <c r="T661" s="24">
        <v>93490037.840000004</v>
      </c>
      <c r="U661" s="43" t="s">
        <v>2180</v>
      </c>
      <c r="V661" s="18">
        <v>2</v>
      </c>
      <c r="W661" s="24">
        <v>823792.58</v>
      </c>
      <c r="X661" s="24">
        <v>125991.79</v>
      </c>
      <c r="Z661" s="39">
        <v>118085</v>
      </c>
      <c r="AA661" s="196">
        <v>112478</v>
      </c>
      <c r="AB661" s="191">
        <v>369940.59</v>
      </c>
      <c r="AC661" s="191">
        <v>65283.65</v>
      </c>
      <c r="AD661" s="206">
        <f t="shared" si="47"/>
        <v>823792.58</v>
      </c>
      <c r="AE661" s="205">
        <f t="shared" si="48"/>
        <v>125991.79</v>
      </c>
      <c r="AG661" s="206">
        <f t="shared" si="49"/>
        <v>0</v>
      </c>
      <c r="AH661" s="206">
        <f t="shared" si="50"/>
        <v>0</v>
      </c>
    </row>
    <row r="662" spans="1:34" x14ac:dyDescent="0.25">
      <c r="A662" s="8">
        <v>32</v>
      </c>
      <c r="B662" s="8" t="s">
        <v>2237</v>
      </c>
      <c r="C662" s="8">
        <v>117724</v>
      </c>
      <c r="D662" s="87" t="s">
        <v>2238</v>
      </c>
      <c r="E662" s="87" t="s">
        <v>2239</v>
      </c>
      <c r="F662" s="88" t="s">
        <v>2240</v>
      </c>
      <c r="G662" s="9">
        <v>42192</v>
      </c>
      <c r="H662" s="9">
        <v>44500</v>
      </c>
      <c r="I662" s="10">
        <v>0.94890950455751855</v>
      </c>
      <c r="J662" s="8" t="s">
        <v>2164</v>
      </c>
      <c r="K662" s="8" t="s">
        <v>2160</v>
      </c>
      <c r="L662" s="8" t="s">
        <v>2160</v>
      </c>
      <c r="M662" s="8" t="s">
        <v>288</v>
      </c>
      <c r="N662" s="8" t="s">
        <v>462</v>
      </c>
      <c r="O662" s="24">
        <v>35110725.43</v>
      </c>
      <c r="P662" s="24">
        <v>5369870.5700000003</v>
      </c>
      <c r="Q662" s="24">
        <v>826139.81</v>
      </c>
      <c r="R662" s="24">
        <v>0</v>
      </c>
      <c r="S662" s="24">
        <v>1353387</v>
      </c>
      <c r="T662" s="24">
        <v>42660122.810000002</v>
      </c>
      <c r="U662" s="43" t="s">
        <v>2180</v>
      </c>
      <c r="V662" s="18">
        <v>0</v>
      </c>
      <c r="W662" s="24">
        <v>41969.33</v>
      </c>
      <c r="X662" s="24">
        <v>6418.84</v>
      </c>
      <c r="Z662" s="39">
        <v>117724</v>
      </c>
      <c r="AA662" s="196">
        <v>112518</v>
      </c>
      <c r="AB662" s="191">
        <v>2563819.79</v>
      </c>
      <c r="AC662" s="191">
        <v>452438.79</v>
      </c>
      <c r="AD662" s="206">
        <f t="shared" si="47"/>
        <v>41969.33</v>
      </c>
      <c r="AE662" s="205">
        <f t="shared" si="48"/>
        <v>6418.84</v>
      </c>
      <c r="AG662" s="206">
        <f t="shared" si="49"/>
        <v>0</v>
      </c>
      <c r="AH662" s="206">
        <f t="shared" si="50"/>
        <v>0</v>
      </c>
    </row>
    <row r="663" spans="1:34" x14ac:dyDescent="0.25">
      <c r="A663" s="8">
        <v>33</v>
      </c>
      <c r="B663" s="8" t="s">
        <v>19658</v>
      </c>
      <c r="C663" s="8">
        <v>125336</v>
      </c>
      <c r="D663" s="87" t="s">
        <v>2241</v>
      </c>
      <c r="E663" s="87" t="s">
        <v>2242</v>
      </c>
      <c r="F663" s="88" t="s">
        <v>2243</v>
      </c>
      <c r="G663" s="9">
        <v>41640</v>
      </c>
      <c r="H663" s="9">
        <v>43799</v>
      </c>
      <c r="I663" s="10">
        <v>0.97518409661686367</v>
      </c>
      <c r="J663" s="8" t="s">
        <v>2164</v>
      </c>
      <c r="K663" s="8" t="s">
        <v>2160</v>
      </c>
      <c r="L663" s="8" t="s">
        <v>2160</v>
      </c>
      <c r="M663" s="8" t="s">
        <v>288</v>
      </c>
      <c r="N663" s="8" t="s">
        <v>491</v>
      </c>
      <c r="O663" s="24">
        <v>21691419.27</v>
      </c>
      <c r="P663" s="24">
        <v>8676567.5500000007</v>
      </c>
      <c r="Q663" s="24">
        <v>619754.93999999994</v>
      </c>
      <c r="R663" s="24">
        <v>0</v>
      </c>
      <c r="S663" s="24">
        <v>153031.48000000001</v>
      </c>
      <c r="T663" s="24">
        <v>31140773.239999998</v>
      </c>
      <c r="U663" s="43" t="s">
        <v>2165</v>
      </c>
      <c r="V663" s="18">
        <v>0</v>
      </c>
      <c r="W663" s="24">
        <v>16196779.810000001</v>
      </c>
      <c r="X663" s="24">
        <v>6478711.8700000001</v>
      </c>
      <c r="Z663" s="39">
        <v>125336</v>
      </c>
      <c r="AA663" s="196">
        <v>112539</v>
      </c>
      <c r="AB663" s="191">
        <v>3837678.66</v>
      </c>
      <c r="AC663" s="191">
        <v>677237.41</v>
      </c>
      <c r="AD663" s="206">
        <f t="shared" si="47"/>
        <v>16196779.810000001</v>
      </c>
      <c r="AE663" s="205">
        <f t="shared" si="48"/>
        <v>6478711.8700000001</v>
      </c>
      <c r="AG663" s="206">
        <f t="shared" si="49"/>
        <v>0</v>
      </c>
      <c r="AH663" s="206">
        <f t="shared" si="50"/>
        <v>0</v>
      </c>
    </row>
    <row r="664" spans="1:34" x14ac:dyDescent="0.25">
      <c r="A664" s="8">
        <v>34</v>
      </c>
      <c r="B664" s="8" t="s">
        <v>19659</v>
      </c>
      <c r="C664" s="96">
        <v>125456</v>
      </c>
      <c r="D664" s="97" t="s">
        <v>2244</v>
      </c>
      <c r="E664" s="97" t="s">
        <v>2245</v>
      </c>
      <c r="F664" s="88" t="s">
        <v>2246</v>
      </c>
      <c r="G664" s="9">
        <v>43374</v>
      </c>
      <c r="H664" s="9">
        <v>44104</v>
      </c>
      <c r="I664" s="10">
        <v>0.69999999978868888</v>
      </c>
      <c r="J664" s="8" t="s">
        <v>2164</v>
      </c>
      <c r="K664" s="8" t="s">
        <v>2160</v>
      </c>
      <c r="L664" s="8" t="s">
        <v>2160</v>
      </c>
      <c r="M664" s="8" t="s">
        <v>288</v>
      </c>
      <c r="N664" s="8" t="s">
        <v>491</v>
      </c>
      <c r="O664" s="24">
        <v>53002427.560000002</v>
      </c>
      <c r="P664" s="24">
        <v>0</v>
      </c>
      <c r="Q664" s="24">
        <v>22715326.120000001</v>
      </c>
      <c r="R664" s="24">
        <v>0</v>
      </c>
      <c r="S664" s="24">
        <v>0</v>
      </c>
      <c r="T664" s="24">
        <v>75717753.680000007</v>
      </c>
      <c r="U664" s="43" t="s">
        <v>2180</v>
      </c>
      <c r="V664" s="18">
        <v>1</v>
      </c>
      <c r="W664" s="24">
        <v>25084483.030000001</v>
      </c>
      <c r="X664" s="24">
        <v>0</v>
      </c>
      <c r="Z664" s="39">
        <v>125456</v>
      </c>
      <c r="AA664" s="196">
        <v>112542</v>
      </c>
      <c r="AB664" s="191">
        <v>483388.23</v>
      </c>
      <c r="AC664" s="191">
        <v>85303.8</v>
      </c>
      <c r="AD664" s="206">
        <f t="shared" si="47"/>
        <v>25084483.030000001</v>
      </c>
      <c r="AE664" s="205">
        <f t="shared" si="48"/>
        <v>0</v>
      </c>
      <c r="AG664" s="206">
        <f t="shared" si="49"/>
        <v>0</v>
      </c>
      <c r="AH664" s="206">
        <f t="shared" si="50"/>
        <v>0</v>
      </c>
    </row>
    <row r="665" spans="1:34" x14ac:dyDescent="0.25">
      <c r="A665" s="8">
        <v>35</v>
      </c>
      <c r="B665" s="8" t="s">
        <v>10216</v>
      </c>
      <c r="C665" s="96">
        <v>125335</v>
      </c>
      <c r="D665" s="97" t="s">
        <v>2247</v>
      </c>
      <c r="E665" s="97" t="s">
        <v>2248</v>
      </c>
      <c r="F665" s="88" t="s">
        <v>2243</v>
      </c>
      <c r="G665" s="9">
        <v>41640</v>
      </c>
      <c r="H665" s="9">
        <v>44316</v>
      </c>
      <c r="I665" s="10">
        <v>0.97999810109664576</v>
      </c>
      <c r="J665" s="8" t="s">
        <v>2164</v>
      </c>
      <c r="K665" s="8" t="s">
        <v>2160</v>
      </c>
      <c r="L665" s="8" t="s">
        <v>2160</v>
      </c>
      <c r="M665" s="8" t="s">
        <v>288</v>
      </c>
      <c r="N665" s="8" t="s">
        <v>491</v>
      </c>
      <c r="O665" s="24">
        <v>72451364.989999995</v>
      </c>
      <c r="P665" s="24">
        <v>28980349.460000001</v>
      </c>
      <c r="Q665" s="24">
        <v>2070235.54</v>
      </c>
      <c r="R665" s="24">
        <v>0</v>
      </c>
      <c r="S665" s="24">
        <v>0</v>
      </c>
      <c r="T665" s="24">
        <v>103501949.98999999</v>
      </c>
      <c r="U665" s="43" t="s">
        <v>2180</v>
      </c>
      <c r="V665" s="18">
        <v>1</v>
      </c>
      <c r="W665" s="24">
        <v>60211446.020000003</v>
      </c>
      <c r="X665" s="24">
        <v>24084381.91</v>
      </c>
      <c r="Z665" s="39">
        <v>125335</v>
      </c>
      <c r="AA665" s="196">
        <v>112554</v>
      </c>
      <c r="AB665" s="191">
        <v>2498790.41</v>
      </c>
      <c r="AC665" s="191">
        <v>440963</v>
      </c>
      <c r="AD665" s="206">
        <f t="shared" si="47"/>
        <v>60211446.020000003</v>
      </c>
      <c r="AE665" s="205">
        <f t="shared" si="48"/>
        <v>24084381.91</v>
      </c>
      <c r="AG665" s="206">
        <f t="shared" si="49"/>
        <v>0</v>
      </c>
      <c r="AH665" s="206">
        <f t="shared" si="50"/>
        <v>0</v>
      </c>
    </row>
    <row r="666" spans="1:34" x14ac:dyDescent="0.25">
      <c r="A666" s="8">
        <v>36</v>
      </c>
      <c r="B666" s="8" t="s">
        <v>10216</v>
      </c>
      <c r="C666" s="96">
        <v>125221</v>
      </c>
      <c r="D666" s="97" t="s">
        <v>2249</v>
      </c>
      <c r="E666" s="97" t="s">
        <v>2242</v>
      </c>
      <c r="F666" s="88" t="s">
        <v>2243</v>
      </c>
      <c r="G666" s="9">
        <v>41883</v>
      </c>
      <c r="H666" s="9">
        <v>44316</v>
      </c>
      <c r="I666" s="10">
        <v>0.70000000053075651</v>
      </c>
      <c r="J666" s="8" t="s">
        <v>2164</v>
      </c>
      <c r="K666" s="8" t="s">
        <v>2160</v>
      </c>
      <c r="L666" s="8" t="s">
        <v>2160</v>
      </c>
      <c r="M666" s="8" t="s">
        <v>288</v>
      </c>
      <c r="N666" s="8" t="s">
        <v>491</v>
      </c>
      <c r="O666" s="24">
        <v>7913233.6699999999</v>
      </c>
      <c r="P666" s="24">
        <v>0</v>
      </c>
      <c r="Q666" s="24">
        <v>3391385.85</v>
      </c>
      <c r="R666" s="24">
        <v>0</v>
      </c>
      <c r="S666" s="24">
        <v>0</v>
      </c>
      <c r="T666" s="24">
        <v>11304619.52</v>
      </c>
      <c r="U666" s="43" t="s">
        <v>2180</v>
      </c>
      <c r="V666" s="18">
        <v>1</v>
      </c>
      <c r="W666" s="24">
        <v>7047602.9199999999</v>
      </c>
      <c r="X666" s="24">
        <v>0</v>
      </c>
      <c r="Z666" s="39">
        <v>125221</v>
      </c>
      <c r="AA666" s="196">
        <v>112556</v>
      </c>
      <c r="AB666" s="191">
        <v>392749.98</v>
      </c>
      <c r="AC666" s="191">
        <v>69308.820000000007</v>
      </c>
      <c r="AD666" s="206">
        <f t="shared" si="47"/>
        <v>7047602.9199999999</v>
      </c>
      <c r="AE666" s="205">
        <f t="shared" si="48"/>
        <v>0</v>
      </c>
      <c r="AG666" s="206">
        <f t="shared" si="49"/>
        <v>0</v>
      </c>
      <c r="AH666" s="206">
        <f t="shared" si="50"/>
        <v>0</v>
      </c>
    </row>
    <row r="667" spans="1:34" x14ac:dyDescent="0.25">
      <c r="A667" s="8">
        <v>37</v>
      </c>
      <c r="B667" s="8" t="s">
        <v>10216</v>
      </c>
      <c r="C667" s="96">
        <v>120426</v>
      </c>
      <c r="D667" s="97" t="s">
        <v>2250</v>
      </c>
      <c r="E667" s="97" t="s">
        <v>2251</v>
      </c>
      <c r="F667" s="88" t="s">
        <v>2252</v>
      </c>
      <c r="G667" s="9">
        <v>43026</v>
      </c>
      <c r="H667" s="9">
        <v>44712</v>
      </c>
      <c r="I667" s="10">
        <v>0.97999999860050324</v>
      </c>
      <c r="J667" s="8" t="s">
        <v>2164</v>
      </c>
      <c r="K667" s="8" t="s">
        <v>2160</v>
      </c>
      <c r="L667" s="8" t="s">
        <v>2160</v>
      </c>
      <c r="M667" s="8" t="s">
        <v>288</v>
      </c>
      <c r="N667" s="8" t="s">
        <v>491</v>
      </c>
      <c r="O667" s="24">
        <v>4201510.3099999996</v>
      </c>
      <c r="P667" s="24">
        <v>1680604.11</v>
      </c>
      <c r="Q667" s="24">
        <v>120043.16</v>
      </c>
      <c r="R667" s="24">
        <v>0</v>
      </c>
      <c r="S667" s="24">
        <v>0</v>
      </c>
      <c r="T667" s="24">
        <v>6002157.5800000001</v>
      </c>
      <c r="U667" s="43" t="s">
        <v>2180</v>
      </c>
      <c r="V667" s="18">
        <v>0</v>
      </c>
      <c r="W667" s="24">
        <v>40389.089999999997</v>
      </c>
      <c r="X667" s="24">
        <v>16155.63</v>
      </c>
      <c r="Z667" s="39">
        <v>120426</v>
      </c>
      <c r="AA667" s="196">
        <v>112567</v>
      </c>
      <c r="AB667" s="191">
        <v>1722675.83</v>
      </c>
      <c r="AC667" s="191">
        <v>304001.61</v>
      </c>
      <c r="AD667" s="206">
        <f t="shared" si="47"/>
        <v>40389.089999999997</v>
      </c>
      <c r="AE667" s="205">
        <f t="shared" si="48"/>
        <v>16155.63</v>
      </c>
      <c r="AG667" s="206">
        <f t="shared" si="49"/>
        <v>0</v>
      </c>
      <c r="AH667" s="206">
        <f t="shared" si="50"/>
        <v>0</v>
      </c>
    </row>
    <row r="668" spans="1:34" x14ac:dyDescent="0.25">
      <c r="A668" s="16"/>
      <c r="B668" s="165" t="s">
        <v>2253</v>
      </c>
      <c r="C668" s="16"/>
      <c r="D668" s="56"/>
      <c r="E668" s="56"/>
      <c r="F668" s="56"/>
      <c r="G668" s="47"/>
      <c r="H668" s="47"/>
      <c r="I668" s="48"/>
      <c r="J668" s="16"/>
      <c r="K668" s="16"/>
      <c r="L668" s="16"/>
      <c r="M668" s="16"/>
      <c r="N668" s="16"/>
      <c r="O668" s="19">
        <f>SUM(O631:O667)</f>
        <v>344871000.90000004</v>
      </c>
      <c r="P668" s="19">
        <f t="shared" ref="P668:T668" si="51">SUM(P631:P667)</f>
        <v>68776003.330000013</v>
      </c>
      <c r="Q668" s="19">
        <f t="shared" si="51"/>
        <v>45347236.469999999</v>
      </c>
      <c r="R668" s="19">
        <f t="shared" si="51"/>
        <v>0</v>
      </c>
      <c r="S668" s="19">
        <f t="shared" si="51"/>
        <v>21961098.900000002</v>
      </c>
      <c r="T668" s="19">
        <f t="shared" si="51"/>
        <v>480955339.59999996</v>
      </c>
      <c r="U668" s="19"/>
      <c r="V668" s="19"/>
      <c r="W668" s="203">
        <f>SUBTOTAL(9,W630:W667)</f>
        <v>135645353.69999999</v>
      </c>
      <c r="X668" s="203">
        <f>SUBTOTAL(9,X630:X667)</f>
        <v>35322169.480000004</v>
      </c>
      <c r="AA668" s="196">
        <v>112627</v>
      </c>
      <c r="AB668" s="191">
        <v>3186798.26</v>
      </c>
      <c r="AC668" s="191">
        <v>562376.14</v>
      </c>
      <c r="AD668" s="206">
        <f t="shared" si="47"/>
        <v>0</v>
      </c>
      <c r="AE668" s="205">
        <f t="shared" si="48"/>
        <v>0</v>
      </c>
      <c r="AG668" s="206">
        <f t="shared" si="49"/>
        <v>135645353.69999999</v>
      </c>
      <c r="AH668" s="206">
        <f t="shared" si="50"/>
        <v>35322169.480000004</v>
      </c>
    </row>
    <row r="669" spans="1:34" x14ac:dyDescent="0.25">
      <c r="A669" s="8"/>
      <c r="B669" s="44" t="s">
        <v>2254</v>
      </c>
      <c r="C669" s="8"/>
      <c r="D669" s="87"/>
      <c r="E669" s="87"/>
      <c r="F669" s="88"/>
      <c r="G669" s="9"/>
      <c r="H669" s="9"/>
      <c r="I669" s="10"/>
      <c r="J669" s="8"/>
      <c r="K669" s="8"/>
      <c r="L669" s="8"/>
      <c r="M669" s="8"/>
      <c r="N669" s="8"/>
      <c r="O669" s="24"/>
      <c r="P669" s="24"/>
      <c r="Q669" s="24"/>
      <c r="R669" s="24"/>
      <c r="S669" s="24"/>
      <c r="T669" s="24"/>
      <c r="U669" s="43"/>
      <c r="V669" s="18"/>
      <c r="W669" s="24">
        <v>0</v>
      </c>
      <c r="X669" s="24">
        <v>0</v>
      </c>
      <c r="AA669" s="196">
        <v>112641</v>
      </c>
      <c r="AB669" s="191">
        <v>4437028.7300000004</v>
      </c>
      <c r="AC669" s="191">
        <v>678604.41</v>
      </c>
      <c r="AD669" s="206">
        <f t="shared" si="47"/>
        <v>0</v>
      </c>
      <c r="AE669" s="205">
        <f t="shared" si="48"/>
        <v>0</v>
      </c>
      <c r="AG669" s="206">
        <f t="shared" si="49"/>
        <v>0</v>
      </c>
      <c r="AH669" s="206">
        <f t="shared" si="50"/>
        <v>0</v>
      </c>
    </row>
    <row r="670" spans="1:34" x14ac:dyDescent="0.25">
      <c r="A670" s="8">
        <v>1</v>
      </c>
      <c r="B670" s="8" t="s">
        <v>55</v>
      </c>
      <c r="C670" s="8">
        <v>104665</v>
      </c>
      <c r="D670" s="87" t="s">
        <v>2255</v>
      </c>
      <c r="E670" s="87" t="s">
        <v>2256</v>
      </c>
      <c r="F670" s="88" t="s">
        <v>2257</v>
      </c>
      <c r="G670" s="9">
        <v>43131</v>
      </c>
      <c r="H670" s="9">
        <v>43616</v>
      </c>
      <c r="I670" s="10">
        <v>0.80000000414946404</v>
      </c>
      <c r="J670" s="8" t="s">
        <v>2164</v>
      </c>
      <c r="K670" s="8" t="s">
        <v>2254</v>
      </c>
      <c r="L670" s="8" t="s">
        <v>2254</v>
      </c>
      <c r="M670" s="8" t="s">
        <v>61</v>
      </c>
      <c r="N670" s="8" t="s">
        <v>62</v>
      </c>
      <c r="O670" s="24">
        <v>327753.17</v>
      </c>
      <c r="P670" s="24">
        <v>57838.8</v>
      </c>
      <c r="Q670" s="24">
        <v>96397.99</v>
      </c>
      <c r="R670" s="24">
        <v>0</v>
      </c>
      <c r="S670" s="24">
        <v>0</v>
      </c>
      <c r="T670" s="24">
        <v>481989.95999999996</v>
      </c>
      <c r="U670" s="43" t="s">
        <v>2165</v>
      </c>
      <c r="V670" s="18">
        <v>1</v>
      </c>
      <c r="W670" s="24">
        <v>323647.37</v>
      </c>
      <c r="X670" s="24">
        <v>57114.239999999998</v>
      </c>
      <c r="Z670" s="39">
        <v>104665</v>
      </c>
      <c r="AA670" s="196">
        <v>112643</v>
      </c>
      <c r="AB670" s="191">
        <v>539908.21</v>
      </c>
      <c r="AC670" s="191">
        <v>95277.93</v>
      </c>
      <c r="AD670" s="206">
        <f t="shared" si="47"/>
        <v>323647.37</v>
      </c>
      <c r="AE670" s="205">
        <f t="shared" si="48"/>
        <v>57114.239999999998</v>
      </c>
      <c r="AG670" s="206">
        <f t="shared" si="49"/>
        <v>0</v>
      </c>
      <c r="AH670" s="206">
        <f t="shared" si="50"/>
        <v>0</v>
      </c>
    </row>
    <row r="671" spans="1:34" x14ac:dyDescent="0.25">
      <c r="A671" s="8">
        <v>2</v>
      </c>
      <c r="B671" s="8" t="s">
        <v>55</v>
      </c>
      <c r="C671" s="8">
        <v>104473</v>
      </c>
      <c r="D671" s="87" t="s">
        <v>2258</v>
      </c>
      <c r="E671" s="87" t="s">
        <v>2259</v>
      </c>
      <c r="F671" s="88" t="s">
        <v>2260</v>
      </c>
      <c r="G671" s="9">
        <v>43068</v>
      </c>
      <c r="H671" s="9">
        <v>43404</v>
      </c>
      <c r="I671" s="10">
        <v>0.77331804039347041</v>
      </c>
      <c r="J671" s="8" t="s">
        <v>2164</v>
      </c>
      <c r="K671" s="8" t="s">
        <v>2254</v>
      </c>
      <c r="L671" s="8" t="s">
        <v>2254</v>
      </c>
      <c r="M671" s="8" t="s">
        <v>61</v>
      </c>
      <c r="N671" s="8" t="s">
        <v>62</v>
      </c>
      <c r="O671" s="24">
        <v>353025.06</v>
      </c>
      <c r="P671" s="24">
        <v>62298.54</v>
      </c>
      <c r="Q671" s="24">
        <v>103830.9</v>
      </c>
      <c r="R671" s="24">
        <v>0</v>
      </c>
      <c r="S671" s="24">
        <v>17912.5</v>
      </c>
      <c r="T671" s="24">
        <v>537067</v>
      </c>
      <c r="U671" s="43" t="s">
        <v>2165</v>
      </c>
      <c r="V671" s="18">
        <v>0</v>
      </c>
      <c r="W671" s="24">
        <v>347269.45</v>
      </c>
      <c r="X671" s="24">
        <v>61282.85</v>
      </c>
      <c r="Z671" s="39">
        <v>104473</v>
      </c>
      <c r="AA671" s="196">
        <v>112666</v>
      </c>
      <c r="AB671" s="191">
        <v>1030841.24</v>
      </c>
      <c r="AC671" s="191">
        <v>181913.18</v>
      </c>
      <c r="AD671" s="206">
        <f t="shared" si="47"/>
        <v>347269.45</v>
      </c>
      <c r="AE671" s="205">
        <f t="shared" si="48"/>
        <v>61282.85</v>
      </c>
      <c r="AG671" s="206">
        <f t="shared" si="49"/>
        <v>0</v>
      </c>
      <c r="AH671" s="206">
        <f t="shared" si="50"/>
        <v>0</v>
      </c>
    </row>
    <row r="672" spans="1:34" x14ac:dyDescent="0.25">
      <c r="A672" s="8">
        <v>3</v>
      </c>
      <c r="B672" s="8" t="s">
        <v>55</v>
      </c>
      <c r="C672" s="8">
        <v>104617</v>
      </c>
      <c r="D672" s="87" t="s">
        <v>2261</v>
      </c>
      <c r="E672" s="87" t="s">
        <v>2262</v>
      </c>
      <c r="F672" s="88" t="s">
        <v>2263</v>
      </c>
      <c r="G672" s="9">
        <v>43131</v>
      </c>
      <c r="H672" s="9">
        <v>43465</v>
      </c>
      <c r="I672" s="10">
        <v>0.67226890248498605</v>
      </c>
      <c r="J672" s="8" t="s">
        <v>2164</v>
      </c>
      <c r="K672" s="8" t="s">
        <v>2254</v>
      </c>
      <c r="L672" s="8" t="s">
        <v>2254</v>
      </c>
      <c r="M672" s="8" t="s">
        <v>61</v>
      </c>
      <c r="N672" s="8" t="s">
        <v>62</v>
      </c>
      <c r="O672" s="24">
        <v>756500</v>
      </c>
      <c r="P672" s="24">
        <v>133500</v>
      </c>
      <c r="Q672" s="24">
        <v>222500</v>
      </c>
      <c r="R672" s="24">
        <v>0</v>
      </c>
      <c r="S672" s="24">
        <v>211375.01</v>
      </c>
      <c r="T672" s="24">
        <v>1323875.01</v>
      </c>
      <c r="U672" s="43" t="s">
        <v>2165</v>
      </c>
      <c r="V672" s="18">
        <v>0</v>
      </c>
      <c r="W672" s="24">
        <v>754572.2</v>
      </c>
      <c r="X672" s="24">
        <v>133159.79999999999</v>
      </c>
      <c r="Z672" s="39">
        <v>104617</v>
      </c>
      <c r="AA672" s="196">
        <v>112677</v>
      </c>
      <c r="AB672" s="191">
        <v>3152221.67</v>
      </c>
      <c r="AC672" s="191">
        <v>556274.4</v>
      </c>
      <c r="AD672" s="206">
        <f t="shared" si="47"/>
        <v>754572.2</v>
      </c>
      <c r="AE672" s="205">
        <f t="shared" si="48"/>
        <v>133159.79999999999</v>
      </c>
      <c r="AG672" s="206">
        <f t="shared" si="49"/>
        <v>0</v>
      </c>
      <c r="AH672" s="206">
        <f t="shared" si="50"/>
        <v>0</v>
      </c>
    </row>
    <row r="673" spans="1:34" x14ac:dyDescent="0.25">
      <c r="A673" s="8">
        <v>4</v>
      </c>
      <c r="B673" s="8" t="s">
        <v>55</v>
      </c>
      <c r="C673" s="8">
        <v>108695</v>
      </c>
      <c r="D673" s="87" t="s">
        <v>2264</v>
      </c>
      <c r="E673" s="87" t="s">
        <v>2265</v>
      </c>
      <c r="F673" s="88" t="s">
        <v>2266</v>
      </c>
      <c r="G673" s="9">
        <v>43178</v>
      </c>
      <c r="H673" s="9">
        <v>43555</v>
      </c>
      <c r="I673" s="10">
        <v>0.67226890756302526</v>
      </c>
      <c r="J673" s="8" t="s">
        <v>2164</v>
      </c>
      <c r="K673" s="8" t="s">
        <v>2254</v>
      </c>
      <c r="L673" s="8" t="s">
        <v>2254</v>
      </c>
      <c r="M673" s="8" t="s">
        <v>61</v>
      </c>
      <c r="N673" s="8" t="s">
        <v>62</v>
      </c>
      <c r="O673" s="24">
        <v>739296</v>
      </c>
      <c r="P673" s="24">
        <v>130464</v>
      </c>
      <c r="Q673" s="24">
        <v>217440</v>
      </c>
      <c r="R673" s="24">
        <v>0</v>
      </c>
      <c r="S673" s="24">
        <v>206568</v>
      </c>
      <c r="T673" s="24">
        <v>1293768</v>
      </c>
      <c r="U673" s="43" t="s">
        <v>2165</v>
      </c>
      <c r="V673" s="18">
        <v>1</v>
      </c>
      <c r="W673" s="24">
        <v>739296</v>
      </c>
      <c r="X673" s="24">
        <v>130463.99</v>
      </c>
      <c r="Z673" s="39">
        <v>108695</v>
      </c>
      <c r="AA673" s="196">
        <v>112710</v>
      </c>
      <c r="AB673" s="191">
        <v>3101174.47</v>
      </c>
      <c r="AC673" s="191">
        <v>547266.07999999996</v>
      </c>
      <c r="AD673" s="206">
        <f t="shared" si="47"/>
        <v>739296</v>
      </c>
      <c r="AE673" s="205">
        <f t="shared" si="48"/>
        <v>130463.99</v>
      </c>
      <c r="AG673" s="206">
        <f t="shared" si="49"/>
        <v>0</v>
      </c>
      <c r="AH673" s="206">
        <f t="shared" si="50"/>
        <v>0</v>
      </c>
    </row>
    <row r="674" spans="1:34" x14ac:dyDescent="0.25">
      <c r="A674" s="8">
        <v>5</v>
      </c>
      <c r="B674" s="8" t="s">
        <v>55</v>
      </c>
      <c r="C674" s="8">
        <v>102387</v>
      </c>
      <c r="D674" s="87" t="s">
        <v>2267</v>
      </c>
      <c r="E674" s="87" t="s">
        <v>2268</v>
      </c>
      <c r="F674" s="88" t="s">
        <v>2269</v>
      </c>
      <c r="G674" s="9">
        <v>43019</v>
      </c>
      <c r="H674" s="9">
        <v>43312</v>
      </c>
      <c r="I674" s="10">
        <v>0.67226890756302526</v>
      </c>
      <c r="J674" s="8" t="s">
        <v>2164</v>
      </c>
      <c r="K674" s="8" t="s">
        <v>2254</v>
      </c>
      <c r="L674" s="8" t="s">
        <v>2254</v>
      </c>
      <c r="M674" s="8" t="s">
        <v>61</v>
      </c>
      <c r="N674" s="8" t="s">
        <v>62</v>
      </c>
      <c r="O674" s="24">
        <v>734400</v>
      </c>
      <c r="P674" s="24">
        <v>129600</v>
      </c>
      <c r="Q674" s="24">
        <v>216000</v>
      </c>
      <c r="R674" s="24">
        <v>0</v>
      </c>
      <c r="S674" s="24">
        <v>205200</v>
      </c>
      <c r="T674" s="24">
        <v>1285200</v>
      </c>
      <c r="U674" s="43" t="s">
        <v>2165</v>
      </c>
      <c r="V674" s="18">
        <v>0</v>
      </c>
      <c r="W674" s="24">
        <v>733548.89</v>
      </c>
      <c r="X674" s="24">
        <v>129449.81</v>
      </c>
      <c r="Z674" s="39">
        <v>102387</v>
      </c>
      <c r="AA674" s="196">
        <v>112734</v>
      </c>
      <c r="AB674" s="191">
        <v>13033221.210000001</v>
      </c>
      <c r="AC674" s="191">
        <v>992198.3</v>
      </c>
      <c r="AD674" s="206">
        <f t="shared" si="47"/>
        <v>733548.89</v>
      </c>
      <c r="AE674" s="205">
        <f t="shared" si="48"/>
        <v>129449.81</v>
      </c>
      <c r="AG674" s="206">
        <f t="shared" si="49"/>
        <v>0</v>
      </c>
      <c r="AH674" s="206">
        <f t="shared" si="50"/>
        <v>0</v>
      </c>
    </row>
    <row r="675" spans="1:34" x14ac:dyDescent="0.25">
      <c r="A675" s="8">
        <v>6</v>
      </c>
      <c r="B675" s="8" t="s">
        <v>55</v>
      </c>
      <c r="C675" s="8">
        <v>104315</v>
      </c>
      <c r="D675" s="87" t="s">
        <v>2270</v>
      </c>
      <c r="E675" s="87" t="s">
        <v>2271</v>
      </c>
      <c r="F675" s="88" t="s">
        <v>2272</v>
      </c>
      <c r="G675" s="9">
        <v>43130</v>
      </c>
      <c r="H675" s="9">
        <v>43312</v>
      </c>
      <c r="I675" s="10">
        <v>0.67212311302816941</v>
      </c>
      <c r="J675" s="8" t="s">
        <v>2164</v>
      </c>
      <c r="K675" s="8" t="s">
        <v>2254</v>
      </c>
      <c r="L675" s="8" t="s">
        <v>2254</v>
      </c>
      <c r="M675" s="8" t="s">
        <v>61</v>
      </c>
      <c r="N675" s="8" t="s">
        <v>62</v>
      </c>
      <c r="O675" s="24">
        <v>296408.45</v>
      </c>
      <c r="P675" s="24">
        <v>52307.37</v>
      </c>
      <c r="Q675" s="24">
        <v>87178.96</v>
      </c>
      <c r="R675" s="24">
        <v>0</v>
      </c>
      <c r="S675" s="24">
        <v>82932.52</v>
      </c>
      <c r="T675" s="24">
        <v>518827.30000000005</v>
      </c>
      <c r="U675" s="43" t="s">
        <v>2165</v>
      </c>
      <c r="V675" s="18">
        <v>1</v>
      </c>
      <c r="W675" s="24">
        <v>295729.37</v>
      </c>
      <c r="X675" s="24">
        <v>52187.54</v>
      </c>
      <c r="Z675" s="39">
        <v>104315</v>
      </c>
      <c r="AA675" s="196">
        <v>112749</v>
      </c>
      <c r="AB675" s="191">
        <v>2379235.2400000002</v>
      </c>
      <c r="AC675" s="191">
        <v>419865.06</v>
      </c>
      <c r="AD675" s="206">
        <f t="shared" si="47"/>
        <v>295729.37</v>
      </c>
      <c r="AE675" s="205">
        <f t="shared" si="48"/>
        <v>52187.54</v>
      </c>
      <c r="AG675" s="206">
        <f t="shared" si="49"/>
        <v>0</v>
      </c>
      <c r="AH675" s="206">
        <f t="shared" si="50"/>
        <v>0</v>
      </c>
    </row>
    <row r="676" spans="1:34" x14ac:dyDescent="0.25">
      <c r="A676" s="8">
        <v>7</v>
      </c>
      <c r="B676" s="8" t="s">
        <v>55</v>
      </c>
      <c r="C676" s="8">
        <v>104209</v>
      </c>
      <c r="D676" s="87" t="s">
        <v>2273</v>
      </c>
      <c r="E676" s="87" t="s">
        <v>2274</v>
      </c>
      <c r="F676" s="88" t="s">
        <v>2275</v>
      </c>
      <c r="G676" s="9">
        <v>43132</v>
      </c>
      <c r="H676" s="9">
        <v>43496</v>
      </c>
      <c r="I676" s="10">
        <v>0.67221158417646631</v>
      </c>
      <c r="J676" s="8" t="s">
        <v>2164</v>
      </c>
      <c r="K676" s="8" t="s">
        <v>2254</v>
      </c>
      <c r="L676" s="8" t="s">
        <v>2254</v>
      </c>
      <c r="M676" s="8" t="s">
        <v>61</v>
      </c>
      <c r="N676" s="8" t="s">
        <v>62</v>
      </c>
      <c r="O676" s="24">
        <v>599399.6</v>
      </c>
      <c r="P676" s="24">
        <v>105776.4</v>
      </c>
      <c r="Q676" s="24">
        <v>176294</v>
      </c>
      <c r="R676" s="24">
        <v>0</v>
      </c>
      <c r="S676" s="24">
        <v>167568.75</v>
      </c>
      <c r="T676" s="24">
        <v>1049038.75</v>
      </c>
      <c r="U676" s="43" t="s">
        <v>2165</v>
      </c>
      <c r="V676" s="18">
        <v>1</v>
      </c>
      <c r="W676" s="24">
        <v>598971.93999999994</v>
      </c>
      <c r="X676" s="24">
        <v>105700.92</v>
      </c>
      <c r="Z676" s="39">
        <v>104209</v>
      </c>
      <c r="AA676" s="196">
        <v>112751</v>
      </c>
      <c r="AB676" s="191">
        <v>1626077.19</v>
      </c>
      <c r="AC676" s="191">
        <v>201403.96</v>
      </c>
      <c r="AD676" s="206">
        <f t="shared" si="47"/>
        <v>598971.93999999994</v>
      </c>
      <c r="AE676" s="205">
        <f t="shared" si="48"/>
        <v>105700.92</v>
      </c>
      <c r="AG676" s="206">
        <f t="shared" si="49"/>
        <v>0</v>
      </c>
      <c r="AH676" s="206">
        <f t="shared" si="50"/>
        <v>0</v>
      </c>
    </row>
    <row r="677" spans="1:34" x14ac:dyDescent="0.25">
      <c r="A677" s="8">
        <v>8</v>
      </c>
      <c r="B677" s="8" t="s">
        <v>55</v>
      </c>
      <c r="C677" s="8">
        <v>109276</v>
      </c>
      <c r="D677" s="87" t="s">
        <v>2276</v>
      </c>
      <c r="E677" s="87" t="s">
        <v>2277</v>
      </c>
      <c r="F677" s="88" t="s">
        <v>2278</v>
      </c>
      <c r="G677" s="9">
        <v>43178</v>
      </c>
      <c r="H677" s="9">
        <v>44104</v>
      </c>
      <c r="I677" s="10">
        <v>0.7297951878751423</v>
      </c>
      <c r="J677" s="8" t="s">
        <v>2164</v>
      </c>
      <c r="K677" s="8" t="s">
        <v>2254</v>
      </c>
      <c r="L677" s="8" t="s">
        <v>2254</v>
      </c>
      <c r="M677" s="8" t="s">
        <v>61</v>
      </c>
      <c r="N677" s="8" t="s">
        <v>62</v>
      </c>
      <c r="O677" s="24">
        <v>760291</v>
      </c>
      <c r="P677" s="24">
        <v>134169</v>
      </c>
      <c r="Q677" s="24">
        <v>127794.59</v>
      </c>
      <c r="R677" s="24">
        <v>0</v>
      </c>
      <c r="S677" s="24">
        <v>203376.95</v>
      </c>
      <c r="T677" s="24">
        <v>1225631.54</v>
      </c>
      <c r="U677" s="43" t="s">
        <v>2180</v>
      </c>
      <c r="V677" s="18">
        <v>2</v>
      </c>
      <c r="W677" s="24">
        <v>432624.59</v>
      </c>
      <c r="X677" s="24">
        <v>76345.509999999995</v>
      </c>
      <c r="Z677" s="39">
        <v>109276</v>
      </c>
      <c r="AA677" s="196">
        <v>112756</v>
      </c>
      <c r="AB677" s="191">
        <v>296958.08000000002</v>
      </c>
      <c r="AC677" s="191">
        <v>52404.37</v>
      </c>
      <c r="AD677" s="206">
        <f t="shared" si="47"/>
        <v>432624.59</v>
      </c>
      <c r="AE677" s="205">
        <f t="shared" si="48"/>
        <v>76345.509999999995</v>
      </c>
      <c r="AG677" s="206">
        <f t="shared" si="49"/>
        <v>0</v>
      </c>
      <c r="AH677" s="206">
        <f t="shared" si="50"/>
        <v>0</v>
      </c>
    </row>
    <row r="678" spans="1:34" x14ac:dyDescent="0.25">
      <c r="A678" s="8">
        <v>9</v>
      </c>
      <c r="B678" s="8" t="s">
        <v>55</v>
      </c>
      <c r="C678" s="8">
        <v>104374</v>
      </c>
      <c r="D678" s="87" t="s">
        <v>2279</v>
      </c>
      <c r="E678" s="87" t="s">
        <v>2280</v>
      </c>
      <c r="F678" s="88" t="s">
        <v>2281</v>
      </c>
      <c r="G678" s="9">
        <v>43185</v>
      </c>
      <c r="H678" s="9">
        <v>43496</v>
      </c>
      <c r="I678" s="10">
        <v>0.67226890516242588</v>
      </c>
      <c r="J678" s="8" t="s">
        <v>2164</v>
      </c>
      <c r="K678" s="8" t="s">
        <v>2254</v>
      </c>
      <c r="L678" s="8" t="s">
        <v>2254</v>
      </c>
      <c r="M678" s="8" t="s">
        <v>61</v>
      </c>
      <c r="N678" s="8" t="s">
        <v>62</v>
      </c>
      <c r="O678" s="24">
        <v>740111.29</v>
      </c>
      <c r="P678" s="24">
        <v>130607.88</v>
      </c>
      <c r="Q678" s="24">
        <v>217679.79</v>
      </c>
      <c r="R678" s="24">
        <v>0</v>
      </c>
      <c r="S678" s="24">
        <v>206795.81</v>
      </c>
      <c r="T678" s="24">
        <v>1295194.77</v>
      </c>
      <c r="U678" s="43" t="s">
        <v>2165</v>
      </c>
      <c r="V678" s="18">
        <v>1</v>
      </c>
      <c r="W678" s="24">
        <v>736685.07</v>
      </c>
      <c r="X678" s="24">
        <v>130003.25</v>
      </c>
      <c r="Z678" s="39">
        <v>104374</v>
      </c>
      <c r="AA678" s="196">
        <v>112768</v>
      </c>
      <c r="AB678" s="191">
        <v>2453940.13</v>
      </c>
      <c r="AC678" s="191">
        <v>433048.27</v>
      </c>
      <c r="AD678" s="206">
        <f t="shared" si="47"/>
        <v>736685.07</v>
      </c>
      <c r="AE678" s="205">
        <f t="shared" si="48"/>
        <v>130003.25</v>
      </c>
      <c r="AG678" s="206">
        <f t="shared" si="49"/>
        <v>0</v>
      </c>
      <c r="AH678" s="206">
        <f t="shared" si="50"/>
        <v>0</v>
      </c>
    </row>
    <row r="679" spans="1:34" x14ac:dyDescent="0.25">
      <c r="A679" s="8">
        <v>10</v>
      </c>
      <c r="B679" s="8" t="s">
        <v>55</v>
      </c>
      <c r="C679" s="8">
        <v>103144</v>
      </c>
      <c r="D679" s="87" t="s">
        <v>2282</v>
      </c>
      <c r="E679" s="87" t="s">
        <v>2283</v>
      </c>
      <c r="F679" s="88" t="s">
        <v>2284</v>
      </c>
      <c r="G679" s="9">
        <v>43020</v>
      </c>
      <c r="H679" s="9">
        <v>43358</v>
      </c>
      <c r="I679" s="10">
        <v>0.66436084580099608</v>
      </c>
      <c r="J679" s="8" t="s">
        <v>2164</v>
      </c>
      <c r="K679" s="8" t="s">
        <v>2254</v>
      </c>
      <c r="L679" s="8" t="s">
        <v>2254</v>
      </c>
      <c r="M679" s="8" t="s">
        <v>61</v>
      </c>
      <c r="N679" s="8" t="s">
        <v>62</v>
      </c>
      <c r="O679" s="24">
        <v>475352.97</v>
      </c>
      <c r="P679" s="24">
        <v>83885.820000000007</v>
      </c>
      <c r="Q679" s="24">
        <v>139984.5</v>
      </c>
      <c r="R679" s="24">
        <v>0</v>
      </c>
      <c r="S679" s="24">
        <v>142546.35</v>
      </c>
      <c r="T679" s="24">
        <v>841769.64</v>
      </c>
      <c r="U679" s="43" t="s">
        <v>2165</v>
      </c>
      <c r="V679" s="18">
        <v>0</v>
      </c>
      <c r="W679" s="24">
        <v>469918.25</v>
      </c>
      <c r="X679" s="24">
        <v>82926.759999999995</v>
      </c>
      <c r="Z679" s="39">
        <v>103144</v>
      </c>
      <c r="AA679" s="196">
        <v>112799</v>
      </c>
      <c r="AB679" s="191">
        <v>111927.26</v>
      </c>
      <c r="AC679" s="191">
        <v>19751.87</v>
      </c>
      <c r="AD679" s="206">
        <f t="shared" si="47"/>
        <v>469918.25</v>
      </c>
      <c r="AE679" s="205">
        <f t="shared" si="48"/>
        <v>82926.759999999995</v>
      </c>
      <c r="AG679" s="206">
        <f t="shared" si="49"/>
        <v>0</v>
      </c>
      <c r="AH679" s="206">
        <f t="shared" si="50"/>
        <v>0</v>
      </c>
    </row>
    <row r="680" spans="1:34" x14ac:dyDescent="0.25">
      <c r="A680" s="8">
        <v>11</v>
      </c>
      <c r="B680" s="8" t="s">
        <v>55</v>
      </c>
      <c r="C680" s="8">
        <v>103307</v>
      </c>
      <c r="D680" s="87" t="s">
        <v>2285</v>
      </c>
      <c r="E680" s="87" t="s">
        <v>2286</v>
      </c>
      <c r="F680" s="88" t="s">
        <v>2287</v>
      </c>
      <c r="G680" s="9">
        <v>43175</v>
      </c>
      <c r="H680" s="9">
        <v>43434</v>
      </c>
      <c r="I680" s="10">
        <v>0.66332604120277139</v>
      </c>
      <c r="J680" s="8" t="s">
        <v>2164</v>
      </c>
      <c r="K680" s="8" t="s">
        <v>2254</v>
      </c>
      <c r="L680" s="8" t="s">
        <v>2288</v>
      </c>
      <c r="M680" s="8" t="s">
        <v>61</v>
      </c>
      <c r="N680" s="8" t="s">
        <v>62</v>
      </c>
      <c r="O680" s="24">
        <v>760181.35</v>
      </c>
      <c r="P680" s="24">
        <v>134149.65</v>
      </c>
      <c r="Q680" s="24">
        <v>236445.33</v>
      </c>
      <c r="R680" s="24">
        <v>0</v>
      </c>
      <c r="S680" s="24">
        <v>217476.18</v>
      </c>
      <c r="T680" s="24">
        <v>1348252.51</v>
      </c>
      <c r="U680" s="43" t="s">
        <v>2165</v>
      </c>
      <c r="V680" s="18">
        <v>0</v>
      </c>
      <c r="W680" s="24">
        <v>723771.58</v>
      </c>
      <c r="X680" s="24">
        <v>127724.4</v>
      </c>
      <c r="Z680" s="39">
        <v>103307</v>
      </c>
      <c r="AA680" s="196">
        <v>112808</v>
      </c>
      <c r="AB680" s="191">
        <v>395740.27</v>
      </c>
      <c r="AC680" s="191">
        <v>69836.52</v>
      </c>
      <c r="AD680" s="206">
        <f t="shared" si="47"/>
        <v>723771.58</v>
      </c>
      <c r="AE680" s="205">
        <f t="shared" si="48"/>
        <v>127724.4</v>
      </c>
      <c r="AG680" s="206">
        <f t="shared" si="49"/>
        <v>0</v>
      </c>
      <c r="AH680" s="206">
        <f t="shared" si="50"/>
        <v>0</v>
      </c>
    </row>
    <row r="681" spans="1:34" x14ac:dyDescent="0.25">
      <c r="A681" s="8">
        <v>12</v>
      </c>
      <c r="B681" s="8" t="s">
        <v>55</v>
      </c>
      <c r="C681" s="8">
        <v>108249</v>
      </c>
      <c r="D681" s="87" t="s">
        <v>2289</v>
      </c>
      <c r="E681" s="87" t="s">
        <v>2290</v>
      </c>
      <c r="F681" s="88" t="s">
        <v>2291</v>
      </c>
      <c r="G681" s="9">
        <v>43132</v>
      </c>
      <c r="H681" s="9">
        <v>44135</v>
      </c>
      <c r="I681" s="10">
        <v>0.64202988566648345</v>
      </c>
      <c r="J681" s="8" t="s">
        <v>2164</v>
      </c>
      <c r="K681" s="8" t="s">
        <v>2254</v>
      </c>
      <c r="L681" s="8" t="s">
        <v>2292</v>
      </c>
      <c r="M681" s="8" t="s">
        <v>61</v>
      </c>
      <c r="N681" s="8" t="s">
        <v>62</v>
      </c>
      <c r="O681" s="24">
        <v>311939.8</v>
      </c>
      <c r="P681" s="24">
        <v>55048.2</v>
      </c>
      <c r="Q681" s="24">
        <v>91747</v>
      </c>
      <c r="R681" s="24">
        <v>0</v>
      </c>
      <c r="S681" s="24">
        <v>112870.79</v>
      </c>
      <c r="T681" s="24">
        <v>571605.79</v>
      </c>
      <c r="U681" s="43" t="s">
        <v>2180</v>
      </c>
      <c r="V681" s="18">
        <v>1</v>
      </c>
      <c r="W681" s="24">
        <v>0</v>
      </c>
      <c r="X681" s="24">
        <v>0</v>
      </c>
      <c r="Z681" s="39">
        <v>108249</v>
      </c>
      <c r="AA681" s="196">
        <v>112819</v>
      </c>
      <c r="AB681" s="191">
        <v>687722.81</v>
      </c>
      <c r="AC681" s="191">
        <v>121362.84</v>
      </c>
      <c r="AD681" s="206">
        <f t="shared" si="47"/>
        <v>0</v>
      </c>
      <c r="AE681" s="205">
        <f t="shared" si="48"/>
        <v>0</v>
      </c>
      <c r="AG681" s="206">
        <f t="shared" si="49"/>
        <v>0</v>
      </c>
      <c r="AH681" s="206">
        <f t="shared" si="50"/>
        <v>0</v>
      </c>
    </row>
    <row r="682" spans="1:34" x14ac:dyDescent="0.25">
      <c r="A682" s="8">
        <v>13</v>
      </c>
      <c r="B682" s="8" t="s">
        <v>55</v>
      </c>
      <c r="C682" s="8">
        <v>107235</v>
      </c>
      <c r="D682" s="87" t="s">
        <v>2293</v>
      </c>
      <c r="E682" s="87" t="s">
        <v>2294</v>
      </c>
      <c r="F682" s="88" t="s">
        <v>2291</v>
      </c>
      <c r="G682" s="9">
        <v>43171</v>
      </c>
      <c r="H682" s="9">
        <v>43435</v>
      </c>
      <c r="I682" s="10">
        <v>0.67328458423849957</v>
      </c>
      <c r="J682" s="8" t="s">
        <v>2164</v>
      </c>
      <c r="K682" s="8" t="s">
        <v>2254</v>
      </c>
      <c r="L682" s="8" t="s">
        <v>2254</v>
      </c>
      <c r="M682" s="8" t="s">
        <v>61</v>
      </c>
      <c r="N682" s="8" t="s">
        <v>62</v>
      </c>
      <c r="O682" s="24">
        <v>647740.80000000005</v>
      </c>
      <c r="P682" s="24">
        <v>114307.2</v>
      </c>
      <c r="Q682" s="24">
        <v>190512</v>
      </c>
      <c r="R682" s="24">
        <v>0</v>
      </c>
      <c r="S682" s="24">
        <v>179276.4</v>
      </c>
      <c r="T682" s="24">
        <v>1131836.3999999999</v>
      </c>
      <c r="U682" s="43" t="s">
        <v>2165</v>
      </c>
      <c r="V682" s="18">
        <v>0</v>
      </c>
      <c r="W682" s="24">
        <v>647700</v>
      </c>
      <c r="X682" s="24">
        <v>114300</v>
      </c>
      <c r="Z682" s="39">
        <v>107235</v>
      </c>
      <c r="AA682" s="196">
        <v>112909</v>
      </c>
      <c r="AB682" s="191">
        <v>586504.82999999996</v>
      </c>
      <c r="AC682" s="191">
        <v>103500.86</v>
      </c>
      <c r="AD682" s="206">
        <f t="shared" si="47"/>
        <v>647700</v>
      </c>
      <c r="AE682" s="205">
        <f t="shared" si="48"/>
        <v>114300</v>
      </c>
      <c r="AG682" s="206">
        <f t="shared" si="49"/>
        <v>0</v>
      </c>
      <c r="AH682" s="206">
        <f t="shared" si="50"/>
        <v>0</v>
      </c>
    </row>
    <row r="683" spans="1:34" x14ac:dyDescent="0.25">
      <c r="A683" s="8">
        <v>14</v>
      </c>
      <c r="B683" s="8" t="s">
        <v>55</v>
      </c>
      <c r="C683" s="8">
        <v>103634</v>
      </c>
      <c r="D683" s="87" t="s">
        <v>2295</v>
      </c>
      <c r="E683" s="87" t="s">
        <v>2296</v>
      </c>
      <c r="F683" s="88" t="s">
        <v>17720</v>
      </c>
      <c r="G683" s="9">
        <v>43010</v>
      </c>
      <c r="H683" s="9">
        <v>43340</v>
      </c>
      <c r="I683" s="10">
        <v>0.6695644712553771</v>
      </c>
      <c r="J683" s="8" t="s">
        <v>2164</v>
      </c>
      <c r="K683" s="8" t="s">
        <v>2254</v>
      </c>
      <c r="L683" s="8" t="s">
        <v>2254</v>
      </c>
      <c r="M683" s="8" t="s">
        <v>61</v>
      </c>
      <c r="N683" s="8" t="s">
        <v>62</v>
      </c>
      <c r="O683" s="24">
        <v>755473.54</v>
      </c>
      <c r="P683" s="24">
        <v>133318.85999999999</v>
      </c>
      <c r="Q683" s="24">
        <v>222198.1</v>
      </c>
      <c r="R683" s="24">
        <v>0</v>
      </c>
      <c r="S683" s="24">
        <v>216428.2</v>
      </c>
      <c r="T683" s="24">
        <v>1327418.7</v>
      </c>
      <c r="U683" s="43" t="s">
        <v>2165</v>
      </c>
      <c r="V683" s="18">
        <v>0</v>
      </c>
      <c r="W683" s="24">
        <v>752107.2</v>
      </c>
      <c r="X683" s="24">
        <v>132724.79999999999</v>
      </c>
      <c r="Z683" s="39">
        <v>103634</v>
      </c>
      <c r="AA683" s="196">
        <v>112913</v>
      </c>
      <c r="AB683" s="191">
        <v>1183980.7</v>
      </c>
      <c r="AC683" s="191">
        <v>208937.77</v>
      </c>
      <c r="AD683" s="206">
        <f t="shared" si="47"/>
        <v>752107.2</v>
      </c>
      <c r="AE683" s="205">
        <f t="shared" si="48"/>
        <v>132724.79999999999</v>
      </c>
      <c r="AG683" s="206">
        <f t="shared" si="49"/>
        <v>0</v>
      </c>
      <c r="AH683" s="206">
        <f t="shared" si="50"/>
        <v>0</v>
      </c>
    </row>
    <row r="684" spans="1:34" x14ac:dyDescent="0.25">
      <c r="A684" s="8">
        <v>15</v>
      </c>
      <c r="B684" s="8" t="s">
        <v>55</v>
      </c>
      <c r="C684" s="8">
        <v>102421</v>
      </c>
      <c r="D684" s="87" t="s">
        <v>2297</v>
      </c>
      <c r="E684" s="87" t="s">
        <v>2298</v>
      </c>
      <c r="F684" s="88" t="s">
        <v>2299</v>
      </c>
      <c r="G684" s="9">
        <v>43031</v>
      </c>
      <c r="H684" s="9">
        <v>43312</v>
      </c>
      <c r="I684" s="10">
        <v>0.74121812941401644</v>
      </c>
      <c r="J684" s="8" t="s">
        <v>2164</v>
      </c>
      <c r="K684" s="8" t="s">
        <v>2254</v>
      </c>
      <c r="L684" s="8" t="s">
        <v>2254</v>
      </c>
      <c r="M684" s="8" t="s">
        <v>61</v>
      </c>
      <c r="N684" s="8" t="s">
        <v>62</v>
      </c>
      <c r="O684" s="24">
        <v>869934</v>
      </c>
      <c r="P684" s="24">
        <v>104392.05</v>
      </c>
      <c r="Q684" s="24">
        <v>173987</v>
      </c>
      <c r="R684" s="24">
        <v>0</v>
      </c>
      <c r="S684" s="24">
        <v>166179.96</v>
      </c>
      <c r="T684" s="24">
        <v>1314493.01</v>
      </c>
      <c r="U684" s="43" t="s">
        <v>2165</v>
      </c>
      <c r="V684" s="18">
        <v>0</v>
      </c>
      <c r="W684" s="24">
        <v>550426.52</v>
      </c>
      <c r="X684" s="24">
        <v>97134.09</v>
      </c>
      <c r="Z684" s="39">
        <v>102421</v>
      </c>
      <c r="AA684" s="196">
        <v>112938</v>
      </c>
      <c r="AB684" s="191">
        <v>655440.52</v>
      </c>
      <c r="AC684" s="191">
        <v>115665.98</v>
      </c>
      <c r="AD684" s="206">
        <f t="shared" si="47"/>
        <v>550426.52</v>
      </c>
      <c r="AE684" s="205">
        <f t="shared" si="48"/>
        <v>97134.09</v>
      </c>
      <c r="AG684" s="206">
        <f t="shared" si="49"/>
        <v>0</v>
      </c>
      <c r="AH684" s="206">
        <f t="shared" si="50"/>
        <v>0</v>
      </c>
    </row>
    <row r="685" spans="1:34" x14ac:dyDescent="0.25">
      <c r="A685" s="8">
        <v>16</v>
      </c>
      <c r="B685" s="8" t="s">
        <v>55</v>
      </c>
      <c r="C685" s="8">
        <v>107090</v>
      </c>
      <c r="D685" s="87" t="s">
        <v>2300</v>
      </c>
      <c r="E685" s="87" t="s">
        <v>2301</v>
      </c>
      <c r="F685" s="88" t="s">
        <v>2302</v>
      </c>
      <c r="G685" s="9">
        <v>42765</v>
      </c>
      <c r="H685" s="9">
        <v>43404</v>
      </c>
      <c r="I685" s="10">
        <v>0.7001324923487543</v>
      </c>
      <c r="J685" s="8" t="s">
        <v>2164</v>
      </c>
      <c r="K685" s="8" t="s">
        <v>2254</v>
      </c>
      <c r="L685" s="8" t="s">
        <v>2254</v>
      </c>
      <c r="M685" s="8" t="s">
        <v>61</v>
      </c>
      <c r="N685" s="8" t="s">
        <v>62</v>
      </c>
      <c r="O685" s="24">
        <v>716161.7</v>
      </c>
      <c r="P685" s="24">
        <v>126381.48</v>
      </c>
      <c r="Q685" s="24">
        <v>160484.42000000001</v>
      </c>
      <c r="R685" s="24">
        <v>0</v>
      </c>
      <c r="S685" s="24">
        <v>200377.74</v>
      </c>
      <c r="T685" s="24">
        <v>1203405.3399999999</v>
      </c>
      <c r="U685" s="43" t="s">
        <v>2165</v>
      </c>
      <c r="V685" s="18">
        <v>0</v>
      </c>
      <c r="W685" s="24">
        <v>714268.1</v>
      </c>
      <c r="X685" s="24">
        <v>126047.32</v>
      </c>
      <c r="Z685" s="39">
        <v>107090</v>
      </c>
      <c r="AA685" s="196">
        <v>112941</v>
      </c>
      <c r="AB685" s="191">
        <v>979685.44</v>
      </c>
      <c r="AC685" s="191">
        <v>172885.68</v>
      </c>
      <c r="AD685" s="206">
        <f t="shared" si="47"/>
        <v>714268.1</v>
      </c>
      <c r="AE685" s="205">
        <f t="shared" si="48"/>
        <v>126047.32</v>
      </c>
      <c r="AG685" s="206">
        <f t="shared" si="49"/>
        <v>0</v>
      </c>
      <c r="AH685" s="206">
        <f t="shared" si="50"/>
        <v>0</v>
      </c>
    </row>
    <row r="686" spans="1:34" x14ac:dyDescent="0.25">
      <c r="A686" s="8">
        <v>17</v>
      </c>
      <c r="B686" s="8" t="s">
        <v>55</v>
      </c>
      <c r="C686" s="8">
        <v>107637</v>
      </c>
      <c r="D686" s="87" t="s">
        <v>2303</v>
      </c>
      <c r="E686" s="87" t="s">
        <v>2304</v>
      </c>
      <c r="F686" s="88" t="s">
        <v>2305</v>
      </c>
      <c r="G686" s="9">
        <v>42771</v>
      </c>
      <c r="H686" s="9">
        <v>44074</v>
      </c>
      <c r="I686" s="10">
        <v>0.80754126964186645</v>
      </c>
      <c r="J686" s="8" t="s">
        <v>2164</v>
      </c>
      <c r="K686" s="8" t="s">
        <v>2254</v>
      </c>
      <c r="L686" s="8" t="s">
        <v>2254</v>
      </c>
      <c r="M686" s="8" t="s">
        <v>61</v>
      </c>
      <c r="N686" s="8" t="s">
        <v>62</v>
      </c>
      <c r="O686" s="24">
        <v>620301.93999999994</v>
      </c>
      <c r="P686" s="24">
        <v>110523.87</v>
      </c>
      <c r="Q686" s="24">
        <v>87087.69</v>
      </c>
      <c r="R686" s="24">
        <v>0</v>
      </c>
      <c r="S686" s="24">
        <v>87087.69</v>
      </c>
      <c r="T686" s="24">
        <v>905001.19</v>
      </c>
      <c r="U686" s="43" t="s">
        <v>2180</v>
      </c>
      <c r="V686" s="18">
        <v>1</v>
      </c>
      <c r="W686" s="24">
        <v>311145.13</v>
      </c>
      <c r="X686" s="24">
        <v>54907.96</v>
      </c>
      <c r="Z686" s="39">
        <v>107637</v>
      </c>
      <c r="AA686" s="196">
        <v>113044</v>
      </c>
      <c r="AB686" s="191">
        <v>365051.04</v>
      </c>
      <c r="AC686" s="191">
        <v>64420.78</v>
      </c>
      <c r="AD686" s="206">
        <f t="shared" si="47"/>
        <v>311145.13</v>
      </c>
      <c r="AE686" s="205">
        <f t="shared" si="48"/>
        <v>54907.96</v>
      </c>
      <c r="AG686" s="206">
        <f t="shared" si="49"/>
        <v>0</v>
      </c>
      <c r="AH686" s="206">
        <f t="shared" si="50"/>
        <v>0</v>
      </c>
    </row>
    <row r="687" spans="1:34" x14ac:dyDescent="0.25">
      <c r="A687" s="8">
        <v>18</v>
      </c>
      <c r="B687" s="8" t="s">
        <v>55</v>
      </c>
      <c r="C687" s="8">
        <v>108715</v>
      </c>
      <c r="D687" s="87" t="s">
        <v>2306</v>
      </c>
      <c r="E687" s="87" t="s">
        <v>2307</v>
      </c>
      <c r="F687" s="88" t="s">
        <v>2308</v>
      </c>
      <c r="G687" s="9">
        <v>42809</v>
      </c>
      <c r="H687" s="9">
        <v>44074</v>
      </c>
      <c r="I687" s="10">
        <v>0.67124397418474235</v>
      </c>
      <c r="J687" s="8" t="s">
        <v>2164</v>
      </c>
      <c r="K687" s="8" t="s">
        <v>2254</v>
      </c>
      <c r="L687" s="8" t="s">
        <v>2254</v>
      </c>
      <c r="M687" s="8" t="s">
        <v>61</v>
      </c>
      <c r="N687" s="8" t="s">
        <v>62</v>
      </c>
      <c r="O687" s="24">
        <v>668013.36</v>
      </c>
      <c r="P687" s="24">
        <v>117884.71</v>
      </c>
      <c r="Q687" s="24">
        <v>196474.52</v>
      </c>
      <c r="R687" s="24">
        <v>0</v>
      </c>
      <c r="S687" s="24">
        <v>188435.79</v>
      </c>
      <c r="T687" s="24">
        <v>1170808.3799999999</v>
      </c>
      <c r="U687" s="43" t="s">
        <v>2180</v>
      </c>
      <c r="V687" s="18">
        <v>2</v>
      </c>
      <c r="W687" s="24">
        <v>125906.76</v>
      </c>
      <c r="X687" s="24">
        <v>22218.84</v>
      </c>
      <c r="Z687" s="39">
        <v>108715</v>
      </c>
      <c r="AA687" s="196">
        <v>113096</v>
      </c>
      <c r="AB687" s="191">
        <v>2438358.5499999998</v>
      </c>
      <c r="AC687" s="191">
        <v>430298.55</v>
      </c>
      <c r="AD687" s="206">
        <f t="shared" si="47"/>
        <v>125906.76</v>
      </c>
      <c r="AE687" s="205">
        <f t="shared" si="48"/>
        <v>22218.84</v>
      </c>
      <c r="AG687" s="206">
        <f t="shared" si="49"/>
        <v>0</v>
      </c>
      <c r="AH687" s="206">
        <f t="shared" si="50"/>
        <v>0</v>
      </c>
    </row>
    <row r="688" spans="1:34" x14ac:dyDescent="0.25">
      <c r="A688" s="8">
        <v>19</v>
      </c>
      <c r="B688" s="8" t="s">
        <v>55</v>
      </c>
      <c r="C688" s="8">
        <v>105193</v>
      </c>
      <c r="D688" s="87" t="s">
        <v>2309</v>
      </c>
      <c r="E688" s="87" t="s">
        <v>2310</v>
      </c>
      <c r="F688" s="88" t="s">
        <v>2311</v>
      </c>
      <c r="G688" s="9">
        <v>42772</v>
      </c>
      <c r="H688" s="9">
        <v>43311</v>
      </c>
      <c r="I688" s="10">
        <v>0.6609936032294671</v>
      </c>
      <c r="J688" s="8" t="s">
        <v>2164</v>
      </c>
      <c r="K688" s="8" t="s">
        <v>2254</v>
      </c>
      <c r="L688" s="8" t="s">
        <v>2254</v>
      </c>
      <c r="M688" s="8" t="s">
        <v>61</v>
      </c>
      <c r="N688" s="8" t="s">
        <v>62</v>
      </c>
      <c r="O688" s="24">
        <v>153720.99</v>
      </c>
      <c r="P688" s="24">
        <v>27127.23</v>
      </c>
      <c r="Q688" s="24">
        <v>45212.06</v>
      </c>
      <c r="R688" s="24">
        <v>0</v>
      </c>
      <c r="S688" s="24">
        <v>47540.28</v>
      </c>
      <c r="T688" s="24">
        <v>273600.56</v>
      </c>
      <c r="U688" s="43" t="s">
        <v>2165</v>
      </c>
      <c r="V688" s="18">
        <v>0</v>
      </c>
      <c r="W688" s="24">
        <v>153151.29</v>
      </c>
      <c r="X688" s="24">
        <v>27026.69</v>
      </c>
      <c r="Z688" s="39">
        <v>105193</v>
      </c>
      <c r="AA688" s="196">
        <v>113157</v>
      </c>
      <c r="AB688" s="191">
        <v>2053301.24</v>
      </c>
      <c r="AC688" s="191">
        <v>362347.28</v>
      </c>
      <c r="AD688" s="206">
        <f t="shared" si="47"/>
        <v>153151.29</v>
      </c>
      <c r="AE688" s="205">
        <f t="shared" si="48"/>
        <v>27026.69</v>
      </c>
      <c r="AG688" s="206">
        <f t="shared" si="49"/>
        <v>0</v>
      </c>
      <c r="AH688" s="206">
        <f t="shared" si="50"/>
        <v>0</v>
      </c>
    </row>
    <row r="689" spans="1:34" x14ac:dyDescent="0.25">
      <c r="A689" s="8">
        <v>20</v>
      </c>
      <c r="B689" s="8" t="s">
        <v>55</v>
      </c>
      <c r="C689" s="8">
        <v>108416</v>
      </c>
      <c r="D689" s="87" t="s">
        <v>2312</v>
      </c>
      <c r="E689" s="87" t="s">
        <v>2313</v>
      </c>
      <c r="F689" s="88" t="s">
        <v>2314</v>
      </c>
      <c r="G689" s="9">
        <v>42675</v>
      </c>
      <c r="H689" s="9">
        <v>43496</v>
      </c>
      <c r="I689" s="10">
        <v>0.66864897446066573</v>
      </c>
      <c r="J689" s="8" t="s">
        <v>2164</v>
      </c>
      <c r="K689" s="8" t="s">
        <v>2254</v>
      </c>
      <c r="L689" s="8" t="s">
        <v>2254</v>
      </c>
      <c r="M689" s="8" t="s">
        <v>61</v>
      </c>
      <c r="N689" s="8" t="s">
        <v>62</v>
      </c>
      <c r="O689" s="24">
        <v>759528.07</v>
      </c>
      <c r="P689" s="24">
        <v>134034.35999999999</v>
      </c>
      <c r="Q689" s="24">
        <v>427337.57</v>
      </c>
      <c r="R689" s="24">
        <v>0</v>
      </c>
      <c r="S689" s="24">
        <v>15470</v>
      </c>
      <c r="T689" s="24">
        <v>1336370</v>
      </c>
      <c r="U689" s="43" t="s">
        <v>2165</v>
      </c>
      <c r="V689" s="18">
        <v>1</v>
      </c>
      <c r="W689" s="24">
        <v>638258.87</v>
      </c>
      <c r="X689" s="24">
        <v>112633.92</v>
      </c>
      <c r="Z689" s="39">
        <v>108416</v>
      </c>
      <c r="AA689" s="196">
        <v>113178</v>
      </c>
      <c r="AB689" s="191">
        <v>760073.23</v>
      </c>
      <c r="AC689" s="191">
        <v>134130.6</v>
      </c>
      <c r="AD689" s="206">
        <f t="shared" si="47"/>
        <v>638258.87</v>
      </c>
      <c r="AE689" s="205">
        <f t="shared" si="48"/>
        <v>112633.92</v>
      </c>
      <c r="AG689" s="206">
        <f t="shared" si="49"/>
        <v>0</v>
      </c>
      <c r="AH689" s="206">
        <f t="shared" si="50"/>
        <v>0</v>
      </c>
    </row>
    <row r="690" spans="1:34" x14ac:dyDescent="0.25">
      <c r="A690" s="8">
        <v>21</v>
      </c>
      <c r="B690" s="8" t="s">
        <v>55</v>
      </c>
      <c r="C690" s="8">
        <v>108524</v>
      </c>
      <c r="D690" s="87" t="s">
        <v>2315</v>
      </c>
      <c r="E690" s="87" t="s">
        <v>2316</v>
      </c>
      <c r="F690" s="88" t="s">
        <v>2317</v>
      </c>
      <c r="G690" s="9">
        <v>42653</v>
      </c>
      <c r="H690" s="9">
        <v>43465</v>
      </c>
      <c r="I690" s="10">
        <v>0.7302067896337483</v>
      </c>
      <c r="J690" s="8" t="s">
        <v>2164</v>
      </c>
      <c r="K690" s="8" t="s">
        <v>2254</v>
      </c>
      <c r="L690" s="8" t="s">
        <v>2254</v>
      </c>
      <c r="M690" s="8" t="s">
        <v>61</v>
      </c>
      <c r="N690" s="8" t="s">
        <v>62</v>
      </c>
      <c r="O690" s="24">
        <v>335402.03000000003</v>
      </c>
      <c r="P690" s="24">
        <v>59188.59</v>
      </c>
      <c r="Q690" s="24">
        <v>59010.38</v>
      </c>
      <c r="R690" s="24">
        <v>0</v>
      </c>
      <c r="S690" s="24">
        <v>86781.02</v>
      </c>
      <c r="T690" s="24">
        <v>540382.02</v>
      </c>
      <c r="U690" s="43" t="s">
        <v>2165</v>
      </c>
      <c r="V690" s="18">
        <v>1</v>
      </c>
      <c r="W690" s="24">
        <v>335313.27</v>
      </c>
      <c r="X690" s="24">
        <v>59172.92</v>
      </c>
      <c r="Z690" s="39">
        <v>108524</v>
      </c>
      <c r="AA690" s="196">
        <v>113216</v>
      </c>
      <c r="AB690" s="191">
        <v>663278.48</v>
      </c>
      <c r="AC690" s="191">
        <v>117049.14</v>
      </c>
      <c r="AD690" s="206">
        <f t="shared" si="47"/>
        <v>335313.27</v>
      </c>
      <c r="AE690" s="205">
        <f t="shared" si="48"/>
        <v>59172.92</v>
      </c>
      <c r="AG690" s="206">
        <f t="shared" si="49"/>
        <v>0</v>
      </c>
      <c r="AH690" s="206">
        <f t="shared" si="50"/>
        <v>0</v>
      </c>
    </row>
    <row r="691" spans="1:34" x14ac:dyDescent="0.25">
      <c r="A691" s="8">
        <v>22</v>
      </c>
      <c r="B691" s="8" t="s">
        <v>55</v>
      </c>
      <c r="C691" s="8">
        <v>112024</v>
      </c>
      <c r="D691" s="87" t="s">
        <v>2318</v>
      </c>
      <c r="E691" s="87" t="s">
        <v>2319</v>
      </c>
      <c r="F691" s="88" t="s">
        <v>2320</v>
      </c>
      <c r="G691" s="9">
        <v>42736</v>
      </c>
      <c r="H691" s="9">
        <v>43555</v>
      </c>
      <c r="I691" s="10">
        <v>0.35624506212741508</v>
      </c>
      <c r="J691" s="8" t="s">
        <v>2164</v>
      </c>
      <c r="K691" s="8" t="s">
        <v>2254</v>
      </c>
      <c r="L691" s="8" t="s">
        <v>2254</v>
      </c>
      <c r="M691" s="8" t="s">
        <v>61</v>
      </c>
      <c r="N691" s="8" t="s">
        <v>62</v>
      </c>
      <c r="O691" s="24">
        <v>337280</v>
      </c>
      <c r="P691" s="24">
        <v>59520</v>
      </c>
      <c r="Q691" s="24">
        <v>99200</v>
      </c>
      <c r="R691" s="24">
        <v>0</v>
      </c>
      <c r="S691" s="24">
        <v>617840</v>
      </c>
      <c r="T691" s="24">
        <v>1113840</v>
      </c>
      <c r="U691" s="43" t="s">
        <v>2832</v>
      </c>
      <c r="V691" s="18">
        <v>2</v>
      </c>
      <c r="W691" s="24">
        <v>0</v>
      </c>
      <c r="X691" s="24">
        <v>0</v>
      </c>
      <c r="Z691" s="39">
        <v>112024</v>
      </c>
      <c r="AA691" s="196">
        <v>113273</v>
      </c>
      <c r="AB691" s="191">
        <v>340414.07</v>
      </c>
      <c r="AC691" s="191">
        <v>60073.09</v>
      </c>
      <c r="AD691" s="206">
        <f t="shared" si="47"/>
        <v>0</v>
      </c>
      <c r="AE691" s="205">
        <f t="shared" si="48"/>
        <v>0</v>
      </c>
      <c r="AG691" s="206">
        <f t="shared" si="49"/>
        <v>0</v>
      </c>
      <c r="AH691" s="206">
        <f t="shared" si="50"/>
        <v>0</v>
      </c>
    </row>
    <row r="692" spans="1:34" x14ac:dyDescent="0.25">
      <c r="A692" s="8">
        <v>23</v>
      </c>
      <c r="B692" s="8" t="s">
        <v>55</v>
      </c>
      <c r="C692" s="8">
        <v>109478</v>
      </c>
      <c r="D692" s="87" t="s">
        <v>2321</v>
      </c>
      <c r="E692" s="87" t="s">
        <v>2322</v>
      </c>
      <c r="F692" s="88" t="s">
        <v>2321</v>
      </c>
      <c r="G692" s="9">
        <v>42736</v>
      </c>
      <c r="H692" s="9">
        <v>43555</v>
      </c>
      <c r="I692" s="10">
        <v>0.67226890756302526</v>
      </c>
      <c r="J692" s="8" t="s">
        <v>2164</v>
      </c>
      <c r="K692" s="8" t="s">
        <v>2254</v>
      </c>
      <c r="L692" s="8" t="s">
        <v>2254</v>
      </c>
      <c r="M692" s="8" t="s">
        <v>61</v>
      </c>
      <c r="N692" s="8" t="s">
        <v>62</v>
      </c>
      <c r="O692" s="24">
        <v>549270</v>
      </c>
      <c r="P692" s="24">
        <v>96930</v>
      </c>
      <c r="Q692" s="24">
        <v>161550</v>
      </c>
      <c r="R692" s="24">
        <v>0</v>
      </c>
      <c r="S692" s="24">
        <v>153472.5</v>
      </c>
      <c r="T692" s="24">
        <v>961222.5</v>
      </c>
      <c r="U692" s="43" t="s">
        <v>2165</v>
      </c>
      <c r="V692" s="18">
        <v>0</v>
      </c>
      <c r="W692" s="24">
        <v>547877.36</v>
      </c>
      <c r="X692" s="24">
        <v>96684.24</v>
      </c>
      <c r="Z692" s="39">
        <v>109478</v>
      </c>
      <c r="AA692" s="196">
        <v>113274</v>
      </c>
      <c r="AB692" s="191">
        <v>1666565.92</v>
      </c>
      <c r="AC692" s="191">
        <v>294099.84000000003</v>
      </c>
      <c r="AD692" s="206">
        <f t="shared" si="47"/>
        <v>547877.36</v>
      </c>
      <c r="AE692" s="205">
        <f t="shared" si="48"/>
        <v>96684.24</v>
      </c>
      <c r="AG692" s="206">
        <f t="shared" si="49"/>
        <v>0</v>
      </c>
      <c r="AH692" s="206">
        <f t="shared" si="50"/>
        <v>0</v>
      </c>
    </row>
    <row r="693" spans="1:34" x14ac:dyDescent="0.25">
      <c r="A693" s="8">
        <v>24</v>
      </c>
      <c r="B693" s="8" t="s">
        <v>55</v>
      </c>
      <c r="C693" s="8">
        <v>113061</v>
      </c>
      <c r="D693" s="87" t="s">
        <v>2323</v>
      </c>
      <c r="E693" s="87" t="s">
        <v>2324</v>
      </c>
      <c r="F693" s="88" t="s">
        <v>2323</v>
      </c>
      <c r="G693" s="9">
        <v>42736</v>
      </c>
      <c r="H693" s="9">
        <v>43524</v>
      </c>
      <c r="I693" s="10">
        <v>0.41635768811341328</v>
      </c>
      <c r="J693" s="8" t="s">
        <v>2164</v>
      </c>
      <c r="K693" s="8" t="s">
        <v>2254</v>
      </c>
      <c r="L693" s="8" t="s">
        <v>2254</v>
      </c>
      <c r="M693" s="8" t="s">
        <v>61</v>
      </c>
      <c r="N693" s="8" t="s">
        <v>62</v>
      </c>
      <c r="O693" s="24">
        <v>386190.7</v>
      </c>
      <c r="P693" s="24">
        <v>68151.3</v>
      </c>
      <c r="Q693" s="24">
        <v>113585.5</v>
      </c>
      <c r="R693" s="24">
        <v>0</v>
      </c>
      <c r="S693" s="24">
        <v>523302.5</v>
      </c>
      <c r="T693" s="24">
        <v>1091230</v>
      </c>
      <c r="U693" s="43" t="s">
        <v>2165</v>
      </c>
      <c r="V693" s="18">
        <v>2</v>
      </c>
      <c r="W693" s="24">
        <v>324530</v>
      </c>
      <c r="X693" s="24">
        <v>57270</v>
      </c>
      <c r="Z693" s="39">
        <v>113061</v>
      </c>
      <c r="AA693" s="196">
        <v>113287</v>
      </c>
      <c r="AB693" s="191">
        <v>470570.89</v>
      </c>
      <c r="AC693" s="191">
        <v>83041.919999999998</v>
      </c>
      <c r="AD693" s="206">
        <f t="shared" si="47"/>
        <v>324530</v>
      </c>
      <c r="AE693" s="205">
        <f t="shared" si="48"/>
        <v>57270</v>
      </c>
      <c r="AG693" s="206">
        <f t="shared" si="49"/>
        <v>0</v>
      </c>
      <c r="AH693" s="206">
        <f t="shared" si="50"/>
        <v>0</v>
      </c>
    </row>
    <row r="694" spans="1:34" x14ac:dyDescent="0.25">
      <c r="A694" s="8">
        <v>25</v>
      </c>
      <c r="B694" s="8" t="s">
        <v>55</v>
      </c>
      <c r="C694" s="8">
        <v>111733</v>
      </c>
      <c r="D694" s="87" t="s">
        <v>2325</v>
      </c>
      <c r="E694" s="87" t="s">
        <v>2326</v>
      </c>
      <c r="F694" s="88" t="s">
        <v>2327</v>
      </c>
      <c r="G694" s="9">
        <v>42577</v>
      </c>
      <c r="H694" s="9">
        <v>43555</v>
      </c>
      <c r="I694" s="10">
        <v>0.75210074128906712</v>
      </c>
      <c r="J694" s="8" t="s">
        <v>2164</v>
      </c>
      <c r="K694" s="8" t="s">
        <v>2254</v>
      </c>
      <c r="L694" s="8" t="s">
        <v>2254</v>
      </c>
      <c r="M694" s="8" t="s">
        <v>61</v>
      </c>
      <c r="N694" s="8" t="s">
        <v>62</v>
      </c>
      <c r="O694" s="24">
        <v>757980.75</v>
      </c>
      <c r="P694" s="24">
        <v>133761.31</v>
      </c>
      <c r="Q694" s="24">
        <v>104617.91</v>
      </c>
      <c r="R694" s="24">
        <v>0</v>
      </c>
      <c r="S694" s="24">
        <v>189308.4</v>
      </c>
      <c r="T694" s="24">
        <v>1185668.3700000001</v>
      </c>
      <c r="U694" s="43" t="s">
        <v>2165</v>
      </c>
      <c r="V694" s="18">
        <v>1</v>
      </c>
      <c r="W694" s="24">
        <v>757957.09</v>
      </c>
      <c r="X694" s="24">
        <v>133757.17000000001</v>
      </c>
      <c r="Z694" s="39">
        <v>111733</v>
      </c>
      <c r="AA694" s="196">
        <v>113339</v>
      </c>
      <c r="AB694" s="191">
        <v>417559.44</v>
      </c>
      <c r="AC694" s="191">
        <v>73686.960000000006</v>
      </c>
      <c r="AD694" s="206">
        <f t="shared" si="47"/>
        <v>757957.09</v>
      </c>
      <c r="AE694" s="205">
        <f t="shared" si="48"/>
        <v>133757.17000000001</v>
      </c>
      <c r="AG694" s="206">
        <f t="shared" si="49"/>
        <v>0</v>
      </c>
      <c r="AH694" s="206">
        <f t="shared" si="50"/>
        <v>0</v>
      </c>
    </row>
    <row r="695" spans="1:34" x14ac:dyDescent="0.25">
      <c r="A695" s="8">
        <v>26</v>
      </c>
      <c r="B695" s="8" t="s">
        <v>55</v>
      </c>
      <c r="C695" s="8">
        <v>111058</v>
      </c>
      <c r="D695" s="87" t="s">
        <v>2328</v>
      </c>
      <c r="E695" s="87" t="s">
        <v>2329</v>
      </c>
      <c r="F695" s="88" t="s">
        <v>2328</v>
      </c>
      <c r="G695" s="9">
        <v>43160</v>
      </c>
      <c r="H695" s="9">
        <v>43982</v>
      </c>
      <c r="I695" s="10">
        <v>0.83889994242013355</v>
      </c>
      <c r="J695" s="8" t="s">
        <v>2164</v>
      </c>
      <c r="K695" s="8" t="s">
        <v>2254</v>
      </c>
      <c r="L695" s="8" t="s">
        <v>2254</v>
      </c>
      <c r="M695" s="8" t="s">
        <v>61</v>
      </c>
      <c r="N695" s="8" t="s">
        <v>62</v>
      </c>
      <c r="O695" s="24">
        <v>425870.92</v>
      </c>
      <c r="P695" s="24">
        <v>75153.69</v>
      </c>
      <c r="Q695" s="24">
        <v>61924.39</v>
      </c>
      <c r="R695" s="24">
        <v>0</v>
      </c>
      <c r="S695" s="24">
        <v>34291.01</v>
      </c>
      <c r="T695" s="24">
        <v>597240.01</v>
      </c>
      <c r="U695" s="43" t="s">
        <v>2180</v>
      </c>
      <c r="V695" s="18">
        <v>1</v>
      </c>
      <c r="W695" s="24">
        <v>179817.71</v>
      </c>
      <c r="X695" s="24">
        <v>31732.560000000001</v>
      </c>
      <c r="Z695" s="39">
        <v>111058</v>
      </c>
      <c r="AA695" s="196">
        <v>113340</v>
      </c>
      <c r="AB695" s="191">
        <v>747272.77</v>
      </c>
      <c r="AC695" s="191">
        <v>131871.67000000001</v>
      </c>
      <c r="AD695" s="206">
        <f t="shared" si="47"/>
        <v>179817.71</v>
      </c>
      <c r="AE695" s="205">
        <f t="shared" si="48"/>
        <v>31732.560000000001</v>
      </c>
      <c r="AG695" s="206">
        <f t="shared" si="49"/>
        <v>0</v>
      </c>
      <c r="AH695" s="206">
        <f t="shared" si="50"/>
        <v>0</v>
      </c>
    </row>
    <row r="696" spans="1:34" x14ac:dyDescent="0.25">
      <c r="A696" s="8">
        <v>27</v>
      </c>
      <c r="B696" s="8" t="s">
        <v>55</v>
      </c>
      <c r="C696" s="8">
        <v>108839</v>
      </c>
      <c r="D696" s="87" t="s">
        <v>2330</v>
      </c>
      <c r="E696" s="87" t="s">
        <v>2331</v>
      </c>
      <c r="F696" s="88" t="s">
        <v>2332</v>
      </c>
      <c r="G696" s="9">
        <v>42736</v>
      </c>
      <c r="H696" s="9">
        <v>43555</v>
      </c>
      <c r="I696" s="10">
        <v>0.67226890756302526</v>
      </c>
      <c r="J696" s="8" t="s">
        <v>2164</v>
      </c>
      <c r="K696" s="8" t="s">
        <v>2254</v>
      </c>
      <c r="L696" s="8" t="s">
        <v>2254</v>
      </c>
      <c r="M696" s="8" t="s">
        <v>61</v>
      </c>
      <c r="N696" s="8" t="s">
        <v>62</v>
      </c>
      <c r="O696" s="24">
        <v>734400</v>
      </c>
      <c r="P696" s="24">
        <v>129600</v>
      </c>
      <c r="Q696" s="24">
        <v>216000</v>
      </c>
      <c r="R696" s="24">
        <v>0</v>
      </c>
      <c r="S696" s="24">
        <v>205200</v>
      </c>
      <c r="T696" s="24">
        <v>1285200</v>
      </c>
      <c r="U696" s="43" t="s">
        <v>2165</v>
      </c>
      <c r="V696" s="18">
        <v>0</v>
      </c>
      <c r="W696" s="24">
        <v>734400</v>
      </c>
      <c r="X696" s="24">
        <v>129600</v>
      </c>
      <c r="Z696" s="39">
        <v>108839</v>
      </c>
      <c r="AA696" s="196">
        <v>113381</v>
      </c>
      <c r="AB696" s="191">
        <v>658682.72</v>
      </c>
      <c r="AC696" s="191">
        <v>116238.14</v>
      </c>
      <c r="AD696" s="206">
        <f t="shared" si="47"/>
        <v>734400</v>
      </c>
      <c r="AE696" s="205">
        <f t="shared" si="48"/>
        <v>129600</v>
      </c>
      <c r="AG696" s="206">
        <f t="shared" si="49"/>
        <v>0</v>
      </c>
      <c r="AH696" s="206">
        <f t="shared" si="50"/>
        <v>0</v>
      </c>
    </row>
    <row r="697" spans="1:34" x14ac:dyDescent="0.25">
      <c r="A697" s="8">
        <v>28</v>
      </c>
      <c r="B697" s="8" t="s">
        <v>55</v>
      </c>
      <c r="C697" s="8">
        <v>112333</v>
      </c>
      <c r="D697" s="87" t="s">
        <v>2333</v>
      </c>
      <c r="E697" s="87" t="s">
        <v>2334</v>
      </c>
      <c r="F697" s="88" t="s">
        <v>2335</v>
      </c>
      <c r="G697" s="9">
        <v>42685</v>
      </c>
      <c r="H697" s="9">
        <v>43616</v>
      </c>
      <c r="I697" s="10">
        <v>0.34403080872913994</v>
      </c>
      <c r="J697" s="8" t="s">
        <v>2164</v>
      </c>
      <c r="K697" s="8" t="s">
        <v>2254</v>
      </c>
      <c r="L697" s="8" t="s">
        <v>2254</v>
      </c>
      <c r="M697" s="8" t="s">
        <v>61</v>
      </c>
      <c r="N697" s="8" t="s">
        <v>62</v>
      </c>
      <c r="O697" s="24">
        <v>271082</v>
      </c>
      <c r="P697" s="24">
        <v>47838</v>
      </c>
      <c r="Q697" s="24">
        <v>79730</v>
      </c>
      <c r="R697" s="24">
        <v>0</v>
      </c>
      <c r="S697" s="24">
        <v>528360</v>
      </c>
      <c r="T697" s="24">
        <v>927010</v>
      </c>
      <c r="U697" s="43" t="s">
        <v>2165</v>
      </c>
      <c r="V697" s="18">
        <v>2</v>
      </c>
      <c r="W697" s="24">
        <v>220998.3</v>
      </c>
      <c r="X697" s="24">
        <v>38999.699999999997</v>
      </c>
      <c r="Z697" s="39">
        <v>112333</v>
      </c>
      <c r="AA697" s="196">
        <v>113389</v>
      </c>
      <c r="AB697" s="191">
        <v>758749.74</v>
      </c>
      <c r="AC697" s="191">
        <v>133897.01999999999</v>
      </c>
      <c r="AD697" s="206">
        <f t="shared" si="47"/>
        <v>220998.3</v>
      </c>
      <c r="AE697" s="205">
        <f t="shared" si="48"/>
        <v>38999.699999999997</v>
      </c>
      <c r="AG697" s="206">
        <f t="shared" si="49"/>
        <v>0</v>
      </c>
      <c r="AH697" s="206">
        <f t="shared" si="50"/>
        <v>0</v>
      </c>
    </row>
    <row r="698" spans="1:34" x14ac:dyDescent="0.25">
      <c r="A698" s="8">
        <v>29</v>
      </c>
      <c r="B698" s="8" t="s">
        <v>55</v>
      </c>
      <c r="C698" s="8">
        <v>111695</v>
      </c>
      <c r="D698" s="87" t="s">
        <v>2336</v>
      </c>
      <c r="E698" s="87" t="s">
        <v>2337</v>
      </c>
      <c r="F698" s="88" t="s">
        <v>2338</v>
      </c>
      <c r="G698" s="9">
        <v>42826</v>
      </c>
      <c r="H698" s="9">
        <v>43585</v>
      </c>
      <c r="I698" s="10">
        <v>0.80261245630288736</v>
      </c>
      <c r="J698" s="8" t="s">
        <v>2164</v>
      </c>
      <c r="K698" s="8" t="s">
        <v>2254</v>
      </c>
      <c r="L698" s="8" t="s">
        <v>2254</v>
      </c>
      <c r="M698" s="8" t="s">
        <v>61</v>
      </c>
      <c r="N698" s="8" t="s">
        <v>62</v>
      </c>
      <c r="O698" s="24">
        <v>684262.11</v>
      </c>
      <c r="P698" s="24">
        <v>120752.14</v>
      </c>
      <c r="Q698" s="24">
        <v>195003.22</v>
      </c>
      <c r="R698" s="24">
        <v>0</v>
      </c>
      <c r="S698" s="24">
        <v>2975</v>
      </c>
      <c r="T698" s="24">
        <v>1002992.47</v>
      </c>
      <c r="U698" s="43" t="s">
        <v>2165</v>
      </c>
      <c r="V698" s="18">
        <v>1</v>
      </c>
      <c r="W698" s="24">
        <v>679569.85</v>
      </c>
      <c r="X698" s="24">
        <v>119924.02</v>
      </c>
      <c r="Z698" s="39">
        <v>111695</v>
      </c>
      <c r="AA698" s="196">
        <v>113436</v>
      </c>
      <c r="AB698" s="191">
        <v>636471.1</v>
      </c>
      <c r="AC698" s="191">
        <v>112318.44</v>
      </c>
      <c r="AD698" s="206">
        <f t="shared" si="47"/>
        <v>679569.85</v>
      </c>
      <c r="AE698" s="205">
        <f t="shared" si="48"/>
        <v>119924.02</v>
      </c>
      <c r="AG698" s="206">
        <f t="shared" si="49"/>
        <v>0</v>
      </c>
      <c r="AH698" s="206">
        <f t="shared" si="50"/>
        <v>0</v>
      </c>
    </row>
    <row r="699" spans="1:34" x14ac:dyDescent="0.25">
      <c r="A699" s="8">
        <v>30</v>
      </c>
      <c r="B699" s="8" t="s">
        <v>55</v>
      </c>
      <c r="C699" s="8">
        <v>111902</v>
      </c>
      <c r="D699" s="87" t="s">
        <v>2339</v>
      </c>
      <c r="E699" s="87" t="s">
        <v>2340</v>
      </c>
      <c r="F699" s="88" t="s">
        <v>2341</v>
      </c>
      <c r="G699" s="9">
        <v>42675</v>
      </c>
      <c r="H699" s="9">
        <v>43585</v>
      </c>
      <c r="I699" s="10">
        <v>0.66932062228275102</v>
      </c>
      <c r="J699" s="8" t="s">
        <v>2164</v>
      </c>
      <c r="K699" s="8" t="s">
        <v>2254</v>
      </c>
      <c r="L699" s="8" t="s">
        <v>2254</v>
      </c>
      <c r="M699" s="8" t="s">
        <v>61</v>
      </c>
      <c r="N699" s="8" t="s">
        <v>62</v>
      </c>
      <c r="O699" s="24">
        <v>760291</v>
      </c>
      <c r="P699" s="24">
        <v>134169</v>
      </c>
      <c r="Q699" s="24">
        <v>435960</v>
      </c>
      <c r="R699" s="24">
        <v>0</v>
      </c>
      <c r="S699" s="24">
        <v>5950</v>
      </c>
      <c r="T699" s="24">
        <v>1336370</v>
      </c>
      <c r="U699" s="43" t="s">
        <v>2165</v>
      </c>
      <c r="V699" s="18">
        <v>2</v>
      </c>
      <c r="W699" s="24">
        <v>635756.93999999994</v>
      </c>
      <c r="X699" s="24">
        <v>112192.39</v>
      </c>
      <c r="Z699" s="39">
        <v>111902</v>
      </c>
      <c r="AA699" s="196">
        <v>113439</v>
      </c>
      <c r="AB699" s="191">
        <v>306216.03000000003</v>
      </c>
      <c r="AC699" s="191">
        <v>54038.14</v>
      </c>
      <c r="AD699" s="206">
        <f t="shared" si="47"/>
        <v>635756.93999999994</v>
      </c>
      <c r="AE699" s="205">
        <f t="shared" si="48"/>
        <v>112192.39</v>
      </c>
      <c r="AG699" s="206">
        <f t="shared" si="49"/>
        <v>0</v>
      </c>
      <c r="AH699" s="206">
        <f t="shared" si="50"/>
        <v>0</v>
      </c>
    </row>
    <row r="700" spans="1:34" x14ac:dyDescent="0.25">
      <c r="A700" s="8">
        <v>31</v>
      </c>
      <c r="B700" s="8" t="s">
        <v>55</v>
      </c>
      <c r="C700" s="8">
        <v>109267</v>
      </c>
      <c r="D700" s="87" t="s">
        <v>2342</v>
      </c>
      <c r="E700" s="87" t="s">
        <v>2343</v>
      </c>
      <c r="F700" s="88" t="s">
        <v>2344</v>
      </c>
      <c r="G700" s="9">
        <v>42675</v>
      </c>
      <c r="H700" s="9">
        <v>43585</v>
      </c>
      <c r="I700" s="10">
        <v>0.77921450151057403</v>
      </c>
      <c r="J700" s="8" t="s">
        <v>2164</v>
      </c>
      <c r="K700" s="8" t="s">
        <v>2254</v>
      </c>
      <c r="L700" s="8" t="s">
        <v>2254</v>
      </c>
      <c r="M700" s="8" t="s">
        <v>61</v>
      </c>
      <c r="N700" s="8" t="s">
        <v>62</v>
      </c>
      <c r="O700" s="24">
        <v>652215.19999999995</v>
      </c>
      <c r="P700" s="24">
        <v>115096.8</v>
      </c>
      <c r="Q700" s="24">
        <v>191828</v>
      </c>
      <c r="R700" s="24">
        <v>0</v>
      </c>
      <c r="S700" s="24">
        <v>25585</v>
      </c>
      <c r="T700" s="24">
        <v>984725</v>
      </c>
      <c r="U700" s="43" t="s">
        <v>2165</v>
      </c>
      <c r="V700" s="18">
        <v>2</v>
      </c>
      <c r="W700" s="24">
        <v>643558.80000000005</v>
      </c>
      <c r="X700" s="24">
        <v>113569.2</v>
      </c>
      <c r="Z700" s="39">
        <v>109267</v>
      </c>
      <c r="AA700" s="196">
        <v>113469</v>
      </c>
      <c r="AB700" s="191">
        <v>759516.55</v>
      </c>
      <c r="AC700" s="191">
        <v>134032.34</v>
      </c>
      <c r="AD700" s="206">
        <f t="shared" si="47"/>
        <v>643558.80000000005</v>
      </c>
      <c r="AE700" s="205">
        <f t="shared" si="48"/>
        <v>113569.2</v>
      </c>
      <c r="AG700" s="206">
        <f t="shared" si="49"/>
        <v>0</v>
      </c>
      <c r="AH700" s="206">
        <f t="shared" si="50"/>
        <v>0</v>
      </c>
    </row>
    <row r="701" spans="1:34" x14ac:dyDescent="0.25">
      <c r="A701" s="8">
        <v>32</v>
      </c>
      <c r="B701" s="8" t="s">
        <v>55</v>
      </c>
      <c r="C701" s="8">
        <v>110163</v>
      </c>
      <c r="D701" s="87" t="s">
        <v>2345</v>
      </c>
      <c r="E701" s="87" t="s">
        <v>2346</v>
      </c>
      <c r="F701" s="88" t="s">
        <v>2347</v>
      </c>
      <c r="G701" s="9">
        <v>42767</v>
      </c>
      <c r="H701" s="9">
        <v>43982</v>
      </c>
      <c r="I701" s="10">
        <v>0.76166036651450209</v>
      </c>
      <c r="J701" s="8" t="s">
        <v>2164</v>
      </c>
      <c r="K701" s="8" t="s">
        <v>2254</v>
      </c>
      <c r="L701" s="8" t="s">
        <v>2254</v>
      </c>
      <c r="M701" s="8" t="s">
        <v>61</v>
      </c>
      <c r="N701" s="8" t="s">
        <v>62</v>
      </c>
      <c r="O701" s="24">
        <v>430757.9</v>
      </c>
      <c r="P701" s="24">
        <v>76016.100000000006</v>
      </c>
      <c r="Q701" s="24">
        <v>62635</v>
      </c>
      <c r="R701" s="24">
        <v>0</v>
      </c>
      <c r="S701" s="24">
        <v>95945.3</v>
      </c>
      <c r="T701" s="24">
        <v>665354.30000000005</v>
      </c>
      <c r="U701" s="43" t="s">
        <v>2180</v>
      </c>
      <c r="V701" s="18">
        <v>1</v>
      </c>
      <c r="W701" s="24">
        <v>400442.93</v>
      </c>
      <c r="X701" s="24">
        <v>70666.41</v>
      </c>
      <c r="Z701" s="39">
        <v>110163</v>
      </c>
      <c r="AA701" s="196">
        <v>113470</v>
      </c>
      <c r="AB701" s="191">
        <v>758358.67</v>
      </c>
      <c r="AC701" s="191">
        <v>133828</v>
      </c>
      <c r="AD701" s="206">
        <f t="shared" si="47"/>
        <v>400442.93</v>
      </c>
      <c r="AE701" s="205">
        <f t="shared" si="48"/>
        <v>70666.41</v>
      </c>
      <c r="AG701" s="206">
        <f t="shared" si="49"/>
        <v>0</v>
      </c>
      <c r="AH701" s="206">
        <f t="shared" si="50"/>
        <v>0</v>
      </c>
    </row>
    <row r="702" spans="1:34" x14ac:dyDescent="0.25">
      <c r="A702" s="8">
        <v>33</v>
      </c>
      <c r="B702" s="8" t="s">
        <v>55</v>
      </c>
      <c r="C702" s="8">
        <v>112010</v>
      </c>
      <c r="D702" s="87" t="s">
        <v>2348</v>
      </c>
      <c r="E702" s="87" t="s">
        <v>2349</v>
      </c>
      <c r="F702" s="88" t="s">
        <v>2350</v>
      </c>
      <c r="G702" s="9">
        <v>42795</v>
      </c>
      <c r="H702" s="9">
        <v>43524</v>
      </c>
      <c r="I702" s="10">
        <v>0.79410710339578172</v>
      </c>
      <c r="J702" s="8" t="s">
        <v>2164</v>
      </c>
      <c r="K702" s="8" t="s">
        <v>2254</v>
      </c>
      <c r="L702" s="8" t="s">
        <v>2254</v>
      </c>
      <c r="M702" s="8" t="s">
        <v>61</v>
      </c>
      <c r="N702" s="8" t="s">
        <v>62</v>
      </c>
      <c r="O702" s="24">
        <v>327135.28000000003</v>
      </c>
      <c r="P702" s="24">
        <v>57729.760000000002</v>
      </c>
      <c r="Q702" s="24">
        <v>96216.26</v>
      </c>
      <c r="R702" s="24">
        <v>0</v>
      </c>
      <c r="S702" s="24">
        <v>3570</v>
      </c>
      <c r="T702" s="24">
        <v>484651.30000000005</v>
      </c>
      <c r="U702" s="43" t="s">
        <v>2165</v>
      </c>
      <c r="V702" s="18">
        <v>1</v>
      </c>
      <c r="W702" s="24">
        <v>324412.38</v>
      </c>
      <c r="X702" s="24">
        <v>57249.24</v>
      </c>
      <c r="Z702" s="39">
        <v>112010</v>
      </c>
      <c r="AA702" s="196">
        <v>113484</v>
      </c>
      <c r="AB702" s="191">
        <v>655647.18999999994</v>
      </c>
      <c r="AC702" s="191">
        <v>115702.45</v>
      </c>
      <c r="AD702" s="206">
        <f t="shared" si="47"/>
        <v>324412.38</v>
      </c>
      <c r="AE702" s="205">
        <f t="shared" si="48"/>
        <v>57249.24</v>
      </c>
      <c r="AG702" s="206">
        <f t="shared" si="49"/>
        <v>0</v>
      </c>
      <c r="AH702" s="206">
        <f t="shared" si="50"/>
        <v>0</v>
      </c>
    </row>
    <row r="703" spans="1:34" x14ac:dyDescent="0.25">
      <c r="A703" s="8">
        <v>34</v>
      </c>
      <c r="B703" s="8" t="s">
        <v>55</v>
      </c>
      <c r="C703" s="8">
        <v>109210</v>
      </c>
      <c r="D703" s="87" t="s">
        <v>2351</v>
      </c>
      <c r="E703" s="87" t="s">
        <v>2352</v>
      </c>
      <c r="F703" s="88" t="s">
        <v>2353</v>
      </c>
      <c r="G703" s="9">
        <v>42675</v>
      </c>
      <c r="H703" s="9">
        <v>43616</v>
      </c>
      <c r="I703" s="10">
        <v>0.66233469387755106</v>
      </c>
      <c r="J703" s="8" t="s">
        <v>2164</v>
      </c>
      <c r="K703" s="8" t="s">
        <v>2254</v>
      </c>
      <c r="L703" s="8" t="s">
        <v>2254</v>
      </c>
      <c r="M703" s="8" t="s">
        <v>61</v>
      </c>
      <c r="N703" s="8" t="s">
        <v>62</v>
      </c>
      <c r="O703" s="24">
        <v>586207.6</v>
      </c>
      <c r="P703" s="24">
        <v>103448.4</v>
      </c>
      <c r="Q703" s="24">
        <v>172414</v>
      </c>
      <c r="R703" s="24">
        <v>0</v>
      </c>
      <c r="S703" s="24">
        <v>179180</v>
      </c>
      <c r="T703" s="24">
        <v>1041250</v>
      </c>
      <c r="U703" s="43" t="s">
        <v>2165</v>
      </c>
      <c r="V703" s="18">
        <v>2</v>
      </c>
      <c r="W703" s="24">
        <v>586207.6</v>
      </c>
      <c r="X703" s="24">
        <v>103448.4</v>
      </c>
      <c r="Z703" s="39">
        <v>109210</v>
      </c>
      <c r="AA703" s="196">
        <v>113516</v>
      </c>
      <c r="AB703" s="191">
        <v>644641.61</v>
      </c>
      <c r="AC703" s="191">
        <v>113760.31</v>
      </c>
      <c r="AD703" s="206">
        <f t="shared" si="47"/>
        <v>586207.6</v>
      </c>
      <c r="AE703" s="205">
        <f t="shared" si="48"/>
        <v>103448.4</v>
      </c>
      <c r="AG703" s="206">
        <f t="shared" si="49"/>
        <v>0</v>
      </c>
      <c r="AH703" s="206">
        <f t="shared" si="50"/>
        <v>0</v>
      </c>
    </row>
    <row r="704" spans="1:34" x14ac:dyDescent="0.25">
      <c r="A704" s="8">
        <v>35</v>
      </c>
      <c r="B704" s="8" t="s">
        <v>55</v>
      </c>
      <c r="C704" s="8">
        <v>113837</v>
      </c>
      <c r="D704" s="87" t="s">
        <v>2354</v>
      </c>
      <c r="E704" s="87" t="s">
        <v>2355</v>
      </c>
      <c r="F704" s="88" t="s">
        <v>17721</v>
      </c>
      <c r="G704" s="9">
        <v>42795</v>
      </c>
      <c r="H704" s="9">
        <v>43616</v>
      </c>
      <c r="I704" s="10">
        <v>0.66013667625419437</v>
      </c>
      <c r="J704" s="8" t="s">
        <v>2164</v>
      </c>
      <c r="K704" s="8" t="s">
        <v>2254</v>
      </c>
      <c r="L704" s="8" t="s">
        <v>2254</v>
      </c>
      <c r="M704" s="8" t="s">
        <v>61</v>
      </c>
      <c r="N704" s="8" t="s">
        <v>62</v>
      </c>
      <c r="O704" s="24">
        <v>757475.87</v>
      </c>
      <c r="P704" s="24">
        <v>133672.21</v>
      </c>
      <c r="Q704" s="24">
        <v>222787.02</v>
      </c>
      <c r="R704" s="24">
        <v>0</v>
      </c>
      <c r="S704" s="24">
        <v>236009.71</v>
      </c>
      <c r="T704" s="24">
        <v>1349944.81</v>
      </c>
      <c r="U704" s="43" t="s">
        <v>2165</v>
      </c>
      <c r="V704" s="18">
        <v>0</v>
      </c>
      <c r="W704" s="24">
        <v>757452</v>
      </c>
      <c r="X704" s="24">
        <v>133668</v>
      </c>
      <c r="Z704" s="39">
        <v>113837</v>
      </c>
      <c r="AA704" s="196">
        <v>113585</v>
      </c>
      <c r="AB704" s="191">
        <v>464483.77</v>
      </c>
      <c r="AC704" s="191">
        <v>81967.740000000005</v>
      </c>
      <c r="AD704" s="206">
        <f t="shared" si="47"/>
        <v>757452</v>
      </c>
      <c r="AE704" s="205">
        <f t="shared" si="48"/>
        <v>133668</v>
      </c>
      <c r="AG704" s="206">
        <f t="shared" si="49"/>
        <v>0</v>
      </c>
      <c r="AH704" s="206">
        <f t="shared" si="50"/>
        <v>0</v>
      </c>
    </row>
    <row r="705" spans="1:34" x14ac:dyDescent="0.25">
      <c r="A705" s="8">
        <v>36</v>
      </c>
      <c r="B705" s="8" t="s">
        <v>55</v>
      </c>
      <c r="C705" s="8">
        <v>112395</v>
      </c>
      <c r="D705" s="87" t="s">
        <v>2356</v>
      </c>
      <c r="E705" s="87" t="s">
        <v>2357</v>
      </c>
      <c r="F705" s="88" t="s">
        <v>2358</v>
      </c>
      <c r="G705" s="9">
        <v>42531</v>
      </c>
      <c r="H705" s="9">
        <v>43616</v>
      </c>
      <c r="I705" s="10">
        <v>0.66439710252565531</v>
      </c>
      <c r="J705" s="8" t="s">
        <v>2164</v>
      </c>
      <c r="K705" s="8" t="s">
        <v>2254</v>
      </c>
      <c r="L705" s="8" t="s">
        <v>2254</v>
      </c>
      <c r="M705" s="8" t="s">
        <v>61</v>
      </c>
      <c r="N705" s="8" t="s">
        <v>62</v>
      </c>
      <c r="O705" s="24">
        <v>760291</v>
      </c>
      <c r="P705" s="24">
        <v>134169</v>
      </c>
      <c r="Q705" s="24">
        <v>236862</v>
      </c>
      <c r="R705" s="24">
        <v>0</v>
      </c>
      <c r="S705" s="24">
        <v>214951.18</v>
      </c>
      <c r="T705" s="24">
        <v>1346273.18</v>
      </c>
      <c r="U705" s="43" t="s">
        <v>2165</v>
      </c>
      <c r="V705" s="18">
        <v>1</v>
      </c>
      <c r="W705" s="24">
        <v>759697.36</v>
      </c>
      <c r="X705" s="24">
        <v>134064.24</v>
      </c>
      <c r="Z705" s="39">
        <v>112395</v>
      </c>
      <c r="AA705" s="196">
        <v>113588</v>
      </c>
      <c r="AB705" s="191">
        <v>458784.91</v>
      </c>
      <c r="AC705" s="191">
        <v>80962.039999999994</v>
      </c>
      <c r="AD705" s="206">
        <f t="shared" si="47"/>
        <v>759697.36</v>
      </c>
      <c r="AE705" s="205">
        <f t="shared" si="48"/>
        <v>134064.24</v>
      </c>
      <c r="AG705" s="206">
        <f t="shared" si="49"/>
        <v>0</v>
      </c>
      <c r="AH705" s="206">
        <f t="shared" si="50"/>
        <v>0</v>
      </c>
    </row>
    <row r="706" spans="1:34" x14ac:dyDescent="0.25">
      <c r="A706" s="8">
        <v>37</v>
      </c>
      <c r="B706" s="8" t="s">
        <v>55</v>
      </c>
      <c r="C706" s="8">
        <v>113545</v>
      </c>
      <c r="D706" s="87" t="s">
        <v>2359</v>
      </c>
      <c r="E706" s="87" t="s">
        <v>2360</v>
      </c>
      <c r="F706" s="88" t="s">
        <v>17722</v>
      </c>
      <c r="G706" s="9">
        <v>42736</v>
      </c>
      <c r="H706" s="9">
        <v>43677</v>
      </c>
      <c r="I706" s="10">
        <v>0.66883131088061853</v>
      </c>
      <c r="J706" s="8" t="s">
        <v>2164</v>
      </c>
      <c r="K706" s="8" t="s">
        <v>2254</v>
      </c>
      <c r="L706" s="8" t="s">
        <v>2254</v>
      </c>
      <c r="M706" s="8" t="s">
        <v>61</v>
      </c>
      <c r="N706" s="8" t="s">
        <v>62</v>
      </c>
      <c r="O706" s="24">
        <v>727668</v>
      </c>
      <c r="P706" s="24">
        <v>128412</v>
      </c>
      <c r="Q706" s="24">
        <v>214020</v>
      </c>
      <c r="R706" s="24">
        <v>0</v>
      </c>
      <c r="S706" s="24">
        <v>209864</v>
      </c>
      <c r="T706" s="24">
        <v>1279964</v>
      </c>
      <c r="U706" s="43" t="s">
        <v>2165</v>
      </c>
      <c r="V706" s="18">
        <v>1</v>
      </c>
      <c r="W706" s="24">
        <v>722578.94</v>
      </c>
      <c r="X706" s="24">
        <v>127513.89</v>
      </c>
      <c r="Z706" s="39">
        <v>113545</v>
      </c>
      <c r="AA706" s="196">
        <v>113650</v>
      </c>
      <c r="AB706" s="191">
        <v>379654.01</v>
      </c>
      <c r="AC706" s="191">
        <v>66997.78</v>
      </c>
      <c r="AD706" s="206">
        <f t="shared" si="47"/>
        <v>722578.94</v>
      </c>
      <c r="AE706" s="205">
        <f t="shared" si="48"/>
        <v>127513.89</v>
      </c>
      <c r="AG706" s="206">
        <f t="shared" si="49"/>
        <v>0</v>
      </c>
      <c r="AH706" s="206">
        <f t="shared" si="50"/>
        <v>0</v>
      </c>
    </row>
    <row r="707" spans="1:34" x14ac:dyDescent="0.25">
      <c r="A707" s="8">
        <v>38</v>
      </c>
      <c r="B707" s="8" t="s">
        <v>55</v>
      </c>
      <c r="C707" s="8">
        <v>113356</v>
      </c>
      <c r="D707" s="87" t="s">
        <v>2361</v>
      </c>
      <c r="E707" s="87" t="s">
        <v>2362</v>
      </c>
      <c r="F707" s="88" t="s">
        <v>2363</v>
      </c>
      <c r="G707" s="9">
        <v>42736</v>
      </c>
      <c r="H707" s="9">
        <v>43769</v>
      </c>
      <c r="I707" s="10">
        <v>0.78023792498212319</v>
      </c>
      <c r="J707" s="8" t="s">
        <v>2164</v>
      </c>
      <c r="K707" s="8" t="s">
        <v>2254</v>
      </c>
      <c r="L707" s="8" t="s">
        <v>2254</v>
      </c>
      <c r="M707" s="8" t="s">
        <v>61</v>
      </c>
      <c r="N707" s="8" t="s">
        <v>62</v>
      </c>
      <c r="O707" s="24">
        <v>607021.38</v>
      </c>
      <c r="P707" s="24">
        <v>107121.42</v>
      </c>
      <c r="Q707" s="24">
        <v>178535.7</v>
      </c>
      <c r="R707" s="24">
        <v>0</v>
      </c>
      <c r="S707" s="24">
        <v>22610</v>
      </c>
      <c r="T707" s="24">
        <v>915288.5</v>
      </c>
      <c r="U707" s="43" t="s">
        <v>2165</v>
      </c>
      <c r="V707" s="18">
        <v>1</v>
      </c>
      <c r="W707" s="24">
        <v>508826.93</v>
      </c>
      <c r="X707" s="24">
        <v>89793</v>
      </c>
      <c r="Z707" s="39">
        <v>113356</v>
      </c>
      <c r="AA707" s="196">
        <v>113689</v>
      </c>
      <c r="AB707" s="191">
        <v>425616.83</v>
      </c>
      <c r="AC707" s="191">
        <v>75108.89</v>
      </c>
      <c r="AD707" s="206">
        <f t="shared" si="47"/>
        <v>508826.93</v>
      </c>
      <c r="AE707" s="205">
        <f t="shared" si="48"/>
        <v>89793</v>
      </c>
      <c r="AG707" s="206">
        <f t="shared" si="49"/>
        <v>0</v>
      </c>
      <c r="AH707" s="206">
        <f t="shared" si="50"/>
        <v>0</v>
      </c>
    </row>
    <row r="708" spans="1:34" x14ac:dyDescent="0.25">
      <c r="A708" s="8">
        <v>39</v>
      </c>
      <c r="B708" s="8" t="s">
        <v>55</v>
      </c>
      <c r="C708" s="8">
        <v>113049</v>
      </c>
      <c r="D708" s="87" t="s">
        <v>2364</v>
      </c>
      <c r="E708" s="87" t="s">
        <v>2365</v>
      </c>
      <c r="F708" s="88" t="s">
        <v>2366</v>
      </c>
      <c r="G708" s="9">
        <v>42826</v>
      </c>
      <c r="H708" s="9">
        <v>43646</v>
      </c>
      <c r="I708" s="10">
        <v>0.67062007246048361</v>
      </c>
      <c r="J708" s="8" t="s">
        <v>2164</v>
      </c>
      <c r="K708" s="8" t="s">
        <v>2254</v>
      </c>
      <c r="L708" s="8" t="s">
        <v>2254</v>
      </c>
      <c r="M708" s="8" t="s">
        <v>61</v>
      </c>
      <c r="N708" s="8" t="s">
        <v>62</v>
      </c>
      <c r="O708" s="24">
        <v>691432.07</v>
      </c>
      <c r="P708" s="24">
        <v>122017.43</v>
      </c>
      <c r="Q708" s="24">
        <v>203362.38</v>
      </c>
      <c r="R708" s="24">
        <v>0</v>
      </c>
      <c r="S708" s="24">
        <v>196169.26</v>
      </c>
      <c r="T708" s="24">
        <v>1212981.1399999999</v>
      </c>
      <c r="U708" s="43" t="s">
        <v>2165</v>
      </c>
      <c r="V708" s="18">
        <v>0</v>
      </c>
      <c r="W708" s="24">
        <v>680812.13</v>
      </c>
      <c r="X708" s="24">
        <v>120143.31</v>
      </c>
      <c r="Z708" s="39">
        <v>113049</v>
      </c>
      <c r="AA708" s="196">
        <v>113843</v>
      </c>
      <c r="AB708" s="191">
        <v>601711.55000000005</v>
      </c>
      <c r="AC708" s="191">
        <v>106184.39</v>
      </c>
      <c r="AD708" s="206">
        <f t="shared" si="47"/>
        <v>680812.13</v>
      </c>
      <c r="AE708" s="205">
        <f t="shared" si="48"/>
        <v>120143.31</v>
      </c>
      <c r="AG708" s="206">
        <f t="shared" si="49"/>
        <v>0</v>
      </c>
      <c r="AH708" s="206">
        <f t="shared" si="50"/>
        <v>0</v>
      </c>
    </row>
    <row r="709" spans="1:34" x14ac:dyDescent="0.25">
      <c r="A709" s="8">
        <v>40</v>
      </c>
      <c r="B709" s="8" t="s">
        <v>55</v>
      </c>
      <c r="C709" s="8">
        <v>113376</v>
      </c>
      <c r="D709" s="87" t="s">
        <v>2367</v>
      </c>
      <c r="E709" s="87" t="s">
        <v>2368</v>
      </c>
      <c r="F709" s="88" t="s">
        <v>2369</v>
      </c>
      <c r="G709" s="9">
        <v>42736</v>
      </c>
      <c r="H709" s="9">
        <v>43646</v>
      </c>
      <c r="I709" s="10">
        <v>0.78116591928251122</v>
      </c>
      <c r="J709" s="8" t="s">
        <v>2164</v>
      </c>
      <c r="K709" s="8" t="s">
        <v>2254</v>
      </c>
      <c r="L709" s="8" t="s">
        <v>2292</v>
      </c>
      <c r="M709" s="8" t="s">
        <v>61</v>
      </c>
      <c r="N709" s="8" t="s">
        <v>62</v>
      </c>
      <c r="O709" s="24">
        <v>704813.2</v>
      </c>
      <c r="P709" s="24">
        <v>124378.8</v>
      </c>
      <c r="Q709" s="24">
        <v>207298</v>
      </c>
      <c r="R709" s="24">
        <v>0</v>
      </c>
      <c r="S709" s="24">
        <v>24990</v>
      </c>
      <c r="T709" s="24">
        <v>1061480</v>
      </c>
      <c r="U709" s="43" t="s">
        <v>2165</v>
      </c>
      <c r="V709" s="18">
        <v>1</v>
      </c>
      <c r="W709" s="24">
        <v>592280</v>
      </c>
      <c r="X709" s="24">
        <v>104520</v>
      </c>
      <c r="Z709" s="39">
        <v>113376</v>
      </c>
      <c r="AA709" s="196">
        <v>113871</v>
      </c>
      <c r="AB709" s="191">
        <v>169318.58</v>
      </c>
      <c r="AC709" s="191">
        <v>29879.75</v>
      </c>
      <c r="AD709" s="206">
        <f t="shared" si="47"/>
        <v>592280</v>
      </c>
      <c r="AE709" s="205">
        <f t="shared" si="48"/>
        <v>104520</v>
      </c>
      <c r="AG709" s="206">
        <f t="shared" si="49"/>
        <v>0</v>
      </c>
      <c r="AH709" s="206">
        <f t="shared" si="50"/>
        <v>0</v>
      </c>
    </row>
    <row r="710" spans="1:34" x14ac:dyDescent="0.25">
      <c r="A710" s="8">
        <v>41</v>
      </c>
      <c r="B710" s="8" t="s">
        <v>55</v>
      </c>
      <c r="C710" s="8">
        <v>112800</v>
      </c>
      <c r="D710" s="87" t="s">
        <v>2370</v>
      </c>
      <c r="E710" s="87" t="s">
        <v>2371</v>
      </c>
      <c r="F710" s="88" t="s">
        <v>17723</v>
      </c>
      <c r="G710" s="9">
        <v>42452</v>
      </c>
      <c r="H710" s="9">
        <v>43616</v>
      </c>
      <c r="I710" s="10">
        <v>0.75630251157170802</v>
      </c>
      <c r="J710" s="8" t="s">
        <v>2164</v>
      </c>
      <c r="K710" s="8" t="s">
        <v>2254</v>
      </c>
      <c r="L710" s="8" t="s">
        <v>2254</v>
      </c>
      <c r="M710" s="8" t="s">
        <v>61</v>
      </c>
      <c r="N710" s="8" t="s">
        <v>62</v>
      </c>
      <c r="O710" s="24">
        <v>727028.26</v>
      </c>
      <c r="P710" s="24">
        <v>128299.11</v>
      </c>
      <c r="Q710" s="24">
        <v>95036.38</v>
      </c>
      <c r="R710" s="24">
        <v>0</v>
      </c>
      <c r="S710" s="24">
        <v>180569.12</v>
      </c>
      <c r="T710" s="24">
        <v>1130932.8700000001</v>
      </c>
      <c r="U710" s="43" t="s">
        <v>2165</v>
      </c>
      <c r="V710" s="18">
        <v>1</v>
      </c>
      <c r="W710" s="24">
        <v>697159.8</v>
      </c>
      <c r="X710" s="24">
        <v>123028.2</v>
      </c>
      <c r="Z710" s="39">
        <v>112800</v>
      </c>
      <c r="AA710" s="196">
        <v>114075</v>
      </c>
      <c r="AB710" s="191">
        <v>6973902.3399999999</v>
      </c>
      <c r="AC710" s="191">
        <v>1066597.18</v>
      </c>
      <c r="AD710" s="206">
        <f t="shared" si="47"/>
        <v>697159.8</v>
      </c>
      <c r="AE710" s="205">
        <f t="shared" si="48"/>
        <v>123028.2</v>
      </c>
      <c r="AG710" s="206">
        <f t="shared" si="49"/>
        <v>0</v>
      </c>
      <c r="AH710" s="206">
        <f t="shared" si="50"/>
        <v>0</v>
      </c>
    </row>
    <row r="711" spans="1:34" x14ac:dyDescent="0.25">
      <c r="A711" s="8">
        <v>42</v>
      </c>
      <c r="B711" s="8" t="s">
        <v>55</v>
      </c>
      <c r="C711" s="8">
        <v>111914</v>
      </c>
      <c r="D711" s="87" t="s">
        <v>2372</v>
      </c>
      <c r="E711" s="87" t="s">
        <v>2373</v>
      </c>
      <c r="F711" s="88" t="s">
        <v>2374</v>
      </c>
      <c r="G711" s="9">
        <v>42795</v>
      </c>
      <c r="H711" s="9">
        <v>43677</v>
      </c>
      <c r="I711" s="10">
        <v>0.66813071895424836</v>
      </c>
      <c r="J711" s="8" t="s">
        <v>2164</v>
      </c>
      <c r="K711" s="8" t="s">
        <v>2254</v>
      </c>
      <c r="L711" s="8" t="s">
        <v>2254</v>
      </c>
      <c r="M711" s="8" t="s">
        <v>61</v>
      </c>
      <c r="N711" s="8" t="s">
        <v>62</v>
      </c>
      <c r="O711" s="24">
        <v>760291</v>
      </c>
      <c r="P711" s="24">
        <v>134169</v>
      </c>
      <c r="Q711" s="24">
        <v>225000</v>
      </c>
      <c r="R711" s="24">
        <v>0</v>
      </c>
      <c r="S711" s="24">
        <v>219290</v>
      </c>
      <c r="T711" s="24">
        <v>1338750</v>
      </c>
      <c r="U711" s="43" t="s">
        <v>2832</v>
      </c>
      <c r="V711" s="18">
        <v>0</v>
      </c>
      <c r="W711" s="24">
        <v>0</v>
      </c>
      <c r="X711" s="24">
        <v>0</v>
      </c>
      <c r="Z711" s="39">
        <v>111914</v>
      </c>
      <c r="AA711" s="196">
        <v>114102</v>
      </c>
      <c r="AB711" s="191">
        <v>31054704.940000001</v>
      </c>
      <c r="AC711" s="191">
        <v>4749543.09</v>
      </c>
      <c r="AD711" s="206">
        <f t="shared" si="47"/>
        <v>0</v>
      </c>
      <c r="AE711" s="205">
        <f t="shared" si="48"/>
        <v>0</v>
      </c>
      <c r="AG711" s="206">
        <f t="shared" si="49"/>
        <v>0</v>
      </c>
      <c r="AH711" s="206">
        <f t="shared" si="50"/>
        <v>0</v>
      </c>
    </row>
    <row r="712" spans="1:34" x14ac:dyDescent="0.25">
      <c r="A712" s="8">
        <v>43</v>
      </c>
      <c r="B712" s="8" t="s">
        <v>55</v>
      </c>
      <c r="C712" s="8">
        <v>112924</v>
      </c>
      <c r="D712" s="87" t="s">
        <v>2375</v>
      </c>
      <c r="E712" s="87" t="s">
        <v>2376</v>
      </c>
      <c r="F712" s="88" t="s">
        <v>17724</v>
      </c>
      <c r="G712" s="9">
        <v>42736</v>
      </c>
      <c r="H712" s="9">
        <v>43646</v>
      </c>
      <c r="I712" s="10">
        <v>0.66927572453736617</v>
      </c>
      <c r="J712" s="8" t="s">
        <v>2164</v>
      </c>
      <c r="K712" s="8" t="s">
        <v>2254</v>
      </c>
      <c r="L712" s="8" t="s">
        <v>2254</v>
      </c>
      <c r="M712" s="8" t="s">
        <v>61</v>
      </c>
      <c r="N712" s="8" t="s">
        <v>62</v>
      </c>
      <c r="O712" s="24">
        <v>760240</v>
      </c>
      <c r="P712" s="24">
        <v>134160</v>
      </c>
      <c r="Q712" s="24">
        <v>223600</v>
      </c>
      <c r="R712" s="24">
        <v>0</v>
      </c>
      <c r="S712" s="24">
        <v>218370</v>
      </c>
      <c r="T712" s="24">
        <v>1336370</v>
      </c>
      <c r="U712" s="43" t="s">
        <v>2165</v>
      </c>
      <c r="V712" s="18">
        <v>1</v>
      </c>
      <c r="W712" s="24">
        <v>753440</v>
      </c>
      <c r="X712" s="24">
        <v>132960</v>
      </c>
      <c r="Z712" s="39">
        <v>112924</v>
      </c>
      <c r="AA712" s="196">
        <v>114122</v>
      </c>
      <c r="AB712" s="191">
        <v>137280.24</v>
      </c>
      <c r="AC712" s="191">
        <v>24225.919999999998</v>
      </c>
      <c r="AD712" s="206">
        <f t="shared" si="47"/>
        <v>753440</v>
      </c>
      <c r="AE712" s="205">
        <f t="shared" si="48"/>
        <v>132960</v>
      </c>
      <c r="AG712" s="206">
        <f t="shared" si="49"/>
        <v>0</v>
      </c>
      <c r="AH712" s="206">
        <f t="shared" si="50"/>
        <v>0</v>
      </c>
    </row>
    <row r="713" spans="1:34" x14ac:dyDescent="0.25">
      <c r="A713" s="8">
        <v>44</v>
      </c>
      <c r="B713" s="8" t="s">
        <v>55</v>
      </c>
      <c r="C713" s="8">
        <v>112200</v>
      </c>
      <c r="D713" s="87" t="s">
        <v>2377</v>
      </c>
      <c r="E713" s="87" t="s">
        <v>2378</v>
      </c>
      <c r="F713" s="88" t="s">
        <v>2379</v>
      </c>
      <c r="G713" s="9">
        <v>43282</v>
      </c>
      <c r="H713" s="9">
        <v>43951</v>
      </c>
      <c r="I713" s="10">
        <v>0.67226890756302526</v>
      </c>
      <c r="J713" s="8" t="s">
        <v>2164</v>
      </c>
      <c r="K713" s="8" t="s">
        <v>2254</v>
      </c>
      <c r="L713" s="8" t="s">
        <v>2254</v>
      </c>
      <c r="M713" s="8" t="s">
        <v>61</v>
      </c>
      <c r="N713" s="8" t="s">
        <v>62</v>
      </c>
      <c r="O713" s="24">
        <v>593191.19999999995</v>
      </c>
      <c r="P713" s="24">
        <v>104680.8</v>
      </c>
      <c r="Q713" s="24">
        <v>174468</v>
      </c>
      <c r="R713" s="24">
        <v>0</v>
      </c>
      <c r="S713" s="24">
        <v>165744.6</v>
      </c>
      <c r="T713" s="24">
        <v>1038084.6</v>
      </c>
      <c r="U713" s="43" t="s">
        <v>2180</v>
      </c>
      <c r="V713" s="18">
        <v>2</v>
      </c>
      <c r="W713" s="24">
        <v>0</v>
      </c>
      <c r="X713" s="24">
        <v>0</v>
      </c>
      <c r="Z713" s="39">
        <v>112200</v>
      </c>
      <c r="AA713" s="196">
        <v>114158</v>
      </c>
      <c r="AB713" s="191">
        <v>1335924.3</v>
      </c>
      <c r="AC713" s="191">
        <v>235751.37</v>
      </c>
      <c r="AD713" s="206">
        <f t="shared" si="47"/>
        <v>0</v>
      </c>
      <c r="AE713" s="205">
        <f t="shared" si="48"/>
        <v>0</v>
      </c>
      <c r="AG713" s="206">
        <f t="shared" si="49"/>
        <v>0</v>
      </c>
      <c r="AH713" s="206">
        <f t="shared" si="50"/>
        <v>0</v>
      </c>
    </row>
    <row r="714" spans="1:34" x14ac:dyDescent="0.25">
      <c r="A714" s="8">
        <v>45</v>
      </c>
      <c r="B714" s="8" t="s">
        <v>55</v>
      </c>
      <c r="C714" s="8">
        <v>111912</v>
      </c>
      <c r="D714" s="87" t="s">
        <v>2380</v>
      </c>
      <c r="E714" s="87" t="s">
        <v>17725</v>
      </c>
      <c r="F714" s="88" t="s">
        <v>2381</v>
      </c>
      <c r="G714" s="9">
        <v>43369</v>
      </c>
      <c r="H714" s="9">
        <v>43646</v>
      </c>
      <c r="I714" s="10">
        <v>0.7391828181286898</v>
      </c>
      <c r="J714" s="8" t="s">
        <v>2164</v>
      </c>
      <c r="K714" s="8" t="s">
        <v>2254</v>
      </c>
      <c r="L714" s="8" t="s">
        <v>2254</v>
      </c>
      <c r="M714" s="8" t="s">
        <v>61</v>
      </c>
      <c r="N714" s="8" t="s">
        <v>62</v>
      </c>
      <c r="O714" s="24">
        <v>343013</v>
      </c>
      <c r="P714" s="24">
        <v>60531.7</v>
      </c>
      <c r="Q714" s="24">
        <v>44838.299999999988</v>
      </c>
      <c r="R714" s="24">
        <v>0</v>
      </c>
      <c r="S714" s="24">
        <v>97550.55</v>
      </c>
      <c r="T714" s="24">
        <v>545933.55000000005</v>
      </c>
      <c r="U714" s="43" t="s">
        <v>2165</v>
      </c>
      <c r="V714" s="18">
        <v>1</v>
      </c>
      <c r="W714" s="24">
        <v>329635.46999999997</v>
      </c>
      <c r="X714" s="24">
        <v>58170.97</v>
      </c>
      <c r="Z714" s="39">
        <v>111912</v>
      </c>
      <c r="AA714" s="196">
        <v>114178</v>
      </c>
      <c r="AB714" s="191">
        <v>3656561.72</v>
      </c>
      <c r="AC714" s="191">
        <v>645275.61</v>
      </c>
      <c r="AD714" s="206">
        <f t="shared" si="47"/>
        <v>329635.46999999997</v>
      </c>
      <c r="AE714" s="205">
        <f t="shared" si="48"/>
        <v>58170.97</v>
      </c>
      <c r="AG714" s="206">
        <f t="shared" si="49"/>
        <v>0</v>
      </c>
      <c r="AH714" s="206">
        <f t="shared" si="50"/>
        <v>0</v>
      </c>
    </row>
    <row r="715" spans="1:34" x14ac:dyDescent="0.25">
      <c r="A715" s="8">
        <v>46</v>
      </c>
      <c r="B715" s="8" t="s">
        <v>55</v>
      </c>
      <c r="C715" s="8">
        <v>113707</v>
      </c>
      <c r="D715" s="87" t="s">
        <v>2382</v>
      </c>
      <c r="E715" s="87" t="s">
        <v>2383</v>
      </c>
      <c r="F715" s="88" t="s">
        <v>2384</v>
      </c>
      <c r="G715" s="9">
        <v>43283</v>
      </c>
      <c r="H715" s="9">
        <v>44073</v>
      </c>
      <c r="I715" s="10">
        <v>0.67624784383101344</v>
      </c>
      <c r="J715" s="8" t="s">
        <v>2164</v>
      </c>
      <c r="K715" s="8" t="s">
        <v>2254</v>
      </c>
      <c r="L715" s="8" t="s">
        <v>2254</v>
      </c>
      <c r="M715" s="8" t="s">
        <v>61</v>
      </c>
      <c r="N715" s="8" t="s">
        <v>62</v>
      </c>
      <c r="O715" s="24">
        <v>617659.77</v>
      </c>
      <c r="P715" s="24">
        <v>108998.78</v>
      </c>
      <c r="Q715" s="24">
        <v>181664.63</v>
      </c>
      <c r="R715" s="24">
        <v>0</v>
      </c>
      <c r="S715" s="24">
        <v>166221.54</v>
      </c>
      <c r="T715" s="24">
        <v>1074544.72</v>
      </c>
      <c r="U715" s="43" t="s">
        <v>2180</v>
      </c>
      <c r="V715" s="18">
        <v>1</v>
      </c>
      <c r="W715" s="24">
        <v>5814</v>
      </c>
      <c r="X715" s="24">
        <v>1026</v>
      </c>
      <c r="Z715" s="39">
        <v>113707</v>
      </c>
      <c r="AA715" s="196">
        <v>114308</v>
      </c>
      <c r="AB715" s="191">
        <v>158876.49</v>
      </c>
      <c r="AC715" s="191">
        <v>24298.76</v>
      </c>
      <c r="AD715" s="206">
        <f t="shared" si="47"/>
        <v>5814</v>
      </c>
      <c r="AE715" s="205">
        <f t="shared" si="48"/>
        <v>1026</v>
      </c>
      <c r="AG715" s="206">
        <f t="shared" si="49"/>
        <v>0</v>
      </c>
      <c r="AH715" s="206">
        <f t="shared" si="50"/>
        <v>0</v>
      </c>
    </row>
    <row r="716" spans="1:34" x14ac:dyDescent="0.25">
      <c r="A716" s="8">
        <v>47</v>
      </c>
      <c r="B716" s="8" t="s">
        <v>55</v>
      </c>
      <c r="C716" s="8">
        <v>112398</v>
      </c>
      <c r="D716" s="87" t="s">
        <v>2385</v>
      </c>
      <c r="E716" s="87" t="s">
        <v>17726</v>
      </c>
      <c r="F716" s="88" t="s">
        <v>2386</v>
      </c>
      <c r="G716" s="9">
        <v>43282</v>
      </c>
      <c r="H716" s="9">
        <v>44012</v>
      </c>
      <c r="I716" s="10">
        <v>0.76201274789786844</v>
      </c>
      <c r="J716" s="8" t="s">
        <v>2164</v>
      </c>
      <c r="K716" s="8" t="s">
        <v>2254</v>
      </c>
      <c r="L716" s="8" t="s">
        <v>2254</v>
      </c>
      <c r="M716" s="8" t="s">
        <v>61</v>
      </c>
      <c r="N716" s="8" t="s">
        <v>62</v>
      </c>
      <c r="O716" s="24">
        <v>366741</v>
      </c>
      <c r="P716" s="24">
        <v>64719</v>
      </c>
      <c r="Q716" s="24">
        <v>47940</v>
      </c>
      <c r="R716" s="24">
        <v>0</v>
      </c>
      <c r="S716" s="24">
        <v>86811</v>
      </c>
      <c r="T716" s="24">
        <v>566211</v>
      </c>
      <c r="U716" s="43" t="s">
        <v>2180</v>
      </c>
      <c r="V716" s="18">
        <v>0</v>
      </c>
      <c r="W716" s="24">
        <v>48720.77</v>
      </c>
      <c r="X716" s="24">
        <v>8597.7800000000007</v>
      </c>
      <c r="Z716" s="39">
        <v>112398</v>
      </c>
      <c r="AA716" s="196">
        <v>114377</v>
      </c>
      <c r="AB716" s="191">
        <v>1131270.7</v>
      </c>
      <c r="AC716" s="191">
        <v>199636</v>
      </c>
      <c r="AD716" s="206">
        <f t="shared" si="47"/>
        <v>48720.77</v>
      </c>
      <c r="AE716" s="205">
        <f t="shared" si="48"/>
        <v>8597.7800000000007</v>
      </c>
      <c r="AG716" s="206">
        <f t="shared" si="49"/>
        <v>0</v>
      </c>
      <c r="AH716" s="206">
        <f t="shared" si="50"/>
        <v>0</v>
      </c>
    </row>
    <row r="717" spans="1:34" x14ac:dyDescent="0.25">
      <c r="A717" s="8">
        <v>48</v>
      </c>
      <c r="B717" s="8" t="s">
        <v>55</v>
      </c>
      <c r="C717" s="8">
        <v>113679</v>
      </c>
      <c r="D717" s="87" t="s">
        <v>2387</v>
      </c>
      <c r="E717" s="87" t="s">
        <v>17727</v>
      </c>
      <c r="F717" s="88" t="s">
        <v>2388</v>
      </c>
      <c r="G717" s="9">
        <v>43282</v>
      </c>
      <c r="H717" s="9">
        <v>43646</v>
      </c>
      <c r="I717" s="10">
        <v>0.73124406086570037</v>
      </c>
      <c r="J717" s="8" t="s">
        <v>2164</v>
      </c>
      <c r="K717" s="8" t="s">
        <v>2254</v>
      </c>
      <c r="L717" s="8" t="s">
        <v>2254</v>
      </c>
      <c r="M717" s="8" t="s">
        <v>61</v>
      </c>
      <c r="N717" s="8" t="s">
        <v>62</v>
      </c>
      <c r="O717" s="24">
        <v>734720.76</v>
      </c>
      <c r="P717" s="24">
        <v>129656.6</v>
      </c>
      <c r="Q717" s="24">
        <v>131449.09</v>
      </c>
      <c r="R717" s="24">
        <v>0</v>
      </c>
      <c r="S717" s="24">
        <v>186237.66</v>
      </c>
      <c r="T717" s="24">
        <v>1182064.1100000001</v>
      </c>
      <c r="U717" s="43" t="s">
        <v>2165</v>
      </c>
      <c r="V717" s="18">
        <v>1</v>
      </c>
      <c r="W717" s="24">
        <v>734678.52</v>
      </c>
      <c r="X717" s="24">
        <v>129649.15</v>
      </c>
      <c r="Z717" s="39">
        <v>113679</v>
      </c>
      <c r="AA717" s="196">
        <v>114477</v>
      </c>
      <c r="AB717" s="191">
        <v>1089645.43</v>
      </c>
      <c r="AC717" s="191">
        <v>192290.35</v>
      </c>
      <c r="AD717" s="206">
        <f t="shared" si="47"/>
        <v>734678.52</v>
      </c>
      <c r="AE717" s="205">
        <f t="shared" si="48"/>
        <v>129649.15</v>
      </c>
      <c r="AG717" s="206">
        <f t="shared" si="49"/>
        <v>0</v>
      </c>
      <c r="AH717" s="206">
        <f t="shared" si="50"/>
        <v>0</v>
      </c>
    </row>
    <row r="718" spans="1:34" x14ac:dyDescent="0.25">
      <c r="A718" s="8">
        <v>49</v>
      </c>
      <c r="B718" s="8" t="s">
        <v>55</v>
      </c>
      <c r="C718" s="8">
        <v>113817</v>
      </c>
      <c r="D718" s="87" t="s">
        <v>2389</v>
      </c>
      <c r="E718" s="87" t="s">
        <v>2390</v>
      </c>
      <c r="F718" s="88" t="s">
        <v>2391</v>
      </c>
      <c r="G718" s="9">
        <v>43344</v>
      </c>
      <c r="H718" s="9">
        <v>43708</v>
      </c>
      <c r="I718" s="10">
        <v>0.73040160232933549</v>
      </c>
      <c r="J718" s="8" t="s">
        <v>2164</v>
      </c>
      <c r="K718" s="8" t="s">
        <v>2254</v>
      </c>
      <c r="L718" s="8" t="s">
        <v>2254</v>
      </c>
      <c r="M718" s="8" t="s">
        <v>61</v>
      </c>
      <c r="N718" s="8" t="s">
        <v>62</v>
      </c>
      <c r="O718" s="24">
        <v>733874.29</v>
      </c>
      <c r="P718" s="24">
        <v>129507.23</v>
      </c>
      <c r="Q718" s="24">
        <v>132444.93</v>
      </c>
      <c r="R718" s="24">
        <v>0</v>
      </c>
      <c r="S718" s="24">
        <v>186237.66</v>
      </c>
      <c r="T718" s="24">
        <v>1182064.1100000001</v>
      </c>
      <c r="U718" s="43" t="s">
        <v>2165</v>
      </c>
      <c r="V718" s="18">
        <v>0</v>
      </c>
      <c r="W718" s="24">
        <v>732616.12</v>
      </c>
      <c r="X718" s="24">
        <v>129285.21</v>
      </c>
      <c r="Z718" s="39">
        <v>113817</v>
      </c>
      <c r="AA718" s="196">
        <v>114542</v>
      </c>
      <c r="AB718" s="191">
        <v>3170276.4</v>
      </c>
      <c r="AC718" s="191">
        <v>484865.8</v>
      </c>
      <c r="AD718" s="206">
        <f t="shared" ref="AD718:AD781" si="52">IFERROR(VLOOKUP($Z718,$AA:$AC,2,FALSE),0)</f>
        <v>732616.12</v>
      </c>
      <c r="AE718" s="205">
        <f t="shared" ref="AE718:AE781" si="53">IFERROR(VLOOKUP($Z718,$AA:$AC,3,FALSE),0)</f>
        <v>129285.21</v>
      </c>
      <c r="AG718" s="206">
        <f t="shared" ref="AG718:AG781" si="54">W718-AD718</f>
        <v>0</v>
      </c>
      <c r="AH718" s="206">
        <f t="shared" ref="AH718:AH781" si="55">X718-AE718</f>
        <v>0</v>
      </c>
    </row>
    <row r="719" spans="1:34" x14ac:dyDescent="0.25">
      <c r="A719" s="8">
        <v>50</v>
      </c>
      <c r="B719" s="8" t="s">
        <v>298</v>
      </c>
      <c r="C719" s="8">
        <v>112283</v>
      </c>
      <c r="D719" s="87" t="s">
        <v>2306</v>
      </c>
      <c r="E719" s="87" t="s">
        <v>2392</v>
      </c>
      <c r="F719" s="88" t="s">
        <v>2393</v>
      </c>
      <c r="G719" s="9">
        <v>42803</v>
      </c>
      <c r="H719" s="9">
        <v>43646</v>
      </c>
      <c r="I719" s="10">
        <v>0.60057944880891767</v>
      </c>
      <c r="J719" s="8" t="s">
        <v>2164</v>
      </c>
      <c r="K719" s="8" t="s">
        <v>2254</v>
      </c>
      <c r="L719" s="8" t="s">
        <v>2292</v>
      </c>
      <c r="M719" s="8" t="s">
        <v>61</v>
      </c>
      <c r="N719" s="8" t="s">
        <v>62</v>
      </c>
      <c r="O719" s="24">
        <v>1894578.28</v>
      </c>
      <c r="P719" s="24">
        <v>334337.34000000003</v>
      </c>
      <c r="Q719" s="24">
        <v>889269.01</v>
      </c>
      <c r="R719" s="24">
        <v>0</v>
      </c>
      <c r="S719" s="24">
        <v>593090.57999999996</v>
      </c>
      <c r="T719" s="24">
        <v>3711275.21</v>
      </c>
      <c r="U719" s="43" t="s">
        <v>2165</v>
      </c>
      <c r="V719" s="18">
        <v>1</v>
      </c>
      <c r="W719" s="24">
        <v>1872283.13</v>
      </c>
      <c r="X719" s="24">
        <v>330402.90000000002</v>
      </c>
      <c r="Z719" s="39">
        <v>112283</v>
      </c>
      <c r="AA719" s="196">
        <v>114581</v>
      </c>
      <c r="AB719" s="191">
        <v>1037914.9</v>
      </c>
      <c r="AC719" s="191">
        <v>183161.44</v>
      </c>
      <c r="AD719" s="206">
        <f t="shared" si="52"/>
        <v>1872283.13</v>
      </c>
      <c r="AE719" s="205">
        <f t="shared" si="53"/>
        <v>330402.90000000002</v>
      </c>
      <c r="AG719" s="206">
        <f t="shared" si="54"/>
        <v>0</v>
      </c>
      <c r="AH719" s="206">
        <f t="shared" si="55"/>
        <v>0</v>
      </c>
    </row>
    <row r="720" spans="1:34" x14ac:dyDescent="0.25">
      <c r="A720" s="8">
        <v>51</v>
      </c>
      <c r="B720" s="8" t="s">
        <v>298</v>
      </c>
      <c r="C720" s="8">
        <v>114828</v>
      </c>
      <c r="D720" s="87" t="s">
        <v>2394</v>
      </c>
      <c r="E720" s="87" t="s">
        <v>2395</v>
      </c>
      <c r="F720" s="88" t="s">
        <v>2396</v>
      </c>
      <c r="G720" s="9">
        <v>43200</v>
      </c>
      <c r="H720" s="9">
        <v>43524</v>
      </c>
      <c r="I720" s="10">
        <v>0.6028731030676161</v>
      </c>
      <c r="J720" s="8" t="s">
        <v>2164</v>
      </c>
      <c r="K720" s="8" t="s">
        <v>2254</v>
      </c>
      <c r="L720" s="8" t="s">
        <v>2254</v>
      </c>
      <c r="M720" s="8" t="s">
        <v>61</v>
      </c>
      <c r="N720" s="8" t="s">
        <v>62</v>
      </c>
      <c r="O720" s="24">
        <v>3532452.1</v>
      </c>
      <c r="P720" s="24">
        <v>623373.9</v>
      </c>
      <c r="Q720" s="24">
        <v>1636920</v>
      </c>
      <c r="R720" s="24">
        <v>0</v>
      </c>
      <c r="S720" s="24">
        <v>1100621.74</v>
      </c>
      <c r="T720" s="24">
        <v>6893367.7400000002</v>
      </c>
      <c r="U720" s="43" t="s">
        <v>2165</v>
      </c>
      <c r="V720" s="18">
        <v>0</v>
      </c>
      <c r="W720" s="24">
        <v>3513056.27</v>
      </c>
      <c r="X720" s="24">
        <v>619951.06999999995</v>
      </c>
      <c r="Z720" s="39">
        <v>114828</v>
      </c>
      <c r="AA720" s="196">
        <v>114684</v>
      </c>
      <c r="AB720" s="191">
        <v>1143192.21</v>
      </c>
      <c r="AC720" s="191">
        <v>174841.15</v>
      </c>
      <c r="AD720" s="206">
        <f t="shared" si="52"/>
        <v>3513056.27</v>
      </c>
      <c r="AE720" s="205">
        <f t="shared" si="53"/>
        <v>619951.06999999995</v>
      </c>
      <c r="AG720" s="206">
        <f t="shared" si="54"/>
        <v>0</v>
      </c>
      <c r="AH720" s="206">
        <f t="shared" si="55"/>
        <v>0</v>
      </c>
    </row>
    <row r="721" spans="1:34" x14ac:dyDescent="0.25">
      <c r="A721" s="8">
        <v>52</v>
      </c>
      <c r="B721" s="8" t="s">
        <v>298</v>
      </c>
      <c r="C721" s="8">
        <v>112447</v>
      </c>
      <c r="D721" s="87" t="s">
        <v>2397</v>
      </c>
      <c r="E721" s="87" t="s">
        <v>2398</v>
      </c>
      <c r="F721" s="88" t="s">
        <v>2278</v>
      </c>
      <c r="G721" s="9">
        <v>43168</v>
      </c>
      <c r="H721" s="9">
        <v>43524</v>
      </c>
      <c r="I721" s="10">
        <v>0.60089414588719159</v>
      </c>
      <c r="J721" s="8" t="s">
        <v>2164</v>
      </c>
      <c r="K721" s="8" t="s">
        <v>2254</v>
      </c>
      <c r="L721" s="8" t="s">
        <v>2254</v>
      </c>
      <c r="M721" s="8" t="s">
        <v>61</v>
      </c>
      <c r="N721" s="8" t="s">
        <v>62</v>
      </c>
      <c r="O721" s="24">
        <v>1054019.55</v>
      </c>
      <c r="P721" s="24">
        <v>186003.45</v>
      </c>
      <c r="Q721" s="24">
        <v>494119.61</v>
      </c>
      <c r="R721" s="24">
        <v>0</v>
      </c>
      <c r="S721" s="24">
        <v>329487.08</v>
      </c>
      <c r="T721" s="24">
        <v>2063629.69</v>
      </c>
      <c r="U721" s="43" t="s">
        <v>2165</v>
      </c>
      <c r="V721" s="18">
        <v>1</v>
      </c>
      <c r="W721" s="24">
        <v>981992.57</v>
      </c>
      <c r="X721" s="24">
        <v>173292.78</v>
      </c>
      <c r="Z721" s="39">
        <v>112447</v>
      </c>
      <c r="AA721" s="196">
        <v>114766</v>
      </c>
      <c r="AB721" s="191">
        <v>129694.75</v>
      </c>
      <c r="AC721" s="191">
        <v>19835.669999999998</v>
      </c>
      <c r="AD721" s="206">
        <f t="shared" si="52"/>
        <v>981992.57</v>
      </c>
      <c r="AE721" s="205">
        <f t="shared" si="53"/>
        <v>173292.78</v>
      </c>
      <c r="AG721" s="206">
        <f t="shared" si="54"/>
        <v>0</v>
      </c>
      <c r="AH721" s="206">
        <f t="shared" si="55"/>
        <v>0</v>
      </c>
    </row>
    <row r="722" spans="1:34" x14ac:dyDescent="0.25">
      <c r="A722" s="8">
        <v>53</v>
      </c>
      <c r="B722" s="8" t="s">
        <v>298</v>
      </c>
      <c r="C722" s="8">
        <v>112554</v>
      </c>
      <c r="D722" s="87" t="s">
        <v>2399</v>
      </c>
      <c r="E722" s="87" t="s">
        <v>2400</v>
      </c>
      <c r="F722" s="88" t="s">
        <v>2401</v>
      </c>
      <c r="G722" s="9">
        <v>43168</v>
      </c>
      <c r="H722" s="9">
        <v>43524</v>
      </c>
      <c r="I722" s="10">
        <v>0.70945105161240152</v>
      </c>
      <c r="J722" s="8" t="s">
        <v>2164</v>
      </c>
      <c r="K722" s="8" t="s">
        <v>2254</v>
      </c>
      <c r="L722" s="8" t="s">
        <v>2254</v>
      </c>
      <c r="M722" s="8" t="s">
        <v>61</v>
      </c>
      <c r="N722" s="8" t="s">
        <v>62</v>
      </c>
      <c r="O722" s="24">
        <v>2535808.9500000002</v>
      </c>
      <c r="P722" s="24">
        <v>447495.7</v>
      </c>
      <c r="Q722" s="24">
        <v>1216300.8400000001</v>
      </c>
      <c r="R722" s="24">
        <v>0</v>
      </c>
      <c r="S722" s="24">
        <v>5483.28</v>
      </c>
      <c r="T722" s="24">
        <v>4205088.7700000005</v>
      </c>
      <c r="U722" s="43" t="s">
        <v>2165</v>
      </c>
      <c r="V722" s="18">
        <v>0</v>
      </c>
      <c r="W722" s="24">
        <v>2498790.41</v>
      </c>
      <c r="X722" s="24">
        <v>440963</v>
      </c>
      <c r="Z722" s="39">
        <v>112554</v>
      </c>
      <c r="AA722" s="196">
        <v>114791</v>
      </c>
      <c r="AB722" s="191">
        <v>1606937.99</v>
      </c>
      <c r="AC722" s="191">
        <v>283577.31</v>
      </c>
      <c r="AD722" s="206">
        <f t="shared" si="52"/>
        <v>2498790.41</v>
      </c>
      <c r="AE722" s="205">
        <f t="shared" si="53"/>
        <v>440963</v>
      </c>
      <c r="AG722" s="206">
        <f t="shared" si="54"/>
        <v>0</v>
      </c>
      <c r="AH722" s="206">
        <f t="shared" si="55"/>
        <v>0</v>
      </c>
    </row>
    <row r="723" spans="1:34" x14ac:dyDescent="0.25">
      <c r="A723" s="8">
        <v>54</v>
      </c>
      <c r="B723" s="8" t="s">
        <v>298</v>
      </c>
      <c r="C723" s="8">
        <v>113274</v>
      </c>
      <c r="D723" s="87" t="s">
        <v>2402</v>
      </c>
      <c r="E723" s="87" t="s">
        <v>2403</v>
      </c>
      <c r="F723" s="88" t="s">
        <v>2404</v>
      </c>
      <c r="G723" s="9">
        <v>43174</v>
      </c>
      <c r="H723" s="9">
        <v>44165</v>
      </c>
      <c r="I723" s="10">
        <v>0.51193498706269513</v>
      </c>
      <c r="J723" s="8" t="s">
        <v>2164</v>
      </c>
      <c r="K723" s="8" t="s">
        <v>2254</v>
      </c>
      <c r="L723" s="8" t="s">
        <v>2254</v>
      </c>
      <c r="M723" s="8" t="s">
        <v>61</v>
      </c>
      <c r="N723" s="8" t="s">
        <v>62</v>
      </c>
      <c r="O723" s="24">
        <v>3828556.14</v>
      </c>
      <c r="P723" s="24">
        <v>675627.55</v>
      </c>
      <c r="Q723" s="24">
        <v>2888854.57</v>
      </c>
      <c r="R723" s="24">
        <v>0</v>
      </c>
      <c r="S723" s="24">
        <v>1405312.71</v>
      </c>
      <c r="T723" s="24">
        <v>8798350.9699999988</v>
      </c>
      <c r="U723" s="43" t="s">
        <v>2180</v>
      </c>
      <c r="V723" s="18">
        <v>1</v>
      </c>
      <c r="W723" s="24">
        <v>1666565.92</v>
      </c>
      <c r="X723" s="24">
        <v>294099.84000000003</v>
      </c>
      <c r="Z723" s="39">
        <v>113274</v>
      </c>
      <c r="AA723" s="196">
        <v>114838</v>
      </c>
      <c r="AB723" s="191">
        <v>657727.09</v>
      </c>
      <c r="AC723" s="191">
        <v>100593.56</v>
      </c>
      <c r="AD723" s="206">
        <f t="shared" si="52"/>
        <v>1666565.92</v>
      </c>
      <c r="AE723" s="205">
        <f t="shared" si="53"/>
        <v>294099.84000000003</v>
      </c>
      <c r="AG723" s="206">
        <f t="shared" si="54"/>
        <v>0</v>
      </c>
      <c r="AH723" s="206">
        <f t="shared" si="55"/>
        <v>0</v>
      </c>
    </row>
    <row r="724" spans="1:34" x14ac:dyDescent="0.25">
      <c r="A724" s="8">
        <v>55</v>
      </c>
      <c r="B724" s="8" t="s">
        <v>298</v>
      </c>
      <c r="C724" s="8">
        <v>114514</v>
      </c>
      <c r="D724" s="87" t="s">
        <v>2405</v>
      </c>
      <c r="E724" s="87" t="s">
        <v>2406</v>
      </c>
      <c r="F724" s="88" t="s">
        <v>2407</v>
      </c>
      <c r="G724" s="9">
        <v>42767</v>
      </c>
      <c r="H724" s="9">
        <v>43555</v>
      </c>
      <c r="I724" s="10">
        <v>0.59319578141345586</v>
      </c>
      <c r="J724" s="8" t="s">
        <v>2164</v>
      </c>
      <c r="K724" s="8" t="s">
        <v>2254</v>
      </c>
      <c r="L724" s="8" t="s">
        <v>2254</v>
      </c>
      <c r="M724" s="8" t="s">
        <v>61</v>
      </c>
      <c r="N724" s="8" t="s">
        <v>62</v>
      </c>
      <c r="O724" s="24">
        <v>2465094.73</v>
      </c>
      <c r="P724" s="24">
        <v>435016.72</v>
      </c>
      <c r="Q724" s="24">
        <v>1181653.4099999999</v>
      </c>
      <c r="R724" s="24">
        <v>0</v>
      </c>
      <c r="S724" s="24">
        <v>807196.83</v>
      </c>
      <c r="T724" s="24">
        <v>4888961.6900000004</v>
      </c>
      <c r="U724" s="43" t="s">
        <v>2165</v>
      </c>
      <c r="V724" s="18">
        <v>0</v>
      </c>
      <c r="W724" s="24">
        <v>2345109.17</v>
      </c>
      <c r="X724" s="24">
        <v>413842.79</v>
      </c>
      <c r="Z724" s="39">
        <v>114514</v>
      </c>
      <c r="AA724" s="196">
        <v>114840</v>
      </c>
      <c r="AB724" s="191">
        <v>2217791.13</v>
      </c>
      <c r="AC724" s="191">
        <v>339191.58</v>
      </c>
      <c r="AD724" s="206">
        <f t="shared" si="52"/>
        <v>2345109.17</v>
      </c>
      <c r="AE724" s="205">
        <f t="shared" si="53"/>
        <v>413842.79</v>
      </c>
      <c r="AG724" s="206">
        <f t="shared" si="54"/>
        <v>0</v>
      </c>
      <c r="AH724" s="206">
        <f t="shared" si="55"/>
        <v>0</v>
      </c>
    </row>
    <row r="725" spans="1:34" x14ac:dyDescent="0.25">
      <c r="A725" s="8">
        <v>56</v>
      </c>
      <c r="B725" s="8" t="s">
        <v>298</v>
      </c>
      <c r="C725" s="8">
        <v>115468</v>
      </c>
      <c r="D725" s="87" t="s">
        <v>2408</v>
      </c>
      <c r="E725" s="87" t="s">
        <v>2409</v>
      </c>
      <c r="F725" s="88" t="s">
        <v>2410</v>
      </c>
      <c r="G725" s="9">
        <v>42767</v>
      </c>
      <c r="H725" s="9">
        <v>44180</v>
      </c>
      <c r="I725" s="10">
        <v>0.47089513350611811</v>
      </c>
      <c r="J725" s="8" t="s">
        <v>2164</v>
      </c>
      <c r="K725" s="8" t="s">
        <v>2254</v>
      </c>
      <c r="L725" s="8" t="s">
        <v>2254</v>
      </c>
      <c r="M725" s="8" t="s">
        <v>61</v>
      </c>
      <c r="N725" s="8" t="s">
        <v>62</v>
      </c>
      <c r="O725" s="24">
        <v>3836407.61</v>
      </c>
      <c r="P725" s="24">
        <v>677013.11</v>
      </c>
      <c r="Q725" s="24">
        <v>2913702.81</v>
      </c>
      <c r="R725" s="24">
        <v>0</v>
      </c>
      <c r="S725" s="24">
        <v>2157644.71</v>
      </c>
      <c r="T725" s="24">
        <v>9584768.2399999984</v>
      </c>
      <c r="U725" s="43" t="s">
        <v>2180</v>
      </c>
      <c r="V725" s="18">
        <v>1</v>
      </c>
      <c r="W725" s="24">
        <v>2521352.86</v>
      </c>
      <c r="X725" s="24">
        <v>444944.62</v>
      </c>
      <c r="Z725" s="39">
        <v>115468</v>
      </c>
      <c r="AA725" s="196">
        <v>115268</v>
      </c>
      <c r="AB725" s="191">
        <v>10107222.52</v>
      </c>
      <c r="AC725" s="191">
        <v>1545810.53</v>
      </c>
      <c r="AD725" s="206">
        <f t="shared" si="52"/>
        <v>2521352.86</v>
      </c>
      <c r="AE725" s="205">
        <f t="shared" si="53"/>
        <v>444944.62</v>
      </c>
      <c r="AG725" s="206">
        <f t="shared" si="54"/>
        <v>0</v>
      </c>
      <c r="AH725" s="206">
        <f t="shared" si="55"/>
        <v>0</v>
      </c>
    </row>
    <row r="726" spans="1:34" x14ac:dyDescent="0.25">
      <c r="A726" s="8">
        <v>57</v>
      </c>
      <c r="B726" s="8" t="s">
        <v>298</v>
      </c>
      <c r="C726" s="8">
        <v>110123</v>
      </c>
      <c r="D726" s="87" t="s">
        <v>2411</v>
      </c>
      <c r="E726" s="87" t="s">
        <v>2412</v>
      </c>
      <c r="F726" s="88" t="s">
        <v>2413</v>
      </c>
      <c r="G726" s="9">
        <v>42461</v>
      </c>
      <c r="H726" s="9">
        <v>44315</v>
      </c>
      <c r="I726" s="10">
        <v>0.44684356933919944</v>
      </c>
      <c r="J726" s="8" t="s">
        <v>2164</v>
      </c>
      <c r="K726" s="8" t="s">
        <v>2254</v>
      </c>
      <c r="L726" s="8" t="s">
        <v>2254</v>
      </c>
      <c r="M726" s="8" t="s">
        <v>61</v>
      </c>
      <c r="N726" s="8" t="s">
        <v>62</v>
      </c>
      <c r="O726" s="24">
        <v>3832972.15</v>
      </c>
      <c r="P726" s="24">
        <v>676406.85</v>
      </c>
      <c r="Q726" s="24">
        <v>1932591</v>
      </c>
      <c r="R726" s="24">
        <v>0</v>
      </c>
      <c r="S726" s="24">
        <v>3649657.83</v>
      </c>
      <c r="T726" s="24">
        <v>10091627.83</v>
      </c>
      <c r="U726" s="43" t="s">
        <v>2180</v>
      </c>
      <c r="V726" s="18">
        <v>0</v>
      </c>
      <c r="W726" s="24">
        <v>1172506.8899999999</v>
      </c>
      <c r="X726" s="24">
        <v>206912.99</v>
      </c>
      <c r="Z726" s="39">
        <v>110123</v>
      </c>
      <c r="AA726" s="196">
        <v>115292</v>
      </c>
      <c r="AB726" s="191">
        <v>1606565.5</v>
      </c>
      <c r="AC726" s="191">
        <v>283511.57</v>
      </c>
      <c r="AD726" s="206">
        <f t="shared" si="52"/>
        <v>1172506.8899999999</v>
      </c>
      <c r="AE726" s="205">
        <f t="shared" si="53"/>
        <v>206912.99</v>
      </c>
      <c r="AG726" s="206">
        <f t="shared" si="54"/>
        <v>0</v>
      </c>
      <c r="AH726" s="206">
        <f t="shared" si="55"/>
        <v>0</v>
      </c>
    </row>
    <row r="727" spans="1:34" x14ac:dyDescent="0.25">
      <c r="A727" s="8">
        <v>58</v>
      </c>
      <c r="B727" s="8" t="s">
        <v>298</v>
      </c>
      <c r="C727" s="8">
        <v>114003</v>
      </c>
      <c r="D727" s="87" t="s">
        <v>2414</v>
      </c>
      <c r="E727" s="87" t="s">
        <v>2415</v>
      </c>
      <c r="F727" s="88" t="s">
        <v>2416</v>
      </c>
      <c r="G727" s="9">
        <v>42736</v>
      </c>
      <c r="H727" s="9">
        <v>43830</v>
      </c>
      <c r="I727" s="10">
        <v>0.60048140940879813</v>
      </c>
      <c r="J727" s="8" t="s">
        <v>2164</v>
      </c>
      <c r="K727" s="8" t="s">
        <v>2254</v>
      </c>
      <c r="L727" s="8" t="s">
        <v>2254</v>
      </c>
      <c r="M727" s="8" t="s">
        <v>61</v>
      </c>
      <c r="N727" s="8" t="s">
        <v>62</v>
      </c>
      <c r="O727" s="24">
        <v>1142121.6299999999</v>
      </c>
      <c r="P727" s="24">
        <v>201550.88</v>
      </c>
      <c r="Q727" s="24">
        <v>500395.03</v>
      </c>
      <c r="R727" s="24">
        <v>0</v>
      </c>
      <c r="S727" s="24">
        <v>393591.26</v>
      </c>
      <c r="T727" s="24">
        <v>2237658.7999999998</v>
      </c>
      <c r="U727" s="43" t="s">
        <v>2165</v>
      </c>
      <c r="V727" s="18">
        <v>0</v>
      </c>
      <c r="W727" s="24">
        <v>1126134.2</v>
      </c>
      <c r="X727" s="24">
        <v>198729.54</v>
      </c>
      <c r="Z727" s="39">
        <v>114003</v>
      </c>
      <c r="AA727" s="196">
        <v>115388</v>
      </c>
      <c r="AB727" s="191">
        <v>376994.64</v>
      </c>
      <c r="AC727" s="191">
        <v>12925.78</v>
      </c>
      <c r="AD727" s="206">
        <f t="shared" si="52"/>
        <v>1126134.2</v>
      </c>
      <c r="AE727" s="205">
        <f t="shared" si="53"/>
        <v>198729.54</v>
      </c>
      <c r="AG727" s="206">
        <f t="shared" si="54"/>
        <v>0</v>
      </c>
      <c r="AH727" s="206">
        <f t="shared" si="55"/>
        <v>0</v>
      </c>
    </row>
    <row r="728" spans="1:34" x14ac:dyDescent="0.25">
      <c r="A728" s="8">
        <v>59</v>
      </c>
      <c r="B728" s="8" t="s">
        <v>298</v>
      </c>
      <c r="C728" s="8">
        <v>114434</v>
      </c>
      <c r="D728" s="87" t="s">
        <v>17728</v>
      </c>
      <c r="E728" s="87" t="s">
        <v>2417</v>
      </c>
      <c r="F728" s="88" t="s">
        <v>2418</v>
      </c>
      <c r="G728" s="9">
        <v>42795</v>
      </c>
      <c r="H728" s="9">
        <v>43951</v>
      </c>
      <c r="I728" s="10">
        <v>0.60523477093785016</v>
      </c>
      <c r="J728" s="8" t="s">
        <v>2164</v>
      </c>
      <c r="K728" s="8" t="s">
        <v>2254</v>
      </c>
      <c r="L728" s="8" t="s">
        <v>2254</v>
      </c>
      <c r="M728" s="8" t="s">
        <v>61</v>
      </c>
      <c r="N728" s="8" t="s">
        <v>62</v>
      </c>
      <c r="O728" s="24">
        <v>988133.08</v>
      </c>
      <c r="P728" s="24">
        <v>174376.43</v>
      </c>
      <c r="Q728" s="24">
        <v>441824.92</v>
      </c>
      <c r="R728" s="24">
        <v>0</v>
      </c>
      <c r="S728" s="24">
        <v>316423.53999999998</v>
      </c>
      <c r="T728" s="24">
        <v>1920757.97</v>
      </c>
      <c r="U728" s="43" t="s">
        <v>2832</v>
      </c>
      <c r="V728" s="18">
        <v>0</v>
      </c>
      <c r="W728" s="24">
        <v>0</v>
      </c>
      <c r="X728" s="24">
        <v>0</v>
      </c>
      <c r="Z728" s="39">
        <v>114434</v>
      </c>
      <c r="AA728" s="196">
        <v>115438</v>
      </c>
      <c r="AB728" s="191">
        <v>54519.51</v>
      </c>
      <c r="AC728" s="191">
        <v>8338.2800000000007</v>
      </c>
      <c r="AD728" s="206">
        <f t="shared" si="52"/>
        <v>0</v>
      </c>
      <c r="AE728" s="205">
        <f t="shared" si="53"/>
        <v>0</v>
      </c>
      <c r="AG728" s="206">
        <f t="shared" si="54"/>
        <v>0</v>
      </c>
      <c r="AH728" s="206">
        <f t="shared" si="55"/>
        <v>0</v>
      </c>
    </row>
    <row r="729" spans="1:34" x14ac:dyDescent="0.25">
      <c r="A729" s="8">
        <v>60</v>
      </c>
      <c r="B729" s="8" t="s">
        <v>298</v>
      </c>
      <c r="C729" s="8">
        <v>115635</v>
      </c>
      <c r="D729" s="87" t="s">
        <v>2419</v>
      </c>
      <c r="E729" s="87" t="s">
        <v>2420</v>
      </c>
      <c r="F729" s="88" t="s">
        <v>2421</v>
      </c>
      <c r="G729" s="9">
        <v>42887</v>
      </c>
      <c r="H729" s="9">
        <v>43524</v>
      </c>
      <c r="I729" s="10">
        <v>0.60134633810710858</v>
      </c>
      <c r="J729" s="8" t="s">
        <v>2164</v>
      </c>
      <c r="K729" s="8" t="s">
        <v>2254</v>
      </c>
      <c r="L729" s="8" t="s">
        <v>2254</v>
      </c>
      <c r="M729" s="8" t="s">
        <v>61</v>
      </c>
      <c r="N729" s="8" t="s">
        <v>62</v>
      </c>
      <c r="O729" s="24">
        <v>1318403.1200000001</v>
      </c>
      <c r="P729" s="24">
        <v>232659.37</v>
      </c>
      <c r="Q729" s="24">
        <v>613981.97</v>
      </c>
      <c r="R729" s="24">
        <v>0</v>
      </c>
      <c r="S729" s="24">
        <v>414271.97</v>
      </c>
      <c r="T729" s="24">
        <v>2579316.4300000002</v>
      </c>
      <c r="U729" s="43" t="s">
        <v>2165</v>
      </c>
      <c r="V729" s="18">
        <v>0</v>
      </c>
      <c r="W729" s="24">
        <v>1311423.43</v>
      </c>
      <c r="X729" s="24">
        <v>231427.69</v>
      </c>
      <c r="Z729" s="39">
        <v>115635</v>
      </c>
      <c r="AA729" s="196">
        <v>115458</v>
      </c>
      <c r="AB729" s="191">
        <v>1000195.7</v>
      </c>
      <c r="AC729" s="191">
        <v>176505.1</v>
      </c>
      <c r="AD729" s="206">
        <f t="shared" si="52"/>
        <v>1311423.43</v>
      </c>
      <c r="AE729" s="205">
        <f t="shared" si="53"/>
        <v>231427.69</v>
      </c>
      <c r="AG729" s="206">
        <f t="shared" si="54"/>
        <v>0</v>
      </c>
      <c r="AH729" s="206">
        <f t="shared" si="55"/>
        <v>0</v>
      </c>
    </row>
    <row r="730" spans="1:34" x14ac:dyDescent="0.25">
      <c r="A730" s="8">
        <v>61</v>
      </c>
      <c r="B730" s="8" t="s">
        <v>298</v>
      </c>
      <c r="C730" s="8">
        <v>116758</v>
      </c>
      <c r="D730" s="87" t="s">
        <v>2422</v>
      </c>
      <c r="E730" s="87" t="s">
        <v>17729</v>
      </c>
      <c r="F730" s="88" t="s">
        <v>2423</v>
      </c>
      <c r="G730" s="9">
        <v>42736</v>
      </c>
      <c r="H730" s="9">
        <v>44043</v>
      </c>
      <c r="I730" s="10">
        <v>0.58309428514432204</v>
      </c>
      <c r="J730" s="8" t="s">
        <v>2164</v>
      </c>
      <c r="K730" s="8" t="s">
        <v>2254</v>
      </c>
      <c r="L730" s="8" t="s">
        <v>2254</v>
      </c>
      <c r="M730" s="8" t="s">
        <v>61</v>
      </c>
      <c r="N730" s="8" t="s">
        <v>62</v>
      </c>
      <c r="O730" s="24">
        <v>2078077.22</v>
      </c>
      <c r="P730" s="24">
        <v>366719.49</v>
      </c>
      <c r="Q730" s="24">
        <v>995789.12</v>
      </c>
      <c r="R730" s="24">
        <v>0</v>
      </c>
      <c r="S730" s="24">
        <v>752212.44</v>
      </c>
      <c r="T730" s="24">
        <v>4192798.27</v>
      </c>
      <c r="U730" s="43" t="s">
        <v>2180</v>
      </c>
      <c r="V730" s="18">
        <v>0</v>
      </c>
      <c r="W730" s="24">
        <v>235171.34</v>
      </c>
      <c r="X730" s="24">
        <v>41500.82</v>
      </c>
      <c r="Z730" s="39">
        <v>116758</v>
      </c>
      <c r="AA730" s="196">
        <v>115474</v>
      </c>
      <c r="AB730" s="191">
        <v>533097.67000000004</v>
      </c>
      <c r="AC730" s="191">
        <v>81532.58</v>
      </c>
      <c r="AD730" s="206">
        <f t="shared" si="52"/>
        <v>235171.34</v>
      </c>
      <c r="AE730" s="205">
        <f t="shared" si="53"/>
        <v>41500.82</v>
      </c>
      <c r="AG730" s="206">
        <f t="shared" si="54"/>
        <v>0</v>
      </c>
      <c r="AH730" s="206">
        <f t="shared" si="55"/>
        <v>0</v>
      </c>
    </row>
    <row r="731" spans="1:34" x14ac:dyDescent="0.25">
      <c r="A731" s="8">
        <v>62</v>
      </c>
      <c r="B731" s="8" t="s">
        <v>298</v>
      </c>
      <c r="C731" s="8">
        <v>116619</v>
      </c>
      <c r="D731" s="87" t="s">
        <v>2424</v>
      </c>
      <c r="E731" s="87" t="s">
        <v>17730</v>
      </c>
      <c r="F731" s="88" t="s">
        <v>2425</v>
      </c>
      <c r="G731" s="9">
        <v>42856</v>
      </c>
      <c r="H731" s="9">
        <v>44196</v>
      </c>
      <c r="I731" s="10">
        <v>0.59987634809315904</v>
      </c>
      <c r="J731" s="8" t="s">
        <v>2164</v>
      </c>
      <c r="K731" s="8" t="s">
        <v>2254</v>
      </c>
      <c r="L731" s="8" t="s">
        <v>2254</v>
      </c>
      <c r="M731" s="8" t="s">
        <v>61</v>
      </c>
      <c r="N731" s="8" t="s">
        <v>62</v>
      </c>
      <c r="O731" s="24">
        <v>3331201.47</v>
      </c>
      <c r="P731" s="24">
        <v>587859.07999999996</v>
      </c>
      <c r="Q731" s="24">
        <v>1570951.19</v>
      </c>
      <c r="R731" s="24">
        <v>0</v>
      </c>
      <c r="S731" s="24">
        <v>1043102.23</v>
      </c>
      <c r="T731" s="24">
        <v>6533113.9699999997</v>
      </c>
      <c r="U731" s="43" t="s">
        <v>2180</v>
      </c>
      <c r="V731" s="18">
        <v>0</v>
      </c>
      <c r="W731" s="24">
        <v>1154601.8400000001</v>
      </c>
      <c r="X731" s="24">
        <v>203753.26</v>
      </c>
      <c r="Z731" s="39">
        <v>116619</v>
      </c>
      <c r="AA731" s="196">
        <v>115522</v>
      </c>
      <c r="AB731" s="191">
        <v>2795215.74</v>
      </c>
      <c r="AC731" s="191">
        <v>25268.98</v>
      </c>
      <c r="AD731" s="206">
        <f t="shared" si="52"/>
        <v>1154601.8400000001</v>
      </c>
      <c r="AE731" s="205">
        <f t="shared" si="53"/>
        <v>203753.26</v>
      </c>
      <c r="AG731" s="206">
        <f t="shared" si="54"/>
        <v>0</v>
      </c>
      <c r="AH731" s="206">
        <f t="shared" si="55"/>
        <v>0</v>
      </c>
    </row>
    <row r="732" spans="1:34" x14ac:dyDescent="0.25">
      <c r="A732" s="8">
        <v>63</v>
      </c>
      <c r="B732" s="8" t="s">
        <v>298</v>
      </c>
      <c r="C732" s="8">
        <v>116127</v>
      </c>
      <c r="D732" s="87" t="s">
        <v>2426</v>
      </c>
      <c r="E732" s="87" t="s">
        <v>17731</v>
      </c>
      <c r="F732" s="88" t="s">
        <v>2427</v>
      </c>
      <c r="G732" s="9">
        <v>42786</v>
      </c>
      <c r="H732" s="9">
        <v>44165</v>
      </c>
      <c r="I732" s="10">
        <v>0.59165718851356608</v>
      </c>
      <c r="J732" s="8" t="s">
        <v>2164</v>
      </c>
      <c r="K732" s="8" t="s">
        <v>2254</v>
      </c>
      <c r="L732" s="8" t="s">
        <v>2254</v>
      </c>
      <c r="M732" s="8" t="s">
        <v>61</v>
      </c>
      <c r="N732" s="8" t="s">
        <v>62</v>
      </c>
      <c r="O732" s="24">
        <v>3450901.23</v>
      </c>
      <c r="P732" s="24">
        <v>608982.56999999995</v>
      </c>
      <c r="Q732" s="24">
        <v>1679800.1</v>
      </c>
      <c r="R732" s="24">
        <v>0</v>
      </c>
      <c r="S732" s="24">
        <v>1122201.46</v>
      </c>
      <c r="T732" s="24">
        <v>6861885.3600000003</v>
      </c>
      <c r="U732" s="43" t="s">
        <v>2180</v>
      </c>
      <c r="V732" s="18">
        <v>1</v>
      </c>
      <c r="W732" s="24">
        <v>349978.25</v>
      </c>
      <c r="X732" s="24">
        <v>61760.86</v>
      </c>
      <c r="Z732" s="39">
        <v>116127</v>
      </c>
      <c r="AA732" s="196">
        <v>115563</v>
      </c>
      <c r="AB732" s="191">
        <v>1169151.7</v>
      </c>
      <c r="AC732" s="191">
        <v>178811.37</v>
      </c>
      <c r="AD732" s="206">
        <f t="shared" si="52"/>
        <v>349978.25</v>
      </c>
      <c r="AE732" s="205">
        <f t="shared" si="53"/>
        <v>61760.86</v>
      </c>
      <c r="AG732" s="206">
        <f t="shared" si="54"/>
        <v>0</v>
      </c>
      <c r="AH732" s="206">
        <f t="shared" si="55"/>
        <v>0</v>
      </c>
    </row>
    <row r="733" spans="1:34" x14ac:dyDescent="0.25">
      <c r="A733" s="8">
        <v>64</v>
      </c>
      <c r="B733" s="8" t="s">
        <v>298</v>
      </c>
      <c r="C733" s="8">
        <v>115789</v>
      </c>
      <c r="D733" s="87" t="s">
        <v>2428</v>
      </c>
      <c r="E733" s="87" t="s">
        <v>2429</v>
      </c>
      <c r="F733" s="88" t="s">
        <v>2430</v>
      </c>
      <c r="G733" s="9">
        <v>42767</v>
      </c>
      <c r="H733" s="9">
        <v>44074</v>
      </c>
      <c r="I733" s="10">
        <v>0.41714260416134341</v>
      </c>
      <c r="J733" s="8" t="s">
        <v>2164</v>
      </c>
      <c r="K733" s="8" t="s">
        <v>2254</v>
      </c>
      <c r="L733" s="8" t="s">
        <v>2254</v>
      </c>
      <c r="M733" s="8" t="s">
        <v>61</v>
      </c>
      <c r="N733" s="8" t="s">
        <v>62</v>
      </c>
      <c r="O733" s="24">
        <v>3485503.51</v>
      </c>
      <c r="P733" s="24">
        <v>615088.86</v>
      </c>
      <c r="Q733" s="24">
        <v>2603177.91</v>
      </c>
      <c r="R733" s="24">
        <v>0</v>
      </c>
      <c r="S733" s="24">
        <v>3126422.87</v>
      </c>
      <c r="T733" s="24">
        <v>9830193.1500000004</v>
      </c>
      <c r="U733" s="43" t="s">
        <v>2180</v>
      </c>
      <c r="V733" s="18">
        <v>0</v>
      </c>
      <c r="W733" s="24">
        <v>0</v>
      </c>
      <c r="X733" s="24">
        <v>0</v>
      </c>
      <c r="Z733" s="39">
        <v>115789</v>
      </c>
      <c r="AA733" s="196">
        <v>115588</v>
      </c>
      <c r="AB733" s="191">
        <v>344954.09</v>
      </c>
      <c r="AC733" s="191">
        <v>52757.69</v>
      </c>
      <c r="AD733" s="206">
        <f t="shared" si="52"/>
        <v>0</v>
      </c>
      <c r="AE733" s="205">
        <f t="shared" si="53"/>
        <v>0</v>
      </c>
      <c r="AG733" s="206">
        <f t="shared" si="54"/>
        <v>0</v>
      </c>
      <c r="AH733" s="206">
        <f t="shared" si="55"/>
        <v>0</v>
      </c>
    </row>
    <row r="734" spans="1:34" x14ac:dyDescent="0.25">
      <c r="A734" s="8">
        <v>65</v>
      </c>
      <c r="B734" s="8" t="s">
        <v>298</v>
      </c>
      <c r="C734" s="8">
        <v>116433</v>
      </c>
      <c r="D734" s="87" t="s">
        <v>17732</v>
      </c>
      <c r="E734" s="87" t="s">
        <v>17733</v>
      </c>
      <c r="F734" s="88" t="s">
        <v>2431</v>
      </c>
      <c r="G734" s="9">
        <v>42930</v>
      </c>
      <c r="H734" s="9">
        <v>43738</v>
      </c>
      <c r="I734" s="10">
        <v>0.51342556792519367</v>
      </c>
      <c r="J734" s="8" t="s">
        <v>2164</v>
      </c>
      <c r="K734" s="8" t="s">
        <v>2254</v>
      </c>
      <c r="L734" s="8" t="s">
        <v>2254</v>
      </c>
      <c r="M734" s="8" t="s">
        <v>61</v>
      </c>
      <c r="N734" s="8" t="s">
        <v>62</v>
      </c>
      <c r="O734" s="24">
        <v>2301315.4500000002</v>
      </c>
      <c r="P734" s="24">
        <v>406114.49</v>
      </c>
      <c r="Q734" s="24">
        <v>1723886.6</v>
      </c>
      <c r="R734" s="24">
        <v>0</v>
      </c>
      <c r="S734" s="24">
        <v>841950.14</v>
      </c>
      <c r="T734" s="24">
        <v>5273266.68</v>
      </c>
      <c r="U734" s="43" t="s">
        <v>2165</v>
      </c>
      <c r="V734" s="18">
        <v>0</v>
      </c>
      <c r="W734" s="24">
        <v>2300897.73</v>
      </c>
      <c r="X734" s="24">
        <v>406040.79</v>
      </c>
      <c r="Z734" s="39">
        <v>116433</v>
      </c>
      <c r="AA734" s="196">
        <v>115707</v>
      </c>
      <c r="AB734" s="191">
        <v>210791.82</v>
      </c>
      <c r="AC734" s="191">
        <v>20309.34</v>
      </c>
      <c r="AD734" s="206">
        <f t="shared" si="52"/>
        <v>2300897.73</v>
      </c>
      <c r="AE734" s="205">
        <f t="shared" si="53"/>
        <v>406040.79</v>
      </c>
      <c r="AG734" s="206">
        <f t="shared" si="54"/>
        <v>0</v>
      </c>
      <c r="AH734" s="206">
        <f t="shared" si="55"/>
        <v>0</v>
      </c>
    </row>
    <row r="735" spans="1:34" x14ac:dyDescent="0.25">
      <c r="A735" s="8">
        <v>66</v>
      </c>
      <c r="B735" s="8" t="s">
        <v>298</v>
      </c>
      <c r="C735" s="96">
        <v>117245</v>
      </c>
      <c r="D735" s="97" t="s">
        <v>2432</v>
      </c>
      <c r="E735" s="97" t="s">
        <v>17734</v>
      </c>
      <c r="F735" s="88" t="s">
        <v>2433</v>
      </c>
      <c r="G735" s="9">
        <v>43586</v>
      </c>
      <c r="H735" s="9">
        <v>43951</v>
      </c>
      <c r="I735" s="10">
        <v>0.51073607057491466</v>
      </c>
      <c r="J735" s="8" t="s">
        <v>2164</v>
      </c>
      <c r="K735" s="8" t="s">
        <v>2254</v>
      </c>
      <c r="L735" s="8" t="s">
        <v>2254</v>
      </c>
      <c r="M735" s="8" t="s">
        <v>61</v>
      </c>
      <c r="N735" s="8" t="s">
        <v>62</v>
      </c>
      <c r="O735" s="24">
        <v>2881051.19</v>
      </c>
      <c r="P735" s="24">
        <v>508420.8</v>
      </c>
      <c r="Q735" s="24">
        <v>2187372.79</v>
      </c>
      <c r="R735" s="24">
        <v>0</v>
      </c>
      <c r="S735" s="24">
        <v>1059600.51</v>
      </c>
      <c r="T735" s="24">
        <v>6636445.29</v>
      </c>
      <c r="U735" s="43" t="s">
        <v>2180</v>
      </c>
      <c r="V735" s="18">
        <v>0</v>
      </c>
      <c r="W735" s="24">
        <v>0</v>
      </c>
      <c r="X735" s="24">
        <v>0</v>
      </c>
      <c r="Z735" s="39">
        <v>117245</v>
      </c>
      <c r="AA735" s="196">
        <v>115814</v>
      </c>
      <c r="AB735" s="191">
        <v>157661.41</v>
      </c>
      <c r="AC735" s="191">
        <v>27822.59</v>
      </c>
      <c r="AD735" s="206">
        <f t="shared" si="52"/>
        <v>0</v>
      </c>
      <c r="AE735" s="205">
        <f t="shared" si="53"/>
        <v>0</v>
      </c>
      <c r="AG735" s="206">
        <f t="shared" si="54"/>
        <v>0</v>
      </c>
      <c r="AH735" s="206">
        <f t="shared" si="55"/>
        <v>0</v>
      </c>
    </row>
    <row r="736" spans="1:34" x14ac:dyDescent="0.25">
      <c r="A736" s="8">
        <v>67</v>
      </c>
      <c r="B736" s="8" t="s">
        <v>298</v>
      </c>
      <c r="C736" s="8">
        <v>117092</v>
      </c>
      <c r="D736" s="87" t="s">
        <v>17735</v>
      </c>
      <c r="E736" s="87" t="s">
        <v>17736</v>
      </c>
      <c r="F736" s="88" t="s">
        <v>17737</v>
      </c>
      <c r="G736" s="9">
        <v>43678</v>
      </c>
      <c r="H736" s="9">
        <v>44043</v>
      </c>
      <c r="I736" s="10">
        <v>0.50988886662093547</v>
      </c>
      <c r="J736" s="8" t="s">
        <v>2164</v>
      </c>
      <c r="K736" s="8" t="s">
        <v>2254</v>
      </c>
      <c r="L736" s="8" t="s">
        <v>2254</v>
      </c>
      <c r="M736" s="8" t="s">
        <v>61</v>
      </c>
      <c r="N736" s="8" t="s">
        <v>62</v>
      </c>
      <c r="O736" s="24">
        <v>3304742.52</v>
      </c>
      <c r="P736" s="24">
        <v>583189.84</v>
      </c>
      <c r="Q736" s="24">
        <v>2519679.7000000002</v>
      </c>
      <c r="R736" s="24">
        <v>0</v>
      </c>
      <c r="S736" s="24">
        <v>1217446.29</v>
      </c>
      <c r="T736" s="24">
        <v>7625058.3499999996</v>
      </c>
      <c r="U736" s="43" t="s">
        <v>2180</v>
      </c>
      <c r="V736" s="18">
        <v>0</v>
      </c>
      <c r="W736" s="24">
        <v>0</v>
      </c>
      <c r="X736" s="24">
        <v>0</v>
      </c>
      <c r="Z736" s="39">
        <v>117092</v>
      </c>
      <c r="AA736" s="196">
        <v>115957</v>
      </c>
      <c r="AB736" s="191">
        <v>79460.639999999999</v>
      </c>
      <c r="AC736" s="191">
        <v>14022.46</v>
      </c>
      <c r="AD736" s="206">
        <f t="shared" si="52"/>
        <v>0</v>
      </c>
      <c r="AE736" s="205">
        <f t="shared" si="53"/>
        <v>0</v>
      </c>
      <c r="AG736" s="206">
        <f t="shared" si="54"/>
        <v>0</v>
      </c>
      <c r="AH736" s="206">
        <f t="shared" si="55"/>
        <v>0</v>
      </c>
    </row>
    <row r="737" spans="1:34" x14ac:dyDescent="0.25">
      <c r="A737" s="8">
        <v>68</v>
      </c>
      <c r="B737" s="8" t="s">
        <v>298</v>
      </c>
      <c r="C737" s="8">
        <v>116901</v>
      </c>
      <c r="D737" s="87" t="s">
        <v>17738</v>
      </c>
      <c r="E737" s="87" t="s">
        <v>17739</v>
      </c>
      <c r="F737" s="88" t="s">
        <v>17740</v>
      </c>
      <c r="G737" s="9">
        <v>43678</v>
      </c>
      <c r="H737" s="9">
        <v>44043</v>
      </c>
      <c r="I737" s="10">
        <v>0.50991650199982663</v>
      </c>
      <c r="J737" s="8" t="s">
        <v>2164</v>
      </c>
      <c r="K737" s="8" t="s">
        <v>2254</v>
      </c>
      <c r="L737" s="8" t="s">
        <v>2254</v>
      </c>
      <c r="M737" s="8" t="s">
        <v>61</v>
      </c>
      <c r="N737" s="8" t="s">
        <v>62</v>
      </c>
      <c r="O737" s="24">
        <v>3288939.79</v>
      </c>
      <c r="P737" s="24">
        <v>580401.13</v>
      </c>
      <c r="Q737" s="24">
        <v>2507285.41</v>
      </c>
      <c r="R737" s="24">
        <v>0</v>
      </c>
      <c r="S737" s="24">
        <v>1211559</v>
      </c>
      <c r="T737" s="24">
        <v>7588185.3300000001</v>
      </c>
      <c r="U737" s="43" t="s">
        <v>2180</v>
      </c>
      <c r="V737" s="18">
        <v>0</v>
      </c>
      <c r="W737" s="24">
        <v>0</v>
      </c>
      <c r="X737" s="24">
        <v>0</v>
      </c>
      <c r="Z737" s="39">
        <v>116901</v>
      </c>
      <c r="AA737" s="196">
        <v>115977</v>
      </c>
      <c r="AB737" s="191">
        <v>803786.97</v>
      </c>
      <c r="AC737" s="191">
        <v>141844.78</v>
      </c>
      <c r="AD737" s="206">
        <f t="shared" si="52"/>
        <v>0</v>
      </c>
      <c r="AE737" s="205">
        <f t="shared" si="53"/>
        <v>0</v>
      </c>
      <c r="AG737" s="206">
        <f t="shared" si="54"/>
        <v>0</v>
      </c>
      <c r="AH737" s="206">
        <f t="shared" si="55"/>
        <v>0</v>
      </c>
    </row>
    <row r="738" spans="1:34" x14ac:dyDescent="0.25">
      <c r="A738" s="8">
        <v>69</v>
      </c>
      <c r="B738" s="8" t="s">
        <v>2434</v>
      </c>
      <c r="C738" s="96">
        <v>117906</v>
      </c>
      <c r="D738" s="97" t="s">
        <v>2435</v>
      </c>
      <c r="E738" s="97" t="s">
        <v>2436</v>
      </c>
      <c r="F738" s="88" t="s">
        <v>2437</v>
      </c>
      <c r="G738" s="9">
        <v>43096</v>
      </c>
      <c r="H738" s="9">
        <v>43673</v>
      </c>
      <c r="I738" s="10">
        <v>0.6</v>
      </c>
      <c r="J738" s="8" t="s">
        <v>2164</v>
      </c>
      <c r="K738" s="8" t="s">
        <v>2254</v>
      </c>
      <c r="L738" s="8" t="s">
        <v>2254</v>
      </c>
      <c r="M738" s="8" t="s">
        <v>288</v>
      </c>
      <c r="N738" s="8" t="s">
        <v>409</v>
      </c>
      <c r="O738" s="24">
        <v>440513.11</v>
      </c>
      <c r="P738" s="24">
        <v>77737.61</v>
      </c>
      <c r="Q738" s="24">
        <v>345500.48</v>
      </c>
      <c r="R738" s="24">
        <v>0</v>
      </c>
      <c r="S738" s="24">
        <v>0</v>
      </c>
      <c r="T738" s="24">
        <v>863751.2</v>
      </c>
      <c r="U738" s="43" t="s">
        <v>2165</v>
      </c>
      <c r="V738" s="18">
        <v>0</v>
      </c>
      <c r="W738" s="24">
        <v>402668.44</v>
      </c>
      <c r="X738" s="24">
        <v>71059.13</v>
      </c>
      <c r="Z738" s="39">
        <v>117906</v>
      </c>
      <c r="AA738" s="196">
        <v>116151</v>
      </c>
      <c r="AB738" s="191">
        <v>11561738.24</v>
      </c>
      <c r="AC738" s="191">
        <v>2040306.73</v>
      </c>
      <c r="AD738" s="206">
        <f t="shared" si="52"/>
        <v>402668.44</v>
      </c>
      <c r="AE738" s="205">
        <f t="shared" si="53"/>
        <v>71059.13</v>
      </c>
      <c r="AG738" s="206">
        <f t="shared" si="54"/>
        <v>0</v>
      </c>
      <c r="AH738" s="206">
        <f t="shared" si="55"/>
        <v>0</v>
      </c>
    </row>
    <row r="739" spans="1:34" x14ac:dyDescent="0.25">
      <c r="A739" s="8">
        <v>70</v>
      </c>
      <c r="B739" s="8" t="s">
        <v>2434</v>
      </c>
      <c r="C739" s="8">
        <v>117904</v>
      </c>
      <c r="D739" s="87" t="s">
        <v>17741</v>
      </c>
      <c r="E739" s="87" t="s">
        <v>2436</v>
      </c>
      <c r="F739" s="88" t="s">
        <v>2438</v>
      </c>
      <c r="G739" s="9">
        <v>43033</v>
      </c>
      <c r="H739" s="9">
        <v>43521</v>
      </c>
      <c r="I739" s="10">
        <v>0.59999999348161548</v>
      </c>
      <c r="J739" s="8" t="s">
        <v>2164</v>
      </c>
      <c r="K739" s="8" t="s">
        <v>2254</v>
      </c>
      <c r="L739" s="8" t="s">
        <v>2254</v>
      </c>
      <c r="M739" s="8" t="s">
        <v>288</v>
      </c>
      <c r="N739" s="8" t="s">
        <v>409</v>
      </c>
      <c r="O739" s="24">
        <v>469441.46</v>
      </c>
      <c r="P739" s="24">
        <v>82842.61</v>
      </c>
      <c r="Q739" s="24">
        <v>368189.39</v>
      </c>
      <c r="R739" s="24">
        <v>0</v>
      </c>
      <c r="S739" s="24">
        <v>0</v>
      </c>
      <c r="T739" s="24">
        <v>920473.46000000008</v>
      </c>
      <c r="U739" s="43" t="s">
        <v>2165</v>
      </c>
      <c r="V739" s="18">
        <v>0</v>
      </c>
      <c r="W739" s="24">
        <v>422763.76</v>
      </c>
      <c r="X739" s="24">
        <v>74605.37</v>
      </c>
      <c r="Z739" s="39">
        <v>117904</v>
      </c>
      <c r="AA739" s="196">
        <v>116152</v>
      </c>
      <c r="AB739" s="191">
        <v>2173565.73</v>
      </c>
      <c r="AC739" s="191">
        <v>383570.38</v>
      </c>
      <c r="AD739" s="206">
        <f t="shared" si="52"/>
        <v>422763.76</v>
      </c>
      <c r="AE739" s="205">
        <f t="shared" si="53"/>
        <v>74605.37</v>
      </c>
      <c r="AG739" s="206">
        <f t="shared" si="54"/>
        <v>0</v>
      </c>
      <c r="AH739" s="206">
        <f t="shared" si="55"/>
        <v>0</v>
      </c>
    </row>
    <row r="740" spans="1:34" x14ac:dyDescent="0.25">
      <c r="A740" s="8">
        <v>71</v>
      </c>
      <c r="B740" s="8" t="s">
        <v>2434</v>
      </c>
      <c r="C740" s="8">
        <v>117881</v>
      </c>
      <c r="D740" s="87" t="s">
        <v>2439</v>
      </c>
      <c r="E740" s="87" t="s">
        <v>2440</v>
      </c>
      <c r="F740" s="88" t="s">
        <v>2441</v>
      </c>
      <c r="G740" s="9">
        <v>42773</v>
      </c>
      <c r="H740" s="9">
        <v>44135</v>
      </c>
      <c r="I740" s="10">
        <v>0.55627277072344117</v>
      </c>
      <c r="J740" s="8" t="s">
        <v>2164</v>
      </c>
      <c r="K740" s="8" t="s">
        <v>2254</v>
      </c>
      <c r="L740" s="8" t="s">
        <v>2254</v>
      </c>
      <c r="M740" s="8" t="s">
        <v>288</v>
      </c>
      <c r="N740" s="8" t="s">
        <v>409</v>
      </c>
      <c r="O740" s="24">
        <v>954907.79</v>
      </c>
      <c r="P740" s="24">
        <v>168513.14</v>
      </c>
      <c r="Q740" s="24">
        <v>748947.29</v>
      </c>
      <c r="R740" s="24">
        <v>0</v>
      </c>
      <c r="S740" s="24">
        <v>147182.24</v>
      </c>
      <c r="T740" s="24">
        <v>2019550.46</v>
      </c>
      <c r="U740" s="43" t="s">
        <v>2180</v>
      </c>
      <c r="V740" s="18">
        <v>0</v>
      </c>
      <c r="W740" s="24">
        <v>16003.95</v>
      </c>
      <c r="X740" s="24">
        <v>2824.23</v>
      </c>
      <c r="Z740" s="39">
        <v>117881</v>
      </c>
      <c r="AA740" s="196">
        <v>116171</v>
      </c>
      <c r="AB740" s="191">
        <v>5784890.9699999997</v>
      </c>
      <c r="AC740" s="191">
        <v>573898.37</v>
      </c>
      <c r="AD740" s="206">
        <f t="shared" si="52"/>
        <v>16003.95</v>
      </c>
      <c r="AE740" s="205">
        <f t="shared" si="53"/>
        <v>2824.23</v>
      </c>
      <c r="AG740" s="206">
        <f t="shared" si="54"/>
        <v>0</v>
      </c>
      <c r="AH740" s="206">
        <f t="shared" si="55"/>
        <v>0</v>
      </c>
    </row>
    <row r="741" spans="1:34" x14ac:dyDescent="0.25">
      <c r="A741" s="8">
        <v>72</v>
      </c>
      <c r="B741" s="8" t="s">
        <v>2442</v>
      </c>
      <c r="C741" s="8">
        <v>111721</v>
      </c>
      <c r="D741" s="87" t="s">
        <v>2443</v>
      </c>
      <c r="E741" s="87" t="s">
        <v>2444</v>
      </c>
      <c r="F741" s="88" t="s">
        <v>2445</v>
      </c>
      <c r="G741" s="9">
        <v>43185</v>
      </c>
      <c r="H741" s="9">
        <v>43890</v>
      </c>
      <c r="I741" s="10">
        <v>0.97999998264276866</v>
      </c>
      <c r="J741" s="8" t="s">
        <v>2164</v>
      </c>
      <c r="K741" s="8" t="s">
        <v>2254</v>
      </c>
      <c r="L741" s="8" t="s">
        <v>2254</v>
      </c>
      <c r="M741" s="8" t="s">
        <v>288</v>
      </c>
      <c r="N741" s="8" t="s">
        <v>399</v>
      </c>
      <c r="O741" s="24">
        <v>2477929.75</v>
      </c>
      <c r="P741" s="24">
        <v>378977.44</v>
      </c>
      <c r="Q741" s="24">
        <v>58304.28</v>
      </c>
      <c r="R741" s="24">
        <v>0</v>
      </c>
      <c r="S741" s="24">
        <v>0</v>
      </c>
      <c r="T741" s="24">
        <v>2915211.4699999997</v>
      </c>
      <c r="U741" s="43" t="s">
        <v>2165</v>
      </c>
      <c r="V741" s="18">
        <v>0</v>
      </c>
      <c r="W741" s="24">
        <v>1758806.97</v>
      </c>
      <c r="X741" s="24">
        <v>268993.96000000002</v>
      </c>
      <c r="Z741" s="39">
        <v>111721</v>
      </c>
      <c r="AA741" s="196">
        <v>116185</v>
      </c>
      <c r="AB741" s="191">
        <v>728783.91</v>
      </c>
      <c r="AC741" s="191">
        <v>111461.11</v>
      </c>
      <c r="AD741" s="206">
        <f t="shared" si="52"/>
        <v>1758806.97</v>
      </c>
      <c r="AE741" s="205">
        <f t="shared" si="53"/>
        <v>268993.96000000002</v>
      </c>
      <c r="AG741" s="206">
        <f t="shared" si="54"/>
        <v>0</v>
      </c>
      <c r="AH741" s="206">
        <f t="shared" si="55"/>
        <v>0</v>
      </c>
    </row>
    <row r="742" spans="1:34" x14ac:dyDescent="0.25">
      <c r="A742" s="8">
        <v>73</v>
      </c>
      <c r="B742" s="8" t="s">
        <v>2442</v>
      </c>
      <c r="C742" s="8">
        <v>115928</v>
      </c>
      <c r="D742" s="87" t="s">
        <v>2446</v>
      </c>
      <c r="E742" s="87" t="s">
        <v>2447</v>
      </c>
      <c r="F742" s="88" t="s">
        <v>2448</v>
      </c>
      <c r="G742" s="9">
        <v>42826</v>
      </c>
      <c r="H742" s="9">
        <v>44255</v>
      </c>
      <c r="I742" s="10">
        <v>0.6939444337353019</v>
      </c>
      <c r="J742" s="8" t="s">
        <v>2164</v>
      </c>
      <c r="K742" s="8" t="s">
        <v>2254</v>
      </c>
      <c r="L742" s="8" t="s">
        <v>2254</v>
      </c>
      <c r="M742" s="8" t="s">
        <v>288</v>
      </c>
      <c r="N742" s="8" t="s">
        <v>399</v>
      </c>
      <c r="O742" s="24">
        <v>3864766.66</v>
      </c>
      <c r="P742" s="24">
        <v>591081.94999999995</v>
      </c>
      <c r="Q742" s="24">
        <v>90935.69</v>
      </c>
      <c r="R742" s="24">
        <v>0</v>
      </c>
      <c r="S742" s="24">
        <v>1874260.95</v>
      </c>
      <c r="T742" s="24">
        <v>6421045.2500000009</v>
      </c>
      <c r="U742" s="43" t="s">
        <v>2180</v>
      </c>
      <c r="V742" s="18">
        <v>0</v>
      </c>
      <c r="W742" s="24">
        <v>1149917.3700000001</v>
      </c>
      <c r="X742" s="24">
        <v>175869.72</v>
      </c>
      <c r="Z742" s="39">
        <v>115928</v>
      </c>
      <c r="AA742" s="196">
        <v>116188</v>
      </c>
      <c r="AB742" s="191">
        <v>83160.59</v>
      </c>
      <c r="AC742" s="191">
        <v>12718.68</v>
      </c>
      <c r="AD742" s="206">
        <f t="shared" si="52"/>
        <v>1149917.3700000001</v>
      </c>
      <c r="AE742" s="205">
        <f t="shared" si="53"/>
        <v>175869.72</v>
      </c>
      <c r="AG742" s="206">
        <f t="shared" si="54"/>
        <v>0</v>
      </c>
      <c r="AH742" s="206">
        <f t="shared" si="55"/>
        <v>0</v>
      </c>
    </row>
    <row r="743" spans="1:34" x14ac:dyDescent="0.25">
      <c r="A743" s="8">
        <v>74</v>
      </c>
      <c r="B743" s="8" t="s">
        <v>2442</v>
      </c>
      <c r="C743" s="8">
        <v>114495</v>
      </c>
      <c r="D743" s="87" t="s">
        <v>2449</v>
      </c>
      <c r="E743" s="87" t="s">
        <v>17742</v>
      </c>
      <c r="F743" s="88" t="s">
        <v>2450</v>
      </c>
      <c r="G743" s="9">
        <v>42725</v>
      </c>
      <c r="H743" s="9">
        <v>44043</v>
      </c>
      <c r="I743" s="10">
        <v>0.58691691948255109</v>
      </c>
      <c r="J743" s="8" t="s">
        <v>2164</v>
      </c>
      <c r="K743" s="8" t="s">
        <v>2254</v>
      </c>
      <c r="L743" s="8" t="s">
        <v>2254</v>
      </c>
      <c r="M743" s="8" t="s">
        <v>288</v>
      </c>
      <c r="N743" s="8" t="s">
        <v>399</v>
      </c>
      <c r="O743" s="24">
        <v>35260849.380000003</v>
      </c>
      <c r="P743" s="24">
        <v>5392835.79</v>
      </c>
      <c r="Q743" s="24">
        <v>829667.04</v>
      </c>
      <c r="R743" s="24">
        <v>0</v>
      </c>
      <c r="S743" s="24">
        <v>27783155.23</v>
      </c>
      <c r="T743" s="24">
        <v>69266507.439999998</v>
      </c>
      <c r="U743" s="43" t="s">
        <v>2180</v>
      </c>
      <c r="V743" s="18">
        <v>0</v>
      </c>
      <c r="W743" s="24">
        <v>286308.05</v>
      </c>
      <c r="X743" s="24">
        <v>43788.29</v>
      </c>
      <c r="Z743" s="39">
        <v>114495</v>
      </c>
      <c r="AA743" s="196">
        <v>116194</v>
      </c>
      <c r="AB743" s="191">
        <v>3202306.87</v>
      </c>
      <c r="AC743" s="191">
        <v>339423.81</v>
      </c>
      <c r="AD743" s="206">
        <f t="shared" si="52"/>
        <v>286308.05</v>
      </c>
      <c r="AE743" s="205">
        <f t="shared" si="53"/>
        <v>43788.29</v>
      </c>
      <c r="AG743" s="206">
        <f t="shared" si="54"/>
        <v>0</v>
      </c>
      <c r="AH743" s="206">
        <f t="shared" si="55"/>
        <v>0</v>
      </c>
    </row>
    <row r="744" spans="1:34" x14ac:dyDescent="0.25">
      <c r="A744" s="8">
        <v>75</v>
      </c>
      <c r="B744" s="8" t="s">
        <v>2442</v>
      </c>
      <c r="C744" s="8">
        <v>111723</v>
      </c>
      <c r="D744" s="87" t="s">
        <v>2451</v>
      </c>
      <c r="E744" s="87" t="s">
        <v>2452</v>
      </c>
      <c r="F744" s="88" t="s">
        <v>2453</v>
      </c>
      <c r="G744" s="9">
        <v>42775</v>
      </c>
      <c r="H744" s="9">
        <v>43646</v>
      </c>
      <c r="I744" s="10">
        <v>0.97999998005502387</v>
      </c>
      <c r="J744" s="8" t="s">
        <v>2164</v>
      </c>
      <c r="K744" s="8" t="s">
        <v>2254</v>
      </c>
      <c r="L744" s="8" t="s">
        <v>2254</v>
      </c>
      <c r="M744" s="8" t="s">
        <v>288</v>
      </c>
      <c r="N744" s="8" t="s">
        <v>399</v>
      </c>
      <c r="O744" s="24">
        <v>2352472.1</v>
      </c>
      <c r="P744" s="24">
        <v>359789.8</v>
      </c>
      <c r="Q744" s="24">
        <v>55352.34</v>
      </c>
      <c r="R744" s="24">
        <v>0</v>
      </c>
      <c r="S744" s="24">
        <v>0</v>
      </c>
      <c r="T744" s="24">
        <v>2767614.2399999998</v>
      </c>
      <c r="U744" s="43" t="s">
        <v>2165</v>
      </c>
      <c r="V744" s="18">
        <v>0</v>
      </c>
      <c r="W744" s="24">
        <v>1883156.41</v>
      </c>
      <c r="X744" s="24">
        <v>288012.11</v>
      </c>
      <c r="Z744" s="39">
        <v>111723</v>
      </c>
      <c r="AA744" s="196">
        <v>116229</v>
      </c>
      <c r="AB744" s="191">
        <v>5271489.38</v>
      </c>
      <c r="AC744" s="191">
        <v>806227.77</v>
      </c>
      <c r="AD744" s="206">
        <f t="shared" si="52"/>
        <v>1883156.41</v>
      </c>
      <c r="AE744" s="205">
        <f t="shared" si="53"/>
        <v>288012.11</v>
      </c>
      <c r="AG744" s="206">
        <f t="shared" si="54"/>
        <v>0</v>
      </c>
      <c r="AH744" s="206">
        <f t="shared" si="55"/>
        <v>0</v>
      </c>
    </row>
    <row r="745" spans="1:34" x14ac:dyDescent="0.25">
      <c r="A745" s="8">
        <v>76</v>
      </c>
      <c r="B745" s="8" t="s">
        <v>2442</v>
      </c>
      <c r="C745" s="8">
        <v>118442</v>
      </c>
      <c r="D745" s="87" t="s">
        <v>2454</v>
      </c>
      <c r="E745" s="87" t="s">
        <v>2455</v>
      </c>
      <c r="F745" s="88" t="s">
        <v>2456</v>
      </c>
      <c r="G745" s="9">
        <v>42736</v>
      </c>
      <c r="H745" s="9">
        <v>44255</v>
      </c>
      <c r="I745" s="10">
        <v>0.96383060284443434</v>
      </c>
      <c r="J745" s="8" t="s">
        <v>2164</v>
      </c>
      <c r="K745" s="8" t="s">
        <v>2254</v>
      </c>
      <c r="L745" s="8" t="s">
        <v>2254</v>
      </c>
      <c r="M745" s="8" t="s">
        <v>288</v>
      </c>
      <c r="N745" s="8" t="s">
        <v>399</v>
      </c>
      <c r="O745" s="24">
        <v>3344147.36</v>
      </c>
      <c r="P745" s="24">
        <v>511457.82</v>
      </c>
      <c r="Q745" s="24">
        <v>78685.83</v>
      </c>
      <c r="R745" s="24">
        <v>0</v>
      </c>
      <c r="S745" s="24">
        <v>66002.37</v>
      </c>
      <c r="T745" s="24">
        <v>4000293.38</v>
      </c>
      <c r="U745" s="43" t="s">
        <v>2180</v>
      </c>
      <c r="V745" s="18">
        <v>1</v>
      </c>
      <c r="W745" s="24">
        <v>92161.25</v>
      </c>
      <c r="X745" s="24">
        <v>14095.27</v>
      </c>
      <c r="Z745" s="39">
        <v>118442</v>
      </c>
      <c r="AA745" s="196">
        <v>116233</v>
      </c>
      <c r="AB745" s="191">
        <v>5542761.9900000002</v>
      </c>
      <c r="AC745" s="191">
        <v>978134.48</v>
      </c>
      <c r="AD745" s="206">
        <f t="shared" si="52"/>
        <v>92161.25</v>
      </c>
      <c r="AE745" s="205">
        <f t="shared" si="53"/>
        <v>14095.27</v>
      </c>
      <c r="AG745" s="206">
        <f t="shared" si="54"/>
        <v>0</v>
      </c>
      <c r="AH745" s="206">
        <f t="shared" si="55"/>
        <v>0</v>
      </c>
    </row>
    <row r="746" spans="1:34" x14ac:dyDescent="0.25">
      <c r="A746" s="8">
        <v>77</v>
      </c>
      <c r="B746" s="8" t="s">
        <v>2442</v>
      </c>
      <c r="C746" s="8">
        <v>110475</v>
      </c>
      <c r="D746" s="87" t="s">
        <v>2457</v>
      </c>
      <c r="E746" s="87" t="s">
        <v>2458</v>
      </c>
      <c r="F746" s="88" t="s">
        <v>2459</v>
      </c>
      <c r="G746" s="9">
        <v>42339</v>
      </c>
      <c r="H746" s="9">
        <v>44043</v>
      </c>
      <c r="I746" s="10">
        <v>0.53216372466034834</v>
      </c>
      <c r="J746" s="8" t="s">
        <v>2164</v>
      </c>
      <c r="K746" s="8" t="s">
        <v>2254</v>
      </c>
      <c r="L746" s="8" t="s">
        <v>2254</v>
      </c>
      <c r="M746" s="8" t="s">
        <v>288</v>
      </c>
      <c r="N746" s="8" t="s">
        <v>399</v>
      </c>
      <c r="O746" s="24">
        <v>414699.04</v>
      </c>
      <c r="P746" s="24">
        <v>63424.56</v>
      </c>
      <c r="Q746" s="24">
        <v>9757.6200000000008</v>
      </c>
      <c r="R746" s="24">
        <v>0</v>
      </c>
      <c r="S746" s="24">
        <v>410570.85</v>
      </c>
      <c r="T746" s="24">
        <v>898452.07</v>
      </c>
      <c r="U746" s="43" t="s">
        <v>2832</v>
      </c>
      <c r="V746" s="18">
        <v>0</v>
      </c>
      <c r="W746" s="24">
        <v>0</v>
      </c>
      <c r="X746" s="24">
        <v>0</v>
      </c>
      <c r="Z746" s="39">
        <v>110475</v>
      </c>
      <c r="AA746" s="196">
        <v>116239</v>
      </c>
      <c r="AB746" s="191">
        <v>551243.61</v>
      </c>
      <c r="AC746" s="191">
        <v>37248.769999999997</v>
      </c>
      <c r="AD746" s="206">
        <f t="shared" si="52"/>
        <v>0</v>
      </c>
      <c r="AE746" s="205">
        <f t="shared" si="53"/>
        <v>0</v>
      </c>
      <c r="AG746" s="206">
        <f t="shared" si="54"/>
        <v>0</v>
      </c>
      <c r="AH746" s="206">
        <f t="shared" si="55"/>
        <v>0</v>
      </c>
    </row>
    <row r="747" spans="1:34" x14ac:dyDescent="0.25">
      <c r="A747" s="8">
        <v>78</v>
      </c>
      <c r="B747" s="8" t="s">
        <v>2442</v>
      </c>
      <c r="C747" s="8">
        <v>117348</v>
      </c>
      <c r="D747" s="87" t="s">
        <v>2460</v>
      </c>
      <c r="E747" s="87" t="s">
        <v>2461</v>
      </c>
      <c r="F747" s="88" t="s">
        <v>2462</v>
      </c>
      <c r="G747" s="9">
        <v>42856</v>
      </c>
      <c r="H747" s="9">
        <v>43951</v>
      </c>
      <c r="I747" s="10">
        <v>0.89340714037379498</v>
      </c>
      <c r="J747" s="8" t="s">
        <v>2164</v>
      </c>
      <c r="K747" s="8" t="s">
        <v>2254</v>
      </c>
      <c r="L747" s="8" t="s">
        <v>2292</v>
      </c>
      <c r="M747" s="8" t="s">
        <v>288</v>
      </c>
      <c r="N747" s="8" t="s">
        <v>399</v>
      </c>
      <c r="O747" s="24">
        <v>5761432.9699999997</v>
      </c>
      <c r="P747" s="24">
        <v>881160.33</v>
      </c>
      <c r="Q747" s="24">
        <v>135563.13</v>
      </c>
      <c r="R747" s="24">
        <v>0</v>
      </c>
      <c r="S747" s="24">
        <v>656968.05000000005</v>
      </c>
      <c r="T747" s="24">
        <v>7435124.4800000004</v>
      </c>
      <c r="U747" s="43" t="s">
        <v>2180</v>
      </c>
      <c r="V747" s="18">
        <v>0</v>
      </c>
      <c r="W747" s="24">
        <v>323748.43</v>
      </c>
      <c r="X747" s="24">
        <v>49514.46</v>
      </c>
      <c r="Z747" s="39">
        <v>117348</v>
      </c>
      <c r="AA747" s="196">
        <v>116243</v>
      </c>
      <c r="AB747" s="191">
        <v>1343072.04</v>
      </c>
      <c r="AC747" s="191">
        <v>237012.71</v>
      </c>
      <c r="AD747" s="206">
        <f t="shared" si="52"/>
        <v>323748.43</v>
      </c>
      <c r="AE747" s="205">
        <f t="shared" si="53"/>
        <v>49514.46</v>
      </c>
      <c r="AG747" s="206">
        <f t="shared" si="54"/>
        <v>0</v>
      </c>
      <c r="AH747" s="206">
        <f t="shared" si="55"/>
        <v>0</v>
      </c>
    </row>
    <row r="748" spans="1:34" x14ac:dyDescent="0.25">
      <c r="A748" s="8">
        <v>79</v>
      </c>
      <c r="B748" s="8" t="s">
        <v>2442</v>
      </c>
      <c r="C748" s="8">
        <v>111717</v>
      </c>
      <c r="D748" s="87" t="s">
        <v>2463</v>
      </c>
      <c r="E748" s="87" t="s">
        <v>2440</v>
      </c>
      <c r="F748" s="88" t="s">
        <v>2464</v>
      </c>
      <c r="G748" s="9">
        <v>42753</v>
      </c>
      <c r="H748" s="9">
        <v>43769</v>
      </c>
      <c r="I748" s="10">
        <v>0.97999998433066549</v>
      </c>
      <c r="J748" s="8" t="s">
        <v>2164</v>
      </c>
      <c r="K748" s="8" t="s">
        <v>2254</v>
      </c>
      <c r="L748" s="8" t="s">
        <v>2254</v>
      </c>
      <c r="M748" s="8" t="s">
        <v>288</v>
      </c>
      <c r="N748" s="8" t="s">
        <v>399</v>
      </c>
      <c r="O748" s="24">
        <v>2473621.31</v>
      </c>
      <c r="P748" s="24">
        <v>378318.51</v>
      </c>
      <c r="Q748" s="24">
        <v>58202.9</v>
      </c>
      <c r="R748" s="24">
        <v>0</v>
      </c>
      <c r="S748" s="24">
        <v>0</v>
      </c>
      <c r="T748" s="24">
        <v>2910142.72</v>
      </c>
      <c r="U748" s="43" t="s">
        <v>2165</v>
      </c>
      <c r="V748" s="18">
        <v>0</v>
      </c>
      <c r="W748" s="24">
        <v>1751173.37</v>
      </c>
      <c r="X748" s="24">
        <v>267826.49</v>
      </c>
      <c r="Z748" s="39">
        <v>111717</v>
      </c>
      <c r="AA748" s="196">
        <v>116252</v>
      </c>
      <c r="AB748" s="191">
        <v>504467.15</v>
      </c>
      <c r="AC748" s="191">
        <v>77153.81</v>
      </c>
      <c r="AD748" s="206">
        <f t="shared" si="52"/>
        <v>1751173.37</v>
      </c>
      <c r="AE748" s="205">
        <f t="shared" si="53"/>
        <v>267826.49</v>
      </c>
      <c r="AG748" s="206">
        <f t="shared" si="54"/>
        <v>0</v>
      </c>
      <c r="AH748" s="206">
        <f t="shared" si="55"/>
        <v>0</v>
      </c>
    </row>
    <row r="749" spans="1:34" x14ac:dyDescent="0.25">
      <c r="A749" s="8">
        <v>80</v>
      </c>
      <c r="B749" s="8" t="s">
        <v>2442</v>
      </c>
      <c r="C749" s="8">
        <v>118530</v>
      </c>
      <c r="D749" s="87" t="s">
        <v>2465</v>
      </c>
      <c r="E749" s="87" t="s">
        <v>2461</v>
      </c>
      <c r="F749" s="88" t="s">
        <v>2466</v>
      </c>
      <c r="G749" s="9">
        <v>42979</v>
      </c>
      <c r="H749" s="9">
        <v>44347</v>
      </c>
      <c r="I749" s="10">
        <v>0.86640626185493541</v>
      </c>
      <c r="J749" s="8" t="s">
        <v>2164</v>
      </c>
      <c r="K749" s="8" t="s">
        <v>2254</v>
      </c>
      <c r="L749" s="8" t="s">
        <v>2254</v>
      </c>
      <c r="M749" s="8" t="s">
        <v>288</v>
      </c>
      <c r="N749" s="8" t="s">
        <v>399</v>
      </c>
      <c r="O749" s="24">
        <v>726004.38</v>
      </c>
      <c r="P749" s="24">
        <v>111035.96</v>
      </c>
      <c r="Q749" s="24">
        <v>17082.46</v>
      </c>
      <c r="R749" s="24">
        <v>0</v>
      </c>
      <c r="S749" s="24">
        <v>111983.26</v>
      </c>
      <c r="T749" s="24">
        <v>966106.06</v>
      </c>
      <c r="U749" s="43" t="s">
        <v>2180</v>
      </c>
      <c r="V749" s="18">
        <v>1</v>
      </c>
      <c r="W749" s="24">
        <v>25302.04</v>
      </c>
      <c r="X749" s="24">
        <v>3869.72</v>
      </c>
      <c r="Z749" s="39">
        <v>118530</v>
      </c>
      <c r="AA749" s="196">
        <v>116264</v>
      </c>
      <c r="AB749" s="191">
        <v>846265.08</v>
      </c>
      <c r="AC749" s="191">
        <v>90401.02</v>
      </c>
      <c r="AD749" s="206">
        <f t="shared" si="52"/>
        <v>25302.04</v>
      </c>
      <c r="AE749" s="205">
        <f t="shared" si="53"/>
        <v>3869.72</v>
      </c>
      <c r="AG749" s="206">
        <f t="shared" si="54"/>
        <v>0</v>
      </c>
      <c r="AH749" s="206">
        <f t="shared" si="55"/>
        <v>0</v>
      </c>
    </row>
    <row r="750" spans="1:34" x14ac:dyDescent="0.25">
      <c r="A750" s="8">
        <v>81</v>
      </c>
      <c r="B750" s="8" t="s">
        <v>2442</v>
      </c>
      <c r="C750" s="8">
        <v>115753</v>
      </c>
      <c r="D750" s="87" t="s">
        <v>2467</v>
      </c>
      <c r="E750" s="87" t="s">
        <v>2468</v>
      </c>
      <c r="F750" s="88" t="s">
        <v>2469</v>
      </c>
      <c r="G750" s="9">
        <v>42864</v>
      </c>
      <c r="H750" s="9">
        <v>44377</v>
      </c>
      <c r="I750" s="10">
        <v>0.90616755970692819</v>
      </c>
      <c r="J750" s="8" t="s">
        <v>2164</v>
      </c>
      <c r="K750" s="8" t="s">
        <v>2254</v>
      </c>
      <c r="L750" s="8" t="s">
        <v>2254</v>
      </c>
      <c r="M750" s="8" t="s">
        <v>288</v>
      </c>
      <c r="N750" s="8" t="s">
        <v>399</v>
      </c>
      <c r="O750" s="24">
        <v>2225921.14</v>
      </c>
      <c r="P750" s="24">
        <v>340435</v>
      </c>
      <c r="Q750" s="24">
        <v>52374.62</v>
      </c>
      <c r="R750" s="24">
        <v>0</v>
      </c>
      <c r="S750" s="24">
        <v>213368.13</v>
      </c>
      <c r="T750" s="24">
        <v>2832098.89</v>
      </c>
      <c r="U750" s="43" t="s">
        <v>2180</v>
      </c>
      <c r="V750" s="18">
        <v>0</v>
      </c>
      <c r="W750" s="24">
        <v>59289.2</v>
      </c>
      <c r="X750" s="24">
        <v>9067.76</v>
      </c>
      <c r="Z750" s="39">
        <v>115753</v>
      </c>
      <c r="AA750" s="196">
        <v>116268</v>
      </c>
      <c r="AB750" s="191">
        <v>29183.38</v>
      </c>
      <c r="AC750" s="191">
        <v>4463.33</v>
      </c>
      <c r="AD750" s="206">
        <f t="shared" si="52"/>
        <v>59289.2</v>
      </c>
      <c r="AE750" s="205">
        <f t="shared" si="53"/>
        <v>9067.76</v>
      </c>
      <c r="AG750" s="206">
        <f t="shared" si="54"/>
        <v>0</v>
      </c>
      <c r="AH750" s="206">
        <f t="shared" si="55"/>
        <v>0</v>
      </c>
    </row>
    <row r="751" spans="1:34" x14ac:dyDescent="0.25">
      <c r="A751" s="8">
        <v>82</v>
      </c>
      <c r="B751" s="8" t="s">
        <v>2442</v>
      </c>
      <c r="C751" s="8">
        <v>115752</v>
      </c>
      <c r="D751" s="87" t="s">
        <v>2470</v>
      </c>
      <c r="E751" s="87" t="s">
        <v>2468</v>
      </c>
      <c r="F751" s="88" t="s">
        <v>2471</v>
      </c>
      <c r="G751" s="9">
        <v>42856</v>
      </c>
      <c r="H751" s="9">
        <v>44347</v>
      </c>
      <c r="I751" s="10">
        <v>0.89954850754349547</v>
      </c>
      <c r="J751" s="8" t="s">
        <v>2164</v>
      </c>
      <c r="K751" s="8" t="s">
        <v>2254</v>
      </c>
      <c r="L751" s="8" t="s">
        <v>2254</v>
      </c>
      <c r="M751" s="8" t="s">
        <v>288</v>
      </c>
      <c r="N751" s="8" t="s">
        <v>399</v>
      </c>
      <c r="O751" s="24">
        <v>2152589.5699999998</v>
      </c>
      <c r="P751" s="24">
        <v>329219.56</v>
      </c>
      <c r="Q751" s="24">
        <v>50649.17</v>
      </c>
      <c r="R751" s="24">
        <v>0</v>
      </c>
      <c r="S751" s="24">
        <v>226491.45</v>
      </c>
      <c r="T751" s="24">
        <v>2758949.75</v>
      </c>
      <c r="U751" s="43" t="s">
        <v>2180</v>
      </c>
      <c r="V751" s="18">
        <v>0</v>
      </c>
      <c r="W751" s="24">
        <v>59392.9</v>
      </c>
      <c r="X751" s="24">
        <v>9083.6200000000008</v>
      </c>
      <c r="Z751" s="39">
        <v>115752</v>
      </c>
      <c r="AA751" s="196">
        <v>116288</v>
      </c>
      <c r="AB751" s="191">
        <v>1776086.27</v>
      </c>
      <c r="AC751" s="191">
        <v>271636.71000000002</v>
      </c>
      <c r="AD751" s="206">
        <f t="shared" si="52"/>
        <v>59392.9</v>
      </c>
      <c r="AE751" s="205">
        <f t="shared" si="53"/>
        <v>9083.6200000000008</v>
      </c>
      <c r="AG751" s="206">
        <f t="shared" si="54"/>
        <v>0</v>
      </c>
      <c r="AH751" s="206">
        <f t="shared" si="55"/>
        <v>0</v>
      </c>
    </row>
    <row r="752" spans="1:34" x14ac:dyDescent="0.25">
      <c r="A752" s="8">
        <v>83</v>
      </c>
      <c r="B752" s="8" t="s">
        <v>2442</v>
      </c>
      <c r="C752" s="8">
        <v>118531</v>
      </c>
      <c r="D752" s="87" t="s">
        <v>2472</v>
      </c>
      <c r="E752" s="87" t="s">
        <v>2473</v>
      </c>
      <c r="F752" s="88" t="s">
        <v>2474</v>
      </c>
      <c r="G752" s="9">
        <v>42979</v>
      </c>
      <c r="H752" s="9">
        <v>44347</v>
      </c>
      <c r="I752" s="10">
        <v>0.91653436166384217</v>
      </c>
      <c r="J752" s="8" t="s">
        <v>2164</v>
      </c>
      <c r="K752" s="8" t="s">
        <v>2254</v>
      </c>
      <c r="L752" s="8" t="s">
        <v>2292</v>
      </c>
      <c r="M752" s="8" t="s">
        <v>288</v>
      </c>
      <c r="N752" s="8" t="s">
        <v>399</v>
      </c>
      <c r="O752" s="24">
        <v>938681.34</v>
      </c>
      <c r="P752" s="24">
        <v>143563.03</v>
      </c>
      <c r="Q752" s="24">
        <v>22086.62</v>
      </c>
      <c r="R752" s="24">
        <v>0</v>
      </c>
      <c r="S752" s="24">
        <v>76469.66</v>
      </c>
      <c r="T752" s="24">
        <v>1180800.6499999999</v>
      </c>
      <c r="U752" s="43" t="s">
        <v>2180</v>
      </c>
      <c r="V752" s="18">
        <v>1</v>
      </c>
      <c r="W752" s="24">
        <v>12234.92</v>
      </c>
      <c r="X752" s="24">
        <v>1871.22</v>
      </c>
      <c r="Z752" s="39">
        <v>118531</v>
      </c>
      <c r="AA752" s="196">
        <v>116327</v>
      </c>
      <c r="AB752" s="191">
        <v>219100.7</v>
      </c>
      <c r="AC752" s="191">
        <v>4153.8100000000004</v>
      </c>
      <c r="AD752" s="206">
        <f t="shared" si="52"/>
        <v>12234.92</v>
      </c>
      <c r="AE752" s="205">
        <f t="shared" si="53"/>
        <v>1871.22</v>
      </c>
      <c r="AG752" s="206">
        <f t="shared" si="54"/>
        <v>0</v>
      </c>
      <c r="AH752" s="206">
        <f t="shared" si="55"/>
        <v>0</v>
      </c>
    </row>
    <row r="753" spans="1:34" x14ac:dyDescent="0.25">
      <c r="A753" s="8">
        <v>84</v>
      </c>
      <c r="B753" s="8" t="s">
        <v>2442</v>
      </c>
      <c r="C753" s="96">
        <v>118527</v>
      </c>
      <c r="D753" s="97" t="s">
        <v>2475</v>
      </c>
      <c r="E753" s="97" t="s">
        <v>2461</v>
      </c>
      <c r="F753" s="88" t="s">
        <v>2476</v>
      </c>
      <c r="G753" s="9">
        <v>42979</v>
      </c>
      <c r="H753" s="9">
        <v>44316</v>
      </c>
      <c r="I753" s="10">
        <v>0.86161267047690082</v>
      </c>
      <c r="J753" s="8" t="s">
        <v>2164</v>
      </c>
      <c r="K753" s="8" t="s">
        <v>2254</v>
      </c>
      <c r="L753" s="8" t="s">
        <v>2292</v>
      </c>
      <c r="M753" s="8" t="s">
        <v>288</v>
      </c>
      <c r="N753" s="8" t="s">
        <v>399</v>
      </c>
      <c r="O753" s="24">
        <v>862242.44</v>
      </c>
      <c r="P753" s="24">
        <v>131872.37</v>
      </c>
      <c r="Q753" s="24">
        <v>20288.060000000001</v>
      </c>
      <c r="R753" s="24">
        <v>0</v>
      </c>
      <c r="S753" s="24">
        <v>139381.01</v>
      </c>
      <c r="T753" s="24">
        <v>1153783.8799999999</v>
      </c>
      <c r="U753" s="43" t="s">
        <v>2180</v>
      </c>
      <c r="V753" s="18">
        <v>1</v>
      </c>
      <c r="W753" s="24">
        <v>8637.52</v>
      </c>
      <c r="X753" s="24">
        <v>1321.03</v>
      </c>
      <c r="Z753" s="39">
        <v>118527</v>
      </c>
      <c r="AA753" s="196">
        <v>116332</v>
      </c>
      <c r="AB753" s="191">
        <v>25259.68</v>
      </c>
      <c r="AC753" s="191">
        <v>3863.24</v>
      </c>
      <c r="AD753" s="206">
        <f t="shared" si="52"/>
        <v>8637.52</v>
      </c>
      <c r="AE753" s="205">
        <f t="shared" si="53"/>
        <v>1321.03</v>
      </c>
      <c r="AG753" s="206">
        <f t="shared" si="54"/>
        <v>0</v>
      </c>
      <c r="AH753" s="206">
        <f t="shared" si="55"/>
        <v>0</v>
      </c>
    </row>
    <row r="754" spans="1:34" x14ac:dyDescent="0.25">
      <c r="A754" s="8">
        <v>85</v>
      </c>
      <c r="B754" s="8" t="s">
        <v>2442</v>
      </c>
      <c r="C754" s="8">
        <v>118529</v>
      </c>
      <c r="D754" s="87" t="s">
        <v>2477</v>
      </c>
      <c r="E754" s="87" t="s">
        <v>2461</v>
      </c>
      <c r="F754" s="88" t="s">
        <v>2478</v>
      </c>
      <c r="G754" s="9">
        <v>42184</v>
      </c>
      <c r="H754" s="9">
        <v>44316</v>
      </c>
      <c r="I754" s="10">
        <v>0.81642696562887074</v>
      </c>
      <c r="J754" s="8" t="s">
        <v>2164</v>
      </c>
      <c r="K754" s="8" t="s">
        <v>2254</v>
      </c>
      <c r="L754" s="8" t="s">
        <v>2292</v>
      </c>
      <c r="M754" s="8" t="s">
        <v>288</v>
      </c>
      <c r="N754" s="8" t="s">
        <v>399</v>
      </c>
      <c r="O754" s="24">
        <v>1093548.32</v>
      </c>
      <c r="P754" s="24">
        <v>167248.56</v>
      </c>
      <c r="Q754" s="24">
        <v>25730.55</v>
      </c>
      <c r="R754" s="24">
        <v>0</v>
      </c>
      <c r="S754" s="24">
        <v>257758.75</v>
      </c>
      <c r="T754" s="24">
        <v>1544286.18</v>
      </c>
      <c r="U754" s="43" t="s">
        <v>2180</v>
      </c>
      <c r="V754" s="18">
        <v>1</v>
      </c>
      <c r="W754" s="24">
        <v>11326</v>
      </c>
      <c r="X754" s="24">
        <v>1732.22</v>
      </c>
      <c r="Z754" s="39">
        <v>118529</v>
      </c>
      <c r="AA754" s="196">
        <v>116333</v>
      </c>
      <c r="AB754" s="39">
        <v>477.93</v>
      </c>
      <c r="AC754" s="39">
        <v>73.09</v>
      </c>
      <c r="AD754" s="206">
        <f t="shared" si="52"/>
        <v>11326</v>
      </c>
      <c r="AE754" s="205">
        <f t="shared" si="53"/>
        <v>1732.22</v>
      </c>
      <c r="AG754" s="206">
        <f t="shared" si="54"/>
        <v>0</v>
      </c>
      <c r="AH754" s="206">
        <f t="shared" si="55"/>
        <v>0</v>
      </c>
    </row>
    <row r="755" spans="1:34" s="11" customFormat="1" x14ac:dyDescent="0.25">
      <c r="A755" s="8">
        <v>86</v>
      </c>
      <c r="B755" s="8" t="s">
        <v>2442</v>
      </c>
      <c r="C755" s="8">
        <v>118532</v>
      </c>
      <c r="D755" s="88" t="s">
        <v>2479</v>
      </c>
      <c r="E755" s="88" t="s">
        <v>2461</v>
      </c>
      <c r="F755" s="88" t="s">
        <v>2480</v>
      </c>
      <c r="G755" s="9">
        <v>42979</v>
      </c>
      <c r="H755" s="9">
        <v>44286</v>
      </c>
      <c r="I755" s="10">
        <v>0.79429220942339496</v>
      </c>
      <c r="J755" s="8" t="s">
        <v>2164</v>
      </c>
      <c r="K755" s="8" t="s">
        <v>2254</v>
      </c>
      <c r="L755" s="8" t="s">
        <v>2292</v>
      </c>
      <c r="M755" s="8" t="s">
        <v>288</v>
      </c>
      <c r="N755" s="8" t="s">
        <v>399</v>
      </c>
      <c r="O755" s="23">
        <v>440776.6</v>
      </c>
      <c r="P755" s="23">
        <v>67412.89</v>
      </c>
      <c r="Q755" s="23">
        <v>10371.209999999999</v>
      </c>
      <c r="R755" s="23">
        <v>0</v>
      </c>
      <c r="S755" s="20">
        <v>121240.98</v>
      </c>
      <c r="T755" s="20">
        <v>639801.68000000005</v>
      </c>
      <c r="U755" s="8" t="s">
        <v>2180</v>
      </c>
      <c r="V755" s="95">
        <v>1</v>
      </c>
      <c r="W755" s="20">
        <v>0</v>
      </c>
      <c r="X755" s="20">
        <v>0</v>
      </c>
      <c r="Z755" s="11">
        <v>118532</v>
      </c>
      <c r="AA755" s="198">
        <v>116334</v>
      </c>
      <c r="AB755" s="192">
        <v>258266.65</v>
      </c>
      <c r="AC755" s="192">
        <v>39499.599999999999</v>
      </c>
      <c r="AD755" s="206">
        <f t="shared" si="52"/>
        <v>0</v>
      </c>
      <c r="AE755" s="205">
        <f t="shared" si="53"/>
        <v>0</v>
      </c>
      <c r="AG755" s="206">
        <f t="shared" si="54"/>
        <v>0</v>
      </c>
      <c r="AH755" s="206">
        <f t="shared" si="55"/>
        <v>0</v>
      </c>
    </row>
    <row r="756" spans="1:34" x14ac:dyDescent="0.25">
      <c r="A756" s="8">
        <v>87</v>
      </c>
      <c r="B756" s="8" t="s">
        <v>19660</v>
      </c>
      <c r="C756" s="8">
        <v>121229</v>
      </c>
      <c r="D756" s="87" t="s">
        <v>19661</v>
      </c>
      <c r="E756" s="87" t="s">
        <v>2440</v>
      </c>
      <c r="F756" s="88" t="s">
        <v>19662</v>
      </c>
      <c r="G756" s="9">
        <v>43882</v>
      </c>
      <c r="H756" s="9">
        <v>44500</v>
      </c>
      <c r="I756" s="10">
        <v>0.95360507658159199</v>
      </c>
      <c r="J756" s="8" t="s">
        <v>2164</v>
      </c>
      <c r="K756" s="8" t="s">
        <v>2254</v>
      </c>
      <c r="L756" s="8" t="s">
        <v>2254</v>
      </c>
      <c r="M756" s="8" t="s">
        <v>288</v>
      </c>
      <c r="N756" s="8" t="s">
        <v>399</v>
      </c>
      <c r="O756" s="24">
        <v>1585549.02</v>
      </c>
      <c r="P756" s="24">
        <v>242295.72</v>
      </c>
      <c r="Q756" s="24">
        <v>37307.050000000003</v>
      </c>
      <c r="R756" s="24">
        <v>0</v>
      </c>
      <c r="S756" s="24">
        <v>51621.5</v>
      </c>
      <c r="T756" s="24">
        <v>1916773.29</v>
      </c>
      <c r="U756" s="43" t="s">
        <v>2180</v>
      </c>
      <c r="V756" s="18">
        <v>0</v>
      </c>
      <c r="W756" s="24">
        <v>0</v>
      </c>
      <c r="X756" s="24">
        <v>0</v>
      </c>
      <c r="Z756" s="39">
        <v>121229</v>
      </c>
      <c r="AA756" s="196">
        <v>116346</v>
      </c>
      <c r="AB756" s="191">
        <v>5562609.1900000004</v>
      </c>
      <c r="AC756" s="191">
        <v>850751.98</v>
      </c>
      <c r="AD756" s="206">
        <f t="shared" si="52"/>
        <v>0</v>
      </c>
      <c r="AE756" s="205">
        <f t="shared" si="53"/>
        <v>0</v>
      </c>
      <c r="AG756" s="206">
        <f t="shared" si="54"/>
        <v>0</v>
      </c>
      <c r="AH756" s="206">
        <f t="shared" si="55"/>
        <v>0</v>
      </c>
    </row>
    <row r="757" spans="1:34" x14ac:dyDescent="0.25">
      <c r="A757" s="8">
        <v>88</v>
      </c>
      <c r="B757" s="8" t="s">
        <v>19660</v>
      </c>
      <c r="C757" s="96">
        <v>121231</v>
      </c>
      <c r="D757" s="97" t="s">
        <v>19663</v>
      </c>
      <c r="E757" s="97" t="s">
        <v>2440</v>
      </c>
      <c r="F757" s="88" t="s">
        <v>19662</v>
      </c>
      <c r="G757" s="9">
        <v>43908</v>
      </c>
      <c r="H757" s="9">
        <v>44561</v>
      </c>
      <c r="I757" s="10">
        <v>0.94566218899813959</v>
      </c>
      <c r="J757" s="8" t="s">
        <v>2164</v>
      </c>
      <c r="K757" s="8" t="s">
        <v>2254</v>
      </c>
      <c r="L757" s="8" t="s">
        <v>2254</v>
      </c>
      <c r="M757" s="8" t="s">
        <v>288</v>
      </c>
      <c r="N757" s="8" t="s">
        <v>399</v>
      </c>
      <c r="O757" s="24">
        <v>1568474.71</v>
      </c>
      <c r="P757" s="24">
        <v>239884.36</v>
      </c>
      <c r="Q757" s="24">
        <v>36905.29</v>
      </c>
      <c r="R757" s="24">
        <v>0</v>
      </c>
      <c r="S757" s="24">
        <v>67003.14</v>
      </c>
      <c r="T757" s="24">
        <v>1912267.5</v>
      </c>
      <c r="U757" s="43" t="s">
        <v>2180</v>
      </c>
      <c r="V757" s="18">
        <v>0</v>
      </c>
      <c r="W757" s="24">
        <v>0</v>
      </c>
      <c r="X757" s="24">
        <v>0</v>
      </c>
      <c r="Z757" s="39">
        <v>121231</v>
      </c>
      <c r="AA757" s="196">
        <v>116355</v>
      </c>
      <c r="AB757" s="191">
        <v>5349686.29</v>
      </c>
      <c r="AC757" s="191">
        <v>944062.24</v>
      </c>
      <c r="AD757" s="206">
        <f t="shared" si="52"/>
        <v>0</v>
      </c>
      <c r="AE757" s="205">
        <f t="shared" si="53"/>
        <v>0</v>
      </c>
      <c r="AG757" s="206">
        <f t="shared" si="54"/>
        <v>0</v>
      </c>
      <c r="AH757" s="206">
        <f t="shared" si="55"/>
        <v>0</v>
      </c>
    </row>
    <row r="758" spans="1:34" x14ac:dyDescent="0.25">
      <c r="A758" s="8">
        <v>89</v>
      </c>
      <c r="B758" s="8" t="s">
        <v>19660</v>
      </c>
      <c r="C758" s="8">
        <v>122000</v>
      </c>
      <c r="D758" s="87" t="s">
        <v>19664</v>
      </c>
      <c r="E758" s="87" t="s">
        <v>2440</v>
      </c>
      <c r="F758" s="88" t="s">
        <v>19662</v>
      </c>
      <c r="G758" s="9">
        <v>43909</v>
      </c>
      <c r="H758" s="9">
        <v>44561</v>
      </c>
      <c r="I758" s="10">
        <v>0.93693573589105117</v>
      </c>
      <c r="J758" s="8" t="s">
        <v>2164</v>
      </c>
      <c r="K758" s="8" t="s">
        <v>2254</v>
      </c>
      <c r="L758" s="8" t="s">
        <v>2254</v>
      </c>
      <c r="M758" s="8" t="s">
        <v>288</v>
      </c>
      <c r="N758" s="8" t="s">
        <v>399</v>
      </c>
      <c r="O758" s="24">
        <v>1568228.06</v>
      </c>
      <c r="P758" s="24">
        <v>239846.65</v>
      </c>
      <c r="Q758" s="24">
        <v>36899.49</v>
      </c>
      <c r="R758" s="24">
        <v>0</v>
      </c>
      <c r="S758" s="24">
        <v>84800.320000000007</v>
      </c>
      <c r="T758" s="24">
        <v>1929774.52</v>
      </c>
      <c r="U758" s="43" t="s">
        <v>2180</v>
      </c>
      <c r="V758" s="18">
        <v>0</v>
      </c>
      <c r="W758" s="24">
        <v>0</v>
      </c>
      <c r="X758" s="24">
        <v>0</v>
      </c>
      <c r="Z758" s="39">
        <v>122000</v>
      </c>
      <c r="AA758" s="196">
        <v>116375</v>
      </c>
      <c r="AB758" s="191">
        <v>1084976.1000000001</v>
      </c>
      <c r="AC758" s="191">
        <v>165937.5</v>
      </c>
      <c r="AD758" s="206">
        <f t="shared" si="52"/>
        <v>0</v>
      </c>
      <c r="AE758" s="205">
        <f t="shared" si="53"/>
        <v>0</v>
      </c>
      <c r="AG758" s="206">
        <f t="shared" si="54"/>
        <v>0</v>
      </c>
      <c r="AH758" s="206">
        <f t="shared" si="55"/>
        <v>0</v>
      </c>
    </row>
    <row r="759" spans="1:34" x14ac:dyDescent="0.25">
      <c r="A759" s="8">
        <v>90</v>
      </c>
      <c r="B759" s="8" t="s">
        <v>19660</v>
      </c>
      <c r="C759" s="8">
        <v>122256</v>
      </c>
      <c r="D759" s="87" t="s">
        <v>19665</v>
      </c>
      <c r="E759" s="87" t="s">
        <v>2440</v>
      </c>
      <c r="F759" s="88" t="s">
        <v>19662</v>
      </c>
      <c r="G759" s="9">
        <v>43909</v>
      </c>
      <c r="H759" s="9">
        <v>44561</v>
      </c>
      <c r="I759" s="10">
        <v>0.7302787711705655</v>
      </c>
      <c r="J759" s="8" t="s">
        <v>2164</v>
      </c>
      <c r="K759" s="8" t="s">
        <v>2254</v>
      </c>
      <c r="L759" s="8" t="s">
        <v>2254</v>
      </c>
      <c r="M759" s="8" t="s">
        <v>288</v>
      </c>
      <c r="N759" s="8" t="s">
        <v>399</v>
      </c>
      <c r="O759" s="24">
        <v>4080067.94</v>
      </c>
      <c r="P759" s="24">
        <v>0</v>
      </c>
      <c r="Q759" s="24">
        <v>720011.99</v>
      </c>
      <c r="R759" s="24">
        <v>0</v>
      </c>
      <c r="S759" s="24">
        <v>786920.68</v>
      </c>
      <c r="T759" s="24">
        <v>5587000.6100000003</v>
      </c>
      <c r="U759" s="43" t="s">
        <v>2180</v>
      </c>
      <c r="V759" s="18">
        <v>0</v>
      </c>
      <c r="W759" s="24">
        <v>0</v>
      </c>
      <c r="X759" s="24">
        <v>0</v>
      </c>
      <c r="Z759" s="39">
        <v>122256</v>
      </c>
      <c r="AA759" s="196">
        <v>116377</v>
      </c>
      <c r="AB759" s="191">
        <v>6500291.29</v>
      </c>
      <c r="AC759" s="191">
        <v>43570.45</v>
      </c>
      <c r="AD759" s="206">
        <f t="shared" si="52"/>
        <v>0</v>
      </c>
      <c r="AE759" s="205">
        <f t="shared" si="53"/>
        <v>0</v>
      </c>
      <c r="AG759" s="206">
        <f t="shared" si="54"/>
        <v>0</v>
      </c>
      <c r="AH759" s="206">
        <f t="shared" si="55"/>
        <v>0</v>
      </c>
    </row>
    <row r="760" spans="1:34" x14ac:dyDescent="0.25">
      <c r="A760" s="8">
        <v>91</v>
      </c>
      <c r="B760" s="8" t="s">
        <v>1112</v>
      </c>
      <c r="C760" s="8">
        <v>125465</v>
      </c>
      <c r="D760" s="87" t="s">
        <v>2481</v>
      </c>
      <c r="E760" s="87" t="s">
        <v>2440</v>
      </c>
      <c r="F760" s="88" t="s">
        <v>2482</v>
      </c>
      <c r="G760" s="9">
        <v>42005</v>
      </c>
      <c r="H760" s="9">
        <v>44592</v>
      </c>
      <c r="I760" s="10">
        <v>0.93890192830491304</v>
      </c>
      <c r="J760" s="8" t="s">
        <v>2164</v>
      </c>
      <c r="K760" s="8" t="s">
        <v>2254</v>
      </c>
      <c r="L760" s="8" t="s">
        <v>2254</v>
      </c>
      <c r="M760" s="8" t="s">
        <v>288</v>
      </c>
      <c r="N760" s="8" t="s">
        <v>1115</v>
      </c>
      <c r="O760" s="24">
        <v>25676724.66</v>
      </c>
      <c r="P760" s="24">
        <v>3927028.47</v>
      </c>
      <c r="Q760" s="24">
        <v>604158.24</v>
      </c>
      <c r="R760" s="24">
        <v>0</v>
      </c>
      <c r="S760" s="24">
        <v>1322275.3700000001</v>
      </c>
      <c r="T760" s="24">
        <v>31530186.739999998</v>
      </c>
      <c r="U760" s="43" t="s">
        <v>2180</v>
      </c>
      <c r="V760" s="18">
        <v>0</v>
      </c>
      <c r="W760" s="24">
        <v>25382664.579999998</v>
      </c>
      <c r="X760" s="24">
        <v>3882054.58</v>
      </c>
      <c r="Z760" s="39">
        <v>125465</v>
      </c>
      <c r="AA760" s="196">
        <v>116424</v>
      </c>
      <c r="AB760" s="191">
        <v>871998.35</v>
      </c>
      <c r="AC760" s="191">
        <v>133364.44</v>
      </c>
      <c r="AD760" s="206">
        <f t="shared" si="52"/>
        <v>25382664.579999998</v>
      </c>
      <c r="AE760" s="205">
        <f t="shared" si="53"/>
        <v>3882054.58</v>
      </c>
      <c r="AG760" s="206">
        <f t="shared" si="54"/>
        <v>0</v>
      </c>
      <c r="AH760" s="206">
        <f t="shared" si="55"/>
        <v>0</v>
      </c>
    </row>
    <row r="761" spans="1:34" x14ac:dyDescent="0.25">
      <c r="A761" s="8">
        <v>92</v>
      </c>
      <c r="B761" s="8" t="s">
        <v>1112</v>
      </c>
      <c r="C761" s="8">
        <v>125749</v>
      </c>
      <c r="D761" s="87" t="s">
        <v>2483</v>
      </c>
      <c r="E761" s="87" t="s">
        <v>2440</v>
      </c>
      <c r="F761" s="88" t="s">
        <v>2482</v>
      </c>
      <c r="G761" s="9">
        <v>42005</v>
      </c>
      <c r="H761" s="9">
        <v>43951</v>
      </c>
      <c r="I761" s="10">
        <v>0.89569043403223436</v>
      </c>
      <c r="J761" s="8" t="s">
        <v>2164</v>
      </c>
      <c r="K761" s="8" t="s">
        <v>2254</v>
      </c>
      <c r="L761" s="8" t="s">
        <v>2254</v>
      </c>
      <c r="M761" s="8" t="s">
        <v>288</v>
      </c>
      <c r="N761" s="8" t="s">
        <v>1115</v>
      </c>
      <c r="O761" s="24">
        <v>20345846.789999999</v>
      </c>
      <c r="P761" s="24">
        <v>3111717.72</v>
      </c>
      <c r="Q761" s="24">
        <v>478725.83</v>
      </c>
      <c r="R761" s="24">
        <v>0</v>
      </c>
      <c r="S761" s="24">
        <v>2253075.56</v>
      </c>
      <c r="T761" s="24">
        <v>26189365.899999999</v>
      </c>
      <c r="U761" s="43" t="s">
        <v>2180</v>
      </c>
      <c r="V761" s="18">
        <v>1</v>
      </c>
      <c r="W761" s="24">
        <v>15097634.84</v>
      </c>
      <c r="X761" s="24">
        <v>2309050.0099999998</v>
      </c>
      <c r="Z761" s="39">
        <v>125749</v>
      </c>
      <c r="AA761" s="196">
        <v>116446</v>
      </c>
      <c r="AB761" s="191">
        <v>3639014.28</v>
      </c>
      <c r="AC761" s="191">
        <v>556555.13</v>
      </c>
      <c r="AD761" s="206">
        <f t="shared" si="52"/>
        <v>15097634.84</v>
      </c>
      <c r="AE761" s="205">
        <f t="shared" si="53"/>
        <v>2309050.0099999998</v>
      </c>
      <c r="AG761" s="206">
        <f t="shared" si="54"/>
        <v>0</v>
      </c>
      <c r="AH761" s="206">
        <f t="shared" si="55"/>
        <v>0</v>
      </c>
    </row>
    <row r="762" spans="1:34" x14ac:dyDescent="0.25">
      <c r="A762" s="8">
        <v>93</v>
      </c>
      <c r="B762" s="8" t="s">
        <v>1112</v>
      </c>
      <c r="C762" s="8">
        <v>125784</v>
      </c>
      <c r="D762" s="87" t="s">
        <v>2484</v>
      </c>
      <c r="E762" s="87" t="s">
        <v>2440</v>
      </c>
      <c r="F762" s="88" t="s">
        <v>2485</v>
      </c>
      <c r="G762" s="9">
        <v>41640</v>
      </c>
      <c r="H762" s="9">
        <v>43554</v>
      </c>
      <c r="I762" s="10">
        <v>0.89973424464473895</v>
      </c>
      <c r="J762" s="8" t="s">
        <v>2164</v>
      </c>
      <c r="K762" s="8" t="s">
        <v>2254</v>
      </c>
      <c r="L762" s="8" t="s">
        <v>2254</v>
      </c>
      <c r="M762" s="8" t="s">
        <v>288</v>
      </c>
      <c r="N762" s="8" t="s">
        <v>1115</v>
      </c>
      <c r="O762" s="24">
        <v>13968956.98</v>
      </c>
      <c r="P762" s="24">
        <v>2136428.67</v>
      </c>
      <c r="Q762" s="24">
        <v>328681.38</v>
      </c>
      <c r="R762" s="24">
        <v>0</v>
      </c>
      <c r="S762" s="24">
        <v>1466091.54</v>
      </c>
      <c r="T762" s="24">
        <v>17900158.57</v>
      </c>
      <c r="U762" s="43" t="s">
        <v>2165</v>
      </c>
      <c r="V762" s="18">
        <v>0</v>
      </c>
      <c r="W762" s="24">
        <v>11618128.08</v>
      </c>
      <c r="X762" s="24">
        <v>1776890.16</v>
      </c>
      <c r="Z762" s="39">
        <v>125784</v>
      </c>
      <c r="AA762" s="196">
        <v>116457</v>
      </c>
      <c r="AB762" s="191">
        <v>378397.26</v>
      </c>
      <c r="AC762" s="191">
        <v>57872.51</v>
      </c>
      <c r="AD762" s="206">
        <f t="shared" si="52"/>
        <v>11618128.08</v>
      </c>
      <c r="AE762" s="205">
        <f t="shared" si="53"/>
        <v>1776890.16</v>
      </c>
      <c r="AG762" s="206">
        <f t="shared" si="54"/>
        <v>0</v>
      </c>
      <c r="AH762" s="206">
        <f t="shared" si="55"/>
        <v>0</v>
      </c>
    </row>
    <row r="763" spans="1:34" x14ac:dyDescent="0.25">
      <c r="A763" s="8">
        <v>94</v>
      </c>
      <c r="B763" s="8" t="s">
        <v>1112</v>
      </c>
      <c r="C763" s="8">
        <v>121363</v>
      </c>
      <c r="D763" s="87" t="s">
        <v>17743</v>
      </c>
      <c r="E763" s="87" t="s">
        <v>2440</v>
      </c>
      <c r="F763" s="88" t="s">
        <v>2486</v>
      </c>
      <c r="G763" s="9">
        <v>41745</v>
      </c>
      <c r="H763" s="9">
        <v>44347</v>
      </c>
      <c r="I763" s="10">
        <v>0.84154754604727244</v>
      </c>
      <c r="J763" s="8" t="s">
        <v>2164</v>
      </c>
      <c r="K763" s="8" t="s">
        <v>2254</v>
      </c>
      <c r="L763" s="8" t="s">
        <v>2254</v>
      </c>
      <c r="M763" s="8" t="s">
        <v>288</v>
      </c>
      <c r="N763" s="8" t="s">
        <v>1115</v>
      </c>
      <c r="O763" s="24">
        <v>76183986.590000004</v>
      </c>
      <c r="P763" s="24">
        <v>11651668.52</v>
      </c>
      <c r="Q763" s="24">
        <v>1792564.41</v>
      </c>
      <c r="R763" s="24">
        <v>0</v>
      </c>
      <c r="S763" s="24">
        <v>14745746.66</v>
      </c>
      <c r="T763" s="24">
        <v>104373966.17999999</v>
      </c>
      <c r="U763" s="43" t="s">
        <v>2180</v>
      </c>
      <c r="V763" s="18">
        <v>0</v>
      </c>
      <c r="W763" s="24">
        <v>7499381.6299999999</v>
      </c>
      <c r="X763" s="24">
        <v>1146964.26</v>
      </c>
      <c r="Z763" s="39">
        <v>121363</v>
      </c>
      <c r="AA763" s="196">
        <v>116464</v>
      </c>
      <c r="AB763" s="191">
        <v>567506.89</v>
      </c>
      <c r="AC763" s="191">
        <v>86795.18</v>
      </c>
      <c r="AD763" s="206">
        <f t="shared" si="52"/>
        <v>7499381.6299999999</v>
      </c>
      <c r="AE763" s="205">
        <f t="shared" si="53"/>
        <v>1146964.26</v>
      </c>
      <c r="AG763" s="206">
        <f t="shared" si="54"/>
        <v>0</v>
      </c>
      <c r="AH763" s="206">
        <f t="shared" si="55"/>
        <v>0</v>
      </c>
    </row>
    <row r="764" spans="1:34" x14ac:dyDescent="0.25">
      <c r="A764" s="8">
        <v>95</v>
      </c>
      <c r="B764" s="8" t="s">
        <v>1112</v>
      </c>
      <c r="C764" s="8">
        <v>124971</v>
      </c>
      <c r="D764" s="87" t="s">
        <v>17744</v>
      </c>
      <c r="E764" s="87" t="s">
        <v>17745</v>
      </c>
      <c r="F764" s="88" t="s">
        <v>17746</v>
      </c>
      <c r="G764" s="9">
        <v>43160</v>
      </c>
      <c r="H764" s="9">
        <v>44408</v>
      </c>
      <c r="I764" s="10">
        <v>0.82624502541774913</v>
      </c>
      <c r="J764" s="8" t="s">
        <v>2164</v>
      </c>
      <c r="K764" s="8" t="s">
        <v>2254</v>
      </c>
      <c r="L764" s="8" t="s">
        <v>2254</v>
      </c>
      <c r="M764" s="8" t="s">
        <v>288</v>
      </c>
      <c r="N764" s="8" t="s">
        <v>1115</v>
      </c>
      <c r="O764" s="24">
        <v>75065915.790000007</v>
      </c>
      <c r="P764" s="24">
        <v>11480669.4</v>
      </c>
      <c r="Q764" s="24">
        <v>1766256.9</v>
      </c>
      <c r="R764" s="24">
        <v>0</v>
      </c>
      <c r="S764" s="24">
        <v>16434033.869999999</v>
      </c>
      <c r="T764" s="24">
        <v>104746875.95999999</v>
      </c>
      <c r="U764" s="43" t="s">
        <v>2180</v>
      </c>
      <c r="V764" s="18">
        <v>0</v>
      </c>
      <c r="W764" s="24">
        <v>8949228.0899999999</v>
      </c>
      <c r="X764" s="24">
        <v>18038.46</v>
      </c>
      <c r="Z764" s="39">
        <v>124971</v>
      </c>
      <c r="AA764" s="196">
        <v>116488</v>
      </c>
      <c r="AB764" s="191">
        <v>729181.87</v>
      </c>
      <c r="AC764" s="191">
        <v>111521.93</v>
      </c>
      <c r="AD764" s="206">
        <f t="shared" si="52"/>
        <v>8949228.0899999999</v>
      </c>
      <c r="AE764" s="205">
        <f t="shared" si="53"/>
        <v>18038.46</v>
      </c>
      <c r="AG764" s="206">
        <f t="shared" si="54"/>
        <v>0</v>
      </c>
      <c r="AH764" s="206">
        <f t="shared" si="55"/>
        <v>0</v>
      </c>
    </row>
    <row r="765" spans="1:34" x14ac:dyDescent="0.25">
      <c r="A765" s="8">
        <v>96</v>
      </c>
      <c r="B765" s="8" t="s">
        <v>1112</v>
      </c>
      <c r="C765" s="8">
        <v>122514</v>
      </c>
      <c r="D765" s="87" t="s">
        <v>19666</v>
      </c>
      <c r="E765" s="87" t="s">
        <v>2440</v>
      </c>
      <c r="F765" s="88" t="s">
        <v>19667</v>
      </c>
      <c r="G765" s="9">
        <v>43913</v>
      </c>
      <c r="H765" s="9">
        <v>44561</v>
      </c>
      <c r="I765" s="10">
        <v>0.82467656091247332</v>
      </c>
      <c r="J765" s="8" t="s">
        <v>2164</v>
      </c>
      <c r="K765" s="8" t="s">
        <v>2254</v>
      </c>
      <c r="L765" s="8" t="s">
        <v>2254</v>
      </c>
      <c r="M765" s="8" t="s">
        <v>288</v>
      </c>
      <c r="N765" s="8" t="s">
        <v>1115</v>
      </c>
      <c r="O765" s="24">
        <v>38359799.600000001</v>
      </c>
      <c r="P765" s="24">
        <v>5866792.8799999999</v>
      </c>
      <c r="Q765" s="24">
        <v>902583.52</v>
      </c>
      <c r="R765" s="24">
        <v>0</v>
      </c>
      <c r="S765" s="24">
        <v>8499840</v>
      </c>
      <c r="T765" s="24">
        <v>53629016</v>
      </c>
      <c r="U765" s="43" t="s">
        <v>2180</v>
      </c>
      <c r="V765" s="18">
        <v>0</v>
      </c>
      <c r="W765" s="24">
        <v>0</v>
      </c>
      <c r="X765" s="24">
        <v>0</v>
      </c>
      <c r="Z765" s="39">
        <v>122514</v>
      </c>
      <c r="AA765" s="196">
        <v>116504</v>
      </c>
      <c r="AB765" s="191">
        <v>11420333.539999999</v>
      </c>
      <c r="AC765" s="191">
        <v>2015352.95</v>
      </c>
      <c r="AD765" s="206">
        <f t="shared" si="52"/>
        <v>0</v>
      </c>
      <c r="AE765" s="205">
        <f t="shared" si="53"/>
        <v>0</v>
      </c>
      <c r="AG765" s="206">
        <f t="shared" si="54"/>
        <v>0</v>
      </c>
      <c r="AH765" s="206">
        <f t="shared" si="55"/>
        <v>0</v>
      </c>
    </row>
    <row r="766" spans="1:34" x14ac:dyDescent="0.25">
      <c r="A766" s="8">
        <v>97</v>
      </c>
      <c r="B766" s="8" t="s">
        <v>6359</v>
      </c>
      <c r="C766" s="8">
        <v>122478</v>
      </c>
      <c r="D766" s="87" t="s">
        <v>18990</v>
      </c>
      <c r="E766" s="87" t="s">
        <v>2440</v>
      </c>
      <c r="F766" s="88" t="s">
        <v>18991</v>
      </c>
      <c r="G766" s="9">
        <v>43242</v>
      </c>
      <c r="H766" s="9">
        <v>44377</v>
      </c>
      <c r="I766" s="10">
        <v>0.8021998124851405</v>
      </c>
      <c r="J766" s="8" t="s">
        <v>2164</v>
      </c>
      <c r="K766" s="8" t="s">
        <v>2254</v>
      </c>
      <c r="L766" s="8" t="s">
        <v>2254</v>
      </c>
      <c r="M766" s="8" t="s">
        <v>288</v>
      </c>
      <c r="N766" s="8" t="s">
        <v>1115</v>
      </c>
      <c r="O766" s="24">
        <v>4882810.47</v>
      </c>
      <c r="P766" s="24">
        <v>746782.75</v>
      </c>
      <c r="Q766" s="24">
        <v>114889.69</v>
      </c>
      <c r="R766" s="24">
        <v>0</v>
      </c>
      <c r="S766" s="24">
        <v>1273211.6000000001</v>
      </c>
      <c r="T766" s="24">
        <v>7017694.5099999998</v>
      </c>
      <c r="U766" s="43" t="s">
        <v>2180</v>
      </c>
      <c r="V766" s="18">
        <v>0</v>
      </c>
      <c r="W766" s="24">
        <v>0</v>
      </c>
      <c r="X766" s="24">
        <v>0</v>
      </c>
      <c r="Z766" s="39">
        <v>122478</v>
      </c>
      <c r="AA766" s="196">
        <v>116509</v>
      </c>
      <c r="AB766" s="191">
        <v>2029039.47</v>
      </c>
      <c r="AC766" s="191">
        <v>310323.62</v>
      </c>
      <c r="AD766" s="206">
        <f t="shared" si="52"/>
        <v>0</v>
      </c>
      <c r="AE766" s="205">
        <f t="shared" si="53"/>
        <v>0</v>
      </c>
      <c r="AG766" s="206">
        <f t="shared" si="54"/>
        <v>0</v>
      </c>
      <c r="AH766" s="206">
        <f t="shared" si="55"/>
        <v>0</v>
      </c>
    </row>
    <row r="767" spans="1:34" x14ac:dyDescent="0.25">
      <c r="A767" s="8">
        <v>98</v>
      </c>
      <c r="B767" s="8" t="s">
        <v>18992</v>
      </c>
      <c r="C767" s="8">
        <v>121386</v>
      </c>
      <c r="D767" s="87" t="s">
        <v>18993</v>
      </c>
      <c r="E767" s="87" t="s">
        <v>2440</v>
      </c>
      <c r="F767" s="88" t="s">
        <v>18994</v>
      </c>
      <c r="G767" s="9">
        <v>43132</v>
      </c>
      <c r="H767" s="9">
        <v>44227</v>
      </c>
      <c r="I767" s="10">
        <v>0.46549108904186626</v>
      </c>
      <c r="J767" s="8" t="s">
        <v>2164</v>
      </c>
      <c r="K767" s="8" t="s">
        <v>2254</v>
      </c>
      <c r="L767" s="8" t="s">
        <v>2254</v>
      </c>
      <c r="M767" s="8" t="s">
        <v>288</v>
      </c>
      <c r="N767" s="8" t="s">
        <v>1115</v>
      </c>
      <c r="O767" s="24">
        <v>3307800.85</v>
      </c>
      <c r="P767" s="24">
        <v>505898.95</v>
      </c>
      <c r="Q767" s="24">
        <v>77830.64</v>
      </c>
      <c r="R767" s="24">
        <v>0</v>
      </c>
      <c r="S767" s="24">
        <v>4301321.99</v>
      </c>
      <c r="T767" s="24">
        <v>8192852.4299999997</v>
      </c>
      <c r="U767" s="43" t="s">
        <v>2180</v>
      </c>
      <c r="V767" s="18">
        <v>0</v>
      </c>
      <c r="W767" s="24">
        <v>0</v>
      </c>
      <c r="X767" s="24">
        <v>0</v>
      </c>
      <c r="Z767" s="39">
        <v>121386</v>
      </c>
      <c r="AA767" s="196">
        <v>116511</v>
      </c>
      <c r="AB767" s="191">
        <v>1000892.11</v>
      </c>
      <c r="AC767" s="191">
        <v>153077.64000000001</v>
      </c>
      <c r="AD767" s="206">
        <f t="shared" si="52"/>
        <v>0</v>
      </c>
      <c r="AE767" s="205">
        <f t="shared" si="53"/>
        <v>0</v>
      </c>
      <c r="AG767" s="206">
        <f t="shared" si="54"/>
        <v>0</v>
      </c>
      <c r="AH767" s="206">
        <f t="shared" si="55"/>
        <v>0</v>
      </c>
    </row>
    <row r="768" spans="1:34" x14ac:dyDescent="0.25">
      <c r="A768" s="8">
        <v>99</v>
      </c>
      <c r="B768" s="8" t="s">
        <v>636</v>
      </c>
      <c r="C768" s="8">
        <v>117178</v>
      </c>
      <c r="D768" s="87" t="s">
        <v>2487</v>
      </c>
      <c r="E768" s="87" t="s">
        <v>2488</v>
      </c>
      <c r="F768" s="88" t="s">
        <v>2489</v>
      </c>
      <c r="G768" s="9">
        <v>42956</v>
      </c>
      <c r="H768" s="9">
        <v>44171</v>
      </c>
      <c r="I768" s="10">
        <v>0.91505736821620409</v>
      </c>
      <c r="J768" s="8" t="s">
        <v>2164</v>
      </c>
      <c r="K768" s="8" t="s">
        <v>2254</v>
      </c>
      <c r="L768" s="8" t="s">
        <v>2254</v>
      </c>
      <c r="M768" s="8" t="s">
        <v>288</v>
      </c>
      <c r="N768" s="8" t="s">
        <v>641</v>
      </c>
      <c r="O768" s="24">
        <v>2740408.3199999998</v>
      </c>
      <c r="P768" s="24">
        <v>419121.27</v>
      </c>
      <c r="Q768" s="24">
        <v>64480.2</v>
      </c>
      <c r="R768" s="24">
        <v>0</v>
      </c>
      <c r="S768" s="24">
        <v>228811.53</v>
      </c>
      <c r="T768" s="24">
        <v>3452821.32</v>
      </c>
      <c r="U768" s="43" t="s">
        <v>2180</v>
      </c>
      <c r="V768" s="18">
        <v>0</v>
      </c>
      <c r="W768" s="24">
        <v>261905.4</v>
      </c>
      <c r="X768" s="24">
        <v>40056.14</v>
      </c>
      <c r="Z768" s="39">
        <v>117178</v>
      </c>
      <c r="AA768" s="196">
        <v>116513</v>
      </c>
      <c r="AB768" s="191">
        <v>429450.1</v>
      </c>
      <c r="AC768" s="191">
        <v>65680.61</v>
      </c>
      <c r="AD768" s="206">
        <f t="shared" si="52"/>
        <v>261905.4</v>
      </c>
      <c r="AE768" s="205">
        <f t="shared" si="53"/>
        <v>40056.14</v>
      </c>
      <c r="AG768" s="206">
        <f t="shared" si="54"/>
        <v>0</v>
      </c>
      <c r="AH768" s="206">
        <f t="shared" si="55"/>
        <v>0</v>
      </c>
    </row>
    <row r="769" spans="1:34" x14ac:dyDescent="0.25">
      <c r="A769" s="8">
        <v>100</v>
      </c>
      <c r="B769" s="8" t="s">
        <v>636</v>
      </c>
      <c r="C769" s="96">
        <v>116955</v>
      </c>
      <c r="D769" s="97" t="s">
        <v>2490</v>
      </c>
      <c r="E769" s="97" t="s">
        <v>2436</v>
      </c>
      <c r="F769" s="88" t="s">
        <v>2491</v>
      </c>
      <c r="G769" s="9">
        <v>42653</v>
      </c>
      <c r="H769" s="9">
        <v>44530</v>
      </c>
      <c r="I769" s="10">
        <v>0.97999999372721713</v>
      </c>
      <c r="J769" s="8" t="s">
        <v>2164</v>
      </c>
      <c r="K769" s="8" t="s">
        <v>2254</v>
      </c>
      <c r="L769" s="8" t="s">
        <v>2254</v>
      </c>
      <c r="M769" s="8" t="s">
        <v>288</v>
      </c>
      <c r="N769" s="8" t="s">
        <v>641</v>
      </c>
      <c r="O769" s="27">
        <v>8157464.0199999996</v>
      </c>
      <c r="P769" s="27">
        <v>1247612.08</v>
      </c>
      <c r="Q769" s="27">
        <v>191940.39</v>
      </c>
      <c r="R769" s="27">
        <v>0</v>
      </c>
      <c r="S769" s="27">
        <v>0</v>
      </c>
      <c r="T769" s="27">
        <v>9597016.4900000002</v>
      </c>
      <c r="U769" s="43" t="s">
        <v>2180</v>
      </c>
      <c r="V769" s="18">
        <v>1</v>
      </c>
      <c r="W769" s="24">
        <v>202960.78</v>
      </c>
      <c r="X769" s="24">
        <v>31041.040000000001</v>
      </c>
      <c r="Z769" s="39">
        <v>116955</v>
      </c>
      <c r="AA769" s="196">
        <v>116524</v>
      </c>
      <c r="AB769" s="191">
        <v>24206</v>
      </c>
      <c r="AC769" s="191">
        <v>3702.1</v>
      </c>
      <c r="AD769" s="206">
        <f t="shared" si="52"/>
        <v>202960.78</v>
      </c>
      <c r="AE769" s="205">
        <f t="shared" si="53"/>
        <v>31041.040000000001</v>
      </c>
      <c r="AG769" s="206">
        <f t="shared" si="54"/>
        <v>0</v>
      </c>
      <c r="AH769" s="206">
        <f t="shared" si="55"/>
        <v>0</v>
      </c>
    </row>
    <row r="770" spans="1:34" x14ac:dyDescent="0.25">
      <c r="A770" s="8">
        <v>101</v>
      </c>
      <c r="B770" s="8" t="s">
        <v>636</v>
      </c>
      <c r="C770" s="96">
        <v>117176</v>
      </c>
      <c r="D770" s="97" t="s">
        <v>2492</v>
      </c>
      <c r="E770" s="97" t="s">
        <v>2488</v>
      </c>
      <c r="F770" s="88" t="s">
        <v>2493</v>
      </c>
      <c r="G770" s="9">
        <v>43010</v>
      </c>
      <c r="H770" s="9">
        <v>44075</v>
      </c>
      <c r="I770" s="10">
        <v>0.92297519229604463</v>
      </c>
      <c r="J770" s="8" t="s">
        <v>2164</v>
      </c>
      <c r="K770" s="8" t="s">
        <v>2254</v>
      </c>
      <c r="L770" s="8" t="s">
        <v>2254</v>
      </c>
      <c r="M770" s="8" t="s">
        <v>288</v>
      </c>
      <c r="N770" s="8" t="s">
        <v>641</v>
      </c>
      <c r="O770" s="27">
        <v>2136832.4300000002</v>
      </c>
      <c r="P770" s="27">
        <v>326809.65999999997</v>
      </c>
      <c r="Q770" s="27">
        <v>50278.41</v>
      </c>
      <c r="R770" s="27">
        <v>0</v>
      </c>
      <c r="S770" s="27">
        <v>155319.26999999999</v>
      </c>
      <c r="T770" s="27">
        <v>2669239.7700000005</v>
      </c>
      <c r="U770" s="43" t="s">
        <v>2180</v>
      </c>
      <c r="V770" s="18">
        <v>1</v>
      </c>
      <c r="W770" s="24">
        <v>94887.67</v>
      </c>
      <c r="X770" s="24">
        <v>14512.24</v>
      </c>
      <c r="Z770" s="39">
        <v>117176</v>
      </c>
      <c r="AA770" s="196">
        <v>116527</v>
      </c>
      <c r="AB770" s="191">
        <v>114359</v>
      </c>
      <c r="AC770" s="191">
        <v>17490.18</v>
      </c>
      <c r="AD770" s="206">
        <f t="shared" si="52"/>
        <v>94887.67</v>
      </c>
      <c r="AE770" s="205">
        <f t="shared" si="53"/>
        <v>14512.24</v>
      </c>
      <c r="AG770" s="206">
        <f t="shared" si="54"/>
        <v>0</v>
      </c>
      <c r="AH770" s="206">
        <f t="shared" si="55"/>
        <v>0</v>
      </c>
    </row>
    <row r="771" spans="1:34" x14ac:dyDescent="0.25">
      <c r="A771" s="8">
        <v>102</v>
      </c>
      <c r="B771" s="8" t="s">
        <v>2494</v>
      </c>
      <c r="C771" s="96">
        <v>119952</v>
      </c>
      <c r="D771" s="97" t="s">
        <v>2495</v>
      </c>
      <c r="E771" s="97" t="s">
        <v>2440</v>
      </c>
      <c r="F771" s="88" t="s">
        <v>2496</v>
      </c>
      <c r="G771" s="9">
        <v>42150</v>
      </c>
      <c r="H771" s="9">
        <v>44135</v>
      </c>
      <c r="I771" s="10">
        <v>0.55673649022798211</v>
      </c>
      <c r="J771" s="8" t="s">
        <v>2164</v>
      </c>
      <c r="K771" s="8" t="s">
        <v>2254</v>
      </c>
      <c r="L771" s="8" t="s">
        <v>2254</v>
      </c>
      <c r="M771" s="8" t="s">
        <v>288</v>
      </c>
      <c r="N771" s="8" t="s">
        <v>641</v>
      </c>
      <c r="O771" s="27">
        <v>7445324.9500000002</v>
      </c>
      <c r="P771" s="27">
        <v>1137820.83</v>
      </c>
      <c r="Q771" s="27">
        <v>176060.04</v>
      </c>
      <c r="R771" s="27">
        <v>0</v>
      </c>
      <c r="S771" s="27">
        <v>6657685.1699999999</v>
      </c>
      <c r="T771" s="27">
        <v>15416890.99</v>
      </c>
      <c r="U771" s="43" t="s">
        <v>2180</v>
      </c>
      <c r="V771" s="18">
        <v>0</v>
      </c>
      <c r="W771" s="24">
        <v>617452.69999999995</v>
      </c>
      <c r="X771" s="24">
        <v>94361.3</v>
      </c>
      <c r="Z771" s="39">
        <v>119952</v>
      </c>
      <c r="AA771" s="196">
        <v>116528</v>
      </c>
      <c r="AB771" s="191">
        <v>39833.660000000003</v>
      </c>
      <c r="AC771" s="191">
        <v>6092.18</v>
      </c>
      <c r="AD771" s="206">
        <f t="shared" si="52"/>
        <v>617452.69999999995</v>
      </c>
      <c r="AE771" s="205">
        <f t="shared" si="53"/>
        <v>94361.3</v>
      </c>
      <c r="AG771" s="206">
        <f t="shared" si="54"/>
        <v>0</v>
      </c>
      <c r="AH771" s="206">
        <f t="shared" si="55"/>
        <v>0</v>
      </c>
    </row>
    <row r="772" spans="1:34" x14ac:dyDescent="0.25">
      <c r="A772" s="8">
        <v>103</v>
      </c>
      <c r="B772" s="8" t="s">
        <v>458</v>
      </c>
      <c r="C772" s="96">
        <v>117826</v>
      </c>
      <c r="D772" s="97" t="s">
        <v>17747</v>
      </c>
      <c r="E772" s="97" t="s">
        <v>17748</v>
      </c>
      <c r="F772" s="88" t="s">
        <v>17749</v>
      </c>
      <c r="G772" s="9">
        <v>42919</v>
      </c>
      <c r="H772" s="9">
        <v>44076</v>
      </c>
      <c r="I772" s="10">
        <v>0.98000000007031052</v>
      </c>
      <c r="J772" s="8" t="s">
        <v>2164</v>
      </c>
      <c r="K772" s="8" t="s">
        <v>2254</v>
      </c>
      <c r="L772" s="8" t="s">
        <v>2254</v>
      </c>
      <c r="M772" s="8" t="s">
        <v>288</v>
      </c>
      <c r="N772" s="8" t="s">
        <v>462</v>
      </c>
      <c r="O772" s="27">
        <v>58028352.280000001</v>
      </c>
      <c r="P772" s="27">
        <v>8874924.4700000007</v>
      </c>
      <c r="Q772" s="27">
        <v>1365372.99</v>
      </c>
      <c r="R772" s="27">
        <v>0</v>
      </c>
      <c r="S772" s="27">
        <v>0</v>
      </c>
      <c r="T772" s="27">
        <v>68268649.739999995</v>
      </c>
      <c r="U772" s="43" t="s">
        <v>2180</v>
      </c>
      <c r="V772" s="18">
        <v>0</v>
      </c>
      <c r="W772" s="24">
        <v>46783395.259999998</v>
      </c>
      <c r="X772" s="24">
        <v>7155107.5199999996</v>
      </c>
      <c r="Z772" s="39">
        <v>117826</v>
      </c>
      <c r="AA772" s="196">
        <v>116533</v>
      </c>
      <c r="AB772" s="191">
        <v>3868065.54</v>
      </c>
      <c r="AC772" s="191">
        <v>682599.76</v>
      </c>
      <c r="AD772" s="206">
        <f t="shared" si="52"/>
        <v>46783395.259999998</v>
      </c>
      <c r="AE772" s="205">
        <f t="shared" si="53"/>
        <v>7155107.5199999996</v>
      </c>
      <c r="AG772" s="206">
        <f t="shared" si="54"/>
        <v>0</v>
      </c>
      <c r="AH772" s="206">
        <f t="shared" si="55"/>
        <v>0</v>
      </c>
    </row>
    <row r="773" spans="1:34" x14ac:dyDescent="0.25">
      <c r="A773" s="8">
        <v>104</v>
      </c>
      <c r="B773" s="8" t="s">
        <v>458</v>
      </c>
      <c r="C773" s="8">
        <v>117824</v>
      </c>
      <c r="D773" s="87" t="s">
        <v>2497</v>
      </c>
      <c r="E773" s="87" t="s">
        <v>2498</v>
      </c>
      <c r="F773" s="88" t="s">
        <v>17750</v>
      </c>
      <c r="G773" s="9">
        <v>42919</v>
      </c>
      <c r="H773" s="9">
        <v>44106</v>
      </c>
      <c r="I773" s="10">
        <v>0.97887168565199878</v>
      </c>
      <c r="J773" s="8" t="s">
        <v>2164</v>
      </c>
      <c r="K773" s="8" t="s">
        <v>2254</v>
      </c>
      <c r="L773" s="8" t="s">
        <v>2254</v>
      </c>
      <c r="M773" s="8" t="s">
        <v>288</v>
      </c>
      <c r="N773" s="8" t="s">
        <v>462</v>
      </c>
      <c r="O773" s="24">
        <v>36198078.640000001</v>
      </c>
      <c r="P773" s="24">
        <v>5536176.7300000004</v>
      </c>
      <c r="Q773" s="24">
        <v>851719.5</v>
      </c>
      <c r="R773" s="24">
        <v>0</v>
      </c>
      <c r="S773" s="24">
        <v>49087.5</v>
      </c>
      <c r="T773" s="24">
        <v>42635062.370000005</v>
      </c>
      <c r="U773" s="43" t="s">
        <v>2180</v>
      </c>
      <c r="V773" s="18">
        <v>0</v>
      </c>
      <c r="W773" s="24">
        <v>18598702.920000002</v>
      </c>
      <c r="X773" s="24">
        <v>2844507.48</v>
      </c>
      <c r="Z773" s="39">
        <v>117824</v>
      </c>
      <c r="AA773" s="196">
        <v>116539</v>
      </c>
      <c r="AB773" s="191">
        <v>2071626.5</v>
      </c>
      <c r="AC773" s="191">
        <v>365581.13</v>
      </c>
      <c r="AD773" s="206">
        <f t="shared" si="52"/>
        <v>18598702.920000002</v>
      </c>
      <c r="AE773" s="205">
        <f t="shared" si="53"/>
        <v>2844507.48</v>
      </c>
      <c r="AG773" s="206">
        <f t="shared" si="54"/>
        <v>0</v>
      </c>
      <c r="AH773" s="206">
        <f t="shared" si="55"/>
        <v>0</v>
      </c>
    </row>
    <row r="774" spans="1:34" x14ac:dyDescent="0.25">
      <c r="A774" s="8">
        <v>105</v>
      </c>
      <c r="B774" s="8" t="s">
        <v>458</v>
      </c>
      <c r="C774" s="96">
        <v>117825</v>
      </c>
      <c r="D774" s="97" t="s">
        <v>2499</v>
      </c>
      <c r="E774" s="97" t="s">
        <v>2500</v>
      </c>
      <c r="F774" s="88" t="s">
        <v>2501</v>
      </c>
      <c r="G774" s="9">
        <v>42919</v>
      </c>
      <c r="H774" s="9">
        <v>44167</v>
      </c>
      <c r="I774" s="10">
        <v>0.94102962228241616</v>
      </c>
      <c r="J774" s="8" t="s">
        <v>2164</v>
      </c>
      <c r="K774" s="8" t="s">
        <v>2254</v>
      </c>
      <c r="L774" s="8" t="s">
        <v>2254</v>
      </c>
      <c r="M774" s="8" t="s">
        <v>288</v>
      </c>
      <c r="N774" s="8" t="s">
        <v>462</v>
      </c>
      <c r="O774" s="27">
        <v>58934879.149999999</v>
      </c>
      <c r="P774" s="27">
        <v>9013569.75</v>
      </c>
      <c r="Q774" s="27">
        <v>1386703.04</v>
      </c>
      <c r="R774" s="27">
        <v>0</v>
      </c>
      <c r="S774" s="27">
        <v>2871341.13</v>
      </c>
      <c r="T774" s="24">
        <v>72206493.070000008</v>
      </c>
      <c r="U774" s="43" t="s">
        <v>2180</v>
      </c>
      <c r="V774" s="18">
        <v>1</v>
      </c>
      <c r="W774" s="24">
        <v>15860085.99</v>
      </c>
      <c r="X774" s="24">
        <v>2425660.2000000002</v>
      </c>
      <c r="Z774" s="39">
        <v>117825</v>
      </c>
      <c r="AA774" s="196">
        <v>116569</v>
      </c>
      <c r="AB774" s="191">
        <v>133564.53</v>
      </c>
      <c r="AC774" s="191">
        <v>20427.52</v>
      </c>
      <c r="AD774" s="206">
        <f t="shared" si="52"/>
        <v>15860085.99</v>
      </c>
      <c r="AE774" s="205">
        <f t="shared" si="53"/>
        <v>2425660.2000000002</v>
      </c>
      <c r="AG774" s="206">
        <f t="shared" si="54"/>
        <v>0</v>
      </c>
      <c r="AH774" s="206">
        <f t="shared" si="55"/>
        <v>0</v>
      </c>
    </row>
    <row r="775" spans="1:34" x14ac:dyDescent="0.25">
      <c r="A775" s="8">
        <v>106</v>
      </c>
      <c r="B775" s="8" t="s">
        <v>2237</v>
      </c>
      <c r="C775" s="96">
        <v>117039</v>
      </c>
      <c r="D775" s="97" t="s">
        <v>2502</v>
      </c>
      <c r="E775" s="97" t="s">
        <v>2503</v>
      </c>
      <c r="F775" s="88" t="s">
        <v>2504</v>
      </c>
      <c r="G775" s="9">
        <v>42125</v>
      </c>
      <c r="H775" s="9">
        <v>44469</v>
      </c>
      <c r="I775" s="10">
        <v>0.97553595955259875</v>
      </c>
      <c r="J775" s="8" t="s">
        <v>2164</v>
      </c>
      <c r="K775" s="8" t="s">
        <v>2254</v>
      </c>
      <c r="L775" s="8" t="s">
        <v>2254</v>
      </c>
      <c r="M775" s="8" t="s">
        <v>288</v>
      </c>
      <c r="N775" s="8" t="s">
        <v>462</v>
      </c>
      <c r="O775" s="27">
        <v>56465991.630000003</v>
      </c>
      <c r="P775" s="27">
        <v>8635975.1799999997</v>
      </c>
      <c r="Q775" s="27">
        <v>1328611.57</v>
      </c>
      <c r="R775" s="27">
        <v>0</v>
      </c>
      <c r="S775" s="27">
        <v>303985.5</v>
      </c>
      <c r="T775" s="24">
        <v>66734563.880000003</v>
      </c>
      <c r="U775" s="43" t="s">
        <v>2180</v>
      </c>
      <c r="V775" s="18">
        <v>0</v>
      </c>
      <c r="W775" s="24">
        <v>14967270.710000001</v>
      </c>
      <c r="X775" s="24">
        <v>2289111.9700000002</v>
      </c>
      <c r="Z775" s="39">
        <v>117039</v>
      </c>
      <c r="AA775" s="196">
        <v>116570</v>
      </c>
      <c r="AB775" s="191">
        <v>1331774.57</v>
      </c>
      <c r="AC775" s="191">
        <v>235019.02</v>
      </c>
      <c r="AD775" s="206">
        <f t="shared" si="52"/>
        <v>14967270.710000001</v>
      </c>
      <c r="AE775" s="205">
        <f t="shared" si="53"/>
        <v>2289111.9700000002</v>
      </c>
      <c r="AG775" s="206">
        <f t="shared" si="54"/>
        <v>0</v>
      </c>
      <c r="AH775" s="206">
        <f t="shared" si="55"/>
        <v>0</v>
      </c>
    </row>
    <row r="776" spans="1:34" x14ac:dyDescent="0.25">
      <c r="A776" s="8">
        <v>107</v>
      </c>
      <c r="B776" s="8" t="s">
        <v>2237</v>
      </c>
      <c r="C776" s="96">
        <v>118138</v>
      </c>
      <c r="D776" s="97" t="s">
        <v>2505</v>
      </c>
      <c r="E776" s="97" t="s">
        <v>2503</v>
      </c>
      <c r="F776" s="88" t="s">
        <v>2506</v>
      </c>
      <c r="G776" s="9">
        <v>41753</v>
      </c>
      <c r="H776" s="9">
        <v>44196</v>
      </c>
      <c r="I776" s="10">
        <v>0.97955070556311119</v>
      </c>
      <c r="J776" s="8" t="s">
        <v>2164</v>
      </c>
      <c r="K776" s="8" t="s">
        <v>2254</v>
      </c>
      <c r="L776" s="8" t="s">
        <v>2254</v>
      </c>
      <c r="M776" s="8" t="s">
        <v>288</v>
      </c>
      <c r="N776" s="8" t="s">
        <v>462</v>
      </c>
      <c r="O776" s="27">
        <v>33079094.140000001</v>
      </c>
      <c r="P776" s="27">
        <v>5059155.54</v>
      </c>
      <c r="Q776" s="27">
        <v>778331.65</v>
      </c>
      <c r="R776" s="27">
        <v>0</v>
      </c>
      <c r="S776" s="27">
        <v>17850</v>
      </c>
      <c r="T776" s="24">
        <v>38934431.329999998</v>
      </c>
      <c r="U776" s="43" t="s">
        <v>2180</v>
      </c>
      <c r="V776" s="18">
        <v>0</v>
      </c>
      <c r="W776" s="24">
        <v>6813826.5300000003</v>
      </c>
      <c r="X776" s="24">
        <v>1042114.63</v>
      </c>
      <c r="Z776" s="39">
        <v>118138</v>
      </c>
      <c r="AA776" s="196">
        <v>116574</v>
      </c>
      <c r="AB776" s="191">
        <v>74031.600000000006</v>
      </c>
      <c r="AC776" s="191">
        <v>11322.48</v>
      </c>
      <c r="AD776" s="206">
        <f t="shared" si="52"/>
        <v>6813826.5300000003</v>
      </c>
      <c r="AE776" s="205">
        <f t="shared" si="53"/>
        <v>1042114.63</v>
      </c>
      <c r="AG776" s="206">
        <f t="shared" si="54"/>
        <v>0</v>
      </c>
      <c r="AH776" s="206">
        <f t="shared" si="55"/>
        <v>0</v>
      </c>
    </row>
    <row r="777" spans="1:34" x14ac:dyDescent="0.25">
      <c r="A777" s="8">
        <v>108</v>
      </c>
      <c r="B777" s="8" t="s">
        <v>2237</v>
      </c>
      <c r="C777" s="96">
        <v>120243</v>
      </c>
      <c r="D777" s="97" t="s">
        <v>2507</v>
      </c>
      <c r="E777" s="97" t="s">
        <v>2503</v>
      </c>
      <c r="F777" s="88" t="s">
        <v>2508</v>
      </c>
      <c r="G777" s="9">
        <v>42979</v>
      </c>
      <c r="H777" s="9">
        <v>44712</v>
      </c>
      <c r="I777" s="10">
        <v>0.97999999979437313</v>
      </c>
      <c r="J777" s="8" t="s">
        <v>2164</v>
      </c>
      <c r="K777" s="8" t="s">
        <v>2254</v>
      </c>
      <c r="L777" s="8" t="s">
        <v>2254</v>
      </c>
      <c r="M777" s="8" t="s">
        <v>288</v>
      </c>
      <c r="N777" s="8" t="s">
        <v>462</v>
      </c>
      <c r="O777" s="27">
        <v>114917008.09999999</v>
      </c>
      <c r="P777" s="27">
        <v>17575542.379999999</v>
      </c>
      <c r="Q777" s="27">
        <v>2703929.63</v>
      </c>
      <c r="R777" s="27">
        <v>0</v>
      </c>
      <c r="S777" s="27">
        <v>0</v>
      </c>
      <c r="T777" s="24">
        <v>135196480.11000001</v>
      </c>
      <c r="U777" s="43" t="s">
        <v>2180</v>
      </c>
      <c r="V777" s="18">
        <v>0</v>
      </c>
      <c r="W777" s="24">
        <v>0</v>
      </c>
      <c r="X777" s="24">
        <v>0</v>
      </c>
      <c r="Z777" s="39">
        <v>120243</v>
      </c>
      <c r="AA777" s="196">
        <v>116578</v>
      </c>
      <c r="AB777" s="191">
        <v>2235163.04</v>
      </c>
      <c r="AC777" s="191">
        <v>341848.44</v>
      </c>
      <c r="AD777" s="206">
        <f t="shared" si="52"/>
        <v>0</v>
      </c>
      <c r="AE777" s="205">
        <f t="shared" si="53"/>
        <v>0</v>
      </c>
      <c r="AG777" s="206">
        <f t="shared" si="54"/>
        <v>0</v>
      </c>
      <c r="AH777" s="206">
        <f t="shared" si="55"/>
        <v>0</v>
      </c>
    </row>
    <row r="778" spans="1:34" x14ac:dyDescent="0.25">
      <c r="A778" s="8">
        <v>109</v>
      </c>
      <c r="B778" s="8" t="s">
        <v>2237</v>
      </c>
      <c r="C778" s="96">
        <v>119447</v>
      </c>
      <c r="D778" s="97" t="s">
        <v>2509</v>
      </c>
      <c r="E778" s="97" t="s">
        <v>2503</v>
      </c>
      <c r="F778" s="88" t="s">
        <v>2510</v>
      </c>
      <c r="G778" s="9">
        <v>41760</v>
      </c>
      <c r="H778" s="9">
        <v>44530</v>
      </c>
      <c r="I778" s="10">
        <v>0.98000000000591803</v>
      </c>
      <c r="J778" s="8" t="s">
        <v>2164</v>
      </c>
      <c r="K778" s="8" t="s">
        <v>2254</v>
      </c>
      <c r="L778" s="8" t="s">
        <v>2254</v>
      </c>
      <c r="M778" s="8" t="s">
        <v>288</v>
      </c>
      <c r="N778" s="8" t="s">
        <v>462</v>
      </c>
      <c r="O778" s="27">
        <v>28726646.760000002</v>
      </c>
      <c r="P778" s="27">
        <v>4393487.1500000004</v>
      </c>
      <c r="Q778" s="27">
        <v>675921.1</v>
      </c>
      <c r="R778" s="27">
        <v>0</v>
      </c>
      <c r="S778" s="27">
        <v>0</v>
      </c>
      <c r="T778" s="24">
        <v>33796055.009999998</v>
      </c>
      <c r="U778" s="43" t="s">
        <v>2180</v>
      </c>
      <c r="V778" s="18">
        <v>0</v>
      </c>
      <c r="W778" s="24">
        <v>1418166.58</v>
      </c>
      <c r="X778" s="24">
        <v>216896.06</v>
      </c>
      <c r="Z778" s="39">
        <v>119447</v>
      </c>
      <c r="AA778" s="196">
        <v>116620</v>
      </c>
      <c r="AB778" s="191">
        <v>2784276.92</v>
      </c>
      <c r="AC778" s="191">
        <v>491342.98</v>
      </c>
      <c r="AD778" s="206">
        <f t="shared" si="52"/>
        <v>1418166.58</v>
      </c>
      <c r="AE778" s="205">
        <f t="shared" si="53"/>
        <v>216896.06</v>
      </c>
      <c r="AG778" s="206">
        <f t="shared" si="54"/>
        <v>0</v>
      </c>
      <c r="AH778" s="206">
        <f t="shared" si="55"/>
        <v>0</v>
      </c>
    </row>
    <row r="779" spans="1:34" x14ac:dyDescent="0.25">
      <c r="A779" s="8">
        <v>110</v>
      </c>
      <c r="B779" s="8" t="s">
        <v>2237</v>
      </c>
      <c r="C779" s="96">
        <v>119446</v>
      </c>
      <c r="D779" s="97" t="s">
        <v>17751</v>
      </c>
      <c r="E779" s="97" t="s">
        <v>2503</v>
      </c>
      <c r="F779" s="88" t="s">
        <v>17752</v>
      </c>
      <c r="G779" s="9">
        <v>41753</v>
      </c>
      <c r="H779" s="9">
        <v>44681</v>
      </c>
      <c r="I779" s="10">
        <v>0.46217257444579074</v>
      </c>
      <c r="J779" s="8" t="s">
        <v>2164</v>
      </c>
      <c r="K779" s="8" t="s">
        <v>2254</v>
      </c>
      <c r="L779" s="8"/>
      <c r="M779" s="8" t="s">
        <v>288</v>
      </c>
      <c r="N779" s="8" t="s">
        <v>462</v>
      </c>
      <c r="O779" s="27">
        <v>16850610.649999999</v>
      </c>
      <c r="P779" s="27">
        <v>2577152.2200000002</v>
      </c>
      <c r="Q779" s="27">
        <v>22143869.98</v>
      </c>
      <c r="R779" s="27">
        <v>0</v>
      </c>
      <c r="S779" s="27">
        <v>464100</v>
      </c>
      <c r="T779" s="24">
        <v>42035732.850000001</v>
      </c>
      <c r="U779" s="43" t="s">
        <v>2180</v>
      </c>
      <c r="V779" s="18">
        <v>0</v>
      </c>
      <c r="W779" s="24">
        <v>0</v>
      </c>
      <c r="X779" s="24">
        <v>0</v>
      </c>
      <c r="Z779" s="39">
        <v>119446</v>
      </c>
      <c r="AA779" s="196">
        <v>116632</v>
      </c>
      <c r="AB779" s="191">
        <v>1530124.56</v>
      </c>
      <c r="AC779" s="191">
        <v>234019.05</v>
      </c>
      <c r="AD779" s="206">
        <f t="shared" si="52"/>
        <v>0</v>
      </c>
      <c r="AE779" s="205">
        <f t="shared" si="53"/>
        <v>0</v>
      </c>
      <c r="AG779" s="206">
        <f t="shared" si="54"/>
        <v>0</v>
      </c>
      <c r="AH779" s="206">
        <f t="shared" si="55"/>
        <v>0</v>
      </c>
    </row>
    <row r="780" spans="1:34" x14ac:dyDescent="0.25">
      <c r="A780" s="8">
        <v>111</v>
      </c>
      <c r="B780" s="8" t="s">
        <v>19658</v>
      </c>
      <c r="C780" s="96">
        <v>123670</v>
      </c>
      <c r="D780" s="97" t="s">
        <v>2512</v>
      </c>
      <c r="E780" s="97" t="s">
        <v>2513</v>
      </c>
      <c r="F780" s="88" t="s">
        <v>2514</v>
      </c>
      <c r="G780" s="9">
        <v>42705</v>
      </c>
      <c r="H780" s="9">
        <v>44651</v>
      </c>
      <c r="I780" s="10">
        <v>0.97649285086171966</v>
      </c>
      <c r="J780" s="8" t="s">
        <v>2164</v>
      </c>
      <c r="K780" s="8" t="s">
        <v>2254</v>
      </c>
      <c r="L780" s="8" t="s">
        <v>2254</v>
      </c>
      <c r="M780" s="8" t="s">
        <v>288</v>
      </c>
      <c r="N780" s="8" t="s">
        <v>462</v>
      </c>
      <c r="O780" s="27">
        <v>6598453.5999999996</v>
      </c>
      <c r="P780" s="27">
        <v>2639381.42</v>
      </c>
      <c r="Q780" s="27">
        <v>188527.25</v>
      </c>
      <c r="R780" s="27">
        <v>0</v>
      </c>
      <c r="S780" s="27">
        <v>33855.5</v>
      </c>
      <c r="T780" s="24">
        <v>9460217.7699999996</v>
      </c>
      <c r="U780" s="43" t="s">
        <v>2180</v>
      </c>
      <c r="V780" s="18">
        <v>0</v>
      </c>
      <c r="W780" s="24">
        <v>199419.2</v>
      </c>
      <c r="X780" s="24">
        <v>79767.66</v>
      </c>
      <c r="Z780" s="39">
        <v>123670</v>
      </c>
      <c r="AA780" s="196">
        <v>116650</v>
      </c>
      <c r="AB780" s="191">
        <v>2028597.61</v>
      </c>
      <c r="AC780" s="191">
        <v>357987.75</v>
      </c>
      <c r="AD780" s="206">
        <f t="shared" si="52"/>
        <v>199419.2</v>
      </c>
      <c r="AE780" s="205">
        <f t="shared" si="53"/>
        <v>79767.66</v>
      </c>
      <c r="AG780" s="206">
        <f t="shared" si="54"/>
        <v>0</v>
      </c>
      <c r="AH780" s="206">
        <f t="shared" si="55"/>
        <v>0</v>
      </c>
    </row>
    <row r="781" spans="1:34" x14ac:dyDescent="0.25">
      <c r="A781" s="8">
        <v>112</v>
      </c>
      <c r="B781" s="8" t="s">
        <v>19658</v>
      </c>
      <c r="C781" s="96">
        <v>123669</v>
      </c>
      <c r="D781" s="97" t="s">
        <v>2515</v>
      </c>
      <c r="E781" s="97" t="s">
        <v>2513</v>
      </c>
      <c r="F781" s="88" t="s">
        <v>2516</v>
      </c>
      <c r="G781" s="9">
        <v>42705</v>
      </c>
      <c r="H781" s="9">
        <v>44561</v>
      </c>
      <c r="I781" s="10">
        <v>0.94026679868468921</v>
      </c>
      <c r="J781" s="8" t="s">
        <v>2164</v>
      </c>
      <c r="K781" s="8" t="s">
        <v>2254</v>
      </c>
      <c r="L781" s="8" t="s">
        <v>2254</v>
      </c>
      <c r="M781" s="8" t="s">
        <v>288</v>
      </c>
      <c r="N781" s="8" t="s">
        <v>462</v>
      </c>
      <c r="O781" s="27">
        <v>7487817.8899999997</v>
      </c>
      <c r="P781" s="27">
        <v>2995124.54</v>
      </c>
      <c r="Q781" s="27">
        <v>213940.23</v>
      </c>
      <c r="R781" s="27">
        <v>0</v>
      </c>
      <c r="S781" s="27">
        <v>452019.38</v>
      </c>
      <c r="T781" s="24">
        <v>11148902.039999999</v>
      </c>
      <c r="U781" s="43" t="s">
        <v>2180</v>
      </c>
      <c r="V781" s="18">
        <v>0</v>
      </c>
      <c r="W781" s="24">
        <v>92675.83</v>
      </c>
      <c r="X781" s="24">
        <v>37069.919999999998</v>
      </c>
      <c r="Z781" s="39">
        <v>123669</v>
      </c>
      <c r="AA781" s="196">
        <v>116693</v>
      </c>
      <c r="AB781" s="191">
        <v>172930</v>
      </c>
      <c r="AC781" s="191">
        <v>16323.35</v>
      </c>
      <c r="AD781" s="206">
        <f t="shared" si="52"/>
        <v>92675.83</v>
      </c>
      <c r="AE781" s="205">
        <f t="shared" si="53"/>
        <v>37069.919999999998</v>
      </c>
      <c r="AG781" s="206">
        <f t="shared" si="54"/>
        <v>0</v>
      </c>
      <c r="AH781" s="206">
        <f t="shared" si="55"/>
        <v>0</v>
      </c>
    </row>
    <row r="782" spans="1:34" x14ac:dyDescent="0.25">
      <c r="A782" s="8">
        <v>113</v>
      </c>
      <c r="B782" s="8" t="s">
        <v>19658</v>
      </c>
      <c r="C782" s="96">
        <v>126827</v>
      </c>
      <c r="D782" s="97" t="s">
        <v>17753</v>
      </c>
      <c r="E782" s="97" t="s">
        <v>2513</v>
      </c>
      <c r="F782" s="88" t="s">
        <v>17754</v>
      </c>
      <c r="G782" s="9">
        <v>43374</v>
      </c>
      <c r="H782" s="9">
        <v>44196</v>
      </c>
      <c r="I782" s="10">
        <v>0.97999999970208285</v>
      </c>
      <c r="J782" s="8" t="s">
        <v>2164</v>
      </c>
      <c r="K782" s="8" t="s">
        <v>2254</v>
      </c>
      <c r="L782" s="8" t="s">
        <v>2254</v>
      </c>
      <c r="M782" s="8" t="s">
        <v>288</v>
      </c>
      <c r="N782" s="8" t="s">
        <v>462</v>
      </c>
      <c r="O782" s="27">
        <v>1879717.33</v>
      </c>
      <c r="P782" s="27">
        <v>751886.92</v>
      </c>
      <c r="Q782" s="27">
        <v>53706.21</v>
      </c>
      <c r="R782" s="27">
        <v>0</v>
      </c>
      <c r="S782" s="27">
        <v>0</v>
      </c>
      <c r="T782" s="24">
        <v>2685310.46</v>
      </c>
      <c r="U782" s="43" t="s">
        <v>2180</v>
      </c>
      <c r="V782" s="18">
        <v>0</v>
      </c>
      <c r="W782" s="24">
        <v>0</v>
      </c>
      <c r="X782" s="24">
        <v>0</v>
      </c>
      <c r="Z782" s="39">
        <v>126827</v>
      </c>
      <c r="AA782" s="196">
        <v>116706</v>
      </c>
      <c r="AB782" s="191">
        <v>12461160.24</v>
      </c>
      <c r="AC782" s="191">
        <v>1259202.76</v>
      </c>
      <c r="AD782" s="206">
        <f t="shared" ref="AD782:AD845" si="56">IFERROR(VLOOKUP($Z782,$AA:$AC,2,FALSE),0)</f>
        <v>0</v>
      </c>
      <c r="AE782" s="205">
        <f t="shared" ref="AE782:AE845" si="57">IFERROR(VLOOKUP($Z782,$AA:$AC,3,FALSE),0)</f>
        <v>0</v>
      </c>
      <c r="AG782" s="206">
        <f t="shared" ref="AG782:AG845" si="58">W782-AD782</f>
        <v>0</v>
      </c>
      <c r="AH782" s="206">
        <f t="shared" ref="AH782:AH845" si="59">X782-AE782</f>
        <v>0</v>
      </c>
    </row>
    <row r="783" spans="1:34" x14ac:dyDescent="0.25">
      <c r="A783" s="8">
        <v>114</v>
      </c>
      <c r="B783" s="8" t="s">
        <v>19658</v>
      </c>
      <c r="C783" s="96">
        <v>123668</v>
      </c>
      <c r="D783" s="97" t="s">
        <v>17755</v>
      </c>
      <c r="E783" s="97" t="s">
        <v>2513</v>
      </c>
      <c r="F783" s="88" t="s">
        <v>17756</v>
      </c>
      <c r="G783" s="9">
        <v>42726</v>
      </c>
      <c r="H783" s="9">
        <v>44620</v>
      </c>
      <c r="I783" s="10">
        <v>0.87381750376065226</v>
      </c>
      <c r="J783" s="8" t="s">
        <v>2164</v>
      </c>
      <c r="K783" s="8" t="s">
        <v>2254</v>
      </c>
      <c r="L783" s="8" t="s">
        <v>2254</v>
      </c>
      <c r="M783" s="8" t="s">
        <v>288</v>
      </c>
      <c r="N783" s="8" t="s">
        <v>462</v>
      </c>
      <c r="O783" s="27">
        <v>7483166.9100000001</v>
      </c>
      <c r="P783" s="27">
        <v>2993266.75</v>
      </c>
      <c r="Q783" s="27">
        <v>213804.78</v>
      </c>
      <c r="R783" s="27">
        <v>0</v>
      </c>
      <c r="S783" s="27">
        <v>1299031.19</v>
      </c>
      <c r="T783" s="24">
        <v>11989269.630000001</v>
      </c>
      <c r="U783" s="43" t="s">
        <v>2180</v>
      </c>
      <c r="V783" s="18">
        <v>0</v>
      </c>
      <c r="W783" s="24">
        <v>22216.97</v>
      </c>
      <c r="X783" s="24">
        <v>8886.7900000000009</v>
      </c>
      <c r="Z783" s="39">
        <v>123668</v>
      </c>
      <c r="AA783" s="196">
        <v>116726</v>
      </c>
      <c r="AB783" s="191">
        <v>10750250.810000001</v>
      </c>
      <c r="AC783" s="191">
        <v>1897103.08</v>
      </c>
      <c r="AD783" s="206">
        <f t="shared" si="56"/>
        <v>22216.97</v>
      </c>
      <c r="AE783" s="205">
        <f t="shared" si="57"/>
        <v>8886.7900000000009</v>
      </c>
      <c r="AG783" s="206">
        <f t="shared" si="58"/>
        <v>0</v>
      </c>
      <c r="AH783" s="206">
        <f t="shared" si="59"/>
        <v>0</v>
      </c>
    </row>
    <row r="784" spans="1:34" x14ac:dyDescent="0.25">
      <c r="A784" s="8">
        <v>115</v>
      </c>
      <c r="B784" s="8" t="s">
        <v>19658</v>
      </c>
      <c r="C784" s="96">
        <v>123950</v>
      </c>
      <c r="D784" s="97" t="s">
        <v>17757</v>
      </c>
      <c r="E784" s="97" t="s">
        <v>2440</v>
      </c>
      <c r="F784" s="88" t="s">
        <v>17758</v>
      </c>
      <c r="G784" s="9">
        <v>42948</v>
      </c>
      <c r="H784" s="9">
        <v>44347</v>
      </c>
      <c r="I784" s="10">
        <v>0.67165064512785821</v>
      </c>
      <c r="J784" s="8" t="s">
        <v>2164</v>
      </c>
      <c r="K784" s="8" t="s">
        <v>2254</v>
      </c>
      <c r="L784" s="8" t="s">
        <v>2254</v>
      </c>
      <c r="M784" s="8" t="s">
        <v>288</v>
      </c>
      <c r="N784" s="8" t="s">
        <v>462</v>
      </c>
      <c r="O784" s="27">
        <v>7489875.2699999996</v>
      </c>
      <c r="P784" s="27">
        <v>2995950.09</v>
      </c>
      <c r="Q784" s="27">
        <v>213996.45</v>
      </c>
      <c r="R784" s="27">
        <v>0</v>
      </c>
      <c r="S784" s="27">
        <v>4912201.25</v>
      </c>
      <c r="T784" s="24">
        <v>15612023.060000001</v>
      </c>
      <c r="U784" s="43" t="s">
        <v>2180</v>
      </c>
      <c r="V784" s="18">
        <v>0</v>
      </c>
      <c r="W784" s="24">
        <v>0</v>
      </c>
      <c r="X784" s="24">
        <v>0</v>
      </c>
      <c r="Z784" s="39">
        <v>123950</v>
      </c>
      <c r="AA784" s="196">
        <v>116729</v>
      </c>
      <c r="AB784" s="191">
        <v>6347919.5</v>
      </c>
      <c r="AC784" s="191">
        <v>970858.3</v>
      </c>
      <c r="AD784" s="206">
        <f t="shared" si="56"/>
        <v>0</v>
      </c>
      <c r="AE784" s="205">
        <f t="shared" si="57"/>
        <v>0</v>
      </c>
      <c r="AG784" s="206">
        <f t="shared" si="58"/>
        <v>0</v>
      </c>
      <c r="AH784" s="206">
        <f t="shared" si="59"/>
        <v>0</v>
      </c>
    </row>
    <row r="785" spans="1:34" x14ac:dyDescent="0.25">
      <c r="A785" s="8">
        <v>116</v>
      </c>
      <c r="B785" s="8" t="s">
        <v>19658</v>
      </c>
      <c r="C785" s="96">
        <v>127674</v>
      </c>
      <c r="D785" s="97" t="s">
        <v>18995</v>
      </c>
      <c r="E785" s="97" t="s">
        <v>2440</v>
      </c>
      <c r="F785" s="88" t="s">
        <v>18996</v>
      </c>
      <c r="G785" s="9">
        <v>42953</v>
      </c>
      <c r="H785" s="9">
        <v>44561</v>
      </c>
      <c r="I785" s="10">
        <v>0.72028309680091629</v>
      </c>
      <c r="J785" s="8" t="s">
        <v>2164</v>
      </c>
      <c r="K785" s="8" t="s">
        <v>2254</v>
      </c>
      <c r="L785" s="8" t="s">
        <v>2254</v>
      </c>
      <c r="M785" s="8" t="s">
        <v>288</v>
      </c>
      <c r="N785" s="8" t="s">
        <v>462</v>
      </c>
      <c r="O785" s="27">
        <v>7483616.2199999997</v>
      </c>
      <c r="P785" s="27">
        <v>2993446.49</v>
      </c>
      <c r="Q785" s="27">
        <v>213817.61</v>
      </c>
      <c r="R785" s="27">
        <v>0</v>
      </c>
      <c r="S785" s="27">
        <v>3854876.42</v>
      </c>
      <c r="T785" s="24">
        <v>14545756.74</v>
      </c>
      <c r="U785" s="43" t="s">
        <v>2180</v>
      </c>
      <c r="V785" s="18">
        <v>0</v>
      </c>
      <c r="W785" s="24">
        <v>0</v>
      </c>
      <c r="X785" s="24">
        <v>0</v>
      </c>
      <c r="Z785" s="39">
        <v>127674</v>
      </c>
      <c r="AA785" s="196">
        <v>116748</v>
      </c>
      <c r="AB785" s="191">
        <v>3804871.54</v>
      </c>
      <c r="AC785" s="191">
        <v>671447.92</v>
      </c>
      <c r="AD785" s="206">
        <f t="shared" si="56"/>
        <v>0</v>
      </c>
      <c r="AE785" s="205">
        <f t="shared" si="57"/>
        <v>0</v>
      </c>
      <c r="AG785" s="206">
        <f t="shared" si="58"/>
        <v>0</v>
      </c>
      <c r="AH785" s="206">
        <f t="shared" si="59"/>
        <v>0</v>
      </c>
    </row>
    <row r="786" spans="1:34" x14ac:dyDescent="0.25">
      <c r="A786" s="8">
        <v>117</v>
      </c>
      <c r="B786" s="8" t="s">
        <v>19658</v>
      </c>
      <c r="C786" s="96">
        <v>123682</v>
      </c>
      <c r="D786" s="97" t="s">
        <v>19668</v>
      </c>
      <c r="E786" s="97" t="s">
        <v>2440</v>
      </c>
      <c r="F786" s="88" t="s">
        <v>19669</v>
      </c>
      <c r="G786" s="9">
        <v>43893</v>
      </c>
      <c r="H786" s="9">
        <v>44469</v>
      </c>
      <c r="I786" s="10">
        <v>0.64573980520735363</v>
      </c>
      <c r="J786" s="8" t="s">
        <v>2164</v>
      </c>
      <c r="K786" s="8" t="s">
        <v>2254</v>
      </c>
      <c r="L786" s="8" t="s">
        <v>2254</v>
      </c>
      <c r="M786" s="8" t="s">
        <v>288</v>
      </c>
      <c r="N786" s="8" t="s">
        <v>462</v>
      </c>
      <c r="O786" s="27">
        <v>7483193.1200000001</v>
      </c>
      <c r="P786" s="27">
        <v>2993277.23</v>
      </c>
      <c r="Q786" s="27">
        <v>213805.55</v>
      </c>
      <c r="R786" s="27">
        <v>0</v>
      </c>
      <c r="S786" s="27">
        <v>5533705.1299999999</v>
      </c>
      <c r="T786" s="24">
        <v>16223981.029999999</v>
      </c>
      <c r="U786" s="43" t="s">
        <v>2180</v>
      </c>
      <c r="V786" s="18">
        <v>0</v>
      </c>
      <c r="W786" s="24">
        <v>0</v>
      </c>
      <c r="X786" s="24">
        <v>0</v>
      </c>
      <c r="Z786" s="39">
        <v>123682</v>
      </c>
      <c r="AA786" s="196">
        <v>116760</v>
      </c>
      <c r="AB786" s="191">
        <v>237750.7</v>
      </c>
      <c r="AC786" s="191">
        <v>41956</v>
      </c>
      <c r="AD786" s="206">
        <f t="shared" si="56"/>
        <v>0</v>
      </c>
      <c r="AE786" s="205">
        <f t="shared" si="57"/>
        <v>0</v>
      </c>
      <c r="AG786" s="206">
        <f t="shared" si="58"/>
        <v>0</v>
      </c>
      <c r="AH786" s="206">
        <f t="shared" si="59"/>
        <v>0</v>
      </c>
    </row>
    <row r="787" spans="1:34" x14ac:dyDescent="0.25">
      <c r="A787" s="8">
        <v>118</v>
      </c>
      <c r="B787" s="8" t="s">
        <v>10216</v>
      </c>
      <c r="C787" s="96">
        <v>119079</v>
      </c>
      <c r="D787" s="97" t="s">
        <v>2517</v>
      </c>
      <c r="E787" s="97" t="s">
        <v>2513</v>
      </c>
      <c r="F787" s="88" t="s">
        <v>2518</v>
      </c>
      <c r="G787" s="9">
        <v>43009</v>
      </c>
      <c r="H787" s="9">
        <v>44439</v>
      </c>
      <c r="I787" s="10">
        <v>0.97999999782302882</v>
      </c>
      <c r="J787" s="8" t="s">
        <v>2164</v>
      </c>
      <c r="K787" s="8" t="s">
        <v>2254</v>
      </c>
      <c r="L787" s="8" t="s">
        <v>2254</v>
      </c>
      <c r="M787" s="8" t="s">
        <v>288</v>
      </c>
      <c r="N787" s="8" t="s">
        <v>462</v>
      </c>
      <c r="O787" s="27">
        <v>4630286.71</v>
      </c>
      <c r="P787" s="27">
        <v>1852114.65</v>
      </c>
      <c r="Q787" s="27">
        <v>132293.92000000001</v>
      </c>
      <c r="R787" s="27">
        <v>0</v>
      </c>
      <c r="S787" s="27">
        <v>0</v>
      </c>
      <c r="T787" s="24">
        <v>6614695.2800000003</v>
      </c>
      <c r="U787" s="43" t="s">
        <v>2180</v>
      </c>
      <c r="V787" s="18">
        <v>0</v>
      </c>
      <c r="W787" s="24">
        <v>75255.649999999994</v>
      </c>
      <c r="X787" s="24">
        <v>30102.25</v>
      </c>
      <c r="Z787" s="39">
        <v>119079</v>
      </c>
      <c r="AA787" s="196">
        <v>116761</v>
      </c>
      <c r="AB787" s="191">
        <v>574002.74</v>
      </c>
      <c r="AC787" s="191">
        <v>29696.89</v>
      </c>
      <c r="AD787" s="206">
        <f t="shared" si="56"/>
        <v>75255.649999999994</v>
      </c>
      <c r="AE787" s="205">
        <f t="shared" si="57"/>
        <v>30102.25</v>
      </c>
      <c r="AG787" s="206">
        <f t="shared" si="58"/>
        <v>0</v>
      </c>
      <c r="AH787" s="206">
        <f t="shared" si="59"/>
        <v>0</v>
      </c>
    </row>
    <row r="788" spans="1:34" x14ac:dyDescent="0.25">
      <c r="A788" s="8">
        <v>119</v>
      </c>
      <c r="B788" s="8" t="s">
        <v>10216</v>
      </c>
      <c r="C788" s="96">
        <v>119396</v>
      </c>
      <c r="D788" s="97" t="s">
        <v>2519</v>
      </c>
      <c r="E788" s="97" t="s">
        <v>2440</v>
      </c>
      <c r="F788" s="88" t="s">
        <v>2520</v>
      </c>
      <c r="G788" s="9">
        <v>42675</v>
      </c>
      <c r="H788" s="9">
        <v>44316</v>
      </c>
      <c r="I788" s="10">
        <v>0.61239184027349192</v>
      </c>
      <c r="J788" s="8" t="s">
        <v>2164</v>
      </c>
      <c r="K788" s="8" t="s">
        <v>2254</v>
      </c>
      <c r="L788" s="8" t="s">
        <v>2254</v>
      </c>
      <c r="M788" s="8" t="s">
        <v>288</v>
      </c>
      <c r="N788" s="8" t="s">
        <v>462</v>
      </c>
      <c r="O788" s="27">
        <v>4769287.34</v>
      </c>
      <c r="P788" s="27">
        <v>1908637.22</v>
      </c>
      <c r="Q788" s="27">
        <v>136284.18</v>
      </c>
      <c r="R788" s="27">
        <v>0</v>
      </c>
      <c r="S788" s="27">
        <v>4090450.86</v>
      </c>
      <c r="T788" s="24">
        <v>10904659.6</v>
      </c>
      <c r="U788" s="43" t="s">
        <v>2180</v>
      </c>
      <c r="V788" s="18">
        <v>0</v>
      </c>
      <c r="W788" s="24">
        <v>0</v>
      </c>
      <c r="X788" s="24">
        <v>0</v>
      </c>
      <c r="Z788" s="39">
        <v>119396</v>
      </c>
      <c r="AA788" s="196">
        <v>116777</v>
      </c>
      <c r="AB788" s="191">
        <v>1264445.93</v>
      </c>
      <c r="AC788" s="191">
        <v>223137.45</v>
      </c>
      <c r="AD788" s="206">
        <f t="shared" si="56"/>
        <v>0</v>
      </c>
      <c r="AE788" s="205">
        <f t="shared" si="57"/>
        <v>0</v>
      </c>
      <c r="AG788" s="206">
        <f t="shared" si="58"/>
        <v>0</v>
      </c>
      <c r="AH788" s="206">
        <f t="shared" si="59"/>
        <v>0</v>
      </c>
    </row>
    <row r="789" spans="1:34" x14ac:dyDescent="0.25">
      <c r="A789" s="8">
        <v>120</v>
      </c>
      <c r="B789" s="8" t="s">
        <v>19670</v>
      </c>
      <c r="C789" s="96">
        <v>117294</v>
      </c>
      <c r="D789" s="97" t="s">
        <v>2521</v>
      </c>
      <c r="E789" s="97" t="s">
        <v>2522</v>
      </c>
      <c r="F789" s="88" t="s">
        <v>2523</v>
      </c>
      <c r="G789" s="9">
        <v>42962</v>
      </c>
      <c r="H789" s="9">
        <v>44134</v>
      </c>
      <c r="I789" s="10">
        <v>0.9796861632579541</v>
      </c>
      <c r="J789" s="8" t="s">
        <v>2164</v>
      </c>
      <c r="K789" s="8" t="s">
        <v>2254</v>
      </c>
      <c r="L789" s="8" t="s">
        <v>2254</v>
      </c>
      <c r="M789" s="8" t="s">
        <v>288</v>
      </c>
      <c r="N789" s="8" t="s">
        <v>476</v>
      </c>
      <c r="O789" s="27">
        <v>1883919.47</v>
      </c>
      <c r="P789" s="27">
        <v>288128.86</v>
      </c>
      <c r="Q789" s="27">
        <v>44327.519999999997</v>
      </c>
      <c r="R789" s="27">
        <v>0</v>
      </c>
      <c r="S789" s="27">
        <v>710</v>
      </c>
      <c r="T789" s="24">
        <v>2217085.85</v>
      </c>
      <c r="U789" s="43" t="s">
        <v>2180</v>
      </c>
      <c r="V789" s="18">
        <v>0</v>
      </c>
      <c r="W789" s="24">
        <v>80920</v>
      </c>
      <c r="X789" s="24">
        <v>12376</v>
      </c>
      <c r="Z789" s="39">
        <v>117294</v>
      </c>
      <c r="AA789" s="196">
        <v>116895</v>
      </c>
      <c r="AB789" s="191">
        <v>12136125.539999999</v>
      </c>
      <c r="AC789" s="191">
        <v>2141669.2400000002</v>
      </c>
      <c r="AD789" s="206">
        <f t="shared" si="56"/>
        <v>80920</v>
      </c>
      <c r="AE789" s="205">
        <f t="shared" si="57"/>
        <v>12376</v>
      </c>
      <c r="AG789" s="206">
        <f t="shared" si="58"/>
        <v>0</v>
      </c>
      <c r="AH789" s="206">
        <f t="shared" si="59"/>
        <v>0</v>
      </c>
    </row>
    <row r="790" spans="1:34" x14ac:dyDescent="0.25">
      <c r="A790" s="8">
        <v>121</v>
      </c>
      <c r="B790" s="8" t="s">
        <v>19670</v>
      </c>
      <c r="C790" s="96">
        <v>127497</v>
      </c>
      <c r="D790" s="97" t="s">
        <v>18997</v>
      </c>
      <c r="E790" s="97" t="s">
        <v>18998</v>
      </c>
      <c r="F790" s="88" t="s">
        <v>18999</v>
      </c>
      <c r="G790" s="9">
        <v>42767</v>
      </c>
      <c r="H790" s="9">
        <v>44926</v>
      </c>
      <c r="I790" s="10">
        <v>0.97999999922561831</v>
      </c>
      <c r="J790" s="8" t="s">
        <v>2164</v>
      </c>
      <c r="K790" s="8" t="s">
        <v>2254</v>
      </c>
      <c r="L790" s="8" t="s">
        <v>2254</v>
      </c>
      <c r="M790" s="8" t="s">
        <v>288</v>
      </c>
      <c r="N790" s="8" t="s">
        <v>476</v>
      </c>
      <c r="O790" s="27">
        <v>3011951.47</v>
      </c>
      <c r="P790" s="27">
        <v>1290836.3600000001</v>
      </c>
      <c r="Q790" s="27">
        <v>87812</v>
      </c>
      <c r="R790" s="27">
        <v>0</v>
      </c>
      <c r="S790" s="27">
        <v>0</v>
      </c>
      <c r="T790" s="24">
        <v>4390599.83</v>
      </c>
      <c r="U790" s="43" t="s">
        <v>2180</v>
      </c>
      <c r="V790" s="18">
        <v>0</v>
      </c>
      <c r="W790" s="24">
        <v>0</v>
      </c>
      <c r="X790" s="24">
        <v>0</v>
      </c>
      <c r="Z790" s="39">
        <v>127497</v>
      </c>
      <c r="AA790" s="196">
        <v>117012</v>
      </c>
      <c r="AB790" s="191">
        <v>1453019.61</v>
      </c>
      <c r="AC790" s="191">
        <v>256415.24</v>
      </c>
      <c r="AD790" s="206">
        <f t="shared" si="56"/>
        <v>0</v>
      </c>
      <c r="AE790" s="205">
        <f t="shared" si="57"/>
        <v>0</v>
      </c>
      <c r="AG790" s="206">
        <f t="shared" si="58"/>
        <v>0</v>
      </c>
      <c r="AH790" s="206">
        <f t="shared" si="59"/>
        <v>0</v>
      </c>
    </row>
    <row r="791" spans="1:34" x14ac:dyDescent="0.25">
      <c r="A791" s="8">
        <v>122</v>
      </c>
      <c r="B791" s="8" t="s">
        <v>4139</v>
      </c>
      <c r="C791" s="96">
        <v>120287</v>
      </c>
      <c r="D791" s="97" t="s">
        <v>2525</v>
      </c>
      <c r="E791" s="97" t="s">
        <v>2440</v>
      </c>
      <c r="F791" s="88" t="s">
        <v>2526</v>
      </c>
      <c r="G791" s="9">
        <v>42856</v>
      </c>
      <c r="H791" s="9">
        <v>44043</v>
      </c>
      <c r="I791" s="10">
        <v>0.97164610252868078</v>
      </c>
      <c r="J791" s="8" t="s">
        <v>2164</v>
      </c>
      <c r="K791" s="8" t="s">
        <v>2254</v>
      </c>
      <c r="L791" s="8" t="s">
        <v>2254</v>
      </c>
      <c r="M791" s="8" t="s">
        <v>288</v>
      </c>
      <c r="N791" s="8" t="s">
        <v>476</v>
      </c>
      <c r="O791" s="27">
        <v>9724205.3300000001</v>
      </c>
      <c r="P791" s="27">
        <v>1487231.37</v>
      </c>
      <c r="Q791" s="27">
        <v>228804.86</v>
      </c>
      <c r="R791" s="27">
        <v>0</v>
      </c>
      <c r="S791" s="27">
        <v>98359.45</v>
      </c>
      <c r="T791" s="24">
        <v>11538601.01</v>
      </c>
      <c r="U791" s="43" t="s">
        <v>2180</v>
      </c>
      <c r="V791" s="18">
        <v>0</v>
      </c>
      <c r="W791" s="24">
        <v>226812.37</v>
      </c>
      <c r="X791" s="24">
        <v>34688.94</v>
      </c>
      <c r="Z791" s="39">
        <v>120287</v>
      </c>
      <c r="AA791" s="196">
        <v>117123</v>
      </c>
      <c r="AB791" s="191">
        <v>3361743.91</v>
      </c>
      <c r="AC791" s="191">
        <v>514149.06</v>
      </c>
      <c r="AD791" s="206">
        <f t="shared" si="56"/>
        <v>226812.37</v>
      </c>
      <c r="AE791" s="205">
        <f t="shared" si="57"/>
        <v>34688.94</v>
      </c>
      <c r="AG791" s="206">
        <f t="shared" si="58"/>
        <v>0</v>
      </c>
      <c r="AH791" s="206">
        <f t="shared" si="59"/>
        <v>0</v>
      </c>
    </row>
    <row r="792" spans="1:34" x14ac:dyDescent="0.25">
      <c r="A792" s="8">
        <v>123</v>
      </c>
      <c r="B792" s="8" t="s">
        <v>4139</v>
      </c>
      <c r="C792" s="96">
        <v>120783</v>
      </c>
      <c r="D792" s="97" t="s">
        <v>2527</v>
      </c>
      <c r="E792" s="97" t="s">
        <v>2440</v>
      </c>
      <c r="F792" s="88" t="s">
        <v>2528</v>
      </c>
      <c r="G792" s="9">
        <v>43101</v>
      </c>
      <c r="H792" s="9">
        <v>44196</v>
      </c>
      <c r="I792" s="10">
        <v>0.97998003554393165</v>
      </c>
      <c r="J792" s="8" t="s">
        <v>2164</v>
      </c>
      <c r="K792" s="8" t="s">
        <v>2254</v>
      </c>
      <c r="L792" s="8" t="s">
        <v>2254</v>
      </c>
      <c r="M792" s="8" t="s">
        <v>288</v>
      </c>
      <c r="N792" s="8" t="s">
        <v>476</v>
      </c>
      <c r="O792" s="27">
        <v>5503686.7599999998</v>
      </c>
      <c r="P792" s="27">
        <v>841740.27</v>
      </c>
      <c r="Q792" s="27">
        <v>129498.57</v>
      </c>
      <c r="R792" s="27">
        <v>0</v>
      </c>
      <c r="S792" s="27">
        <v>131.85</v>
      </c>
      <c r="T792" s="24">
        <v>6475057.4500000002</v>
      </c>
      <c r="U792" s="43" t="s">
        <v>2180</v>
      </c>
      <c r="V792" s="18">
        <v>0</v>
      </c>
      <c r="W792" s="24">
        <v>51800.61</v>
      </c>
      <c r="X792" s="24">
        <v>7922.44</v>
      </c>
      <c r="Z792" s="39">
        <v>120783</v>
      </c>
      <c r="AA792" s="196">
        <v>117176</v>
      </c>
      <c r="AB792" s="191">
        <v>94887.67</v>
      </c>
      <c r="AC792" s="191">
        <v>14512.24</v>
      </c>
      <c r="AD792" s="206">
        <f t="shared" si="56"/>
        <v>51800.61</v>
      </c>
      <c r="AE792" s="205">
        <f t="shared" si="57"/>
        <v>7922.44</v>
      </c>
      <c r="AG792" s="206">
        <f t="shared" si="58"/>
        <v>0</v>
      </c>
      <c r="AH792" s="206">
        <f t="shared" si="59"/>
        <v>0</v>
      </c>
    </row>
    <row r="793" spans="1:34" x14ac:dyDescent="0.25">
      <c r="A793" s="8">
        <v>124</v>
      </c>
      <c r="B793" s="8" t="s">
        <v>4139</v>
      </c>
      <c r="C793" s="96">
        <v>122857</v>
      </c>
      <c r="D793" s="97" t="s">
        <v>2529</v>
      </c>
      <c r="E793" s="97" t="s">
        <v>2530</v>
      </c>
      <c r="F793" s="88" t="s">
        <v>2531</v>
      </c>
      <c r="G793" s="9">
        <v>42475</v>
      </c>
      <c r="H793" s="9">
        <v>44377</v>
      </c>
      <c r="I793" s="10">
        <v>0.97999999972897767</v>
      </c>
      <c r="J793" s="8" t="s">
        <v>2164</v>
      </c>
      <c r="K793" s="8" t="s">
        <v>2254</v>
      </c>
      <c r="L793" s="8" t="s">
        <v>2254</v>
      </c>
      <c r="M793" s="8" t="s">
        <v>288</v>
      </c>
      <c r="N793" s="8" t="s">
        <v>476</v>
      </c>
      <c r="O793" s="27">
        <v>6899801.7999999998</v>
      </c>
      <c r="P793" s="27">
        <v>1055263.81</v>
      </c>
      <c r="Q793" s="27">
        <v>162348.28</v>
      </c>
      <c r="R793" s="27">
        <v>0</v>
      </c>
      <c r="S793" s="27">
        <v>0</v>
      </c>
      <c r="T793" s="24">
        <v>8117413.8899999997</v>
      </c>
      <c r="U793" s="43" t="s">
        <v>2180</v>
      </c>
      <c r="V793" s="18">
        <v>0</v>
      </c>
      <c r="W793" s="24">
        <v>212081.78</v>
      </c>
      <c r="X793" s="24">
        <v>32436.04</v>
      </c>
      <c r="Z793" s="39">
        <v>122857</v>
      </c>
      <c r="AA793" s="196">
        <v>117178</v>
      </c>
      <c r="AB793" s="191">
        <v>261905.4</v>
      </c>
      <c r="AC793" s="191">
        <v>40056.14</v>
      </c>
      <c r="AD793" s="206">
        <f t="shared" si="56"/>
        <v>212081.78</v>
      </c>
      <c r="AE793" s="205">
        <f t="shared" si="57"/>
        <v>32436.04</v>
      </c>
      <c r="AG793" s="206">
        <f t="shared" si="58"/>
        <v>0</v>
      </c>
      <c r="AH793" s="206">
        <f t="shared" si="59"/>
        <v>0</v>
      </c>
    </row>
    <row r="794" spans="1:34" x14ac:dyDescent="0.25">
      <c r="A794" s="8">
        <v>125</v>
      </c>
      <c r="B794" s="8" t="s">
        <v>4139</v>
      </c>
      <c r="C794" s="96">
        <v>122069</v>
      </c>
      <c r="D794" s="97" t="s">
        <v>17759</v>
      </c>
      <c r="E794" s="97" t="s">
        <v>2440</v>
      </c>
      <c r="F794" s="88" t="s">
        <v>17760</v>
      </c>
      <c r="G794" s="9">
        <v>43132</v>
      </c>
      <c r="H794" s="9">
        <v>44469</v>
      </c>
      <c r="I794" s="10">
        <v>0.9799999895635777</v>
      </c>
      <c r="J794" s="8" t="s">
        <v>2164</v>
      </c>
      <c r="K794" s="8" t="s">
        <v>2254</v>
      </c>
      <c r="L794" s="8" t="s">
        <v>2254</v>
      </c>
      <c r="M794" s="8" t="s">
        <v>288</v>
      </c>
      <c r="N794" s="8" t="s">
        <v>476</v>
      </c>
      <c r="O794" s="27">
        <v>4137433.19</v>
      </c>
      <c r="P794" s="27">
        <v>632783.85</v>
      </c>
      <c r="Q794" s="27">
        <v>97351.42</v>
      </c>
      <c r="R794" s="27">
        <v>0</v>
      </c>
      <c r="S794" s="27">
        <v>0</v>
      </c>
      <c r="T794" s="24">
        <v>4867568.46</v>
      </c>
      <c r="U794" s="43" t="s">
        <v>2180</v>
      </c>
      <c r="V794" s="18">
        <v>0</v>
      </c>
      <c r="W794" s="24">
        <v>247.82</v>
      </c>
      <c r="X794" s="24">
        <v>37.9</v>
      </c>
      <c r="Z794" s="39">
        <v>122069</v>
      </c>
      <c r="AA794" s="196">
        <v>117283</v>
      </c>
      <c r="AB794" s="191">
        <v>190748.78</v>
      </c>
      <c r="AC794" s="191">
        <v>33501.94</v>
      </c>
      <c r="AD794" s="206">
        <f t="shared" si="56"/>
        <v>247.82</v>
      </c>
      <c r="AE794" s="205">
        <f t="shared" si="57"/>
        <v>37.9</v>
      </c>
      <c r="AG794" s="206">
        <f t="shared" si="58"/>
        <v>0</v>
      </c>
      <c r="AH794" s="206">
        <f t="shared" si="59"/>
        <v>0</v>
      </c>
    </row>
    <row r="795" spans="1:34" x14ac:dyDescent="0.25">
      <c r="A795" s="8">
        <v>126</v>
      </c>
      <c r="B795" s="8" t="s">
        <v>4139</v>
      </c>
      <c r="C795" s="96">
        <v>122068</v>
      </c>
      <c r="D795" s="97" t="s">
        <v>19000</v>
      </c>
      <c r="E795" s="97" t="s">
        <v>2440</v>
      </c>
      <c r="F795" s="88" t="s">
        <v>17760</v>
      </c>
      <c r="G795" s="9">
        <v>43101</v>
      </c>
      <c r="H795" s="9">
        <v>44620</v>
      </c>
      <c r="I795" s="10">
        <v>0.97999999291974083</v>
      </c>
      <c r="J795" s="8" t="s">
        <v>2164</v>
      </c>
      <c r="K795" s="8" t="s">
        <v>2254</v>
      </c>
      <c r="L795" s="8" t="s">
        <v>2254</v>
      </c>
      <c r="M795" s="8" t="s">
        <v>288</v>
      </c>
      <c r="N795" s="8" t="s">
        <v>476</v>
      </c>
      <c r="O795" s="27">
        <v>8523699.2300000004</v>
      </c>
      <c r="P795" s="27">
        <v>1303624.52</v>
      </c>
      <c r="Q795" s="27">
        <v>200557.7</v>
      </c>
      <c r="R795" s="27">
        <v>0</v>
      </c>
      <c r="S795" s="27">
        <v>0</v>
      </c>
      <c r="T795" s="24">
        <v>10027881.449999999</v>
      </c>
      <c r="U795" s="43" t="s">
        <v>2180</v>
      </c>
      <c r="V795" s="18">
        <v>0</v>
      </c>
      <c r="W795" s="24">
        <v>0</v>
      </c>
      <c r="X795" s="24">
        <v>0</v>
      </c>
      <c r="Z795" s="39">
        <v>122068</v>
      </c>
      <c r="AA795" s="196">
        <v>117367</v>
      </c>
      <c r="AB795" s="191">
        <v>90916.83</v>
      </c>
      <c r="AC795" s="191">
        <v>13904.92</v>
      </c>
      <c r="AD795" s="206">
        <f t="shared" si="56"/>
        <v>0</v>
      </c>
      <c r="AE795" s="205">
        <f t="shared" si="57"/>
        <v>0</v>
      </c>
      <c r="AG795" s="206">
        <f t="shared" si="58"/>
        <v>0</v>
      </c>
      <c r="AH795" s="206">
        <f t="shared" si="59"/>
        <v>0</v>
      </c>
    </row>
    <row r="796" spans="1:34" x14ac:dyDescent="0.25">
      <c r="A796" s="8">
        <v>127</v>
      </c>
      <c r="B796" s="8" t="s">
        <v>4139</v>
      </c>
      <c r="C796" s="96">
        <v>122380</v>
      </c>
      <c r="D796" s="97" t="s">
        <v>19001</v>
      </c>
      <c r="E796" s="97" t="s">
        <v>2461</v>
      </c>
      <c r="F796" s="88" t="s">
        <v>19002</v>
      </c>
      <c r="G796" s="9">
        <v>42552</v>
      </c>
      <c r="H796" s="9">
        <v>44500</v>
      </c>
      <c r="I796" s="10">
        <v>0.95548467649942459</v>
      </c>
      <c r="J796" s="8" t="s">
        <v>2164</v>
      </c>
      <c r="K796" s="8" t="s">
        <v>2254</v>
      </c>
      <c r="L796" s="8" t="s">
        <v>2254</v>
      </c>
      <c r="M796" s="8" t="s">
        <v>288</v>
      </c>
      <c r="N796" s="8" t="s">
        <v>476</v>
      </c>
      <c r="O796" s="27">
        <v>9212091.3800000008</v>
      </c>
      <c r="P796" s="27">
        <v>1408908.09</v>
      </c>
      <c r="Q796" s="27">
        <v>216755.09</v>
      </c>
      <c r="R796" s="27">
        <v>0</v>
      </c>
      <c r="S796" s="27">
        <v>278069.40999999997</v>
      </c>
      <c r="T796" s="24">
        <v>11115823.970000001</v>
      </c>
      <c r="U796" s="43" t="s">
        <v>2180</v>
      </c>
      <c r="V796" s="18">
        <v>0</v>
      </c>
      <c r="W796" s="24">
        <v>0</v>
      </c>
      <c r="X796" s="24">
        <v>0</v>
      </c>
      <c r="Z796" s="39">
        <v>122380</v>
      </c>
      <c r="AA796" s="196">
        <v>117374</v>
      </c>
      <c r="AB796" s="191">
        <v>150490.4</v>
      </c>
      <c r="AC796" s="191">
        <v>23016.18</v>
      </c>
      <c r="AD796" s="206">
        <f t="shared" si="56"/>
        <v>0</v>
      </c>
      <c r="AE796" s="205">
        <f t="shared" si="57"/>
        <v>0</v>
      </c>
      <c r="AG796" s="206">
        <f t="shared" si="58"/>
        <v>0</v>
      </c>
      <c r="AH796" s="206">
        <f t="shared" si="59"/>
        <v>0</v>
      </c>
    </row>
    <row r="797" spans="1:34" x14ac:dyDescent="0.25">
      <c r="A797" s="16"/>
      <c r="B797" s="165" t="s">
        <v>2532</v>
      </c>
      <c r="C797" s="16"/>
      <c r="D797" s="56"/>
      <c r="E797" s="56"/>
      <c r="F797" s="56"/>
      <c r="G797" s="47"/>
      <c r="H797" s="47"/>
      <c r="I797" s="48"/>
      <c r="J797" s="16"/>
      <c r="K797" s="16"/>
      <c r="L797" s="16"/>
      <c r="M797" s="16"/>
      <c r="N797" s="16"/>
      <c r="O797" s="19">
        <f>SUM(O670:O796)</f>
        <v>940451219.37000012</v>
      </c>
      <c r="P797" s="19">
        <f t="shared" ref="P797:T797" si="60">SUM(P670:P796)</f>
        <v>159574991.87000006</v>
      </c>
      <c r="Q797" s="19">
        <f t="shared" si="60"/>
        <v>82842476.730000004</v>
      </c>
      <c r="R797" s="19">
        <f t="shared" si="60"/>
        <v>0</v>
      </c>
      <c r="S797" s="19">
        <f t="shared" si="60"/>
        <v>144158448.09999996</v>
      </c>
      <c r="T797" s="19">
        <f t="shared" si="60"/>
        <v>1327027136.0699999</v>
      </c>
      <c r="U797" s="19"/>
      <c r="V797" s="19"/>
      <c r="W797" s="203">
        <f>SUBTOTAL(9,W669:W796)</f>
        <v>230183429.43000004</v>
      </c>
      <c r="X797" s="203">
        <f>SUBTOTAL(9,X669:X796)</f>
        <v>35070850.229999997</v>
      </c>
      <c r="AA797" s="196">
        <v>117524</v>
      </c>
      <c r="AB797" s="191">
        <v>1958799.45</v>
      </c>
      <c r="AC797" s="191">
        <v>343378.56</v>
      </c>
      <c r="AD797" s="206">
        <f t="shared" si="56"/>
        <v>0</v>
      </c>
      <c r="AE797" s="205">
        <f t="shared" si="57"/>
        <v>0</v>
      </c>
      <c r="AG797" s="206">
        <f t="shared" si="58"/>
        <v>230183429.43000004</v>
      </c>
      <c r="AH797" s="206">
        <f t="shared" si="59"/>
        <v>35070850.229999997</v>
      </c>
    </row>
    <row r="798" spans="1:34" x14ac:dyDescent="0.25">
      <c r="A798" s="8"/>
      <c r="B798" s="44" t="s">
        <v>2533</v>
      </c>
      <c r="C798" s="8"/>
      <c r="D798" s="87"/>
      <c r="E798" s="87"/>
      <c r="F798" s="88"/>
      <c r="G798" s="9"/>
      <c r="H798" s="9"/>
      <c r="I798" s="10"/>
      <c r="J798" s="8"/>
      <c r="K798" s="8"/>
      <c r="L798" s="8"/>
      <c r="M798" s="8"/>
      <c r="N798" s="8"/>
      <c r="O798" s="24"/>
      <c r="P798" s="24"/>
      <c r="Q798" s="24"/>
      <c r="R798" s="24"/>
      <c r="S798" s="24"/>
      <c r="T798" s="24"/>
      <c r="U798" s="43"/>
      <c r="V798" s="18"/>
      <c r="W798" s="24">
        <v>0</v>
      </c>
      <c r="X798" s="24">
        <v>0</v>
      </c>
      <c r="AA798" s="196">
        <v>117637</v>
      </c>
      <c r="AB798" s="191">
        <v>7939234.7599999998</v>
      </c>
      <c r="AC798" s="191">
        <v>1039771.93</v>
      </c>
      <c r="AD798" s="206">
        <f t="shared" si="56"/>
        <v>0</v>
      </c>
      <c r="AE798" s="205">
        <f t="shared" si="57"/>
        <v>0</v>
      </c>
      <c r="AG798" s="206">
        <f t="shared" si="58"/>
        <v>0</v>
      </c>
      <c r="AH798" s="206">
        <f t="shared" si="59"/>
        <v>0</v>
      </c>
    </row>
    <row r="799" spans="1:34" x14ac:dyDescent="0.25">
      <c r="A799" s="8">
        <v>1</v>
      </c>
      <c r="B799" s="8" t="s">
        <v>55</v>
      </c>
      <c r="C799" s="8">
        <v>103059</v>
      </c>
      <c r="D799" s="87" t="s">
        <v>2534</v>
      </c>
      <c r="E799" s="87" t="s">
        <v>2535</v>
      </c>
      <c r="F799" s="88" t="s">
        <v>2536</v>
      </c>
      <c r="G799" s="9">
        <v>43006</v>
      </c>
      <c r="H799" s="9">
        <v>43524</v>
      </c>
      <c r="I799" s="10">
        <v>0.66433564015184698</v>
      </c>
      <c r="J799" s="8" t="s">
        <v>2164</v>
      </c>
      <c r="K799" s="8" t="s">
        <v>2533</v>
      </c>
      <c r="L799" s="8" t="s">
        <v>2537</v>
      </c>
      <c r="M799" s="8" t="s">
        <v>61</v>
      </c>
      <c r="N799" s="8" t="s">
        <v>62</v>
      </c>
      <c r="O799" s="24">
        <v>623747.68999999994</v>
      </c>
      <c r="P799" s="24">
        <v>110073.12</v>
      </c>
      <c r="Q799" s="24">
        <v>183500</v>
      </c>
      <c r="R799" s="24">
        <v>0</v>
      </c>
      <c r="S799" s="24">
        <v>187272.66</v>
      </c>
      <c r="T799" s="24">
        <v>1104593.47</v>
      </c>
      <c r="U799" s="43" t="s">
        <v>2165</v>
      </c>
      <c r="V799" s="18">
        <v>2</v>
      </c>
      <c r="W799" s="24">
        <v>607214.80000000005</v>
      </c>
      <c r="X799" s="24">
        <v>107155.57</v>
      </c>
      <c r="Z799" s="39">
        <v>103059</v>
      </c>
      <c r="AA799" s="196">
        <v>117697</v>
      </c>
      <c r="AB799" s="191">
        <v>2927191.63</v>
      </c>
      <c r="AC799" s="191">
        <v>251023.62</v>
      </c>
      <c r="AD799" s="206">
        <f t="shared" si="56"/>
        <v>607214.80000000005</v>
      </c>
      <c r="AE799" s="205">
        <f t="shared" si="57"/>
        <v>107155.57</v>
      </c>
      <c r="AG799" s="206">
        <f t="shared" si="58"/>
        <v>0</v>
      </c>
      <c r="AH799" s="206">
        <f t="shared" si="59"/>
        <v>0</v>
      </c>
    </row>
    <row r="800" spans="1:34" x14ac:dyDescent="0.25">
      <c r="A800" s="8">
        <v>2</v>
      </c>
      <c r="B800" s="8" t="s">
        <v>55</v>
      </c>
      <c r="C800" s="8">
        <v>104457</v>
      </c>
      <c r="D800" s="87" t="s">
        <v>2538</v>
      </c>
      <c r="E800" s="87" t="s">
        <v>2539</v>
      </c>
      <c r="F800" s="88" t="s">
        <v>2540</v>
      </c>
      <c r="G800" s="9">
        <v>42606</v>
      </c>
      <c r="H800" s="9">
        <v>43768</v>
      </c>
      <c r="I800" s="10">
        <v>0.67226890756302526</v>
      </c>
      <c r="J800" s="8" t="s">
        <v>2164</v>
      </c>
      <c r="K800" s="8" t="s">
        <v>2533</v>
      </c>
      <c r="L800" s="8" t="s">
        <v>2541</v>
      </c>
      <c r="M800" s="8" t="s">
        <v>61</v>
      </c>
      <c r="N800" s="8" t="s">
        <v>62</v>
      </c>
      <c r="O800" s="24">
        <v>760291</v>
      </c>
      <c r="P800" s="24">
        <v>134169</v>
      </c>
      <c r="Q800" s="24">
        <v>223615</v>
      </c>
      <c r="R800" s="24">
        <v>0</v>
      </c>
      <c r="S800" s="24">
        <v>212434.25</v>
      </c>
      <c r="T800" s="24">
        <v>1330509.25</v>
      </c>
      <c r="U800" s="43" t="s">
        <v>2165</v>
      </c>
      <c r="V800" s="18">
        <v>0</v>
      </c>
      <c r="W800" s="24">
        <v>671360.85</v>
      </c>
      <c r="X800" s="24">
        <v>118475.45</v>
      </c>
      <c r="Z800" s="39">
        <v>104457</v>
      </c>
      <c r="AA800" s="196">
        <v>117726</v>
      </c>
      <c r="AB800" s="191">
        <v>16186570.779999999</v>
      </c>
      <c r="AC800" s="191">
        <v>2456065.88</v>
      </c>
      <c r="AD800" s="206">
        <f t="shared" si="56"/>
        <v>671360.85</v>
      </c>
      <c r="AE800" s="205">
        <f t="shared" si="57"/>
        <v>118475.45</v>
      </c>
      <c r="AG800" s="206">
        <f t="shared" si="58"/>
        <v>0</v>
      </c>
      <c r="AH800" s="206">
        <f t="shared" si="59"/>
        <v>0</v>
      </c>
    </row>
    <row r="801" spans="1:34" x14ac:dyDescent="0.25">
      <c r="A801" s="8">
        <v>3</v>
      </c>
      <c r="B801" s="8" t="s">
        <v>55</v>
      </c>
      <c r="C801" s="8">
        <v>102897</v>
      </c>
      <c r="D801" s="87" t="s">
        <v>2542</v>
      </c>
      <c r="E801" s="87" t="s">
        <v>2543</v>
      </c>
      <c r="F801" s="88" t="s">
        <v>2544</v>
      </c>
      <c r="G801" s="9">
        <v>42566</v>
      </c>
      <c r="H801" s="9">
        <v>43646</v>
      </c>
      <c r="I801" s="10">
        <v>0.67226890756302526</v>
      </c>
      <c r="J801" s="8" t="s">
        <v>2164</v>
      </c>
      <c r="K801" s="8" t="s">
        <v>2533</v>
      </c>
      <c r="L801" s="8" t="s">
        <v>2541</v>
      </c>
      <c r="M801" s="8" t="s">
        <v>61</v>
      </c>
      <c r="N801" s="8" t="s">
        <v>62</v>
      </c>
      <c r="O801" s="24">
        <v>175025.88</v>
      </c>
      <c r="P801" s="24">
        <v>30886.92</v>
      </c>
      <c r="Q801" s="24">
        <v>51478.2</v>
      </c>
      <c r="R801" s="24">
        <v>0</v>
      </c>
      <c r="S801" s="24">
        <v>48904.29</v>
      </c>
      <c r="T801" s="24">
        <v>306295.28999999998</v>
      </c>
      <c r="U801" s="43" t="s">
        <v>2165</v>
      </c>
      <c r="V801" s="18">
        <v>0</v>
      </c>
      <c r="W801" s="24">
        <v>168010.32</v>
      </c>
      <c r="X801" s="24">
        <v>29648.880000000001</v>
      </c>
      <c r="Z801" s="39">
        <v>102897</v>
      </c>
      <c r="AA801" s="196">
        <v>117739</v>
      </c>
      <c r="AB801" s="191">
        <v>860848.46</v>
      </c>
      <c r="AC801" s="191">
        <v>131659.17000000001</v>
      </c>
      <c r="AD801" s="206">
        <f t="shared" si="56"/>
        <v>168010.32</v>
      </c>
      <c r="AE801" s="205">
        <f t="shared" si="57"/>
        <v>29648.880000000001</v>
      </c>
      <c r="AG801" s="206">
        <f t="shared" si="58"/>
        <v>0</v>
      </c>
      <c r="AH801" s="206">
        <f t="shared" si="59"/>
        <v>0</v>
      </c>
    </row>
    <row r="802" spans="1:34" x14ac:dyDescent="0.25">
      <c r="A802" s="8">
        <v>4</v>
      </c>
      <c r="B802" s="8" t="s">
        <v>55</v>
      </c>
      <c r="C802" s="8">
        <v>105337</v>
      </c>
      <c r="D802" s="87" t="s">
        <v>2545</v>
      </c>
      <c r="E802" s="87" t="s">
        <v>2546</v>
      </c>
      <c r="F802" s="88" t="s">
        <v>2547</v>
      </c>
      <c r="G802" s="9">
        <v>42587</v>
      </c>
      <c r="H802" s="9">
        <v>43799</v>
      </c>
      <c r="I802" s="10">
        <v>0.64151709384179867</v>
      </c>
      <c r="J802" s="8" t="s">
        <v>2164</v>
      </c>
      <c r="K802" s="8" t="s">
        <v>2533</v>
      </c>
      <c r="L802" s="8" t="s">
        <v>2548</v>
      </c>
      <c r="M802" s="8" t="s">
        <v>61</v>
      </c>
      <c r="N802" s="8" t="s">
        <v>62</v>
      </c>
      <c r="O802" s="24">
        <v>612832.43999999994</v>
      </c>
      <c r="P802" s="24">
        <v>108146.9</v>
      </c>
      <c r="Q802" s="24">
        <v>180244.83</v>
      </c>
      <c r="R802" s="24">
        <v>0</v>
      </c>
      <c r="S802" s="24">
        <v>222641.97</v>
      </c>
      <c r="T802" s="24">
        <v>1123866.1399999999</v>
      </c>
      <c r="U802" s="43" t="s">
        <v>2165</v>
      </c>
      <c r="V802" s="18">
        <v>0</v>
      </c>
      <c r="W802" s="24">
        <v>610639.43000000005</v>
      </c>
      <c r="X802" s="24">
        <v>107759.91</v>
      </c>
      <c r="Z802" s="39">
        <v>105337</v>
      </c>
      <c r="AA802" s="196">
        <v>117762</v>
      </c>
      <c r="AB802" s="191">
        <v>145643.42000000001</v>
      </c>
      <c r="AC802" s="191">
        <v>22274.87</v>
      </c>
      <c r="AD802" s="206">
        <f t="shared" si="56"/>
        <v>610639.43000000005</v>
      </c>
      <c r="AE802" s="205">
        <f t="shared" si="57"/>
        <v>107759.91</v>
      </c>
      <c r="AG802" s="206">
        <f t="shared" si="58"/>
        <v>0</v>
      </c>
      <c r="AH802" s="206">
        <f t="shared" si="59"/>
        <v>0</v>
      </c>
    </row>
    <row r="803" spans="1:34" x14ac:dyDescent="0.25">
      <c r="A803" s="8">
        <v>5</v>
      </c>
      <c r="B803" s="8" t="s">
        <v>55</v>
      </c>
      <c r="C803" s="8">
        <v>108471</v>
      </c>
      <c r="D803" s="87" t="s">
        <v>2549</v>
      </c>
      <c r="E803" s="87" t="s">
        <v>2550</v>
      </c>
      <c r="F803" s="88" t="s">
        <v>2551</v>
      </c>
      <c r="G803" s="9">
        <v>42675</v>
      </c>
      <c r="H803" s="9">
        <v>43830</v>
      </c>
      <c r="I803" s="10">
        <v>0.64095095167957794</v>
      </c>
      <c r="J803" s="8" t="s">
        <v>2164</v>
      </c>
      <c r="K803" s="8" t="s">
        <v>2533</v>
      </c>
      <c r="L803" s="8" t="s">
        <v>2541</v>
      </c>
      <c r="M803" s="8" t="s">
        <v>61</v>
      </c>
      <c r="N803" s="8" t="s">
        <v>62</v>
      </c>
      <c r="O803" s="24">
        <v>645556.31000000006</v>
      </c>
      <c r="P803" s="24">
        <v>113918.17</v>
      </c>
      <c r="Q803" s="24">
        <v>189863.62</v>
      </c>
      <c r="R803" s="24">
        <v>0</v>
      </c>
      <c r="S803" s="24">
        <v>235580.15</v>
      </c>
      <c r="T803" s="24">
        <v>1184918.25</v>
      </c>
      <c r="U803" s="43" t="s">
        <v>2165</v>
      </c>
      <c r="V803" s="18">
        <v>0</v>
      </c>
      <c r="W803" s="24">
        <v>642356.11</v>
      </c>
      <c r="X803" s="24">
        <v>113356.96</v>
      </c>
      <c r="Z803" s="39">
        <v>108471</v>
      </c>
      <c r="AA803" s="196">
        <v>117770</v>
      </c>
      <c r="AB803" s="191">
        <v>1551036.06</v>
      </c>
      <c r="AC803" s="191">
        <v>1208.31</v>
      </c>
      <c r="AD803" s="206">
        <f t="shared" si="56"/>
        <v>642356.11</v>
      </c>
      <c r="AE803" s="205">
        <f t="shared" si="57"/>
        <v>113356.96</v>
      </c>
      <c r="AG803" s="206">
        <f t="shared" si="58"/>
        <v>0</v>
      </c>
      <c r="AH803" s="206">
        <f t="shared" si="59"/>
        <v>0</v>
      </c>
    </row>
    <row r="804" spans="1:34" x14ac:dyDescent="0.25">
      <c r="A804" s="8">
        <v>6</v>
      </c>
      <c r="B804" s="8" t="s">
        <v>55</v>
      </c>
      <c r="C804" s="8">
        <v>104371</v>
      </c>
      <c r="D804" s="87" t="s">
        <v>2552</v>
      </c>
      <c r="E804" s="87" t="s">
        <v>2553</v>
      </c>
      <c r="F804" s="88" t="s">
        <v>2554</v>
      </c>
      <c r="G804" s="9">
        <v>42583</v>
      </c>
      <c r="H804" s="9">
        <v>43830</v>
      </c>
      <c r="I804" s="10">
        <v>0.67226891097708552</v>
      </c>
      <c r="J804" s="8" t="s">
        <v>2164</v>
      </c>
      <c r="K804" s="8" t="s">
        <v>2533</v>
      </c>
      <c r="L804" s="8" t="s">
        <v>2541</v>
      </c>
      <c r="M804" s="8" t="s">
        <v>61</v>
      </c>
      <c r="N804" s="8" t="s">
        <v>62</v>
      </c>
      <c r="O804" s="24">
        <v>239107.24</v>
      </c>
      <c r="P804" s="24">
        <v>42195.39</v>
      </c>
      <c r="Q804" s="24">
        <v>70325.66</v>
      </c>
      <c r="R804" s="24">
        <v>0</v>
      </c>
      <c r="S804" s="24">
        <v>66809.37</v>
      </c>
      <c r="T804" s="24">
        <v>418437.66000000003</v>
      </c>
      <c r="U804" s="43" t="s">
        <v>2165</v>
      </c>
      <c r="V804" s="18">
        <v>0</v>
      </c>
      <c r="W804" s="24">
        <v>230869.27</v>
      </c>
      <c r="X804" s="24">
        <v>40741.64</v>
      </c>
      <c r="Z804" s="39">
        <v>104371</v>
      </c>
      <c r="AA804" s="196">
        <v>117800</v>
      </c>
      <c r="AB804" s="191">
        <v>413155.17</v>
      </c>
      <c r="AC804" s="191">
        <v>36229.040000000001</v>
      </c>
      <c r="AD804" s="206">
        <f t="shared" si="56"/>
        <v>230869.27</v>
      </c>
      <c r="AE804" s="205">
        <f t="shared" si="57"/>
        <v>40741.64</v>
      </c>
      <c r="AG804" s="206">
        <f t="shared" si="58"/>
        <v>0</v>
      </c>
      <c r="AH804" s="206">
        <f t="shared" si="59"/>
        <v>0</v>
      </c>
    </row>
    <row r="805" spans="1:34" x14ac:dyDescent="0.25">
      <c r="A805" s="8">
        <v>7</v>
      </c>
      <c r="B805" s="8" t="s">
        <v>55</v>
      </c>
      <c r="C805" s="8">
        <v>107578</v>
      </c>
      <c r="D805" s="87" t="s">
        <v>2555</v>
      </c>
      <c r="E805" s="87" t="s">
        <v>2556</v>
      </c>
      <c r="F805" s="88" t="s">
        <v>2551</v>
      </c>
      <c r="G805" s="9">
        <v>42400</v>
      </c>
      <c r="H805" s="9">
        <v>44043</v>
      </c>
      <c r="I805" s="10">
        <v>0.78509132574112528</v>
      </c>
      <c r="J805" s="8" t="s">
        <v>2164</v>
      </c>
      <c r="K805" s="8" t="s">
        <v>2533</v>
      </c>
      <c r="L805" s="8" t="s">
        <v>2541</v>
      </c>
      <c r="M805" s="8" t="s">
        <v>61</v>
      </c>
      <c r="N805" s="8" t="s">
        <v>62</v>
      </c>
      <c r="O805" s="24">
        <v>759904.08</v>
      </c>
      <c r="P805" s="24">
        <v>134100.72</v>
      </c>
      <c r="Q805" s="24">
        <v>223501.2</v>
      </c>
      <c r="R805" s="24">
        <v>0</v>
      </c>
      <c r="S805" s="24">
        <v>21221.14</v>
      </c>
      <c r="T805" s="24">
        <v>1138727.1399999999</v>
      </c>
      <c r="U805" s="43" t="s">
        <v>2180</v>
      </c>
      <c r="V805" s="18">
        <v>1</v>
      </c>
      <c r="W805" s="24">
        <v>756844.08</v>
      </c>
      <c r="X805" s="24">
        <v>133560.72</v>
      </c>
      <c r="Z805" s="39">
        <v>107578</v>
      </c>
      <c r="AA805" s="196">
        <v>117805</v>
      </c>
      <c r="AB805" s="191">
        <v>2826158.1</v>
      </c>
      <c r="AC805" s="191">
        <v>432235.98</v>
      </c>
      <c r="AD805" s="206">
        <f t="shared" si="56"/>
        <v>756844.08</v>
      </c>
      <c r="AE805" s="205">
        <f t="shared" si="57"/>
        <v>133560.72</v>
      </c>
      <c r="AG805" s="206">
        <f t="shared" si="58"/>
        <v>0</v>
      </c>
      <c r="AH805" s="206">
        <f t="shared" si="59"/>
        <v>0</v>
      </c>
    </row>
    <row r="806" spans="1:34" x14ac:dyDescent="0.25">
      <c r="A806" s="8">
        <v>8</v>
      </c>
      <c r="B806" s="8" t="s">
        <v>55</v>
      </c>
      <c r="C806" s="8">
        <v>102237</v>
      </c>
      <c r="D806" s="87" t="s">
        <v>2557</v>
      </c>
      <c r="E806" s="87" t="s">
        <v>2558</v>
      </c>
      <c r="F806" s="88" t="s">
        <v>17761</v>
      </c>
      <c r="G806" s="9">
        <v>42671</v>
      </c>
      <c r="H806" s="9">
        <v>43555</v>
      </c>
      <c r="I806" s="10">
        <v>0.70158847194201834</v>
      </c>
      <c r="J806" s="8" t="s">
        <v>2164</v>
      </c>
      <c r="K806" s="8" t="s">
        <v>2533</v>
      </c>
      <c r="L806" s="8" t="s">
        <v>2541</v>
      </c>
      <c r="M806" s="8" t="s">
        <v>61</v>
      </c>
      <c r="N806" s="8" t="s">
        <v>62</v>
      </c>
      <c r="O806" s="24">
        <v>606797.14</v>
      </c>
      <c r="P806" s="24">
        <v>107081.85</v>
      </c>
      <c r="Q806" s="24">
        <v>131949.01</v>
      </c>
      <c r="R806" s="24">
        <v>0</v>
      </c>
      <c r="S806" s="24">
        <v>171690.13</v>
      </c>
      <c r="T806" s="24">
        <v>1017518.13</v>
      </c>
      <c r="U806" s="43" t="s">
        <v>2165</v>
      </c>
      <c r="V806" s="18">
        <v>2</v>
      </c>
      <c r="W806" s="24">
        <v>605861.65</v>
      </c>
      <c r="X806" s="24">
        <v>106916.78</v>
      </c>
      <c r="Z806" s="39">
        <v>102237</v>
      </c>
      <c r="AA806" s="196">
        <v>117812</v>
      </c>
      <c r="AB806" s="191">
        <v>4503797.6500000004</v>
      </c>
      <c r="AC806" s="191">
        <v>688815.19</v>
      </c>
      <c r="AD806" s="206">
        <f t="shared" si="56"/>
        <v>605861.65</v>
      </c>
      <c r="AE806" s="205">
        <f t="shared" si="57"/>
        <v>106916.78</v>
      </c>
      <c r="AG806" s="206">
        <f t="shared" si="58"/>
        <v>0</v>
      </c>
      <c r="AH806" s="206">
        <f t="shared" si="59"/>
        <v>0</v>
      </c>
    </row>
    <row r="807" spans="1:34" x14ac:dyDescent="0.25">
      <c r="A807" s="8">
        <v>9</v>
      </c>
      <c r="B807" s="8" t="s">
        <v>55</v>
      </c>
      <c r="C807" s="8">
        <v>108543</v>
      </c>
      <c r="D807" s="87" t="s">
        <v>2559</v>
      </c>
      <c r="E807" s="87" t="s">
        <v>2560</v>
      </c>
      <c r="F807" s="88" t="s">
        <v>17762</v>
      </c>
      <c r="G807" s="9">
        <v>42709</v>
      </c>
      <c r="H807" s="9">
        <v>43465</v>
      </c>
      <c r="I807" s="10">
        <v>0.63558256975801297</v>
      </c>
      <c r="J807" s="8" t="s">
        <v>2164</v>
      </c>
      <c r="K807" s="8" t="s">
        <v>2533</v>
      </c>
      <c r="L807" s="8" t="s">
        <v>2548</v>
      </c>
      <c r="M807" s="8" t="s">
        <v>61</v>
      </c>
      <c r="N807" s="8" t="s">
        <v>62</v>
      </c>
      <c r="O807" s="24">
        <v>759900</v>
      </c>
      <c r="P807" s="24">
        <v>134100</v>
      </c>
      <c r="Q807" s="24">
        <v>288003</v>
      </c>
      <c r="R807" s="24">
        <v>0</v>
      </c>
      <c r="S807" s="24">
        <v>224580.57</v>
      </c>
      <c r="T807" s="24">
        <v>1406583.57</v>
      </c>
      <c r="U807" s="43" t="s">
        <v>2165</v>
      </c>
      <c r="V807" s="18">
        <v>2</v>
      </c>
      <c r="W807" s="24">
        <v>759900</v>
      </c>
      <c r="X807" s="24">
        <v>134100</v>
      </c>
      <c r="Z807" s="39">
        <v>108543</v>
      </c>
      <c r="AA807" s="196">
        <v>117815</v>
      </c>
      <c r="AB807" s="191">
        <v>2838598.14</v>
      </c>
      <c r="AC807" s="191">
        <v>500929.1</v>
      </c>
      <c r="AD807" s="206">
        <f t="shared" si="56"/>
        <v>759900</v>
      </c>
      <c r="AE807" s="205">
        <f t="shared" si="57"/>
        <v>134100</v>
      </c>
      <c r="AG807" s="206">
        <f t="shared" si="58"/>
        <v>0</v>
      </c>
      <c r="AH807" s="206">
        <f t="shared" si="59"/>
        <v>0</v>
      </c>
    </row>
    <row r="808" spans="1:34" x14ac:dyDescent="0.25">
      <c r="A808" s="8">
        <v>10</v>
      </c>
      <c r="B808" s="8" t="s">
        <v>55</v>
      </c>
      <c r="C808" s="8">
        <v>107671</v>
      </c>
      <c r="D808" s="87" t="s">
        <v>2561</v>
      </c>
      <c r="E808" s="87" t="s">
        <v>2562</v>
      </c>
      <c r="F808" s="88" t="s">
        <v>2563</v>
      </c>
      <c r="G808" s="9">
        <v>42675</v>
      </c>
      <c r="H808" s="9">
        <v>44408</v>
      </c>
      <c r="I808" s="10">
        <v>0.65807019372988784</v>
      </c>
      <c r="J808" s="8" t="s">
        <v>2164</v>
      </c>
      <c r="K808" s="8" t="s">
        <v>2533</v>
      </c>
      <c r="L808" s="8" t="s">
        <v>2541</v>
      </c>
      <c r="M808" s="8" t="s">
        <v>61</v>
      </c>
      <c r="N808" s="8" t="s">
        <v>62</v>
      </c>
      <c r="O808" s="24">
        <v>759687.84</v>
      </c>
      <c r="P808" s="24">
        <v>134062.56</v>
      </c>
      <c r="Q808" s="24">
        <v>23437.599999999999</v>
      </c>
      <c r="R808" s="24">
        <v>0</v>
      </c>
      <c r="S808" s="24">
        <v>440950.4</v>
      </c>
      <c r="T808" s="24">
        <v>1358138.4</v>
      </c>
      <c r="U808" s="43" t="s">
        <v>2180</v>
      </c>
      <c r="V808" s="18">
        <v>0</v>
      </c>
      <c r="W808" s="24">
        <v>718571.63</v>
      </c>
      <c r="X808" s="24">
        <v>126806.77</v>
      </c>
      <c r="Z808" s="39">
        <v>107671</v>
      </c>
      <c r="AA808" s="196">
        <v>117819</v>
      </c>
      <c r="AB808" s="191">
        <v>7413511.3200000003</v>
      </c>
      <c r="AC808" s="191">
        <v>549145.18999999994</v>
      </c>
      <c r="AD808" s="206">
        <f t="shared" si="56"/>
        <v>718571.63</v>
      </c>
      <c r="AE808" s="205">
        <f t="shared" si="57"/>
        <v>126806.77</v>
      </c>
      <c r="AG808" s="206">
        <f t="shared" si="58"/>
        <v>0</v>
      </c>
      <c r="AH808" s="206">
        <f t="shared" si="59"/>
        <v>0</v>
      </c>
    </row>
    <row r="809" spans="1:34" x14ac:dyDescent="0.25">
      <c r="A809" s="8">
        <v>11</v>
      </c>
      <c r="B809" s="8" t="s">
        <v>55</v>
      </c>
      <c r="C809" s="8">
        <v>107943</v>
      </c>
      <c r="D809" s="87" t="s">
        <v>2564</v>
      </c>
      <c r="E809" s="87" t="s">
        <v>2565</v>
      </c>
      <c r="F809" s="88" t="s">
        <v>2566</v>
      </c>
      <c r="G809" s="9">
        <v>42675</v>
      </c>
      <c r="H809" s="9">
        <v>43524</v>
      </c>
      <c r="I809" s="10">
        <v>0.75587814035138867</v>
      </c>
      <c r="J809" s="8" t="s">
        <v>2164</v>
      </c>
      <c r="K809" s="8" t="s">
        <v>2533</v>
      </c>
      <c r="L809" s="8" t="s">
        <v>2541</v>
      </c>
      <c r="M809" s="8" t="s">
        <v>61</v>
      </c>
      <c r="N809" s="8" t="s">
        <v>62</v>
      </c>
      <c r="O809" s="24">
        <v>747446.62</v>
      </c>
      <c r="P809" s="24">
        <v>131902.34</v>
      </c>
      <c r="Q809" s="24">
        <v>97705.44</v>
      </c>
      <c r="R809" s="24">
        <v>0</v>
      </c>
      <c r="S809" s="24">
        <v>186293.12</v>
      </c>
      <c r="T809" s="24">
        <v>1163347.52</v>
      </c>
      <c r="U809" s="43" t="s">
        <v>2165</v>
      </c>
      <c r="V809" s="18">
        <v>2</v>
      </c>
      <c r="W809" s="24">
        <v>742920.8</v>
      </c>
      <c r="X809" s="24">
        <v>131103.67000000001</v>
      </c>
      <c r="Z809" s="39">
        <v>107943</v>
      </c>
      <c r="AA809" s="196">
        <v>117820</v>
      </c>
      <c r="AB809" s="191">
        <v>1115348.31</v>
      </c>
      <c r="AC809" s="191">
        <v>52516.9</v>
      </c>
      <c r="AD809" s="206">
        <f t="shared" si="56"/>
        <v>742920.8</v>
      </c>
      <c r="AE809" s="205">
        <f t="shared" si="57"/>
        <v>131103.67000000001</v>
      </c>
      <c r="AG809" s="206">
        <f t="shared" si="58"/>
        <v>0</v>
      </c>
      <c r="AH809" s="206">
        <f t="shared" si="59"/>
        <v>0</v>
      </c>
    </row>
    <row r="810" spans="1:34" x14ac:dyDescent="0.25">
      <c r="A810" s="8">
        <v>12</v>
      </c>
      <c r="B810" s="8" t="s">
        <v>55</v>
      </c>
      <c r="C810" s="8">
        <v>104515</v>
      </c>
      <c r="D810" s="87" t="s">
        <v>2567</v>
      </c>
      <c r="E810" s="87" t="s">
        <v>2568</v>
      </c>
      <c r="F810" s="88" t="s">
        <v>17763</v>
      </c>
      <c r="G810" s="9">
        <v>42552</v>
      </c>
      <c r="H810" s="9">
        <v>44196</v>
      </c>
      <c r="I810" s="10">
        <v>0.66740264993443188</v>
      </c>
      <c r="J810" s="8" t="s">
        <v>2164</v>
      </c>
      <c r="K810" s="8" t="s">
        <v>2533</v>
      </c>
      <c r="L810" s="8" t="s">
        <v>2541</v>
      </c>
      <c r="M810" s="8" t="s">
        <v>61</v>
      </c>
      <c r="N810" s="8" t="s">
        <v>62</v>
      </c>
      <c r="O810" s="24">
        <v>574956.57999999996</v>
      </c>
      <c r="P810" s="24">
        <v>101462.92</v>
      </c>
      <c r="Q810" s="24">
        <v>169104.88</v>
      </c>
      <c r="R810" s="24">
        <v>0</v>
      </c>
      <c r="S810" s="24">
        <v>167985.98</v>
      </c>
      <c r="T810" s="24">
        <v>1013510.36</v>
      </c>
      <c r="U810" s="43" t="s">
        <v>2180</v>
      </c>
      <c r="V810" s="18">
        <v>1</v>
      </c>
      <c r="W810" s="24">
        <v>500550.32</v>
      </c>
      <c r="X810" s="24">
        <v>88332.43</v>
      </c>
      <c r="Z810" s="39">
        <v>104515</v>
      </c>
      <c r="AA810" s="196">
        <v>117824</v>
      </c>
      <c r="AB810" s="191">
        <v>18598702.920000002</v>
      </c>
      <c r="AC810" s="191">
        <v>2844507.48</v>
      </c>
      <c r="AD810" s="206">
        <f t="shared" si="56"/>
        <v>500550.32</v>
      </c>
      <c r="AE810" s="205">
        <f t="shared" si="57"/>
        <v>88332.43</v>
      </c>
      <c r="AG810" s="206">
        <f t="shared" si="58"/>
        <v>0</v>
      </c>
      <c r="AH810" s="206">
        <f t="shared" si="59"/>
        <v>0</v>
      </c>
    </row>
    <row r="811" spans="1:34" x14ac:dyDescent="0.25">
      <c r="A811" s="8">
        <v>13</v>
      </c>
      <c r="B811" s="8" t="s">
        <v>55</v>
      </c>
      <c r="C811" s="8">
        <v>106904</v>
      </c>
      <c r="D811" s="87" t="s">
        <v>2569</v>
      </c>
      <c r="E811" s="87" t="s">
        <v>2570</v>
      </c>
      <c r="F811" s="88" t="s">
        <v>2566</v>
      </c>
      <c r="G811" s="9">
        <v>42583</v>
      </c>
      <c r="H811" s="9">
        <v>43830</v>
      </c>
      <c r="I811" s="10">
        <v>0.64163440238813174</v>
      </c>
      <c r="J811" s="8" t="s">
        <v>2164</v>
      </c>
      <c r="K811" s="8" t="s">
        <v>2533</v>
      </c>
      <c r="L811" s="8" t="s">
        <v>2541</v>
      </c>
      <c r="M811" s="8" t="s">
        <v>61</v>
      </c>
      <c r="N811" s="8" t="s">
        <v>62</v>
      </c>
      <c r="O811" s="24">
        <v>609276.71</v>
      </c>
      <c r="P811" s="24">
        <v>107519.42</v>
      </c>
      <c r="Q811" s="24">
        <v>179199.03</v>
      </c>
      <c r="R811" s="24">
        <v>0</v>
      </c>
      <c r="S811" s="24">
        <v>221145.89</v>
      </c>
      <c r="T811" s="24">
        <v>1117141.05</v>
      </c>
      <c r="U811" s="43" t="s">
        <v>2165</v>
      </c>
      <c r="V811" s="18">
        <v>0</v>
      </c>
      <c r="W811" s="24">
        <v>604233.61</v>
      </c>
      <c r="X811" s="24">
        <v>106629.46</v>
      </c>
      <c r="Z811" s="39">
        <v>106904</v>
      </c>
      <c r="AA811" s="196">
        <v>117825</v>
      </c>
      <c r="AB811" s="191">
        <v>15860085.99</v>
      </c>
      <c r="AC811" s="191">
        <v>2425660.2000000002</v>
      </c>
      <c r="AD811" s="206">
        <f t="shared" si="56"/>
        <v>604233.61</v>
      </c>
      <c r="AE811" s="205">
        <f t="shared" si="57"/>
        <v>106629.46</v>
      </c>
      <c r="AG811" s="206">
        <f t="shared" si="58"/>
        <v>0</v>
      </c>
      <c r="AH811" s="206">
        <f t="shared" si="59"/>
        <v>0</v>
      </c>
    </row>
    <row r="812" spans="1:34" x14ac:dyDescent="0.25">
      <c r="A812" s="8">
        <v>14</v>
      </c>
      <c r="B812" s="8" t="s">
        <v>55</v>
      </c>
      <c r="C812" s="8">
        <v>109092</v>
      </c>
      <c r="D812" s="87" t="s">
        <v>2571</v>
      </c>
      <c r="E812" s="87" t="s">
        <v>2572</v>
      </c>
      <c r="F812" s="88" t="s">
        <v>2573</v>
      </c>
      <c r="G812" s="9">
        <v>42734</v>
      </c>
      <c r="H812" s="9">
        <v>43951</v>
      </c>
      <c r="I812" s="10">
        <v>0.65018997511059684</v>
      </c>
      <c r="J812" s="8" t="s">
        <v>2164</v>
      </c>
      <c r="K812" s="8" t="s">
        <v>2533</v>
      </c>
      <c r="L812" s="8" t="s">
        <v>2541</v>
      </c>
      <c r="M812" s="8" t="s">
        <v>61</v>
      </c>
      <c r="N812" s="8" t="s">
        <v>62</v>
      </c>
      <c r="O812" s="24">
        <v>759900</v>
      </c>
      <c r="P812" s="24">
        <v>134100</v>
      </c>
      <c r="Q812" s="24">
        <v>245603</v>
      </c>
      <c r="R812" s="24">
        <v>0</v>
      </c>
      <c r="S812" s="24">
        <v>235379.75</v>
      </c>
      <c r="T812" s="24">
        <v>1374982.75</v>
      </c>
      <c r="U812" s="43" t="s">
        <v>2180</v>
      </c>
      <c r="V812" s="18">
        <v>2</v>
      </c>
      <c r="W812" s="24">
        <v>745571.27</v>
      </c>
      <c r="X812" s="24">
        <v>131571.41</v>
      </c>
      <c r="Z812" s="39">
        <v>109092</v>
      </c>
      <c r="AA812" s="196">
        <v>117826</v>
      </c>
      <c r="AB812" s="191">
        <v>46783395.259999998</v>
      </c>
      <c r="AC812" s="191">
        <v>7155107.5199999996</v>
      </c>
      <c r="AD812" s="206">
        <f t="shared" si="56"/>
        <v>745571.27</v>
      </c>
      <c r="AE812" s="205">
        <f t="shared" si="57"/>
        <v>131571.41</v>
      </c>
      <c r="AG812" s="206">
        <f t="shared" si="58"/>
        <v>0</v>
      </c>
      <c r="AH812" s="206">
        <f t="shared" si="59"/>
        <v>0</v>
      </c>
    </row>
    <row r="813" spans="1:34" x14ac:dyDescent="0.25">
      <c r="A813" s="8">
        <v>15</v>
      </c>
      <c r="B813" s="8" t="s">
        <v>55</v>
      </c>
      <c r="C813" s="8">
        <v>107565</v>
      </c>
      <c r="D813" s="87" t="s">
        <v>2574</v>
      </c>
      <c r="E813" s="87" t="s">
        <v>2575</v>
      </c>
      <c r="F813" s="88" t="s">
        <v>17764</v>
      </c>
      <c r="G813" s="9">
        <v>42653</v>
      </c>
      <c r="H813" s="9">
        <v>43434</v>
      </c>
      <c r="I813" s="10">
        <v>0.66515675077946324</v>
      </c>
      <c r="J813" s="8" t="s">
        <v>2164</v>
      </c>
      <c r="K813" s="8" t="s">
        <v>2533</v>
      </c>
      <c r="L813" s="8" t="s">
        <v>2548</v>
      </c>
      <c r="M813" s="8" t="s">
        <v>61</v>
      </c>
      <c r="N813" s="8" t="s">
        <v>62</v>
      </c>
      <c r="O813" s="24">
        <v>378282.43</v>
      </c>
      <c r="P813" s="24">
        <v>66755.72</v>
      </c>
      <c r="Q813" s="24">
        <v>111259.54</v>
      </c>
      <c r="R813" s="24">
        <v>0</v>
      </c>
      <c r="S813" s="24">
        <v>112774.9</v>
      </c>
      <c r="T813" s="24">
        <v>669072.59000000008</v>
      </c>
      <c r="U813" s="43" t="s">
        <v>2165</v>
      </c>
      <c r="V813" s="18">
        <v>1</v>
      </c>
      <c r="W813" s="24">
        <v>368908.82</v>
      </c>
      <c r="X813" s="24">
        <v>65101.56</v>
      </c>
      <c r="Z813" s="39">
        <v>107565</v>
      </c>
      <c r="AA813" s="196">
        <v>117838</v>
      </c>
      <c r="AB813" s="191">
        <v>8199866.6100000003</v>
      </c>
      <c r="AC813" s="191">
        <v>1447035.27</v>
      </c>
      <c r="AD813" s="206">
        <f t="shared" si="56"/>
        <v>368908.82</v>
      </c>
      <c r="AE813" s="205">
        <f t="shared" si="57"/>
        <v>65101.56</v>
      </c>
      <c r="AG813" s="206">
        <f t="shared" si="58"/>
        <v>0</v>
      </c>
      <c r="AH813" s="206">
        <f t="shared" si="59"/>
        <v>0</v>
      </c>
    </row>
    <row r="814" spans="1:34" x14ac:dyDescent="0.25">
      <c r="A814" s="8">
        <v>16</v>
      </c>
      <c r="B814" s="8" t="s">
        <v>55</v>
      </c>
      <c r="C814" s="8">
        <v>103566</v>
      </c>
      <c r="D814" s="87" t="s">
        <v>2576</v>
      </c>
      <c r="E814" s="87" t="s">
        <v>2577</v>
      </c>
      <c r="F814" s="88" t="s">
        <v>2566</v>
      </c>
      <c r="G814" s="9">
        <v>42558</v>
      </c>
      <c r="H814" s="9">
        <v>43861</v>
      </c>
      <c r="I814" s="10">
        <v>0.6722688963503578</v>
      </c>
      <c r="J814" s="8" t="s">
        <v>2164</v>
      </c>
      <c r="K814" s="8" t="s">
        <v>2533</v>
      </c>
      <c r="L814" s="8" t="s">
        <v>2541</v>
      </c>
      <c r="M814" s="8" t="s">
        <v>61</v>
      </c>
      <c r="N814" s="8" t="s">
        <v>62</v>
      </c>
      <c r="O814" s="24">
        <v>693778.86</v>
      </c>
      <c r="P814" s="24">
        <v>122431.56</v>
      </c>
      <c r="Q814" s="24">
        <v>204052.61</v>
      </c>
      <c r="R814" s="24">
        <v>0</v>
      </c>
      <c r="S814" s="24">
        <v>193849.99</v>
      </c>
      <c r="T814" s="24">
        <v>1214113.02</v>
      </c>
      <c r="U814" s="43" t="s">
        <v>2832</v>
      </c>
      <c r="V814" s="18">
        <v>0</v>
      </c>
      <c r="W814" s="24">
        <v>0</v>
      </c>
      <c r="X814" s="24">
        <v>0</v>
      </c>
      <c r="Z814" s="39">
        <v>103566</v>
      </c>
      <c r="AA814" s="196">
        <v>117875</v>
      </c>
      <c r="AB814" s="191">
        <v>11951365.49</v>
      </c>
      <c r="AC814" s="191">
        <v>2109064.48</v>
      </c>
      <c r="AD814" s="206">
        <f t="shared" si="56"/>
        <v>0</v>
      </c>
      <c r="AE814" s="205">
        <f t="shared" si="57"/>
        <v>0</v>
      </c>
      <c r="AG814" s="206">
        <f t="shared" si="58"/>
        <v>0</v>
      </c>
      <c r="AH814" s="206">
        <f t="shared" si="59"/>
        <v>0</v>
      </c>
    </row>
    <row r="815" spans="1:34" x14ac:dyDescent="0.25">
      <c r="A815" s="8">
        <v>17</v>
      </c>
      <c r="B815" s="8" t="s">
        <v>55</v>
      </c>
      <c r="C815" s="8">
        <v>109126</v>
      </c>
      <c r="D815" s="87" t="s">
        <v>2578</v>
      </c>
      <c r="E815" s="87" t="s">
        <v>2579</v>
      </c>
      <c r="F815" s="88" t="s">
        <v>2580</v>
      </c>
      <c r="G815" s="9">
        <v>42401</v>
      </c>
      <c r="H815" s="9">
        <v>44196</v>
      </c>
      <c r="I815" s="10">
        <v>0.66410586421451501</v>
      </c>
      <c r="J815" s="8" t="s">
        <v>2164</v>
      </c>
      <c r="K815" s="8" t="s">
        <v>2533</v>
      </c>
      <c r="L815" s="8" t="s">
        <v>2541</v>
      </c>
      <c r="M815" s="8" t="s">
        <v>61</v>
      </c>
      <c r="N815" s="8" t="s">
        <v>62</v>
      </c>
      <c r="O815" s="24">
        <v>670369.43000000005</v>
      </c>
      <c r="P815" s="24">
        <v>118300.48</v>
      </c>
      <c r="Q815" s="24">
        <v>97476.06</v>
      </c>
      <c r="R815" s="24">
        <v>0</v>
      </c>
      <c r="S815" s="24">
        <v>301420.58</v>
      </c>
      <c r="T815" s="24">
        <v>1187566.55</v>
      </c>
      <c r="U815" s="43" t="s">
        <v>2180</v>
      </c>
      <c r="V815" s="18">
        <v>0</v>
      </c>
      <c r="W815" s="24">
        <v>185329.73</v>
      </c>
      <c r="X815" s="24">
        <v>32705.25</v>
      </c>
      <c r="Z815" s="39">
        <v>109126</v>
      </c>
      <c r="AA815" s="196">
        <v>117883</v>
      </c>
      <c r="AB815" s="191">
        <v>99127</v>
      </c>
      <c r="AC815" s="191">
        <v>15160.6</v>
      </c>
      <c r="AD815" s="206">
        <f t="shared" si="56"/>
        <v>185329.73</v>
      </c>
      <c r="AE815" s="205">
        <f t="shared" si="57"/>
        <v>32705.25</v>
      </c>
      <c r="AG815" s="206">
        <f t="shared" si="58"/>
        <v>0</v>
      </c>
      <c r="AH815" s="206">
        <f t="shared" si="59"/>
        <v>0</v>
      </c>
    </row>
    <row r="816" spans="1:34" x14ac:dyDescent="0.25">
      <c r="A816" s="8">
        <v>18</v>
      </c>
      <c r="B816" s="8" t="s">
        <v>55</v>
      </c>
      <c r="C816" s="8">
        <v>108277</v>
      </c>
      <c r="D816" s="87" t="s">
        <v>2581</v>
      </c>
      <c r="E816" s="87" t="s">
        <v>2582</v>
      </c>
      <c r="F816" s="88" t="s">
        <v>2583</v>
      </c>
      <c r="G816" s="9">
        <v>42736</v>
      </c>
      <c r="H816" s="9">
        <v>44074</v>
      </c>
      <c r="I816" s="10">
        <v>0.76500881279236088</v>
      </c>
      <c r="J816" s="8" t="s">
        <v>2164</v>
      </c>
      <c r="K816" s="8" t="s">
        <v>2533</v>
      </c>
      <c r="L816" s="8" t="s">
        <v>2541</v>
      </c>
      <c r="M816" s="8" t="s">
        <v>61</v>
      </c>
      <c r="N816" s="8" t="s">
        <v>62</v>
      </c>
      <c r="O816" s="24">
        <v>759132.45</v>
      </c>
      <c r="P816" s="24">
        <v>133964.54999999999</v>
      </c>
      <c r="Q816" s="24">
        <v>274336.61</v>
      </c>
      <c r="R816" s="24">
        <v>0</v>
      </c>
      <c r="S816" s="24">
        <v>0</v>
      </c>
      <c r="T816" s="24">
        <v>1167433.6099999999</v>
      </c>
      <c r="U816" s="43" t="s">
        <v>2180</v>
      </c>
      <c r="V816" s="18">
        <v>0</v>
      </c>
      <c r="W816" s="24">
        <v>389235.46</v>
      </c>
      <c r="X816" s="24">
        <v>68688.61</v>
      </c>
      <c r="Z816" s="39">
        <v>108277</v>
      </c>
      <c r="AA816" s="196">
        <v>117885</v>
      </c>
      <c r="AB816" s="191">
        <v>451567.63</v>
      </c>
      <c r="AC816" s="191">
        <v>79688.39</v>
      </c>
      <c r="AD816" s="206">
        <f t="shared" si="56"/>
        <v>389235.46</v>
      </c>
      <c r="AE816" s="205">
        <f t="shared" si="57"/>
        <v>68688.61</v>
      </c>
      <c r="AG816" s="206">
        <f t="shared" si="58"/>
        <v>0</v>
      </c>
      <c r="AH816" s="206">
        <f t="shared" si="59"/>
        <v>0</v>
      </c>
    </row>
    <row r="817" spans="1:34" x14ac:dyDescent="0.25">
      <c r="A817" s="8">
        <v>19</v>
      </c>
      <c r="B817" s="8" t="s">
        <v>55</v>
      </c>
      <c r="C817" s="8">
        <v>109009</v>
      </c>
      <c r="D817" s="87" t="s">
        <v>2584</v>
      </c>
      <c r="E817" s="87" t="s">
        <v>2585</v>
      </c>
      <c r="F817" s="88" t="s">
        <v>2586</v>
      </c>
      <c r="G817" s="9">
        <v>42552</v>
      </c>
      <c r="H817" s="9">
        <v>43524</v>
      </c>
      <c r="I817" s="10">
        <v>0.67226891673458966</v>
      </c>
      <c r="J817" s="8" t="s">
        <v>2164</v>
      </c>
      <c r="K817" s="8" t="s">
        <v>2533</v>
      </c>
      <c r="L817" s="8" t="s">
        <v>2541</v>
      </c>
      <c r="M817" s="8" t="s">
        <v>61</v>
      </c>
      <c r="N817" s="8" t="s">
        <v>62</v>
      </c>
      <c r="O817" s="24">
        <v>701578.66</v>
      </c>
      <c r="P817" s="24">
        <v>123808</v>
      </c>
      <c r="Q817" s="24">
        <v>206346.67</v>
      </c>
      <c r="R817" s="24">
        <v>0</v>
      </c>
      <c r="S817" s="24">
        <v>196029.31</v>
      </c>
      <c r="T817" s="24">
        <v>1227762.6400000001</v>
      </c>
      <c r="U817" s="43" t="s">
        <v>2832</v>
      </c>
      <c r="V817" s="18">
        <v>1</v>
      </c>
      <c r="W817" s="24">
        <v>0</v>
      </c>
      <c r="X817" s="24">
        <v>0</v>
      </c>
      <c r="Z817" s="39">
        <v>109009</v>
      </c>
      <c r="AA817" s="196">
        <v>117890</v>
      </c>
      <c r="AB817" s="191">
        <v>1425524.84</v>
      </c>
      <c r="AC817" s="191">
        <v>218021.43</v>
      </c>
      <c r="AD817" s="206">
        <f t="shared" si="56"/>
        <v>0</v>
      </c>
      <c r="AE817" s="205">
        <f t="shared" si="57"/>
        <v>0</v>
      </c>
      <c r="AG817" s="206">
        <f t="shared" si="58"/>
        <v>0</v>
      </c>
      <c r="AH817" s="206">
        <f t="shared" si="59"/>
        <v>0</v>
      </c>
    </row>
    <row r="818" spans="1:34" x14ac:dyDescent="0.25">
      <c r="A818" s="8">
        <v>20</v>
      </c>
      <c r="B818" s="8" t="s">
        <v>55</v>
      </c>
      <c r="C818" s="8">
        <v>111129</v>
      </c>
      <c r="D818" s="87" t="s">
        <v>2587</v>
      </c>
      <c r="E818" s="87" t="s">
        <v>2588</v>
      </c>
      <c r="F818" s="88" t="s">
        <v>2589</v>
      </c>
      <c r="G818" s="9">
        <v>42767</v>
      </c>
      <c r="H818" s="9">
        <v>43951</v>
      </c>
      <c r="I818" s="10">
        <v>0.64192156663056565</v>
      </c>
      <c r="J818" s="8" t="s">
        <v>2164</v>
      </c>
      <c r="K818" s="8" t="s">
        <v>2533</v>
      </c>
      <c r="L818" s="8" t="s">
        <v>2541</v>
      </c>
      <c r="M818" s="8" t="s">
        <v>61</v>
      </c>
      <c r="N818" s="8" t="s">
        <v>62</v>
      </c>
      <c r="O818" s="24">
        <v>638850.96</v>
      </c>
      <c r="P818" s="24">
        <v>112738.4</v>
      </c>
      <c r="Q818" s="24">
        <v>187797.34</v>
      </c>
      <c r="R818" s="24">
        <v>0</v>
      </c>
      <c r="S818" s="24">
        <v>231456.28</v>
      </c>
      <c r="T818" s="24">
        <v>1170842.98</v>
      </c>
      <c r="U818" s="43" t="s">
        <v>2165</v>
      </c>
      <c r="V818" s="18">
        <v>0</v>
      </c>
      <c r="W818" s="24">
        <v>635323.31999999995</v>
      </c>
      <c r="X818" s="24">
        <v>112115.88</v>
      </c>
      <c r="Z818" s="39">
        <v>111129</v>
      </c>
      <c r="AA818" s="196">
        <v>117904</v>
      </c>
      <c r="AB818" s="191">
        <v>422763.76</v>
      </c>
      <c r="AC818" s="191">
        <v>74605.37</v>
      </c>
      <c r="AD818" s="206">
        <f t="shared" si="56"/>
        <v>635323.31999999995</v>
      </c>
      <c r="AE818" s="205">
        <f t="shared" si="57"/>
        <v>112115.88</v>
      </c>
      <c r="AG818" s="206">
        <f t="shared" si="58"/>
        <v>0</v>
      </c>
      <c r="AH818" s="206">
        <f t="shared" si="59"/>
        <v>0</v>
      </c>
    </row>
    <row r="819" spans="1:34" x14ac:dyDescent="0.25">
      <c r="A819" s="8">
        <v>21</v>
      </c>
      <c r="B819" s="8" t="s">
        <v>55</v>
      </c>
      <c r="C819" s="8">
        <v>111346</v>
      </c>
      <c r="D819" s="87" t="s">
        <v>2590</v>
      </c>
      <c r="E819" s="87" t="s">
        <v>2591</v>
      </c>
      <c r="F819" s="88" t="s">
        <v>2592</v>
      </c>
      <c r="G819" s="9">
        <v>42776</v>
      </c>
      <c r="H819" s="9">
        <v>43646</v>
      </c>
      <c r="I819" s="10">
        <v>0.6420442236102728</v>
      </c>
      <c r="J819" s="8" t="s">
        <v>2164</v>
      </c>
      <c r="K819" s="8" t="s">
        <v>2533</v>
      </c>
      <c r="L819" s="8" t="s">
        <v>2541</v>
      </c>
      <c r="M819" s="8" t="s">
        <v>61</v>
      </c>
      <c r="N819" s="8" t="s">
        <v>62</v>
      </c>
      <c r="O819" s="24">
        <v>307096.84000000003</v>
      </c>
      <c r="P819" s="24">
        <v>54193.56</v>
      </c>
      <c r="Q819" s="24">
        <v>90322.6</v>
      </c>
      <c r="R819" s="24">
        <v>0</v>
      </c>
      <c r="S819" s="24">
        <v>111105.87</v>
      </c>
      <c r="T819" s="24">
        <v>562718.87</v>
      </c>
      <c r="U819" s="43" t="s">
        <v>2165</v>
      </c>
      <c r="V819" s="18">
        <v>0</v>
      </c>
      <c r="W819" s="24">
        <v>284547.36</v>
      </c>
      <c r="X819" s="24">
        <v>50214.239999999998</v>
      </c>
      <c r="Z819" s="39">
        <v>111346</v>
      </c>
      <c r="AA819" s="196">
        <v>117905</v>
      </c>
      <c r="AB819" s="191">
        <v>2712490.33</v>
      </c>
      <c r="AC819" s="191">
        <v>414851.43</v>
      </c>
      <c r="AD819" s="206">
        <f t="shared" si="56"/>
        <v>284547.36</v>
      </c>
      <c r="AE819" s="205">
        <f t="shared" si="57"/>
        <v>50214.239999999998</v>
      </c>
      <c r="AG819" s="206">
        <f t="shared" si="58"/>
        <v>0</v>
      </c>
      <c r="AH819" s="206">
        <f t="shared" si="59"/>
        <v>0</v>
      </c>
    </row>
    <row r="820" spans="1:34" x14ac:dyDescent="0.25">
      <c r="A820" s="8">
        <v>22</v>
      </c>
      <c r="B820" s="8" t="s">
        <v>55</v>
      </c>
      <c r="C820" s="8">
        <v>111040</v>
      </c>
      <c r="D820" s="87" t="s">
        <v>2593</v>
      </c>
      <c r="E820" s="87" t="s">
        <v>2594</v>
      </c>
      <c r="F820" s="88" t="s">
        <v>2592</v>
      </c>
      <c r="G820" s="9">
        <v>42767</v>
      </c>
      <c r="H820" s="9">
        <v>43951</v>
      </c>
      <c r="I820" s="10">
        <v>0.67224652379121175</v>
      </c>
      <c r="J820" s="8" t="s">
        <v>2164</v>
      </c>
      <c r="K820" s="8" t="s">
        <v>2533</v>
      </c>
      <c r="L820" s="8" t="s">
        <v>2595</v>
      </c>
      <c r="M820" s="8" t="s">
        <v>61</v>
      </c>
      <c r="N820" s="8" t="s">
        <v>62</v>
      </c>
      <c r="O820" s="24">
        <v>759708.78</v>
      </c>
      <c r="P820" s="24">
        <v>134066.26</v>
      </c>
      <c r="Q820" s="24">
        <v>223443.76</v>
      </c>
      <c r="R820" s="24">
        <v>0</v>
      </c>
      <c r="S820" s="24">
        <v>212315.84</v>
      </c>
      <c r="T820" s="24">
        <v>1329534.6399999999</v>
      </c>
      <c r="U820" s="43" t="s">
        <v>2180</v>
      </c>
      <c r="V820" s="18">
        <v>0</v>
      </c>
      <c r="W820" s="24">
        <v>2857.14</v>
      </c>
      <c r="X820" s="24">
        <v>504.2</v>
      </c>
      <c r="Z820" s="39">
        <v>111040</v>
      </c>
      <c r="AA820" s="196">
        <v>117906</v>
      </c>
      <c r="AB820" s="191">
        <v>402668.44</v>
      </c>
      <c r="AC820" s="191">
        <v>71059.13</v>
      </c>
      <c r="AD820" s="206">
        <f t="shared" si="56"/>
        <v>2857.14</v>
      </c>
      <c r="AE820" s="205">
        <f t="shared" si="57"/>
        <v>504.2</v>
      </c>
      <c r="AG820" s="206">
        <f t="shared" si="58"/>
        <v>0</v>
      </c>
      <c r="AH820" s="206">
        <f t="shared" si="59"/>
        <v>0</v>
      </c>
    </row>
    <row r="821" spans="1:34" x14ac:dyDescent="0.25">
      <c r="A821" s="8">
        <v>23</v>
      </c>
      <c r="B821" s="8" t="s">
        <v>55</v>
      </c>
      <c r="C821" s="8">
        <v>112274</v>
      </c>
      <c r="D821" s="87" t="s">
        <v>2596</v>
      </c>
      <c r="E821" s="87" t="s">
        <v>2597</v>
      </c>
      <c r="F821" s="88" t="s">
        <v>2592</v>
      </c>
      <c r="G821" s="9">
        <v>43221</v>
      </c>
      <c r="H821" s="9">
        <v>43951</v>
      </c>
      <c r="I821" s="10">
        <v>0.76383912736973814</v>
      </c>
      <c r="J821" s="8" t="s">
        <v>2164</v>
      </c>
      <c r="K821" s="8" t="s">
        <v>2533</v>
      </c>
      <c r="L821" s="8" t="s">
        <v>2541</v>
      </c>
      <c r="M821" s="8" t="s">
        <v>61</v>
      </c>
      <c r="N821" s="8" t="s">
        <v>62</v>
      </c>
      <c r="O821" s="24">
        <v>692807.58</v>
      </c>
      <c r="P821" s="24">
        <v>122260.16</v>
      </c>
      <c r="Q821" s="24">
        <v>203766.94</v>
      </c>
      <c r="R821" s="24">
        <v>0</v>
      </c>
      <c r="S821" s="24">
        <v>48232.6</v>
      </c>
      <c r="T821" s="24">
        <v>1067067.28</v>
      </c>
      <c r="U821" s="43" t="s">
        <v>2180</v>
      </c>
      <c r="V821" s="18">
        <v>0</v>
      </c>
      <c r="W821" s="24">
        <v>556973.36</v>
      </c>
      <c r="X821" s="24">
        <v>98289.41</v>
      </c>
      <c r="Z821" s="39">
        <v>112274</v>
      </c>
      <c r="AA821" s="196">
        <v>117907</v>
      </c>
      <c r="AB821" s="191">
        <v>1474256.15</v>
      </c>
      <c r="AC821" s="191">
        <v>260162.81</v>
      </c>
      <c r="AD821" s="206">
        <f t="shared" si="56"/>
        <v>556973.36</v>
      </c>
      <c r="AE821" s="205">
        <f t="shared" si="57"/>
        <v>98289.41</v>
      </c>
      <c r="AG821" s="206">
        <f t="shared" si="58"/>
        <v>0</v>
      </c>
      <c r="AH821" s="206">
        <f t="shared" si="59"/>
        <v>0</v>
      </c>
    </row>
    <row r="822" spans="1:34" x14ac:dyDescent="0.25">
      <c r="A822" s="8">
        <v>24</v>
      </c>
      <c r="B822" s="8" t="s">
        <v>55</v>
      </c>
      <c r="C822" s="8">
        <v>112576</v>
      </c>
      <c r="D822" s="87" t="s">
        <v>2598</v>
      </c>
      <c r="E822" s="87" t="s">
        <v>2599</v>
      </c>
      <c r="F822" s="88" t="s">
        <v>2592</v>
      </c>
      <c r="G822" s="9">
        <v>42767</v>
      </c>
      <c r="H822" s="9">
        <v>43951</v>
      </c>
      <c r="I822" s="10">
        <v>0.64186831243232345</v>
      </c>
      <c r="J822" s="8" t="s">
        <v>2164</v>
      </c>
      <c r="K822" s="8" t="s">
        <v>2533</v>
      </c>
      <c r="L822" s="8" t="s">
        <v>2541</v>
      </c>
      <c r="M822" s="8" t="s">
        <v>61</v>
      </c>
      <c r="N822" s="8" t="s">
        <v>62</v>
      </c>
      <c r="O822" s="24">
        <v>726479.35999999999</v>
      </c>
      <c r="P822" s="24">
        <v>128202.24000000001</v>
      </c>
      <c r="Q822" s="24">
        <v>213670.39999999999</v>
      </c>
      <c r="R822" s="24">
        <v>0</v>
      </c>
      <c r="S822" s="24">
        <v>263200.88</v>
      </c>
      <c r="T822" s="24">
        <v>1331552.8799999999</v>
      </c>
      <c r="U822" s="43" t="s">
        <v>2165</v>
      </c>
      <c r="V822" s="18">
        <v>0</v>
      </c>
      <c r="W822" s="24">
        <v>723413.24</v>
      </c>
      <c r="X822" s="24">
        <v>127661.16</v>
      </c>
      <c r="Z822" s="39">
        <v>112576</v>
      </c>
      <c r="AA822" s="196">
        <v>117921</v>
      </c>
      <c r="AB822" s="191">
        <v>872210.22</v>
      </c>
      <c r="AC822" s="191">
        <v>153919.47</v>
      </c>
      <c r="AD822" s="206">
        <f t="shared" si="56"/>
        <v>723413.24</v>
      </c>
      <c r="AE822" s="205">
        <f t="shared" si="57"/>
        <v>127661.16</v>
      </c>
      <c r="AG822" s="206">
        <f t="shared" si="58"/>
        <v>0</v>
      </c>
      <c r="AH822" s="206">
        <f t="shared" si="59"/>
        <v>0</v>
      </c>
    </row>
    <row r="823" spans="1:34" x14ac:dyDescent="0.25">
      <c r="A823" s="8">
        <v>25</v>
      </c>
      <c r="B823" s="8" t="s">
        <v>55</v>
      </c>
      <c r="C823" s="8">
        <v>113778</v>
      </c>
      <c r="D823" s="87" t="s">
        <v>2600</v>
      </c>
      <c r="E823" s="87" t="s">
        <v>2601</v>
      </c>
      <c r="F823" s="88" t="s">
        <v>2589</v>
      </c>
      <c r="G823" s="9">
        <v>42826</v>
      </c>
      <c r="H823" s="9">
        <v>44012</v>
      </c>
      <c r="I823" s="10">
        <v>0.8</v>
      </c>
      <c r="J823" s="8" t="s">
        <v>2164</v>
      </c>
      <c r="K823" s="8" t="s">
        <v>2533</v>
      </c>
      <c r="L823" s="8" t="s">
        <v>2541</v>
      </c>
      <c r="M823" s="8" t="s">
        <v>61</v>
      </c>
      <c r="N823" s="8" t="s">
        <v>62</v>
      </c>
      <c r="O823" s="24">
        <v>760223.17</v>
      </c>
      <c r="P823" s="24">
        <v>134157.03</v>
      </c>
      <c r="Q823" s="24">
        <v>223595.05</v>
      </c>
      <c r="R823" s="24">
        <v>0</v>
      </c>
      <c r="S823" s="24">
        <v>0</v>
      </c>
      <c r="T823" s="24">
        <v>1117975.25</v>
      </c>
      <c r="U823" s="43" t="s">
        <v>2165</v>
      </c>
      <c r="V823" s="18">
        <v>0</v>
      </c>
      <c r="W823" s="24">
        <v>757888.62</v>
      </c>
      <c r="X823" s="24">
        <v>133745.04999999999</v>
      </c>
      <c r="Z823" s="39">
        <v>113778</v>
      </c>
      <c r="AA823" s="196">
        <v>117925</v>
      </c>
      <c r="AB823" s="191">
        <v>11507776.470000001</v>
      </c>
      <c r="AC823" s="191">
        <v>2030784.09</v>
      </c>
      <c r="AD823" s="206">
        <f t="shared" si="56"/>
        <v>757888.62</v>
      </c>
      <c r="AE823" s="205">
        <f t="shared" si="57"/>
        <v>133745.04999999999</v>
      </c>
      <c r="AG823" s="206">
        <f t="shared" si="58"/>
        <v>0</v>
      </c>
      <c r="AH823" s="206">
        <f t="shared" si="59"/>
        <v>0</v>
      </c>
    </row>
    <row r="824" spans="1:34" x14ac:dyDescent="0.25">
      <c r="A824" s="8">
        <v>26</v>
      </c>
      <c r="B824" s="8" t="s">
        <v>55</v>
      </c>
      <c r="C824" s="8">
        <v>113483</v>
      </c>
      <c r="D824" s="87" t="s">
        <v>2602</v>
      </c>
      <c r="E824" s="87" t="s">
        <v>2603</v>
      </c>
      <c r="F824" s="88" t="s">
        <v>2604</v>
      </c>
      <c r="G824" s="9">
        <v>42786</v>
      </c>
      <c r="H824" s="9">
        <v>44347</v>
      </c>
      <c r="I824" s="10">
        <v>0.727420326504575</v>
      </c>
      <c r="J824" s="8" t="s">
        <v>2164</v>
      </c>
      <c r="K824" s="8" t="s">
        <v>2533</v>
      </c>
      <c r="L824" s="8" t="s">
        <v>2541</v>
      </c>
      <c r="M824" s="8" t="s">
        <v>61</v>
      </c>
      <c r="N824" s="8" t="s">
        <v>62</v>
      </c>
      <c r="O824" s="24">
        <v>755773.76</v>
      </c>
      <c r="P824" s="24">
        <v>133371.84</v>
      </c>
      <c r="Q824" s="24">
        <v>111186.4</v>
      </c>
      <c r="R824" s="24">
        <v>0</v>
      </c>
      <c r="S824" s="24">
        <v>221995.13</v>
      </c>
      <c r="T824" s="24">
        <v>1222327.1299999999</v>
      </c>
      <c r="U824" s="43" t="s">
        <v>2180</v>
      </c>
      <c r="V824" s="18">
        <v>0</v>
      </c>
      <c r="W824" s="24">
        <v>251906.55</v>
      </c>
      <c r="X824" s="24">
        <v>44454.09</v>
      </c>
      <c r="Z824" s="39">
        <v>113483</v>
      </c>
      <c r="AA824" s="196">
        <v>117929</v>
      </c>
      <c r="AB824" s="191">
        <v>5014761.13</v>
      </c>
      <c r="AC824" s="191">
        <v>766963.47</v>
      </c>
      <c r="AD824" s="206">
        <f t="shared" si="56"/>
        <v>251906.55</v>
      </c>
      <c r="AE824" s="205">
        <f t="shared" si="57"/>
        <v>44454.09</v>
      </c>
      <c r="AG824" s="206">
        <f t="shared" si="58"/>
        <v>0</v>
      </c>
      <c r="AH824" s="206">
        <f t="shared" si="59"/>
        <v>0</v>
      </c>
    </row>
    <row r="825" spans="1:34" x14ac:dyDescent="0.25">
      <c r="A825" s="8">
        <v>27</v>
      </c>
      <c r="B825" s="8" t="s">
        <v>55</v>
      </c>
      <c r="C825" s="8">
        <v>108443</v>
      </c>
      <c r="D825" s="87" t="s">
        <v>2605</v>
      </c>
      <c r="E825" s="87" t="s">
        <v>2606</v>
      </c>
      <c r="F825" s="88" t="s">
        <v>2592</v>
      </c>
      <c r="G825" s="9">
        <v>42675</v>
      </c>
      <c r="H825" s="9">
        <v>43982</v>
      </c>
      <c r="I825" s="10">
        <v>0.6714096827790792</v>
      </c>
      <c r="J825" s="8" t="s">
        <v>2164</v>
      </c>
      <c r="K825" s="8" t="s">
        <v>2533</v>
      </c>
      <c r="L825" s="8" t="s">
        <v>2541</v>
      </c>
      <c r="M825" s="8" t="s">
        <v>61</v>
      </c>
      <c r="N825" s="8" t="s">
        <v>62</v>
      </c>
      <c r="O825" s="24">
        <v>422268.33</v>
      </c>
      <c r="P825" s="24">
        <v>74517.94</v>
      </c>
      <c r="Q825" s="24">
        <v>124196.57</v>
      </c>
      <c r="R825" s="24">
        <v>0</v>
      </c>
      <c r="S825" s="24">
        <v>118932.42</v>
      </c>
      <c r="T825" s="24">
        <v>739915.26000000013</v>
      </c>
      <c r="U825" s="43" t="s">
        <v>2832</v>
      </c>
      <c r="V825" s="18">
        <v>0</v>
      </c>
      <c r="W825" s="24">
        <v>0</v>
      </c>
      <c r="X825" s="24">
        <v>0</v>
      </c>
      <c r="Z825" s="39">
        <v>108443</v>
      </c>
      <c r="AA825" s="196">
        <v>117930</v>
      </c>
      <c r="AB825" s="191">
        <v>28542.15</v>
      </c>
      <c r="AC825" s="191">
        <v>4365.2700000000004</v>
      </c>
      <c r="AD825" s="206">
        <f t="shared" si="56"/>
        <v>0</v>
      </c>
      <c r="AE825" s="205">
        <f t="shared" si="57"/>
        <v>0</v>
      </c>
      <c r="AG825" s="206">
        <f t="shared" si="58"/>
        <v>0</v>
      </c>
      <c r="AH825" s="206">
        <f t="shared" si="59"/>
        <v>0</v>
      </c>
    </row>
    <row r="826" spans="1:34" x14ac:dyDescent="0.25">
      <c r="A826" s="8">
        <v>28</v>
      </c>
      <c r="B826" s="8" t="s">
        <v>55</v>
      </c>
      <c r="C826" s="8">
        <v>113862</v>
      </c>
      <c r="D826" s="87" t="s">
        <v>2607</v>
      </c>
      <c r="E826" s="87" t="s">
        <v>2608</v>
      </c>
      <c r="F826" s="88" t="s">
        <v>2609</v>
      </c>
      <c r="G826" s="9">
        <v>42844</v>
      </c>
      <c r="H826" s="9">
        <v>43982</v>
      </c>
      <c r="I826" s="10">
        <v>0.6722689090964733</v>
      </c>
      <c r="J826" s="8" t="s">
        <v>2164</v>
      </c>
      <c r="K826" s="8" t="s">
        <v>2533</v>
      </c>
      <c r="L826" s="8" t="s">
        <v>2548</v>
      </c>
      <c r="M826" s="8" t="s">
        <v>61</v>
      </c>
      <c r="N826" s="8" t="s">
        <v>62</v>
      </c>
      <c r="O826" s="24">
        <v>751548.72</v>
      </c>
      <c r="P826" s="24">
        <v>132626.23999999999</v>
      </c>
      <c r="Q826" s="24">
        <v>221043.74</v>
      </c>
      <c r="R826" s="24">
        <v>0</v>
      </c>
      <c r="S826" s="24">
        <v>209991.55</v>
      </c>
      <c r="T826" s="24">
        <v>1315210.25</v>
      </c>
      <c r="U826" s="43" t="s">
        <v>2165</v>
      </c>
      <c r="V826" s="18">
        <v>0</v>
      </c>
      <c r="W826" s="24">
        <v>748685.92</v>
      </c>
      <c r="X826" s="24">
        <v>132121.04</v>
      </c>
      <c r="Z826" s="39">
        <v>113862</v>
      </c>
      <c r="AA826" s="196">
        <v>117948</v>
      </c>
      <c r="AB826" s="191">
        <v>182652.11</v>
      </c>
      <c r="AC826" s="191">
        <v>31975.61</v>
      </c>
      <c r="AD826" s="206">
        <f t="shared" si="56"/>
        <v>748685.92</v>
      </c>
      <c r="AE826" s="205">
        <f t="shared" si="57"/>
        <v>132121.04</v>
      </c>
      <c r="AG826" s="206">
        <f t="shared" si="58"/>
        <v>0</v>
      </c>
      <c r="AH826" s="206">
        <f t="shared" si="59"/>
        <v>0</v>
      </c>
    </row>
    <row r="827" spans="1:34" x14ac:dyDescent="0.25">
      <c r="A827" s="8">
        <v>29</v>
      </c>
      <c r="B827" s="8" t="s">
        <v>55</v>
      </c>
      <c r="C827" s="8">
        <v>113621</v>
      </c>
      <c r="D827" s="87" t="s">
        <v>2610</v>
      </c>
      <c r="E827" s="87" t="s">
        <v>2611</v>
      </c>
      <c r="F827" s="88" t="s">
        <v>2612</v>
      </c>
      <c r="G827" s="9">
        <v>42795</v>
      </c>
      <c r="H827" s="9">
        <v>44377</v>
      </c>
      <c r="I827" s="10">
        <v>0.67339389745689726</v>
      </c>
      <c r="J827" s="8" t="s">
        <v>2164</v>
      </c>
      <c r="K827" s="8" t="s">
        <v>2533</v>
      </c>
      <c r="L827" s="8" t="s">
        <v>2541</v>
      </c>
      <c r="M827" s="8" t="s">
        <v>61</v>
      </c>
      <c r="N827" s="8" t="s">
        <v>62</v>
      </c>
      <c r="O827" s="24">
        <v>668958.5</v>
      </c>
      <c r="P827" s="24">
        <v>118051.5</v>
      </c>
      <c r="Q827" s="24">
        <v>97270.9</v>
      </c>
      <c r="R827" s="24">
        <v>0</v>
      </c>
      <c r="S827" s="24">
        <v>284440.71000000002</v>
      </c>
      <c r="T827" s="24">
        <v>1168721.6100000001</v>
      </c>
      <c r="U827" s="43" t="s">
        <v>2180</v>
      </c>
      <c r="V827" s="18">
        <v>0</v>
      </c>
      <c r="W827" s="24">
        <v>140251.88</v>
      </c>
      <c r="X827" s="24">
        <v>24750.33</v>
      </c>
      <c r="Z827" s="39">
        <v>113621</v>
      </c>
      <c r="AA827" s="196">
        <v>117955</v>
      </c>
      <c r="AB827" s="191">
        <v>77919959.680000007</v>
      </c>
      <c r="AC827" s="191">
        <v>7327396.2000000002</v>
      </c>
      <c r="AD827" s="206">
        <f t="shared" si="56"/>
        <v>140251.88</v>
      </c>
      <c r="AE827" s="205">
        <f t="shared" si="57"/>
        <v>24750.33</v>
      </c>
      <c r="AG827" s="206">
        <f t="shared" si="58"/>
        <v>0</v>
      </c>
      <c r="AH827" s="206">
        <f t="shared" si="59"/>
        <v>0</v>
      </c>
    </row>
    <row r="828" spans="1:34" x14ac:dyDescent="0.25">
      <c r="A828" s="8">
        <v>30</v>
      </c>
      <c r="B828" s="8" t="s">
        <v>55</v>
      </c>
      <c r="C828" s="8">
        <v>112886</v>
      </c>
      <c r="D828" s="87" t="s">
        <v>2613</v>
      </c>
      <c r="E828" s="87" t="s">
        <v>2614</v>
      </c>
      <c r="F828" s="88" t="s">
        <v>2615</v>
      </c>
      <c r="G828" s="9">
        <v>42795</v>
      </c>
      <c r="H828" s="9">
        <v>43616</v>
      </c>
      <c r="I828" s="10">
        <v>0.64187194672641301</v>
      </c>
      <c r="J828" s="8" t="s">
        <v>2164</v>
      </c>
      <c r="K828" s="8" t="s">
        <v>2533</v>
      </c>
      <c r="L828" s="8" t="s">
        <v>2541</v>
      </c>
      <c r="M828" s="8" t="s">
        <v>61</v>
      </c>
      <c r="N828" s="8" t="s">
        <v>62</v>
      </c>
      <c r="O828" s="24">
        <v>655492.80000000005</v>
      </c>
      <c r="P828" s="24">
        <v>115675.2</v>
      </c>
      <c r="Q828" s="24">
        <v>192792</v>
      </c>
      <c r="R828" s="24">
        <v>0</v>
      </c>
      <c r="S828" s="24">
        <v>237475.9</v>
      </c>
      <c r="T828" s="24">
        <v>1201435.8999999999</v>
      </c>
      <c r="U828" s="43" t="s">
        <v>2165</v>
      </c>
      <c r="V828" s="18">
        <v>1</v>
      </c>
      <c r="W828" s="24">
        <v>651885.09</v>
      </c>
      <c r="X828" s="24">
        <v>115038.55</v>
      </c>
      <c r="Z828" s="39">
        <v>112886</v>
      </c>
      <c r="AA828" s="196">
        <v>117957</v>
      </c>
      <c r="AB828" s="191">
        <v>2912189.28</v>
      </c>
      <c r="AC828" s="191">
        <v>513915.76</v>
      </c>
      <c r="AD828" s="206">
        <f t="shared" si="56"/>
        <v>651885.09</v>
      </c>
      <c r="AE828" s="205">
        <f t="shared" si="57"/>
        <v>115038.55</v>
      </c>
      <c r="AG828" s="206">
        <f t="shared" si="58"/>
        <v>0</v>
      </c>
      <c r="AH828" s="206">
        <f t="shared" si="59"/>
        <v>0</v>
      </c>
    </row>
    <row r="829" spans="1:34" x14ac:dyDescent="0.25">
      <c r="A829" s="8">
        <v>31</v>
      </c>
      <c r="B829" s="8" t="s">
        <v>55</v>
      </c>
      <c r="C829" s="8">
        <v>113794</v>
      </c>
      <c r="D829" s="87" t="s">
        <v>2616</v>
      </c>
      <c r="E829" s="87" t="s">
        <v>17765</v>
      </c>
      <c r="F829" s="88" t="s">
        <v>2617</v>
      </c>
      <c r="G829" s="9">
        <v>42826</v>
      </c>
      <c r="H829" s="9">
        <v>44012</v>
      </c>
      <c r="I829" s="10">
        <v>0.8</v>
      </c>
      <c r="J829" s="8" t="s">
        <v>2164</v>
      </c>
      <c r="K829" s="8" t="s">
        <v>2533</v>
      </c>
      <c r="L829" s="8" t="s">
        <v>2541</v>
      </c>
      <c r="M829" s="8" t="s">
        <v>61</v>
      </c>
      <c r="N829" s="8" t="s">
        <v>62</v>
      </c>
      <c r="O829" s="24">
        <v>611506.39</v>
      </c>
      <c r="P829" s="24">
        <v>107912.89</v>
      </c>
      <c r="Q829" s="24">
        <v>179854.82</v>
      </c>
      <c r="R829" s="24">
        <v>0</v>
      </c>
      <c r="S829" s="24">
        <v>0</v>
      </c>
      <c r="T829" s="24">
        <v>899274.1</v>
      </c>
      <c r="U829" s="43" t="s">
        <v>2180</v>
      </c>
      <c r="V829" s="18">
        <v>0</v>
      </c>
      <c r="W829" s="24">
        <v>588387.34</v>
      </c>
      <c r="X829" s="24">
        <v>103833.09</v>
      </c>
      <c r="Z829" s="39">
        <v>113794</v>
      </c>
      <c r="AA829" s="196">
        <v>117959</v>
      </c>
      <c r="AB829" s="191">
        <v>16399199.060000001</v>
      </c>
      <c r="AC829" s="191">
        <v>2893976.35</v>
      </c>
      <c r="AD829" s="206">
        <f t="shared" si="56"/>
        <v>588387.34</v>
      </c>
      <c r="AE829" s="205">
        <f t="shared" si="57"/>
        <v>103833.09</v>
      </c>
      <c r="AG829" s="206">
        <f t="shared" si="58"/>
        <v>0</v>
      </c>
      <c r="AH829" s="206">
        <f t="shared" si="59"/>
        <v>0</v>
      </c>
    </row>
    <row r="830" spans="1:34" x14ac:dyDescent="0.25">
      <c r="A830" s="8">
        <v>32</v>
      </c>
      <c r="B830" s="8" t="s">
        <v>55</v>
      </c>
      <c r="C830" s="8">
        <v>113333</v>
      </c>
      <c r="D830" s="87" t="s">
        <v>2618</v>
      </c>
      <c r="E830" s="87" t="s">
        <v>17766</v>
      </c>
      <c r="F830" s="88" t="s">
        <v>2619</v>
      </c>
      <c r="G830" s="9">
        <v>42795</v>
      </c>
      <c r="H830" s="9">
        <v>43982</v>
      </c>
      <c r="I830" s="10">
        <v>0.64185943623508301</v>
      </c>
      <c r="J830" s="8" t="s">
        <v>2164</v>
      </c>
      <c r="K830" s="8" t="s">
        <v>2533</v>
      </c>
      <c r="L830" s="8" t="s">
        <v>2541</v>
      </c>
      <c r="M830" s="8" t="s">
        <v>61</v>
      </c>
      <c r="N830" s="8" t="s">
        <v>62</v>
      </c>
      <c r="O830" s="24">
        <v>758551.41</v>
      </c>
      <c r="P830" s="24">
        <v>133862.01</v>
      </c>
      <c r="Q830" s="24">
        <v>223103.35999999999</v>
      </c>
      <c r="R830" s="24">
        <v>0</v>
      </c>
      <c r="S830" s="24">
        <v>274839.69</v>
      </c>
      <c r="T830" s="24">
        <v>1390356.47</v>
      </c>
      <c r="U830" s="43" t="s">
        <v>2180</v>
      </c>
      <c r="V830" s="18">
        <v>2</v>
      </c>
      <c r="W830" s="24">
        <v>666498</v>
      </c>
      <c r="X830" s="24">
        <v>117617.28</v>
      </c>
      <c r="Z830" s="39">
        <v>113333</v>
      </c>
      <c r="AA830" s="196">
        <v>117971</v>
      </c>
      <c r="AB830" s="191">
        <v>1517217.06</v>
      </c>
      <c r="AC830" s="191">
        <v>267744.21000000002</v>
      </c>
      <c r="AD830" s="206">
        <f t="shared" si="56"/>
        <v>666498</v>
      </c>
      <c r="AE830" s="205">
        <f t="shared" si="57"/>
        <v>117617.28</v>
      </c>
      <c r="AG830" s="206">
        <f t="shared" si="58"/>
        <v>0</v>
      </c>
      <c r="AH830" s="206">
        <f t="shared" si="59"/>
        <v>0</v>
      </c>
    </row>
    <row r="831" spans="1:34" x14ac:dyDescent="0.25">
      <c r="A831" s="8">
        <v>33</v>
      </c>
      <c r="B831" s="8" t="s">
        <v>55</v>
      </c>
      <c r="C831" s="8">
        <v>102496</v>
      </c>
      <c r="D831" s="87" t="s">
        <v>2620</v>
      </c>
      <c r="E831" s="87" t="s">
        <v>17767</v>
      </c>
      <c r="F831" s="88" t="s">
        <v>2621</v>
      </c>
      <c r="G831" s="9">
        <v>42535</v>
      </c>
      <c r="H831" s="9">
        <v>44196</v>
      </c>
      <c r="I831" s="10">
        <v>0.70761514443479645</v>
      </c>
      <c r="J831" s="8" t="s">
        <v>2164</v>
      </c>
      <c r="K831" s="8" t="s">
        <v>2533</v>
      </c>
      <c r="L831" s="8" t="s">
        <v>2541</v>
      </c>
      <c r="M831" s="8" t="s">
        <v>61</v>
      </c>
      <c r="N831" s="8" t="s">
        <v>62</v>
      </c>
      <c r="O831" s="24">
        <v>748467.18</v>
      </c>
      <c r="P831" s="24">
        <v>132082.44</v>
      </c>
      <c r="Q831" s="24">
        <v>131576.38</v>
      </c>
      <c r="R831" s="24">
        <v>0</v>
      </c>
      <c r="S831" s="24">
        <v>232264.58</v>
      </c>
      <c r="T831" s="24">
        <v>1244390.58</v>
      </c>
      <c r="U831" s="43" t="s">
        <v>2180</v>
      </c>
      <c r="V831" s="18">
        <v>1</v>
      </c>
      <c r="W831" s="24">
        <v>0</v>
      </c>
      <c r="X831" s="24">
        <v>0</v>
      </c>
      <c r="Z831" s="39">
        <v>102496</v>
      </c>
      <c r="AA831" s="196">
        <v>117973</v>
      </c>
      <c r="AB831" s="191">
        <v>1880228.33</v>
      </c>
      <c r="AC831" s="191">
        <v>331805.02</v>
      </c>
      <c r="AD831" s="206">
        <f t="shared" si="56"/>
        <v>0</v>
      </c>
      <c r="AE831" s="205">
        <f t="shared" si="57"/>
        <v>0</v>
      </c>
      <c r="AG831" s="206">
        <f t="shared" si="58"/>
        <v>0</v>
      </c>
      <c r="AH831" s="206">
        <f t="shared" si="59"/>
        <v>0</v>
      </c>
    </row>
    <row r="832" spans="1:34" x14ac:dyDescent="0.25">
      <c r="A832" s="8">
        <v>34</v>
      </c>
      <c r="B832" s="8" t="s">
        <v>55</v>
      </c>
      <c r="C832" s="8">
        <v>113048</v>
      </c>
      <c r="D832" s="87" t="s">
        <v>2622</v>
      </c>
      <c r="E832" s="87" t="s">
        <v>17768</v>
      </c>
      <c r="F832" s="88" t="s">
        <v>2623</v>
      </c>
      <c r="G832" s="9">
        <v>42795</v>
      </c>
      <c r="H832" s="9">
        <v>44012</v>
      </c>
      <c r="I832" s="10">
        <v>0.6419942762960551</v>
      </c>
      <c r="J832" s="8" t="s">
        <v>2164</v>
      </c>
      <c r="K832" s="8" t="s">
        <v>2533</v>
      </c>
      <c r="L832" s="8" t="s">
        <v>2541</v>
      </c>
      <c r="M832" s="8" t="s">
        <v>61</v>
      </c>
      <c r="N832" s="8" t="s">
        <v>62</v>
      </c>
      <c r="O832" s="24">
        <v>758484.92</v>
      </c>
      <c r="P832" s="24">
        <v>133850.28</v>
      </c>
      <c r="Q832" s="24">
        <v>223083.8</v>
      </c>
      <c r="R832" s="24">
        <v>0</v>
      </c>
      <c r="S832" s="24">
        <v>274523.61</v>
      </c>
      <c r="T832" s="24">
        <v>1389942.61</v>
      </c>
      <c r="U832" s="43" t="s">
        <v>2180</v>
      </c>
      <c r="V832" s="18">
        <v>1</v>
      </c>
      <c r="W832" s="24">
        <v>679344.37</v>
      </c>
      <c r="X832" s="24">
        <v>119884.28</v>
      </c>
      <c r="Z832" s="39">
        <v>113048</v>
      </c>
      <c r="AA832" s="196">
        <v>117975</v>
      </c>
      <c r="AB832" s="191">
        <v>2432093.61</v>
      </c>
      <c r="AC832" s="191">
        <v>429192.97</v>
      </c>
      <c r="AD832" s="206">
        <f t="shared" si="56"/>
        <v>679344.37</v>
      </c>
      <c r="AE832" s="205">
        <f t="shared" si="57"/>
        <v>119884.28</v>
      </c>
      <c r="AG832" s="206">
        <f t="shared" si="58"/>
        <v>0</v>
      </c>
      <c r="AH832" s="206">
        <f t="shared" si="59"/>
        <v>0</v>
      </c>
    </row>
    <row r="833" spans="1:34" x14ac:dyDescent="0.25">
      <c r="A833" s="8">
        <v>35</v>
      </c>
      <c r="B833" s="8" t="s">
        <v>55</v>
      </c>
      <c r="C833" s="8">
        <v>113810</v>
      </c>
      <c r="D833" s="87" t="s">
        <v>2624</v>
      </c>
      <c r="E833" s="87" t="s">
        <v>17769</v>
      </c>
      <c r="F833" s="88" t="s">
        <v>2625</v>
      </c>
      <c r="G833" s="9">
        <v>43282</v>
      </c>
      <c r="H833" s="9">
        <v>44012</v>
      </c>
      <c r="I833" s="10">
        <v>0.6722689084039184</v>
      </c>
      <c r="J833" s="8" t="s">
        <v>2164</v>
      </c>
      <c r="K833" s="8" t="s">
        <v>2533</v>
      </c>
      <c r="L833" s="8" t="s">
        <v>2541</v>
      </c>
      <c r="M833" s="8" t="s">
        <v>61</v>
      </c>
      <c r="N833" s="8" t="s">
        <v>62</v>
      </c>
      <c r="O833" s="24">
        <v>628155</v>
      </c>
      <c r="P833" s="24">
        <v>110850.89</v>
      </c>
      <c r="Q833" s="24">
        <v>184751.47</v>
      </c>
      <c r="R833" s="24">
        <v>0</v>
      </c>
      <c r="S833" s="24">
        <v>175513.9</v>
      </c>
      <c r="T833" s="24">
        <v>1099271.26</v>
      </c>
      <c r="U833" s="43" t="s">
        <v>2180</v>
      </c>
      <c r="V833" s="18">
        <v>0</v>
      </c>
      <c r="W833" s="24">
        <v>624755.01</v>
      </c>
      <c r="X833" s="24">
        <v>110250.88</v>
      </c>
      <c r="Z833" s="39">
        <v>113810</v>
      </c>
      <c r="AA833" s="196">
        <v>117987</v>
      </c>
      <c r="AB833" s="191">
        <v>198555.5</v>
      </c>
      <c r="AC833" s="191">
        <v>30367.31</v>
      </c>
      <c r="AD833" s="206">
        <f t="shared" si="56"/>
        <v>624755.01</v>
      </c>
      <c r="AE833" s="205">
        <f t="shared" si="57"/>
        <v>110250.88</v>
      </c>
      <c r="AG833" s="206">
        <f t="shared" si="58"/>
        <v>0</v>
      </c>
      <c r="AH833" s="206">
        <f t="shared" si="59"/>
        <v>0</v>
      </c>
    </row>
    <row r="834" spans="1:34" x14ac:dyDescent="0.25">
      <c r="A834" s="8">
        <v>36</v>
      </c>
      <c r="B834" s="8" t="s">
        <v>55</v>
      </c>
      <c r="C834" s="8">
        <v>109458</v>
      </c>
      <c r="D834" s="87" t="s">
        <v>2626</v>
      </c>
      <c r="E834" s="87" t="s">
        <v>2627</v>
      </c>
      <c r="F834" s="88" t="s">
        <v>2628</v>
      </c>
      <c r="G834" s="9">
        <v>43368</v>
      </c>
      <c r="H834" s="9">
        <v>44043</v>
      </c>
      <c r="I834" s="10">
        <v>0.64221789597084744</v>
      </c>
      <c r="J834" s="8" t="s">
        <v>2164</v>
      </c>
      <c r="K834" s="8" t="s">
        <v>2533</v>
      </c>
      <c r="L834" s="8" t="s">
        <v>2541</v>
      </c>
      <c r="M834" s="8" t="s">
        <v>61</v>
      </c>
      <c r="N834" s="8" t="s">
        <v>62</v>
      </c>
      <c r="O834" s="24">
        <v>518800.56</v>
      </c>
      <c r="P834" s="24">
        <v>91553.04</v>
      </c>
      <c r="Q834" s="24">
        <v>152588.4</v>
      </c>
      <c r="R834" s="24">
        <v>0</v>
      </c>
      <c r="S834" s="24">
        <v>187441.98</v>
      </c>
      <c r="T834" s="24">
        <v>950383.98</v>
      </c>
      <c r="U834" s="43" t="s">
        <v>2180</v>
      </c>
      <c r="V834" s="18">
        <v>0</v>
      </c>
      <c r="W834" s="24">
        <v>456962.92</v>
      </c>
      <c r="X834" s="24">
        <v>80640.509999999995</v>
      </c>
      <c r="Z834" s="39">
        <v>109458</v>
      </c>
      <c r="AA834" s="196">
        <v>118008</v>
      </c>
      <c r="AB834" s="191">
        <v>2530813.23</v>
      </c>
      <c r="AC834" s="191">
        <v>387065.53</v>
      </c>
      <c r="AD834" s="206">
        <f t="shared" si="56"/>
        <v>456962.92</v>
      </c>
      <c r="AE834" s="205">
        <f t="shared" si="57"/>
        <v>80640.509999999995</v>
      </c>
      <c r="AG834" s="206">
        <f t="shared" si="58"/>
        <v>0</v>
      </c>
      <c r="AH834" s="206">
        <f t="shared" si="59"/>
        <v>0</v>
      </c>
    </row>
    <row r="835" spans="1:34" x14ac:dyDescent="0.25">
      <c r="A835" s="8">
        <v>37</v>
      </c>
      <c r="B835" s="8" t="s">
        <v>55</v>
      </c>
      <c r="C835" s="8">
        <v>111576</v>
      </c>
      <c r="D835" s="87" t="s">
        <v>2629</v>
      </c>
      <c r="E835" s="87" t="s">
        <v>2630</v>
      </c>
      <c r="F835" s="88" t="s">
        <v>2631</v>
      </c>
      <c r="G835" s="9">
        <v>42797</v>
      </c>
      <c r="H835" s="9">
        <v>44012</v>
      </c>
      <c r="I835" s="10">
        <v>0.77378774801851258</v>
      </c>
      <c r="J835" s="8" t="s">
        <v>2164</v>
      </c>
      <c r="K835" s="8" t="s">
        <v>2533</v>
      </c>
      <c r="L835" s="8" t="s">
        <v>2541</v>
      </c>
      <c r="M835" s="8" t="s">
        <v>61</v>
      </c>
      <c r="N835" s="8" t="s">
        <v>62</v>
      </c>
      <c r="O835" s="24">
        <v>760256.81</v>
      </c>
      <c r="P835" s="24">
        <v>134162.97</v>
      </c>
      <c r="Q835" s="24">
        <v>249924.83</v>
      </c>
      <c r="R835" s="24">
        <v>0</v>
      </c>
      <c r="S835" s="24">
        <v>11553.48</v>
      </c>
      <c r="T835" s="24">
        <v>1155898.0900000001</v>
      </c>
      <c r="U835" s="43" t="s">
        <v>2180</v>
      </c>
      <c r="V835" s="18">
        <v>0</v>
      </c>
      <c r="W835" s="24">
        <v>241414.3</v>
      </c>
      <c r="X835" s="24">
        <v>42602.559999999998</v>
      </c>
      <c r="Z835" s="39">
        <v>111576</v>
      </c>
      <c r="AA835" s="196">
        <v>118012</v>
      </c>
      <c r="AB835" s="191">
        <v>2146859.13</v>
      </c>
      <c r="AC835" s="191">
        <v>378857.51</v>
      </c>
      <c r="AD835" s="206">
        <f t="shared" si="56"/>
        <v>241414.3</v>
      </c>
      <c r="AE835" s="205">
        <f t="shared" si="57"/>
        <v>42602.559999999998</v>
      </c>
      <c r="AG835" s="206">
        <f t="shared" si="58"/>
        <v>0</v>
      </c>
      <c r="AH835" s="206">
        <f t="shared" si="59"/>
        <v>0</v>
      </c>
    </row>
    <row r="836" spans="1:34" x14ac:dyDescent="0.25">
      <c r="A836" s="8">
        <v>38</v>
      </c>
      <c r="B836" s="8" t="s">
        <v>55</v>
      </c>
      <c r="C836" s="8">
        <v>112892</v>
      </c>
      <c r="D836" s="87" t="s">
        <v>2632</v>
      </c>
      <c r="E836" s="87" t="s">
        <v>17770</v>
      </c>
      <c r="F836" s="88" t="s">
        <v>2633</v>
      </c>
      <c r="G836" s="9">
        <v>42834</v>
      </c>
      <c r="H836" s="9">
        <v>44012</v>
      </c>
      <c r="I836" s="10">
        <v>0.64237452463349964</v>
      </c>
      <c r="J836" s="8" t="s">
        <v>2164</v>
      </c>
      <c r="K836" s="8" t="s">
        <v>2533</v>
      </c>
      <c r="L836" s="8" t="s">
        <v>2541</v>
      </c>
      <c r="M836" s="8" t="s">
        <v>61</v>
      </c>
      <c r="N836" s="8" t="s">
        <v>62</v>
      </c>
      <c r="O836" s="24">
        <v>759820.44</v>
      </c>
      <c r="P836" s="24">
        <v>134085.96</v>
      </c>
      <c r="Q836" s="24">
        <v>223476.6</v>
      </c>
      <c r="R836" s="24">
        <v>0</v>
      </c>
      <c r="S836" s="24">
        <v>274182.77</v>
      </c>
      <c r="T836" s="24">
        <v>1391565.77</v>
      </c>
      <c r="U836" s="43" t="s">
        <v>2180</v>
      </c>
      <c r="V836" s="18">
        <v>0</v>
      </c>
      <c r="W836" s="24">
        <v>0</v>
      </c>
      <c r="X836" s="24">
        <v>0</v>
      </c>
      <c r="Z836" s="39">
        <v>112892</v>
      </c>
      <c r="AA836" s="196">
        <v>118014</v>
      </c>
      <c r="AB836" s="191">
        <v>1458756.04</v>
      </c>
      <c r="AC836" s="191">
        <v>257427.55</v>
      </c>
      <c r="AD836" s="206">
        <f t="shared" si="56"/>
        <v>0</v>
      </c>
      <c r="AE836" s="205">
        <f t="shared" si="57"/>
        <v>0</v>
      </c>
      <c r="AG836" s="206">
        <f t="shared" si="58"/>
        <v>0</v>
      </c>
      <c r="AH836" s="206">
        <f t="shared" si="59"/>
        <v>0</v>
      </c>
    </row>
    <row r="837" spans="1:34" s="11" customFormat="1" x14ac:dyDescent="0.25">
      <c r="A837" s="8">
        <v>39</v>
      </c>
      <c r="B837" s="8" t="s">
        <v>55</v>
      </c>
      <c r="C837" s="8">
        <v>113490</v>
      </c>
      <c r="D837" s="88" t="s">
        <v>2634</v>
      </c>
      <c r="E837" s="88" t="s">
        <v>17771</v>
      </c>
      <c r="F837" s="88" t="s">
        <v>2635</v>
      </c>
      <c r="G837" s="9">
        <v>42800</v>
      </c>
      <c r="H837" s="9">
        <v>43830</v>
      </c>
      <c r="I837" s="10">
        <v>0.69012869063571924</v>
      </c>
      <c r="J837" s="8" t="s">
        <v>2164</v>
      </c>
      <c r="K837" s="8" t="s">
        <v>2533</v>
      </c>
      <c r="L837" s="8" t="s">
        <v>2541</v>
      </c>
      <c r="M837" s="8" t="s">
        <v>61</v>
      </c>
      <c r="N837" s="8" t="s">
        <v>62</v>
      </c>
      <c r="O837" s="23">
        <v>643556.41</v>
      </c>
      <c r="P837" s="23">
        <v>113568.78</v>
      </c>
      <c r="Q837" s="23">
        <v>133615</v>
      </c>
      <c r="R837" s="23">
        <v>0</v>
      </c>
      <c r="S837" s="23">
        <v>206338.08</v>
      </c>
      <c r="T837" s="23">
        <v>1097078.27</v>
      </c>
      <c r="U837" s="8" t="s">
        <v>2165</v>
      </c>
      <c r="V837" s="95">
        <v>1</v>
      </c>
      <c r="W837" s="20">
        <v>527416.68999999994</v>
      </c>
      <c r="X837" s="20">
        <v>93073.54</v>
      </c>
      <c r="Z837" s="11">
        <v>113490</v>
      </c>
      <c r="AA837" s="198">
        <v>118019</v>
      </c>
      <c r="AB837" s="192">
        <v>230101.13</v>
      </c>
      <c r="AC837" s="192">
        <v>40606.089999999997</v>
      </c>
      <c r="AD837" s="206">
        <f t="shared" si="56"/>
        <v>527416.68999999994</v>
      </c>
      <c r="AE837" s="205">
        <f t="shared" si="57"/>
        <v>93073.54</v>
      </c>
      <c r="AG837" s="206">
        <f t="shared" si="58"/>
        <v>0</v>
      </c>
      <c r="AH837" s="206">
        <f t="shared" si="59"/>
        <v>0</v>
      </c>
    </row>
    <row r="838" spans="1:34" s="11" customFormat="1" x14ac:dyDescent="0.25">
      <c r="A838" s="8">
        <v>40</v>
      </c>
      <c r="B838" s="8" t="s">
        <v>55</v>
      </c>
      <c r="C838" s="8">
        <v>113503</v>
      </c>
      <c r="D838" s="88" t="s">
        <v>2636</v>
      </c>
      <c r="E838" s="88" t="s">
        <v>17772</v>
      </c>
      <c r="F838" s="88" t="s">
        <v>2637</v>
      </c>
      <c r="G838" s="9">
        <v>42824</v>
      </c>
      <c r="H838" s="9">
        <v>44074</v>
      </c>
      <c r="I838" s="10">
        <v>0.64563276280152548</v>
      </c>
      <c r="J838" s="8" t="s">
        <v>2164</v>
      </c>
      <c r="K838" s="8" t="s">
        <v>2533</v>
      </c>
      <c r="L838" s="8" t="s">
        <v>2541</v>
      </c>
      <c r="M838" s="8" t="s">
        <v>61</v>
      </c>
      <c r="N838" s="8" t="s">
        <v>62</v>
      </c>
      <c r="O838" s="23">
        <v>750318.06</v>
      </c>
      <c r="P838" s="23">
        <v>132409.06</v>
      </c>
      <c r="Q838" s="23">
        <v>220681.78</v>
      </c>
      <c r="R838" s="23">
        <v>0</v>
      </c>
      <c r="S838" s="23">
        <v>263818.99</v>
      </c>
      <c r="T838" s="23">
        <v>1367227.89</v>
      </c>
      <c r="U838" s="8" t="s">
        <v>2180</v>
      </c>
      <c r="V838" s="95">
        <v>0</v>
      </c>
      <c r="W838" s="20">
        <v>15122.49</v>
      </c>
      <c r="X838" s="20">
        <v>2668.67</v>
      </c>
      <c r="Z838" s="11">
        <v>113503</v>
      </c>
      <c r="AA838" s="198">
        <v>118023</v>
      </c>
      <c r="AB838" s="192">
        <v>529224.54</v>
      </c>
      <c r="AC838" s="192">
        <v>80940.22</v>
      </c>
      <c r="AD838" s="206">
        <f t="shared" si="56"/>
        <v>15122.49</v>
      </c>
      <c r="AE838" s="205">
        <f t="shared" si="57"/>
        <v>2668.67</v>
      </c>
      <c r="AG838" s="206">
        <f t="shared" si="58"/>
        <v>0</v>
      </c>
      <c r="AH838" s="206">
        <f t="shared" si="59"/>
        <v>0</v>
      </c>
    </row>
    <row r="839" spans="1:34" x14ac:dyDescent="0.25">
      <c r="A839" s="8">
        <v>41</v>
      </c>
      <c r="B839" s="8" t="s">
        <v>55</v>
      </c>
      <c r="C839" s="8">
        <v>109002</v>
      </c>
      <c r="D839" s="87" t="s">
        <v>2638</v>
      </c>
      <c r="E839" s="87" t="s">
        <v>17773</v>
      </c>
      <c r="F839" s="88" t="s">
        <v>2639</v>
      </c>
      <c r="G839" s="9">
        <v>42736</v>
      </c>
      <c r="H839" s="9">
        <v>43951</v>
      </c>
      <c r="I839" s="10">
        <v>0.58905180892805731</v>
      </c>
      <c r="J839" s="8" t="s">
        <v>2164</v>
      </c>
      <c r="K839" s="8" t="s">
        <v>2533</v>
      </c>
      <c r="L839" s="8" t="s">
        <v>2541</v>
      </c>
      <c r="M839" s="8" t="s">
        <v>61</v>
      </c>
      <c r="N839" s="8" t="s">
        <v>62</v>
      </c>
      <c r="O839" s="24">
        <v>730292.68</v>
      </c>
      <c r="P839" s="24">
        <v>128875.18</v>
      </c>
      <c r="Q839" s="24">
        <v>214791.97</v>
      </c>
      <c r="R839" s="24">
        <v>0</v>
      </c>
      <c r="S839" s="24">
        <v>384600.94</v>
      </c>
      <c r="T839" s="24">
        <v>1458560.77</v>
      </c>
      <c r="U839" s="43" t="s">
        <v>2180</v>
      </c>
      <c r="V839" s="18">
        <v>0</v>
      </c>
      <c r="W839" s="24">
        <v>197472.26</v>
      </c>
      <c r="X839" s="24">
        <v>34848.04</v>
      </c>
      <c r="Z839" s="39">
        <v>109002</v>
      </c>
      <c r="AA839" s="196">
        <v>118025</v>
      </c>
      <c r="AB839" s="191">
        <v>2585527.2599999998</v>
      </c>
      <c r="AC839" s="191">
        <v>281674.15999999997</v>
      </c>
      <c r="AD839" s="206">
        <f t="shared" si="56"/>
        <v>197472.26</v>
      </c>
      <c r="AE839" s="205">
        <f t="shared" si="57"/>
        <v>34848.04</v>
      </c>
      <c r="AG839" s="206">
        <f t="shared" si="58"/>
        <v>0</v>
      </c>
      <c r="AH839" s="206">
        <f t="shared" si="59"/>
        <v>0</v>
      </c>
    </row>
    <row r="840" spans="1:34" x14ac:dyDescent="0.25">
      <c r="A840" s="8">
        <v>42</v>
      </c>
      <c r="B840" s="8" t="s">
        <v>298</v>
      </c>
      <c r="C840" s="8">
        <v>112544</v>
      </c>
      <c r="D840" s="87" t="s">
        <v>2640</v>
      </c>
      <c r="E840" s="87" t="s">
        <v>2641</v>
      </c>
      <c r="F840" s="88" t="s">
        <v>2642</v>
      </c>
      <c r="G840" s="9">
        <v>42795</v>
      </c>
      <c r="H840" s="9">
        <v>43830</v>
      </c>
      <c r="I840" s="10">
        <v>0.5352066384386982</v>
      </c>
      <c r="J840" s="8" t="s">
        <v>2164</v>
      </c>
      <c r="K840" s="8" t="s">
        <v>2533</v>
      </c>
      <c r="L840" s="8" t="s">
        <v>2643</v>
      </c>
      <c r="M840" s="8" t="s">
        <v>61</v>
      </c>
      <c r="N840" s="8" t="s">
        <v>62</v>
      </c>
      <c r="O840" s="24">
        <v>2381505.41</v>
      </c>
      <c r="P840" s="24">
        <v>420265.66</v>
      </c>
      <c r="Q840" s="24">
        <v>1597332.57</v>
      </c>
      <c r="R840" s="24">
        <v>0</v>
      </c>
      <c r="S840" s="24">
        <v>835829.69</v>
      </c>
      <c r="T840" s="24">
        <v>5234933.33</v>
      </c>
      <c r="U840" s="43" t="s">
        <v>2165</v>
      </c>
      <c r="V840" s="18">
        <v>0</v>
      </c>
      <c r="W840" s="24">
        <v>1559711.83</v>
      </c>
      <c r="X840" s="24">
        <v>275243.26</v>
      </c>
      <c r="Z840" s="39">
        <v>112544</v>
      </c>
      <c r="AA840" s="196">
        <v>118045</v>
      </c>
      <c r="AB840" s="191">
        <v>39140.879999999997</v>
      </c>
      <c r="AC840" s="191">
        <v>6907.2</v>
      </c>
      <c r="AD840" s="206">
        <f t="shared" si="56"/>
        <v>1559711.83</v>
      </c>
      <c r="AE840" s="205">
        <f t="shared" si="57"/>
        <v>275243.26</v>
      </c>
      <c r="AG840" s="206">
        <f t="shared" si="58"/>
        <v>0</v>
      </c>
      <c r="AH840" s="206">
        <f t="shared" si="59"/>
        <v>0</v>
      </c>
    </row>
    <row r="841" spans="1:34" x14ac:dyDescent="0.25">
      <c r="A841" s="8">
        <v>43</v>
      </c>
      <c r="B841" s="8" t="s">
        <v>298</v>
      </c>
      <c r="C841" s="8">
        <v>110865</v>
      </c>
      <c r="D841" s="87" t="s">
        <v>2644</v>
      </c>
      <c r="E841" s="87" t="s">
        <v>2645</v>
      </c>
      <c r="F841" s="88" t="s">
        <v>2646</v>
      </c>
      <c r="G841" s="9">
        <v>42839</v>
      </c>
      <c r="H841" s="9">
        <v>43465</v>
      </c>
      <c r="I841" s="10">
        <v>0.512936832913652</v>
      </c>
      <c r="J841" s="8" t="s">
        <v>2164</v>
      </c>
      <c r="K841" s="8" t="s">
        <v>2533</v>
      </c>
      <c r="L841" s="8" t="s">
        <v>2541</v>
      </c>
      <c r="M841" s="8" t="s">
        <v>61</v>
      </c>
      <c r="N841" s="8" t="s">
        <v>62</v>
      </c>
      <c r="O841" s="24">
        <v>2503774.42</v>
      </c>
      <c r="P841" s="24">
        <v>441842.54</v>
      </c>
      <c r="Q841" s="24">
        <v>1854901.79</v>
      </c>
      <c r="R841" s="24">
        <v>0</v>
      </c>
      <c r="S841" s="24">
        <v>942131.75</v>
      </c>
      <c r="T841" s="24">
        <v>5742650.5</v>
      </c>
      <c r="U841" s="43" t="s">
        <v>2165</v>
      </c>
      <c r="V841" s="18">
        <v>0</v>
      </c>
      <c r="W841" s="24">
        <v>2472691.71</v>
      </c>
      <c r="X841" s="24">
        <v>436357.37</v>
      </c>
      <c r="Z841" s="39">
        <v>110865</v>
      </c>
      <c r="AA841" s="196">
        <v>118064</v>
      </c>
      <c r="AB841" s="191">
        <v>3346283.05</v>
      </c>
      <c r="AC841" s="191">
        <v>511784.47</v>
      </c>
      <c r="AD841" s="206">
        <f t="shared" si="56"/>
        <v>2472691.71</v>
      </c>
      <c r="AE841" s="205">
        <f t="shared" si="57"/>
        <v>436357.37</v>
      </c>
      <c r="AG841" s="206">
        <f t="shared" si="58"/>
        <v>0</v>
      </c>
      <c r="AH841" s="206">
        <f t="shared" si="59"/>
        <v>0</v>
      </c>
    </row>
    <row r="842" spans="1:34" x14ac:dyDescent="0.25">
      <c r="A842" s="8">
        <v>44</v>
      </c>
      <c r="B842" s="8" t="s">
        <v>298</v>
      </c>
      <c r="C842" s="8">
        <v>112768</v>
      </c>
      <c r="D842" s="87" t="s">
        <v>2647</v>
      </c>
      <c r="E842" s="87" t="s">
        <v>2648</v>
      </c>
      <c r="F842" s="88" t="s">
        <v>2642</v>
      </c>
      <c r="G842" s="9">
        <v>42795</v>
      </c>
      <c r="H842" s="9">
        <v>44135</v>
      </c>
      <c r="I842" s="10">
        <v>0.51879926187261527</v>
      </c>
      <c r="J842" s="8" t="s">
        <v>2164</v>
      </c>
      <c r="K842" s="8" t="s">
        <v>2533</v>
      </c>
      <c r="L842" s="8" t="s">
        <v>2541</v>
      </c>
      <c r="M842" s="8" t="s">
        <v>61</v>
      </c>
      <c r="N842" s="8" t="s">
        <v>62</v>
      </c>
      <c r="O842" s="24">
        <v>3243647.69</v>
      </c>
      <c r="P842" s="24">
        <v>572408.41</v>
      </c>
      <c r="Q842" s="24">
        <v>2365081.9</v>
      </c>
      <c r="R842" s="24">
        <v>0</v>
      </c>
      <c r="S842" s="24">
        <v>1174416.22</v>
      </c>
      <c r="T842" s="24">
        <v>7355554.2199999997</v>
      </c>
      <c r="U842" s="43" t="s">
        <v>2180</v>
      </c>
      <c r="V842" s="18">
        <v>1</v>
      </c>
      <c r="W842" s="24">
        <v>2453940.13</v>
      </c>
      <c r="X842" s="24">
        <v>433048.27</v>
      </c>
      <c r="Z842" s="39">
        <v>112768</v>
      </c>
      <c r="AA842" s="196">
        <v>118072</v>
      </c>
      <c r="AB842" s="191">
        <v>584846.1</v>
      </c>
      <c r="AC842" s="191">
        <v>89447.03</v>
      </c>
      <c r="AD842" s="206">
        <f t="shared" si="56"/>
        <v>2453940.13</v>
      </c>
      <c r="AE842" s="205">
        <f t="shared" si="57"/>
        <v>433048.27</v>
      </c>
      <c r="AG842" s="206">
        <f t="shared" si="58"/>
        <v>0</v>
      </c>
      <c r="AH842" s="206">
        <f t="shared" si="59"/>
        <v>0</v>
      </c>
    </row>
    <row r="843" spans="1:34" x14ac:dyDescent="0.25">
      <c r="A843" s="8">
        <v>45</v>
      </c>
      <c r="B843" s="8" t="s">
        <v>298</v>
      </c>
      <c r="C843" s="8">
        <v>111785</v>
      </c>
      <c r="D843" s="87" t="s">
        <v>2649</v>
      </c>
      <c r="E843" s="87" t="s">
        <v>2650</v>
      </c>
      <c r="F843" s="88" t="s">
        <v>2651</v>
      </c>
      <c r="G843" s="9">
        <v>42796</v>
      </c>
      <c r="H843" s="9">
        <v>43830</v>
      </c>
      <c r="I843" s="10">
        <v>0.60827925045577191</v>
      </c>
      <c r="J843" s="8" t="s">
        <v>2164</v>
      </c>
      <c r="K843" s="8" t="s">
        <v>2533</v>
      </c>
      <c r="L843" s="8" t="s">
        <v>2541</v>
      </c>
      <c r="M843" s="8" t="s">
        <v>61</v>
      </c>
      <c r="N843" s="8" t="s">
        <v>62</v>
      </c>
      <c r="O843" s="24">
        <v>1931088.68</v>
      </c>
      <c r="P843" s="24">
        <v>340780.36</v>
      </c>
      <c r="Q843" s="24">
        <v>866711.87</v>
      </c>
      <c r="R843" s="24">
        <v>0</v>
      </c>
      <c r="S843" s="24">
        <v>596330.38</v>
      </c>
      <c r="T843" s="24">
        <v>3734911.29</v>
      </c>
      <c r="U843" s="43" t="s">
        <v>2165</v>
      </c>
      <c r="V843" s="18">
        <v>0</v>
      </c>
      <c r="W843" s="24">
        <v>1908059.78</v>
      </c>
      <c r="X843" s="24">
        <v>336716.43</v>
      </c>
      <c r="Z843" s="39">
        <v>111785</v>
      </c>
      <c r="AA843" s="196">
        <v>118085</v>
      </c>
      <c r="AB843" s="191">
        <v>823792.58</v>
      </c>
      <c r="AC843" s="191">
        <v>125991.79</v>
      </c>
      <c r="AD843" s="206">
        <f t="shared" si="56"/>
        <v>1908059.78</v>
      </c>
      <c r="AE843" s="205">
        <f t="shared" si="57"/>
        <v>336716.43</v>
      </c>
      <c r="AG843" s="206">
        <f t="shared" si="58"/>
        <v>0</v>
      </c>
      <c r="AH843" s="206">
        <f t="shared" si="59"/>
        <v>0</v>
      </c>
    </row>
    <row r="844" spans="1:34" x14ac:dyDescent="0.25">
      <c r="A844" s="8">
        <v>46</v>
      </c>
      <c r="B844" s="8" t="s">
        <v>298</v>
      </c>
      <c r="C844" s="8">
        <v>112391</v>
      </c>
      <c r="D844" s="87" t="s">
        <v>2652</v>
      </c>
      <c r="E844" s="87" t="s">
        <v>2653</v>
      </c>
      <c r="F844" s="88" t="s">
        <v>2654</v>
      </c>
      <c r="G844" s="9">
        <v>42731</v>
      </c>
      <c r="H844" s="9">
        <v>43951</v>
      </c>
      <c r="I844" s="10">
        <v>0.58763084093585638</v>
      </c>
      <c r="J844" s="8" t="s">
        <v>2164</v>
      </c>
      <c r="K844" s="8" t="s">
        <v>2533</v>
      </c>
      <c r="L844" s="8" t="s">
        <v>2541</v>
      </c>
      <c r="M844" s="8" t="s">
        <v>61</v>
      </c>
      <c r="N844" s="8" t="s">
        <v>62</v>
      </c>
      <c r="O844" s="24">
        <v>3821704.55</v>
      </c>
      <c r="P844" s="24">
        <v>674418.45</v>
      </c>
      <c r="Q844" s="24">
        <v>1926910</v>
      </c>
      <c r="R844" s="24">
        <v>0</v>
      </c>
      <c r="S844" s="24">
        <v>1228238.32</v>
      </c>
      <c r="T844" s="24">
        <v>7651271.3200000003</v>
      </c>
      <c r="U844" s="43" t="s">
        <v>2180</v>
      </c>
      <c r="V844" s="18">
        <v>1</v>
      </c>
      <c r="W844" s="24">
        <v>3586667.75</v>
      </c>
      <c r="X844" s="24">
        <v>632941.37</v>
      </c>
      <c r="Z844" s="39">
        <v>112391</v>
      </c>
      <c r="AA844" s="196">
        <v>118089</v>
      </c>
      <c r="AB844" s="191">
        <v>1233408.51</v>
      </c>
      <c r="AC844" s="191">
        <v>87629</v>
      </c>
      <c r="AD844" s="206">
        <f t="shared" si="56"/>
        <v>3586667.75</v>
      </c>
      <c r="AE844" s="205">
        <f t="shared" si="57"/>
        <v>632941.37</v>
      </c>
      <c r="AG844" s="206">
        <f t="shared" si="58"/>
        <v>0</v>
      </c>
      <c r="AH844" s="206">
        <f t="shared" si="59"/>
        <v>0</v>
      </c>
    </row>
    <row r="845" spans="1:34" x14ac:dyDescent="0.25">
      <c r="A845" s="8">
        <v>47</v>
      </c>
      <c r="B845" s="8" t="s">
        <v>298</v>
      </c>
      <c r="C845" s="8">
        <v>110055</v>
      </c>
      <c r="D845" s="87" t="s">
        <v>2655</v>
      </c>
      <c r="E845" s="87" t="s">
        <v>2656</v>
      </c>
      <c r="F845" s="88" t="s">
        <v>17774</v>
      </c>
      <c r="G845" s="9">
        <v>42737</v>
      </c>
      <c r="H845" s="9">
        <v>44196</v>
      </c>
      <c r="I845" s="10">
        <v>0.61081173417067947</v>
      </c>
      <c r="J845" s="8" t="s">
        <v>2164</v>
      </c>
      <c r="K845" s="8" t="s">
        <v>2533</v>
      </c>
      <c r="L845" s="8" t="s">
        <v>2657</v>
      </c>
      <c r="M845" s="8" t="s">
        <v>61</v>
      </c>
      <c r="N845" s="8" t="s">
        <v>62</v>
      </c>
      <c r="O845" s="24">
        <v>2254665.46</v>
      </c>
      <c r="P845" s="24">
        <v>397882.14</v>
      </c>
      <c r="Q845" s="24">
        <v>996746.4</v>
      </c>
      <c r="R845" s="24">
        <v>0</v>
      </c>
      <c r="S845" s="24">
        <v>693365.86</v>
      </c>
      <c r="T845" s="24">
        <v>4342659.8600000003</v>
      </c>
      <c r="U845" s="43" t="s">
        <v>2180</v>
      </c>
      <c r="V845" s="18">
        <v>0</v>
      </c>
      <c r="W845" s="24">
        <v>1565439.36</v>
      </c>
      <c r="X845" s="24">
        <v>276254.01</v>
      </c>
      <c r="Z845" s="39">
        <v>110055</v>
      </c>
      <c r="AA845" s="196">
        <v>118090</v>
      </c>
      <c r="AB845" s="39">
        <v>0</v>
      </c>
      <c r="AC845" s="39">
        <v>0</v>
      </c>
      <c r="AD845" s="206">
        <f t="shared" si="56"/>
        <v>1565439.36</v>
      </c>
      <c r="AE845" s="205">
        <f t="shared" si="57"/>
        <v>276254.01</v>
      </c>
      <c r="AG845" s="206">
        <f t="shared" si="58"/>
        <v>0</v>
      </c>
      <c r="AH845" s="206">
        <f t="shared" si="59"/>
        <v>0</v>
      </c>
    </row>
    <row r="846" spans="1:34" x14ac:dyDescent="0.25">
      <c r="A846" s="8">
        <v>48</v>
      </c>
      <c r="B846" s="8" t="s">
        <v>298</v>
      </c>
      <c r="C846" s="8">
        <v>114865</v>
      </c>
      <c r="D846" s="87" t="s">
        <v>2658</v>
      </c>
      <c r="E846" s="87" t="s">
        <v>2659</v>
      </c>
      <c r="F846" s="88" t="s">
        <v>2654</v>
      </c>
      <c r="G846" s="9">
        <v>42856</v>
      </c>
      <c r="H846" s="9">
        <v>44165</v>
      </c>
      <c r="I846" s="10">
        <v>0.61063618298457301</v>
      </c>
      <c r="J846" s="8" t="s">
        <v>2164</v>
      </c>
      <c r="K846" s="8" t="s">
        <v>2533</v>
      </c>
      <c r="L846" s="8" t="s">
        <v>2541</v>
      </c>
      <c r="M846" s="8" t="s">
        <v>61</v>
      </c>
      <c r="N846" s="8" t="s">
        <v>62</v>
      </c>
      <c r="O846" s="24">
        <v>1157892.27</v>
      </c>
      <c r="P846" s="24">
        <v>204333.93</v>
      </c>
      <c r="Q846" s="24">
        <v>512421.8</v>
      </c>
      <c r="R846" s="24">
        <v>0</v>
      </c>
      <c r="S846" s="24">
        <v>356183.12</v>
      </c>
      <c r="T846" s="24">
        <v>2230831.12</v>
      </c>
      <c r="U846" s="43" t="s">
        <v>2180</v>
      </c>
      <c r="V846" s="18">
        <v>1</v>
      </c>
      <c r="W846" s="24">
        <v>1062355.42</v>
      </c>
      <c r="X846" s="24">
        <v>187474.48</v>
      </c>
      <c r="Z846" s="39">
        <v>114865</v>
      </c>
      <c r="AA846" s="196">
        <v>118120</v>
      </c>
      <c r="AB846" s="191">
        <v>11408334</v>
      </c>
      <c r="AC846" s="191">
        <v>1744804.01</v>
      </c>
      <c r="AD846" s="206">
        <f t="shared" ref="AD846:AD909" si="61">IFERROR(VLOOKUP($Z846,$AA:$AC,2,FALSE),0)</f>
        <v>1062355.42</v>
      </c>
      <c r="AE846" s="205">
        <f t="shared" ref="AE846:AE909" si="62">IFERROR(VLOOKUP($Z846,$AA:$AC,3,FALSE),0)</f>
        <v>187474.48</v>
      </c>
      <c r="AG846" s="206">
        <f t="shared" ref="AG846:AG909" si="63">W846-AD846</f>
        <v>0</v>
      </c>
      <c r="AH846" s="206">
        <f t="shared" ref="AH846:AH909" si="64">X846-AE846</f>
        <v>0</v>
      </c>
    </row>
    <row r="847" spans="1:34" x14ac:dyDescent="0.25">
      <c r="A847" s="8">
        <v>49</v>
      </c>
      <c r="B847" s="8" t="s">
        <v>298</v>
      </c>
      <c r="C847" s="8">
        <v>114304</v>
      </c>
      <c r="D847" s="87" t="s">
        <v>2660</v>
      </c>
      <c r="E847" s="87" t="s">
        <v>2661</v>
      </c>
      <c r="F847" s="88" t="s">
        <v>17775</v>
      </c>
      <c r="G847" s="9">
        <v>42679</v>
      </c>
      <c r="H847" s="9">
        <v>44255</v>
      </c>
      <c r="I847" s="10">
        <v>0.74238485916199981</v>
      </c>
      <c r="J847" s="8" t="s">
        <v>2164</v>
      </c>
      <c r="K847" s="8" t="s">
        <v>2533</v>
      </c>
      <c r="L847" s="8" t="s">
        <v>2662</v>
      </c>
      <c r="M847" s="8" t="s">
        <v>61</v>
      </c>
      <c r="N847" s="8" t="s">
        <v>62</v>
      </c>
      <c r="O847" s="24">
        <v>1208652.32</v>
      </c>
      <c r="P847" s="24">
        <v>213291.58</v>
      </c>
      <c r="Q847" s="24">
        <v>76998.100000000006</v>
      </c>
      <c r="R847" s="24">
        <v>0</v>
      </c>
      <c r="S847" s="24">
        <v>416430.98</v>
      </c>
      <c r="T847" s="24">
        <v>1915372.9800000002</v>
      </c>
      <c r="U847" s="43" t="s">
        <v>2180</v>
      </c>
      <c r="V847" s="18">
        <v>0</v>
      </c>
      <c r="W847" s="24">
        <v>921101.88</v>
      </c>
      <c r="X847" s="24">
        <v>162547.38</v>
      </c>
      <c r="Z847" s="39">
        <v>114304</v>
      </c>
      <c r="AA847" s="196">
        <v>118122</v>
      </c>
      <c r="AB847" s="191">
        <v>24962031.859999999</v>
      </c>
      <c r="AC847" s="191">
        <v>3817722.51</v>
      </c>
      <c r="AD847" s="206">
        <f t="shared" si="61"/>
        <v>921101.88</v>
      </c>
      <c r="AE847" s="205">
        <f t="shared" si="62"/>
        <v>162547.38</v>
      </c>
      <c r="AG847" s="206">
        <f t="shared" si="63"/>
        <v>0</v>
      </c>
      <c r="AH847" s="206">
        <f t="shared" si="64"/>
        <v>0</v>
      </c>
    </row>
    <row r="848" spans="1:34" x14ac:dyDescent="0.25">
      <c r="A848" s="8">
        <v>50</v>
      </c>
      <c r="B848" s="8" t="s">
        <v>298</v>
      </c>
      <c r="C848" s="8">
        <v>114856</v>
      </c>
      <c r="D848" s="87" t="s">
        <v>2663</v>
      </c>
      <c r="E848" s="87" t="s">
        <v>2664</v>
      </c>
      <c r="F848" s="88" t="s">
        <v>2642</v>
      </c>
      <c r="G848" s="9">
        <v>42809</v>
      </c>
      <c r="H848" s="9">
        <v>43738</v>
      </c>
      <c r="I848" s="10">
        <v>0.51983920611140511</v>
      </c>
      <c r="J848" s="8" t="s">
        <v>2164</v>
      </c>
      <c r="K848" s="8" t="s">
        <v>2533</v>
      </c>
      <c r="L848" s="8" t="s">
        <v>2541</v>
      </c>
      <c r="M848" s="8" t="s">
        <v>61</v>
      </c>
      <c r="N848" s="8" t="s">
        <v>62</v>
      </c>
      <c r="O848" s="24">
        <v>1921382.7</v>
      </c>
      <c r="P848" s="24">
        <v>339067.53</v>
      </c>
      <c r="Q848" s="24">
        <v>1393637.39</v>
      </c>
      <c r="R848" s="24">
        <v>0</v>
      </c>
      <c r="S848" s="24">
        <v>694276.65</v>
      </c>
      <c r="T848" s="24">
        <v>4348364.2700000005</v>
      </c>
      <c r="U848" s="43" t="s">
        <v>2165</v>
      </c>
      <c r="V848" s="18">
        <v>0</v>
      </c>
      <c r="W848" s="24">
        <v>1818999.69</v>
      </c>
      <c r="X848" s="24">
        <v>320999.90000000002</v>
      </c>
      <c r="Z848" s="39">
        <v>114856</v>
      </c>
      <c r="AA848" s="196">
        <v>118132</v>
      </c>
      <c r="AB848" s="191">
        <v>130208.74</v>
      </c>
      <c r="AC848" s="191">
        <v>19914.22</v>
      </c>
      <c r="AD848" s="206">
        <f t="shared" si="61"/>
        <v>1818999.69</v>
      </c>
      <c r="AE848" s="205">
        <f t="shared" si="62"/>
        <v>320999.90000000002</v>
      </c>
      <c r="AG848" s="206">
        <f t="shared" si="63"/>
        <v>0</v>
      </c>
      <c r="AH848" s="206">
        <f t="shared" si="64"/>
        <v>0</v>
      </c>
    </row>
    <row r="849" spans="1:34" x14ac:dyDescent="0.25">
      <c r="A849" s="8">
        <v>51</v>
      </c>
      <c r="B849" s="8" t="s">
        <v>298</v>
      </c>
      <c r="C849" s="8">
        <v>114516</v>
      </c>
      <c r="D849" s="87" t="s">
        <v>2665</v>
      </c>
      <c r="E849" s="87" t="s">
        <v>2666</v>
      </c>
      <c r="F849" s="88" t="s">
        <v>2667</v>
      </c>
      <c r="G849" s="9">
        <v>42804</v>
      </c>
      <c r="H849" s="9">
        <v>43982</v>
      </c>
      <c r="I849" s="10">
        <v>0.54036917859992706</v>
      </c>
      <c r="J849" s="8" t="s">
        <v>2164</v>
      </c>
      <c r="K849" s="8" t="s">
        <v>2533</v>
      </c>
      <c r="L849" s="8" t="s">
        <v>2541</v>
      </c>
      <c r="M849" s="8" t="s">
        <v>61</v>
      </c>
      <c r="N849" s="8" t="s">
        <v>62</v>
      </c>
      <c r="O849" s="24">
        <v>799045.07</v>
      </c>
      <c r="P849" s="24">
        <v>141007.95000000001</v>
      </c>
      <c r="Q849" s="24">
        <v>509106.64</v>
      </c>
      <c r="R849" s="24">
        <v>0</v>
      </c>
      <c r="S849" s="24">
        <v>290489.93</v>
      </c>
      <c r="T849" s="24">
        <v>1739649.59</v>
      </c>
      <c r="U849" s="43" t="s">
        <v>2180</v>
      </c>
      <c r="V849" s="18">
        <v>1</v>
      </c>
      <c r="W849" s="24">
        <v>733064.42</v>
      </c>
      <c r="X849" s="24">
        <v>129364.32</v>
      </c>
      <c r="Z849" s="39">
        <v>114516</v>
      </c>
      <c r="AA849" s="196">
        <v>118189</v>
      </c>
      <c r="AB849" s="191">
        <v>3391539.34</v>
      </c>
      <c r="AC849" s="191">
        <v>518706.04</v>
      </c>
      <c r="AD849" s="206">
        <f t="shared" si="61"/>
        <v>733064.42</v>
      </c>
      <c r="AE849" s="205">
        <f t="shared" si="62"/>
        <v>129364.32</v>
      </c>
      <c r="AG849" s="206">
        <f t="shared" si="63"/>
        <v>0</v>
      </c>
      <c r="AH849" s="206">
        <f t="shared" si="64"/>
        <v>0</v>
      </c>
    </row>
    <row r="850" spans="1:34" x14ac:dyDescent="0.25">
      <c r="A850" s="8">
        <v>52</v>
      </c>
      <c r="B850" s="8" t="s">
        <v>298</v>
      </c>
      <c r="C850" s="8">
        <v>114141</v>
      </c>
      <c r="D850" s="87" t="s">
        <v>2668</v>
      </c>
      <c r="E850" s="87" t="s">
        <v>2669</v>
      </c>
      <c r="F850" s="88" t="s">
        <v>2586</v>
      </c>
      <c r="G850" s="9">
        <v>42811</v>
      </c>
      <c r="H850" s="9">
        <v>43890</v>
      </c>
      <c r="I850" s="10">
        <v>0.60293338293354104</v>
      </c>
      <c r="J850" s="8" t="s">
        <v>2164</v>
      </c>
      <c r="K850" s="8" t="s">
        <v>2533</v>
      </c>
      <c r="L850" s="8" t="s">
        <v>2548</v>
      </c>
      <c r="M850" s="8" t="s">
        <v>61</v>
      </c>
      <c r="N850" s="8" t="s">
        <v>62</v>
      </c>
      <c r="O850" s="24">
        <v>2405126.85</v>
      </c>
      <c r="P850" s="24">
        <v>424434.15</v>
      </c>
      <c r="Q850" s="24">
        <v>1114129</v>
      </c>
      <c r="R850" s="24">
        <v>0</v>
      </c>
      <c r="S850" s="24">
        <v>749301.1</v>
      </c>
      <c r="T850" s="24">
        <v>4692991.0999999996</v>
      </c>
      <c r="U850" s="43" t="s">
        <v>2165</v>
      </c>
      <c r="V850" s="18">
        <v>0</v>
      </c>
      <c r="W850" s="24">
        <v>2280898.5099999998</v>
      </c>
      <c r="X850" s="24">
        <v>402511.49</v>
      </c>
      <c r="Z850" s="39">
        <v>114141</v>
      </c>
      <c r="AA850" s="196">
        <v>118217</v>
      </c>
      <c r="AB850" s="191">
        <v>5194826.95</v>
      </c>
      <c r="AC850" s="191">
        <v>1298706.81</v>
      </c>
      <c r="AD850" s="206">
        <f t="shared" si="61"/>
        <v>2280898.5099999998</v>
      </c>
      <c r="AE850" s="205">
        <f t="shared" si="62"/>
        <v>402511.49</v>
      </c>
      <c r="AG850" s="206">
        <f t="shared" si="63"/>
        <v>0</v>
      </c>
      <c r="AH850" s="206">
        <f t="shared" si="64"/>
        <v>0</v>
      </c>
    </row>
    <row r="851" spans="1:34" x14ac:dyDescent="0.25">
      <c r="A851" s="8">
        <v>53</v>
      </c>
      <c r="B851" s="8" t="s">
        <v>298</v>
      </c>
      <c r="C851" s="8">
        <v>114334</v>
      </c>
      <c r="D851" s="87" t="s">
        <v>2670</v>
      </c>
      <c r="E851" s="87" t="s">
        <v>2671</v>
      </c>
      <c r="F851" s="88" t="s">
        <v>2672</v>
      </c>
      <c r="G851" s="9">
        <v>43242</v>
      </c>
      <c r="H851" s="9">
        <v>43585</v>
      </c>
      <c r="I851" s="10">
        <v>0.58929322555038743</v>
      </c>
      <c r="J851" s="8" t="s">
        <v>2164</v>
      </c>
      <c r="K851" s="8" t="s">
        <v>2533</v>
      </c>
      <c r="L851" s="8" t="s">
        <v>2541</v>
      </c>
      <c r="M851" s="8" t="s">
        <v>61</v>
      </c>
      <c r="N851" s="8" t="s">
        <v>62</v>
      </c>
      <c r="O851" s="24">
        <v>3825680</v>
      </c>
      <c r="P851" s="24">
        <v>675120</v>
      </c>
      <c r="Q851" s="24">
        <v>1854232.38</v>
      </c>
      <c r="R851" s="24">
        <v>0</v>
      </c>
      <c r="S851" s="24">
        <v>1282591.48</v>
      </c>
      <c r="T851" s="24">
        <v>7637623.8599999994</v>
      </c>
      <c r="U851" s="43" t="s">
        <v>2165</v>
      </c>
      <c r="V851" s="18">
        <v>0</v>
      </c>
      <c r="W851" s="24">
        <v>3825588.5</v>
      </c>
      <c r="X851" s="24">
        <v>675103.86</v>
      </c>
      <c r="Z851" s="39">
        <v>114334</v>
      </c>
      <c r="AA851" s="196">
        <v>118257</v>
      </c>
      <c r="AB851" s="191">
        <v>79393.789999999994</v>
      </c>
      <c r="AC851" s="191">
        <v>12142.58</v>
      </c>
      <c r="AD851" s="206">
        <f t="shared" si="61"/>
        <v>3825588.5</v>
      </c>
      <c r="AE851" s="205">
        <f t="shared" si="62"/>
        <v>675103.86</v>
      </c>
      <c r="AG851" s="206">
        <f t="shared" si="63"/>
        <v>0</v>
      </c>
      <c r="AH851" s="206">
        <f t="shared" si="64"/>
        <v>0</v>
      </c>
    </row>
    <row r="852" spans="1:34" x14ac:dyDescent="0.25">
      <c r="A852" s="8">
        <v>54</v>
      </c>
      <c r="B852" s="8" t="s">
        <v>298</v>
      </c>
      <c r="C852" s="8">
        <v>111492</v>
      </c>
      <c r="D852" s="87" t="s">
        <v>2673</v>
      </c>
      <c r="E852" s="87" t="s">
        <v>2674</v>
      </c>
      <c r="F852" s="88" t="s">
        <v>2675</v>
      </c>
      <c r="G852" s="9">
        <v>42732</v>
      </c>
      <c r="H852" s="9">
        <v>44135</v>
      </c>
      <c r="I852" s="10">
        <v>0.58681302789291501</v>
      </c>
      <c r="J852" s="8" t="s">
        <v>2164</v>
      </c>
      <c r="K852" s="8" t="s">
        <v>2533</v>
      </c>
      <c r="L852" s="8" t="s">
        <v>2548</v>
      </c>
      <c r="M852" s="8" t="s">
        <v>61</v>
      </c>
      <c r="N852" s="8" t="s">
        <v>62</v>
      </c>
      <c r="O852" s="24">
        <v>3839538.1</v>
      </c>
      <c r="P852" s="24">
        <v>677565.55</v>
      </c>
      <c r="Q852" s="24">
        <v>1956840.98</v>
      </c>
      <c r="R852" s="24">
        <v>0</v>
      </c>
      <c r="S852" s="24">
        <v>1223743.45</v>
      </c>
      <c r="T852" s="24">
        <v>7697688.080000001</v>
      </c>
      <c r="U852" s="43" t="s">
        <v>2180</v>
      </c>
      <c r="V852" s="18">
        <v>1</v>
      </c>
      <c r="W852" s="24">
        <v>866367.37</v>
      </c>
      <c r="X852" s="24">
        <v>152888.35</v>
      </c>
      <c r="Z852" s="39">
        <v>111492</v>
      </c>
      <c r="AA852" s="196">
        <v>118296</v>
      </c>
      <c r="AB852" s="191">
        <v>3830023.56</v>
      </c>
      <c r="AC852" s="191">
        <v>957505.9</v>
      </c>
      <c r="AD852" s="206">
        <f t="shared" si="61"/>
        <v>866367.37</v>
      </c>
      <c r="AE852" s="205">
        <f t="shared" si="62"/>
        <v>152888.35</v>
      </c>
      <c r="AG852" s="206">
        <f t="shared" si="63"/>
        <v>0</v>
      </c>
      <c r="AH852" s="206">
        <f t="shared" si="64"/>
        <v>0</v>
      </c>
    </row>
    <row r="853" spans="1:34" x14ac:dyDescent="0.25">
      <c r="A853" s="8">
        <v>55</v>
      </c>
      <c r="B853" s="8" t="s">
        <v>298</v>
      </c>
      <c r="C853" s="8">
        <v>112547</v>
      </c>
      <c r="D853" s="87" t="s">
        <v>2676</v>
      </c>
      <c r="E853" s="87" t="s">
        <v>2677</v>
      </c>
      <c r="F853" s="88" t="s">
        <v>2678</v>
      </c>
      <c r="G853" s="9">
        <v>42795</v>
      </c>
      <c r="H853" s="9">
        <v>44316</v>
      </c>
      <c r="I853" s="10">
        <v>0.73312759291334606</v>
      </c>
      <c r="J853" s="8" t="s">
        <v>2164</v>
      </c>
      <c r="K853" s="8" t="s">
        <v>2533</v>
      </c>
      <c r="L853" s="8" t="s">
        <v>2541</v>
      </c>
      <c r="M853" s="8" t="s">
        <v>61</v>
      </c>
      <c r="N853" s="8" t="s">
        <v>62</v>
      </c>
      <c r="O853" s="24">
        <v>3248179.3</v>
      </c>
      <c r="P853" s="24">
        <v>573208.11</v>
      </c>
      <c r="Q853" s="24">
        <v>1381861.38</v>
      </c>
      <c r="R853" s="24">
        <v>0</v>
      </c>
      <c r="S853" s="24">
        <v>9196.42</v>
      </c>
      <c r="T853" s="24">
        <v>5212445.209999999</v>
      </c>
      <c r="U853" s="43" t="s">
        <v>2180</v>
      </c>
      <c r="V853" s="18">
        <v>0</v>
      </c>
      <c r="W853" s="24">
        <v>354500.81</v>
      </c>
      <c r="X853" s="24">
        <v>62558.95</v>
      </c>
      <c r="Z853" s="39">
        <v>112547</v>
      </c>
      <c r="AA853" s="196">
        <v>118297</v>
      </c>
      <c r="AB853" s="191">
        <v>2570416.15</v>
      </c>
      <c r="AC853" s="191">
        <v>642604.05000000005</v>
      </c>
      <c r="AD853" s="206">
        <f t="shared" si="61"/>
        <v>354500.81</v>
      </c>
      <c r="AE853" s="205">
        <f t="shared" si="62"/>
        <v>62558.95</v>
      </c>
      <c r="AG853" s="206">
        <f t="shared" si="63"/>
        <v>0</v>
      </c>
      <c r="AH853" s="206">
        <f t="shared" si="64"/>
        <v>0</v>
      </c>
    </row>
    <row r="854" spans="1:34" x14ac:dyDescent="0.25">
      <c r="A854" s="8">
        <v>56</v>
      </c>
      <c r="B854" s="8" t="s">
        <v>298</v>
      </c>
      <c r="C854" s="8">
        <v>113951</v>
      </c>
      <c r="D854" s="87" t="s">
        <v>2679</v>
      </c>
      <c r="E854" s="87" t="s">
        <v>2680</v>
      </c>
      <c r="F854" s="88" t="s">
        <v>2681</v>
      </c>
      <c r="G854" s="9">
        <v>42801</v>
      </c>
      <c r="H854" s="9">
        <v>43676</v>
      </c>
      <c r="I854" s="10">
        <v>0.71098037627074961</v>
      </c>
      <c r="J854" s="8" t="s">
        <v>2164</v>
      </c>
      <c r="K854" s="8" t="s">
        <v>2533</v>
      </c>
      <c r="L854" s="8" t="s">
        <v>2541</v>
      </c>
      <c r="M854" s="8" t="s">
        <v>61</v>
      </c>
      <c r="N854" s="8" t="s">
        <v>62</v>
      </c>
      <c r="O854" s="24">
        <v>1956383.04</v>
      </c>
      <c r="P854" s="24">
        <v>345244.07</v>
      </c>
      <c r="Q854" s="24">
        <v>921567.22</v>
      </c>
      <c r="R854" s="24">
        <v>0</v>
      </c>
      <c r="S854" s="24">
        <v>14063.95</v>
      </c>
      <c r="T854" s="24">
        <v>3237258.2800000003</v>
      </c>
      <c r="U854" s="43" t="s">
        <v>2165</v>
      </c>
      <c r="V854" s="18">
        <v>0</v>
      </c>
      <c r="W854" s="24">
        <v>1892296.11</v>
      </c>
      <c r="X854" s="24">
        <v>333934.59999999998</v>
      </c>
      <c r="Z854" s="39">
        <v>113951</v>
      </c>
      <c r="AA854" s="196">
        <v>118299</v>
      </c>
      <c r="AB854" s="191">
        <v>2338233.31</v>
      </c>
      <c r="AC854" s="191">
        <v>584558.32999999996</v>
      </c>
      <c r="AD854" s="206">
        <f t="shared" si="61"/>
        <v>1892296.11</v>
      </c>
      <c r="AE854" s="205">
        <f t="shared" si="62"/>
        <v>333934.59999999998</v>
      </c>
      <c r="AG854" s="206">
        <f t="shared" si="63"/>
        <v>0</v>
      </c>
      <c r="AH854" s="206">
        <f t="shared" si="64"/>
        <v>0</v>
      </c>
    </row>
    <row r="855" spans="1:34" x14ac:dyDescent="0.25">
      <c r="A855" s="8">
        <v>57</v>
      </c>
      <c r="B855" s="8" t="s">
        <v>298</v>
      </c>
      <c r="C855" s="8">
        <v>112525</v>
      </c>
      <c r="D855" s="87" t="s">
        <v>2682</v>
      </c>
      <c r="E855" s="87" t="s">
        <v>2683</v>
      </c>
      <c r="F855" s="88" t="s">
        <v>2684</v>
      </c>
      <c r="G855" s="9">
        <v>42809</v>
      </c>
      <c r="H855" s="9">
        <v>43921</v>
      </c>
      <c r="I855" s="10">
        <v>0.53306984149082293</v>
      </c>
      <c r="J855" s="8" t="s">
        <v>2164</v>
      </c>
      <c r="K855" s="8" t="s">
        <v>2533</v>
      </c>
      <c r="L855" s="8" t="s">
        <v>2685</v>
      </c>
      <c r="M855" s="8" t="s">
        <v>61</v>
      </c>
      <c r="N855" s="8" t="s">
        <v>62</v>
      </c>
      <c r="O855" s="24">
        <v>1962040.92</v>
      </c>
      <c r="P855" s="24">
        <v>346242.51</v>
      </c>
      <c r="Q855" s="24">
        <v>1330515.52</v>
      </c>
      <c r="R855" s="24">
        <v>0</v>
      </c>
      <c r="S855" s="24">
        <v>691371.79</v>
      </c>
      <c r="T855" s="24">
        <v>4330170.74</v>
      </c>
      <c r="U855" s="43" t="s">
        <v>2165</v>
      </c>
      <c r="V855" s="18">
        <v>0</v>
      </c>
      <c r="W855" s="24">
        <v>1653851.93</v>
      </c>
      <c r="X855" s="24">
        <v>291856.23</v>
      </c>
      <c r="Z855" s="39">
        <v>112525</v>
      </c>
      <c r="AA855" s="196">
        <v>118300</v>
      </c>
      <c r="AB855" s="191">
        <v>6274549.7699999996</v>
      </c>
      <c r="AC855" s="191">
        <v>1568637.45</v>
      </c>
      <c r="AD855" s="206">
        <f t="shared" si="61"/>
        <v>1653851.93</v>
      </c>
      <c r="AE855" s="205">
        <f t="shared" si="62"/>
        <v>291856.23</v>
      </c>
      <c r="AG855" s="206">
        <f t="shared" si="63"/>
        <v>0</v>
      </c>
      <c r="AH855" s="206">
        <f t="shared" si="64"/>
        <v>0</v>
      </c>
    </row>
    <row r="856" spans="1:34" x14ac:dyDescent="0.25">
      <c r="A856" s="8">
        <v>58</v>
      </c>
      <c r="B856" s="8" t="s">
        <v>298</v>
      </c>
      <c r="C856" s="8">
        <v>110132</v>
      </c>
      <c r="D856" s="87" t="s">
        <v>2686</v>
      </c>
      <c r="E856" s="87" t="s">
        <v>2687</v>
      </c>
      <c r="F856" s="88" t="s">
        <v>17776</v>
      </c>
      <c r="G856" s="9">
        <v>42732</v>
      </c>
      <c r="H856" s="9">
        <v>43951</v>
      </c>
      <c r="I856" s="10">
        <v>0.5865859700407493</v>
      </c>
      <c r="J856" s="8" t="s">
        <v>2164</v>
      </c>
      <c r="K856" s="8" t="s">
        <v>2533</v>
      </c>
      <c r="L856" s="8" t="s">
        <v>2688</v>
      </c>
      <c r="M856" s="8" t="s">
        <v>61</v>
      </c>
      <c r="N856" s="8" t="s">
        <v>62</v>
      </c>
      <c r="O856" s="24">
        <v>3784923.35</v>
      </c>
      <c r="P856" s="24">
        <v>667927.65</v>
      </c>
      <c r="Q856" s="24">
        <v>1908365</v>
      </c>
      <c r="R856" s="24">
        <v>0</v>
      </c>
      <c r="S856" s="24">
        <v>1229915.1000000001</v>
      </c>
      <c r="T856" s="24">
        <v>7591131.0999999996</v>
      </c>
      <c r="U856" s="43" t="s">
        <v>2180</v>
      </c>
      <c r="V856" s="18">
        <v>0</v>
      </c>
      <c r="W856" s="24">
        <v>2635788.1800000002</v>
      </c>
      <c r="X856" s="24">
        <v>465139.1</v>
      </c>
      <c r="Z856" s="39">
        <v>110132</v>
      </c>
      <c r="AA856" s="196">
        <v>118328</v>
      </c>
      <c r="AB856" s="191">
        <v>2723269.99</v>
      </c>
      <c r="AC856" s="191">
        <v>416500.07</v>
      </c>
      <c r="AD856" s="206">
        <f t="shared" si="61"/>
        <v>2635788.1800000002</v>
      </c>
      <c r="AE856" s="205">
        <f t="shared" si="62"/>
        <v>465139.1</v>
      </c>
      <c r="AG856" s="206">
        <f t="shared" si="63"/>
        <v>0</v>
      </c>
      <c r="AH856" s="206">
        <f t="shared" si="64"/>
        <v>0</v>
      </c>
    </row>
    <row r="857" spans="1:34" x14ac:dyDescent="0.25">
      <c r="A857" s="8">
        <v>59</v>
      </c>
      <c r="B857" s="8" t="s">
        <v>298</v>
      </c>
      <c r="C857" s="8">
        <v>110612</v>
      </c>
      <c r="D857" s="87" t="s">
        <v>2689</v>
      </c>
      <c r="E857" s="87" t="s">
        <v>17777</v>
      </c>
      <c r="F857" s="88" t="s">
        <v>2690</v>
      </c>
      <c r="G857" s="9">
        <v>42501</v>
      </c>
      <c r="H857" s="9">
        <v>44347</v>
      </c>
      <c r="I857" s="10">
        <v>0.53337395443888702</v>
      </c>
      <c r="J857" s="8" t="s">
        <v>2164</v>
      </c>
      <c r="K857" s="8" t="s">
        <v>2533</v>
      </c>
      <c r="L857" s="8" t="s">
        <v>2541</v>
      </c>
      <c r="M857" s="8" t="s">
        <v>61</v>
      </c>
      <c r="N857" s="8" t="s">
        <v>62</v>
      </c>
      <c r="O857" s="24">
        <v>2157758</v>
      </c>
      <c r="P857" s="24">
        <v>380780.82</v>
      </c>
      <c r="Q857" s="24">
        <v>1405010.11</v>
      </c>
      <c r="R857" s="24">
        <v>0</v>
      </c>
      <c r="S857" s="24">
        <v>815848.86</v>
      </c>
      <c r="T857" s="24">
        <v>4759397.79</v>
      </c>
      <c r="U857" s="43" t="s">
        <v>2180</v>
      </c>
      <c r="V857" s="18">
        <v>0</v>
      </c>
      <c r="W857" s="24">
        <v>443013.59</v>
      </c>
      <c r="X857" s="24">
        <v>78178.86</v>
      </c>
      <c r="Z857" s="39">
        <v>110612</v>
      </c>
      <c r="AA857" s="196">
        <v>118331</v>
      </c>
      <c r="AB857" s="191">
        <v>4120509.21</v>
      </c>
      <c r="AC857" s="191">
        <v>85911.77</v>
      </c>
      <c r="AD857" s="206">
        <f t="shared" si="61"/>
        <v>443013.59</v>
      </c>
      <c r="AE857" s="205">
        <f t="shared" si="62"/>
        <v>78178.86</v>
      </c>
      <c r="AG857" s="206">
        <f t="shared" si="63"/>
        <v>0</v>
      </c>
      <c r="AH857" s="206">
        <f t="shared" si="64"/>
        <v>0</v>
      </c>
    </row>
    <row r="858" spans="1:34" x14ac:dyDescent="0.25">
      <c r="A858" s="8">
        <v>60</v>
      </c>
      <c r="B858" s="8" t="s">
        <v>298</v>
      </c>
      <c r="C858" s="8">
        <v>116309</v>
      </c>
      <c r="D858" s="87" t="s">
        <v>2691</v>
      </c>
      <c r="E858" s="87" t="s">
        <v>17778</v>
      </c>
      <c r="F858" s="88" t="s">
        <v>2692</v>
      </c>
      <c r="G858" s="9">
        <v>42926</v>
      </c>
      <c r="H858" s="9">
        <v>43951</v>
      </c>
      <c r="I858" s="10">
        <v>0.53463609803967216</v>
      </c>
      <c r="J858" s="8" t="s">
        <v>2164</v>
      </c>
      <c r="K858" s="8" t="s">
        <v>2533</v>
      </c>
      <c r="L858" s="8" t="s">
        <v>2541</v>
      </c>
      <c r="M858" s="8" t="s">
        <v>61</v>
      </c>
      <c r="N858" s="8" t="s">
        <v>62</v>
      </c>
      <c r="O858" s="24">
        <v>1118245.06</v>
      </c>
      <c r="P858" s="24">
        <v>197337.36</v>
      </c>
      <c r="Q858" s="24">
        <v>752238.01</v>
      </c>
      <c r="R858" s="24">
        <v>0</v>
      </c>
      <c r="S858" s="24">
        <v>392885.88</v>
      </c>
      <c r="T858" s="24">
        <v>2460706.31</v>
      </c>
      <c r="U858" s="43" t="s">
        <v>2180</v>
      </c>
      <c r="V858" s="18">
        <v>1</v>
      </c>
      <c r="W858" s="24">
        <v>1022276.67</v>
      </c>
      <c r="X858" s="24">
        <v>180401.76</v>
      </c>
      <c r="Z858" s="39">
        <v>116309</v>
      </c>
      <c r="AA858" s="196">
        <v>118342</v>
      </c>
      <c r="AB858" s="191">
        <v>277731.28000000003</v>
      </c>
      <c r="AC858" s="191">
        <v>42476.56</v>
      </c>
      <c r="AD858" s="206">
        <f t="shared" si="61"/>
        <v>1022276.67</v>
      </c>
      <c r="AE858" s="205">
        <f t="shared" si="62"/>
        <v>180401.76</v>
      </c>
      <c r="AG858" s="206">
        <f t="shared" si="63"/>
        <v>0</v>
      </c>
      <c r="AH858" s="206">
        <f t="shared" si="64"/>
        <v>0</v>
      </c>
    </row>
    <row r="859" spans="1:34" x14ac:dyDescent="0.25">
      <c r="A859" s="8">
        <v>61</v>
      </c>
      <c r="B859" s="8" t="s">
        <v>298</v>
      </c>
      <c r="C859" s="8">
        <v>117085</v>
      </c>
      <c r="D859" s="87" t="s">
        <v>2693</v>
      </c>
      <c r="E859" s="87" t="s">
        <v>17779</v>
      </c>
      <c r="F859" s="88" t="s">
        <v>2694</v>
      </c>
      <c r="G859" s="9">
        <v>42916</v>
      </c>
      <c r="H859" s="9">
        <v>44074</v>
      </c>
      <c r="I859" s="10">
        <v>0.61709410292978695</v>
      </c>
      <c r="J859" s="8" t="s">
        <v>2164</v>
      </c>
      <c r="K859" s="8" t="s">
        <v>2533</v>
      </c>
      <c r="L859" s="8" t="s">
        <v>2541</v>
      </c>
      <c r="M859" s="8" t="s">
        <v>61</v>
      </c>
      <c r="N859" s="8" t="s">
        <v>62</v>
      </c>
      <c r="O859" s="24">
        <v>1106534.9099999999</v>
      </c>
      <c r="P859" s="24">
        <v>195270.87</v>
      </c>
      <c r="Q859" s="24">
        <v>470945.62</v>
      </c>
      <c r="R859" s="24">
        <v>0</v>
      </c>
      <c r="S859" s="24">
        <v>336822.77</v>
      </c>
      <c r="T859" s="24">
        <v>2109574.17</v>
      </c>
      <c r="U859" s="43" t="s">
        <v>2180</v>
      </c>
      <c r="V859" s="18">
        <v>0</v>
      </c>
      <c r="W859" s="24">
        <v>734592.74</v>
      </c>
      <c r="X859" s="24">
        <v>129634.01</v>
      </c>
      <c r="Z859" s="39">
        <v>117085</v>
      </c>
      <c r="AA859" s="196">
        <v>118375</v>
      </c>
      <c r="AB859" s="191">
        <v>836414.56</v>
      </c>
      <c r="AC859" s="191">
        <v>147602.54999999999</v>
      </c>
      <c r="AD859" s="206">
        <f t="shared" si="61"/>
        <v>734592.74</v>
      </c>
      <c r="AE859" s="205">
        <f t="shared" si="62"/>
        <v>129634.01</v>
      </c>
      <c r="AG859" s="206">
        <f t="shared" si="63"/>
        <v>0</v>
      </c>
      <c r="AH859" s="206">
        <f t="shared" si="64"/>
        <v>0</v>
      </c>
    </row>
    <row r="860" spans="1:34" x14ac:dyDescent="0.25">
      <c r="A860" s="8">
        <v>62</v>
      </c>
      <c r="B860" s="8" t="s">
        <v>298</v>
      </c>
      <c r="C860" s="8">
        <v>110101</v>
      </c>
      <c r="D860" s="87" t="s">
        <v>2695</v>
      </c>
      <c r="E860" s="87" t="s">
        <v>17780</v>
      </c>
      <c r="F860" s="88" t="s">
        <v>2696</v>
      </c>
      <c r="G860" s="9">
        <v>42705</v>
      </c>
      <c r="H860" s="9">
        <v>44073</v>
      </c>
      <c r="I860" s="10">
        <v>0.57129110870256206</v>
      </c>
      <c r="J860" s="8" t="s">
        <v>2164</v>
      </c>
      <c r="K860" s="8" t="s">
        <v>2533</v>
      </c>
      <c r="L860" s="8" t="s">
        <v>2688</v>
      </c>
      <c r="M860" s="8" t="s">
        <v>61</v>
      </c>
      <c r="N860" s="8" t="s">
        <v>62</v>
      </c>
      <c r="O860" s="24">
        <v>2019129.28</v>
      </c>
      <c r="P860" s="24">
        <v>356316.9</v>
      </c>
      <c r="Q860" s="24">
        <v>971324.18</v>
      </c>
      <c r="R860" s="24">
        <v>0</v>
      </c>
      <c r="S860" s="24">
        <v>811260.71</v>
      </c>
      <c r="T860" s="24">
        <v>4158031.07</v>
      </c>
      <c r="U860" s="43" t="s">
        <v>2180</v>
      </c>
      <c r="V860" s="18">
        <v>0</v>
      </c>
      <c r="W860" s="24">
        <v>1935174.27</v>
      </c>
      <c r="X860" s="24">
        <v>341501.33</v>
      </c>
      <c r="Z860" s="39">
        <v>110101</v>
      </c>
      <c r="AA860" s="196">
        <v>118378</v>
      </c>
      <c r="AB860" s="191">
        <v>583396.1</v>
      </c>
      <c r="AC860" s="191">
        <v>102952.21</v>
      </c>
      <c r="AD860" s="206">
        <f t="shared" si="61"/>
        <v>1935174.27</v>
      </c>
      <c r="AE860" s="205">
        <f t="shared" si="62"/>
        <v>341501.33</v>
      </c>
      <c r="AG860" s="206">
        <f t="shared" si="63"/>
        <v>0</v>
      </c>
      <c r="AH860" s="206">
        <f t="shared" si="64"/>
        <v>0</v>
      </c>
    </row>
    <row r="861" spans="1:34" x14ac:dyDescent="0.25">
      <c r="A861" s="8">
        <v>63</v>
      </c>
      <c r="B861" s="8" t="s">
        <v>298</v>
      </c>
      <c r="C861" s="8">
        <v>116538</v>
      </c>
      <c r="D861" s="87" t="s">
        <v>2697</v>
      </c>
      <c r="E861" s="87" t="s">
        <v>17781</v>
      </c>
      <c r="F861" s="88" t="s">
        <v>2698</v>
      </c>
      <c r="G861" s="9">
        <v>43282</v>
      </c>
      <c r="H861" s="9">
        <v>44012</v>
      </c>
      <c r="I861" s="10">
        <v>0.55650312966584281</v>
      </c>
      <c r="J861" s="8" t="s">
        <v>2164</v>
      </c>
      <c r="K861" s="8" t="s">
        <v>2533</v>
      </c>
      <c r="L861" s="8" t="s">
        <v>2688</v>
      </c>
      <c r="M861" s="8" t="s">
        <v>61</v>
      </c>
      <c r="N861" s="8" t="s">
        <v>62</v>
      </c>
      <c r="O861" s="24">
        <v>2016340.76</v>
      </c>
      <c r="P861" s="24">
        <v>355824.84</v>
      </c>
      <c r="Q861" s="24">
        <v>1016642.4</v>
      </c>
      <c r="R861" s="24">
        <v>0</v>
      </c>
      <c r="S861" s="24">
        <v>873819.6</v>
      </c>
      <c r="T861" s="24">
        <v>4262627.5999999996</v>
      </c>
      <c r="U861" s="43" t="s">
        <v>2180</v>
      </c>
      <c r="V861" s="18">
        <v>0</v>
      </c>
      <c r="W861" s="24">
        <v>540828.11</v>
      </c>
      <c r="X861" s="24">
        <v>95440.26</v>
      </c>
      <c r="Z861" s="39">
        <v>116538</v>
      </c>
      <c r="AA861" s="196">
        <v>118379</v>
      </c>
      <c r="AB861" s="191">
        <v>881804.54</v>
      </c>
      <c r="AC861" s="191">
        <v>158409.42000000001</v>
      </c>
      <c r="AD861" s="206">
        <f t="shared" si="61"/>
        <v>540828.11</v>
      </c>
      <c r="AE861" s="205">
        <f t="shared" si="62"/>
        <v>95440.26</v>
      </c>
      <c r="AG861" s="206">
        <f t="shared" si="63"/>
        <v>0</v>
      </c>
      <c r="AH861" s="206">
        <f t="shared" si="64"/>
        <v>0</v>
      </c>
    </row>
    <row r="862" spans="1:34" x14ac:dyDescent="0.25">
      <c r="A862" s="8">
        <v>64</v>
      </c>
      <c r="B862" s="8" t="s">
        <v>2434</v>
      </c>
      <c r="C862" s="8">
        <v>120953</v>
      </c>
      <c r="D862" s="87" t="s">
        <v>2699</v>
      </c>
      <c r="E862" s="87" t="s">
        <v>2700</v>
      </c>
      <c r="F862" s="88" t="s">
        <v>2701</v>
      </c>
      <c r="G862" s="9">
        <v>42979</v>
      </c>
      <c r="H862" s="9">
        <v>44165</v>
      </c>
      <c r="I862" s="10">
        <v>0.54409941055201816</v>
      </c>
      <c r="J862" s="8" t="s">
        <v>2164</v>
      </c>
      <c r="K862" s="8" t="s">
        <v>2533</v>
      </c>
      <c r="L862" s="8" t="s">
        <v>2688</v>
      </c>
      <c r="M862" s="8" t="s">
        <v>288</v>
      </c>
      <c r="N862" s="8" t="s">
        <v>399</v>
      </c>
      <c r="O862" s="24">
        <v>2911936.97</v>
      </c>
      <c r="P862" s="24">
        <v>513871.23</v>
      </c>
      <c r="Q862" s="24">
        <v>2283872.14</v>
      </c>
      <c r="R862" s="24">
        <v>0</v>
      </c>
      <c r="S862" s="24">
        <v>586610.62</v>
      </c>
      <c r="T862" s="24">
        <v>6296290.96</v>
      </c>
      <c r="U862" s="43" t="s">
        <v>2180</v>
      </c>
      <c r="V862" s="18">
        <v>0</v>
      </c>
      <c r="W862" s="24">
        <v>65181.47</v>
      </c>
      <c r="X862" s="24">
        <v>11502.61</v>
      </c>
      <c r="Z862" s="39">
        <v>120953</v>
      </c>
      <c r="AA862" s="196">
        <v>118398</v>
      </c>
      <c r="AB862" s="191">
        <v>3090106.15</v>
      </c>
      <c r="AC862" s="191">
        <v>772526.55</v>
      </c>
      <c r="AD862" s="206">
        <f t="shared" si="61"/>
        <v>65181.47</v>
      </c>
      <c r="AE862" s="205">
        <f t="shared" si="62"/>
        <v>11502.61</v>
      </c>
      <c r="AG862" s="206">
        <f t="shared" si="63"/>
        <v>0</v>
      </c>
      <c r="AH862" s="206">
        <f t="shared" si="64"/>
        <v>0</v>
      </c>
    </row>
    <row r="863" spans="1:34" x14ac:dyDescent="0.25">
      <c r="A863" s="8">
        <v>65</v>
      </c>
      <c r="B863" s="8" t="s">
        <v>2434</v>
      </c>
      <c r="C863" s="8">
        <v>120028</v>
      </c>
      <c r="D863" s="87" t="s">
        <v>2702</v>
      </c>
      <c r="E863" s="87" t="s">
        <v>2700</v>
      </c>
      <c r="F863" s="88" t="s">
        <v>2703</v>
      </c>
      <c r="G863" s="9">
        <v>42705</v>
      </c>
      <c r="H863" s="9">
        <v>44227</v>
      </c>
      <c r="I863" s="10">
        <v>0.57993238614469866</v>
      </c>
      <c r="J863" s="8" t="s">
        <v>2164</v>
      </c>
      <c r="K863" s="8" t="s">
        <v>2533</v>
      </c>
      <c r="L863" s="8" t="s">
        <v>2688</v>
      </c>
      <c r="M863" s="8" t="s">
        <v>288</v>
      </c>
      <c r="N863" s="8" t="s">
        <v>399</v>
      </c>
      <c r="O863" s="24">
        <v>2431359.25</v>
      </c>
      <c r="P863" s="24">
        <v>429063.4</v>
      </c>
      <c r="Q863" s="24">
        <v>1906948.43</v>
      </c>
      <c r="R863" s="24">
        <v>0</v>
      </c>
      <c r="S863" s="24">
        <v>164967.1</v>
      </c>
      <c r="T863" s="24">
        <v>4932338.18</v>
      </c>
      <c r="U863" s="43" t="s">
        <v>2180</v>
      </c>
      <c r="V863" s="18">
        <v>0</v>
      </c>
      <c r="W863" s="24">
        <v>60465.57</v>
      </c>
      <c r="X863" s="24">
        <v>10670.4</v>
      </c>
      <c r="Z863" s="39">
        <v>120028</v>
      </c>
      <c r="AA863" s="196">
        <v>118400</v>
      </c>
      <c r="AB863" s="191">
        <v>3597037.46</v>
      </c>
      <c r="AC863" s="191">
        <v>899259.36</v>
      </c>
      <c r="AD863" s="206">
        <f t="shared" si="61"/>
        <v>60465.57</v>
      </c>
      <c r="AE863" s="205">
        <f t="shared" si="62"/>
        <v>10670.4</v>
      </c>
      <c r="AG863" s="206">
        <f t="shared" si="63"/>
        <v>0</v>
      </c>
      <c r="AH863" s="206">
        <f t="shared" si="64"/>
        <v>0</v>
      </c>
    </row>
    <row r="864" spans="1:34" x14ac:dyDescent="0.25">
      <c r="A864" s="8">
        <v>66</v>
      </c>
      <c r="B864" s="8" t="s">
        <v>2442</v>
      </c>
      <c r="C864" s="8">
        <v>118572</v>
      </c>
      <c r="D864" s="87" t="s">
        <v>2704</v>
      </c>
      <c r="E864" s="87" t="s">
        <v>2705</v>
      </c>
      <c r="F864" s="88" t="s">
        <v>2704</v>
      </c>
      <c r="G864" s="9">
        <v>42941</v>
      </c>
      <c r="H864" s="9">
        <v>44286</v>
      </c>
      <c r="I864" s="10">
        <v>0.89923742825134245</v>
      </c>
      <c r="J864" s="8" t="s">
        <v>2164</v>
      </c>
      <c r="K864" s="8" t="s">
        <v>2533</v>
      </c>
      <c r="L864" s="8" t="s">
        <v>2541</v>
      </c>
      <c r="M864" s="8" t="s">
        <v>288</v>
      </c>
      <c r="N864" s="8" t="s">
        <v>399</v>
      </c>
      <c r="O864" s="24">
        <v>4129904.57</v>
      </c>
      <c r="P864" s="24">
        <v>631632.6</v>
      </c>
      <c r="Q864" s="24">
        <v>97175</v>
      </c>
      <c r="R864" s="24">
        <v>0</v>
      </c>
      <c r="S864" s="24">
        <v>436371.22</v>
      </c>
      <c r="T864" s="24">
        <v>5295083.3899999997</v>
      </c>
      <c r="U864" s="43" t="s">
        <v>2180</v>
      </c>
      <c r="V864" s="18">
        <v>1</v>
      </c>
      <c r="W864" s="24">
        <v>61079.3</v>
      </c>
      <c r="X864" s="24">
        <v>9340.9699999999993</v>
      </c>
      <c r="Z864" s="39">
        <v>118572</v>
      </c>
      <c r="AA864" s="196">
        <v>118401</v>
      </c>
      <c r="AB864" s="191">
        <v>5636234.4500000002</v>
      </c>
      <c r="AC864" s="191">
        <v>1409058.61</v>
      </c>
      <c r="AD864" s="206">
        <f t="shared" si="61"/>
        <v>61079.3</v>
      </c>
      <c r="AE864" s="205">
        <f t="shared" si="62"/>
        <v>9340.9699999999993</v>
      </c>
      <c r="AG864" s="206">
        <f t="shared" si="63"/>
        <v>0</v>
      </c>
      <c r="AH864" s="206">
        <f t="shared" si="64"/>
        <v>0</v>
      </c>
    </row>
    <row r="865" spans="1:34" x14ac:dyDescent="0.25">
      <c r="A865" s="8">
        <v>67</v>
      </c>
      <c r="B865" s="8" t="s">
        <v>2442</v>
      </c>
      <c r="C865" s="8">
        <v>117600</v>
      </c>
      <c r="D865" s="87" t="s">
        <v>2706</v>
      </c>
      <c r="E865" s="87" t="s">
        <v>2707</v>
      </c>
      <c r="F865" s="88" t="s">
        <v>2708</v>
      </c>
      <c r="G865" s="9">
        <v>42826</v>
      </c>
      <c r="H865" s="9">
        <v>44043</v>
      </c>
      <c r="I865" s="10">
        <v>0.88974274454198032</v>
      </c>
      <c r="J865" s="8" t="s">
        <v>2164</v>
      </c>
      <c r="K865" s="8" t="s">
        <v>2533</v>
      </c>
      <c r="L865" s="8" t="s">
        <v>2541</v>
      </c>
      <c r="M865" s="8" t="s">
        <v>288</v>
      </c>
      <c r="N865" s="8" t="s">
        <v>399</v>
      </c>
      <c r="O865" s="24">
        <v>1092739.67</v>
      </c>
      <c r="P865" s="24">
        <v>167124.89000000001</v>
      </c>
      <c r="Q865" s="24">
        <v>25711.52</v>
      </c>
      <c r="R865" s="24">
        <v>0</v>
      </c>
      <c r="S865" s="24">
        <v>130411.37</v>
      </c>
      <c r="T865" s="24">
        <v>1415987.45</v>
      </c>
      <c r="U865" s="43" t="s">
        <v>2180</v>
      </c>
      <c r="V865" s="18">
        <v>0</v>
      </c>
      <c r="W865" s="24">
        <v>42987.24</v>
      </c>
      <c r="X865" s="24">
        <v>6574.52</v>
      </c>
      <c r="Z865" s="39">
        <v>117600</v>
      </c>
      <c r="AA865" s="196">
        <v>118402</v>
      </c>
      <c r="AB865" s="191">
        <v>3764359.36</v>
      </c>
      <c r="AC865" s="191">
        <v>941089.83</v>
      </c>
      <c r="AD865" s="206">
        <f t="shared" si="61"/>
        <v>42987.24</v>
      </c>
      <c r="AE865" s="205">
        <f t="shared" si="62"/>
        <v>6574.52</v>
      </c>
      <c r="AG865" s="206">
        <f t="shared" si="63"/>
        <v>0</v>
      </c>
      <c r="AH865" s="206">
        <f t="shared" si="64"/>
        <v>0</v>
      </c>
    </row>
    <row r="866" spans="1:34" x14ac:dyDescent="0.25">
      <c r="A866" s="8">
        <v>68</v>
      </c>
      <c r="B866" s="8" t="s">
        <v>2442</v>
      </c>
      <c r="C866" s="8">
        <v>118010</v>
      </c>
      <c r="D866" s="87" t="s">
        <v>2709</v>
      </c>
      <c r="E866" s="87" t="s">
        <v>17782</v>
      </c>
      <c r="F866" s="88" t="s">
        <v>2710</v>
      </c>
      <c r="G866" s="9">
        <v>42887</v>
      </c>
      <c r="H866" s="9">
        <v>44104</v>
      </c>
      <c r="I866" s="10">
        <v>0.90791225975504974</v>
      </c>
      <c r="J866" s="8" t="s">
        <v>2164</v>
      </c>
      <c r="K866" s="8" t="s">
        <v>2533</v>
      </c>
      <c r="L866" s="8" t="s">
        <v>2541</v>
      </c>
      <c r="M866" s="8" t="s">
        <v>288</v>
      </c>
      <c r="N866" s="8" t="s">
        <v>399</v>
      </c>
      <c r="O866" s="24">
        <v>1498828.59</v>
      </c>
      <c r="P866" s="24">
        <v>229232.6</v>
      </c>
      <c r="Q866" s="24">
        <v>35266.559999999998</v>
      </c>
      <c r="R866" s="24">
        <v>0</v>
      </c>
      <c r="S866" s="24">
        <v>140007.26</v>
      </c>
      <c r="T866" s="24">
        <v>1903335.01</v>
      </c>
      <c r="U866" s="43" t="s">
        <v>2180</v>
      </c>
      <c r="V866" s="18">
        <v>0</v>
      </c>
      <c r="W866" s="24">
        <v>46680.39</v>
      </c>
      <c r="X866" s="24">
        <v>7139.37</v>
      </c>
      <c r="Z866" s="39">
        <v>118010</v>
      </c>
      <c r="AA866" s="196">
        <v>118404</v>
      </c>
      <c r="AB866" s="191">
        <v>1763026.83</v>
      </c>
      <c r="AC866" s="191">
        <v>440756.71</v>
      </c>
      <c r="AD866" s="206">
        <f t="shared" si="61"/>
        <v>46680.39</v>
      </c>
      <c r="AE866" s="205">
        <f t="shared" si="62"/>
        <v>7139.37</v>
      </c>
      <c r="AG866" s="206">
        <f t="shared" si="63"/>
        <v>0</v>
      </c>
      <c r="AH866" s="206">
        <f t="shared" si="64"/>
        <v>0</v>
      </c>
    </row>
    <row r="867" spans="1:34" x14ac:dyDescent="0.25">
      <c r="A867" s="8">
        <v>69</v>
      </c>
      <c r="B867" s="8" t="s">
        <v>2442</v>
      </c>
      <c r="C867" s="8">
        <v>118570</v>
      </c>
      <c r="D867" s="87" t="s">
        <v>2711</v>
      </c>
      <c r="E867" s="87" t="s">
        <v>2712</v>
      </c>
      <c r="F867" s="88" t="s">
        <v>2713</v>
      </c>
      <c r="G867" s="9">
        <v>42887</v>
      </c>
      <c r="H867" s="9">
        <v>44074</v>
      </c>
      <c r="I867" s="10">
        <v>0.96154406258166081</v>
      </c>
      <c r="J867" s="8" t="s">
        <v>2164</v>
      </c>
      <c r="K867" s="8" t="s">
        <v>2533</v>
      </c>
      <c r="L867" s="8" t="s">
        <v>2541</v>
      </c>
      <c r="M867" s="8" t="s">
        <v>288</v>
      </c>
      <c r="N867" s="8" t="s">
        <v>399</v>
      </c>
      <c r="O867" s="24">
        <v>5281921.9000000004</v>
      </c>
      <c r="P867" s="24">
        <v>807823.4</v>
      </c>
      <c r="Q867" s="24">
        <v>124280.47</v>
      </c>
      <c r="R867" s="24">
        <v>0</v>
      </c>
      <c r="S867" s="24">
        <v>119272.45</v>
      </c>
      <c r="T867" s="24">
        <v>6333298.2199999997</v>
      </c>
      <c r="U867" s="43" t="s">
        <v>2180</v>
      </c>
      <c r="V867" s="18">
        <v>1</v>
      </c>
      <c r="W867" s="24">
        <v>2030649.69</v>
      </c>
      <c r="X867" s="24">
        <v>310569.95</v>
      </c>
      <c r="Z867" s="39">
        <v>118570</v>
      </c>
      <c r="AA867" s="196">
        <v>118405</v>
      </c>
      <c r="AB867" s="191">
        <v>3394099.94</v>
      </c>
      <c r="AC867" s="191">
        <v>848524.97</v>
      </c>
      <c r="AD867" s="206">
        <f t="shared" si="61"/>
        <v>2030649.69</v>
      </c>
      <c r="AE867" s="205">
        <f t="shared" si="62"/>
        <v>310569.95</v>
      </c>
      <c r="AG867" s="206">
        <f t="shared" si="63"/>
        <v>0</v>
      </c>
      <c r="AH867" s="206">
        <f t="shared" si="64"/>
        <v>0</v>
      </c>
    </row>
    <row r="868" spans="1:34" s="11" customFormat="1" x14ac:dyDescent="0.25">
      <c r="A868" s="8">
        <v>70</v>
      </c>
      <c r="B868" s="8" t="s">
        <v>2442</v>
      </c>
      <c r="C868" s="8">
        <v>118521</v>
      </c>
      <c r="D868" s="88" t="s">
        <v>2714</v>
      </c>
      <c r="E868" s="88" t="s">
        <v>2715</v>
      </c>
      <c r="F868" s="88" t="s">
        <v>2716</v>
      </c>
      <c r="G868" s="9">
        <v>42948</v>
      </c>
      <c r="H868" s="9">
        <v>44255</v>
      </c>
      <c r="I868" s="10">
        <v>0.70510741676298427</v>
      </c>
      <c r="J868" s="8" t="s">
        <v>2164</v>
      </c>
      <c r="K868" s="8" t="s">
        <v>2533</v>
      </c>
      <c r="L868" s="8" t="s">
        <v>2541</v>
      </c>
      <c r="M868" s="8" t="s">
        <v>288</v>
      </c>
      <c r="N868" s="8" t="s">
        <v>399</v>
      </c>
      <c r="O868" s="23">
        <v>3539651.67</v>
      </c>
      <c r="P868" s="23">
        <v>541258.49</v>
      </c>
      <c r="Q868" s="23">
        <v>83285.919999999998</v>
      </c>
      <c r="R868" s="23">
        <v>0</v>
      </c>
      <c r="S868" s="23">
        <v>1623447.14</v>
      </c>
      <c r="T868" s="23">
        <v>5787643.2199999997</v>
      </c>
      <c r="U868" s="8" t="s">
        <v>2180</v>
      </c>
      <c r="V868" s="95">
        <v>0</v>
      </c>
      <c r="W868" s="20">
        <v>76431.81</v>
      </c>
      <c r="X868" s="20">
        <v>11689.55</v>
      </c>
      <c r="Z868" s="11">
        <v>118521</v>
      </c>
      <c r="AA868" s="198">
        <v>118406</v>
      </c>
      <c r="AB868" s="192">
        <v>2901416.13</v>
      </c>
      <c r="AC868" s="192">
        <v>725354.04</v>
      </c>
      <c r="AD868" s="206">
        <f t="shared" si="61"/>
        <v>76431.81</v>
      </c>
      <c r="AE868" s="205">
        <f t="shared" si="62"/>
        <v>11689.55</v>
      </c>
      <c r="AG868" s="206">
        <f t="shared" si="63"/>
        <v>0</v>
      </c>
      <c r="AH868" s="206">
        <f t="shared" si="64"/>
        <v>0</v>
      </c>
    </row>
    <row r="869" spans="1:34" x14ac:dyDescent="0.25">
      <c r="A869" s="8">
        <v>71</v>
      </c>
      <c r="B869" s="8" t="s">
        <v>2442</v>
      </c>
      <c r="C869" s="8">
        <v>114501</v>
      </c>
      <c r="D869" s="87" t="s">
        <v>2717</v>
      </c>
      <c r="E869" s="87" t="s">
        <v>2718</v>
      </c>
      <c r="F869" s="88" t="s">
        <v>2719</v>
      </c>
      <c r="G869" s="9">
        <v>42491</v>
      </c>
      <c r="H869" s="9">
        <v>44134</v>
      </c>
      <c r="I869" s="10">
        <v>0.88953364270861701</v>
      </c>
      <c r="J869" s="8" t="s">
        <v>2164</v>
      </c>
      <c r="K869" s="8" t="s">
        <v>2533</v>
      </c>
      <c r="L869" s="8" t="s">
        <v>2541</v>
      </c>
      <c r="M869" s="8" t="s">
        <v>288</v>
      </c>
      <c r="N869" s="8" t="s">
        <v>399</v>
      </c>
      <c r="O869" s="24">
        <v>1283118.6299999999</v>
      </c>
      <c r="P869" s="24">
        <v>196241.67</v>
      </c>
      <c r="Q869" s="24">
        <v>30191.03</v>
      </c>
      <c r="R869" s="24">
        <v>0</v>
      </c>
      <c r="S869" s="24">
        <v>153522.70000000001</v>
      </c>
      <c r="T869" s="24">
        <v>1663074.03</v>
      </c>
      <c r="U869" s="43" t="s">
        <v>2180</v>
      </c>
      <c r="V869" s="18">
        <v>0</v>
      </c>
      <c r="W869" s="24">
        <v>70371.89</v>
      </c>
      <c r="X869" s="24">
        <v>10762.74</v>
      </c>
      <c r="Z869" s="39">
        <v>114501</v>
      </c>
      <c r="AA869" s="196">
        <v>118407</v>
      </c>
      <c r="AB869" s="191">
        <v>4251186.8</v>
      </c>
      <c r="AC869" s="191">
        <v>1062796.71</v>
      </c>
      <c r="AD869" s="206">
        <f t="shared" si="61"/>
        <v>70371.89</v>
      </c>
      <c r="AE869" s="205">
        <f t="shared" si="62"/>
        <v>10762.74</v>
      </c>
      <c r="AG869" s="206">
        <f t="shared" si="63"/>
        <v>0</v>
      </c>
      <c r="AH869" s="206">
        <f t="shared" si="64"/>
        <v>0</v>
      </c>
    </row>
    <row r="870" spans="1:34" x14ac:dyDescent="0.25">
      <c r="A870" s="8">
        <v>72</v>
      </c>
      <c r="B870" s="8" t="s">
        <v>2442</v>
      </c>
      <c r="C870" s="8">
        <v>117879</v>
      </c>
      <c r="D870" s="87" t="s">
        <v>2720</v>
      </c>
      <c r="E870" s="87" t="s">
        <v>2718</v>
      </c>
      <c r="F870" s="88" t="s">
        <v>2721</v>
      </c>
      <c r="G870" s="9">
        <v>42491</v>
      </c>
      <c r="H870" s="9">
        <v>44165</v>
      </c>
      <c r="I870" s="10">
        <v>0.92396588912103583</v>
      </c>
      <c r="J870" s="8" t="s">
        <v>2164</v>
      </c>
      <c r="K870" s="8" t="s">
        <v>2533</v>
      </c>
      <c r="L870" s="8" t="s">
        <v>2541</v>
      </c>
      <c r="M870" s="8" t="s">
        <v>288</v>
      </c>
      <c r="N870" s="8" t="s">
        <v>399</v>
      </c>
      <c r="O870" s="24">
        <v>2014322.6</v>
      </c>
      <c r="P870" s="24">
        <v>308072.86</v>
      </c>
      <c r="Q870" s="24">
        <v>47395.83</v>
      </c>
      <c r="R870" s="24">
        <v>0</v>
      </c>
      <c r="S870" s="24">
        <v>143716.5</v>
      </c>
      <c r="T870" s="24">
        <v>2513507.79</v>
      </c>
      <c r="U870" s="43" t="s">
        <v>2180</v>
      </c>
      <c r="V870" s="18">
        <v>0</v>
      </c>
      <c r="W870" s="24">
        <v>100791.44</v>
      </c>
      <c r="X870" s="24">
        <v>15415.15</v>
      </c>
      <c r="Z870" s="39">
        <v>117879</v>
      </c>
      <c r="AA870" s="196">
        <v>118408</v>
      </c>
      <c r="AB870" s="191">
        <v>2391437.79</v>
      </c>
      <c r="AC870" s="191">
        <v>597859.44999999995</v>
      </c>
      <c r="AD870" s="206">
        <f t="shared" si="61"/>
        <v>100791.44</v>
      </c>
      <c r="AE870" s="205">
        <f t="shared" si="62"/>
        <v>15415.15</v>
      </c>
      <c r="AG870" s="206">
        <f t="shared" si="63"/>
        <v>0</v>
      </c>
      <c r="AH870" s="206">
        <f t="shared" si="64"/>
        <v>0</v>
      </c>
    </row>
    <row r="871" spans="1:34" x14ac:dyDescent="0.25">
      <c r="A871" s="8">
        <v>73</v>
      </c>
      <c r="B871" s="8" t="s">
        <v>2442</v>
      </c>
      <c r="C871" s="8">
        <v>118629</v>
      </c>
      <c r="D871" s="87" t="s">
        <v>2722</v>
      </c>
      <c r="E871" s="87" t="s">
        <v>2723</v>
      </c>
      <c r="F871" s="88" t="s">
        <v>2722</v>
      </c>
      <c r="G871" s="9">
        <v>42908</v>
      </c>
      <c r="H871" s="9">
        <v>44255</v>
      </c>
      <c r="I871" s="10">
        <v>0.98000000788416541</v>
      </c>
      <c r="J871" s="8" t="s">
        <v>2164</v>
      </c>
      <c r="K871" s="8" t="s">
        <v>2533</v>
      </c>
      <c r="L871" s="8" t="s">
        <v>2541</v>
      </c>
      <c r="M871" s="8" t="s">
        <v>288</v>
      </c>
      <c r="N871" s="8" t="s">
        <v>399</v>
      </c>
      <c r="O871" s="24">
        <v>1552478.88</v>
      </c>
      <c r="P871" s="24">
        <v>237437.94</v>
      </c>
      <c r="Q871" s="24">
        <v>36528.9</v>
      </c>
      <c r="R871" s="24">
        <v>0</v>
      </c>
      <c r="S871" s="24">
        <v>0</v>
      </c>
      <c r="T871" s="24">
        <v>1826445.7199999997</v>
      </c>
      <c r="U871" s="43" t="s">
        <v>2180</v>
      </c>
      <c r="V871" s="18">
        <v>0</v>
      </c>
      <c r="W871" s="24">
        <v>1082345.6000000001</v>
      </c>
      <c r="X871" s="24">
        <v>165535.21</v>
      </c>
      <c r="Z871" s="39">
        <v>118629</v>
      </c>
      <c r="AA871" s="196">
        <v>118409</v>
      </c>
      <c r="AB871" s="191">
        <v>3114181.89</v>
      </c>
      <c r="AC871" s="191">
        <v>778545.45</v>
      </c>
      <c r="AD871" s="206">
        <f t="shared" si="61"/>
        <v>1082345.6000000001</v>
      </c>
      <c r="AE871" s="205">
        <f t="shared" si="62"/>
        <v>165535.21</v>
      </c>
      <c r="AG871" s="206">
        <f t="shared" si="63"/>
        <v>0</v>
      </c>
      <c r="AH871" s="206">
        <f t="shared" si="64"/>
        <v>0</v>
      </c>
    </row>
    <row r="872" spans="1:34" x14ac:dyDescent="0.25">
      <c r="A872" s="8">
        <v>74</v>
      </c>
      <c r="B872" s="8" t="s">
        <v>2442</v>
      </c>
      <c r="C872" s="8">
        <v>117309</v>
      </c>
      <c r="D872" s="87" t="s">
        <v>2724</v>
      </c>
      <c r="E872" s="87" t="s">
        <v>2725</v>
      </c>
      <c r="F872" s="88" t="s">
        <v>2726</v>
      </c>
      <c r="G872" s="9">
        <v>42856</v>
      </c>
      <c r="H872" s="9">
        <v>44196</v>
      </c>
      <c r="I872" s="10">
        <v>0.97999999862112719</v>
      </c>
      <c r="J872" s="8" t="s">
        <v>2164</v>
      </c>
      <c r="K872" s="8" t="s">
        <v>2533</v>
      </c>
      <c r="L872" s="8" t="s">
        <v>2541</v>
      </c>
      <c r="M872" s="8" t="s">
        <v>288</v>
      </c>
      <c r="N872" s="8" t="s">
        <v>399</v>
      </c>
      <c r="O872" s="24">
        <v>2958938.62</v>
      </c>
      <c r="P872" s="24">
        <v>452543.55</v>
      </c>
      <c r="Q872" s="24">
        <v>69622.09</v>
      </c>
      <c r="R872" s="24">
        <v>0</v>
      </c>
      <c r="S872" s="24">
        <v>0</v>
      </c>
      <c r="T872" s="24">
        <v>3481104.26</v>
      </c>
      <c r="U872" s="43" t="s">
        <v>2180</v>
      </c>
      <c r="V872" s="18">
        <v>0</v>
      </c>
      <c r="W872" s="24">
        <v>97913.2</v>
      </c>
      <c r="X872" s="24">
        <v>14974.96</v>
      </c>
      <c r="Z872" s="39">
        <v>117309</v>
      </c>
      <c r="AA872" s="196">
        <v>118410</v>
      </c>
      <c r="AB872" s="191">
        <v>4184710.23</v>
      </c>
      <c r="AC872" s="191">
        <v>1046177.55</v>
      </c>
      <c r="AD872" s="206">
        <f t="shared" si="61"/>
        <v>97913.2</v>
      </c>
      <c r="AE872" s="205">
        <f t="shared" si="62"/>
        <v>14974.96</v>
      </c>
      <c r="AG872" s="206">
        <f t="shared" si="63"/>
        <v>0</v>
      </c>
      <c r="AH872" s="206">
        <f t="shared" si="64"/>
        <v>0</v>
      </c>
    </row>
    <row r="873" spans="1:34" x14ac:dyDescent="0.25">
      <c r="A873" s="8">
        <v>75</v>
      </c>
      <c r="B873" s="8" t="s">
        <v>2442</v>
      </c>
      <c r="C873" s="8">
        <v>117956</v>
      </c>
      <c r="D873" s="87" t="s">
        <v>2727</v>
      </c>
      <c r="E873" s="87" t="s">
        <v>2728</v>
      </c>
      <c r="F873" s="88" t="s">
        <v>2729</v>
      </c>
      <c r="G873" s="9">
        <v>42887</v>
      </c>
      <c r="H873" s="9">
        <v>44286</v>
      </c>
      <c r="I873" s="10">
        <v>0.98000000175303015</v>
      </c>
      <c r="J873" s="8" t="s">
        <v>2164</v>
      </c>
      <c r="K873" s="8" t="s">
        <v>2533</v>
      </c>
      <c r="L873" s="8" t="s">
        <v>2541</v>
      </c>
      <c r="M873" s="8" t="s">
        <v>288</v>
      </c>
      <c r="N873" s="8" t="s">
        <v>399</v>
      </c>
      <c r="O873" s="24">
        <v>2230423.5699999998</v>
      </c>
      <c r="P873" s="24">
        <v>341123.61</v>
      </c>
      <c r="Q873" s="24">
        <v>52480.55</v>
      </c>
      <c r="R873" s="24">
        <v>0</v>
      </c>
      <c r="S873" s="24">
        <v>0</v>
      </c>
      <c r="T873" s="24">
        <v>2624027.73</v>
      </c>
      <c r="U873" s="43" t="s">
        <v>2180</v>
      </c>
      <c r="V873" s="18">
        <v>0</v>
      </c>
      <c r="W873" s="24">
        <v>0</v>
      </c>
      <c r="X873" s="24">
        <v>0</v>
      </c>
      <c r="Z873" s="39">
        <v>117956</v>
      </c>
      <c r="AA873" s="196">
        <v>118411</v>
      </c>
      <c r="AB873" s="191">
        <v>5560945.6500000004</v>
      </c>
      <c r="AC873" s="191">
        <v>1390236.42</v>
      </c>
      <c r="AD873" s="206">
        <f t="shared" si="61"/>
        <v>0</v>
      </c>
      <c r="AE873" s="205">
        <f t="shared" si="62"/>
        <v>0</v>
      </c>
      <c r="AG873" s="206">
        <f t="shared" si="63"/>
        <v>0</v>
      </c>
      <c r="AH873" s="206">
        <f t="shared" si="64"/>
        <v>0</v>
      </c>
    </row>
    <row r="874" spans="1:34" x14ac:dyDescent="0.25">
      <c r="A874" s="8">
        <v>76</v>
      </c>
      <c r="B874" s="8" t="s">
        <v>2442</v>
      </c>
      <c r="C874" s="8">
        <v>118573</v>
      </c>
      <c r="D874" s="87" t="s">
        <v>2730</v>
      </c>
      <c r="E874" s="87" t="s">
        <v>2731</v>
      </c>
      <c r="F874" s="88" t="s">
        <v>2732</v>
      </c>
      <c r="G874" s="9">
        <v>42900</v>
      </c>
      <c r="H874" s="9">
        <v>44196</v>
      </c>
      <c r="I874" s="10">
        <v>0.93124740878453394</v>
      </c>
      <c r="J874" s="8" t="s">
        <v>2164</v>
      </c>
      <c r="K874" s="8" t="s">
        <v>2533</v>
      </c>
      <c r="L874" s="8" t="s">
        <v>2541</v>
      </c>
      <c r="M874" s="8" t="s">
        <v>288</v>
      </c>
      <c r="N874" s="8" t="s">
        <v>399</v>
      </c>
      <c r="O874" s="24">
        <v>8052881.5</v>
      </c>
      <c r="P874" s="24">
        <v>1231617.18</v>
      </c>
      <c r="Q874" s="24">
        <v>189479.55</v>
      </c>
      <c r="R874" s="24">
        <v>0</v>
      </c>
      <c r="S874" s="24">
        <v>495980.98</v>
      </c>
      <c r="T874" s="24">
        <v>9969959.2100000009</v>
      </c>
      <c r="U874" s="43" t="s">
        <v>2180</v>
      </c>
      <c r="V874" s="18">
        <v>1</v>
      </c>
      <c r="W874" s="24">
        <v>68065.27</v>
      </c>
      <c r="X874" s="24">
        <v>10409.98</v>
      </c>
      <c r="Z874" s="39">
        <v>118573</v>
      </c>
      <c r="AA874" s="196">
        <v>118412</v>
      </c>
      <c r="AB874" s="191">
        <v>5988261.4400000004</v>
      </c>
      <c r="AC874" s="191">
        <v>1497065.36</v>
      </c>
      <c r="AD874" s="206">
        <f t="shared" si="61"/>
        <v>68065.27</v>
      </c>
      <c r="AE874" s="205">
        <f t="shared" si="62"/>
        <v>10409.98</v>
      </c>
      <c r="AG874" s="206">
        <f t="shared" si="63"/>
        <v>0</v>
      </c>
      <c r="AH874" s="206">
        <f t="shared" si="64"/>
        <v>0</v>
      </c>
    </row>
    <row r="875" spans="1:34" x14ac:dyDescent="0.25">
      <c r="A875" s="8">
        <v>77</v>
      </c>
      <c r="B875" s="8" t="s">
        <v>2442</v>
      </c>
      <c r="C875" s="96">
        <v>118520</v>
      </c>
      <c r="D875" s="97" t="s">
        <v>2733</v>
      </c>
      <c r="E875" s="97" t="s">
        <v>2715</v>
      </c>
      <c r="F875" s="88" t="s">
        <v>2734</v>
      </c>
      <c r="G875" s="9">
        <v>42948</v>
      </c>
      <c r="H875" s="9">
        <v>44286</v>
      </c>
      <c r="I875" s="10">
        <v>0.97639590493740436</v>
      </c>
      <c r="J875" s="8" t="s">
        <v>2164</v>
      </c>
      <c r="K875" s="8" t="s">
        <v>2533</v>
      </c>
      <c r="L875" s="8" t="s">
        <v>2541</v>
      </c>
      <c r="M875" s="8" t="s">
        <v>288</v>
      </c>
      <c r="N875" s="8" t="s">
        <v>399</v>
      </c>
      <c r="O875" s="24">
        <v>2959507.02</v>
      </c>
      <c r="P875" s="24">
        <v>452630.49</v>
      </c>
      <c r="Q875" s="24">
        <v>69635.460000000006</v>
      </c>
      <c r="R875" s="24">
        <v>0</v>
      </c>
      <c r="S875" s="24">
        <v>12852</v>
      </c>
      <c r="T875" s="24">
        <v>3494624.97</v>
      </c>
      <c r="U875" s="43" t="s">
        <v>2180</v>
      </c>
      <c r="V875" s="18">
        <v>0</v>
      </c>
      <c r="W875" s="24">
        <v>70563.899999999994</v>
      </c>
      <c r="X875" s="24">
        <v>10792.1</v>
      </c>
      <c r="Z875" s="39">
        <v>118520</v>
      </c>
      <c r="AA875" s="196">
        <v>118413</v>
      </c>
      <c r="AB875" s="191">
        <v>6099839.9500000002</v>
      </c>
      <c r="AC875" s="191">
        <v>1524959.96</v>
      </c>
      <c r="AD875" s="206">
        <f t="shared" si="61"/>
        <v>70563.899999999994</v>
      </c>
      <c r="AE875" s="205">
        <f t="shared" si="62"/>
        <v>10792.1</v>
      </c>
      <c r="AG875" s="206">
        <f t="shared" si="63"/>
        <v>0</v>
      </c>
      <c r="AH875" s="206">
        <f t="shared" si="64"/>
        <v>0</v>
      </c>
    </row>
    <row r="876" spans="1:34" x14ac:dyDescent="0.25">
      <c r="A876" s="8">
        <v>78</v>
      </c>
      <c r="B876" s="8" t="s">
        <v>2442</v>
      </c>
      <c r="C876" s="8">
        <v>118522</v>
      </c>
      <c r="D876" s="87" t="s">
        <v>17144</v>
      </c>
      <c r="E876" s="87" t="s">
        <v>2715</v>
      </c>
      <c r="F876" s="88" t="s">
        <v>17783</v>
      </c>
      <c r="G876" s="9">
        <v>42948</v>
      </c>
      <c r="H876" s="9">
        <v>44316</v>
      </c>
      <c r="I876" s="10">
        <v>0.94310524576254673</v>
      </c>
      <c r="J876" s="8" t="s">
        <v>2164</v>
      </c>
      <c r="K876" s="8" t="s">
        <v>2533</v>
      </c>
      <c r="L876" s="8" t="s">
        <v>2541</v>
      </c>
      <c r="M876" s="8" t="s">
        <v>288</v>
      </c>
      <c r="N876" s="8" t="s">
        <v>399</v>
      </c>
      <c r="O876" s="24">
        <v>1104619.32</v>
      </c>
      <c r="P876" s="24">
        <v>168941.78</v>
      </c>
      <c r="Q876" s="24">
        <v>25991.040000000001</v>
      </c>
      <c r="R876" s="24">
        <v>0</v>
      </c>
      <c r="S876" s="24">
        <v>50839.14</v>
      </c>
      <c r="T876" s="24">
        <v>1350391.28</v>
      </c>
      <c r="U876" s="43" t="s">
        <v>2180</v>
      </c>
      <c r="V876" s="18">
        <v>0</v>
      </c>
      <c r="W876" s="24">
        <v>32444.46</v>
      </c>
      <c r="X876" s="24">
        <v>4962.1099999999997</v>
      </c>
      <c r="Z876" s="39">
        <v>118522</v>
      </c>
      <c r="AA876" s="196">
        <v>118414</v>
      </c>
      <c r="AB876" s="191">
        <v>3741048.87</v>
      </c>
      <c r="AC876" s="191">
        <v>935262.21</v>
      </c>
      <c r="AD876" s="206">
        <f t="shared" si="61"/>
        <v>32444.46</v>
      </c>
      <c r="AE876" s="205">
        <f t="shared" si="62"/>
        <v>4962.1099999999997</v>
      </c>
      <c r="AG876" s="206">
        <f t="shared" si="63"/>
        <v>0</v>
      </c>
      <c r="AH876" s="206">
        <f t="shared" si="64"/>
        <v>0</v>
      </c>
    </row>
    <row r="877" spans="1:34" x14ac:dyDescent="0.25">
      <c r="A877" s="8">
        <v>79</v>
      </c>
      <c r="B877" s="8" t="s">
        <v>2442</v>
      </c>
      <c r="C877" s="8">
        <v>118524</v>
      </c>
      <c r="D877" s="87" t="s">
        <v>17784</v>
      </c>
      <c r="E877" s="87" t="s">
        <v>16270</v>
      </c>
      <c r="F877" s="88" t="s">
        <v>17785</v>
      </c>
      <c r="G877" s="9">
        <v>42900</v>
      </c>
      <c r="H877" s="9">
        <v>44681</v>
      </c>
      <c r="I877" s="10">
        <v>0.68951520189505033</v>
      </c>
      <c r="J877" s="8" t="s">
        <v>2164</v>
      </c>
      <c r="K877" s="8" t="s">
        <v>2533</v>
      </c>
      <c r="L877" s="8" t="s">
        <v>17786</v>
      </c>
      <c r="M877" s="8" t="s">
        <v>288</v>
      </c>
      <c r="N877" s="8" t="s">
        <v>399</v>
      </c>
      <c r="O877" s="24">
        <v>6329386.9400000004</v>
      </c>
      <c r="P877" s="24">
        <v>968023.89</v>
      </c>
      <c r="Q877" s="24">
        <v>148926.75</v>
      </c>
      <c r="R877" s="24">
        <v>0</v>
      </c>
      <c r="S877" s="24">
        <v>3137056.1</v>
      </c>
      <c r="T877" s="24">
        <v>10583393.68</v>
      </c>
      <c r="U877" s="43" t="s">
        <v>2180</v>
      </c>
      <c r="V877" s="18">
        <v>0</v>
      </c>
      <c r="W877" s="24">
        <v>144357.24</v>
      </c>
      <c r="X877" s="24">
        <v>22078.16</v>
      </c>
      <c r="Z877" s="39">
        <v>118524</v>
      </c>
      <c r="AA877" s="196">
        <v>118415</v>
      </c>
      <c r="AB877" s="191">
        <v>4704281.03</v>
      </c>
      <c r="AC877" s="191">
        <v>1176070.28</v>
      </c>
      <c r="AD877" s="206">
        <f t="shared" si="61"/>
        <v>144357.24</v>
      </c>
      <c r="AE877" s="205">
        <f t="shared" si="62"/>
        <v>22078.16</v>
      </c>
      <c r="AG877" s="206">
        <f t="shared" si="63"/>
        <v>0</v>
      </c>
      <c r="AH877" s="206">
        <f t="shared" si="64"/>
        <v>0</v>
      </c>
    </row>
    <row r="878" spans="1:34" x14ac:dyDescent="0.25">
      <c r="A878" s="8">
        <v>80</v>
      </c>
      <c r="B878" s="8" t="s">
        <v>2442</v>
      </c>
      <c r="C878" s="8">
        <v>117882</v>
      </c>
      <c r="D878" s="87" t="s">
        <v>19003</v>
      </c>
      <c r="E878" s="87" t="s">
        <v>2718</v>
      </c>
      <c r="F878" s="88" t="s">
        <v>19004</v>
      </c>
      <c r="G878" s="9">
        <v>42461</v>
      </c>
      <c r="H878" s="9">
        <v>44377</v>
      </c>
      <c r="I878" s="10">
        <v>0.93479240149810949</v>
      </c>
      <c r="J878" s="8" t="s">
        <v>2164</v>
      </c>
      <c r="K878" s="8" t="s">
        <v>2533</v>
      </c>
      <c r="L878" s="8" t="s">
        <v>19005</v>
      </c>
      <c r="M878" s="8" t="s">
        <v>288</v>
      </c>
      <c r="N878" s="8" t="s">
        <v>399</v>
      </c>
      <c r="O878" s="24">
        <v>2092305.04</v>
      </c>
      <c r="P878" s="24">
        <v>319999.32</v>
      </c>
      <c r="Q878" s="24">
        <v>49230.98</v>
      </c>
      <c r="R878" s="24">
        <v>0</v>
      </c>
      <c r="S878" s="24">
        <v>119042.29</v>
      </c>
      <c r="T878" s="24">
        <v>2580577.63</v>
      </c>
      <c r="U878" s="43" t="s">
        <v>2180</v>
      </c>
      <c r="V878" s="18">
        <v>0</v>
      </c>
      <c r="W878" s="24">
        <v>91280.79</v>
      </c>
      <c r="X878" s="24">
        <v>13960.59</v>
      </c>
      <c r="Z878" s="39">
        <v>117882</v>
      </c>
      <c r="AA878" s="196">
        <v>118416</v>
      </c>
      <c r="AB878" s="191">
        <v>3886456.73</v>
      </c>
      <c r="AC878" s="191">
        <v>971614.14</v>
      </c>
      <c r="AD878" s="206">
        <f t="shared" si="61"/>
        <v>91280.79</v>
      </c>
      <c r="AE878" s="205">
        <f t="shared" si="62"/>
        <v>13960.59</v>
      </c>
      <c r="AG878" s="206">
        <f t="shared" si="63"/>
        <v>0</v>
      </c>
      <c r="AH878" s="206">
        <f t="shared" si="64"/>
        <v>0</v>
      </c>
    </row>
    <row r="879" spans="1:34" x14ac:dyDescent="0.25">
      <c r="A879" s="8">
        <v>81</v>
      </c>
      <c r="B879" s="8" t="s">
        <v>19006</v>
      </c>
      <c r="C879" s="8">
        <v>125641</v>
      </c>
      <c r="D879" s="87" t="s">
        <v>19007</v>
      </c>
      <c r="E879" s="87" t="s">
        <v>2700</v>
      </c>
      <c r="F879" s="88" t="s">
        <v>19008</v>
      </c>
      <c r="G879" s="9">
        <v>42640</v>
      </c>
      <c r="H879" s="9">
        <v>44469</v>
      </c>
      <c r="I879" s="10">
        <v>0.97982276987941164</v>
      </c>
      <c r="J879" s="8" t="s">
        <v>2164</v>
      </c>
      <c r="K879" s="8" t="s">
        <v>2533</v>
      </c>
      <c r="L879" s="8" t="s">
        <v>19005</v>
      </c>
      <c r="M879" s="8" t="s">
        <v>288</v>
      </c>
      <c r="N879" s="8" t="s">
        <v>399</v>
      </c>
      <c r="O879" s="24">
        <v>16776331.050000001</v>
      </c>
      <c r="P879" s="24">
        <v>2565791.81</v>
      </c>
      <c r="Q879" s="24">
        <v>394737.2</v>
      </c>
      <c r="R879" s="24">
        <v>0</v>
      </c>
      <c r="S879" s="24">
        <v>3570</v>
      </c>
      <c r="T879" s="24">
        <v>19740430.059999999</v>
      </c>
      <c r="U879" s="43" t="s">
        <v>2180</v>
      </c>
      <c r="V879" s="18">
        <v>0</v>
      </c>
      <c r="W879" s="24">
        <v>202080.04</v>
      </c>
      <c r="X879" s="24">
        <v>30906.36</v>
      </c>
      <c r="Z879" s="39">
        <v>125641</v>
      </c>
      <c r="AA879" s="196">
        <v>118417</v>
      </c>
      <c r="AB879" s="191">
        <v>2762137.52</v>
      </c>
      <c r="AC879" s="191">
        <v>690534.38</v>
      </c>
      <c r="AD879" s="206">
        <f t="shared" si="61"/>
        <v>202080.04</v>
      </c>
      <c r="AE879" s="205">
        <f t="shared" si="62"/>
        <v>30906.36</v>
      </c>
      <c r="AG879" s="206">
        <f t="shared" si="63"/>
        <v>0</v>
      </c>
      <c r="AH879" s="206">
        <f t="shared" si="64"/>
        <v>0</v>
      </c>
    </row>
    <row r="880" spans="1:34" x14ac:dyDescent="0.25">
      <c r="A880" s="8">
        <v>82</v>
      </c>
      <c r="B880" s="8" t="s">
        <v>19006</v>
      </c>
      <c r="C880" s="8">
        <v>125590</v>
      </c>
      <c r="D880" s="87" t="s">
        <v>19009</v>
      </c>
      <c r="E880" s="87" t="s">
        <v>2743</v>
      </c>
      <c r="F880" s="88" t="s">
        <v>19010</v>
      </c>
      <c r="G880" s="9">
        <v>43266</v>
      </c>
      <c r="H880" s="9">
        <v>45138</v>
      </c>
      <c r="I880" s="10">
        <v>0.95159426420109228</v>
      </c>
      <c r="J880" s="8" t="s">
        <v>2164</v>
      </c>
      <c r="K880" s="8" t="s">
        <v>2533</v>
      </c>
      <c r="L880" s="8" t="s">
        <v>19005</v>
      </c>
      <c r="M880" s="8" t="s">
        <v>288</v>
      </c>
      <c r="N880" s="8" t="s">
        <v>399</v>
      </c>
      <c r="O880" s="24">
        <v>18266490.530000001</v>
      </c>
      <c r="P880" s="24">
        <v>2793698.43</v>
      </c>
      <c r="Q880" s="24">
        <v>429799.88</v>
      </c>
      <c r="R880" s="24">
        <v>0</v>
      </c>
      <c r="S880" s="24">
        <v>641490.67000000004</v>
      </c>
      <c r="T880" s="24">
        <v>22131479.510000002</v>
      </c>
      <c r="U880" s="43" t="s">
        <v>2180</v>
      </c>
      <c r="V880" s="18">
        <v>0</v>
      </c>
      <c r="W880" s="24">
        <v>0</v>
      </c>
      <c r="X880" s="24">
        <v>0</v>
      </c>
      <c r="Z880" s="39">
        <v>125590</v>
      </c>
      <c r="AA880" s="196">
        <v>118423</v>
      </c>
      <c r="AB880" s="191">
        <v>2299489.61</v>
      </c>
      <c r="AC880" s="191">
        <v>574872.4</v>
      </c>
      <c r="AD880" s="206">
        <f t="shared" si="61"/>
        <v>0</v>
      </c>
      <c r="AE880" s="205">
        <f t="shared" si="62"/>
        <v>0</v>
      </c>
      <c r="AG880" s="206">
        <f t="shared" si="63"/>
        <v>0</v>
      </c>
      <c r="AH880" s="206">
        <f t="shared" si="64"/>
        <v>0</v>
      </c>
    </row>
    <row r="881" spans="1:34" x14ac:dyDescent="0.25">
      <c r="A881" s="8">
        <v>83</v>
      </c>
      <c r="B881" s="8" t="s">
        <v>1112</v>
      </c>
      <c r="C881" s="8">
        <v>126533</v>
      </c>
      <c r="D881" s="87" t="s">
        <v>19011</v>
      </c>
      <c r="E881" s="87" t="s">
        <v>2700</v>
      </c>
      <c r="F881" s="88" t="s">
        <v>19012</v>
      </c>
      <c r="G881" s="9">
        <v>42461</v>
      </c>
      <c r="H881" s="9">
        <v>44469</v>
      </c>
      <c r="I881" s="10">
        <v>0.76667429501191875</v>
      </c>
      <c r="J881" s="8" t="s">
        <v>2164</v>
      </c>
      <c r="K881" s="8" t="s">
        <v>2533</v>
      </c>
      <c r="L881" s="8" t="s">
        <v>2541</v>
      </c>
      <c r="M881" s="8" t="s">
        <v>288</v>
      </c>
      <c r="N881" s="8" t="s">
        <v>1115</v>
      </c>
      <c r="O881" s="24">
        <v>48969743.789999999</v>
      </c>
      <c r="P881" s="24">
        <v>7489490.2300000004</v>
      </c>
      <c r="Q881" s="24">
        <v>16966198.640000001</v>
      </c>
      <c r="R881" s="24">
        <v>0</v>
      </c>
      <c r="S881" s="24">
        <v>216313.76</v>
      </c>
      <c r="T881" s="24">
        <v>73641746.420000002</v>
      </c>
      <c r="U881" s="43" t="s">
        <v>2180</v>
      </c>
      <c r="V881" s="18">
        <v>0</v>
      </c>
      <c r="W881" s="24">
        <v>110307.24</v>
      </c>
      <c r="X881" s="24">
        <v>16871.099999999999</v>
      </c>
      <c r="Z881" s="39">
        <v>126533</v>
      </c>
      <c r="AA881" s="196">
        <v>118505</v>
      </c>
      <c r="AB881" s="191">
        <v>4592589.5999999996</v>
      </c>
      <c r="AC881" s="191">
        <v>702396.02</v>
      </c>
      <c r="AD881" s="206">
        <f t="shared" si="61"/>
        <v>110307.24</v>
      </c>
      <c r="AE881" s="205">
        <f t="shared" si="62"/>
        <v>16871.099999999999</v>
      </c>
      <c r="AG881" s="206">
        <f t="shared" si="63"/>
        <v>0</v>
      </c>
      <c r="AH881" s="206">
        <f t="shared" si="64"/>
        <v>0</v>
      </c>
    </row>
    <row r="882" spans="1:34" x14ac:dyDescent="0.25">
      <c r="A882" s="8">
        <v>84</v>
      </c>
      <c r="B882" s="8" t="s">
        <v>1112</v>
      </c>
      <c r="C882" s="8">
        <v>126571</v>
      </c>
      <c r="D882" s="87" t="s">
        <v>19013</v>
      </c>
      <c r="E882" s="87" t="s">
        <v>2700</v>
      </c>
      <c r="F882" s="88" t="s">
        <v>19014</v>
      </c>
      <c r="G882" s="9">
        <v>42461</v>
      </c>
      <c r="H882" s="9">
        <v>44316</v>
      </c>
      <c r="I882" s="10">
        <v>0.85903757306914585</v>
      </c>
      <c r="J882" s="8" t="s">
        <v>2164</v>
      </c>
      <c r="K882" s="8" t="s">
        <v>2533</v>
      </c>
      <c r="L882" s="8" t="s">
        <v>2541</v>
      </c>
      <c r="M882" s="8" t="s">
        <v>288</v>
      </c>
      <c r="N882" s="8" t="s">
        <v>1115</v>
      </c>
      <c r="O882" s="24">
        <v>28627222.829999998</v>
      </c>
      <c r="P882" s="24">
        <v>4378281.1399999997</v>
      </c>
      <c r="Q882" s="24">
        <v>673581.72</v>
      </c>
      <c r="R882" s="24">
        <v>0</v>
      </c>
      <c r="S882" s="24">
        <v>4742404.83</v>
      </c>
      <c r="T882" s="24">
        <v>38421490.520000003</v>
      </c>
      <c r="U882" s="43" t="s">
        <v>2180</v>
      </c>
      <c r="V882" s="18">
        <v>0</v>
      </c>
      <c r="W882" s="24">
        <v>0</v>
      </c>
      <c r="X882" s="24">
        <v>0</v>
      </c>
      <c r="Z882" s="39">
        <v>126571</v>
      </c>
      <c r="AA882" s="196">
        <v>118534</v>
      </c>
      <c r="AB882" s="191">
        <v>5138544.99</v>
      </c>
      <c r="AC882" s="191">
        <v>906802.02</v>
      </c>
      <c r="AD882" s="206">
        <f t="shared" si="61"/>
        <v>0</v>
      </c>
      <c r="AE882" s="205">
        <f t="shared" si="62"/>
        <v>0</v>
      </c>
      <c r="AG882" s="206">
        <f t="shared" si="63"/>
        <v>0</v>
      </c>
      <c r="AH882" s="206">
        <f t="shared" si="64"/>
        <v>0</v>
      </c>
    </row>
    <row r="883" spans="1:34" x14ac:dyDescent="0.25">
      <c r="A883" s="8">
        <v>85</v>
      </c>
      <c r="B883" s="8" t="s">
        <v>1112</v>
      </c>
      <c r="C883" s="8">
        <v>126572</v>
      </c>
      <c r="D883" s="87" t="s">
        <v>19015</v>
      </c>
      <c r="E883" s="87" t="s">
        <v>2700</v>
      </c>
      <c r="F883" s="88" t="s">
        <v>19016</v>
      </c>
      <c r="G883" s="9">
        <v>43320</v>
      </c>
      <c r="H883" s="9">
        <v>44439</v>
      </c>
      <c r="I883" s="10">
        <v>0.98000000013227917</v>
      </c>
      <c r="J883" s="8" t="s">
        <v>2164</v>
      </c>
      <c r="K883" s="8" t="s">
        <v>2533</v>
      </c>
      <c r="L883" s="8" t="s">
        <v>2541</v>
      </c>
      <c r="M883" s="8" t="s">
        <v>288</v>
      </c>
      <c r="N883" s="8" t="s">
        <v>1115</v>
      </c>
      <c r="O883" s="24">
        <v>10281279.199999999</v>
      </c>
      <c r="P883" s="24">
        <v>1572430.93</v>
      </c>
      <c r="Q883" s="24">
        <v>241912.45</v>
      </c>
      <c r="R883" s="24">
        <v>0</v>
      </c>
      <c r="S883" s="24">
        <v>0</v>
      </c>
      <c r="T883" s="24">
        <v>12095622.58</v>
      </c>
      <c r="U883" s="43" t="s">
        <v>2180</v>
      </c>
      <c r="V883" s="18">
        <v>0</v>
      </c>
      <c r="W883" s="24">
        <v>0</v>
      </c>
      <c r="X883" s="24">
        <v>0</v>
      </c>
      <c r="Z883" s="39">
        <v>126572</v>
      </c>
      <c r="AA883" s="196">
        <v>118544</v>
      </c>
      <c r="AB883" s="191">
        <v>86690.43</v>
      </c>
      <c r="AC883" s="191">
        <v>15298.31</v>
      </c>
      <c r="AD883" s="206">
        <f t="shared" si="61"/>
        <v>0</v>
      </c>
      <c r="AE883" s="205">
        <f t="shared" si="62"/>
        <v>0</v>
      </c>
      <c r="AG883" s="206">
        <f t="shared" si="63"/>
        <v>0</v>
      </c>
      <c r="AH883" s="206">
        <f t="shared" si="64"/>
        <v>0</v>
      </c>
    </row>
    <row r="884" spans="1:34" x14ac:dyDescent="0.25">
      <c r="A884" s="8">
        <v>86</v>
      </c>
      <c r="B884" s="8" t="s">
        <v>6359</v>
      </c>
      <c r="C884" s="8">
        <v>127472</v>
      </c>
      <c r="D884" s="87" t="s">
        <v>19017</v>
      </c>
      <c r="E884" s="87" t="s">
        <v>2700</v>
      </c>
      <c r="F884" s="88" t="s">
        <v>19018</v>
      </c>
      <c r="G884" s="9">
        <v>43101</v>
      </c>
      <c r="H884" s="9">
        <v>44500</v>
      </c>
      <c r="I884" s="10">
        <v>0.97830471244837591</v>
      </c>
      <c r="J884" s="8" t="s">
        <v>2164</v>
      </c>
      <c r="K884" s="8" t="s">
        <v>2533</v>
      </c>
      <c r="L884" s="8" t="s">
        <v>2541</v>
      </c>
      <c r="M884" s="8" t="s">
        <v>288</v>
      </c>
      <c r="N884" s="8" t="s">
        <v>1115</v>
      </c>
      <c r="O884" s="24">
        <v>3732819.38</v>
      </c>
      <c r="P884" s="24">
        <v>570901.78</v>
      </c>
      <c r="Q884" s="24">
        <v>87831.039999999994</v>
      </c>
      <c r="R884" s="24">
        <v>0</v>
      </c>
      <c r="S884" s="24">
        <v>7610.05</v>
      </c>
      <c r="T884" s="24">
        <v>4399162.25</v>
      </c>
      <c r="U884" s="43" t="s">
        <v>2180</v>
      </c>
      <c r="V884" s="18">
        <v>0</v>
      </c>
      <c r="W884" s="24">
        <v>60945</v>
      </c>
      <c r="X884" s="24">
        <v>9321</v>
      </c>
      <c r="Z884" s="39">
        <v>127472</v>
      </c>
      <c r="AA884" s="196">
        <v>118637</v>
      </c>
      <c r="AB884" s="191">
        <v>1295933.75</v>
      </c>
      <c r="AC884" s="191">
        <v>228694.23</v>
      </c>
      <c r="AD884" s="206">
        <f t="shared" si="61"/>
        <v>60945</v>
      </c>
      <c r="AE884" s="205">
        <f t="shared" si="62"/>
        <v>9321</v>
      </c>
      <c r="AG884" s="206">
        <f t="shared" si="63"/>
        <v>0</v>
      </c>
      <c r="AH884" s="206">
        <f t="shared" si="64"/>
        <v>0</v>
      </c>
    </row>
    <row r="885" spans="1:34" x14ac:dyDescent="0.25">
      <c r="A885" s="8">
        <v>87</v>
      </c>
      <c r="B885" s="8" t="s">
        <v>636</v>
      </c>
      <c r="C885" s="96">
        <v>117374</v>
      </c>
      <c r="D885" s="97" t="s">
        <v>2735</v>
      </c>
      <c r="E885" s="97" t="s">
        <v>2715</v>
      </c>
      <c r="F885" s="88" t="s">
        <v>2736</v>
      </c>
      <c r="G885" s="9">
        <v>42643</v>
      </c>
      <c r="H885" s="9">
        <v>44411</v>
      </c>
      <c r="I885" s="10">
        <v>0.97968989172671406</v>
      </c>
      <c r="J885" s="8" t="s">
        <v>2164</v>
      </c>
      <c r="K885" s="8" t="s">
        <v>2533</v>
      </c>
      <c r="L885" s="8" t="s">
        <v>2541</v>
      </c>
      <c r="M885" s="8" t="s">
        <v>2737</v>
      </c>
      <c r="N885" s="8" t="s">
        <v>641</v>
      </c>
      <c r="O885" s="24">
        <v>18185693.399999999</v>
      </c>
      <c r="P885" s="24">
        <v>2781341.34</v>
      </c>
      <c r="Q885" s="24">
        <v>427898.67</v>
      </c>
      <c r="R885" s="24">
        <v>0</v>
      </c>
      <c r="S885" s="24">
        <v>6772.29</v>
      </c>
      <c r="T885" s="24">
        <v>21401705.699999999</v>
      </c>
      <c r="U885" s="43" t="s">
        <v>2180</v>
      </c>
      <c r="V885" s="18">
        <v>0</v>
      </c>
      <c r="W885" s="24">
        <v>150490.4</v>
      </c>
      <c r="X885" s="24">
        <v>23016.18</v>
      </c>
      <c r="Z885" s="39">
        <v>117374</v>
      </c>
      <c r="AA885" s="196">
        <v>118642</v>
      </c>
      <c r="AB885" s="191">
        <v>4213958.62</v>
      </c>
      <c r="AC885" s="191">
        <v>644487.81000000006</v>
      </c>
      <c r="AD885" s="206">
        <f t="shared" si="61"/>
        <v>150490.4</v>
      </c>
      <c r="AE885" s="205">
        <f t="shared" si="62"/>
        <v>23016.18</v>
      </c>
      <c r="AG885" s="206">
        <f t="shared" si="63"/>
        <v>0</v>
      </c>
      <c r="AH885" s="206">
        <f t="shared" si="64"/>
        <v>0</v>
      </c>
    </row>
    <row r="886" spans="1:34" x14ac:dyDescent="0.25">
      <c r="A886" s="8">
        <v>88</v>
      </c>
      <c r="B886" s="8" t="s">
        <v>636</v>
      </c>
      <c r="C886" s="96">
        <v>117367</v>
      </c>
      <c r="D886" s="97" t="s">
        <v>2738</v>
      </c>
      <c r="E886" s="97" t="s">
        <v>2715</v>
      </c>
      <c r="F886" s="88" t="s">
        <v>2739</v>
      </c>
      <c r="G886" s="9">
        <v>42643</v>
      </c>
      <c r="H886" s="9">
        <v>44411</v>
      </c>
      <c r="I886" s="10">
        <v>0.9738717930248646</v>
      </c>
      <c r="J886" s="8" t="s">
        <v>2164</v>
      </c>
      <c r="K886" s="8" t="s">
        <v>2533</v>
      </c>
      <c r="L886" s="8" t="s">
        <v>2541</v>
      </c>
      <c r="M886" s="8" t="s">
        <v>2737</v>
      </c>
      <c r="N886" s="8" t="s">
        <v>641</v>
      </c>
      <c r="O886" s="27">
        <v>9789298.1699999999</v>
      </c>
      <c r="P886" s="27">
        <v>1497186.78</v>
      </c>
      <c r="Q886" s="27">
        <v>230336.43</v>
      </c>
      <c r="R886" s="24">
        <v>0</v>
      </c>
      <c r="S886" s="27">
        <v>72471</v>
      </c>
      <c r="T886" s="24">
        <v>11589292.379999999</v>
      </c>
      <c r="U886" s="43" t="s">
        <v>2180</v>
      </c>
      <c r="V886" s="18">
        <v>0</v>
      </c>
      <c r="W886" s="24">
        <v>90916.83</v>
      </c>
      <c r="X886" s="24">
        <v>13904.92</v>
      </c>
      <c r="Z886" s="39">
        <v>117367</v>
      </c>
      <c r="AA886" s="196">
        <v>118660</v>
      </c>
      <c r="AB886" s="191">
        <v>9384.99</v>
      </c>
      <c r="AC886" s="191">
        <v>1435.35</v>
      </c>
      <c r="AD886" s="206">
        <f t="shared" si="61"/>
        <v>90916.83</v>
      </c>
      <c r="AE886" s="205">
        <f t="shared" si="62"/>
        <v>13904.92</v>
      </c>
      <c r="AG886" s="206">
        <f t="shared" si="63"/>
        <v>0</v>
      </c>
      <c r="AH886" s="206">
        <f t="shared" si="64"/>
        <v>0</v>
      </c>
    </row>
    <row r="887" spans="1:34" x14ac:dyDescent="0.25">
      <c r="A887" s="8">
        <v>89</v>
      </c>
      <c r="B887" s="8" t="s">
        <v>636</v>
      </c>
      <c r="C887" s="96">
        <v>116062</v>
      </c>
      <c r="D887" s="97" t="s">
        <v>2740</v>
      </c>
      <c r="E887" s="97" t="s">
        <v>2715</v>
      </c>
      <c r="F887" s="88" t="s">
        <v>17787</v>
      </c>
      <c r="G887" s="9">
        <v>42647</v>
      </c>
      <c r="H887" s="9">
        <v>44651</v>
      </c>
      <c r="I887" s="10">
        <v>0.94970001490344702</v>
      </c>
      <c r="J887" s="8" t="s">
        <v>2164</v>
      </c>
      <c r="K887" s="8" t="s">
        <v>2533</v>
      </c>
      <c r="L887" s="8" t="s">
        <v>2541</v>
      </c>
      <c r="M887" s="8" t="s">
        <v>2737</v>
      </c>
      <c r="N887" s="8" t="s">
        <v>641</v>
      </c>
      <c r="O887" s="27">
        <v>3791549.1</v>
      </c>
      <c r="P887" s="27">
        <v>579883.98</v>
      </c>
      <c r="Q887" s="27">
        <v>89212.92</v>
      </c>
      <c r="R887" s="24">
        <v>0</v>
      </c>
      <c r="S887" s="27">
        <v>142316</v>
      </c>
      <c r="T887" s="24">
        <v>4602962</v>
      </c>
      <c r="U887" s="43" t="s">
        <v>2741</v>
      </c>
      <c r="V887" s="18">
        <v>0</v>
      </c>
      <c r="W887" s="24">
        <v>49725.35</v>
      </c>
      <c r="X887" s="24">
        <v>7605.04</v>
      </c>
      <c r="Z887" s="39">
        <v>116062</v>
      </c>
      <c r="AA887" s="196">
        <v>118662</v>
      </c>
      <c r="AB887" s="191">
        <v>2395971.5499999998</v>
      </c>
      <c r="AC887" s="191">
        <v>422818.45</v>
      </c>
      <c r="AD887" s="206">
        <f t="shared" si="61"/>
        <v>49725.35</v>
      </c>
      <c r="AE887" s="205">
        <f t="shared" si="62"/>
        <v>7605.04</v>
      </c>
      <c r="AG887" s="206">
        <f t="shared" si="63"/>
        <v>0</v>
      </c>
      <c r="AH887" s="206">
        <f t="shared" si="64"/>
        <v>0</v>
      </c>
    </row>
    <row r="888" spans="1:34" x14ac:dyDescent="0.25">
      <c r="A888" s="8">
        <v>90</v>
      </c>
      <c r="B888" s="8" t="s">
        <v>450</v>
      </c>
      <c r="C888" s="96">
        <v>118072</v>
      </c>
      <c r="D888" s="97" t="s">
        <v>2742</v>
      </c>
      <c r="E888" s="97" t="s">
        <v>2743</v>
      </c>
      <c r="F888" s="88" t="s">
        <v>17788</v>
      </c>
      <c r="G888" s="9">
        <v>42697</v>
      </c>
      <c r="H888" s="9">
        <v>44865</v>
      </c>
      <c r="I888" s="10">
        <v>0.96381977346015291</v>
      </c>
      <c r="J888" s="8" t="s">
        <v>2164</v>
      </c>
      <c r="K888" s="8" t="s">
        <v>2533</v>
      </c>
      <c r="L888" s="8" t="s">
        <v>2548</v>
      </c>
      <c r="M888" s="8" t="s">
        <v>2737</v>
      </c>
      <c r="N888" s="8" t="s">
        <v>469</v>
      </c>
      <c r="O888" s="27">
        <v>7666817.5700000003</v>
      </c>
      <c r="P888" s="27">
        <v>1172572.1000000001</v>
      </c>
      <c r="Q888" s="27">
        <v>180395.71</v>
      </c>
      <c r="R888" s="24">
        <v>0</v>
      </c>
      <c r="S888" s="27">
        <v>151420.6</v>
      </c>
      <c r="T888" s="24">
        <v>9171205.9800000004</v>
      </c>
      <c r="U888" s="43" t="s">
        <v>2180</v>
      </c>
      <c r="V888" s="18">
        <v>1</v>
      </c>
      <c r="W888" s="24">
        <v>584846.1</v>
      </c>
      <c r="X888" s="24">
        <v>89447.03</v>
      </c>
      <c r="Z888" s="39">
        <v>118072</v>
      </c>
      <c r="AA888" s="196">
        <v>118692</v>
      </c>
      <c r="AB888" s="191">
        <v>230246.83</v>
      </c>
      <c r="AC888" s="191">
        <v>40631.81</v>
      </c>
      <c r="AD888" s="206">
        <f t="shared" si="61"/>
        <v>584846.1</v>
      </c>
      <c r="AE888" s="205">
        <f t="shared" si="62"/>
        <v>89447.03</v>
      </c>
      <c r="AG888" s="206">
        <f t="shared" si="63"/>
        <v>0</v>
      </c>
      <c r="AH888" s="206">
        <f t="shared" si="64"/>
        <v>0</v>
      </c>
    </row>
    <row r="889" spans="1:34" x14ac:dyDescent="0.25">
      <c r="A889" s="8">
        <v>91</v>
      </c>
      <c r="B889" s="8" t="s">
        <v>450</v>
      </c>
      <c r="C889" s="96">
        <v>118247</v>
      </c>
      <c r="D889" s="97" t="s">
        <v>2744</v>
      </c>
      <c r="E889" s="97" t="s">
        <v>2743</v>
      </c>
      <c r="F889" s="88" t="s">
        <v>2745</v>
      </c>
      <c r="G889" s="9">
        <v>42930</v>
      </c>
      <c r="H889" s="9">
        <v>43982</v>
      </c>
      <c r="I889" s="10">
        <v>0.92753423496000842</v>
      </c>
      <c r="J889" s="8" t="s">
        <v>2164</v>
      </c>
      <c r="K889" s="8" t="s">
        <v>2533</v>
      </c>
      <c r="L889" s="8" t="s">
        <v>2548</v>
      </c>
      <c r="M889" s="8" t="s">
        <v>2737</v>
      </c>
      <c r="N889" s="8" t="s">
        <v>469</v>
      </c>
      <c r="O889" s="27">
        <v>2338377.81</v>
      </c>
      <c r="P889" s="27">
        <v>357634.25</v>
      </c>
      <c r="Q889" s="27">
        <v>55020.66</v>
      </c>
      <c r="R889" s="24">
        <v>0</v>
      </c>
      <c r="S889" s="27">
        <v>155611.54</v>
      </c>
      <c r="T889" s="24">
        <v>2906644.2600000002</v>
      </c>
      <c r="U889" s="43" t="s">
        <v>2180</v>
      </c>
      <c r="V889" s="18">
        <v>0</v>
      </c>
      <c r="W889" s="24">
        <v>140853.5</v>
      </c>
      <c r="X889" s="24">
        <v>21541.93</v>
      </c>
      <c r="Z889" s="39">
        <v>118247</v>
      </c>
      <c r="AA889" s="196">
        <v>118700</v>
      </c>
      <c r="AB889" s="191">
        <v>1585740.01</v>
      </c>
      <c r="AC889" s="191">
        <v>239783.44</v>
      </c>
      <c r="AD889" s="206">
        <f t="shared" si="61"/>
        <v>140853.5</v>
      </c>
      <c r="AE889" s="205">
        <f t="shared" si="62"/>
        <v>21541.93</v>
      </c>
      <c r="AG889" s="206">
        <f t="shared" si="63"/>
        <v>0</v>
      </c>
      <c r="AH889" s="206">
        <f t="shared" si="64"/>
        <v>0</v>
      </c>
    </row>
    <row r="890" spans="1:34" x14ac:dyDescent="0.25">
      <c r="A890" s="8">
        <v>92</v>
      </c>
      <c r="B890" s="8" t="s">
        <v>458</v>
      </c>
      <c r="C890" s="96">
        <v>108709</v>
      </c>
      <c r="D890" s="97" t="s">
        <v>2746</v>
      </c>
      <c r="E890" s="97" t="s">
        <v>2747</v>
      </c>
      <c r="F890" s="88" t="s">
        <v>17789</v>
      </c>
      <c r="G890" s="9">
        <v>42362</v>
      </c>
      <c r="H890" s="9">
        <v>44898</v>
      </c>
      <c r="I890" s="10">
        <v>0.95168849407673317</v>
      </c>
      <c r="J890" s="8" t="s">
        <v>2164</v>
      </c>
      <c r="K890" s="8" t="s">
        <v>2533</v>
      </c>
      <c r="L890" s="8" t="s">
        <v>2748</v>
      </c>
      <c r="M890" s="8" t="s">
        <v>2737</v>
      </c>
      <c r="N890" s="8" t="s">
        <v>462</v>
      </c>
      <c r="O890" s="27">
        <v>46894934.799999997</v>
      </c>
      <c r="P890" s="27">
        <v>7172166.4800000004</v>
      </c>
      <c r="Q890" s="27">
        <v>1924036.04</v>
      </c>
      <c r="R890" s="24">
        <v>0</v>
      </c>
      <c r="S890" s="24">
        <v>820625.79</v>
      </c>
      <c r="T890" s="24">
        <v>56811763.109999999</v>
      </c>
      <c r="U890" s="43" t="s">
        <v>2180</v>
      </c>
      <c r="V890" s="18">
        <v>0</v>
      </c>
      <c r="W890" s="24">
        <v>274670.65000000002</v>
      </c>
      <c r="X890" s="24">
        <v>42008.44</v>
      </c>
      <c r="Z890" s="39">
        <v>108709</v>
      </c>
      <c r="AA890" s="196">
        <v>118701</v>
      </c>
      <c r="AB890" s="191">
        <v>5883146.4100000001</v>
      </c>
      <c r="AC890" s="191">
        <v>899775.34</v>
      </c>
      <c r="AD890" s="206">
        <f t="shared" si="61"/>
        <v>274670.65000000002</v>
      </c>
      <c r="AE890" s="205">
        <f t="shared" si="62"/>
        <v>42008.44</v>
      </c>
      <c r="AG890" s="206">
        <f t="shared" si="63"/>
        <v>0</v>
      </c>
      <c r="AH890" s="206">
        <f t="shared" si="64"/>
        <v>0</v>
      </c>
    </row>
    <row r="891" spans="1:34" x14ac:dyDescent="0.25">
      <c r="A891" s="8">
        <v>93</v>
      </c>
      <c r="B891" s="8" t="s">
        <v>458</v>
      </c>
      <c r="C891" s="8">
        <v>108711</v>
      </c>
      <c r="D891" s="87" t="s">
        <v>2749</v>
      </c>
      <c r="E891" s="87" t="s">
        <v>2715</v>
      </c>
      <c r="F891" s="88" t="s">
        <v>17790</v>
      </c>
      <c r="G891" s="9">
        <v>42325</v>
      </c>
      <c r="H891" s="9">
        <v>44776</v>
      </c>
      <c r="I891" s="10">
        <v>0.95816688147443085</v>
      </c>
      <c r="J891" s="8" t="s">
        <v>2164</v>
      </c>
      <c r="K891" s="8" t="s">
        <v>2533</v>
      </c>
      <c r="L891" s="8" t="s">
        <v>2750</v>
      </c>
      <c r="M891" s="8" t="s">
        <v>2737</v>
      </c>
      <c r="N891" s="8" t="s">
        <v>462</v>
      </c>
      <c r="O891" s="24">
        <v>91226288.040000007</v>
      </c>
      <c r="P891" s="24">
        <v>13952255.810000001</v>
      </c>
      <c r="Q891" s="24">
        <v>3369273.5</v>
      </c>
      <c r="R891" s="24">
        <v>0</v>
      </c>
      <c r="S891" s="24">
        <v>1222772.6000000001</v>
      </c>
      <c r="T891" s="24">
        <v>109770589.95</v>
      </c>
      <c r="U891" s="43" t="s">
        <v>2180</v>
      </c>
      <c r="V891" s="18">
        <v>0</v>
      </c>
      <c r="W891" s="24">
        <v>507407.89</v>
      </c>
      <c r="X891" s="24">
        <v>77603.539999999994</v>
      </c>
      <c r="Z891" s="39">
        <v>108711</v>
      </c>
      <c r="AA891" s="196">
        <v>118744</v>
      </c>
      <c r="AB891" s="191">
        <v>5774755.1900000004</v>
      </c>
      <c r="AC891" s="191">
        <v>1443688.86</v>
      </c>
      <c r="AD891" s="206">
        <f t="shared" si="61"/>
        <v>507407.89</v>
      </c>
      <c r="AE891" s="205">
        <f t="shared" si="62"/>
        <v>77603.539999999994</v>
      </c>
      <c r="AG891" s="206">
        <f t="shared" si="63"/>
        <v>0</v>
      </c>
      <c r="AH891" s="206">
        <f t="shared" si="64"/>
        <v>0</v>
      </c>
    </row>
    <row r="892" spans="1:34" x14ac:dyDescent="0.25">
      <c r="A892" s="8">
        <v>94</v>
      </c>
      <c r="B892" s="8" t="s">
        <v>458</v>
      </c>
      <c r="C892" s="8">
        <v>108712</v>
      </c>
      <c r="D892" s="87" t="s">
        <v>2751</v>
      </c>
      <c r="E892" s="87" t="s">
        <v>2752</v>
      </c>
      <c r="F892" s="88" t="s">
        <v>17791</v>
      </c>
      <c r="G892" s="9">
        <v>42362</v>
      </c>
      <c r="H892" s="9">
        <v>44128</v>
      </c>
      <c r="I892" s="10">
        <v>0.9668021410662172</v>
      </c>
      <c r="J892" s="8" t="s">
        <v>2164</v>
      </c>
      <c r="K892" s="8" t="s">
        <v>2533</v>
      </c>
      <c r="L892" s="8" t="s">
        <v>2753</v>
      </c>
      <c r="M892" s="8" t="s">
        <v>2737</v>
      </c>
      <c r="N892" s="8" t="s">
        <v>462</v>
      </c>
      <c r="O892" s="24">
        <v>39212299.030000001</v>
      </c>
      <c r="P892" s="24">
        <v>5997175.1500000004</v>
      </c>
      <c r="Q892" s="24">
        <v>922642.33</v>
      </c>
      <c r="R892" s="24">
        <v>0</v>
      </c>
      <c r="S892" s="24">
        <v>629751.56999999995</v>
      </c>
      <c r="T892" s="24">
        <v>46761868.079999998</v>
      </c>
      <c r="U892" s="43" t="s">
        <v>2180</v>
      </c>
      <c r="V892" s="18">
        <v>0</v>
      </c>
      <c r="W892" s="24">
        <v>2196874.61</v>
      </c>
      <c r="X892" s="24">
        <v>335992.56</v>
      </c>
      <c r="Z892" s="39">
        <v>108712</v>
      </c>
      <c r="AA892" s="196">
        <v>118752</v>
      </c>
      <c r="AB892" s="191">
        <v>6479795.6799999997</v>
      </c>
      <c r="AC892" s="191">
        <v>1143493.3400000001</v>
      </c>
      <c r="AD892" s="206">
        <f t="shared" si="61"/>
        <v>2196874.61</v>
      </c>
      <c r="AE892" s="205">
        <f t="shared" si="62"/>
        <v>335992.56</v>
      </c>
      <c r="AG892" s="206">
        <f t="shared" si="63"/>
        <v>0</v>
      </c>
      <c r="AH892" s="206">
        <f t="shared" si="64"/>
        <v>0</v>
      </c>
    </row>
    <row r="893" spans="1:34" x14ac:dyDescent="0.25">
      <c r="A893" s="8">
        <v>95</v>
      </c>
      <c r="B893" s="8" t="s">
        <v>458</v>
      </c>
      <c r="C893" s="8">
        <v>108701</v>
      </c>
      <c r="D893" s="87" t="s">
        <v>2754</v>
      </c>
      <c r="E893" s="87" t="s">
        <v>2755</v>
      </c>
      <c r="F893" s="88" t="s">
        <v>2756</v>
      </c>
      <c r="G893" s="9">
        <v>42278</v>
      </c>
      <c r="H893" s="9">
        <v>44196</v>
      </c>
      <c r="I893" s="10">
        <v>0.94736926506738883</v>
      </c>
      <c r="J893" s="8" t="s">
        <v>2164</v>
      </c>
      <c r="K893" s="8" t="s">
        <v>2533</v>
      </c>
      <c r="L893" s="8" t="s">
        <v>2757</v>
      </c>
      <c r="M893" s="8" t="s">
        <v>2737</v>
      </c>
      <c r="N893" s="8" t="s">
        <v>462</v>
      </c>
      <c r="O893" s="24">
        <v>21754423.289999999</v>
      </c>
      <c r="P893" s="24">
        <v>3327147.09</v>
      </c>
      <c r="Q893" s="24">
        <v>511868.79</v>
      </c>
      <c r="R893" s="24">
        <v>0</v>
      </c>
      <c r="S893" s="24">
        <v>881528.2</v>
      </c>
      <c r="T893" s="24">
        <v>26474967.369999997</v>
      </c>
      <c r="U893" s="43" t="s">
        <v>2180</v>
      </c>
      <c r="V893" s="18">
        <v>0</v>
      </c>
      <c r="W893" s="24">
        <v>439507.84</v>
      </c>
      <c r="X893" s="24">
        <v>67221.94</v>
      </c>
      <c r="Z893" s="39">
        <v>108701</v>
      </c>
      <c r="AA893" s="196">
        <v>118764</v>
      </c>
      <c r="AB893" s="191">
        <v>2974100.65</v>
      </c>
      <c r="AC893" s="191">
        <v>218430.69</v>
      </c>
      <c r="AD893" s="206">
        <f t="shared" si="61"/>
        <v>439507.84</v>
      </c>
      <c r="AE893" s="205">
        <f t="shared" si="62"/>
        <v>67221.94</v>
      </c>
      <c r="AG893" s="206">
        <f t="shared" si="63"/>
        <v>0</v>
      </c>
      <c r="AH893" s="206">
        <f t="shared" si="64"/>
        <v>0</v>
      </c>
    </row>
    <row r="894" spans="1:34" x14ac:dyDescent="0.25">
      <c r="A894" s="8">
        <v>96</v>
      </c>
      <c r="B894" s="8" t="s">
        <v>19658</v>
      </c>
      <c r="C894" s="8">
        <v>127039</v>
      </c>
      <c r="D894" s="87" t="s">
        <v>17792</v>
      </c>
      <c r="E894" s="87" t="s">
        <v>17793</v>
      </c>
      <c r="F894" s="88" t="s">
        <v>17794</v>
      </c>
      <c r="G894" s="9">
        <v>43319</v>
      </c>
      <c r="H894" s="9">
        <v>44651</v>
      </c>
      <c r="I894" s="10">
        <v>0.80818816557391293</v>
      </c>
      <c r="J894" s="8" t="s">
        <v>2164</v>
      </c>
      <c r="K894" s="8" t="s">
        <v>2533</v>
      </c>
      <c r="L894" s="8" t="s">
        <v>17795</v>
      </c>
      <c r="M894" s="8" t="s">
        <v>2737</v>
      </c>
      <c r="N894" s="8" t="s">
        <v>462</v>
      </c>
      <c r="O894" s="24">
        <v>7489881.1299999999</v>
      </c>
      <c r="P894" s="24">
        <v>2995952.45</v>
      </c>
      <c r="Q894" s="24">
        <v>213996.6</v>
      </c>
      <c r="R894" s="24">
        <v>0</v>
      </c>
      <c r="S894" s="24">
        <v>2274665.15</v>
      </c>
      <c r="T894" s="24">
        <v>12974495.33</v>
      </c>
      <c r="U894" s="43" t="s">
        <v>2180</v>
      </c>
      <c r="V894" s="18">
        <v>0</v>
      </c>
      <c r="W894" s="24">
        <v>290255</v>
      </c>
      <c r="X894" s="24">
        <v>116102</v>
      </c>
      <c r="Z894" s="39">
        <v>127039</v>
      </c>
      <c r="AA894" s="196">
        <v>118811</v>
      </c>
      <c r="AB894" s="191">
        <v>841578.85</v>
      </c>
      <c r="AC894" s="191">
        <v>148513.89000000001</v>
      </c>
      <c r="AD894" s="206">
        <f t="shared" si="61"/>
        <v>290255</v>
      </c>
      <c r="AE894" s="205">
        <f t="shared" si="62"/>
        <v>116102</v>
      </c>
      <c r="AG894" s="206">
        <f t="shared" si="63"/>
        <v>0</v>
      </c>
      <c r="AH894" s="206">
        <f t="shared" si="64"/>
        <v>0</v>
      </c>
    </row>
    <row r="895" spans="1:34" x14ac:dyDescent="0.25">
      <c r="A895" s="8">
        <v>97</v>
      </c>
      <c r="B895" s="8" t="s">
        <v>19658</v>
      </c>
      <c r="C895" s="8">
        <v>126128</v>
      </c>
      <c r="D895" s="87" t="s">
        <v>19019</v>
      </c>
      <c r="E895" s="87" t="s">
        <v>2715</v>
      </c>
      <c r="F895" s="88" t="s">
        <v>19020</v>
      </c>
      <c r="G895" s="9">
        <v>43191</v>
      </c>
      <c r="H895" s="9">
        <v>44592</v>
      </c>
      <c r="I895" s="10">
        <v>0.97999999866032783</v>
      </c>
      <c r="J895" s="8" t="s">
        <v>2164</v>
      </c>
      <c r="K895" s="8" t="s">
        <v>2533</v>
      </c>
      <c r="L895" s="8" t="s">
        <v>17795</v>
      </c>
      <c r="M895" s="8" t="s">
        <v>2737</v>
      </c>
      <c r="N895" s="8" t="s">
        <v>462</v>
      </c>
      <c r="O895" s="24">
        <v>2403573.0499999998</v>
      </c>
      <c r="P895" s="24">
        <v>961429.2</v>
      </c>
      <c r="Q895" s="24">
        <v>68673.52</v>
      </c>
      <c r="R895" s="24">
        <v>0</v>
      </c>
      <c r="S895" s="24">
        <v>0</v>
      </c>
      <c r="T895" s="24">
        <v>3433675.77</v>
      </c>
      <c r="U895" s="43" t="s">
        <v>2180</v>
      </c>
      <c r="V895" s="18">
        <v>0</v>
      </c>
      <c r="W895" s="24">
        <v>0</v>
      </c>
      <c r="X895" s="24">
        <v>0</v>
      </c>
      <c r="Z895" s="39">
        <v>126128</v>
      </c>
      <c r="AA895" s="196">
        <v>118829</v>
      </c>
      <c r="AB895" s="191">
        <v>389883.61</v>
      </c>
      <c r="AC895" s="191">
        <v>59629.25</v>
      </c>
      <c r="AD895" s="206">
        <f t="shared" si="61"/>
        <v>0</v>
      </c>
      <c r="AE895" s="205">
        <f t="shared" si="62"/>
        <v>0</v>
      </c>
      <c r="AG895" s="206">
        <f t="shared" si="63"/>
        <v>0</v>
      </c>
      <c r="AH895" s="206">
        <f t="shared" si="64"/>
        <v>0</v>
      </c>
    </row>
    <row r="896" spans="1:34" x14ac:dyDescent="0.25">
      <c r="A896" s="8">
        <v>98</v>
      </c>
      <c r="B896" s="8" t="s">
        <v>10216</v>
      </c>
      <c r="C896" s="8">
        <v>122473</v>
      </c>
      <c r="D896" s="87" t="s">
        <v>2758</v>
      </c>
      <c r="E896" s="87" t="s">
        <v>2715</v>
      </c>
      <c r="F896" s="88" t="s">
        <v>17796</v>
      </c>
      <c r="G896" s="9">
        <v>43160</v>
      </c>
      <c r="H896" s="9">
        <v>43982</v>
      </c>
      <c r="I896" s="10">
        <v>0.98000000034470192</v>
      </c>
      <c r="J896" s="8" t="s">
        <v>2164</v>
      </c>
      <c r="K896" s="8" t="s">
        <v>2533</v>
      </c>
      <c r="L896" s="8" t="s">
        <v>2759</v>
      </c>
      <c r="M896" s="8" t="s">
        <v>2737</v>
      </c>
      <c r="N896" s="8" t="s">
        <v>462</v>
      </c>
      <c r="O896" s="24">
        <v>3249184.81</v>
      </c>
      <c r="P896" s="24">
        <v>1299673.92</v>
      </c>
      <c r="Q896" s="24">
        <v>92833.85</v>
      </c>
      <c r="R896" s="24">
        <v>0</v>
      </c>
      <c r="S896" s="24">
        <v>0</v>
      </c>
      <c r="T896" s="24">
        <v>4641692.58</v>
      </c>
      <c r="U896" s="43" t="s">
        <v>2180</v>
      </c>
      <c r="V896" s="18">
        <v>0</v>
      </c>
      <c r="W896" s="24">
        <v>2051985.3</v>
      </c>
      <c r="X896" s="24">
        <v>820794.11</v>
      </c>
      <c r="Z896" s="39">
        <v>122473</v>
      </c>
      <c r="AA896" s="196">
        <v>118886</v>
      </c>
      <c r="AB896" s="191">
        <v>7756632.8200000003</v>
      </c>
      <c r="AC896" s="191">
        <v>1186308.5</v>
      </c>
      <c r="AD896" s="206">
        <f t="shared" si="61"/>
        <v>2051985.3</v>
      </c>
      <c r="AE896" s="205">
        <f t="shared" si="62"/>
        <v>820794.11</v>
      </c>
      <c r="AG896" s="206">
        <f t="shared" si="63"/>
        <v>0</v>
      </c>
      <c r="AH896" s="206">
        <f t="shared" si="64"/>
        <v>0</v>
      </c>
    </row>
    <row r="897" spans="1:34" x14ac:dyDescent="0.25">
      <c r="A897" s="8">
        <v>99</v>
      </c>
      <c r="B897" s="8" t="s">
        <v>19670</v>
      </c>
      <c r="C897" s="8">
        <v>111681</v>
      </c>
      <c r="D897" s="87" t="s">
        <v>2761</v>
      </c>
      <c r="E897" s="87" t="s">
        <v>2762</v>
      </c>
      <c r="F897" s="88" t="s">
        <v>2763</v>
      </c>
      <c r="G897" s="9">
        <v>42856</v>
      </c>
      <c r="H897" s="9">
        <v>44255</v>
      </c>
      <c r="I897" s="10">
        <v>0.97943451350546962</v>
      </c>
      <c r="J897" s="8" t="s">
        <v>2164</v>
      </c>
      <c r="K897" s="8" t="s">
        <v>2533</v>
      </c>
      <c r="L897" s="8" t="s">
        <v>2764</v>
      </c>
      <c r="M897" s="8" t="s">
        <v>2737</v>
      </c>
      <c r="N897" s="8" t="s">
        <v>462</v>
      </c>
      <c r="O897" s="24">
        <v>2797214</v>
      </c>
      <c r="P897" s="24">
        <v>427809.2</v>
      </c>
      <c r="Q897" s="24">
        <v>65816.800000000003</v>
      </c>
      <c r="R897" s="24">
        <v>0</v>
      </c>
      <c r="S897" s="24">
        <v>1900</v>
      </c>
      <c r="T897" s="24">
        <v>3292740</v>
      </c>
      <c r="U897" s="43" t="s">
        <v>2180</v>
      </c>
      <c r="V897" s="18">
        <v>1</v>
      </c>
      <c r="W897" s="24">
        <v>93462.6</v>
      </c>
      <c r="X897" s="24">
        <v>14294.28</v>
      </c>
      <c r="Z897" s="39">
        <v>111681</v>
      </c>
      <c r="AA897" s="196">
        <v>118903</v>
      </c>
      <c r="AB897" s="191">
        <v>12138029.9</v>
      </c>
      <c r="AC897" s="191">
        <v>2142005.2400000002</v>
      </c>
      <c r="AD897" s="206">
        <f t="shared" si="61"/>
        <v>93462.6</v>
      </c>
      <c r="AE897" s="205">
        <f t="shared" si="62"/>
        <v>14294.28</v>
      </c>
      <c r="AG897" s="206">
        <f t="shared" si="63"/>
        <v>0</v>
      </c>
      <c r="AH897" s="206">
        <f t="shared" si="64"/>
        <v>0</v>
      </c>
    </row>
    <row r="898" spans="1:34" x14ac:dyDescent="0.25">
      <c r="A898" s="8">
        <v>100</v>
      </c>
      <c r="B898" s="8" t="s">
        <v>19671</v>
      </c>
      <c r="C898" s="8">
        <v>122449</v>
      </c>
      <c r="D898" s="87" t="s">
        <v>2765</v>
      </c>
      <c r="E898" s="87" t="s">
        <v>2766</v>
      </c>
      <c r="F898" s="88" t="s">
        <v>2767</v>
      </c>
      <c r="G898" s="9">
        <v>43556</v>
      </c>
      <c r="H898" s="9">
        <v>44681</v>
      </c>
      <c r="I898" s="10">
        <v>0.84226645131724476</v>
      </c>
      <c r="J898" s="8" t="s">
        <v>2164</v>
      </c>
      <c r="K898" s="8" t="s">
        <v>2533</v>
      </c>
      <c r="L898" s="8" t="s">
        <v>2768</v>
      </c>
      <c r="M898" s="8" t="s">
        <v>2737</v>
      </c>
      <c r="N898" s="8" t="s">
        <v>462</v>
      </c>
      <c r="O898" s="24">
        <v>1994240.25</v>
      </c>
      <c r="P898" s="24">
        <v>305001.45</v>
      </c>
      <c r="Q898" s="24">
        <v>46923.3</v>
      </c>
      <c r="R898" s="24">
        <v>0</v>
      </c>
      <c r="S898" s="24">
        <v>383662</v>
      </c>
      <c r="T898" s="24">
        <v>2729827</v>
      </c>
      <c r="U898" s="43" t="s">
        <v>2180</v>
      </c>
      <c r="V898" s="18">
        <v>0</v>
      </c>
      <c r="W898" s="24">
        <v>0</v>
      </c>
      <c r="X898" s="24">
        <v>0</v>
      </c>
      <c r="Z898" s="39">
        <v>122449</v>
      </c>
      <c r="AA898" s="196">
        <v>118904</v>
      </c>
      <c r="AB898" s="191">
        <v>1572396</v>
      </c>
      <c r="AC898" s="191">
        <v>179465.26</v>
      </c>
      <c r="AD898" s="206">
        <f t="shared" si="61"/>
        <v>0</v>
      </c>
      <c r="AE898" s="205">
        <f t="shared" si="62"/>
        <v>0</v>
      </c>
      <c r="AG898" s="206">
        <f t="shared" si="63"/>
        <v>0</v>
      </c>
      <c r="AH898" s="206">
        <f t="shared" si="64"/>
        <v>0</v>
      </c>
    </row>
    <row r="899" spans="1:34" x14ac:dyDescent="0.25">
      <c r="A899" s="8">
        <v>101</v>
      </c>
      <c r="B899" s="8" t="s">
        <v>19671</v>
      </c>
      <c r="C899" s="8">
        <v>122349</v>
      </c>
      <c r="D899" s="87" t="s">
        <v>2769</v>
      </c>
      <c r="E899" s="87" t="s">
        <v>2770</v>
      </c>
      <c r="F899" s="88" t="s">
        <v>2767</v>
      </c>
      <c r="G899" s="9">
        <v>43525</v>
      </c>
      <c r="H899" s="9">
        <v>44651</v>
      </c>
      <c r="I899" s="10">
        <v>0.9791563208240851</v>
      </c>
      <c r="J899" s="8" t="s">
        <v>2164</v>
      </c>
      <c r="K899" s="8" t="s">
        <v>2533</v>
      </c>
      <c r="L899" s="8" t="s">
        <v>2771</v>
      </c>
      <c r="M899" s="8" t="s">
        <v>2737</v>
      </c>
      <c r="N899" s="8" t="s">
        <v>462</v>
      </c>
      <c r="O899" s="24">
        <v>1994667.14</v>
      </c>
      <c r="P899" s="24">
        <v>305066.53999999998</v>
      </c>
      <c r="Q899" s="24">
        <v>46933.54</v>
      </c>
      <c r="R899" s="24">
        <v>0</v>
      </c>
      <c r="S899" s="24">
        <v>2021.78</v>
      </c>
      <c r="T899" s="24">
        <v>2348689</v>
      </c>
      <c r="U899" s="43" t="s">
        <v>2180</v>
      </c>
      <c r="V899" s="18">
        <v>0</v>
      </c>
      <c r="W899" s="24">
        <v>0</v>
      </c>
      <c r="X899" s="24">
        <v>0</v>
      </c>
      <c r="Z899" s="39">
        <v>122349</v>
      </c>
      <c r="AA899" s="196">
        <v>118907</v>
      </c>
      <c r="AB899" s="191">
        <v>774950.38</v>
      </c>
      <c r="AC899" s="191">
        <v>136755.97</v>
      </c>
      <c r="AD899" s="206">
        <f t="shared" si="61"/>
        <v>0</v>
      </c>
      <c r="AE899" s="205">
        <f t="shared" si="62"/>
        <v>0</v>
      </c>
      <c r="AG899" s="206">
        <f t="shared" si="63"/>
        <v>0</v>
      </c>
      <c r="AH899" s="206">
        <f t="shared" si="64"/>
        <v>0</v>
      </c>
    </row>
    <row r="900" spans="1:34" x14ac:dyDescent="0.25">
      <c r="A900" s="8">
        <v>102</v>
      </c>
      <c r="B900" s="8" t="s">
        <v>19671</v>
      </c>
      <c r="C900" s="8">
        <v>122385</v>
      </c>
      <c r="D900" s="87" t="s">
        <v>2772</v>
      </c>
      <c r="E900" s="87" t="s">
        <v>2770</v>
      </c>
      <c r="F900" s="88" t="s">
        <v>2773</v>
      </c>
      <c r="G900" s="9">
        <v>43556</v>
      </c>
      <c r="H900" s="9">
        <v>44681</v>
      </c>
      <c r="I900" s="10">
        <v>0.84573434508052892</v>
      </c>
      <c r="J900" s="8" t="s">
        <v>2164</v>
      </c>
      <c r="K900" s="8" t="s">
        <v>2533</v>
      </c>
      <c r="L900" s="8" t="s">
        <v>2774</v>
      </c>
      <c r="M900" s="8" t="s">
        <v>2737</v>
      </c>
      <c r="N900" s="8" t="s">
        <v>462</v>
      </c>
      <c r="O900" s="24">
        <v>3015246.65</v>
      </c>
      <c r="P900" s="24">
        <v>461155.37</v>
      </c>
      <c r="Q900" s="24">
        <v>70946.98</v>
      </c>
      <c r="R900" s="24">
        <v>0</v>
      </c>
      <c r="S900" s="24">
        <v>563164</v>
      </c>
      <c r="T900" s="24">
        <v>4110513</v>
      </c>
      <c r="U900" s="43" t="s">
        <v>2180</v>
      </c>
      <c r="V900" s="18">
        <v>0</v>
      </c>
      <c r="W900" s="24">
        <v>0</v>
      </c>
      <c r="X900" s="24">
        <v>0</v>
      </c>
      <c r="Z900" s="39">
        <v>122385</v>
      </c>
      <c r="AA900" s="196">
        <v>118909</v>
      </c>
      <c r="AB900" s="191">
        <v>2799831.82</v>
      </c>
      <c r="AC900" s="191">
        <v>239600.28</v>
      </c>
      <c r="AD900" s="206">
        <f t="shared" si="61"/>
        <v>0</v>
      </c>
      <c r="AE900" s="205">
        <f t="shared" si="62"/>
        <v>0</v>
      </c>
      <c r="AG900" s="206">
        <f t="shared" si="63"/>
        <v>0</v>
      </c>
      <c r="AH900" s="206">
        <f t="shared" si="64"/>
        <v>0</v>
      </c>
    </row>
    <row r="901" spans="1:34" x14ac:dyDescent="0.25">
      <c r="A901" s="8">
        <v>103</v>
      </c>
      <c r="B901" s="8" t="s">
        <v>19672</v>
      </c>
      <c r="C901" s="8">
        <v>124638</v>
      </c>
      <c r="D901" s="87" t="s">
        <v>2776</v>
      </c>
      <c r="E901" s="87" t="s">
        <v>2743</v>
      </c>
      <c r="F901" s="88" t="s">
        <v>2777</v>
      </c>
      <c r="G901" s="9">
        <v>43278</v>
      </c>
      <c r="H901" s="9">
        <v>44255</v>
      </c>
      <c r="I901" s="10">
        <v>0.97921340298035198</v>
      </c>
      <c r="J901" s="8" t="s">
        <v>2164</v>
      </c>
      <c r="K901" s="8" t="s">
        <v>2533</v>
      </c>
      <c r="L901" s="8" t="s">
        <v>2774</v>
      </c>
      <c r="M901" s="8" t="s">
        <v>2737</v>
      </c>
      <c r="N901" s="8" t="s">
        <v>521</v>
      </c>
      <c r="O901" s="24">
        <v>4300127.62</v>
      </c>
      <c r="P901" s="24">
        <v>657666.55000000005</v>
      </c>
      <c r="Q901" s="24">
        <v>101179.49</v>
      </c>
      <c r="R901" s="24">
        <v>0</v>
      </c>
      <c r="S901" s="24">
        <v>4063.83</v>
      </c>
      <c r="T901" s="24">
        <v>5063037.49</v>
      </c>
      <c r="U901" s="43" t="s">
        <v>2180</v>
      </c>
      <c r="V901" s="18">
        <v>0</v>
      </c>
      <c r="W901" s="24">
        <v>51000</v>
      </c>
      <c r="X901" s="24">
        <v>7800</v>
      </c>
      <c r="Z901" s="39">
        <v>124638</v>
      </c>
      <c r="AA901" s="196">
        <v>118930</v>
      </c>
      <c r="AB901" s="191">
        <v>968509.45</v>
      </c>
      <c r="AC901" s="191">
        <v>170913.43</v>
      </c>
      <c r="AD901" s="206">
        <f t="shared" si="61"/>
        <v>51000</v>
      </c>
      <c r="AE901" s="205">
        <f t="shared" si="62"/>
        <v>7800</v>
      </c>
      <c r="AG901" s="206">
        <f t="shared" si="63"/>
        <v>0</v>
      </c>
      <c r="AH901" s="206">
        <f t="shared" si="64"/>
        <v>0</v>
      </c>
    </row>
    <row r="902" spans="1:34" x14ac:dyDescent="0.25">
      <c r="A902" s="8">
        <v>104</v>
      </c>
      <c r="B902" s="8" t="s">
        <v>19673</v>
      </c>
      <c r="C902" s="8">
        <v>125913</v>
      </c>
      <c r="D902" s="87" t="s">
        <v>2782</v>
      </c>
      <c r="E902" s="87" t="s">
        <v>2783</v>
      </c>
      <c r="F902" s="88" t="s">
        <v>2784</v>
      </c>
      <c r="G902" s="9">
        <v>43192</v>
      </c>
      <c r="H902" s="9">
        <v>44530</v>
      </c>
      <c r="I902" s="10">
        <v>0.97999999856530851</v>
      </c>
      <c r="J902" s="8" t="s">
        <v>2164</v>
      </c>
      <c r="K902" s="8" t="s">
        <v>2533</v>
      </c>
      <c r="L902" s="8" t="s">
        <v>2785</v>
      </c>
      <c r="M902" s="8" t="s">
        <v>2737</v>
      </c>
      <c r="N902" s="8" t="s">
        <v>19021</v>
      </c>
      <c r="O902" s="24">
        <v>19788225.100000001</v>
      </c>
      <c r="P902" s="24">
        <v>3026434.4</v>
      </c>
      <c r="Q902" s="24">
        <v>465605.33</v>
      </c>
      <c r="R902" s="24">
        <v>0</v>
      </c>
      <c r="S902" s="24">
        <v>0</v>
      </c>
      <c r="T902" s="24">
        <v>23280264.829999998</v>
      </c>
      <c r="U902" s="43" t="s">
        <v>2180</v>
      </c>
      <c r="V902" s="18">
        <v>0</v>
      </c>
      <c r="W902" s="24">
        <v>551491.05000000005</v>
      </c>
      <c r="X902" s="24">
        <v>84345.69</v>
      </c>
      <c r="Z902" s="39">
        <v>125913</v>
      </c>
      <c r="AA902" s="196">
        <v>118954</v>
      </c>
      <c r="AB902" s="191">
        <v>1443411.49</v>
      </c>
      <c r="AC902" s="191">
        <v>254719.62</v>
      </c>
      <c r="AD902" s="206">
        <f t="shared" si="61"/>
        <v>551491.05000000005</v>
      </c>
      <c r="AE902" s="205">
        <f t="shared" si="62"/>
        <v>84345.69</v>
      </c>
      <c r="AG902" s="206">
        <f t="shared" si="63"/>
        <v>0</v>
      </c>
      <c r="AH902" s="206">
        <f t="shared" si="64"/>
        <v>0</v>
      </c>
    </row>
    <row r="903" spans="1:34" x14ac:dyDescent="0.25">
      <c r="A903" s="16"/>
      <c r="B903" s="165" t="s">
        <v>2786</v>
      </c>
      <c r="C903" s="16"/>
      <c r="D903" s="56"/>
      <c r="E903" s="56"/>
      <c r="F903" s="56"/>
      <c r="G903" s="47"/>
      <c r="H903" s="47"/>
      <c r="I903" s="48"/>
      <c r="J903" s="16"/>
      <c r="K903" s="16"/>
      <c r="L903" s="16"/>
      <c r="M903" s="16"/>
      <c r="N903" s="16"/>
      <c r="O903" s="19">
        <f>SUM(O799:O902)</f>
        <v>543318480.63999999</v>
      </c>
      <c r="P903" s="19">
        <f t="shared" ref="P903:T903" si="65">SUM(P799:P902)</f>
        <v>88287410.150000051</v>
      </c>
      <c r="Q903" s="19">
        <f t="shared" si="65"/>
        <v>67314733.939999998</v>
      </c>
      <c r="R903" s="19">
        <f t="shared" si="65"/>
        <v>0</v>
      </c>
      <c r="S903" s="19">
        <f t="shared" si="65"/>
        <v>43567936.190000013</v>
      </c>
      <c r="T903" s="19">
        <f t="shared" si="65"/>
        <v>742488560.92000008</v>
      </c>
      <c r="U903" s="19"/>
      <c r="V903" s="19"/>
      <c r="W903" s="203">
        <f>SUBTOTAL(9,W798:W902)</f>
        <v>66315121.430000015</v>
      </c>
      <c r="X903" s="203">
        <f>SUBTOTAL(9,X798:X902)</f>
        <v>12002217.949999994</v>
      </c>
      <c r="AA903" s="196">
        <v>118970</v>
      </c>
      <c r="AB903" s="191">
        <v>3024934.64</v>
      </c>
      <c r="AC903" s="191">
        <v>91987.42</v>
      </c>
      <c r="AD903" s="206">
        <f t="shared" si="61"/>
        <v>0</v>
      </c>
      <c r="AE903" s="205">
        <f t="shared" si="62"/>
        <v>0</v>
      </c>
      <c r="AG903" s="206">
        <f t="shared" si="63"/>
        <v>66315121.430000015</v>
      </c>
      <c r="AH903" s="206">
        <f t="shared" si="64"/>
        <v>12002217.949999994</v>
      </c>
    </row>
    <row r="904" spans="1:34" x14ac:dyDescent="0.25">
      <c r="A904" s="8"/>
      <c r="B904" s="44" t="s">
        <v>2787</v>
      </c>
      <c r="C904" s="8"/>
      <c r="D904" s="87"/>
      <c r="E904" s="87"/>
      <c r="F904" s="88"/>
      <c r="G904" s="9"/>
      <c r="H904" s="9"/>
      <c r="I904" s="10"/>
      <c r="J904" s="8"/>
      <c r="K904" s="8"/>
      <c r="L904" s="8"/>
      <c r="M904" s="8"/>
      <c r="N904" s="8"/>
      <c r="O904" s="24"/>
      <c r="P904" s="24"/>
      <c r="Q904" s="24"/>
      <c r="R904" s="24"/>
      <c r="S904" s="24"/>
      <c r="T904" s="24"/>
      <c r="U904" s="43"/>
      <c r="V904" s="18"/>
      <c r="W904" s="24">
        <v>0</v>
      </c>
      <c r="X904" s="24">
        <v>0</v>
      </c>
      <c r="AA904" s="196">
        <v>118979</v>
      </c>
      <c r="AB904" s="191">
        <v>3767334.44</v>
      </c>
      <c r="AC904" s="191">
        <v>368389.96</v>
      </c>
      <c r="AD904" s="206">
        <f t="shared" si="61"/>
        <v>0</v>
      </c>
      <c r="AE904" s="205">
        <f t="shared" si="62"/>
        <v>0</v>
      </c>
      <c r="AG904" s="206">
        <f t="shared" si="63"/>
        <v>0</v>
      </c>
      <c r="AH904" s="206">
        <f t="shared" si="64"/>
        <v>0</v>
      </c>
    </row>
    <row r="905" spans="1:34" x14ac:dyDescent="0.25">
      <c r="A905" s="8">
        <v>1</v>
      </c>
      <c r="B905" s="8" t="s">
        <v>55</v>
      </c>
      <c r="C905" s="8">
        <v>102210</v>
      </c>
      <c r="D905" s="87" t="s">
        <v>2788</v>
      </c>
      <c r="E905" s="87" t="s">
        <v>2789</v>
      </c>
      <c r="F905" s="88" t="s">
        <v>17797</v>
      </c>
      <c r="G905" s="9">
        <v>42461</v>
      </c>
      <c r="H905" s="9">
        <v>43115</v>
      </c>
      <c r="I905" s="10">
        <v>0.66441210213105317</v>
      </c>
      <c r="J905" s="8" t="s">
        <v>2164</v>
      </c>
      <c r="K905" s="8" t="s">
        <v>2787</v>
      </c>
      <c r="L905" s="8" t="s">
        <v>2790</v>
      </c>
      <c r="M905" s="8" t="s">
        <v>61</v>
      </c>
      <c r="N905" s="8" t="s">
        <v>62</v>
      </c>
      <c r="O905" s="24">
        <v>653862.5</v>
      </c>
      <c r="P905" s="24">
        <v>115387.5</v>
      </c>
      <c r="Q905" s="24">
        <v>193000</v>
      </c>
      <c r="R905" s="24">
        <v>0</v>
      </c>
      <c r="S905" s="24">
        <v>195540.47</v>
      </c>
      <c r="T905" s="24">
        <v>1157790.47</v>
      </c>
      <c r="U905" s="43" t="s">
        <v>2165</v>
      </c>
      <c r="V905" s="18">
        <v>0</v>
      </c>
      <c r="W905" s="24">
        <v>650464.93000000005</v>
      </c>
      <c r="X905" s="24">
        <v>114787.93</v>
      </c>
      <c r="Z905" s="39">
        <v>102210</v>
      </c>
      <c r="AA905" s="196">
        <v>118984</v>
      </c>
      <c r="AB905" s="191">
        <v>2145877.17</v>
      </c>
      <c r="AC905" s="191">
        <v>277824.55</v>
      </c>
      <c r="AD905" s="206">
        <f t="shared" si="61"/>
        <v>650464.93000000005</v>
      </c>
      <c r="AE905" s="205">
        <f t="shared" si="62"/>
        <v>114787.93</v>
      </c>
      <c r="AG905" s="206">
        <f t="shared" si="63"/>
        <v>0</v>
      </c>
      <c r="AH905" s="206">
        <f t="shared" si="64"/>
        <v>0</v>
      </c>
    </row>
    <row r="906" spans="1:34" x14ac:dyDescent="0.25">
      <c r="A906" s="8">
        <v>2</v>
      </c>
      <c r="B906" s="8" t="s">
        <v>55</v>
      </c>
      <c r="C906" s="8">
        <v>102348</v>
      </c>
      <c r="D906" s="87" t="s">
        <v>2791</v>
      </c>
      <c r="E906" s="87" t="s">
        <v>2792</v>
      </c>
      <c r="F906" s="88" t="s">
        <v>2793</v>
      </c>
      <c r="G906" s="9">
        <v>42583</v>
      </c>
      <c r="H906" s="9">
        <v>43738</v>
      </c>
      <c r="I906" s="10">
        <v>0.6989588951706327</v>
      </c>
      <c r="J906" s="8" t="s">
        <v>2164</v>
      </c>
      <c r="K906" s="8" t="s">
        <v>2787</v>
      </c>
      <c r="L906" s="8" t="s">
        <v>2787</v>
      </c>
      <c r="M906" s="8" t="s">
        <v>61</v>
      </c>
      <c r="N906" s="8" t="s">
        <v>62</v>
      </c>
      <c r="O906" s="24">
        <v>651962.21</v>
      </c>
      <c r="P906" s="24">
        <v>115052.16</v>
      </c>
      <c r="Q906" s="24">
        <v>135355.5</v>
      </c>
      <c r="R906" s="24">
        <v>0</v>
      </c>
      <c r="S906" s="24">
        <v>194997.05</v>
      </c>
      <c r="T906" s="24">
        <v>1097366.92</v>
      </c>
      <c r="U906" s="43" t="s">
        <v>2165</v>
      </c>
      <c r="V906" s="18">
        <v>1</v>
      </c>
      <c r="W906" s="24">
        <v>651769.01</v>
      </c>
      <c r="X906" s="24">
        <v>115018.07</v>
      </c>
      <c r="Z906" s="39">
        <v>102348</v>
      </c>
      <c r="AA906" s="196">
        <v>119000</v>
      </c>
      <c r="AB906" s="191">
        <v>8794938.25</v>
      </c>
      <c r="AC906" s="191">
        <v>1345108.22</v>
      </c>
      <c r="AD906" s="206">
        <f t="shared" si="61"/>
        <v>651769.01</v>
      </c>
      <c r="AE906" s="205">
        <f t="shared" si="62"/>
        <v>115018.07</v>
      </c>
      <c r="AG906" s="206">
        <f t="shared" si="63"/>
        <v>0</v>
      </c>
      <c r="AH906" s="206">
        <f t="shared" si="64"/>
        <v>0</v>
      </c>
    </row>
    <row r="907" spans="1:34" x14ac:dyDescent="0.25">
      <c r="A907" s="8">
        <v>3</v>
      </c>
      <c r="B907" s="8" t="s">
        <v>55</v>
      </c>
      <c r="C907" s="8">
        <v>108491</v>
      </c>
      <c r="D907" s="87" t="s">
        <v>2794</v>
      </c>
      <c r="E907" s="87" t="s">
        <v>2795</v>
      </c>
      <c r="F907" s="88" t="s">
        <v>2796</v>
      </c>
      <c r="G907" s="9">
        <v>42282</v>
      </c>
      <c r="H907" s="9">
        <v>43646</v>
      </c>
      <c r="I907" s="10">
        <v>0.76284379152519499</v>
      </c>
      <c r="J907" s="8" t="s">
        <v>2164</v>
      </c>
      <c r="K907" s="8" t="s">
        <v>2787</v>
      </c>
      <c r="L907" s="8" t="s">
        <v>2787</v>
      </c>
      <c r="M907" s="8" t="s">
        <v>61</v>
      </c>
      <c r="N907" s="8" t="s">
        <v>62</v>
      </c>
      <c r="O907" s="24">
        <v>760291</v>
      </c>
      <c r="P907" s="24">
        <v>134169</v>
      </c>
      <c r="Q907" s="24">
        <v>241553.48</v>
      </c>
      <c r="R907" s="24">
        <v>0</v>
      </c>
      <c r="S907" s="24">
        <v>36520.15</v>
      </c>
      <c r="T907" s="24">
        <v>1172533.6299999999</v>
      </c>
      <c r="U907" s="43" t="s">
        <v>2165</v>
      </c>
      <c r="V907" s="18">
        <v>1</v>
      </c>
      <c r="W907" s="24">
        <v>757333.78</v>
      </c>
      <c r="X907" s="24">
        <v>133647.13</v>
      </c>
      <c r="Z907" s="39">
        <v>108491</v>
      </c>
      <c r="AA907" s="196">
        <v>119004</v>
      </c>
      <c r="AB907" s="191">
        <v>67975.740000000005</v>
      </c>
      <c r="AC907" s="191">
        <v>11995.71</v>
      </c>
      <c r="AD907" s="206">
        <f t="shared" si="61"/>
        <v>757333.78</v>
      </c>
      <c r="AE907" s="205">
        <f t="shared" si="62"/>
        <v>133647.13</v>
      </c>
      <c r="AG907" s="206">
        <f t="shared" si="63"/>
        <v>0</v>
      </c>
      <c r="AH907" s="206">
        <f t="shared" si="64"/>
        <v>0</v>
      </c>
    </row>
    <row r="908" spans="1:34" x14ac:dyDescent="0.25">
      <c r="A908" s="8">
        <v>4</v>
      </c>
      <c r="B908" s="8" t="s">
        <v>55</v>
      </c>
      <c r="C908" s="8">
        <v>102460</v>
      </c>
      <c r="D908" s="87" t="s">
        <v>2797</v>
      </c>
      <c r="E908" s="87" t="s">
        <v>2798</v>
      </c>
      <c r="F908" s="88" t="s">
        <v>2799</v>
      </c>
      <c r="G908" s="9">
        <v>42461</v>
      </c>
      <c r="H908" s="9">
        <v>43220</v>
      </c>
      <c r="I908" s="10">
        <v>0.65129355781400666</v>
      </c>
      <c r="J908" s="8" t="s">
        <v>2164</v>
      </c>
      <c r="K908" s="8" t="s">
        <v>2787</v>
      </c>
      <c r="L908" s="8" t="s">
        <v>2787</v>
      </c>
      <c r="M908" s="8" t="s">
        <v>61</v>
      </c>
      <c r="N908" s="8" t="s">
        <v>62</v>
      </c>
      <c r="O908" s="24">
        <v>640952.30000000005</v>
      </c>
      <c r="P908" s="24">
        <v>113109.22</v>
      </c>
      <c r="Q908" s="24">
        <v>203188.55</v>
      </c>
      <c r="R908" s="24">
        <v>0</v>
      </c>
      <c r="S908" s="24">
        <v>200540.47</v>
      </c>
      <c r="T908" s="24">
        <v>1157790.54</v>
      </c>
      <c r="U908" s="43" t="s">
        <v>2165</v>
      </c>
      <c r="V908" s="18">
        <v>1</v>
      </c>
      <c r="W908" s="24">
        <v>640952.23</v>
      </c>
      <c r="X908" s="24">
        <v>113109.22</v>
      </c>
      <c r="Z908" s="39">
        <v>102460</v>
      </c>
      <c r="AA908" s="196">
        <v>119027</v>
      </c>
      <c r="AB908" s="191">
        <v>1211004.7</v>
      </c>
      <c r="AC908" s="191">
        <v>213706.76</v>
      </c>
      <c r="AD908" s="206">
        <f t="shared" si="61"/>
        <v>640952.23</v>
      </c>
      <c r="AE908" s="205">
        <f t="shared" si="62"/>
        <v>113109.22</v>
      </c>
      <c r="AG908" s="206">
        <f t="shared" si="63"/>
        <v>0</v>
      </c>
      <c r="AH908" s="206">
        <f t="shared" si="64"/>
        <v>0</v>
      </c>
    </row>
    <row r="909" spans="1:34" x14ac:dyDescent="0.25">
      <c r="A909" s="8">
        <v>5</v>
      </c>
      <c r="B909" s="8" t="s">
        <v>55</v>
      </c>
      <c r="C909" s="8">
        <v>103765</v>
      </c>
      <c r="D909" s="87" t="s">
        <v>2800</v>
      </c>
      <c r="E909" s="87" t="s">
        <v>2801</v>
      </c>
      <c r="F909" s="88" t="s">
        <v>17798</v>
      </c>
      <c r="G909" s="9">
        <v>42583</v>
      </c>
      <c r="H909" s="9">
        <v>44561</v>
      </c>
      <c r="I909" s="10">
        <v>0.79995340913523727</v>
      </c>
      <c r="J909" s="8" t="s">
        <v>2164</v>
      </c>
      <c r="K909" s="8" t="s">
        <v>2787</v>
      </c>
      <c r="L909" s="8" t="s">
        <v>2787</v>
      </c>
      <c r="M909" s="8" t="s">
        <v>61</v>
      </c>
      <c r="N909" s="8" t="s">
        <v>62</v>
      </c>
      <c r="O909" s="24">
        <v>507414.13</v>
      </c>
      <c r="P909" s="24">
        <v>89543.67</v>
      </c>
      <c r="Q909" s="24">
        <v>105345.5</v>
      </c>
      <c r="R909" s="24">
        <v>0</v>
      </c>
      <c r="S909" s="24">
        <v>43937.41</v>
      </c>
      <c r="T909" s="24">
        <v>746240.71000000008</v>
      </c>
      <c r="U909" s="43" t="s">
        <v>2180</v>
      </c>
      <c r="V909" s="18">
        <v>1</v>
      </c>
      <c r="W909" s="24">
        <v>7549.74</v>
      </c>
      <c r="X909" s="24">
        <v>1332.31</v>
      </c>
      <c r="Z909" s="39">
        <v>103765</v>
      </c>
      <c r="AA909" s="196">
        <v>119040</v>
      </c>
      <c r="AB909" s="191">
        <v>463828.11</v>
      </c>
      <c r="AC909" s="191">
        <v>21983.8</v>
      </c>
      <c r="AD909" s="206">
        <f t="shared" si="61"/>
        <v>7549.74</v>
      </c>
      <c r="AE909" s="205">
        <f t="shared" si="62"/>
        <v>1332.31</v>
      </c>
      <c r="AG909" s="206">
        <f t="shared" si="63"/>
        <v>0</v>
      </c>
      <c r="AH909" s="206">
        <f t="shared" si="64"/>
        <v>0</v>
      </c>
    </row>
    <row r="910" spans="1:34" x14ac:dyDescent="0.25">
      <c r="A910" s="8">
        <v>6</v>
      </c>
      <c r="B910" s="8" t="s">
        <v>55</v>
      </c>
      <c r="C910" s="8">
        <v>103734</v>
      </c>
      <c r="D910" s="87" t="s">
        <v>2802</v>
      </c>
      <c r="E910" s="87" t="s">
        <v>2803</v>
      </c>
      <c r="F910" s="88" t="s">
        <v>2804</v>
      </c>
      <c r="G910" s="9">
        <v>42487</v>
      </c>
      <c r="H910" s="9">
        <v>43465</v>
      </c>
      <c r="I910" s="10">
        <v>0.68374164417676431</v>
      </c>
      <c r="J910" s="8" t="s">
        <v>2164</v>
      </c>
      <c r="K910" s="8" t="s">
        <v>2787</v>
      </c>
      <c r="L910" s="8" t="s">
        <v>2787</v>
      </c>
      <c r="M910" s="8" t="s">
        <v>61</v>
      </c>
      <c r="N910" s="8" t="s">
        <v>62</v>
      </c>
      <c r="O910" s="24">
        <v>734448.71</v>
      </c>
      <c r="P910" s="24">
        <v>129608.59</v>
      </c>
      <c r="Q910" s="24">
        <v>197891.43</v>
      </c>
      <c r="R910" s="24">
        <v>0</v>
      </c>
      <c r="S910" s="24">
        <v>201770.26</v>
      </c>
      <c r="T910" s="24">
        <v>1263718.99</v>
      </c>
      <c r="U910" s="43" t="s">
        <v>2165</v>
      </c>
      <c r="V910" s="18">
        <v>0</v>
      </c>
      <c r="W910" s="24">
        <v>731755.05</v>
      </c>
      <c r="X910" s="24">
        <v>129133.25</v>
      </c>
      <c r="Z910" s="39">
        <v>103734</v>
      </c>
      <c r="AA910" s="196">
        <v>119063</v>
      </c>
      <c r="AB910" s="191">
        <v>877748.36</v>
      </c>
      <c r="AC910" s="191">
        <v>134243.87</v>
      </c>
      <c r="AD910" s="206">
        <f t="shared" ref="AD910:AD973" si="66">IFERROR(VLOOKUP($Z910,$AA:$AC,2,FALSE),0)</f>
        <v>731755.05</v>
      </c>
      <c r="AE910" s="205">
        <f t="shared" ref="AE910:AE973" si="67">IFERROR(VLOOKUP($Z910,$AA:$AC,3,FALSE),0)</f>
        <v>129133.25</v>
      </c>
      <c r="AG910" s="206">
        <f t="shared" ref="AG910:AG973" si="68">W910-AD910</f>
        <v>0</v>
      </c>
      <c r="AH910" s="206">
        <f t="shared" ref="AH910:AH973" si="69">X910-AE910</f>
        <v>0</v>
      </c>
    </row>
    <row r="911" spans="1:34" x14ac:dyDescent="0.25">
      <c r="A911" s="8">
        <v>7</v>
      </c>
      <c r="B911" s="8" t="s">
        <v>55</v>
      </c>
      <c r="C911" s="8">
        <v>102796</v>
      </c>
      <c r="D911" s="87" t="s">
        <v>2805</v>
      </c>
      <c r="E911" s="87" t="s">
        <v>2806</v>
      </c>
      <c r="F911" s="88" t="s">
        <v>2807</v>
      </c>
      <c r="G911" s="9">
        <v>42309</v>
      </c>
      <c r="H911" s="9">
        <v>43465</v>
      </c>
      <c r="I911" s="10">
        <v>0.66908322210264437</v>
      </c>
      <c r="J911" s="8" t="s">
        <v>2164</v>
      </c>
      <c r="K911" s="8" t="s">
        <v>2787</v>
      </c>
      <c r="L911" s="8" t="s">
        <v>2787</v>
      </c>
      <c r="M911" s="8" t="s">
        <v>61</v>
      </c>
      <c r="N911" s="8" t="s">
        <v>62</v>
      </c>
      <c r="O911" s="24">
        <v>667768.5</v>
      </c>
      <c r="P911" s="24">
        <v>117841.5</v>
      </c>
      <c r="Q911" s="24">
        <v>198000</v>
      </c>
      <c r="R911" s="24">
        <v>0</v>
      </c>
      <c r="S911" s="24">
        <v>190548.87</v>
      </c>
      <c r="T911" s="24">
        <v>1174158.8700000001</v>
      </c>
      <c r="U911" s="43" t="s">
        <v>2165</v>
      </c>
      <c r="V911" s="18">
        <v>1</v>
      </c>
      <c r="W911" s="24">
        <v>667768.5</v>
      </c>
      <c r="X911" s="24">
        <v>117841.5</v>
      </c>
      <c r="Z911" s="39">
        <v>102796</v>
      </c>
      <c r="AA911" s="196">
        <v>119074</v>
      </c>
      <c r="AB911" s="191">
        <v>3997021.75</v>
      </c>
      <c r="AC911" s="191">
        <v>578549.22</v>
      </c>
      <c r="AD911" s="206">
        <f t="shared" si="66"/>
        <v>667768.5</v>
      </c>
      <c r="AE911" s="205">
        <f t="shared" si="67"/>
        <v>117841.5</v>
      </c>
      <c r="AG911" s="206">
        <f t="shared" si="68"/>
        <v>0</v>
      </c>
      <c r="AH911" s="206">
        <f t="shared" si="69"/>
        <v>0</v>
      </c>
    </row>
    <row r="912" spans="1:34" x14ac:dyDescent="0.25">
      <c r="A912" s="8">
        <v>8</v>
      </c>
      <c r="B912" s="8" t="s">
        <v>55</v>
      </c>
      <c r="C912" s="8">
        <v>103205</v>
      </c>
      <c r="D912" s="87" t="s">
        <v>2808</v>
      </c>
      <c r="E912" s="87" t="s">
        <v>2809</v>
      </c>
      <c r="F912" s="88" t="s">
        <v>2810</v>
      </c>
      <c r="G912" s="9">
        <v>42401</v>
      </c>
      <c r="H912" s="9">
        <v>43131</v>
      </c>
      <c r="I912" s="10">
        <v>0.59969092906441379</v>
      </c>
      <c r="J912" s="8" t="s">
        <v>2164</v>
      </c>
      <c r="K912" s="8" t="s">
        <v>2787</v>
      </c>
      <c r="L912" s="8" t="s">
        <v>2787</v>
      </c>
      <c r="M912" s="8" t="s">
        <v>61</v>
      </c>
      <c r="N912" s="8" t="s">
        <v>62</v>
      </c>
      <c r="O912" s="24">
        <v>649612.5</v>
      </c>
      <c r="P912" s="24">
        <v>114637.5</v>
      </c>
      <c r="Q912" s="24">
        <v>193000</v>
      </c>
      <c r="R912" s="24">
        <v>0</v>
      </c>
      <c r="S912" s="24">
        <v>317156.46999999997</v>
      </c>
      <c r="T912" s="24">
        <v>1274406.47</v>
      </c>
      <c r="U912" s="43" t="s">
        <v>2165</v>
      </c>
      <c r="V912" s="18">
        <v>1</v>
      </c>
      <c r="W912" s="24">
        <v>646379.26</v>
      </c>
      <c r="X912" s="24">
        <v>114066.92</v>
      </c>
      <c r="Z912" s="39">
        <v>103205</v>
      </c>
      <c r="AA912" s="196">
        <v>119096</v>
      </c>
      <c r="AB912" s="191">
        <v>8061224.5800000001</v>
      </c>
      <c r="AC912" s="191">
        <v>1114746.8</v>
      </c>
      <c r="AD912" s="206">
        <f t="shared" si="66"/>
        <v>646379.26</v>
      </c>
      <c r="AE912" s="205">
        <f t="shared" si="67"/>
        <v>114066.92</v>
      </c>
      <c r="AG912" s="206">
        <f t="shared" si="68"/>
        <v>0</v>
      </c>
      <c r="AH912" s="206">
        <f t="shared" si="69"/>
        <v>0</v>
      </c>
    </row>
    <row r="913" spans="1:34" x14ac:dyDescent="0.25">
      <c r="A913" s="8">
        <v>9</v>
      </c>
      <c r="B913" s="8" t="s">
        <v>55</v>
      </c>
      <c r="C913" s="8">
        <v>103449</v>
      </c>
      <c r="D913" s="87" t="s">
        <v>2811</v>
      </c>
      <c r="E913" s="87" t="s">
        <v>2812</v>
      </c>
      <c r="F913" s="88" t="s">
        <v>2813</v>
      </c>
      <c r="G913" s="9">
        <v>42278</v>
      </c>
      <c r="H913" s="9">
        <v>43218</v>
      </c>
      <c r="I913" s="10">
        <v>0.66862492881563873</v>
      </c>
      <c r="J913" s="8" t="s">
        <v>2164</v>
      </c>
      <c r="K913" s="8" t="s">
        <v>2787</v>
      </c>
      <c r="L913" s="8" t="s">
        <v>2787</v>
      </c>
      <c r="M913" s="8" t="s">
        <v>61</v>
      </c>
      <c r="N913" s="8" t="s">
        <v>62</v>
      </c>
      <c r="O913" s="24">
        <v>722166.72</v>
      </c>
      <c r="P913" s="24">
        <v>127441.19</v>
      </c>
      <c r="Q913" s="24">
        <v>220000</v>
      </c>
      <c r="R913" s="24">
        <v>0</v>
      </c>
      <c r="S913" s="24">
        <v>201071.47</v>
      </c>
      <c r="T913" s="24">
        <v>1270679.3799999999</v>
      </c>
      <c r="U913" s="43" t="s">
        <v>2165</v>
      </c>
      <c r="V913" s="18">
        <v>1</v>
      </c>
      <c r="W913" s="24">
        <v>715005.94</v>
      </c>
      <c r="X913" s="24">
        <v>126177.52</v>
      </c>
      <c r="Z913" s="39">
        <v>103449</v>
      </c>
      <c r="AA913" s="196">
        <v>119102</v>
      </c>
      <c r="AB913" s="191">
        <v>240884.22</v>
      </c>
      <c r="AC913" s="191">
        <v>36699.410000000003</v>
      </c>
      <c r="AD913" s="206">
        <f t="shared" si="66"/>
        <v>715005.94</v>
      </c>
      <c r="AE913" s="205">
        <f t="shared" si="67"/>
        <v>126177.52</v>
      </c>
      <c r="AG913" s="206">
        <f t="shared" si="68"/>
        <v>0</v>
      </c>
      <c r="AH913" s="206">
        <f t="shared" si="69"/>
        <v>0</v>
      </c>
    </row>
    <row r="914" spans="1:34" x14ac:dyDescent="0.25">
      <c r="A914" s="8">
        <v>10</v>
      </c>
      <c r="B914" s="8" t="s">
        <v>55</v>
      </c>
      <c r="C914" s="8">
        <v>104054</v>
      </c>
      <c r="D914" s="87" t="s">
        <v>2814</v>
      </c>
      <c r="E914" s="87" t="s">
        <v>2815</v>
      </c>
      <c r="F914" s="88" t="s">
        <v>2816</v>
      </c>
      <c r="G914" s="9">
        <v>42546</v>
      </c>
      <c r="H914" s="9">
        <v>43496</v>
      </c>
      <c r="I914" s="10">
        <v>0.66583011935136405</v>
      </c>
      <c r="J914" s="8" t="s">
        <v>2164</v>
      </c>
      <c r="K914" s="8" t="s">
        <v>2787</v>
      </c>
      <c r="L914" s="8" t="s">
        <v>2787</v>
      </c>
      <c r="M914" s="8" t="s">
        <v>61</v>
      </c>
      <c r="N914" s="8" t="s">
        <v>62</v>
      </c>
      <c r="O914" s="24">
        <v>568435.80000000005</v>
      </c>
      <c r="P914" s="24">
        <v>100312.2</v>
      </c>
      <c r="Q914" s="24">
        <v>168233.25</v>
      </c>
      <c r="R914" s="24">
        <v>0</v>
      </c>
      <c r="S914" s="24">
        <v>167401.07</v>
      </c>
      <c r="T914" s="24">
        <v>1004382.3200000001</v>
      </c>
      <c r="U914" s="43" t="s">
        <v>2165</v>
      </c>
      <c r="V914" s="18">
        <v>0</v>
      </c>
      <c r="W914" s="24">
        <v>568435.80000000005</v>
      </c>
      <c r="X914" s="24">
        <v>100312.2</v>
      </c>
      <c r="Z914" s="39">
        <v>104054</v>
      </c>
      <c r="AA914" s="196">
        <v>119104</v>
      </c>
      <c r="AB914" s="191">
        <v>492779</v>
      </c>
      <c r="AC914" s="191">
        <v>75366.2</v>
      </c>
      <c r="AD914" s="206">
        <f t="shared" si="66"/>
        <v>568435.80000000005</v>
      </c>
      <c r="AE914" s="205">
        <f t="shared" si="67"/>
        <v>100312.2</v>
      </c>
      <c r="AG914" s="206">
        <f t="shared" si="68"/>
        <v>0</v>
      </c>
      <c r="AH914" s="206">
        <f t="shared" si="69"/>
        <v>0</v>
      </c>
    </row>
    <row r="915" spans="1:34" x14ac:dyDescent="0.25">
      <c r="A915" s="8">
        <v>11</v>
      </c>
      <c r="B915" s="8" t="s">
        <v>55</v>
      </c>
      <c r="C915" s="8">
        <v>104992</v>
      </c>
      <c r="D915" s="87" t="s">
        <v>2817</v>
      </c>
      <c r="E915" s="87" t="s">
        <v>2818</v>
      </c>
      <c r="F915" s="88" t="s">
        <v>2819</v>
      </c>
      <c r="G915" s="9">
        <v>42522</v>
      </c>
      <c r="H915" s="9">
        <v>43434</v>
      </c>
      <c r="I915" s="10">
        <v>0.67226890058145794</v>
      </c>
      <c r="J915" s="8" t="s">
        <v>2164</v>
      </c>
      <c r="K915" s="8" t="s">
        <v>2787</v>
      </c>
      <c r="L915" s="8" t="s">
        <v>2787</v>
      </c>
      <c r="M915" s="8" t="s">
        <v>61</v>
      </c>
      <c r="N915" s="8" t="s">
        <v>62</v>
      </c>
      <c r="O915" s="24">
        <v>756579.81</v>
      </c>
      <c r="P915" s="24">
        <v>133514.09</v>
      </c>
      <c r="Q915" s="24">
        <v>222523.48</v>
      </c>
      <c r="R915" s="24">
        <v>0</v>
      </c>
      <c r="S915" s="24">
        <v>211397.31</v>
      </c>
      <c r="T915" s="24">
        <v>1324014.6900000002</v>
      </c>
      <c r="U915" s="43" t="s">
        <v>2165</v>
      </c>
      <c r="V915" s="18">
        <v>0</v>
      </c>
      <c r="W915" s="24">
        <v>756579.81</v>
      </c>
      <c r="X915" s="24">
        <v>133514.09</v>
      </c>
      <c r="Z915" s="39">
        <v>104992</v>
      </c>
      <c r="AA915" s="196">
        <v>119116</v>
      </c>
      <c r="AB915" s="191">
        <v>931637.1</v>
      </c>
      <c r="AC915" s="191">
        <v>164406.57</v>
      </c>
      <c r="AD915" s="206">
        <f t="shared" si="66"/>
        <v>756579.81</v>
      </c>
      <c r="AE915" s="205">
        <f t="shared" si="67"/>
        <v>133514.09</v>
      </c>
      <c r="AG915" s="206">
        <f t="shared" si="68"/>
        <v>0</v>
      </c>
      <c r="AH915" s="206">
        <f t="shared" si="69"/>
        <v>0</v>
      </c>
    </row>
    <row r="916" spans="1:34" x14ac:dyDescent="0.25">
      <c r="A916" s="8">
        <v>12</v>
      </c>
      <c r="B916" s="8" t="s">
        <v>55</v>
      </c>
      <c r="C916" s="8">
        <v>108781</v>
      </c>
      <c r="D916" s="87" t="s">
        <v>2820</v>
      </c>
      <c r="E916" s="87" t="s">
        <v>2821</v>
      </c>
      <c r="F916" s="88" t="s">
        <v>2822</v>
      </c>
      <c r="G916" s="9">
        <v>42522</v>
      </c>
      <c r="H916" s="9">
        <v>43190</v>
      </c>
      <c r="I916" s="10">
        <v>0.65549179616315256</v>
      </c>
      <c r="J916" s="8" t="s">
        <v>2164</v>
      </c>
      <c r="K916" s="8" t="s">
        <v>2787</v>
      </c>
      <c r="L916" s="8" t="s">
        <v>2787</v>
      </c>
      <c r="M916" s="8" t="s">
        <v>61</v>
      </c>
      <c r="N916" s="8" t="s">
        <v>62</v>
      </c>
      <c r="O916" s="24">
        <v>464940.29</v>
      </c>
      <c r="P916" s="24">
        <v>82048.289999999994</v>
      </c>
      <c r="Q916" s="24">
        <v>136747.15</v>
      </c>
      <c r="R916" s="24">
        <v>0</v>
      </c>
      <c r="S916" s="24">
        <v>150734.79</v>
      </c>
      <c r="T916" s="24">
        <v>834470.52</v>
      </c>
      <c r="U916" s="43" t="s">
        <v>2165</v>
      </c>
      <c r="V916" s="18">
        <v>1</v>
      </c>
      <c r="W916" s="24">
        <v>464153.34</v>
      </c>
      <c r="X916" s="24">
        <v>81909.399999999994</v>
      </c>
      <c r="Z916" s="39">
        <v>108781</v>
      </c>
      <c r="AA916" s="196">
        <v>119119</v>
      </c>
      <c r="AB916" s="191">
        <v>4520662.67</v>
      </c>
      <c r="AC916" s="191">
        <v>797763.99</v>
      </c>
      <c r="AD916" s="206">
        <f t="shared" si="66"/>
        <v>464153.34</v>
      </c>
      <c r="AE916" s="205">
        <f t="shared" si="67"/>
        <v>81909.399999999994</v>
      </c>
      <c r="AG916" s="206">
        <f t="shared" si="68"/>
        <v>0</v>
      </c>
      <c r="AH916" s="206">
        <f t="shared" si="69"/>
        <v>0</v>
      </c>
    </row>
    <row r="917" spans="1:34" x14ac:dyDescent="0.25">
      <c r="A917" s="8">
        <v>13</v>
      </c>
      <c r="B917" s="8" t="s">
        <v>55</v>
      </c>
      <c r="C917" s="8">
        <v>102248</v>
      </c>
      <c r="D917" s="87" t="s">
        <v>2823</v>
      </c>
      <c r="E917" s="87" t="s">
        <v>2824</v>
      </c>
      <c r="F917" s="88" t="s">
        <v>2825</v>
      </c>
      <c r="G917" s="9">
        <v>42522</v>
      </c>
      <c r="H917" s="9">
        <v>43769</v>
      </c>
      <c r="I917" s="10">
        <v>0.67675763471627615</v>
      </c>
      <c r="J917" s="8" t="s">
        <v>2164</v>
      </c>
      <c r="K917" s="8" t="s">
        <v>2787</v>
      </c>
      <c r="L917" s="8" t="s">
        <v>2826</v>
      </c>
      <c r="M917" s="8" t="s">
        <v>61</v>
      </c>
      <c r="N917" s="8" t="s">
        <v>62</v>
      </c>
      <c r="O917" s="24">
        <v>732899.52</v>
      </c>
      <c r="P917" s="24">
        <v>129355.21</v>
      </c>
      <c r="Q917" s="24">
        <v>215558.68</v>
      </c>
      <c r="R917" s="24">
        <v>0</v>
      </c>
      <c r="S917" s="24">
        <v>196283.38</v>
      </c>
      <c r="T917" s="24">
        <v>1274096.79</v>
      </c>
      <c r="U917" s="43" t="s">
        <v>2165</v>
      </c>
      <c r="V917" s="18">
        <v>0</v>
      </c>
      <c r="W917" s="24">
        <v>731351.16</v>
      </c>
      <c r="X917" s="24">
        <v>129061.97</v>
      </c>
      <c r="Z917" s="39">
        <v>102248</v>
      </c>
      <c r="AA917" s="196">
        <v>119132</v>
      </c>
      <c r="AB917" s="191">
        <v>3822904.34</v>
      </c>
      <c r="AC917" s="191">
        <v>584679.51</v>
      </c>
      <c r="AD917" s="206">
        <f t="shared" si="66"/>
        <v>731351.16</v>
      </c>
      <c r="AE917" s="205">
        <f t="shared" si="67"/>
        <v>129061.97</v>
      </c>
      <c r="AG917" s="206">
        <f t="shared" si="68"/>
        <v>0</v>
      </c>
      <c r="AH917" s="206">
        <f t="shared" si="69"/>
        <v>0</v>
      </c>
    </row>
    <row r="918" spans="1:34" x14ac:dyDescent="0.25">
      <c r="A918" s="8">
        <v>14</v>
      </c>
      <c r="B918" s="8" t="s">
        <v>55</v>
      </c>
      <c r="C918" s="8">
        <v>107534</v>
      </c>
      <c r="D918" s="87" t="s">
        <v>2827</v>
      </c>
      <c r="E918" s="87" t="s">
        <v>2828</v>
      </c>
      <c r="F918" s="88" t="s">
        <v>17799</v>
      </c>
      <c r="G918" s="9">
        <v>42644</v>
      </c>
      <c r="H918" s="9">
        <v>43403</v>
      </c>
      <c r="I918" s="10">
        <v>0.67620245917994271</v>
      </c>
      <c r="J918" s="8" t="s">
        <v>2164</v>
      </c>
      <c r="K918" s="8" t="s">
        <v>2787</v>
      </c>
      <c r="L918" s="8" t="s">
        <v>2787</v>
      </c>
      <c r="M918" s="8" t="s">
        <v>61</v>
      </c>
      <c r="N918" s="8" t="s">
        <v>62</v>
      </c>
      <c r="O918" s="24">
        <v>395337.6</v>
      </c>
      <c r="P918" s="24">
        <v>69765.460000000006</v>
      </c>
      <c r="Q918" s="24">
        <v>116275.76</v>
      </c>
      <c r="R918" s="24">
        <v>0</v>
      </c>
      <c r="S918" s="24">
        <v>106437.46</v>
      </c>
      <c r="T918" s="24">
        <v>687816.27999999991</v>
      </c>
      <c r="U918" s="43" t="s">
        <v>2165</v>
      </c>
      <c r="V918" s="18">
        <v>0</v>
      </c>
      <c r="W918" s="24">
        <v>394151.56</v>
      </c>
      <c r="X918" s="24">
        <v>69556.149999999994</v>
      </c>
      <c r="Z918" s="39">
        <v>107534</v>
      </c>
      <c r="AA918" s="196">
        <v>119173</v>
      </c>
      <c r="AB918" s="191">
        <v>3861928.17</v>
      </c>
      <c r="AC918" s="191">
        <v>25181.040000000001</v>
      </c>
      <c r="AD918" s="206">
        <f t="shared" si="66"/>
        <v>394151.56</v>
      </c>
      <c r="AE918" s="205">
        <f t="shared" si="67"/>
        <v>69556.149999999994</v>
      </c>
      <c r="AG918" s="206">
        <f t="shared" si="68"/>
        <v>0</v>
      </c>
      <c r="AH918" s="206">
        <f t="shared" si="69"/>
        <v>0</v>
      </c>
    </row>
    <row r="919" spans="1:34" x14ac:dyDescent="0.25">
      <c r="A919" s="8">
        <v>15</v>
      </c>
      <c r="B919" s="8" t="s">
        <v>55</v>
      </c>
      <c r="C919" s="8">
        <v>102552</v>
      </c>
      <c r="D919" s="87" t="s">
        <v>2829</v>
      </c>
      <c r="E919" s="87" t="s">
        <v>2830</v>
      </c>
      <c r="F919" s="88" t="s">
        <v>2831</v>
      </c>
      <c r="G919" s="9">
        <v>42517</v>
      </c>
      <c r="H919" s="9">
        <v>43430</v>
      </c>
      <c r="I919" s="10">
        <v>0.67142091832570461</v>
      </c>
      <c r="J919" s="8" t="s">
        <v>2164</v>
      </c>
      <c r="K919" s="8" t="s">
        <v>2787</v>
      </c>
      <c r="L919" s="8" t="s">
        <v>2787</v>
      </c>
      <c r="M919" s="8" t="s">
        <v>61</v>
      </c>
      <c r="N919" s="8" t="s">
        <v>62</v>
      </c>
      <c r="O919" s="24">
        <v>538410.4</v>
      </c>
      <c r="P919" s="24">
        <v>95013.6</v>
      </c>
      <c r="Q919" s="24">
        <v>158356</v>
      </c>
      <c r="R919" s="24">
        <v>0</v>
      </c>
      <c r="S919" s="24">
        <v>151628.20000000001</v>
      </c>
      <c r="T919" s="24">
        <v>943408.2</v>
      </c>
      <c r="U919" s="43" t="s">
        <v>2832</v>
      </c>
      <c r="V919" s="18">
        <v>0</v>
      </c>
      <c r="W919" s="24">
        <v>0</v>
      </c>
      <c r="X919" s="24">
        <v>0</v>
      </c>
      <c r="Z919" s="39">
        <v>102552</v>
      </c>
      <c r="AA919" s="196">
        <v>119177</v>
      </c>
      <c r="AB919" s="191">
        <v>5094263.8099999996</v>
      </c>
      <c r="AC919" s="191">
        <v>599083.61</v>
      </c>
      <c r="AD919" s="206">
        <f t="shared" si="66"/>
        <v>0</v>
      </c>
      <c r="AE919" s="205">
        <f t="shared" si="67"/>
        <v>0</v>
      </c>
      <c r="AG919" s="206">
        <f t="shared" si="68"/>
        <v>0</v>
      </c>
      <c r="AH919" s="206">
        <f t="shared" si="69"/>
        <v>0</v>
      </c>
    </row>
    <row r="920" spans="1:34" x14ac:dyDescent="0.25">
      <c r="A920" s="8">
        <v>16</v>
      </c>
      <c r="B920" s="8" t="s">
        <v>55</v>
      </c>
      <c r="C920" s="8">
        <v>109275</v>
      </c>
      <c r="D920" s="87" t="s">
        <v>2833</v>
      </c>
      <c r="E920" s="87" t="s">
        <v>2834</v>
      </c>
      <c r="F920" s="88" t="s">
        <v>2835</v>
      </c>
      <c r="G920" s="9">
        <v>42552</v>
      </c>
      <c r="H920" s="9">
        <v>44074</v>
      </c>
      <c r="I920" s="10">
        <v>0.70282319522402914</v>
      </c>
      <c r="J920" s="8" t="s">
        <v>2164</v>
      </c>
      <c r="K920" s="8" t="s">
        <v>2787</v>
      </c>
      <c r="L920" s="8" t="s">
        <v>2787</v>
      </c>
      <c r="M920" s="8" t="s">
        <v>61</v>
      </c>
      <c r="N920" s="8" t="s">
        <v>62</v>
      </c>
      <c r="O920" s="24">
        <v>753524.78</v>
      </c>
      <c r="P920" s="24">
        <v>132974.96</v>
      </c>
      <c r="Q920" s="24">
        <v>123641.25</v>
      </c>
      <c r="R920" s="24">
        <v>0</v>
      </c>
      <c r="S920" s="24">
        <v>251200.05</v>
      </c>
      <c r="T920" s="24">
        <v>1261341.04</v>
      </c>
      <c r="U920" s="43" t="s">
        <v>2180</v>
      </c>
      <c r="V920" s="18">
        <v>1</v>
      </c>
      <c r="W920" s="24">
        <v>465928.81</v>
      </c>
      <c r="X920" s="24">
        <v>82222.75</v>
      </c>
      <c r="Z920" s="39">
        <v>109275</v>
      </c>
      <c r="AA920" s="196">
        <v>119179</v>
      </c>
      <c r="AB920" s="191">
        <v>7303960.0300000003</v>
      </c>
      <c r="AC920" s="191">
        <v>275478</v>
      </c>
      <c r="AD920" s="206">
        <f t="shared" si="66"/>
        <v>465928.81</v>
      </c>
      <c r="AE920" s="205">
        <f t="shared" si="67"/>
        <v>82222.75</v>
      </c>
      <c r="AG920" s="206">
        <f t="shared" si="68"/>
        <v>0</v>
      </c>
      <c r="AH920" s="206">
        <f t="shared" si="69"/>
        <v>0</v>
      </c>
    </row>
    <row r="921" spans="1:34" x14ac:dyDescent="0.25">
      <c r="A921" s="8">
        <v>17</v>
      </c>
      <c r="B921" s="8" t="s">
        <v>55</v>
      </c>
      <c r="C921" s="8">
        <v>111375</v>
      </c>
      <c r="D921" s="87" t="s">
        <v>2836</v>
      </c>
      <c r="E921" s="87" t="s">
        <v>2837</v>
      </c>
      <c r="F921" s="88" t="s">
        <v>2838</v>
      </c>
      <c r="G921" s="9">
        <v>42767</v>
      </c>
      <c r="H921" s="9">
        <v>43465</v>
      </c>
      <c r="I921" s="10">
        <v>0.65863330404638398</v>
      </c>
      <c r="J921" s="8" t="s">
        <v>2164</v>
      </c>
      <c r="K921" s="8" t="s">
        <v>2787</v>
      </c>
      <c r="L921" s="8" t="s">
        <v>2787</v>
      </c>
      <c r="M921" s="8" t="s">
        <v>61</v>
      </c>
      <c r="N921" s="8" t="s">
        <v>62</v>
      </c>
      <c r="O921" s="24">
        <v>757813.42</v>
      </c>
      <c r="P921" s="24">
        <v>133731.78</v>
      </c>
      <c r="Q921" s="24">
        <v>222886.3</v>
      </c>
      <c r="R921" s="24">
        <v>0</v>
      </c>
      <c r="S921" s="24">
        <v>239197.59</v>
      </c>
      <c r="T921" s="24">
        <v>1353629.09</v>
      </c>
      <c r="U921" s="43" t="s">
        <v>2165</v>
      </c>
      <c r="V921" s="18">
        <v>0</v>
      </c>
      <c r="W921" s="24">
        <v>757813.42</v>
      </c>
      <c r="X921" s="24">
        <v>133731.78</v>
      </c>
      <c r="Z921" s="39">
        <v>111375</v>
      </c>
      <c r="AA921" s="196">
        <v>119191</v>
      </c>
      <c r="AB921" s="191">
        <v>2139536.62</v>
      </c>
      <c r="AC921" s="191">
        <v>327221.86</v>
      </c>
      <c r="AD921" s="206">
        <f t="shared" si="66"/>
        <v>757813.42</v>
      </c>
      <c r="AE921" s="205">
        <f t="shared" si="67"/>
        <v>133731.78</v>
      </c>
      <c r="AG921" s="206">
        <f t="shared" si="68"/>
        <v>0</v>
      </c>
      <c r="AH921" s="206">
        <f t="shared" si="69"/>
        <v>0</v>
      </c>
    </row>
    <row r="922" spans="1:34" x14ac:dyDescent="0.25">
      <c r="A922" s="8">
        <v>18</v>
      </c>
      <c r="B922" s="8" t="s">
        <v>55</v>
      </c>
      <c r="C922" s="8">
        <v>108857</v>
      </c>
      <c r="D922" s="87" t="s">
        <v>2839</v>
      </c>
      <c r="E922" s="87" t="s">
        <v>2840</v>
      </c>
      <c r="F922" s="88" t="s">
        <v>2841</v>
      </c>
      <c r="G922" s="9">
        <v>42736</v>
      </c>
      <c r="H922" s="9">
        <v>43343</v>
      </c>
      <c r="I922" s="10">
        <v>0.70570734770053034</v>
      </c>
      <c r="J922" s="8" t="s">
        <v>2164</v>
      </c>
      <c r="K922" s="8" t="s">
        <v>2787</v>
      </c>
      <c r="L922" s="8" t="s">
        <v>2787</v>
      </c>
      <c r="M922" s="8" t="s">
        <v>61</v>
      </c>
      <c r="N922" s="8" t="s">
        <v>62</v>
      </c>
      <c r="O922" s="24">
        <v>686513.72</v>
      </c>
      <c r="P922" s="24">
        <v>121149.49</v>
      </c>
      <c r="Q922" s="24">
        <v>153840.60999999999</v>
      </c>
      <c r="R922" s="24">
        <v>0</v>
      </c>
      <c r="S922" s="24">
        <v>182969.47</v>
      </c>
      <c r="T922" s="24">
        <v>1144473.29</v>
      </c>
      <c r="U922" s="43" t="s">
        <v>2165</v>
      </c>
      <c r="V922" s="18">
        <v>0</v>
      </c>
      <c r="W922" s="24">
        <v>683157.91</v>
      </c>
      <c r="X922" s="24">
        <v>120557.29</v>
      </c>
      <c r="Z922" s="39">
        <v>108857</v>
      </c>
      <c r="AA922" s="196">
        <v>119202</v>
      </c>
      <c r="AB922" s="191">
        <v>8532389.6999999993</v>
      </c>
      <c r="AC922" s="191">
        <v>1304953.7</v>
      </c>
      <c r="AD922" s="206">
        <f t="shared" si="66"/>
        <v>683157.91</v>
      </c>
      <c r="AE922" s="205">
        <f t="shared" si="67"/>
        <v>120557.29</v>
      </c>
      <c r="AG922" s="206">
        <f t="shared" si="68"/>
        <v>0</v>
      </c>
      <c r="AH922" s="206">
        <f t="shared" si="69"/>
        <v>0</v>
      </c>
    </row>
    <row r="923" spans="1:34" x14ac:dyDescent="0.25">
      <c r="A923" s="8">
        <v>19</v>
      </c>
      <c r="B923" s="8" t="s">
        <v>55</v>
      </c>
      <c r="C923" s="8">
        <v>111414</v>
      </c>
      <c r="D923" s="87" t="s">
        <v>2842</v>
      </c>
      <c r="E923" s="87" t="s">
        <v>2843</v>
      </c>
      <c r="F923" s="88" t="s">
        <v>2844</v>
      </c>
      <c r="G923" s="9">
        <v>42767</v>
      </c>
      <c r="H923" s="9">
        <v>43496</v>
      </c>
      <c r="I923" s="10">
        <v>0.66026339490152708</v>
      </c>
      <c r="J923" s="8" t="s">
        <v>2164</v>
      </c>
      <c r="K923" s="8" t="s">
        <v>2787</v>
      </c>
      <c r="L923" s="8" t="s">
        <v>2787</v>
      </c>
      <c r="M923" s="8" t="s">
        <v>61</v>
      </c>
      <c r="N923" s="8" t="s">
        <v>62</v>
      </c>
      <c r="O923" s="24">
        <v>759905.03</v>
      </c>
      <c r="P923" s="24">
        <v>134100.89000000001</v>
      </c>
      <c r="Q923" s="24">
        <v>223501.48</v>
      </c>
      <c r="R923" s="24">
        <v>0</v>
      </c>
      <c r="S923" s="24">
        <v>236506.66</v>
      </c>
      <c r="T923" s="24">
        <v>1354014.06</v>
      </c>
      <c r="U923" s="43" t="s">
        <v>2165</v>
      </c>
      <c r="V923" s="18">
        <v>0</v>
      </c>
      <c r="W923" s="24">
        <v>759144.48</v>
      </c>
      <c r="X923" s="24">
        <v>133966.68</v>
      </c>
      <c r="Z923" s="39">
        <v>111414</v>
      </c>
      <c r="AA923" s="196">
        <v>119212</v>
      </c>
      <c r="AB923" s="191">
        <v>858452.91</v>
      </c>
      <c r="AC923" s="191">
        <v>151491.67000000001</v>
      </c>
      <c r="AD923" s="206">
        <f t="shared" si="66"/>
        <v>759144.48</v>
      </c>
      <c r="AE923" s="205">
        <f t="shared" si="67"/>
        <v>133966.68</v>
      </c>
      <c r="AG923" s="206">
        <f t="shared" si="68"/>
        <v>0</v>
      </c>
      <c r="AH923" s="206">
        <f t="shared" si="69"/>
        <v>0</v>
      </c>
    </row>
    <row r="924" spans="1:34" x14ac:dyDescent="0.25">
      <c r="A924" s="8">
        <v>20</v>
      </c>
      <c r="B924" s="8" t="s">
        <v>55</v>
      </c>
      <c r="C924" s="8">
        <v>104451</v>
      </c>
      <c r="D924" s="87" t="s">
        <v>2845</v>
      </c>
      <c r="E924" s="87" t="s">
        <v>2846</v>
      </c>
      <c r="F924" s="88" t="s">
        <v>2847</v>
      </c>
      <c r="G924" s="9">
        <v>42522</v>
      </c>
      <c r="H924" s="9">
        <v>43190</v>
      </c>
      <c r="I924" s="10">
        <v>0.67083193594291701</v>
      </c>
      <c r="J924" s="8" t="s">
        <v>2164</v>
      </c>
      <c r="K924" s="8" t="s">
        <v>2787</v>
      </c>
      <c r="L924" s="8" t="s">
        <v>2787</v>
      </c>
      <c r="M924" s="8" t="s">
        <v>61</v>
      </c>
      <c r="N924" s="8" t="s">
        <v>62</v>
      </c>
      <c r="O924" s="24">
        <v>419816.9</v>
      </c>
      <c r="P924" s="24">
        <v>74085.34</v>
      </c>
      <c r="Q924" s="24">
        <v>123475.56</v>
      </c>
      <c r="R924" s="24">
        <v>0</v>
      </c>
      <c r="S924" s="24">
        <v>118875.52</v>
      </c>
      <c r="T924" s="24">
        <v>736253.32000000007</v>
      </c>
      <c r="U924" s="43" t="s">
        <v>2165</v>
      </c>
      <c r="V924" s="18">
        <v>1</v>
      </c>
      <c r="W924" s="24">
        <v>388715.49</v>
      </c>
      <c r="X924" s="24">
        <v>68596.84</v>
      </c>
      <c r="Z924" s="39">
        <v>104451</v>
      </c>
      <c r="AA924" s="196">
        <v>119213</v>
      </c>
      <c r="AB924" s="191">
        <v>3066542.22</v>
      </c>
      <c r="AC924" s="191">
        <v>469000.56</v>
      </c>
      <c r="AD924" s="206">
        <f t="shared" si="66"/>
        <v>388715.49</v>
      </c>
      <c r="AE924" s="205">
        <f t="shared" si="67"/>
        <v>68596.84</v>
      </c>
      <c r="AG924" s="206">
        <f t="shared" si="68"/>
        <v>0</v>
      </c>
      <c r="AH924" s="206">
        <f t="shared" si="69"/>
        <v>0</v>
      </c>
    </row>
    <row r="925" spans="1:34" x14ac:dyDescent="0.25">
      <c r="A925" s="8">
        <v>21</v>
      </c>
      <c r="B925" s="8" t="s">
        <v>55</v>
      </c>
      <c r="C925" s="8">
        <v>111411</v>
      </c>
      <c r="D925" s="87" t="s">
        <v>2848</v>
      </c>
      <c r="E925" s="87" t="s">
        <v>2849</v>
      </c>
      <c r="F925" s="88" t="s">
        <v>17800</v>
      </c>
      <c r="G925" s="9">
        <v>42767</v>
      </c>
      <c r="H925" s="9">
        <v>43555</v>
      </c>
      <c r="I925" s="10">
        <v>0.65840764734567359</v>
      </c>
      <c r="J925" s="8" t="s">
        <v>2164</v>
      </c>
      <c r="K925" s="8" t="s">
        <v>2787</v>
      </c>
      <c r="L925" s="8" t="s">
        <v>2787</v>
      </c>
      <c r="M925" s="8" t="s">
        <v>61</v>
      </c>
      <c r="N925" s="8" t="s">
        <v>62</v>
      </c>
      <c r="O925" s="24">
        <v>757541.67</v>
      </c>
      <c r="P925" s="24">
        <v>133683.82</v>
      </c>
      <c r="Q925" s="24">
        <v>222806.37</v>
      </c>
      <c r="R925" s="24">
        <v>0</v>
      </c>
      <c r="S925" s="24">
        <v>239575.58</v>
      </c>
      <c r="T925" s="24">
        <v>1353607.44</v>
      </c>
      <c r="U925" s="43" t="s">
        <v>2165</v>
      </c>
      <c r="V925" s="18">
        <v>0</v>
      </c>
      <c r="W925" s="24">
        <v>753192.04</v>
      </c>
      <c r="X925" s="24">
        <v>132916.24</v>
      </c>
      <c r="Z925" s="39">
        <v>111411</v>
      </c>
      <c r="AA925" s="196">
        <v>119220</v>
      </c>
      <c r="AB925" s="191">
        <v>2780034.48</v>
      </c>
      <c r="AC925" s="191">
        <v>320525.43</v>
      </c>
      <c r="AD925" s="206">
        <f t="shared" si="66"/>
        <v>753192.04</v>
      </c>
      <c r="AE925" s="205">
        <f t="shared" si="67"/>
        <v>132916.24</v>
      </c>
      <c r="AG925" s="206">
        <f t="shared" si="68"/>
        <v>0</v>
      </c>
      <c r="AH925" s="206">
        <f t="shared" si="69"/>
        <v>0</v>
      </c>
    </row>
    <row r="926" spans="1:34" x14ac:dyDescent="0.25">
      <c r="A926" s="8">
        <v>22</v>
      </c>
      <c r="B926" s="8" t="s">
        <v>55</v>
      </c>
      <c r="C926" s="8">
        <v>109740</v>
      </c>
      <c r="D926" s="87" t="s">
        <v>2850</v>
      </c>
      <c r="E926" s="87" t="s">
        <v>2851</v>
      </c>
      <c r="F926" s="88" t="s">
        <v>2852</v>
      </c>
      <c r="G926" s="9">
        <v>42120</v>
      </c>
      <c r="H926" s="9">
        <v>43465</v>
      </c>
      <c r="I926" s="10">
        <v>0.75161045855034814</v>
      </c>
      <c r="J926" s="8" t="s">
        <v>2164</v>
      </c>
      <c r="K926" s="8" t="s">
        <v>2787</v>
      </c>
      <c r="L926" s="8" t="s">
        <v>2787</v>
      </c>
      <c r="M926" s="8" t="s">
        <v>61</v>
      </c>
      <c r="N926" s="8" t="s">
        <v>62</v>
      </c>
      <c r="O926" s="24">
        <v>586535.81000000006</v>
      </c>
      <c r="P926" s="24">
        <v>103506.32</v>
      </c>
      <c r="Q926" s="24">
        <v>76671.350000000006</v>
      </c>
      <c r="R926" s="24">
        <v>0</v>
      </c>
      <c r="S926" s="24">
        <v>151371.31</v>
      </c>
      <c r="T926" s="24">
        <v>918084.79</v>
      </c>
      <c r="U926" s="43" t="s">
        <v>2165</v>
      </c>
      <c r="V926" s="18">
        <v>1</v>
      </c>
      <c r="W926" s="24">
        <v>584560.66</v>
      </c>
      <c r="X926" s="24">
        <v>103157.75999999999</v>
      </c>
      <c r="Z926" s="39">
        <v>109740</v>
      </c>
      <c r="AA926" s="196">
        <v>119232</v>
      </c>
      <c r="AB926" s="191">
        <v>5203115.18</v>
      </c>
      <c r="AC926" s="191">
        <v>287196.7</v>
      </c>
      <c r="AD926" s="206">
        <f t="shared" si="66"/>
        <v>584560.66</v>
      </c>
      <c r="AE926" s="205">
        <f t="shared" si="67"/>
        <v>103157.75999999999</v>
      </c>
      <c r="AG926" s="206">
        <f t="shared" si="68"/>
        <v>0</v>
      </c>
      <c r="AH926" s="206">
        <f t="shared" si="69"/>
        <v>0</v>
      </c>
    </row>
    <row r="927" spans="1:34" x14ac:dyDescent="0.25">
      <c r="A927" s="8">
        <v>23</v>
      </c>
      <c r="B927" s="8" t="s">
        <v>55</v>
      </c>
      <c r="C927" s="8">
        <v>108901</v>
      </c>
      <c r="D927" s="87" t="s">
        <v>2853</v>
      </c>
      <c r="E927" s="87" t="s">
        <v>2854</v>
      </c>
      <c r="F927" s="88" t="s">
        <v>2855</v>
      </c>
      <c r="G927" s="9">
        <v>42461</v>
      </c>
      <c r="H927" s="9">
        <v>43524</v>
      </c>
      <c r="I927" s="10">
        <v>0.67226890756302515</v>
      </c>
      <c r="J927" s="8" t="s">
        <v>2164</v>
      </c>
      <c r="K927" s="8" t="s">
        <v>2787</v>
      </c>
      <c r="L927" s="8" t="s">
        <v>2787</v>
      </c>
      <c r="M927" s="8" t="s">
        <v>61</v>
      </c>
      <c r="N927" s="8" t="s">
        <v>62</v>
      </c>
      <c r="O927" s="24">
        <v>647832.6</v>
      </c>
      <c r="P927" s="24">
        <v>114323.4</v>
      </c>
      <c r="Q927" s="24">
        <v>190539</v>
      </c>
      <c r="R927" s="24">
        <v>0</v>
      </c>
      <c r="S927" s="24">
        <v>181012.05</v>
      </c>
      <c r="T927" s="24">
        <v>1133707.05</v>
      </c>
      <c r="U927" s="43" t="s">
        <v>2165</v>
      </c>
      <c r="V927" s="18">
        <v>0</v>
      </c>
      <c r="W927" s="24">
        <v>647632</v>
      </c>
      <c r="X927" s="24">
        <v>114288</v>
      </c>
      <c r="Z927" s="39">
        <v>108901</v>
      </c>
      <c r="AA927" s="196">
        <v>119275</v>
      </c>
      <c r="AB927" s="191">
        <v>731426.42</v>
      </c>
      <c r="AC927" s="191">
        <v>129075.3</v>
      </c>
      <c r="AD927" s="206">
        <f t="shared" si="66"/>
        <v>647632</v>
      </c>
      <c r="AE927" s="205">
        <f t="shared" si="67"/>
        <v>114288</v>
      </c>
      <c r="AG927" s="206">
        <f t="shared" si="68"/>
        <v>0</v>
      </c>
      <c r="AH927" s="206">
        <f t="shared" si="69"/>
        <v>0</v>
      </c>
    </row>
    <row r="928" spans="1:34" x14ac:dyDescent="0.25">
      <c r="A928" s="8">
        <v>24</v>
      </c>
      <c r="B928" s="8" t="s">
        <v>55</v>
      </c>
      <c r="C928" s="8">
        <v>109859</v>
      </c>
      <c r="D928" s="87" t="s">
        <v>2856</v>
      </c>
      <c r="E928" s="87" t="s">
        <v>2857</v>
      </c>
      <c r="F928" s="88" t="s">
        <v>2858</v>
      </c>
      <c r="G928" s="9">
        <v>42714</v>
      </c>
      <c r="H928" s="9">
        <v>43434</v>
      </c>
      <c r="I928" s="10">
        <v>0.67226890719935728</v>
      </c>
      <c r="J928" s="8" t="s">
        <v>2164</v>
      </c>
      <c r="K928" s="8" t="s">
        <v>2787</v>
      </c>
      <c r="L928" s="8" t="s">
        <v>2826</v>
      </c>
      <c r="M928" s="8" t="s">
        <v>61</v>
      </c>
      <c r="N928" s="8" t="s">
        <v>62</v>
      </c>
      <c r="O928" s="24">
        <v>528165.55000000005</v>
      </c>
      <c r="P928" s="24">
        <v>93205.69</v>
      </c>
      <c r="Q928" s="24">
        <v>155342.81</v>
      </c>
      <c r="R928" s="24">
        <v>0</v>
      </c>
      <c r="S928" s="24">
        <v>147575.67000000001</v>
      </c>
      <c r="T928" s="24">
        <v>924289.72000000009</v>
      </c>
      <c r="U928" s="43" t="s">
        <v>2165</v>
      </c>
      <c r="V928" s="18">
        <v>1</v>
      </c>
      <c r="W928" s="24">
        <v>525709.1</v>
      </c>
      <c r="X928" s="24">
        <v>92772.19</v>
      </c>
      <c r="Z928" s="39">
        <v>109859</v>
      </c>
      <c r="AA928" s="196">
        <v>119329</v>
      </c>
      <c r="AB928" s="191">
        <v>4956109.8600000003</v>
      </c>
      <c r="AC928" s="191">
        <v>43544.78</v>
      </c>
      <c r="AD928" s="206">
        <f t="shared" si="66"/>
        <v>525709.1</v>
      </c>
      <c r="AE928" s="205">
        <f t="shared" si="67"/>
        <v>92772.19</v>
      </c>
      <c r="AG928" s="206">
        <f t="shared" si="68"/>
        <v>0</v>
      </c>
      <c r="AH928" s="206">
        <f t="shared" si="69"/>
        <v>0</v>
      </c>
    </row>
    <row r="929" spans="1:34" x14ac:dyDescent="0.25">
      <c r="A929" s="8">
        <v>25</v>
      </c>
      <c r="B929" s="8" t="s">
        <v>55</v>
      </c>
      <c r="C929" s="8">
        <v>111746</v>
      </c>
      <c r="D929" s="87" t="s">
        <v>2859</v>
      </c>
      <c r="E929" s="87" t="s">
        <v>2860</v>
      </c>
      <c r="F929" s="88" t="s">
        <v>2861</v>
      </c>
      <c r="G929" s="9">
        <v>42644</v>
      </c>
      <c r="H929" s="9">
        <v>43585</v>
      </c>
      <c r="I929" s="10">
        <v>0.71428572446950689</v>
      </c>
      <c r="J929" s="8" t="s">
        <v>2164</v>
      </c>
      <c r="K929" s="8" t="s">
        <v>2787</v>
      </c>
      <c r="L929" s="8" t="s">
        <v>2787</v>
      </c>
      <c r="M929" s="8" t="s">
        <v>61</v>
      </c>
      <c r="N929" s="8" t="s">
        <v>62</v>
      </c>
      <c r="O929" s="24">
        <v>596185.42000000004</v>
      </c>
      <c r="P929" s="24">
        <v>105209.19</v>
      </c>
      <c r="Q929" s="24">
        <v>123775.51</v>
      </c>
      <c r="R929" s="24">
        <v>0</v>
      </c>
      <c r="S929" s="24">
        <v>156782.32</v>
      </c>
      <c r="T929" s="24">
        <v>981952.44000000018</v>
      </c>
      <c r="U929" s="43" t="s">
        <v>2165</v>
      </c>
      <c r="V929" s="18">
        <v>0</v>
      </c>
      <c r="W929" s="24">
        <v>595360.67000000004</v>
      </c>
      <c r="X929" s="24">
        <v>105063.65</v>
      </c>
      <c r="Z929" s="39">
        <v>111746</v>
      </c>
      <c r="AA929" s="196">
        <v>119394</v>
      </c>
      <c r="AB929" s="191">
        <v>2693243.03</v>
      </c>
      <c r="AC929" s="191">
        <v>411907.69</v>
      </c>
      <c r="AD929" s="206">
        <f t="shared" si="66"/>
        <v>595360.67000000004</v>
      </c>
      <c r="AE929" s="205">
        <f t="shared" si="67"/>
        <v>105063.65</v>
      </c>
      <c r="AG929" s="206">
        <f t="shared" si="68"/>
        <v>0</v>
      </c>
      <c r="AH929" s="206">
        <f t="shared" si="69"/>
        <v>0</v>
      </c>
    </row>
    <row r="930" spans="1:34" x14ac:dyDescent="0.25">
      <c r="A930" s="8">
        <v>26</v>
      </c>
      <c r="B930" s="8" t="s">
        <v>55</v>
      </c>
      <c r="C930" s="8">
        <v>111909</v>
      </c>
      <c r="D930" s="87" t="s">
        <v>2862</v>
      </c>
      <c r="E930" s="87" t="s">
        <v>2863</v>
      </c>
      <c r="F930" s="88" t="s">
        <v>2864</v>
      </c>
      <c r="G930" s="9">
        <v>42599</v>
      </c>
      <c r="H930" s="9">
        <v>44104</v>
      </c>
      <c r="I930" s="10">
        <v>0.67799974432490384</v>
      </c>
      <c r="J930" s="8" t="s">
        <v>2164</v>
      </c>
      <c r="K930" s="8" t="s">
        <v>2787</v>
      </c>
      <c r="L930" s="8" t="s">
        <v>2787</v>
      </c>
      <c r="M930" s="8" t="s">
        <v>61</v>
      </c>
      <c r="N930" s="8" t="s">
        <v>62</v>
      </c>
      <c r="O930" s="24">
        <v>746986.12</v>
      </c>
      <c r="P930" s="24">
        <v>131821.07999999999</v>
      </c>
      <c r="Q930" s="24">
        <v>219704.3</v>
      </c>
      <c r="R930" s="24">
        <v>0</v>
      </c>
      <c r="S930" s="24">
        <v>197664.8</v>
      </c>
      <c r="T930" s="24">
        <v>1296176.3</v>
      </c>
      <c r="U930" s="43" t="s">
        <v>2180</v>
      </c>
      <c r="V930" s="18">
        <v>1</v>
      </c>
      <c r="W930" s="24">
        <v>131950.92000000001</v>
      </c>
      <c r="X930" s="24">
        <v>23285.46</v>
      </c>
      <c r="Z930" s="39">
        <v>111909</v>
      </c>
      <c r="AA930" s="196">
        <v>119418</v>
      </c>
      <c r="AB930" s="191">
        <v>1176870.6399999999</v>
      </c>
      <c r="AC930" s="191">
        <v>207683.05</v>
      </c>
      <c r="AD930" s="206">
        <f t="shared" si="66"/>
        <v>131950.92000000001</v>
      </c>
      <c r="AE930" s="205">
        <f t="shared" si="67"/>
        <v>23285.46</v>
      </c>
      <c r="AG930" s="206">
        <f t="shared" si="68"/>
        <v>0</v>
      </c>
      <c r="AH930" s="206">
        <f t="shared" si="69"/>
        <v>0</v>
      </c>
    </row>
    <row r="931" spans="1:34" x14ac:dyDescent="0.25">
      <c r="A931" s="8">
        <v>27</v>
      </c>
      <c r="B931" s="8" t="s">
        <v>55</v>
      </c>
      <c r="C931" s="8">
        <v>111635</v>
      </c>
      <c r="D931" s="87" t="s">
        <v>2865</v>
      </c>
      <c r="E931" s="87" t="s">
        <v>2866</v>
      </c>
      <c r="F931" s="88" t="s">
        <v>2867</v>
      </c>
      <c r="G931" s="9">
        <v>42767</v>
      </c>
      <c r="H931" s="9">
        <v>43496</v>
      </c>
      <c r="I931" s="10">
        <v>0.64846013453312346</v>
      </c>
      <c r="J931" s="8" t="s">
        <v>2164</v>
      </c>
      <c r="K931" s="8" t="s">
        <v>2787</v>
      </c>
      <c r="L931" s="8" t="s">
        <v>2787</v>
      </c>
      <c r="M931" s="8" t="s">
        <v>61</v>
      </c>
      <c r="N931" s="8" t="s">
        <v>62</v>
      </c>
      <c r="O931" s="24">
        <v>760254.88</v>
      </c>
      <c r="P931" s="24">
        <v>134162.63</v>
      </c>
      <c r="Q931" s="24">
        <v>252124.61</v>
      </c>
      <c r="R931" s="24">
        <v>0</v>
      </c>
      <c r="S931" s="24">
        <v>232752.4</v>
      </c>
      <c r="T931" s="24">
        <v>1379294.52</v>
      </c>
      <c r="U931" s="43" t="s">
        <v>2165</v>
      </c>
      <c r="V931" s="18">
        <v>0</v>
      </c>
      <c r="W931" s="24">
        <v>760254.88</v>
      </c>
      <c r="X931" s="24">
        <v>134162.62</v>
      </c>
      <c r="Z931" s="39">
        <v>111635</v>
      </c>
      <c r="AA931" s="196">
        <v>119431</v>
      </c>
      <c r="AB931" s="191">
        <v>3155973.55</v>
      </c>
      <c r="AC931" s="191">
        <v>556936.44999999995</v>
      </c>
      <c r="AD931" s="206">
        <f t="shared" si="66"/>
        <v>760254.88</v>
      </c>
      <c r="AE931" s="205">
        <f t="shared" si="67"/>
        <v>134162.62</v>
      </c>
      <c r="AG931" s="206">
        <f t="shared" si="68"/>
        <v>0</v>
      </c>
      <c r="AH931" s="206">
        <f t="shared" si="69"/>
        <v>0</v>
      </c>
    </row>
    <row r="932" spans="1:34" x14ac:dyDescent="0.25">
      <c r="A932" s="8">
        <v>28</v>
      </c>
      <c r="B932" s="8" t="s">
        <v>55</v>
      </c>
      <c r="C932" s="8">
        <v>108904</v>
      </c>
      <c r="D932" s="87" t="s">
        <v>2868</v>
      </c>
      <c r="E932" s="87" t="s">
        <v>2869</v>
      </c>
      <c r="F932" s="88" t="s">
        <v>17801</v>
      </c>
      <c r="G932" s="9">
        <v>43191</v>
      </c>
      <c r="H932" s="9">
        <v>43555</v>
      </c>
      <c r="I932" s="10">
        <v>0.7915233512600327</v>
      </c>
      <c r="J932" s="8" t="s">
        <v>2164</v>
      </c>
      <c r="K932" s="8" t="s">
        <v>2787</v>
      </c>
      <c r="L932" s="8" t="s">
        <v>2787</v>
      </c>
      <c r="M932" s="8" t="s">
        <v>61</v>
      </c>
      <c r="N932" s="8" t="s">
        <v>62</v>
      </c>
      <c r="O932" s="24">
        <v>317481.53000000003</v>
      </c>
      <c r="P932" s="24">
        <v>56026.15</v>
      </c>
      <c r="Q932" s="24">
        <v>93376.92</v>
      </c>
      <c r="R932" s="24">
        <v>0</v>
      </c>
      <c r="S932" s="24">
        <v>5000</v>
      </c>
      <c r="T932" s="24">
        <v>471884.60000000003</v>
      </c>
      <c r="U932" s="43" t="s">
        <v>2165</v>
      </c>
      <c r="V932" s="18">
        <v>1</v>
      </c>
      <c r="W932" s="24">
        <v>281785.36</v>
      </c>
      <c r="X932" s="24">
        <v>49726.83</v>
      </c>
      <c r="Z932" s="39">
        <v>108904</v>
      </c>
      <c r="AA932" s="196">
        <v>119439</v>
      </c>
      <c r="AB932" s="191">
        <v>204058.09</v>
      </c>
      <c r="AC932" s="191">
        <v>31208.85</v>
      </c>
      <c r="AD932" s="206">
        <f t="shared" si="66"/>
        <v>281785.36</v>
      </c>
      <c r="AE932" s="205">
        <f t="shared" si="67"/>
        <v>49726.83</v>
      </c>
      <c r="AG932" s="206">
        <f t="shared" si="68"/>
        <v>0</v>
      </c>
      <c r="AH932" s="206">
        <f t="shared" si="69"/>
        <v>0</v>
      </c>
    </row>
    <row r="933" spans="1:34" x14ac:dyDescent="0.25">
      <c r="A933" s="8">
        <v>29</v>
      </c>
      <c r="B933" s="8" t="s">
        <v>55</v>
      </c>
      <c r="C933" s="8">
        <v>112771</v>
      </c>
      <c r="D933" s="87" t="s">
        <v>2870</v>
      </c>
      <c r="E933" s="87" t="s">
        <v>2871</v>
      </c>
      <c r="F933" s="88" t="s">
        <v>2872</v>
      </c>
      <c r="G933" s="9">
        <v>42646</v>
      </c>
      <c r="H933" s="9">
        <v>43554</v>
      </c>
      <c r="I933" s="10">
        <v>0.60433586899320468</v>
      </c>
      <c r="J933" s="8" t="s">
        <v>2164</v>
      </c>
      <c r="K933" s="8" t="s">
        <v>2787</v>
      </c>
      <c r="L933" s="8" t="s">
        <v>2787</v>
      </c>
      <c r="M933" s="8" t="s">
        <v>61</v>
      </c>
      <c r="N933" s="8" t="s">
        <v>62</v>
      </c>
      <c r="O933" s="24">
        <v>760291</v>
      </c>
      <c r="P933" s="24">
        <v>134169</v>
      </c>
      <c r="Q933" s="24">
        <v>349297.15</v>
      </c>
      <c r="R933" s="24">
        <v>0</v>
      </c>
      <c r="S933" s="24">
        <v>236313.86</v>
      </c>
      <c r="T933" s="24">
        <v>1480071.0099999998</v>
      </c>
      <c r="U933" s="43" t="s">
        <v>2165</v>
      </c>
      <c r="V933" s="18">
        <v>0</v>
      </c>
      <c r="W933" s="24">
        <v>718497.1</v>
      </c>
      <c r="X933" s="24">
        <v>126793.61</v>
      </c>
      <c r="Z933" s="39">
        <v>112771</v>
      </c>
      <c r="AA933" s="196">
        <v>119557</v>
      </c>
      <c r="AB933" s="191">
        <v>5628122.6299999999</v>
      </c>
      <c r="AC933" s="191">
        <v>860771.69</v>
      </c>
      <c r="AD933" s="206">
        <f t="shared" si="66"/>
        <v>718497.1</v>
      </c>
      <c r="AE933" s="205">
        <f t="shared" si="67"/>
        <v>126793.61</v>
      </c>
      <c r="AG933" s="206">
        <f t="shared" si="68"/>
        <v>0</v>
      </c>
      <c r="AH933" s="206">
        <f t="shared" si="69"/>
        <v>0</v>
      </c>
    </row>
    <row r="934" spans="1:34" x14ac:dyDescent="0.25">
      <c r="A934" s="8">
        <v>30</v>
      </c>
      <c r="B934" s="8" t="s">
        <v>55</v>
      </c>
      <c r="C934" s="8">
        <v>111762</v>
      </c>
      <c r="D934" s="87" t="s">
        <v>2873</v>
      </c>
      <c r="E934" s="87" t="s">
        <v>2874</v>
      </c>
      <c r="F934" s="88" t="s">
        <v>2875</v>
      </c>
      <c r="G934" s="9">
        <v>43191</v>
      </c>
      <c r="H934" s="9">
        <v>43190</v>
      </c>
      <c r="I934" s="10">
        <v>0.7561344519017742</v>
      </c>
      <c r="J934" s="8" t="s">
        <v>2164</v>
      </c>
      <c r="K934" s="8" t="s">
        <v>2787</v>
      </c>
      <c r="L934" s="8" t="s">
        <v>2787</v>
      </c>
      <c r="M934" s="8" t="s">
        <v>61</v>
      </c>
      <c r="N934" s="8" t="s">
        <v>62</v>
      </c>
      <c r="O934" s="24">
        <v>545343.07999999996</v>
      </c>
      <c r="P934" s="24">
        <v>96237.01</v>
      </c>
      <c r="Q934" s="24">
        <v>71445.119999999995</v>
      </c>
      <c r="R934" s="24">
        <v>0</v>
      </c>
      <c r="S934" s="24">
        <v>135474.79999999999</v>
      </c>
      <c r="T934" s="24">
        <v>848500.01</v>
      </c>
      <c r="U934" s="43" t="s">
        <v>2165</v>
      </c>
      <c r="V934" s="18">
        <v>1</v>
      </c>
      <c r="W934" s="24">
        <v>536377.61</v>
      </c>
      <c r="X934" s="24">
        <v>94654.88</v>
      </c>
      <c r="Z934" s="39">
        <v>111762</v>
      </c>
      <c r="AA934" s="196">
        <v>119627</v>
      </c>
      <c r="AB934" s="191">
        <v>6288351.8200000003</v>
      </c>
      <c r="AC934" s="191">
        <v>699727.6</v>
      </c>
      <c r="AD934" s="206">
        <f t="shared" si="66"/>
        <v>536377.61</v>
      </c>
      <c r="AE934" s="205">
        <f t="shared" si="67"/>
        <v>94654.88</v>
      </c>
      <c r="AG934" s="206">
        <f t="shared" si="68"/>
        <v>0</v>
      </c>
      <c r="AH934" s="206">
        <f t="shared" si="69"/>
        <v>0</v>
      </c>
    </row>
    <row r="935" spans="1:34" x14ac:dyDescent="0.25">
      <c r="A935" s="8">
        <v>31</v>
      </c>
      <c r="B935" s="8" t="s">
        <v>55</v>
      </c>
      <c r="C935" s="8">
        <v>109630</v>
      </c>
      <c r="D935" s="87" t="s">
        <v>2876</v>
      </c>
      <c r="E935" s="87" t="s">
        <v>2877</v>
      </c>
      <c r="F935" s="88" t="s">
        <v>17802</v>
      </c>
      <c r="G935" s="9">
        <v>43191</v>
      </c>
      <c r="H935" s="9">
        <v>43555</v>
      </c>
      <c r="I935" s="10">
        <v>0.8</v>
      </c>
      <c r="J935" s="8" t="s">
        <v>2164</v>
      </c>
      <c r="K935" s="8" t="s">
        <v>2787</v>
      </c>
      <c r="L935" s="8" t="s">
        <v>2787</v>
      </c>
      <c r="M935" s="8" t="s">
        <v>61</v>
      </c>
      <c r="N935" s="8" t="s">
        <v>62</v>
      </c>
      <c r="O935" s="24">
        <v>553753.92000000004</v>
      </c>
      <c r="P935" s="24">
        <v>97721.279999999999</v>
      </c>
      <c r="Q935" s="24">
        <v>162868.79999999999</v>
      </c>
      <c r="R935" s="24">
        <v>0</v>
      </c>
      <c r="S935" s="24">
        <v>0</v>
      </c>
      <c r="T935" s="24">
        <v>814344</v>
      </c>
      <c r="U935" s="43" t="s">
        <v>2165</v>
      </c>
      <c r="V935" s="18">
        <v>1</v>
      </c>
      <c r="W935" s="24">
        <v>551852.89</v>
      </c>
      <c r="X935" s="24">
        <v>97385.8</v>
      </c>
      <c r="Z935" s="39">
        <v>109630</v>
      </c>
      <c r="AA935" s="196">
        <v>119643</v>
      </c>
      <c r="AB935" s="191">
        <v>3500129.2</v>
      </c>
      <c r="AC935" s="191">
        <v>535313.85</v>
      </c>
      <c r="AD935" s="206">
        <f t="shared" si="66"/>
        <v>551852.89</v>
      </c>
      <c r="AE935" s="205">
        <f t="shared" si="67"/>
        <v>97385.8</v>
      </c>
      <c r="AG935" s="206">
        <f t="shared" si="68"/>
        <v>0</v>
      </c>
      <c r="AH935" s="206">
        <f t="shared" si="69"/>
        <v>0</v>
      </c>
    </row>
    <row r="936" spans="1:34" x14ac:dyDescent="0.25">
      <c r="A936" s="8">
        <v>32</v>
      </c>
      <c r="B936" s="8" t="s">
        <v>55</v>
      </c>
      <c r="C936" s="8">
        <v>106295</v>
      </c>
      <c r="D936" s="87" t="s">
        <v>2878</v>
      </c>
      <c r="E936" s="87" t="s">
        <v>2879</v>
      </c>
      <c r="F936" s="88" t="s">
        <v>2880</v>
      </c>
      <c r="G936" s="9">
        <v>42644</v>
      </c>
      <c r="H936" s="9">
        <v>43555</v>
      </c>
      <c r="I936" s="10">
        <v>0.66423604478959886</v>
      </c>
      <c r="J936" s="8" t="s">
        <v>2164</v>
      </c>
      <c r="K936" s="8" t="s">
        <v>2787</v>
      </c>
      <c r="L936" s="8" t="s">
        <v>2787</v>
      </c>
      <c r="M936" s="8" t="s">
        <v>61</v>
      </c>
      <c r="N936" s="8" t="s">
        <v>62</v>
      </c>
      <c r="O936" s="24">
        <v>741850.28</v>
      </c>
      <c r="P936" s="24">
        <v>130914.76</v>
      </c>
      <c r="Q936" s="24">
        <v>218191.26</v>
      </c>
      <c r="R936" s="24">
        <v>0</v>
      </c>
      <c r="S936" s="24">
        <v>222981.79</v>
      </c>
      <c r="T936" s="24">
        <v>1313938.0900000001</v>
      </c>
      <c r="U936" s="43" t="s">
        <v>2165</v>
      </c>
      <c r="V936" s="18">
        <v>1</v>
      </c>
      <c r="W936" s="24">
        <v>741509.4</v>
      </c>
      <c r="X936" s="24">
        <v>130854.6</v>
      </c>
      <c r="Z936" s="39">
        <v>106295</v>
      </c>
      <c r="AA936" s="196">
        <v>119697</v>
      </c>
      <c r="AB936" s="191">
        <v>538161.99</v>
      </c>
      <c r="AC936" s="191">
        <v>82307.13</v>
      </c>
      <c r="AD936" s="206">
        <f t="shared" si="66"/>
        <v>741509.4</v>
      </c>
      <c r="AE936" s="205">
        <f t="shared" si="67"/>
        <v>130854.6</v>
      </c>
      <c r="AG936" s="206">
        <f t="shared" si="68"/>
        <v>0</v>
      </c>
      <c r="AH936" s="206">
        <f t="shared" si="69"/>
        <v>0</v>
      </c>
    </row>
    <row r="937" spans="1:34" x14ac:dyDescent="0.25">
      <c r="A937" s="8">
        <v>33</v>
      </c>
      <c r="B937" s="8" t="s">
        <v>55</v>
      </c>
      <c r="C937" s="8">
        <v>102818</v>
      </c>
      <c r="D937" s="87" t="s">
        <v>2881</v>
      </c>
      <c r="E937" s="87" t="s">
        <v>2882</v>
      </c>
      <c r="F937" s="88" t="s">
        <v>2883</v>
      </c>
      <c r="G937" s="9">
        <v>42658</v>
      </c>
      <c r="H937" s="9">
        <v>43496</v>
      </c>
      <c r="I937" s="10">
        <v>0.67730617707821972</v>
      </c>
      <c r="J937" s="8" t="s">
        <v>2164</v>
      </c>
      <c r="K937" s="8" t="s">
        <v>2787</v>
      </c>
      <c r="L937" s="8" t="s">
        <v>2787</v>
      </c>
      <c r="M937" s="8" t="s">
        <v>61</v>
      </c>
      <c r="N937" s="8" t="s">
        <v>62</v>
      </c>
      <c r="O937" s="24">
        <v>103647.22</v>
      </c>
      <c r="P937" s="24">
        <v>18290.689999999999</v>
      </c>
      <c r="Q937" s="24">
        <v>30484.5</v>
      </c>
      <c r="R937" s="24">
        <v>0</v>
      </c>
      <c r="S937" s="24">
        <v>27611.25</v>
      </c>
      <c r="T937" s="24">
        <v>180033.66</v>
      </c>
      <c r="U937" s="43" t="s">
        <v>2165</v>
      </c>
      <c r="V937" s="18">
        <v>1</v>
      </c>
      <c r="W937" s="24">
        <v>103618.38</v>
      </c>
      <c r="X937" s="24">
        <v>18285.599999999999</v>
      </c>
      <c r="Z937" s="39">
        <v>102818</v>
      </c>
      <c r="AA937" s="196">
        <v>119853</v>
      </c>
      <c r="AB937" s="191">
        <v>3854146.05</v>
      </c>
      <c r="AC937" s="191">
        <v>500423.5</v>
      </c>
      <c r="AD937" s="206">
        <f t="shared" si="66"/>
        <v>103618.38</v>
      </c>
      <c r="AE937" s="205">
        <f t="shared" si="67"/>
        <v>18285.599999999999</v>
      </c>
      <c r="AG937" s="206">
        <f t="shared" si="68"/>
        <v>0</v>
      </c>
      <c r="AH937" s="206">
        <f t="shared" si="69"/>
        <v>0</v>
      </c>
    </row>
    <row r="938" spans="1:34" x14ac:dyDescent="0.25">
      <c r="A938" s="8">
        <v>34</v>
      </c>
      <c r="B938" s="8" t="s">
        <v>55</v>
      </c>
      <c r="C938" s="8">
        <v>108879</v>
      </c>
      <c r="D938" s="87" t="s">
        <v>2884</v>
      </c>
      <c r="E938" s="87" t="s">
        <v>2885</v>
      </c>
      <c r="F938" s="88" t="s">
        <v>2886</v>
      </c>
      <c r="G938" s="9">
        <v>42472</v>
      </c>
      <c r="H938" s="9">
        <v>43616</v>
      </c>
      <c r="I938" s="10">
        <v>0.67226854914385992</v>
      </c>
      <c r="J938" s="8" t="s">
        <v>2164</v>
      </c>
      <c r="K938" s="8" t="s">
        <v>2787</v>
      </c>
      <c r="L938" s="8" t="s">
        <v>2787</v>
      </c>
      <c r="M938" s="8" t="s">
        <v>61</v>
      </c>
      <c r="N938" s="8" t="s">
        <v>62</v>
      </c>
      <c r="O938" s="24">
        <v>637720.66</v>
      </c>
      <c r="P938" s="24">
        <v>112538.94</v>
      </c>
      <c r="Q938" s="24">
        <v>187565.4</v>
      </c>
      <c r="R938" s="24">
        <v>0</v>
      </c>
      <c r="S938" s="24">
        <v>178186.75</v>
      </c>
      <c r="T938" s="24">
        <v>1116011.75</v>
      </c>
      <c r="U938" s="43" t="s">
        <v>2165</v>
      </c>
      <c r="V938" s="18">
        <v>0</v>
      </c>
      <c r="W938" s="24">
        <v>637520.06000000006</v>
      </c>
      <c r="X938" s="24">
        <v>112503.54</v>
      </c>
      <c r="Z938" s="39">
        <v>108879</v>
      </c>
      <c r="AA938" s="196">
        <v>119854</v>
      </c>
      <c r="AB938" s="191">
        <v>4287564.0199999996</v>
      </c>
      <c r="AC938" s="191">
        <v>446240.83</v>
      </c>
      <c r="AD938" s="206">
        <f t="shared" si="66"/>
        <v>637520.06000000006</v>
      </c>
      <c r="AE938" s="205">
        <f t="shared" si="67"/>
        <v>112503.54</v>
      </c>
      <c r="AG938" s="206">
        <f t="shared" si="68"/>
        <v>0</v>
      </c>
      <c r="AH938" s="206">
        <f t="shared" si="69"/>
        <v>0</v>
      </c>
    </row>
    <row r="939" spans="1:34" x14ac:dyDescent="0.25">
      <c r="A939" s="8">
        <v>35</v>
      </c>
      <c r="B939" s="8" t="s">
        <v>55</v>
      </c>
      <c r="C939" s="8">
        <v>112252</v>
      </c>
      <c r="D939" s="87" t="s">
        <v>2887</v>
      </c>
      <c r="E939" s="87" t="s">
        <v>2888</v>
      </c>
      <c r="F939" s="88" t="s">
        <v>2889</v>
      </c>
      <c r="G939" s="9">
        <v>42821</v>
      </c>
      <c r="H939" s="9">
        <v>43951</v>
      </c>
      <c r="I939" s="10">
        <v>0.75630252100840334</v>
      </c>
      <c r="J939" s="8" t="s">
        <v>2164</v>
      </c>
      <c r="K939" s="8" t="s">
        <v>2787</v>
      </c>
      <c r="L939" s="8" t="s">
        <v>2787</v>
      </c>
      <c r="M939" s="8" t="s">
        <v>61</v>
      </c>
      <c r="N939" s="8" t="s">
        <v>62</v>
      </c>
      <c r="O939" s="24">
        <v>738580.72</v>
      </c>
      <c r="P939" s="24">
        <v>130337.78</v>
      </c>
      <c r="Q939" s="24">
        <v>96546.5</v>
      </c>
      <c r="R939" s="24">
        <v>0</v>
      </c>
      <c r="S939" s="24">
        <v>183438.35</v>
      </c>
      <c r="T939" s="24">
        <v>1148903.3500000001</v>
      </c>
      <c r="U939" s="43" t="s">
        <v>2180</v>
      </c>
      <c r="V939" s="18">
        <v>2</v>
      </c>
      <c r="W939" s="24">
        <v>717613.9</v>
      </c>
      <c r="X939" s="24">
        <v>126637.75999999999</v>
      </c>
      <c r="Z939" s="39">
        <v>112252</v>
      </c>
      <c r="AA939" s="196">
        <v>119855</v>
      </c>
      <c r="AB939" s="191">
        <v>2755726.52</v>
      </c>
      <c r="AC939" s="191">
        <v>239059.73</v>
      </c>
      <c r="AD939" s="206">
        <f t="shared" si="66"/>
        <v>717613.9</v>
      </c>
      <c r="AE939" s="205">
        <f t="shared" si="67"/>
        <v>126637.75999999999</v>
      </c>
      <c r="AG939" s="206">
        <f t="shared" si="68"/>
        <v>0</v>
      </c>
      <c r="AH939" s="206">
        <f t="shared" si="69"/>
        <v>0</v>
      </c>
    </row>
    <row r="940" spans="1:34" x14ac:dyDescent="0.25">
      <c r="A940" s="8">
        <v>36</v>
      </c>
      <c r="B940" s="8" t="s">
        <v>55</v>
      </c>
      <c r="C940" s="8">
        <v>109112</v>
      </c>
      <c r="D940" s="87" t="s">
        <v>2890</v>
      </c>
      <c r="E940" s="87" t="s">
        <v>2891</v>
      </c>
      <c r="F940" s="88" t="s">
        <v>2892</v>
      </c>
      <c r="G940" s="9">
        <v>42495</v>
      </c>
      <c r="H940" s="9">
        <v>43615</v>
      </c>
      <c r="I940" s="10">
        <v>0.73373220282999529</v>
      </c>
      <c r="J940" s="8" t="s">
        <v>2164</v>
      </c>
      <c r="K940" s="8" t="s">
        <v>2787</v>
      </c>
      <c r="L940" s="8" t="s">
        <v>2787</v>
      </c>
      <c r="M940" s="8" t="s">
        <v>61</v>
      </c>
      <c r="N940" s="8" t="s">
        <v>62</v>
      </c>
      <c r="O940" s="24">
        <v>466192.57</v>
      </c>
      <c r="P940" s="24">
        <v>82269.279999999999</v>
      </c>
      <c r="Q940" s="24">
        <v>61686</v>
      </c>
      <c r="R940" s="24">
        <v>0</v>
      </c>
      <c r="S940" s="24">
        <v>137348.1</v>
      </c>
      <c r="T940" s="24">
        <v>747495.95</v>
      </c>
      <c r="U940" s="43" t="s">
        <v>2165</v>
      </c>
      <c r="V940" s="18">
        <v>0</v>
      </c>
      <c r="W940" s="24">
        <v>466191.79</v>
      </c>
      <c r="X940" s="24">
        <v>82269.149999999994</v>
      </c>
      <c r="Z940" s="39">
        <v>109112</v>
      </c>
      <c r="AA940" s="196">
        <v>120362</v>
      </c>
      <c r="AB940" s="191">
        <v>3592360.82</v>
      </c>
      <c r="AC940" s="191">
        <v>633946.02</v>
      </c>
      <c r="AD940" s="206">
        <f t="shared" si="66"/>
        <v>466191.79</v>
      </c>
      <c r="AE940" s="205">
        <f t="shared" si="67"/>
        <v>82269.149999999994</v>
      </c>
      <c r="AG940" s="206">
        <f t="shared" si="68"/>
        <v>0</v>
      </c>
      <c r="AH940" s="206">
        <f t="shared" si="69"/>
        <v>0</v>
      </c>
    </row>
    <row r="941" spans="1:34" x14ac:dyDescent="0.25">
      <c r="A941" s="8">
        <v>37</v>
      </c>
      <c r="B941" s="8" t="s">
        <v>55</v>
      </c>
      <c r="C941" s="8">
        <v>109316</v>
      </c>
      <c r="D941" s="87" t="s">
        <v>2893</v>
      </c>
      <c r="E941" s="87" t="s">
        <v>2894</v>
      </c>
      <c r="F941" s="88" t="s">
        <v>2895</v>
      </c>
      <c r="G941" s="9">
        <v>42611</v>
      </c>
      <c r="H941" s="9">
        <v>44012</v>
      </c>
      <c r="I941" s="10">
        <v>0.6505603083937771</v>
      </c>
      <c r="J941" s="8" t="s">
        <v>2164</v>
      </c>
      <c r="K941" s="8" t="s">
        <v>2787</v>
      </c>
      <c r="L941" s="8" t="s">
        <v>2787</v>
      </c>
      <c r="M941" s="8" t="s">
        <v>61</v>
      </c>
      <c r="N941" s="8" t="s">
        <v>62</v>
      </c>
      <c r="O941" s="24">
        <v>760291</v>
      </c>
      <c r="P941" s="24">
        <v>134169</v>
      </c>
      <c r="Q941" s="24">
        <v>251178</v>
      </c>
      <c r="R941" s="24">
        <v>0</v>
      </c>
      <c r="S941" s="24">
        <v>229269.12</v>
      </c>
      <c r="T941" s="24">
        <v>1374907.12</v>
      </c>
      <c r="U941" s="43" t="s">
        <v>2180</v>
      </c>
      <c r="V941" s="18">
        <v>1</v>
      </c>
      <c r="W941" s="24">
        <v>539423.1</v>
      </c>
      <c r="X941" s="24">
        <v>95192.31</v>
      </c>
      <c r="Z941" s="39">
        <v>109316</v>
      </c>
      <c r="AA941" s="196">
        <v>120447</v>
      </c>
      <c r="AB941" s="191">
        <v>53881984.159999996</v>
      </c>
      <c r="AC941" s="191">
        <v>52244799.789999999</v>
      </c>
      <c r="AD941" s="206">
        <f t="shared" si="66"/>
        <v>539423.1</v>
      </c>
      <c r="AE941" s="205">
        <f t="shared" si="67"/>
        <v>95192.31</v>
      </c>
      <c r="AG941" s="206">
        <f t="shared" si="68"/>
        <v>0</v>
      </c>
      <c r="AH941" s="206">
        <f t="shared" si="69"/>
        <v>0</v>
      </c>
    </row>
    <row r="942" spans="1:34" x14ac:dyDescent="0.25">
      <c r="A942" s="8">
        <v>38</v>
      </c>
      <c r="B942" s="8" t="s">
        <v>55</v>
      </c>
      <c r="C942" s="8">
        <v>112007</v>
      </c>
      <c r="D942" s="87" t="s">
        <v>2896</v>
      </c>
      <c r="E942" s="87" t="s">
        <v>2897</v>
      </c>
      <c r="F942" s="88" t="s">
        <v>2898</v>
      </c>
      <c r="G942" s="9">
        <v>42740</v>
      </c>
      <c r="H942" s="9">
        <v>43615</v>
      </c>
      <c r="I942" s="10">
        <v>0.73075629157421873</v>
      </c>
      <c r="J942" s="8" t="s">
        <v>2164</v>
      </c>
      <c r="K942" s="8" t="s">
        <v>2787</v>
      </c>
      <c r="L942" s="8" t="s">
        <v>2787</v>
      </c>
      <c r="M942" s="8" t="s">
        <v>61</v>
      </c>
      <c r="N942" s="8" t="s">
        <v>62</v>
      </c>
      <c r="O942" s="24">
        <v>760247.56</v>
      </c>
      <c r="P942" s="24">
        <v>134161.34</v>
      </c>
      <c r="Q942" s="24">
        <v>134120.22</v>
      </c>
      <c r="R942" s="24">
        <v>0</v>
      </c>
      <c r="S942" s="24">
        <v>195420.52</v>
      </c>
      <c r="T942" s="24">
        <v>1223949.6399999999</v>
      </c>
      <c r="U942" s="43" t="s">
        <v>2165</v>
      </c>
      <c r="V942" s="18">
        <v>0</v>
      </c>
      <c r="W942" s="24">
        <v>759903.41</v>
      </c>
      <c r="X942" s="24">
        <v>134100.60999999999</v>
      </c>
      <c r="Z942" s="39">
        <v>112007</v>
      </c>
      <c r="AA942" s="196">
        <v>120455</v>
      </c>
      <c r="AB942" s="191">
        <v>8862230.9299999997</v>
      </c>
      <c r="AC942" s="191">
        <v>1355400.02</v>
      </c>
      <c r="AD942" s="206">
        <f t="shared" si="66"/>
        <v>759903.41</v>
      </c>
      <c r="AE942" s="205">
        <f t="shared" si="67"/>
        <v>134100.60999999999</v>
      </c>
      <c r="AG942" s="206">
        <f t="shared" si="68"/>
        <v>0</v>
      </c>
      <c r="AH942" s="206">
        <f t="shared" si="69"/>
        <v>0</v>
      </c>
    </row>
    <row r="943" spans="1:34" x14ac:dyDescent="0.25">
      <c r="A943" s="8">
        <v>39</v>
      </c>
      <c r="B943" s="8" t="s">
        <v>55</v>
      </c>
      <c r="C943" s="8">
        <v>110695</v>
      </c>
      <c r="D943" s="87" t="s">
        <v>2899</v>
      </c>
      <c r="E943" s="87" t="s">
        <v>2900</v>
      </c>
      <c r="F943" s="88" t="s">
        <v>2901</v>
      </c>
      <c r="G943" s="9">
        <v>43221</v>
      </c>
      <c r="H943" s="9">
        <v>43585</v>
      </c>
      <c r="I943" s="10">
        <v>0.67226890756302526</v>
      </c>
      <c r="J943" s="8" t="s">
        <v>2164</v>
      </c>
      <c r="K943" s="8" t="s">
        <v>2787</v>
      </c>
      <c r="L943" s="8" t="s">
        <v>2787</v>
      </c>
      <c r="M943" s="8" t="s">
        <v>61</v>
      </c>
      <c r="N943" s="8" t="s">
        <v>62</v>
      </c>
      <c r="O943" s="24">
        <v>599658</v>
      </c>
      <c r="P943" s="24">
        <v>105822</v>
      </c>
      <c r="Q943" s="24">
        <v>176370</v>
      </c>
      <c r="R943" s="24">
        <v>0</v>
      </c>
      <c r="S943" s="24">
        <v>167551.5</v>
      </c>
      <c r="T943" s="24">
        <v>1049401.5</v>
      </c>
      <c r="U943" s="43" t="s">
        <v>2165</v>
      </c>
      <c r="V943" s="18">
        <v>0</v>
      </c>
      <c r="W943" s="24">
        <v>599612.43999999994</v>
      </c>
      <c r="X943" s="24">
        <v>105813.96</v>
      </c>
      <c r="Z943" s="39">
        <v>110695</v>
      </c>
      <c r="AA943" s="196">
        <v>120626</v>
      </c>
      <c r="AB943" s="191">
        <v>22159270.73</v>
      </c>
      <c r="AC943" s="191">
        <v>8964344.6099999994</v>
      </c>
      <c r="AD943" s="206">
        <f t="shared" si="66"/>
        <v>599612.43999999994</v>
      </c>
      <c r="AE943" s="205">
        <f t="shared" si="67"/>
        <v>105813.96</v>
      </c>
      <c r="AG943" s="206">
        <f t="shared" si="68"/>
        <v>0</v>
      </c>
      <c r="AH943" s="206">
        <f t="shared" si="69"/>
        <v>0</v>
      </c>
    </row>
    <row r="944" spans="1:34" x14ac:dyDescent="0.25">
      <c r="A944" s="8">
        <v>40</v>
      </c>
      <c r="B944" s="8" t="s">
        <v>55</v>
      </c>
      <c r="C944" s="8">
        <v>113175</v>
      </c>
      <c r="D944" s="87" t="s">
        <v>2902</v>
      </c>
      <c r="E944" s="87" t="s">
        <v>2903</v>
      </c>
      <c r="F944" s="88" t="s">
        <v>2904</v>
      </c>
      <c r="G944" s="9">
        <v>42767</v>
      </c>
      <c r="H944" s="9">
        <v>43585</v>
      </c>
      <c r="I944" s="10">
        <v>0.66331286836614534</v>
      </c>
      <c r="J944" s="8" t="s">
        <v>2164</v>
      </c>
      <c r="K944" s="8" t="s">
        <v>2787</v>
      </c>
      <c r="L944" s="8" t="s">
        <v>2787</v>
      </c>
      <c r="M944" s="8" t="s">
        <v>61</v>
      </c>
      <c r="N944" s="8" t="s">
        <v>62</v>
      </c>
      <c r="O944" s="24">
        <v>760042.92</v>
      </c>
      <c r="P944" s="24">
        <v>134125.22</v>
      </c>
      <c r="Q944" s="24">
        <v>223542.03</v>
      </c>
      <c r="R944" s="24">
        <v>0</v>
      </c>
      <c r="S944" s="24">
        <v>230323.59</v>
      </c>
      <c r="T944" s="24">
        <v>1348033.76</v>
      </c>
      <c r="U944" s="43" t="s">
        <v>2165</v>
      </c>
      <c r="V944" s="18">
        <v>1</v>
      </c>
      <c r="W944" s="24">
        <v>758899.21</v>
      </c>
      <c r="X944" s="24">
        <v>133923.39000000001</v>
      </c>
      <c r="Z944" s="39">
        <v>113175</v>
      </c>
      <c r="AA944" s="196">
        <v>120880</v>
      </c>
      <c r="AB944" s="191">
        <v>288368.28000000003</v>
      </c>
      <c r="AC944" s="191">
        <v>50133.1</v>
      </c>
      <c r="AD944" s="206">
        <f t="shared" si="66"/>
        <v>758899.21</v>
      </c>
      <c r="AE944" s="205">
        <f t="shared" si="67"/>
        <v>133923.39000000001</v>
      </c>
      <c r="AG944" s="206">
        <f t="shared" si="68"/>
        <v>0</v>
      </c>
      <c r="AH944" s="206">
        <f t="shared" si="69"/>
        <v>0</v>
      </c>
    </row>
    <row r="945" spans="1:34" x14ac:dyDescent="0.25">
      <c r="A945" s="8">
        <v>41</v>
      </c>
      <c r="B945" s="8" t="s">
        <v>55</v>
      </c>
      <c r="C945" s="8">
        <v>113375</v>
      </c>
      <c r="D945" s="87" t="s">
        <v>2905</v>
      </c>
      <c r="E945" s="87" t="s">
        <v>2906</v>
      </c>
      <c r="F945" s="88" t="s">
        <v>2907</v>
      </c>
      <c r="G945" s="9">
        <v>42828</v>
      </c>
      <c r="H945" s="9">
        <v>43982</v>
      </c>
      <c r="I945" s="10">
        <v>0.68439548472334522</v>
      </c>
      <c r="J945" s="8" t="s">
        <v>2164</v>
      </c>
      <c r="K945" s="8" t="s">
        <v>2787</v>
      </c>
      <c r="L945" s="8" t="s">
        <v>2908</v>
      </c>
      <c r="M945" s="8" t="s">
        <v>61</v>
      </c>
      <c r="N945" s="8" t="s">
        <v>62</v>
      </c>
      <c r="O945" s="24">
        <v>169208.26</v>
      </c>
      <c r="P945" s="24">
        <v>29860.26</v>
      </c>
      <c r="Q945" s="24">
        <v>35129.730000000003</v>
      </c>
      <c r="R945" s="24">
        <v>0</v>
      </c>
      <c r="S945" s="24">
        <v>56669.42</v>
      </c>
      <c r="T945" s="24">
        <v>290867.67</v>
      </c>
      <c r="U945" s="43" t="s">
        <v>2180</v>
      </c>
      <c r="V945" s="18">
        <v>1</v>
      </c>
      <c r="W945" s="24">
        <v>150032.65</v>
      </c>
      <c r="X945" s="24">
        <v>26476.35</v>
      </c>
      <c r="Z945" s="39">
        <v>113375</v>
      </c>
      <c r="AA945" s="196">
        <v>120985</v>
      </c>
      <c r="AB945" s="191">
        <v>2048081.52</v>
      </c>
      <c r="AC945" s="191">
        <v>361426.14</v>
      </c>
      <c r="AD945" s="206">
        <f t="shared" si="66"/>
        <v>150032.65</v>
      </c>
      <c r="AE945" s="205">
        <f t="shared" si="67"/>
        <v>26476.35</v>
      </c>
      <c r="AG945" s="206">
        <f t="shared" si="68"/>
        <v>0</v>
      </c>
      <c r="AH945" s="206">
        <f t="shared" si="69"/>
        <v>0</v>
      </c>
    </row>
    <row r="946" spans="1:34" x14ac:dyDescent="0.25">
      <c r="A946" s="8">
        <v>42</v>
      </c>
      <c r="B946" s="8" t="s">
        <v>55</v>
      </c>
      <c r="C946" s="8">
        <v>113781</v>
      </c>
      <c r="D946" s="87" t="s">
        <v>2909</v>
      </c>
      <c r="E946" s="87" t="s">
        <v>2910</v>
      </c>
      <c r="F946" s="88" t="s">
        <v>2911</v>
      </c>
      <c r="G946" s="9">
        <v>42736</v>
      </c>
      <c r="H946" s="9">
        <v>43616</v>
      </c>
      <c r="I946" s="10">
        <v>0.73584361791496722</v>
      </c>
      <c r="J946" s="8" t="s">
        <v>2164</v>
      </c>
      <c r="K946" s="8" t="s">
        <v>2787</v>
      </c>
      <c r="L946" s="8" t="s">
        <v>2908</v>
      </c>
      <c r="M946" s="8" t="s">
        <v>61</v>
      </c>
      <c r="N946" s="8" t="s">
        <v>62</v>
      </c>
      <c r="O946" s="24">
        <v>535958.69999999995</v>
      </c>
      <c r="P946" s="24">
        <v>94580.95</v>
      </c>
      <c r="Q946" s="24">
        <v>70059.960000000006</v>
      </c>
      <c r="R946" s="24">
        <v>0</v>
      </c>
      <c r="S946" s="24">
        <v>156293.94</v>
      </c>
      <c r="T946" s="24">
        <v>856893.55</v>
      </c>
      <c r="U946" s="43" t="s">
        <v>2165</v>
      </c>
      <c r="V946" s="18">
        <v>0</v>
      </c>
      <c r="W946" s="24">
        <v>457875.31</v>
      </c>
      <c r="X946" s="24">
        <v>80801.53</v>
      </c>
      <c r="Z946" s="39">
        <v>113781</v>
      </c>
      <c r="AA946" s="196">
        <v>121091</v>
      </c>
      <c r="AB946" s="191">
        <v>2279646.88</v>
      </c>
      <c r="AC946" s="191">
        <v>402290.61</v>
      </c>
      <c r="AD946" s="206">
        <f t="shared" si="66"/>
        <v>457875.31</v>
      </c>
      <c r="AE946" s="205">
        <f t="shared" si="67"/>
        <v>80801.53</v>
      </c>
      <c r="AG946" s="206">
        <f t="shared" si="68"/>
        <v>0</v>
      </c>
      <c r="AH946" s="206">
        <f t="shared" si="69"/>
        <v>0</v>
      </c>
    </row>
    <row r="947" spans="1:34" x14ac:dyDescent="0.25">
      <c r="A947" s="8">
        <v>43</v>
      </c>
      <c r="B947" s="8" t="s">
        <v>55</v>
      </c>
      <c r="C947" s="8">
        <v>111927</v>
      </c>
      <c r="D947" s="87" t="s">
        <v>2912</v>
      </c>
      <c r="E947" s="87" t="s">
        <v>17803</v>
      </c>
      <c r="F947" s="88" t="s">
        <v>2913</v>
      </c>
      <c r="G947" s="9">
        <v>43252</v>
      </c>
      <c r="H947" s="9">
        <v>43465</v>
      </c>
      <c r="I947" s="10">
        <v>0.79843918949741355</v>
      </c>
      <c r="J947" s="8" t="s">
        <v>2164</v>
      </c>
      <c r="K947" s="8" t="s">
        <v>2787</v>
      </c>
      <c r="L947" s="8" t="s">
        <v>2908</v>
      </c>
      <c r="M947" s="8" t="s">
        <v>61</v>
      </c>
      <c r="N947" s="8" t="s">
        <v>62</v>
      </c>
      <c r="O947" s="24">
        <v>676929.46</v>
      </c>
      <c r="P947" s="24">
        <v>119458.14</v>
      </c>
      <c r="Q947" s="24">
        <v>199096.9</v>
      </c>
      <c r="R947" s="24">
        <v>0</v>
      </c>
      <c r="S947" s="24">
        <v>1946</v>
      </c>
      <c r="T947" s="24">
        <v>997430.5</v>
      </c>
      <c r="U947" s="43" t="s">
        <v>2165</v>
      </c>
      <c r="V947" s="18">
        <v>0</v>
      </c>
      <c r="W947" s="24">
        <v>659229.06000000006</v>
      </c>
      <c r="X947" s="24">
        <v>116334.54</v>
      </c>
      <c r="Z947" s="39">
        <v>111927</v>
      </c>
      <c r="AA947" s="196">
        <v>121271</v>
      </c>
      <c r="AB947" s="191">
        <v>2394263.25</v>
      </c>
      <c r="AC947" s="191">
        <v>326046.75</v>
      </c>
      <c r="AD947" s="206">
        <f t="shared" si="66"/>
        <v>659229.06000000006</v>
      </c>
      <c r="AE947" s="205">
        <f t="shared" si="67"/>
        <v>116334.54</v>
      </c>
      <c r="AG947" s="206">
        <f t="shared" si="68"/>
        <v>0</v>
      </c>
      <c r="AH947" s="206">
        <f t="shared" si="69"/>
        <v>0</v>
      </c>
    </row>
    <row r="948" spans="1:34" x14ac:dyDescent="0.25">
      <c r="A948" s="8">
        <v>44</v>
      </c>
      <c r="B948" s="8" t="s">
        <v>55</v>
      </c>
      <c r="C948" s="8">
        <v>111782</v>
      </c>
      <c r="D948" s="87" t="s">
        <v>2914</v>
      </c>
      <c r="E948" s="87" t="s">
        <v>2915</v>
      </c>
      <c r="F948" s="88" t="s">
        <v>2916</v>
      </c>
      <c r="G948" s="9">
        <v>42804</v>
      </c>
      <c r="H948" s="9">
        <v>43496</v>
      </c>
      <c r="I948" s="10">
        <v>0.71061652489475702</v>
      </c>
      <c r="J948" s="8" t="s">
        <v>2164</v>
      </c>
      <c r="K948" s="8" t="s">
        <v>2787</v>
      </c>
      <c r="L948" s="8" t="s">
        <v>2908</v>
      </c>
      <c r="M948" s="8" t="s">
        <v>61</v>
      </c>
      <c r="N948" s="8" t="s">
        <v>62</v>
      </c>
      <c r="O948" s="24">
        <v>716507.5</v>
      </c>
      <c r="P948" s="24">
        <v>126442.5</v>
      </c>
      <c r="Q948" s="24">
        <v>150000</v>
      </c>
      <c r="R948" s="24">
        <v>0</v>
      </c>
      <c r="S948" s="24">
        <v>193273.47</v>
      </c>
      <c r="T948" s="24">
        <v>1186223.47</v>
      </c>
      <c r="U948" s="43" t="s">
        <v>2165</v>
      </c>
      <c r="V948" s="18">
        <v>1</v>
      </c>
      <c r="W948" s="24">
        <v>714845.85</v>
      </c>
      <c r="X948" s="24">
        <v>126149.27</v>
      </c>
      <c r="Z948" s="39">
        <v>111782</v>
      </c>
      <c r="AA948" s="196">
        <v>121522</v>
      </c>
      <c r="AB948" s="191">
        <v>1340496.1399999999</v>
      </c>
      <c r="AC948" s="191">
        <v>236558.17</v>
      </c>
      <c r="AD948" s="206">
        <f t="shared" si="66"/>
        <v>714845.85</v>
      </c>
      <c r="AE948" s="205">
        <f t="shared" si="67"/>
        <v>126149.27</v>
      </c>
      <c r="AG948" s="206">
        <f t="shared" si="68"/>
        <v>0</v>
      </c>
      <c r="AH948" s="206">
        <f t="shared" si="69"/>
        <v>0</v>
      </c>
    </row>
    <row r="949" spans="1:34" x14ac:dyDescent="0.25">
      <c r="A949" s="8">
        <v>45</v>
      </c>
      <c r="B949" s="8" t="s">
        <v>55</v>
      </c>
      <c r="C949" s="8">
        <v>109268</v>
      </c>
      <c r="D949" s="87" t="s">
        <v>2917</v>
      </c>
      <c r="E949" s="87" t="s">
        <v>2918</v>
      </c>
      <c r="F949" s="88" t="s">
        <v>2919</v>
      </c>
      <c r="G949" s="9">
        <v>42583</v>
      </c>
      <c r="H949" s="9">
        <v>43646</v>
      </c>
      <c r="I949" s="10">
        <v>0.7180990766790778</v>
      </c>
      <c r="J949" s="8" t="s">
        <v>2164</v>
      </c>
      <c r="K949" s="8" t="s">
        <v>2787</v>
      </c>
      <c r="L949" s="8" t="s">
        <v>2920</v>
      </c>
      <c r="M949" s="8" t="s">
        <v>61</v>
      </c>
      <c r="N949" s="8" t="s">
        <v>62</v>
      </c>
      <c r="O949" s="24">
        <v>311674.3</v>
      </c>
      <c r="P949" s="24">
        <v>55001.35</v>
      </c>
      <c r="Q949" s="24">
        <v>50001.21</v>
      </c>
      <c r="R949" s="24">
        <v>0</v>
      </c>
      <c r="S949" s="24">
        <v>93943</v>
      </c>
      <c r="T949" s="24">
        <v>510619.86</v>
      </c>
      <c r="U949" s="43" t="s">
        <v>2165</v>
      </c>
      <c r="V949" s="18">
        <v>0</v>
      </c>
      <c r="W949" s="24">
        <v>305808.62</v>
      </c>
      <c r="X949" s="24">
        <v>53966.23</v>
      </c>
      <c r="Z949" s="39">
        <v>109268</v>
      </c>
      <c r="AA949" s="196">
        <v>121649</v>
      </c>
      <c r="AB949" s="191">
        <v>356313.26</v>
      </c>
      <c r="AC949" s="191">
        <v>62878.78</v>
      </c>
      <c r="AD949" s="206">
        <f t="shared" si="66"/>
        <v>305808.62</v>
      </c>
      <c r="AE949" s="205">
        <f t="shared" si="67"/>
        <v>53966.23</v>
      </c>
      <c r="AG949" s="206">
        <f t="shared" si="68"/>
        <v>0</v>
      </c>
      <c r="AH949" s="206">
        <f t="shared" si="69"/>
        <v>0</v>
      </c>
    </row>
    <row r="950" spans="1:34" x14ac:dyDescent="0.25">
      <c r="A950" s="8">
        <v>46</v>
      </c>
      <c r="B950" s="8" t="s">
        <v>55</v>
      </c>
      <c r="C950" s="8">
        <v>102800</v>
      </c>
      <c r="D950" s="87" t="s">
        <v>2921</v>
      </c>
      <c r="E950" s="87" t="s">
        <v>2922</v>
      </c>
      <c r="F950" s="88" t="s">
        <v>2923</v>
      </c>
      <c r="G950" s="9">
        <v>42826</v>
      </c>
      <c r="H950" s="9">
        <v>43646</v>
      </c>
      <c r="I950" s="10">
        <v>0.74299761294738331</v>
      </c>
      <c r="J950" s="8" t="s">
        <v>2164</v>
      </c>
      <c r="K950" s="8" t="s">
        <v>2787</v>
      </c>
      <c r="L950" s="8" t="s">
        <v>2908</v>
      </c>
      <c r="M950" s="8" t="s">
        <v>61</v>
      </c>
      <c r="N950" s="8" t="s">
        <v>62</v>
      </c>
      <c r="O950" s="24">
        <v>192949.91</v>
      </c>
      <c r="P950" s="24">
        <v>34050</v>
      </c>
      <c r="Q950" s="24">
        <v>26351.88</v>
      </c>
      <c r="R950" s="24">
        <v>0</v>
      </c>
      <c r="S950" s="24">
        <v>52167.24</v>
      </c>
      <c r="T950" s="24">
        <v>305519.03000000003</v>
      </c>
      <c r="U950" s="43" t="s">
        <v>2165</v>
      </c>
      <c r="V950" s="18">
        <v>1</v>
      </c>
      <c r="W950" s="24">
        <v>192948.54</v>
      </c>
      <c r="X950" s="24">
        <v>34049.78</v>
      </c>
      <c r="Z950" s="39">
        <v>102800</v>
      </c>
      <c r="AA950" s="196">
        <v>121813</v>
      </c>
      <c r="AB950" s="191">
        <v>6951704.1500000004</v>
      </c>
      <c r="AC950" s="39">
        <v>0</v>
      </c>
      <c r="AD950" s="206">
        <f t="shared" si="66"/>
        <v>192948.54</v>
      </c>
      <c r="AE950" s="205">
        <f t="shared" si="67"/>
        <v>34049.78</v>
      </c>
      <c r="AG950" s="206">
        <f t="shared" si="68"/>
        <v>0</v>
      </c>
      <c r="AH950" s="206">
        <f t="shared" si="69"/>
        <v>0</v>
      </c>
    </row>
    <row r="951" spans="1:34" x14ac:dyDescent="0.25">
      <c r="A951" s="8">
        <v>47</v>
      </c>
      <c r="B951" s="8" t="s">
        <v>55</v>
      </c>
      <c r="C951" s="8">
        <v>103337</v>
      </c>
      <c r="D951" s="87" t="s">
        <v>2924</v>
      </c>
      <c r="E951" s="87" t="s">
        <v>2925</v>
      </c>
      <c r="F951" s="88" t="s">
        <v>2926</v>
      </c>
      <c r="G951" s="9">
        <v>42751</v>
      </c>
      <c r="H951" s="9">
        <v>43524</v>
      </c>
      <c r="I951" s="10">
        <v>0.71428576002278255</v>
      </c>
      <c r="J951" s="8" t="s">
        <v>2164</v>
      </c>
      <c r="K951" s="8" t="s">
        <v>2787</v>
      </c>
      <c r="L951" s="8" t="s">
        <v>2920</v>
      </c>
      <c r="M951" s="8" t="s">
        <v>61</v>
      </c>
      <c r="N951" s="8" t="s">
        <v>62</v>
      </c>
      <c r="O951" s="24">
        <v>151710.12</v>
      </c>
      <c r="P951" s="24">
        <v>26772.37</v>
      </c>
      <c r="Q951" s="24">
        <v>31496.9</v>
      </c>
      <c r="R951" s="24">
        <v>0</v>
      </c>
      <c r="S951" s="24">
        <v>39896.080000000002</v>
      </c>
      <c r="T951" s="24">
        <v>249875.47</v>
      </c>
      <c r="U951" s="43" t="s">
        <v>2165</v>
      </c>
      <c r="V951" s="18">
        <v>1</v>
      </c>
      <c r="W951" s="24">
        <v>144933.49</v>
      </c>
      <c r="X951" s="24">
        <v>25576.51</v>
      </c>
      <c r="Z951" s="39">
        <v>103337</v>
      </c>
      <c r="AA951" s="196">
        <v>121839</v>
      </c>
      <c r="AB951" s="191">
        <v>17160178.93</v>
      </c>
      <c r="AC951" s="191">
        <v>15827655.43</v>
      </c>
      <c r="AD951" s="206">
        <f t="shared" si="66"/>
        <v>144933.49</v>
      </c>
      <c r="AE951" s="205">
        <f t="shared" si="67"/>
        <v>25576.51</v>
      </c>
      <c r="AG951" s="206">
        <f t="shared" si="68"/>
        <v>0</v>
      </c>
      <c r="AH951" s="206">
        <f t="shared" si="69"/>
        <v>0</v>
      </c>
    </row>
    <row r="952" spans="1:34" x14ac:dyDescent="0.25">
      <c r="A952" s="8">
        <v>48</v>
      </c>
      <c r="B952" s="8" t="s">
        <v>55</v>
      </c>
      <c r="C952" s="8">
        <v>110143</v>
      </c>
      <c r="D952" s="87" t="s">
        <v>2927</v>
      </c>
      <c r="E952" s="87" t="s">
        <v>2928</v>
      </c>
      <c r="F952" s="88" t="s">
        <v>2929</v>
      </c>
      <c r="G952" s="9">
        <v>43252</v>
      </c>
      <c r="H952" s="9">
        <v>43616</v>
      </c>
      <c r="I952" s="10">
        <v>0.75630251084268796</v>
      </c>
      <c r="J952" s="8" t="s">
        <v>2164</v>
      </c>
      <c r="K952" s="8" t="s">
        <v>2787</v>
      </c>
      <c r="L952" s="8" t="s">
        <v>2908</v>
      </c>
      <c r="M952" s="8" t="s">
        <v>61</v>
      </c>
      <c r="N952" s="8" t="s">
        <v>62</v>
      </c>
      <c r="O952" s="24">
        <v>478268.82</v>
      </c>
      <c r="P952" s="24">
        <v>84400.38</v>
      </c>
      <c r="Q952" s="24">
        <v>62518.8</v>
      </c>
      <c r="R952" s="24">
        <v>0</v>
      </c>
      <c r="S952" s="24">
        <v>118785.73</v>
      </c>
      <c r="T952" s="24">
        <v>743973.73</v>
      </c>
      <c r="U952" s="43" t="s">
        <v>2832</v>
      </c>
      <c r="V952" s="18">
        <v>0</v>
      </c>
      <c r="W952" s="24">
        <v>0</v>
      </c>
      <c r="X952" s="24">
        <v>0</v>
      </c>
      <c r="Z952" s="39">
        <v>110143</v>
      </c>
      <c r="AA952" s="196">
        <v>122135</v>
      </c>
      <c r="AB952" s="191">
        <v>20881991.77</v>
      </c>
      <c r="AC952" s="191">
        <v>7270914.8499999996</v>
      </c>
      <c r="AD952" s="206">
        <f t="shared" si="66"/>
        <v>0</v>
      </c>
      <c r="AE952" s="205">
        <f t="shared" si="67"/>
        <v>0</v>
      </c>
      <c r="AG952" s="206">
        <f t="shared" si="68"/>
        <v>0</v>
      </c>
      <c r="AH952" s="206">
        <f t="shared" si="69"/>
        <v>0</v>
      </c>
    </row>
    <row r="953" spans="1:34" x14ac:dyDescent="0.25">
      <c r="A953" s="8">
        <v>49</v>
      </c>
      <c r="B953" s="8" t="s">
        <v>55</v>
      </c>
      <c r="C953" s="8">
        <v>113213</v>
      </c>
      <c r="D953" s="87" t="s">
        <v>2930</v>
      </c>
      <c r="E953" s="87" t="s">
        <v>17804</v>
      </c>
      <c r="F953" s="88" t="s">
        <v>2931</v>
      </c>
      <c r="G953" s="9">
        <v>42795</v>
      </c>
      <c r="H953" s="9">
        <v>43677</v>
      </c>
      <c r="I953" s="10">
        <v>0.76209049001987161</v>
      </c>
      <c r="J953" s="8" t="s">
        <v>2164</v>
      </c>
      <c r="K953" s="8" t="s">
        <v>2787</v>
      </c>
      <c r="L953" s="8" t="s">
        <v>2908</v>
      </c>
      <c r="M953" s="8" t="s">
        <v>61</v>
      </c>
      <c r="N953" s="8" t="s">
        <v>62</v>
      </c>
      <c r="O953" s="24">
        <v>710500.24</v>
      </c>
      <c r="P953" s="24">
        <v>125382.39</v>
      </c>
      <c r="Q953" s="24">
        <v>92875.85</v>
      </c>
      <c r="R953" s="24">
        <v>0</v>
      </c>
      <c r="S953" s="24">
        <v>168070.1</v>
      </c>
      <c r="T953" s="24">
        <v>1096828.58</v>
      </c>
      <c r="U953" s="43" t="s">
        <v>2165</v>
      </c>
      <c r="V953" s="18">
        <v>0</v>
      </c>
      <c r="W953" s="24">
        <v>709680.34</v>
      </c>
      <c r="X953" s="24">
        <v>125237.7</v>
      </c>
      <c r="Z953" s="39">
        <v>113213</v>
      </c>
      <c r="AA953" s="196">
        <v>122564</v>
      </c>
      <c r="AB953" s="191">
        <v>201506.1</v>
      </c>
      <c r="AC953" s="191">
        <v>30818.58</v>
      </c>
      <c r="AD953" s="206">
        <f t="shared" si="66"/>
        <v>709680.34</v>
      </c>
      <c r="AE953" s="205">
        <f t="shared" si="67"/>
        <v>125237.7</v>
      </c>
      <c r="AG953" s="206">
        <f t="shared" si="68"/>
        <v>0</v>
      </c>
      <c r="AH953" s="206">
        <f t="shared" si="69"/>
        <v>0</v>
      </c>
    </row>
    <row r="954" spans="1:34" x14ac:dyDescent="0.25">
      <c r="A954" s="8">
        <v>50</v>
      </c>
      <c r="B954" s="8" t="s">
        <v>55</v>
      </c>
      <c r="C954" s="8">
        <v>113266</v>
      </c>
      <c r="D954" s="87" t="s">
        <v>2932</v>
      </c>
      <c r="E954" s="87" t="s">
        <v>17805</v>
      </c>
      <c r="F954" s="88" t="s">
        <v>2933</v>
      </c>
      <c r="G954" s="9">
        <v>42795</v>
      </c>
      <c r="H954" s="9">
        <v>43616</v>
      </c>
      <c r="I954" s="10">
        <v>0.79999999277312461</v>
      </c>
      <c r="J954" s="8" t="s">
        <v>2164</v>
      </c>
      <c r="K954" s="8" t="s">
        <v>2787</v>
      </c>
      <c r="L954" s="8" t="s">
        <v>2908</v>
      </c>
      <c r="M954" s="8" t="s">
        <v>61</v>
      </c>
      <c r="N954" s="8" t="s">
        <v>62</v>
      </c>
      <c r="O954" s="24">
        <v>564559.32999999996</v>
      </c>
      <c r="P954" s="24">
        <v>99628.12</v>
      </c>
      <c r="Q954" s="24">
        <v>166046.87</v>
      </c>
      <c r="R954" s="24">
        <v>0</v>
      </c>
      <c r="S954" s="24">
        <v>0</v>
      </c>
      <c r="T954" s="24">
        <v>830234.32</v>
      </c>
      <c r="U954" s="43" t="s">
        <v>2165</v>
      </c>
      <c r="V954" s="18">
        <v>0</v>
      </c>
      <c r="W954" s="24">
        <v>557139.9</v>
      </c>
      <c r="X954" s="24">
        <v>98318.82</v>
      </c>
      <c r="Z954" s="39">
        <v>113266</v>
      </c>
      <c r="AA954" s="196">
        <v>114554</v>
      </c>
      <c r="AB954" s="191">
        <v>376572.17</v>
      </c>
      <c r="AC954" s="191">
        <v>66453.919999999998</v>
      </c>
      <c r="AD954" s="206">
        <f t="shared" si="66"/>
        <v>557139.9</v>
      </c>
      <c r="AE954" s="205">
        <f t="shared" si="67"/>
        <v>98318.82</v>
      </c>
      <c r="AG954" s="206">
        <f t="shared" si="68"/>
        <v>0</v>
      </c>
      <c r="AH954" s="206">
        <f t="shared" si="69"/>
        <v>0</v>
      </c>
    </row>
    <row r="955" spans="1:34" x14ac:dyDescent="0.25">
      <c r="A955" s="8">
        <v>51</v>
      </c>
      <c r="B955" s="8" t="s">
        <v>55</v>
      </c>
      <c r="C955" s="8">
        <v>113361</v>
      </c>
      <c r="D955" s="87" t="s">
        <v>2934</v>
      </c>
      <c r="E955" s="87" t="s">
        <v>17806</v>
      </c>
      <c r="F955" s="88" t="s">
        <v>2935</v>
      </c>
      <c r="G955" s="9">
        <v>41883</v>
      </c>
      <c r="H955" s="9">
        <v>43555</v>
      </c>
      <c r="I955" s="10">
        <v>0.65984032042834895</v>
      </c>
      <c r="J955" s="8" t="s">
        <v>2164</v>
      </c>
      <c r="K955" s="8" t="s">
        <v>2787</v>
      </c>
      <c r="L955" s="8" t="s">
        <v>2908</v>
      </c>
      <c r="M955" s="8" t="s">
        <v>61</v>
      </c>
      <c r="N955" s="8" t="s">
        <v>62</v>
      </c>
      <c r="O955" s="24">
        <v>724104.83</v>
      </c>
      <c r="P955" s="24">
        <v>127783.21</v>
      </c>
      <c r="Q955" s="24">
        <v>212972.02</v>
      </c>
      <c r="R955" s="24">
        <v>0</v>
      </c>
      <c r="S955" s="24">
        <v>226191.75</v>
      </c>
      <c r="T955" s="24">
        <v>1291051.81</v>
      </c>
      <c r="U955" s="43" t="s">
        <v>2165</v>
      </c>
      <c r="V955" s="18">
        <v>0</v>
      </c>
      <c r="W955" s="24">
        <v>703131.78</v>
      </c>
      <c r="X955" s="24">
        <v>124082.08</v>
      </c>
      <c r="Z955" s="39">
        <v>113361</v>
      </c>
      <c r="AA955" s="196">
        <v>111826</v>
      </c>
      <c r="AB955" s="191">
        <v>3835531.99</v>
      </c>
      <c r="AC955" s="191">
        <v>676858.57</v>
      </c>
      <c r="AD955" s="206">
        <f t="shared" si="66"/>
        <v>703131.78</v>
      </c>
      <c r="AE955" s="205">
        <f t="shared" si="67"/>
        <v>124082.08</v>
      </c>
      <c r="AG955" s="206">
        <f t="shared" si="68"/>
        <v>0</v>
      </c>
      <c r="AH955" s="206">
        <f t="shared" si="69"/>
        <v>0</v>
      </c>
    </row>
    <row r="956" spans="1:34" x14ac:dyDescent="0.25">
      <c r="A956" s="8">
        <v>52</v>
      </c>
      <c r="B956" s="8" t="s">
        <v>55</v>
      </c>
      <c r="C956" s="8">
        <v>112950</v>
      </c>
      <c r="D956" s="87" t="s">
        <v>2936</v>
      </c>
      <c r="E956" s="87" t="s">
        <v>17807</v>
      </c>
      <c r="F956" s="88" t="s">
        <v>2937</v>
      </c>
      <c r="G956" s="9">
        <v>42767</v>
      </c>
      <c r="H956" s="9">
        <v>43616</v>
      </c>
      <c r="I956" s="10">
        <v>0.66064080095284905</v>
      </c>
      <c r="J956" s="8" t="s">
        <v>2164</v>
      </c>
      <c r="K956" s="8" t="s">
        <v>2787</v>
      </c>
      <c r="L956" s="8" t="s">
        <v>2908</v>
      </c>
      <c r="M956" s="8" t="s">
        <v>61</v>
      </c>
      <c r="N956" s="8" t="s">
        <v>62</v>
      </c>
      <c r="O956" s="24">
        <v>759691.71</v>
      </c>
      <c r="P956" s="24">
        <v>134063.24</v>
      </c>
      <c r="Q956" s="24">
        <v>223438.74</v>
      </c>
      <c r="R956" s="24">
        <v>0</v>
      </c>
      <c r="S956" s="24">
        <v>235666.97</v>
      </c>
      <c r="T956" s="24">
        <v>1352860.66</v>
      </c>
      <c r="U956" s="43" t="s">
        <v>2165</v>
      </c>
      <c r="V956" s="18">
        <v>0</v>
      </c>
      <c r="W956" s="24">
        <v>759691.71</v>
      </c>
      <c r="X956" s="24">
        <v>134063.24</v>
      </c>
      <c r="Z956" s="39">
        <v>112950</v>
      </c>
      <c r="AA956" s="196">
        <v>111411</v>
      </c>
      <c r="AB956" s="191">
        <v>753192.04</v>
      </c>
      <c r="AC956" s="191">
        <v>132916.24</v>
      </c>
      <c r="AD956" s="206">
        <f t="shared" si="66"/>
        <v>759691.71</v>
      </c>
      <c r="AE956" s="205">
        <f t="shared" si="67"/>
        <v>134063.24</v>
      </c>
      <c r="AG956" s="206">
        <f t="shared" si="68"/>
        <v>0</v>
      </c>
      <c r="AH956" s="206">
        <f t="shared" si="69"/>
        <v>0</v>
      </c>
    </row>
    <row r="957" spans="1:34" x14ac:dyDescent="0.25">
      <c r="A957" s="8">
        <v>53</v>
      </c>
      <c r="B957" s="8" t="s">
        <v>55</v>
      </c>
      <c r="C957" s="8">
        <v>113241</v>
      </c>
      <c r="D957" s="87" t="s">
        <v>2938</v>
      </c>
      <c r="E957" s="87" t="s">
        <v>17808</v>
      </c>
      <c r="F957" s="88" t="s">
        <v>2939</v>
      </c>
      <c r="G957" s="9">
        <v>42795</v>
      </c>
      <c r="H957" s="9">
        <v>43677</v>
      </c>
      <c r="I957" s="10">
        <v>0.66041518289057355</v>
      </c>
      <c r="J957" s="8" t="s">
        <v>2164</v>
      </c>
      <c r="K957" s="8" t="s">
        <v>2787</v>
      </c>
      <c r="L957" s="8" t="s">
        <v>2908</v>
      </c>
      <c r="M957" s="8" t="s">
        <v>61</v>
      </c>
      <c r="N957" s="8" t="s">
        <v>62</v>
      </c>
      <c r="O957" s="24">
        <v>758656.45</v>
      </c>
      <c r="P957" s="24">
        <v>133880.54999999999</v>
      </c>
      <c r="Q957" s="24">
        <v>223134.25</v>
      </c>
      <c r="R957" s="24">
        <v>0</v>
      </c>
      <c r="S957" s="24">
        <v>235807.37</v>
      </c>
      <c r="T957" s="24">
        <v>1351478.62</v>
      </c>
      <c r="U957" s="43" t="s">
        <v>2165</v>
      </c>
      <c r="V957" s="18">
        <v>0</v>
      </c>
      <c r="W957" s="24">
        <v>758656.28</v>
      </c>
      <c r="X957" s="24">
        <v>133880.51999999999</v>
      </c>
      <c r="Z957" s="39">
        <v>113241</v>
      </c>
      <c r="AA957" s="196">
        <v>102935</v>
      </c>
      <c r="AB957" s="191">
        <v>680144.15</v>
      </c>
      <c r="AC957" s="191">
        <v>120025.44</v>
      </c>
      <c r="AD957" s="206">
        <f t="shared" si="66"/>
        <v>758656.28</v>
      </c>
      <c r="AE957" s="205">
        <f t="shared" si="67"/>
        <v>133880.51999999999</v>
      </c>
      <c r="AG957" s="206">
        <f t="shared" si="68"/>
        <v>0</v>
      </c>
      <c r="AH957" s="206">
        <f t="shared" si="69"/>
        <v>0</v>
      </c>
    </row>
    <row r="958" spans="1:34" x14ac:dyDescent="0.25">
      <c r="A958" s="8">
        <v>54</v>
      </c>
      <c r="B958" s="8" t="s">
        <v>55</v>
      </c>
      <c r="C958" s="8">
        <v>113283</v>
      </c>
      <c r="D958" s="87" t="s">
        <v>2940</v>
      </c>
      <c r="E958" s="87" t="s">
        <v>17809</v>
      </c>
      <c r="F958" s="88" t="s">
        <v>2941</v>
      </c>
      <c r="G958" s="9">
        <v>42767</v>
      </c>
      <c r="H958" s="9">
        <v>44074</v>
      </c>
      <c r="I958" s="10">
        <v>0.73158798484862553</v>
      </c>
      <c r="J958" s="8" t="s">
        <v>2164</v>
      </c>
      <c r="K958" s="8" t="s">
        <v>2787</v>
      </c>
      <c r="L958" s="8" t="s">
        <v>2908</v>
      </c>
      <c r="M958" s="8" t="s">
        <v>61</v>
      </c>
      <c r="N958" s="8" t="s">
        <v>62</v>
      </c>
      <c r="O958" s="24">
        <v>715406.32</v>
      </c>
      <c r="P958" s="24">
        <v>126248.17</v>
      </c>
      <c r="Q958" s="24">
        <v>93517.17</v>
      </c>
      <c r="R958" s="24">
        <v>0</v>
      </c>
      <c r="S958" s="24">
        <v>215277.1</v>
      </c>
      <c r="T958" s="24">
        <v>1150448.76</v>
      </c>
      <c r="U958" s="43" t="s">
        <v>2180</v>
      </c>
      <c r="V958" s="18">
        <v>0</v>
      </c>
      <c r="W958" s="24">
        <v>219379.93</v>
      </c>
      <c r="X958" s="24">
        <v>38714.1</v>
      </c>
      <c r="Z958" s="39">
        <v>113283</v>
      </c>
      <c r="AA958" s="196">
        <v>110276</v>
      </c>
      <c r="AB958" s="191">
        <v>6533.31</v>
      </c>
      <c r="AC958" s="39">
        <v>999.22</v>
      </c>
      <c r="AD958" s="206">
        <f t="shared" si="66"/>
        <v>219379.93</v>
      </c>
      <c r="AE958" s="205">
        <f t="shared" si="67"/>
        <v>38714.1</v>
      </c>
      <c r="AG958" s="206">
        <f t="shared" si="68"/>
        <v>0</v>
      </c>
      <c r="AH958" s="206">
        <f t="shared" si="69"/>
        <v>0</v>
      </c>
    </row>
    <row r="959" spans="1:34" x14ac:dyDescent="0.25">
      <c r="A959" s="8">
        <v>55</v>
      </c>
      <c r="B959" s="8" t="s">
        <v>55</v>
      </c>
      <c r="C959" s="8">
        <v>112419</v>
      </c>
      <c r="D959" s="87" t="s">
        <v>2942</v>
      </c>
      <c r="E959" s="87" t="s">
        <v>2943</v>
      </c>
      <c r="F959" s="88" t="s">
        <v>2944</v>
      </c>
      <c r="G959" s="9">
        <v>42830</v>
      </c>
      <c r="H959" s="9">
        <v>43524</v>
      </c>
      <c r="I959" s="10">
        <v>0.72251459905996296</v>
      </c>
      <c r="J959" s="8" t="s">
        <v>2164</v>
      </c>
      <c r="K959" s="8" t="s">
        <v>2787</v>
      </c>
      <c r="L959" s="8" t="s">
        <v>2908</v>
      </c>
      <c r="M959" s="8" t="s">
        <v>61</v>
      </c>
      <c r="N959" s="8" t="s">
        <v>62</v>
      </c>
      <c r="O959" s="24">
        <v>344937.6</v>
      </c>
      <c r="P959" s="24">
        <v>60884.4</v>
      </c>
      <c r="Q959" s="24">
        <v>66178</v>
      </c>
      <c r="R959" s="24">
        <v>0</v>
      </c>
      <c r="S959" s="24">
        <v>89680</v>
      </c>
      <c r="T959" s="24">
        <v>561680</v>
      </c>
      <c r="U959" s="43" t="s">
        <v>2165</v>
      </c>
      <c r="V959" s="18">
        <v>1</v>
      </c>
      <c r="W959" s="24">
        <v>344901.19</v>
      </c>
      <c r="X959" s="24">
        <v>60864.91</v>
      </c>
      <c r="Z959" s="39">
        <v>112419</v>
      </c>
      <c r="AA959" s="196">
        <v>113805</v>
      </c>
      <c r="AB959" s="191">
        <v>749672.26</v>
      </c>
      <c r="AC959" s="191">
        <v>132295.10999999999</v>
      </c>
      <c r="AD959" s="206">
        <f t="shared" si="66"/>
        <v>344901.19</v>
      </c>
      <c r="AE959" s="205">
        <f t="shared" si="67"/>
        <v>60864.91</v>
      </c>
      <c r="AG959" s="206">
        <f t="shared" si="68"/>
        <v>0</v>
      </c>
      <c r="AH959" s="206">
        <f t="shared" si="69"/>
        <v>0</v>
      </c>
    </row>
    <row r="960" spans="1:34" x14ac:dyDescent="0.25">
      <c r="A960" s="8">
        <v>56</v>
      </c>
      <c r="B960" s="8" t="s">
        <v>55</v>
      </c>
      <c r="C960" s="8">
        <v>109114</v>
      </c>
      <c r="D960" s="87" t="s">
        <v>2945</v>
      </c>
      <c r="E960" s="87" t="s">
        <v>2946</v>
      </c>
      <c r="F960" s="88" t="s">
        <v>2947</v>
      </c>
      <c r="G960" s="9">
        <v>42772</v>
      </c>
      <c r="H960" s="9">
        <v>43646</v>
      </c>
      <c r="I960" s="10">
        <v>0.70054697034500191</v>
      </c>
      <c r="J960" s="8" t="s">
        <v>2164</v>
      </c>
      <c r="K960" s="8" t="s">
        <v>2787</v>
      </c>
      <c r="L960" s="8" t="s">
        <v>2908</v>
      </c>
      <c r="M960" s="8" t="s">
        <v>61</v>
      </c>
      <c r="N960" s="8" t="s">
        <v>62</v>
      </c>
      <c r="O960" s="24">
        <v>760291</v>
      </c>
      <c r="P960" s="24">
        <v>134168.99</v>
      </c>
      <c r="Q960" s="24">
        <v>178483.13</v>
      </c>
      <c r="R960" s="24">
        <v>0</v>
      </c>
      <c r="S960" s="24">
        <v>203859.19</v>
      </c>
      <c r="T960" s="24">
        <v>1276802.31</v>
      </c>
      <c r="U960" s="43" t="s">
        <v>2165</v>
      </c>
      <c r="V960" s="18">
        <v>1</v>
      </c>
      <c r="W960" s="24">
        <v>760047.86</v>
      </c>
      <c r="X960" s="24">
        <v>134126.09</v>
      </c>
      <c r="Z960" s="39">
        <v>109114</v>
      </c>
      <c r="AA960" s="196">
        <v>104742</v>
      </c>
      <c r="AB960" s="191">
        <v>658531.05000000005</v>
      </c>
      <c r="AC960" s="191">
        <v>116211.36</v>
      </c>
      <c r="AD960" s="206">
        <f t="shared" si="66"/>
        <v>760047.86</v>
      </c>
      <c r="AE960" s="205">
        <f t="shared" si="67"/>
        <v>134126.09</v>
      </c>
      <c r="AG960" s="206">
        <f t="shared" si="68"/>
        <v>0</v>
      </c>
      <c r="AH960" s="206">
        <f t="shared" si="69"/>
        <v>0</v>
      </c>
    </row>
    <row r="961" spans="1:34" x14ac:dyDescent="0.25">
      <c r="A961" s="8">
        <v>57</v>
      </c>
      <c r="B961" s="8" t="s">
        <v>55</v>
      </c>
      <c r="C961" s="8">
        <v>112300</v>
      </c>
      <c r="D961" s="87" t="s">
        <v>2948</v>
      </c>
      <c r="E961" s="87" t="s">
        <v>17810</v>
      </c>
      <c r="F961" s="88" t="s">
        <v>2949</v>
      </c>
      <c r="G961" s="9">
        <v>42771</v>
      </c>
      <c r="H961" s="9">
        <v>43616</v>
      </c>
      <c r="I961" s="10">
        <v>0.62304507383456087</v>
      </c>
      <c r="J961" s="8" t="s">
        <v>2164</v>
      </c>
      <c r="K961" s="8" t="s">
        <v>2787</v>
      </c>
      <c r="L961" s="8" t="s">
        <v>2908</v>
      </c>
      <c r="M961" s="8" t="s">
        <v>61</v>
      </c>
      <c r="N961" s="8" t="s">
        <v>62</v>
      </c>
      <c r="O961" s="24">
        <v>760291</v>
      </c>
      <c r="P961" s="24">
        <v>134169</v>
      </c>
      <c r="Q961" s="24">
        <v>311948.79999999999</v>
      </c>
      <c r="R961" s="24">
        <v>0</v>
      </c>
      <c r="S961" s="24">
        <v>229217.67</v>
      </c>
      <c r="T961" s="24">
        <v>1435626.47</v>
      </c>
      <c r="U961" s="43" t="s">
        <v>2165</v>
      </c>
      <c r="V961" s="18">
        <v>0</v>
      </c>
      <c r="W961" s="24">
        <v>760285.45</v>
      </c>
      <c r="X961" s="24">
        <v>134168.03</v>
      </c>
      <c r="Z961" s="39">
        <v>112300</v>
      </c>
      <c r="AA961" s="196">
        <v>110275</v>
      </c>
      <c r="AB961" s="191">
        <v>6533.31</v>
      </c>
      <c r="AC961" s="39">
        <v>985.25</v>
      </c>
      <c r="AD961" s="206">
        <f t="shared" si="66"/>
        <v>760285.45</v>
      </c>
      <c r="AE961" s="205">
        <f t="shared" si="67"/>
        <v>134168.03</v>
      </c>
      <c r="AG961" s="206">
        <f t="shared" si="68"/>
        <v>0</v>
      </c>
      <c r="AH961" s="206">
        <f t="shared" si="69"/>
        <v>0</v>
      </c>
    </row>
    <row r="962" spans="1:34" x14ac:dyDescent="0.25">
      <c r="A962" s="8">
        <v>58</v>
      </c>
      <c r="B962" s="8" t="s">
        <v>55</v>
      </c>
      <c r="C962" s="8">
        <v>113755</v>
      </c>
      <c r="D962" s="87" t="s">
        <v>2950</v>
      </c>
      <c r="E962" s="87" t="s">
        <v>17811</v>
      </c>
      <c r="F962" s="88" t="s">
        <v>2951</v>
      </c>
      <c r="G962" s="9">
        <v>42826</v>
      </c>
      <c r="H962" s="9">
        <v>44043</v>
      </c>
      <c r="I962" s="10">
        <v>0.65322446122656819</v>
      </c>
      <c r="J962" s="8" t="s">
        <v>2164</v>
      </c>
      <c r="K962" s="8" t="s">
        <v>2787</v>
      </c>
      <c r="L962" s="8" t="s">
        <v>2908</v>
      </c>
      <c r="M962" s="8" t="s">
        <v>61</v>
      </c>
      <c r="N962" s="8" t="s">
        <v>62</v>
      </c>
      <c r="O962" s="24">
        <v>760291</v>
      </c>
      <c r="P962" s="24">
        <v>134169</v>
      </c>
      <c r="Q962" s="24">
        <v>237932.98</v>
      </c>
      <c r="R962" s="24">
        <v>0</v>
      </c>
      <c r="S962" s="24">
        <v>236906.63</v>
      </c>
      <c r="T962" s="24">
        <v>1369299.61</v>
      </c>
      <c r="U962" s="43" t="s">
        <v>2180</v>
      </c>
      <c r="V962" s="18">
        <v>2</v>
      </c>
      <c r="W962" s="24">
        <v>0</v>
      </c>
      <c r="X962" s="24">
        <v>0</v>
      </c>
      <c r="Z962" s="39">
        <v>113755</v>
      </c>
      <c r="AA962" s="196">
        <v>109050</v>
      </c>
      <c r="AB962" s="191">
        <v>717228.9</v>
      </c>
      <c r="AC962" s="191">
        <v>126569.82</v>
      </c>
      <c r="AD962" s="206">
        <f t="shared" si="66"/>
        <v>0</v>
      </c>
      <c r="AE962" s="205">
        <f t="shared" si="67"/>
        <v>0</v>
      </c>
      <c r="AG962" s="206">
        <f t="shared" si="68"/>
        <v>0</v>
      </c>
      <c r="AH962" s="206">
        <f t="shared" si="69"/>
        <v>0</v>
      </c>
    </row>
    <row r="963" spans="1:34" x14ac:dyDescent="0.25">
      <c r="A963" s="8">
        <v>59</v>
      </c>
      <c r="B963" s="8" t="s">
        <v>55</v>
      </c>
      <c r="C963" s="8">
        <v>112761</v>
      </c>
      <c r="D963" s="87" t="s">
        <v>2952</v>
      </c>
      <c r="E963" s="87" t="s">
        <v>17812</v>
      </c>
      <c r="F963" s="88" t="s">
        <v>2953</v>
      </c>
      <c r="G963" s="9">
        <v>42736</v>
      </c>
      <c r="H963" s="9">
        <v>43524</v>
      </c>
      <c r="I963" s="10">
        <v>0.63375647320495609</v>
      </c>
      <c r="J963" s="8" t="s">
        <v>2164</v>
      </c>
      <c r="K963" s="8" t="s">
        <v>2787</v>
      </c>
      <c r="L963" s="8" t="s">
        <v>2908</v>
      </c>
      <c r="M963" s="8" t="s">
        <v>61</v>
      </c>
      <c r="N963" s="8" t="s">
        <v>62</v>
      </c>
      <c r="O963" s="24">
        <v>760291</v>
      </c>
      <c r="P963" s="24">
        <v>134169</v>
      </c>
      <c r="Q963" s="24">
        <v>291558.75</v>
      </c>
      <c r="R963" s="24">
        <v>0</v>
      </c>
      <c r="S963" s="24">
        <v>225343.56</v>
      </c>
      <c r="T963" s="24">
        <v>1411362.31</v>
      </c>
      <c r="U963" s="43" t="s">
        <v>2832</v>
      </c>
      <c r="V963" s="18">
        <v>0</v>
      </c>
      <c r="W963" s="24">
        <v>0</v>
      </c>
      <c r="X963" s="24">
        <v>0</v>
      </c>
      <c r="Z963" s="39">
        <v>112761</v>
      </c>
      <c r="AA963" s="196">
        <v>111749</v>
      </c>
      <c r="AB963" s="191">
        <v>14271.29</v>
      </c>
      <c r="AC963" s="191">
        <v>2182.67</v>
      </c>
      <c r="AD963" s="206">
        <f t="shared" si="66"/>
        <v>0</v>
      </c>
      <c r="AE963" s="205">
        <f t="shared" si="67"/>
        <v>0</v>
      </c>
      <c r="AG963" s="206">
        <f t="shared" si="68"/>
        <v>0</v>
      </c>
      <c r="AH963" s="206">
        <f t="shared" si="69"/>
        <v>0</v>
      </c>
    </row>
    <row r="964" spans="1:34" x14ac:dyDescent="0.25">
      <c r="A964" s="8">
        <v>60</v>
      </c>
      <c r="B964" s="8" t="s">
        <v>55</v>
      </c>
      <c r="C964" s="96">
        <v>113018</v>
      </c>
      <c r="D964" s="97" t="s">
        <v>17813</v>
      </c>
      <c r="E964" s="97" t="s">
        <v>17814</v>
      </c>
      <c r="F964" s="88" t="s">
        <v>17815</v>
      </c>
      <c r="G964" s="9">
        <v>42796</v>
      </c>
      <c r="H964" s="9">
        <v>44012</v>
      </c>
      <c r="I964" s="10">
        <v>0.75979008732535391</v>
      </c>
      <c r="J964" s="8" t="s">
        <v>2164</v>
      </c>
      <c r="K964" s="8" t="s">
        <v>2787</v>
      </c>
      <c r="L964" s="8" t="s">
        <v>2908</v>
      </c>
      <c r="M964" s="8" t="s">
        <v>61</v>
      </c>
      <c r="N964" s="8" t="s">
        <v>62</v>
      </c>
      <c r="O964" s="24">
        <v>687734.14</v>
      </c>
      <c r="P964" s="24">
        <v>121364.85</v>
      </c>
      <c r="Q964" s="24">
        <v>89899.9</v>
      </c>
      <c r="R964" s="24">
        <v>0</v>
      </c>
      <c r="S964" s="24">
        <v>165899.17000000001</v>
      </c>
      <c r="T964" s="24">
        <v>1064898.06</v>
      </c>
      <c r="U964" s="43" t="s">
        <v>2180</v>
      </c>
      <c r="V964" s="18">
        <v>1</v>
      </c>
      <c r="W964" s="24">
        <v>19069.080000000002</v>
      </c>
      <c r="X964" s="24">
        <v>3365.13</v>
      </c>
      <c r="Z964" s="39">
        <v>113018</v>
      </c>
      <c r="AA964" s="196">
        <v>111866</v>
      </c>
      <c r="AB964" s="191">
        <v>274617.8</v>
      </c>
      <c r="AC964" s="191">
        <v>42000.35</v>
      </c>
      <c r="AD964" s="206">
        <f t="shared" si="66"/>
        <v>19069.080000000002</v>
      </c>
      <c r="AE964" s="205">
        <f t="shared" si="67"/>
        <v>3365.13</v>
      </c>
      <c r="AG964" s="206">
        <f t="shared" si="68"/>
        <v>0</v>
      </c>
      <c r="AH964" s="206">
        <f t="shared" si="69"/>
        <v>0</v>
      </c>
    </row>
    <row r="965" spans="1:34" x14ac:dyDescent="0.25">
      <c r="A965" s="8">
        <v>61</v>
      </c>
      <c r="B965" s="8" t="s">
        <v>19042</v>
      </c>
      <c r="C965" s="8">
        <v>122589</v>
      </c>
      <c r="D965" s="87" t="s">
        <v>2954</v>
      </c>
      <c r="E965" s="87" t="s">
        <v>2955</v>
      </c>
      <c r="F965" s="88" t="s">
        <v>2956</v>
      </c>
      <c r="G965" s="9">
        <v>43103</v>
      </c>
      <c r="H965" s="9">
        <v>45016</v>
      </c>
      <c r="I965" s="10">
        <v>0.57363206763860097</v>
      </c>
      <c r="J965" s="8" t="s">
        <v>2164</v>
      </c>
      <c r="K965" s="8" t="s">
        <v>2787</v>
      </c>
      <c r="L965" s="8" t="s">
        <v>2908</v>
      </c>
      <c r="M965" s="8" t="s">
        <v>61</v>
      </c>
      <c r="N965" s="8" t="s">
        <v>62</v>
      </c>
      <c r="O965" s="24">
        <v>5344232.99</v>
      </c>
      <c r="P965" s="24">
        <v>943099.91</v>
      </c>
      <c r="Q965" s="24">
        <v>2499234.1</v>
      </c>
      <c r="R965" s="24">
        <v>0</v>
      </c>
      <c r="S965" s="24">
        <v>2174000.33</v>
      </c>
      <c r="T965" s="24">
        <v>10960567.33</v>
      </c>
      <c r="U965" s="43" t="s">
        <v>2180</v>
      </c>
      <c r="V965" s="18">
        <v>0</v>
      </c>
      <c r="W965" s="24">
        <v>72675</v>
      </c>
      <c r="X965" s="24">
        <v>12825</v>
      </c>
      <c r="Z965" s="39">
        <v>122589</v>
      </c>
      <c r="AA965" s="196">
        <v>110204</v>
      </c>
      <c r="AB965" s="191">
        <v>561887.18000000005</v>
      </c>
      <c r="AC965" s="191">
        <v>99156.56</v>
      </c>
      <c r="AD965" s="206">
        <f t="shared" si="66"/>
        <v>72675</v>
      </c>
      <c r="AE965" s="205">
        <f t="shared" si="67"/>
        <v>12825</v>
      </c>
      <c r="AG965" s="206">
        <f t="shared" si="68"/>
        <v>0</v>
      </c>
      <c r="AH965" s="206">
        <f t="shared" si="69"/>
        <v>0</v>
      </c>
    </row>
    <row r="966" spans="1:34" x14ac:dyDescent="0.25">
      <c r="A966" s="8">
        <v>62</v>
      </c>
      <c r="B966" s="8" t="s">
        <v>19042</v>
      </c>
      <c r="C966" s="8">
        <v>124569</v>
      </c>
      <c r="D966" s="87" t="s">
        <v>19022</v>
      </c>
      <c r="E966" s="87" t="s">
        <v>19023</v>
      </c>
      <c r="F966" s="88" t="s">
        <v>19024</v>
      </c>
      <c r="G966" s="9">
        <v>43160</v>
      </c>
      <c r="H966" s="9">
        <v>45230</v>
      </c>
      <c r="I966" s="10">
        <v>0.6002998217659361</v>
      </c>
      <c r="J966" s="8" t="s">
        <v>2164</v>
      </c>
      <c r="K966" s="8" t="s">
        <v>2787</v>
      </c>
      <c r="L966" s="8" t="s">
        <v>2908</v>
      </c>
      <c r="M966" s="8" t="s">
        <v>61</v>
      </c>
      <c r="N966" s="8" t="s">
        <v>62</v>
      </c>
      <c r="O966" s="24">
        <v>4300792.3499999996</v>
      </c>
      <c r="P966" s="24">
        <v>758963.33</v>
      </c>
      <c r="Q966" s="24">
        <v>1982289.27</v>
      </c>
      <c r="R966" s="24">
        <v>0</v>
      </c>
      <c r="S966" s="24">
        <v>1386669.33</v>
      </c>
      <c r="T966" s="24">
        <v>8428714.2799999993</v>
      </c>
      <c r="U966" s="43" t="s">
        <v>2180</v>
      </c>
      <c r="V966" s="18">
        <v>0</v>
      </c>
      <c r="W966" s="24">
        <v>0</v>
      </c>
      <c r="X966" s="24">
        <v>0</v>
      </c>
      <c r="Z966" s="39">
        <v>124569</v>
      </c>
      <c r="AA966" s="196">
        <v>109832</v>
      </c>
      <c r="AB966" s="191">
        <v>725732.04</v>
      </c>
      <c r="AC966" s="191">
        <v>128070.36</v>
      </c>
      <c r="AD966" s="206">
        <f t="shared" si="66"/>
        <v>0</v>
      </c>
      <c r="AE966" s="205">
        <f t="shared" si="67"/>
        <v>0</v>
      </c>
      <c r="AG966" s="206">
        <f t="shared" si="68"/>
        <v>0</v>
      </c>
      <c r="AH966" s="206">
        <f t="shared" si="69"/>
        <v>0</v>
      </c>
    </row>
    <row r="967" spans="1:34" x14ac:dyDescent="0.25">
      <c r="A967" s="8">
        <v>63</v>
      </c>
      <c r="B967" s="8" t="s">
        <v>298</v>
      </c>
      <c r="C967" s="8">
        <v>114739</v>
      </c>
      <c r="D967" s="87" t="s">
        <v>2957</v>
      </c>
      <c r="E967" s="87" t="s">
        <v>2958</v>
      </c>
      <c r="F967" s="88" t="s">
        <v>2959</v>
      </c>
      <c r="G967" s="9">
        <v>43160</v>
      </c>
      <c r="H967" s="9">
        <v>43585</v>
      </c>
      <c r="I967" s="10">
        <v>0.50954956376886484</v>
      </c>
      <c r="J967" s="8" t="s">
        <v>2164</v>
      </c>
      <c r="K967" s="8" t="s">
        <v>2787</v>
      </c>
      <c r="L967" s="8" t="s">
        <v>2787</v>
      </c>
      <c r="M967" s="8" t="s">
        <v>61</v>
      </c>
      <c r="N967" s="8" t="s">
        <v>62</v>
      </c>
      <c r="O967" s="24">
        <v>1115211.8999999999</v>
      </c>
      <c r="P967" s="24">
        <v>196802.1</v>
      </c>
      <c r="Q967" s="24">
        <v>831026</v>
      </c>
      <c r="R967" s="24">
        <v>0</v>
      </c>
      <c r="S967" s="24">
        <v>431810.6</v>
      </c>
      <c r="T967" s="24">
        <v>2574850.6</v>
      </c>
      <c r="U967" s="43" t="s">
        <v>2165</v>
      </c>
      <c r="V967" s="18">
        <v>0</v>
      </c>
      <c r="W967" s="24">
        <v>1051224.6499999999</v>
      </c>
      <c r="X967" s="24">
        <v>185510.22</v>
      </c>
      <c r="Z967" s="39">
        <v>114739</v>
      </c>
      <c r="AA967" s="196">
        <v>117187</v>
      </c>
      <c r="AB967" s="191">
        <v>874260.83</v>
      </c>
      <c r="AC967" s="191">
        <v>154281.32</v>
      </c>
      <c r="AD967" s="206">
        <f t="shared" si="66"/>
        <v>1051224.6499999999</v>
      </c>
      <c r="AE967" s="205">
        <f t="shared" si="67"/>
        <v>185510.22</v>
      </c>
      <c r="AG967" s="206">
        <f t="shared" si="68"/>
        <v>0</v>
      </c>
      <c r="AH967" s="206">
        <f t="shared" si="69"/>
        <v>0</v>
      </c>
    </row>
    <row r="968" spans="1:34" x14ac:dyDescent="0.25">
      <c r="A968" s="8">
        <v>64</v>
      </c>
      <c r="B968" s="8" t="s">
        <v>298</v>
      </c>
      <c r="C968" s="8">
        <v>114761</v>
      </c>
      <c r="D968" s="87" t="s">
        <v>2960</v>
      </c>
      <c r="E968" s="87" t="s">
        <v>2961</v>
      </c>
      <c r="F968" s="88" t="s">
        <v>17816</v>
      </c>
      <c r="G968" s="9">
        <v>42856</v>
      </c>
      <c r="H968" s="9">
        <v>44500</v>
      </c>
      <c r="I968" s="10">
        <v>0.51904959718802779</v>
      </c>
      <c r="J968" s="8" t="s">
        <v>2164</v>
      </c>
      <c r="K968" s="8" t="s">
        <v>2787</v>
      </c>
      <c r="L968" s="8" t="s">
        <v>2787</v>
      </c>
      <c r="M968" s="8" t="s">
        <v>61</v>
      </c>
      <c r="N968" s="8" t="s">
        <v>62</v>
      </c>
      <c r="O968" s="24">
        <v>3389795.03</v>
      </c>
      <c r="P968" s="24">
        <v>598199.12</v>
      </c>
      <c r="Q968" s="24">
        <v>2468416.69</v>
      </c>
      <c r="R968" s="24">
        <v>0</v>
      </c>
      <c r="S968" s="24">
        <v>1226851.3600000001</v>
      </c>
      <c r="T968" s="24">
        <v>7683262.2000000002</v>
      </c>
      <c r="U968" s="43" t="s">
        <v>2180</v>
      </c>
      <c r="V968" s="18">
        <v>1</v>
      </c>
      <c r="W968" s="24">
        <v>75886.47</v>
      </c>
      <c r="X968" s="24">
        <v>13391.73</v>
      </c>
      <c r="Z968" s="39">
        <v>114761</v>
      </c>
      <c r="AA968" s="196">
        <v>112442</v>
      </c>
      <c r="AB968" s="191">
        <v>1722061.87</v>
      </c>
      <c r="AC968" s="191">
        <v>303893.27</v>
      </c>
      <c r="AD968" s="206">
        <f t="shared" si="66"/>
        <v>75886.47</v>
      </c>
      <c r="AE968" s="205">
        <f t="shared" si="67"/>
        <v>13391.73</v>
      </c>
      <c r="AG968" s="206">
        <f t="shared" si="68"/>
        <v>0</v>
      </c>
      <c r="AH968" s="206">
        <f t="shared" si="69"/>
        <v>0</v>
      </c>
    </row>
    <row r="969" spans="1:34" x14ac:dyDescent="0.25">
      <c r="A969" s="8">
        <v>65</v>
      </c>
      <c r="B969" s="8" t="s">
        <v>298</v>
      </c>
      <c r="C969" s="8">
        <v>111654</v>
      </c>
      <c r="D969" s="87" t="s">
        <v>2962</v>
      </c>
      <c r="E969" s="87" t="s">
        <v>2963</v>
      </c>
      <c r="F969" s="88" t="s">
        <v>2964</v>
      </c>
      <c r="G969" s="9">
        <v>43186</v>
      </c>
      <c r="H969" s="9">
        <v>43890</v>
      </c>
      <c r="I969" s="10">
        <v>0.52188719755387725</v>
      </c>
      <c r="J969" s="8" t="s">
        <v>2164</v>
      </c>
      <c r="K969" s="8" t="s">
        <v>2787</v>
      </c>
      <c r="L969" s="8" t="s">
        <v>2790</v>
      </c>
      <c r="M969" s="8" t="s">
        <v>61</v>
      </c>
      <c r="N969" s="8" t="s">
        <v>62</v>
      </c>
      <c r="O969" s="24">
        <v>1828990.61</v>
      </c>
      <c r="P969" s="24">
        <v>322763.05</v>
      </c>
      <c r="Q969" s="24">
        <v>1312972.74</v>
      </c>
      <c r="R969" s="24">
        <v>0</v>
      </c>
      <c r="S969" s="24">
        <v>658298.02</v>
      </c>
      <c r="T969" s="24">
        <v>4123024.4200000004</v>
      </c>
      <c r="U969" s="43" t="s">
        <v>2165</v>
      </c>
      <c r="V969" s="18">
        <v>0</v>
      </c>
      <c r="W969" s="24">
        <v>1799485.11</v>
      </c>
      <c r="X969" s="24">
        <v>317556.19</v>
      </c>
      <c r="Z969" s="39">
        <v>111654</v>
      </c>
      <c r="AA969" s="196">
        <v>112684</v>
      </c>
      <c r="AB969" s="191">
        <v>1549639.27</v>
      </c>
      <c r="AC969" s="191">
        <v>273465.83</v>
      </c>
      <c r="AD969" s="206">
        <f t="shared" si="66"/>
        <v>1799485.11</v>
      </c>
      <c r="AE969" s="205">
        <f t="shared" si="67"/>
        <v>317556.19</v>
      </c>
      <c r="AG969" s="206">
        <f t="shared" si="68"/>
        <v>0</v>
      </c>
      <c r="AH969" s="206">
        <f t="shared" si="69"/>
        <v>0</v>
      </c>
    </row>
    <row r="970" spans="1:34" x14ac:dyDescent="0.25">
      <c r="A970" s="8">
        <v>66</v>
      </c>
      <c r="B970" s="8" t="s">
        <v>298</v>
      </c>
      <c r="C970" s="8">
        <v>112749</v>
      </c>
      <c r="D970" s="87" t="s">
        <v>2965</v>
      </c>
      <c r="E970" s="87" t="s">
        <v>2966</v>
      </c>
      <c r="F970" s="88" t="s">
        <v>17817</v>
      </c>
      <c r="G970" s="9">
        <v>42837</v>
      </c>
      <c r="H970" s="9">
        <v>43496</v>
      </c>
      <c r="I970" s="10">
        <v>0.51873090431098945</v>
      </c>
      <c r="J970" s="8" t="s">
        <v>2164</v>
      </c>
      <c r="K970" s="8" t="s">
        <v>2787</v>
      </c>
      <c r="L970" s="8" t="s">
        <v>2787</v>
      </c>
      <c r="M970" s="8" t="s">
        <v>61</v>
      </c>
      <c r="N970" s="8" t="s">
        <v>62</v>
      </c>
      <c r="O970" s="24">
        <v>2446723.13</v>
      </c>
      <c r="P970" s="24">
        <v>431774.67</v>
      </c>
      <c r="Q970" s="24">
        <v>1787297.31</v>
      </c>
      <c r="R970" s="24">
        <v>0</v>
      </c>
      <c r="S970" s="24">
        <v>883320.58</v>
      </c>
      <c r="T970" s="24">
        <v>5549115.6899999995</v>
      </c>
      <c r="U970" s="43" t="s">
        <v>2165</v>
      </c>
      <c r="V970" s="18">
        <v>0</v>
      </c>
      <c r="W970" s="24">
        <v>2379235.2400000002</v>
      </c>
      <c r="X970" s="24">
        <v>419865.06</v>
      </c>
      <c r="Z970" s="39">
        <v>112749</v>
      </c>
      <c r="AA970" s="196">
        <v>109108</v>
      </c>
      <c r="AB970" s="191">
        <v>245526.74</v>
      </c>
      <c r="AC970" s="191">
        <v>43328.26</v>
      </c>
      <c r="AD970" s="206">
        <f t="shared" si="66"/>
        <v>2379235.2400000002</v>
      </c>
      <c r="AE970" s="205">
        <f t="shared" si="67"/>
        <v>419865.06</v>
      </c>
      <c r="AG970" s="206">
        <f t="shared" si="68"/>
        <v>0</v>
      </c>
      <c r="AH970" s="206">
        <f t="shared" si="69"/>
        <v>0</v>
      </c>
    </row>
    <row r="971" spans="1:34" x14ac:dyDescent="0.25">
      <c r="A971" s="8">
        <v>67</v>
      </c>
      <c r="B971" s="8" t="s">
        <v>298</v>
      </c>
      <c r="C971" s="8">
        <v>110652</v>
      </c>
      <c r="D971" s="87" t="s">
        <v>2967</v>
      </c>
      <c r="E971" s="87" t="s">
        <v>2968</v>
      </c>
      <c r="F971" s="88" t="s">
        <v>2969</v>
      </c>
      <c r="G971" s="9">
        <v>42772</v>
      </c>
      <c r="H971" s="9">
        <v>43708</v>
      </c>
      <c r="I971" s="10">
        <v>0.51983941109377718</v>
      </c>
      <c r="J971" s="8" t="s">
        <v>2164</v>
      </c>
      <c r="K971" s="8" t="s">
        <v>2787</v>
      </c>
      <c r="L971" s="8" t="s">
        <v>2787</v>
      </c>
      <c r="M971" s="8" t="s">
        <v>61</v>
      </c>
      <c r="N971" s="8" t="s">
        <v>62</v>
      </c>
      <c r="O971" s="24">
        <v>1039029.88</v>
      </c>
      <c r="P971" s="24">
        <v>183358.21</v>
      </c>
      <c r="Q971" s="24">
        <v>745388.04</v>
      </c>
      <c r="R971" s="24">
        <v>0</v>
      </c>
      <c r="S971" s="24">
        <v>383696.39</v>
      </c>
      <c r="T971" s="24">
        <v>2351472.52</v>
      </c>
      <c r="U971" s="43" t="s">
        <v>2165</v>
      </c>
      <c r="V971" s="18">
        <v>1</v>
      </c>
      <c r="W971" s="24">
        <v>1024078.27</v>
      </c>
      <c r="X971" s="24">
        <v>180719.71</v>
      </c>
      <c r="Z971" s="39">
        <v>110652</v>
      </c>
      <c r="AA971" s="196">
        <v>104110</v>
      </c>
      <c r="AB971" s="191">
        <v>758253.04</v>
      </c>
      <c r="AC971" s="191">
        <v>133809.35</v>
      </c>
      <c r="AD971" s="206">
        <f t="shared" si="66"/>
        <v>1024078.27</v>
      </c>
      <c r="AE971" s="205">
        <f t="shared" si="67"/>
        <v>180719.71</v>
      </c>
      <c r="AG971" s="206">
        <f t="shared" si="68"/>
        <v>0</v>
      </c>
      <c r="AH971" s="206">
        <f t="shared" si="69"/>
        <v>0</v>
      </c>
    </row>
    <row r="972" spans="1:34" x14ac:dyDescent="0.25">
      <c r="A972" s="8">
        <v>68</v>
      </c>
      <c r="B972" s="8" t="s">
        <v>298</v>
      </c>
      <c r="C972" s="8">
        <v>112857</v>
      </c>
      <c r="D972" s="87" t="s">
        <v>2970</v>
      </c>
      <c r="E972" s="87" t="s">
        <v>2971</v>
      </c>
      <c r="F972" s="88" t="s">
        <v>17818</v>
      </c>
      <c r="G972" s="9">
        <v>42826</v>
      </c>
      <c r="H972" s="9">
        <v>43524</v>
      </c>
      <c r="I972" s="10">
        <v>0.55138604020173065</v>
      </c>
      <c r="J972" s="8" t="s">
        <v>2164</v>
      </c>
      <c r="K972" s="8" t="s">
        <v>2787</v>
      </c>
      <c r="L972" s="8" t="s">
        <v>2787</v>
      </c>
      <c r="M972" s="8" t="s">
        <v>61</v>
      </c>
      <c r="N972" s="8" t="s">
        <v>62</v>
      </c>
      <c r="O972" s="24">
        <v>1084950.6299999999</v>
      </c>
      <c r="P972" s="24">
        <v>191461.88</v>
      </c>
      <c r="Q972" s="24">
        <v>671567.96</v>
      </c>
      <c r="R972" s="24">
        <v>0</v>
      </c>
      <c r="S972" s="24">
        <v>366935.79</v>
      </c>
      <c r="T972" s="24">
        <v>2314916.2599999998</v>
      </c>
      <c r="U972" s="43" t="s">
        <v>2165</v>
      </c>
      <c r="V972" s="18">
        <v>1</v>
      </c>
      <c r="W972" s="24">
        <v>1003134.25</v>
      </c>
      <c r="X972" s="24">
        <v>177023.67</v>
      </c>
      <c r="Z972" s="39">
        <v>112857</v>
      </c>
      <c r="AA972" s="196">
        <v>109030</v>
      </c>
      <c r="AB972" s="191">
        <v>253145.3</v>
      </c>
      <c r="AC972" s="191">
        <v>44672.7</v>
      </c>
      <c r="AD972" s="206">
        <f t="shared" si="66"/>
        <v>1003134.25</v>
      </c>
      <c r="AE972" s="205">
        <f t="shared" si="67"/>
        <v>177023.67</v>
      </c>
      <c r="AG972" s="206">
        <f t="shared" si="68"/>
        <v>0</v>
      </c>
      <c r="AH972" s="206">
        <f t="shared" si="69"/>
        <v>0</v>
      </c>
    </row>
    <row r="973" spans="1:34" x14ac:dyDescent="0.25">
      <c r="A973" s="8">
        <v>69</v>
      </c>
      <c r="B973" s="8" t="s">
        <v>298</v>
      </c>
      <c r="C973" s="8">
        <v>112941</v>
      </c>
      <c r="D973" s="87" t="s">
        <v>2972</v>
      </c>
      <c r="E973" s="87" t="s">
        <v>2973</v>
      </c>
      <c r="F973" s="88" t="s">
        <v>17819</v>
      </c>
      <c r="G973" s="9">
        <v>42837</v>
      </c>
      <c r="H973" s="9">
        <v>43524</v>
      </c>
      <c r="I973" s="10">
        <v>0.5305741207279131</v>
      </c>
      <c r="J973" s="8" t="s">
        <v>2164</v>
      </c>
      <c r="K973" s="8" t="s">
        <v>2787</v>
      </c>
      <c r="L973" s="8" t="s">
        <v>2787</v>
      </c>
      <c r="M973" s="8" t="s">
        <v>61</v>
      </c>
      <c r="N973" s="8" t="s">
        <v>62</v>
      </c>
      <c r="O973" s="24">
        <v>1071868.97</v>
      </c>
      <c r="P973" s="24">
        <v>189153.35</v>
      </c>
      <c r="Q973" s="24">
        <v>738888.03</v>
      </c>
      <c r="R973" s="24">
        <v>0</v>
      </c>
      <c r="S973" s="24">
        <v>376802.48</v>
      </c>
      <c r="T973" s="24">
        <v>2376712.83</v>
      </c>
      <c r="U973" s="43" t="s">
        <v>2165</v>
      </c>
      <c r="V973" s="18">
        <v>1</v>
      </c>
      <c r="W973" s="24">
        <v>979685.44</v>
      </c>
      <c r="X973" s="24">
        <v>172885.68</v>
      </c>
      <c r="Z973" s="39">
        <v>112941</v>
      </c>
      <c r="AA973" s="196">
        <v>112267</v>
      </c>
      <c r="AB973" s="191">
        <v>742697.99</v>
      </c>
      <c r="AC973" s="191">
        <v>131064.35</v>
      </c>
      <c r="AD973" s="206">
        <f t="shared" si="66"/>
        <v>979685.44</v>
      </c>
      <c r="AE973" s="205">
        <f t="shared" si="67"/>
        <v>172885.68</v>
      </c>
      <c r="AG973" s="206">
        <f t="shared" si="68"/>
        <v>0</v>
      </c>
      <c r="AH973" s="206">
        <f t="shared" si="69"/>
        <v>0</v>
      </c>
    </row>
    <row r="974" spans="1:34" x14ac:dyDescent="0.25">
      <c r="A974" s="8">
        <v>70</v>
      </c>
      <c r="B974" s="8" t="s">
        <v>298</v>
      </c>
      <c r="C974" s="8">
        <v>113237</v>
      </c>
      <c r="D974" s="87" t="s">
        <v>2974</v>
      </c>
      <c r="E974" s="87" t="s">
        <v>2975</v>
      </c>
      <c r="F974" s="88" t="s">
        <v>2976</v>
      </c>
      <c r="G974" s="9">
        <v>42675</v>
      </c>
      <c r="H974" s="9">
        <v>43951</v>
      </c>
      <c r="I974" s="10">
        <v>0.51981454994400378</v>
      </c>
      <c r="J974" s="8" t="s">
        <v>2164</v>
      </c>
      <c r="K974" s="8" t="s">
        <v>2787</v>
      </c>
      <c r="L974" s="8" t="s">
        <v>2787</v>
      </c>
      <c r="M974" s="8" t="s">
        <v>61</v>
      </c>
      <c r="N974" s="8" t="s">
        <v>62</v>
      </c>
      <c r="O974" s="24">
        <v>2430410.09</v>
      </c>
      <c r="P974" s="24">
        <v>428895.9</v>
      </c>
      <c r="Q974" s="24">
        <v>1763069.72</v>
      </c>
      <c r="R974" s="24">
        <v>0</v>
      </c>
      <c r="S974" s="24">
        <v>878251.37</v>
      </c>
      <c r="T974" s="24">
        <v>5500627.0800000001</v>
      </c>
      <c r="U974" s="43" t="s">
        <v>2180</v>
      </c>
      <c r="V974" s="18">
        <v>0</v>
      </c>
      <c r="W974" s="24">
        <v>328268.59999999998</v>
      </c>
      <c r="X974" s="24">
        <v>57929.75</v>
      </c>
      <c r="Z974" s="39">
        <v>113237</v>
      </c>
      <c r="AA974" s="196">
        <v>110991</v>
      </c>
      <c r="AB974" s="191">
        <v>306867.49</v>
      </c>
      <c r="AC974" s="191">
        <v>54153.09</v>
      </c>
      <c r="AD974" s="206">
        <f t="shared" ref="AD974:AD1037" si="70">IFERROR(VLOOKUP($Z974,$AA:$AC,2,FALSE),0)</f>
        <v>328268.59999999998</v>
      </c>
      <c r="AE974" s="205">
        <f t="shared" ref="AE974:AE1037" si="71">IFERROR(VLOOKUP($Z974,$AA:$AC,3,FALSE),0)</f>
        <v>57929.75</v>
      </c>
      <c r="AG974" s="206">
        <f t="shared" ref="AG974:AG1037" si="72">W974-AD974</f>
        <v>0</v>
      </c>
      <c r="AH974" s="206">
        <f t="shared" ref="AH974:AH1037" si="73">X974-AE974</f>
        <v>0</v>
      </c>
    </row>
    <row r="975" spans="1:34" x14ac:dyDescent="0.25">
      <c r="A975" s="8">
        <v>71</v>
      </c>
      <c r="B975" s="8" t="s">
        <v>298</v>
      </c>
      <c r="C975" s="8">
        <v>112105</v>
      </c>
      <c r="D975" s="87" t="s">
        <v>2977</v>
      </c>
      <c r="E975" s="87" t="s">
        <v>2978</v>
      </c>
      <c r="F975" s="88" t="s">
        <v>2979</v>
      </c>
      <c r="G975" s="9">
        <v>42775</v>
      </c>
      <c r="H975" s="9">
        <v>43554</v>
      </c>
      <c r="I975" s="10">
        <v>0.69999999900236609</v>
      </c>
      <c r="J975" s="8" t="s">
        <v>2164</v>
      </c>
      <c r="K975" s="8" t="s">
        <v>2787</v>
      </c>
      <c r="L975" s="8" t="s">
        <v>2787</v>
      </c>
      <c r="M975" s="8" t="s">
        <v>61</v>
      </c>
      <c r="N975" s="8" t="s">
        <v>62</v>
      </c>
      <c r="O975" s="24">
        <v>3578467.01</v>
      </c>
      <c r="P975" s="24">
        <v>631494.18000000005</v>
      </c>
      <c r="Q975" s="24">
        <v>1804269.09</v>
      </c>
      <c r="R975" s="24">
        <v>0</v>
      </c>
      <c r="S975" s="24">
        <v>0</v>
      </c>
      <c r="T975" s="24">
        <v>6014230.2799999993</v>
      </c>
      <c r="U975" s="43" t="s">
        <v>2165</v>
      </c>
      <c r="V975" s="18">
        <v>0</v>
      </c>
      <c r="W975" s="24">
        <v>3568469.58</v>
      </c>
      <c r="X975" s="24">
        <v>629729.87</v>
      </c>
      <c r="Z975" s="39">
        <v>112105</v>
      </c>
      <c r="AA975" s="196">
        <v>111682</v>
      </c>
      <c r="AB975" s="191">
        <v>634089.43000000005</v>
      </c>
      <c r="AC975" s="191">
        <v>111898.13</v>
      </c>
      <c r="AD975" s="206">
        <f t="shared" si="70"/>
        <v>3568469.58</v>
      </c>
      <c r="AE975" s="205">
        <f t="shared" si="71"/>
        <v>629729.87</v>
      </c>
      <c r="AG975" s="206">
        <f t="shared" si="72"/>
        <v>0</v>
      </c>
      <c r="AH975" s="206">
        <f t="shared" si="73"/>
        <v>0</v>
      </c>
    </row>
    <row r="976" spans="1:34" x14ac:dyDescent="0.25">
      <c r="A976" s="8">
        <v>72</v>
      </c>
      <c r="B976" s="8" t="s">
        <v>298</v>
      </c>
      <c r="C976" s="8">
        <v>113258</v>
      </c>
      <c r="D976" s="87" t="s">
        <v>2980</v>
      </c>
      <c r="E976" s="87" t="s">
        <v>2981</v>
      </c>
      <c r="F976" s="88" t="s">
        <v>2982</v>
      </c>
      <c r="G976" s="9">
        <v>42809</v>
      </c>
      <c r="H976" s="9">
        <v>44286</v>
      </c>
      <c r="I976" s="10">
        <v>0.71633618499016849</v>
      </c>
      <c r="J976" s="8" t="s">
        <v>2164</v>
      </c>
      <c r="K976" s="8" t="s">
        <v>2787</v>
      </c>
      <c r="L976" s="8" t="s">
        <v>2787</v>
      </c>
      <c r="M976" s="8" t="s">
        <v>61</v>
      </c>
      <c r="N976" s="8" t="s">
        <v>62</v>
      </c>
      <c r="O976" s="24">
        <v>2572454.04</v>
      </c>
      <c r="P976" s="24">
        <v>453962.48</v>
      </c>
      <c r="Q976" s="24">
        <v>1198438.49</v>
      </c>
      <c r="R976" s="24">
        <v>0</v>
      </c>
      <c r="S976" s="24">
        <v>0</v>
      </c>
      <c r="T976" s="24">
        <v>4224855.01</v>
      </c>
      <c r="U976" s="43" t="s">
        <v>2180</v>
      </c>
      <c r="V976" s="18">
        <v>3</v>
      </c>
      <c r="W976" s="24">
        <v>2357535.88</v>
      </c>
      <c r="X976" s="24">
        <v>416035.73</v>
      </c>
      <c r="Z976" s="39">
        <v>113258</v>
      </c>
      <c r="AA976" s="196">
        <v>106552</v>
      </c>
      <c r="AB976" s="191">
        <v>733992</v>
      </c>
      <c r="AC976" s="191">
        <v>129528</v>
      </c>
      <c r="AD976" s="206">
        <f t="shared" si="70"/>
        <v>2357535.88</v>
      </c>
      <c r="AE976" s="205">
        <f t="shared" si="71"/>
        <v>416035.73</v>
      </c>
      <c r="AG976" s="206">
        <f t="shared" si="72"/>
        <v>0</v>
      </c>
      <c r="AH976" s="206">
        <f t="shared" si="73"/>
        <v>0</v>
      </c>
    </row>
    <row r="977" spans="1:34" x14ac:dyDescent="0.25">
      <c r="A977" s="8">
        <v>73</v>
      </c>
      <c r="B977" s="8" t="s">
        <v>298</v>
      </c>
      <c r="C977" s="8">
        <v>112723</v>
      </c>
      <c r="D977" s="87" t="s">
        <v>2983</v>
      </c>
      <c r="E977" s="87" t="s">
        <v>2984</v>
      </c>
      <c r="F977" s="88" t="s">
        <v>2985</v>
      </c>
      <c r="G977" s="9">
        <v>42764</v>
      </c>
      <c r="H977" s="9">
        <v>44165</v>
      </c>
      <c r="I977" s="10">
        <v>0.70289099966728186</v>
      </c>
      <c r="J977" s="8" t="s">
        <v>2164</v>
      </c>
      <c r="K977" s="8" t="s">
        <v>2787</v>
      </c>
      <c r="L977" s="8" t="s">
        <v>2787</v>
      </c>
      <c r="M977" s="8" t="s">
        <v>61</v>
      </c>
      <c r="N977" s="8" t="s">
        <v>62</v>
      </c>
      <c r="O977" s="24">
        <v>1464669.24</v>
      </c>
      <c r="P977" s="24">
        <v>258471.04000000001</v>
      </c>
      <c r="Q977" s="24">
        <v>651728.81000000006</v>
      </c>
      <c r="R977" s="24">
        <v>0</v>
      </c>
      <c r="S977" s="24">
        <v>76635.17</v>
      </c>
      <c r="T977" s="24">
        <v>2451504.2599999998</v>
      </c>
      <c r="U977" s="43" t="s">
        <v>2180</v>
      </c>
      <c r="V977" s="18">
        <v>1</v>
      </c>
      <c r="W977" s="24">
        <v>471689.88</v>
      </c>
      <c r="X977" s="24">
        <v>83239.39</v>
      </c>
      <c r="Z977" s="39">
        <v>112723</v>
      </c>
      <c r="AA977" s="196">
        <v>111827</v>
      </c>
      <c r="AB977" s="191">
        <v>313413.06</v>
      </c>
      <c r="AC977" s="191">
        <v>55308.22</v>
      </c>
      <c r="AD977" s="206">
        <f t="shared" si="70"/>
        <v>471689.88</v>
      </c>
      <c r="AE977" s="205">
        <f t="shared" si="71"/>
        <v>83239.39</v>
      </c>
      <c r="AG977" s="206">
        <f t="shared" si="72"/>
        <v>0</v>
      </c>
      <c r="AH977" s="206">
        <f t="shared" si="73"/>
        <v>0</v>
      </c>
    </row>
    <row r="978" spans="1:34" x14ac:dyDescent="0.25">
      <c r="A978" s="8">
        <v>74</v>
      </c>
      <c r="B978" s="8" t="s">
        <v>298</v>
      </c>
      <c r="C978" s="8">
        <v>110968</v>
      </c>
      <c r="D978" s="87" t="s">
        <v>2986</v>
      </c>
      <c r="E978" s="87" t="s">
        <v>2987</v>
      </c>
      <c r="F978" s="88" t="s">
        <v>2988</v>
      </c>
      <c r="G978" s="9">
        <v>42744</v>
      </c>
      <c r="H978" s="9">
        <v>43951</v>
      </c>
      <c r="I978" s="10">
        <v>0.70444876512117538</v>
      </c>
      <c r="J978" s="8" t="s">
        <v>2164</v>
      </c>
      <c r="K978" s="8" t="s">
        <v>2787</v>
      </c>
      <c r="L978" s="8" t="s">
        <v>2787</v>
      </c>
      <c r="M978" s="8" t="s">
        <v>61</v>
      </c>
      <c r="N978" s="8" t="s">
        <v>62</v>
      </c>
      <c r="O978" s="24">
        <v>1283319.6599999999</v>
      </c>
      <c r="P978" s="24">
        <v>226468.17</v>
      </c>
      <c r="Q978" s="24">
        <v>633430.96</v>
      </c>
      <c r="R978" s="24">
        <v>0</v>
      </c>
      <c r="S978" s="24">
        <v>0</v>
      </c>
      <c r="T978" s="24">
        <v>2143218.79</v>
      </c>
      <c r="U978" s="43" t="s">
        <v>2832</v>
      </c>
      <c r="V978" s="18">
        <v>0</v>
      </c>
      <c r="W978" s="24">
        <v>0</v>
      </c>
      <c r="X978" s="24">
        <v>0</v>
      </c>
      <c r="Z978" s="39">
        <v>110968</v>
      </c>
      <c r="AA978" s="196">
        <v>108875</v>
      </c>
      <c r="AB978" s="191">
        <v>264612.8</v>
      </c>
      <c r="AC978" s="191">
        <v>46696.37</v>
      </c>
      <c r="AD978" s="206">
        <f t="shared" si="70"/>
        <v>0</v>
      </c>
      <c r="AE978" s="205">
        <f t="shared" si="71"/>
        <v>0</v>
      </c>
      <c r="AG978" s="206">
        <f t="shared" si="72"/>
        <v>0</v>
      </c>
      <c r="AH978" s="206">
        <f t="shared" si="73"/>
        <v>0</v>
      </c>
    </row>
    <row r="979" spans="1:34" x14ac:dyDescent="0.25">
      <c r="A979" s="8">
        <v>75</v>
      </c>
      <c r="B979" s="8" t="s">
        <v>298</v>
      </c>
      <c r="C979" s="8">
        <v>114292</v>
      </c>
      <c r="D979" s="87" t="s">
        <v>2989</v>
      </c>
      <c r="E979" s="87" t="s">
        <v>2990</v>
      </c>
      <c r="F979" s="88" t="s">
        <v>2991</v>
      </c>
      <c r="G979" s="9">
        <v>42856</v>
      </c>
      <c r="H979" s="9">
        <v>43982</v>
      </c>
      <c r="I979" s="10">
        <v>0.53292393697946905</v>
      </c>
      <c r="J979" s="8" t="s">
        <v>2164</v>
      </c>
      <c r="K979" s="8" t="s">
        <v>2787</v>
      </c>
      <c r="L979" s="8" t="s">
        <v>2787</v>
      </c>
      <c r="M979" s="8" t="s">
        <v>61</v>
      </c>
      <c r="N979" s="8" t="s">
        <v>62</v>
      </c>
      <c r="O979" s="24">
        <v>1133173.48</v>
      </c>
      <c r="P979" s="24">
        <v>199971.79</v>
      </c>
      <c r="Q979" s="24">
        <v>769012.41</v>
      </c>
      <c r="R979" s="24">
        <v>0</v>
      </c>
      <c r="S979" s="24">
        <v>399409.95</v>
      </c>
      <c r="T979" s="24">
        <v>2501567.6300000004</v>
      </c>
      <c r="U979" s="43" t="s">
        <v>2180</v>
      </c>
      <c r="V979" s="18">
        <v>0</v>
      </c>
      <c r="W979" s="24">
        <v>970017.04</v>
      </c>
      <c r="X979" s="24">
        <v>171179.5</v>
      </c>
      <c r="Z979" s="39">
        <v>114292</v>
      </c>
      <c r="AA979" s="196">
        <v>111134</v>
      </c>
      <c r="AB979" s="191">
        <v>615401.43000000005</v>
      </c>
      <c r="AC979" s="191">
        <v>108600.26</v>
      </c>
      <c r="AD979" s="206">
        <f t="shared" si="70"/>
        <v>970017.04</v>
      </c>
      <c r="AE979" s="205">
        <f t="shared" si="71"/>
        <v>171179.5</v>
      </c>
      <c r="AG979" s="206">
        <f t="shared" si="72"/>
        <v>0</v>
      </c>
      <c r="AH979" s="206">
        <f t="shared" si="73"/>
        <v>0</v>
      </c>
    </row>
    <row r="980" spans="1:34" x14ac:dyDescent="0.25">
      <c r="A980" s="8">
        <v>76</v>
      </c>
      <c r="B980" s="8" t="s">
        <v>298</v>
      </c>
      <c r="C980" s="8">
        <v>114066</v>
      </c>
      <c r="D980" s="87" t="s">
        <v>2992</v>
      </c>
      <c r="E980" s="87" t="s">
        <v>2993</v>
      </c>
      <c r="F980" s="88" t="s">
        <v>2994</v>
      </c>
      <c r="G980" s="9">
        <v>42835</v>
      </c>
      <c r="H980" s="9">
        <v>44012</v>
      </c>
      <c r="I980" s="10">
        <v>0.51498847449762963</v>
      </c>
      <c r="J980" s="8" t="s">
        <v>2164</v>
      </c>
      <c r="K980" s="8" t="s">
        <v>2787</v>
      </c>
      <c r="L980" s="8" t="s">
        <v>2787</v>
      </c>
      <c r="M980" s="8" t="s">
        <v>61</v>
      </c>
      <c r="N980" s="8" t="s">
        <v>62</v>
      </c>
      <c r="O980" s="24">
        <v>3087221.45</v>
      </c>
      <c r="P980" s="24">
        <v>544803.78</v>
      </c>
      <c r="Q980" s="24">
        <v>2291237.84</v>
      </c>
      <c r="R980" s="24">
        <v>0</v>
      </c>
      <c r="S980" s="24">
        <v>1129370.94</v>
      </c>
      <c r="T980" s="24">
        <v>7052634.0099999998</v>
      </c>
      <c r="U980" s="43" t="s">
        <v>2180</v>
      </c>
      <c r="V980" s="18">
        <v>2</v>
      </c>
      <c r="W980" s="24">
        <v>985343.39</v>
      </c>
      <c r="X980" s="24">
        <v>173884.12</v>
      </c>
      <c r="Z980" s="39">
        <v>114066</v>
      </c>
      <c r="AA980" s="196">
        <v>111804</v>
      </c>
      <c r="AB980" s="191">
        <v>11948.27</v>
      </c>
      <c r="AC980" s="191">
        <v>1827.38</v>
      </c>
      <c r="AD980" s="206">
        <f t="shared" si="70"/>
        <v>985343.39</v>
      </c>
      <c r="AE980" s="205">
        <f t="shared" si="71"/>
        <v>173884.12</v>
      </c>
      <c r="AG980" s="206">
        <f t="shared" si="72"/>
        <v>0</v>
      </c>
      <c r="AH980" s="206">
        <f t="shared" si="73"/>
        <v>0</v>
      </c>
    </row>
    <row r="981" spans="1:34" x14ac:dyDescent="0.25">
      <c r="A981" s="8">
        <v>77</v>
      </c>
      <c r="B981" s="8" t="s">
        <v>298</v>
      </c>
      <c r="C981" s="8">
        <v>114021</v>
      </c>
      <c r="D981" s="87" t="s">
        <v>2995</v>
      </c>
      <c r="E981" s="87" t="s">
        <v>17820</v>
      </c>
      <c r="F981" s="88" t="s">
        <v>2996</v>
      </c>
      <c r="G981" s="9">
        <v>42768</v>
      </c>
      <c r="H981" s="9">
        <v>44165</v>
      </c>
      <c r="I981" s="10">
        <v>0.68906790775962812</v>
      </c>
      <c r="J981" s="8" t="s">
        <v>2164</v>
      </c>
      <c r="K981" s="8" t="s">
        <v>2787</v>
      </c>
      <c r="L981" s="8" t="s">
        <v>2787</v>
      </c>
      <c r="M981" s="8" t="s">
        <v>61</v>
      </c>
      <c r="N981" s="8" t="s">
        <v>62</v>
      </c>
      <c r="O981" s="24">
        <v>3833991.21</v>
      </c>
      <c r="P981" s="24">
        <v>676586.69</v>
      </c>
      <c r="Q981" s="24">
        <v>1790684.01</v>
      </c>
      <c r="R981" s="24">
        <v>0</v>
      </c>
      <c r="S981" s="24">
        <v>244650.11</v>
      </c>
      <c r="T981" s="24">
        <v>6545912.0199999996</v>
      </c>
      <c r="U981" s="43" t="s">
        <v>2180</v>
      </c>
      <c r="V981" s="18">
        <v>0</v>
      </c>
      <c r="W981" s="24">
        <v>1050203.28</v>
      </c>
      <c r="X981" s="24">
        <v>185329.99</v>
      </c>
      <c r="Z981" s="39">
        <v>114021</v>
      </c>
      <c r="AA981" s="196">
        <v>108070</v>
      </c>
      <c r="AB981" s="191">
        <v>531446.52</v>
      </c>
      <c r="AC981" s="191">
        <v>93784.68</v>
      </c>
      <c r="AD981" s="206">
        <f t="shared" si="70"/>
        <v>1050203.28</v>
      </c>
      <c r="AE981" s="205">
        <f t="shared" si="71"/>
        <v>185329.99</v>
      </c>
      <c r="AG981" s="206">
        <f t="shared" si="72"/>
        <v>0</v>
      </c>
      <c r="AH981" s="206">
        <f t="shared" si="73"/>
        <v>0</v>
      </c>
    </row>
    <row r="982" spans="1:34" x14ac:dyDescent="0.25">
      <c r="A982" s="8">
        <v>78</v>
      </c>
      <c r="B982" s="8" t="s">
        <v>298</v>
      </c>
      <c r="C982" s="8">
        <v>115785</v>
      </c>
      <c r="D982" s="87" t="s">
        <v>2997</v>
      </c>
      <c r="E982" s="87" t="s">
        <v>17821</v>
      </c>
      <c r="F982" s="88" t="s">
        <v>2998</v>
      </c>
      <c r="G982" s="9">
        <v>42831</v>
      </c>
      <c r="H982" s="9">
        <v>44012</v>
      </c>
      <c r="I982" s="10">
        <v>0.61549171232268385</v>
      </c>
      <c r="J982" s="8" t="s">
        <v>2164</v>
      </c>
      <c r="K982" s="8" t="s">
        <v>2787</v>
      </c>
      <c r="L982" s="8" t="s">
        <v>2787</v>
      </c>
      <c r="M982" s="8" t="s">
        <v>61</v>
      </c>
      <c r="N982" s="8" t="s">
        <v>62</v>
      </c>
      <c r="O982" s="24">
        <v>2925773.52</v>
      </c>
      <c r="P982" s="24">
        <v>516312.98</v>
      </c>
      <c r="Q982" s="24">
        <v>1257423.79</v>
      </c>
      <c r="R982" s="24">
        <v>0</v>
      </c>
      <c r="S982" s="24">
        <v>892907.01</v>
      </c>
      <c r="T982" s="24">
        <v>5592417.2999999998</v>
      </c>
      <c r="U982" s="43" t="s">
        <v>2180</v>
      </c>
      <c r="V982" s="18">
        <v>0</v>
      </c>
      <c r="W982" s="24">
        <v>2198252.21</v>
      </c>
      <c r="X982" s="24">
        <v>387926.85</v>
      </c>
      <c r="Z982" s="39">
        <v>115785</v>
      </c>
      <c r="AA982" s="196">
        <v>108997</v>
      </c>
      <c r="AB982" s="191">
        <v>730713.02</v>
      </c>
      <c r="AC982" s="191">
        <v>128949.36</v>
      </c>
      <c r="AD982" s="206">
        <f t="shared" si="70"/>
        <v>2198252.21</v>
      </c>
      <c r="AE982" s="205">
        <f t="shared" si="71"/>
        <v>387926.85</v>
      </c>
      <c r="AG982" s="206">
        <f t="shared" si="72"/>
        <v>0</v>
      </c>
      <c r="AH982" s="206">
        <f t="shared" si="73"/>
        <v>0</v>
      </c>
    </row>
    <row r="983" spans="1:34" x14ac:dyDescent="0.25">
      <c r="A983" s="8">
        <v>79</v>
      </c>
      <c r="B983" s="8" t="s">
        <v>298</v>
      </c>
      <c r="C983" s="8">
        <v>114885</v>
      </c>
      <c r="D983" s="87" t="s">
        <v>2999</v>
      </c>
      <c r="E983" s="87" t="s">
        <v>17822</v>
      </c>
      <c r="F983" s="88" t="s">
        <v>3000</v>
      </c>
      <c r="G983" s="9">
        <v>42775</v>
      </c>
      <c r="H983" s="9">
        <v>43616</v>
      </c>
      <c r="I983" s="10">
        <v>0.71093078757492656</v>
      </c>
      <c r="J983" s="8" t="s">
        <v>2164</v>
      </c>
      <c r="K983" s="8" t="s">
        <v>2787</v>
      </c>
      <c r="L983" s="8" t="s">
        <v>2787</v>
      </c>
      <c r="M983" s="8" t="s">
        <v>61</v>
      </c>
      <c r="N983" s="8" t="s">
        <v>62</v>
      </c>
      <c r="O983" s="24">
        <v>1385573.81</v>
      </c>
      <c r="P983" s="24">
        <v>244513.03</v>
      </c>
      <c r="Q983" s="24">
        <v>662804.21</v>
      </c>
      <c r="R983" s="24">
        <v>0</v>
      </c>
      <c r="S983" s="24">
        <v>0</v>
      </c>
      <c r="T983" s="24">
        <v>2292891.0499999998</v>
      </c>
      <c r="U983" s="43" t="s">
        <v>2165</v>
      </c>
      <c r="V983" s="18">
        <v>0</v>
      </c>
      <c r="W983" s="24">
        <v>1280798.24</v>
      </c>
      <c r="X983" s="24">
        <v>226023.21</v>
      </c>
      <c r="Z983" s="39">
        <v>114885</v>
      </c>
      <c r="AA983" s="196">
        <v>113384</v>
      </c>
      <c r="AB983" s="191">
        <v>613722.77</v>
      </c>
      <c r="AC983" s="191">
        <v>108304.03</v>
      </c>
      <c r="AD983" s="206">
        <f t="shared" si="70"/>
        <v>1280798.24</v>
      </c>
      <c r="AE983" s="205">
        <f t="shared" si="71"/>
        <v>226023.21</v>
      </c>
      <c r="AG983" s="206">
        <f t="shared" si="72"/>
        <v>0</v>
      </c>
      <c r="AH983" s="206">
        <f t="shared" si="73"/>
        <v>0</v>
      </c>
    </row>
    <row r="984" spans="1:34" x14ac:dyDescent="0.25">
      <c r="A984" s="8">
        <v>80</v>
      </c>
      <c r="B984" s="8" t="s">
        <v>298</v>
      </c>
      <c r="C984" s="8">
        <v>115318</v>
      </c>
      <c r="D984" s="87" t="s">
        <v>3001</v>
      </c>
      <c r="E984" s="87" t="s">
        <v>17823</v>
      </c>
      <c r="F984" s="88" t="s">
        <v>3002</v>
      </c>
      <c r="G984" s="9">
        <v>42829</v>
      </c>
      <c r="H984" s="9">
        <v>44196</v>
      </c>
      <c r="I984" s="10">
        <v>0.58969791768144786</v>
      </c>
      <c r="J984" s="8" t="s">
        <v>2164</v>
      </c>
      <c r="K984" s="8" t="s">
        <v>2787</v>
      </c>
      <c r="L984" s="8" t="s">
        <v>2787</v>
      </c>
      <c r="M984" s="8" t="s">
        <v>61</v>
      </c>
      <c r="N984" s="8" t="s">
        <v>62</v>
      </c>
      <c r="O984" s="24">
        <v>981349.82</v>
      </c>
      <c r="P984" s="24">
        <v>173179.38</v>
      </c>
      <c r="Q984" s="24">
        <v>493506.8</v>
      </c>
      <c r="R984" s="24">
        <v>0</v>
      </c>
      <c r="S984" s="24">
        <v>309795.57</v>
      </c>
      <c r="T984" s="24">
        <v>1957831.57</v>
      </c>
      <c r="U984" s="43" t="s">
        <v>2180</v>
      </c>
      <c r="V984" s="18">
        <v>1</v>
      </c>
      <c r="W984" s="24">
        <v>472149.46</v>
      </c>
      <c r="X984" s="24">
        <v>83320.490000000005</v>
      </c>
      <c r="Z984" s="39">
        <v>115318</v>
      </c>
      <c r="AA984" s="196">
        <v>110171</v>
      </c>
      <c r="AB984" s="191">
        <v>757872.68</v>
      </c>
      <c r="AC984" s="191">
        <v>133742.24</v>
      </c>
      <c r="AD984" s="206">
        <f t="shared" si="70"/>
        <v>472149.46</v>
      </c>
      <c r="AE984" s="205">
        <f t="shared" si="71"/>
        <v>83320.490000000005</v>
      </c>
      <c r="AG984" s="206">
        <f t="shared" si="72"/>
        <v>0</v>
      </c>
      <c r="AH984" s="206">
        <f t="shared" si="73"/>
        <v>0</v>
      </c>
    </row>
    <row r="985" spans="1:34" x14ac:dyDescent="0.25">
      <c r="A985" s="8">
        <v>81</v>
      </c>
      <c r="B985" s="8" t="s">
        <v>298</v>
      </c>
      <c r="C985" s="8">
        <v>116617</v>
      </c>
      <c r="D985" s="87" t="s">
        <v>3003</v>
      </c>
      <c r="E985" s="87" t="s">
        <v>17824</v>
      </c>
      <c r="F985" s="88" t="s">
        <v>3004</v>
      </c>
      <c r="G985" s="9">
        <v>42768</v>
      </c>
      <c r="H985" s="9">
        <v>44165</v>
      </c>
      <c r="I985" s="10">
        <v>0.69201568991944995</v>
      </c>
      <c r="J985" s="8" t="s">
        <v>2164</v>
      </c>
      <c r="K985" s="8" t="s">
        <v>2787</v>
      </c>
      <c r="L985" s="8" t="s">
        <v>2787</v>
      </c>
      <c r="M985" s="8" t="s">
        <v>61</v>
      </c>
      <c r="N985" s="8" t="s">
        <v>62</v>
      </c>
      <c r="O985" s="24">
        <v>1689064.95</v>
      </c>
      <c r="P985" s="24">
        <v>298070.28999999998</v>
      </c>
      <c r="Q985" s="24">
        <v>762250.77</v>
      </c>
      <c r="R985" s="24">
        <v>0</v>
      </c>
      <c r="S985" s="24">
        <v>122131.6</v>
      </c>
      <c r="T985" s="24">
        <v>2871517.61</v>
      </c>
      <c r="U985" s="43" t="s">
        <v>2180</v>
      </c>
      <c r="V985" s="18">
        <v>0</v>
      </c>
      <c r="W985" s="24">
        <v>752312.22</v>
      </c>
      <c r="X985" s="24">
        <v>132760.95000000001</v>
      </c>
      <c r="Z985" s="39">
        <v>116617</v>
      </c>
      <c r="AA985" s="196">
        <v>109666</v>
      </c>
      <c r="AB985" s="191">
        <v>747742.91</v>
      </c>
      <c r="AC985" s="191">
        <v>131954.64000000001</v>
      </c>
      <c r="AD985" s="206">
        <f t="shared" si="70"/>
        <v>752312.22</v>
      </c>
      <c r="AE985" s="205">
        <f t="shared" si="71"/>
        <v>132760.95000000001</v>
      </c>
      <c r="AG985" s="206">
        <f t="shared" si="72"/>
        <v>0</v>
      </c>
      <c r="AH985" s="206">
        <f t="shared" si="73"/>
        <v>0</v>
      </c>
    </row>
    <row r="986" spans="1:34" x14ac:dyDescent="0.25">
      <c r="A986" s="8">
        <v>82</v>
      </c>
      <c r="B986" s="8" t="s">
        <v>298</v>
      </c>
      <c r="C986" s="8">
        <v>116825</v>
      </c>
      <c r="D986" s="87" t="s">
        <v>3005</v>
      </c>
      <c r="E986" s="87" t="s">
        <v>17825</v>
      </c>
      <c r="F986" s="88" t="s">
        <v>3006</v>
      </c>
      <c r="G986" s="9">
        <v>42768</v>
      </c>
      <c r="H986" s="9">
        <v>44227</v>
      </c>
      <c r="I986" s="10">
        <v>0.48301616905178213</v>
      </c>
      <c r="J986" s="8" t="s">
        <v>2164</v>
      </c>
      <c r="K986" s="8" t="s">
        <v>2787</v>
      </c>
      <c r="L986" s="8" t="s">
        <v>2787</v>
      </c>
      <c r="M986" s="8" t="s">
        <v>61</v>
      </c>
      <c r="N986" s="8" t="s">
        <v>62</v>
      </c>
      <c r="O986" s="24">
        <v>3608815.56</v>
      </c>
      <c r="P986" s="24">
        <v>636849.81000000006</v>
      </c>
      <c r="Q986" s="24">
        <v>2618788.58</v>
      </c>
      <c r="R986" s="24">
        <v>0</v>
      </c>
      <c r="S986" s="24">
        <v>1925449.25</v>
      </c>
      <c r="T986" s="24">
        <v>8789903.1999999993</v>
      </c>
      <c r="U986" s="43" t="s">
        <v>2180</v>
      </c>
      <c r="V986" s="18">
        <v>0</v>
      </c>
      <c r="W986" s="24">
        <v>1934502.65</v>
      </c>
      <c r="X986" s="24">
        <v>341382.8</v>
      </c>
      <c r="Z986" s="39">
        <v>116825</v>
      </c>
      <c r="AA986" s="196">
        <v>109266</v>
      </c>
      <c r="AB986" s="191">
        <v>340466.72</v>
      </c>
      <c r="AC986" s="191">
        <v>60082.36</v>
      </c>
      <c r="AD986" s="206">
        <f t="shared" si="70"/>
        <v>1934502.65</v>
      </c>
      <c r="AE986" s="205">
        <f t="shared" si="71"/>
        <v>341382.8</v>
      </c>
      <c r="AG986" s="206">
        <f t="shared" si="72"/>
        <v>0</v>
      </c>
      <c r="AH986" s="206">
        <f t="shared" si="73"/>
        <v>0</v>
      </c>
    </row>
    <row r="987" spans="1:34" x14ac:dyDescent="0.25">
      <c r="A987" s="8">
        <v>83</v>
      </c>
      <c r="B987" s="8" t="s">
        <v>2434</v>
      </c>
      <c r="C987" s="8">
        <v>119296</v>
      </c>
      <c r="D987" s="87" t="s">
        <v>3007</v>
      </c>
      <c r="E987" s="87" t="s">
        <v>3008</v>
      </c>
      <c r="F987" s="88" t="s">
        <v>17826</v>
      </c>
      <c r="G987" s="9">
        <v>42546</v>
      </c>
      <c r="H987" s="9">
        <v>43982</v>
      </c>
      <c r="I987" s="10">
        <v>0.59844044346685843</v>
      </c>
      <c r="J987" s="8" t="s">
        <v>2164</v>
      </c>
      <c r="K987" s="8" t="s">
        <v>2787</v>
      </c>
      <c r="L987" s="8" t="s">
        <v>2787</v>
      </c>
      <c r="M987" s="8" t="s">
        <v>288</v>
      </c>
      <c r="N987" s="8" t="s">
        <v>409</v>
      </c>
      <c r="O987" s="24">
        <v>2664408.62</v>
      </c>
      <c r="P987" s="24">
        <v>470189.76</v>
      </c>
      <c r="Q987" s="24">
        <v>2089732.25</v>
      </c>
      <c r="R987" s="24">
        <v>0</v>
      </c>
      <c r="S987" s="24">
        <v>13614.79</v>
      </c>
      <c r="T987" s="24">
        <v>5237945.42</v>
      </c>
      <c r="U987" s="43" t="s">
        <v>2180</v>
      </c>
      <c r="V987" s="18">
        <v>1</v>
      </c>
      <c r="W987" s="24">
        <v>1396661.24</v>
      </c>
      <c r="X987" s="24">
        <v>246469.63</v>
      </c>
      <c r="Z987" s="39">
        <v>119296</v>
      </c>
      <c r="AA987" s="196">
        <v>112387</v>
      </c>
      <c r="AB987" s="191">
        <v>3839518.88</v>
      </c>
      <c r="AC987" s="191">
        <v>677562.15</v>
      </c>
      <c r="AD987" s="206">
        <f t="shared" si="70"/>
        <v>1396661.24</v>
      </c>
      <c r="AE987" s="205">
        <f t="shared" si="71"/>
        <v>246469.63</v>
      </c>
      <c r="AG987" s="206">
        <f t="shared" si="72"/>
        <v>0</v>
      </c>
      <c r="AH987" s="206">
        <f t="shared" si="73"/>
        <v>0</v>
      </c>
    </row>
    <row r="988" spans="1:34" x14ac:dyDescent="0.25">
      <c r="A988" s="8">
        <v>84</v>
      </c>
      <c r="B988" s="8" t="s">
        <v>2434</v>
      </c>
      <c r="C988" s="8">
        <v>119297</v>
      </c>
      <c r="D988" s="87" t="s">
        <v>3009</v>
      </c>
      <c r="E988" s="87" t="s">
        <v>3010</v>
      </c>
      <c r="F988" s="88" t="s">
        <v>3011</v>
      </c>
      <c r="G988" s="9">
        <v>43195</v>
      </c>
      <c r="H988" s="9">
        <v>43951</v>
      </c>
      <c r="I988" s="10">
        <v>0.59470092344840608</v>
      </c>
      <c r="J988" s="8" t="s">
        <v>2164</v>
      </c>
      <c r="K988" s="8" t="s">
        <v>2787</v>
      </c>
      <c r="L988" s="8" t="s">
        <v>2787</v>
      </c>
      <c r="M988" s="8" t="s">
        <v>288</v>
      </c>
      <c r="N988" s="8" t="s">
        <v>409</v>
      </c>
      <c r="O988" s="24">
        <v>499006.13</v>
      </c>
      <c r="P988" s="24">
        <v>88059.91</v>
      </c>
      <c r="Q988" s="24">
        <v>391377.37</v>
      </c>
      <c r="R988" s="24">
        <v>0</v>
      </c>
      <c r="S988" s="24">
        <v>8718.4</v>
      </c>
      <c r="T988" s="24">
        <v>987161.81</v>
      </c>
      <c r="U988" s="43" t="s">
        <v>2180</v>
      </c>
      <c r="V988" s="18">
        <v>1</v>
      </c>
      <c r="W988" s="24">
        <v>323024.46999999997</v>
      </c>
      <c r="X988" s="24">
        <v>57004.31</v>
      </c>
      <c r="Z988" s="39">
        <v>119297</v>
      </c>
      <c r="AA988" s="196">
        <v>105048</v>
      </c>
      <c r="AB988" s="191">
        <v>721033.76</v>
      </c>
      <c r="AC988" s="191">
        <v>127241.24</v>
      </c>
      <c r="AD988" s="206">
        <f t="shared" si="70"/>
        <v>323024.46999999997</v>
      </c>
      <c r="AE988" s="205">
        <f t="shared" si="71"/>
        <v>57004.31</v>
      </c>
      <c r="AG988" s="206">
        <f t="shared" si="72"/>
        <v>0</v>
      </c>
      <c r="AH988" s="206">
        <f t="shared" si="73"/>
        <v>0</v>
      </c>
    </row>
    <row r="989" spans="1:34" x14ac:dyDescent="0.25">
      <c r="A989" s="8">
        <v>85</v>
      </c>
      <c r="B989" s="8" t="s">
        <v>2434</v>
      </c>
      <c r="C989" s="8">
        <v>121282</v>
      </c>
      <c r="D989" s="87" t="s">
        <v>3012</v>
      </c>
      <c r="E989" s="87" t="s">
        <v>3008</v>
      </c>
      <c r="F989" s="88" t="s">
        <v>3013</v>
      </c>
      <c r="G989" s="9">
        <v>42523</v>
      </c>
      <c r="H989" s="9">
        <v>44074</v>
      </c>
      <c r="I989" s="10">
        <v>0.59999999947432225</v>
      </c>
      <c r="J989" s="8" t="s">
        <v>2164</v>
      </c>
      <c r="K989" s="8" t="s">
        <v>2787</v>
      </c>
      <c r="L989" s="8" t="s">
        <v>2787</v>
      </c>
      <c r="M989" s="8" t="s">
        <v>288</v>
      </c>
      <c r="N989" s="8" t="s">
        <v>409</v>
      </c>
      <c r="O989" s="24">
        <v>1940352.1</v>
      </c>
      <c r="P989" s="24">
        <v>342415.08</v>
      </c>
      <c r="Q989" s="24">
        <v>1521844.79</v>
      </c>
      <c r="R989" s="24">
        <v>0</v>
      </c>
      <c r="S989" s="24">
        <v>0</v>
      </c>
      <c r="T989" s="24">
        <v>3804611.97</v>
      </c>
      <c r="U989" s="43" t="s">
        <v>2180</v>
      </c>
      <c r="V989" s="18">
        <v>0</v>
      </c>
      <c r="W989" s="24">
        <v>28854.15</v>
      </c>
      <c r="X989" s="24">
        <v>5091.8999999999996</v>
      </c>
      <c r="Z989" s="39">
        <v>121282</v>
      </c>
      <c r="AA989" s="196">
        <v>109612</v>
      </c>
      <c r="AB989" s="191">
        <v>106458.52</v>
      </c>
      <c r="AC989" s="191">
        <v>18786.810000000001</v>
      </c>
      <c r="AD989" s="206">
        <f t="shared" si="70"/>
        <v>28854.15</v>
      </c>
      <c r="AE989" s="205">
        <f t="shared" si="71"/>
        <v>5091.8999999999996</v>
      </c>
      <c r="AG989" s="206">
        <f t="shared" si="72"/>
        <v>0</v>
      </c>
      <c r="AH989" s="206">
        <f t="shared" si="73"/>
        <v>0</v>
      </c>
    </row>
    <row r="990" spans="1:34" x14ac:dyDescent="0.25">
      <c r="A990" s="8">
        <v>86</v>
      </c>
      <c r="B990" s="8" t="s">
        <v>2434</v>
      </c>
      <c r="C990" s="8">
        <v>121280</v>
      </c>
      <c r="D990" s="87" t="s">
        <v>3014</v>
      </c>
      <c r="E990" s="87" t="s">
        <v>3008</v>
      </c>
      <c r="F990" s="88" t="s">
        <v>3013</v>
      </c>
      <c r="G990" s="9">
        <v>42523</v>
      </c>
      <c r="H990" s="9">
        <v>44074</v>
      </c>
      <c r="I990" s="10">
        <v>0.58005671819657523</v>
      </c>
      <c r="J990" s="8" t="s">
        <v>2164</v>
      </c>
      <c r="K990" s="8" t="s">
        <v>2787</v>
      </c>
      <c r="L990" s="8" t="s">
        <v>2787</v>
      </c>
      <c r="M990" s="8" t="s">
        <v>288</v>
      </c>
      <c r="N990" s="8" t="s">
        <v>409</v>
      </c>
      <c r="O990" s="24">
        <v>2099605.4700000002</v>
      </c>
      <c r="P990" s="24">
        <v>370518.61</v>
      </c>
      <c r="Q990" s="24">
        <v>1646749.39</v>
      </c>
      <c r="R990" s="24">
        <v>0</v>
      </c>
      <c r="S990" s="24">
        <v>141544.72</v>
      </c>
      <c r="T990" s="24">
        <v>4258418.1900000004</v>
      </c>
      <c r="U990" s="43" t="s">
        <v>2180</v>
      </c>
      <c r="V990" s="18">
        <v>0</v>
      </c>
      <c r="W990" s="24">
        <v>29975.59</v>
      </c>
      <c r="X990" s="24">
        <v>5289.81</v>
      </c>
      <c r="Z990" s="39">
        <v>121280</v>
      </c>
      <c r="AA990" s="196">
        <v>102494</v>
      </c>
      <c r="AB990" s="191">
        <v>628786.12</v>
      </c>
      <c r="AC990" s="191">
        <v>110962.25</v>
      </c>
      <c r="AD990" s="206">
        <f t="shared" si="70"/>
        <v>29975.59</v>
      </c>
      <c r="AE990" s="205">
        <f t="shared" si="71"/>
        <v>5289.81</v>
      </c>
      <c r="AG990" s="206">
        <f t="shared" si="72"/>
        <v>0</v>
      </c>
      <c r="AH990" s="206">
        <f t="shared" si="73"/>
        <v>0</v>
      </c>
    </row>
    <row r="991" spans="1:34" x14ac:dyDescent="0.25">
      <c r="A991" s="8">
        <v>87</v>
      </c>
      <c r="B991" s="8" t="s">
        <v>2434</v>
      </c>
      <c r="C991" s="8">
        <v>130924</v>
      </c>
      <c r="D991" s="87" t="s">
        <v>17827</v>
      </c>
      <c r="E991" s="87" t="s">
        <v>17828</v>
      </c>
      <c r="F991" s="88" t="s">
        <v>17829</v>
      </c>
      <c r="G991" s="9">
        <v>43678</v>
      </c>
      <c r="H991" s="9">
        <v>44742</v>
      </c>
      <c r="I991" s="10">
        <v>0.9514563106771754</v>
      </c>
      <c r="J991" s="8" t="s">
        <v>2164</v>
      </c>
      <c r="K991" s="8" t="s">
        <v>2787</v>
      </c>
      <c r="L991" s="8" t="s">
        <v>2787</v>
      </c>
      <c r="M991" s="8" t="s">
        <v>288</v>
      </c>
      <c r="N991" s="8" t="s">
        <v>409</v>
      </c>
      <c r="O991" s="24">
        <v>65773458.829999998</v>
      </c>
      <c r="P991" s="24">
        <v>10059470.17</v>
      </c>
      <c r="Q991" s="24">
        <v>1547610.8</v>
      </c>
      <c r="R991" s="24">
        <v>0</v>
      </c>
      <c r="S991" s="24">
        <v>2321416.19</v>
      </c>
      <c r="T991" s="24">
        <v>79701955.989999995</v>
      </c>
      <c r="U991" s="43" t="s">
        <v>2180</v>
      </c>
      <c r="V991" s="18">
        <v>0</v>
      </c>
      <c r="W991" s="24">
        <v>1000</v>
      </c>
      <c r="X991" s="24">
        <v>0</v>
      </c>
      <c r="Z991" s="39">
        <v>130924</v>
      </c>
      <c r="AA991" s="196">
        <v>102657</v>
      </c>
      <c r="AB991" s="191">
        <v>541358.75</v>
      </c>
      <c r="AC991" s="191">
        <v>95533.89</v>
      </c>
      <c r="AD991" s="206">
        <f t="shared" si="70"/>
        <v>1000</v>
      </c>
      <c r="AE991" s="205">
        <f t="shared" si="71"/>
        <v>0</v>
      </c>
      <c r="AG991" s="206">
        <f t="shared" si="72"/>
        <v>0</v>
      </c>
      <c r="AH991" s="206">
        <f t="shared" si="73"/>
        <v>0</v>
      </c>
    </row>
    <row r="992" spans="1:34" x14ac:dyDescent="0.25">
      <c r="A992" s="8">
        <v>88</v>
      </c>
      <c r="B992" s="8" t="s">
        <v>2442</v>
      </c>
      <c r="C992" s="8">
        <v>110704</v>
      </c>
      <c r="D992" s="87" t="s">
        <v>3015</v>
      </c>
      <c r="E992" s="87" t="s">
        <v>3016</v>
      </c>
      <c r="F992" s="88" t="s">
        <v>3017</v>
      </c>
      <c r="G992" s="9">
        <v>42339</v>
      </c>
      <c r="H992" s="9">
        <v>43951</v>
      </c>
      <c r="I992" s="10">
        <v>0.58917870034967001</v>
      </c>
      <c r="J992" s="8" t="s">
        <v>2164</v>
      </c>
      <c r="K992" s="8" t="s">
        <v>2787</v>
      </c>
      <c r="L992" s="8" t="s">
        <v>2787</v>
      </c>
      <c r="M992" s="8" t="s">
        <v>288</v>
      </c>
      <c r="N992" s="8" t="s">
        <v>409</v>
      </c>
      <c r="O992" s="24">
        <v>1000441.55</v>
      </c>
      <c r="P992" s="24">
        <v>153008.71</v>
      </c>
      <c r="Q992" s="24">
        <v>23539.8</v>
      </c>
      <c r="R992" s="24">
        <v>0</v>
      </c>
      <c r="S992" s="24">
        <v>780735.6</v>
      </c>
      <c r="T992" s="24">
        <v>1957725.6600000001</v>
      </c>
      <c r="U992" s="43" t="s">
        <v>2180</v>
      </c>
      <c r="V992" s="18">
        <v>0</v>
      </c>
      <c r="W992" s="24">
        <v>29971.85</v>
      </c>
      <c r="X992" s="24">
        <v>4583.93</v>
      </c>
      <c r="Z992" s="39">
        <v>110704</v>
      </c>
      <c r="AA992" s="196">
        <v>114378</v>
      </c>
      <c r="AB992" s="191">
        <v>996397.48</v>
      </c>
      <c r="AC992" s="191">
        <v>175834.85</v>
      </c>
      <c r="AD992" s="206">
        <f t="shared" si="70"/>
        <v>29971.85</v>
      </c>
      <c r="AE992" s="205">
        <f t="shared" si="71"/>
        <v>4583.93</v>
      </c>
      <c r="AG992" s="206">
        <f t="shared" si="72"/>
        <v>0</v>
      </c>
      <c r="AH992" s="206">
        <f t="shared" si="73"/>
        <v>0</v>
      </c>
    </row>
    <row r="993" spans="1:34" x14ac:dyDescent="0.25">
      <c r="A993" s="8">
        <v>89</v>
      </c>
      <c r="B993" s="8" t="s">
        <v>2442</v>
      </c>
      <c r="C993" s="8">
        <v>118287</v>
      </c>
      <c r="D993" s="87" t="s">
        <v>3018</v>
      </c>
      <c r="E993" s="87" t="s">
        <v>3008</v>
      </c>
      <c r="F993" s="88" t="s">
        <v>3019</v>
      </c>
      <c r="G993" s="9">
        <v>42898</v>
      </c>
      <c r="H993" s="9">
        <v>44074</v>
      </c>
      <c r="I993" s="10">
        <v>0.59753908530766164</v>
      </c>
      <c r="J993" s="8" t="s">
        <v>2164</v>
      </c>
      <c r="K993" s="8" t="s">
        <v>2787</v>
      </c>
      <c r="L993" s="8" t="s">
        <v>2787</v>
      </c>
      <c r="M993" s="8" t="s">
        <v>288</v>
      </c>
      <c r="N993" s="8" t="s">
        <v>409</v>
      </c>
      <c r="O993" s="24">
        <v>2851580.49</v>
      </c>
      <c r="P993" s="24">
        <v>436124.08</v>
      </c>
      <c r="Q993" s="24">
        <v>67096.009999999995</v>
      </c>
      <c r="R993" s="24">
        <v>0</v>
      </c>
      <c r="S993" s="24">
        <v>2147273.9300000002</v>
      </c>
      <c r="T993" s="24">
        <v>5502074.5099999998</v>
      </c>
      <c r="U993" s="43" t="s">
        <v>2180</v>
      </c>
      <c r="V993" s="18">
        <v>1</v>
      </c>
      <c r="W993" s="24">
        <v>90826.16</v>
      </c>
      <c r="X993" s="24">
        <v>13891.06</v>
      </c>
      <c r="Z993" s="39">
        <v>118287</v>
      </c>
      <c r="AA993" s="196">
        <v>111280</v>
      </c>
      <c r="AB993" s="191">
        <v>305065.94</v>
      </c>
      <c r="AC993" s="191">
        <v>53835.19</v>
      </c>
      <c r="AD993" s="206">
        <f t="shared" si="70"/>
        <v>90826.16</v>
      </c>
      <c r="AE993" s="205">
        <f t="shared" si="71"/>
        <v>13891.06</v>
      </c>
      <c r="AG993" s="206">
        <f t="shared" si="72"/>
        <v>0</v>
      </c>
      <c r="AH993" s="206">
        <f t="shared" si="73"/>
        <v>0</v>
      </c>
    </row>
    <row r="994" spans="1:34" x14ac:dyDescent="0.25">
      <c r="A994" s="8">
        <v>90</v>
      </c>
      <c r="B994" s="8" t="s">
        <v>2442</v>
      </c>
      <c r="C994" s="8">
        <v>117968</v>
      </c>
      <c r="D994" s="87" t="s">
        <v>3020</v>
      </c>
      <c r="E994" s="87" t="s">
        <v>3008</v>
      </c>
      <c r="F994" s="88" t="s">
        <v>3021</v>
      </c>
      <c r="G994" s="9">
        <v>42898</v>
      </c>
      <c r="H994" s="9">
        <v>44104</v>
      </c>
      <c r="I994" s="10">
        <v>0.87249054468198817</v>
      </c>
      <c r="J994" s="8" t="s">
        <v>2164</v>
      </c>
      <c r="K994" s="8" t="s">
        <v>2787</v>
      </c>
      <c r="L994" s="8" t="s">
        <v>2787</v>
      </c>
      <c r="M994" s="8" t="s">
        <v>288</v>
      </c>
      <c r="N994" s="8" t="s">
        <v>409</v>
      </c>
      <c r="O994" s="24">
        <v>2597690.98</v>
      </c>
      <c r="P994" s="24">
        <v>397293.92</v>
      </c>
      <c r="Q994" s="24">
        <v>61122.14</v>
      </c>
      <c r="R994" s="24">
        <v>0</v>
      </c>
      <c r="S994" s="24">
        <v>376577.61</v>
      </c>
      <c r="T994" s="24">
        <v>3432684.65</v>
      </c>
      <c r="U994" s="43" t="s">
        <v>2180</v>
      </c>
      <c r="V994" s="18">
        <v>1</v>
      </c>
      <c r="W994" s="24">
        <v>64450.76</v>
      </c>
      <c r="X994" s="24">
        <v>9857.17</v>
      </c>
      <c r="Z994" s="39">
        <v>117968</v>
      </c>
      <c r="AA994" s="196">
        <v>109490</v>
      </c>
      <c r="AB994" s="191">
        <v>608887.57999999996</v>
      </c>
      <c r="AC994" s="191">
        <v>107450.75</v>
      </c>
      <c r="AD994" s="206">
        <f t="shared" si="70"/>
        <v>64450.76</v>
      </c>
      <c r="AE994" s="205">
        <f t="shared" si="71"/>
        <v>9857.17</v>
      </c>
      <c r="AG994" s="206">
        <f t="shared" si="72"/>
        <v>0</v>
      </c>
      <c r="AH994" s="206">
        <f t="shared" si="73"/>
        <v>0</v>
      </c>
    </row>
    <row r="995" spans="1:34" x14ac:dyDescent="0.25">
      <c r="A995" s="8">
        <v>91</v>
      </c>
      <c r="B995" s="8" t="s">
        <v>2442</v>
      </c>
      <c r="C995" s="8">
        <v>118288</v>
      </c>
      <c r="D995" s="87" t="s">
        <v>3022</v>
      </c>
      <c r="E995" s="87" t="s">
        <v>3008</v>
      </c>
      <c r="F995" s="88" t="s">
        <v>3019</v>
      </c>
      <c r="G995" s="9">
        <v>42908</v>
      </c>
      <c r="H995" s="9">
        <v>44104</v>
      </c>
      <c r="I995" s="10">
        <v>0.67194137997530823</v>
      </c>
      <c r="J995" s="8" t="s">
        <v>2164</v>
      </c>
      <c r="K995" s="8" t="s">
        <v>2787</v>
      </c>
      <c r="L995" s="8" t="s">
        <v>2787</v>
      </c>
      <c r="M995" s="8" t="s">
        <v>288</v>
      </c>
      <c r="N995" s="8" t="s">
        <v>409</v>
      </c>
      <c r="O995" s="24">
        <v>2180906.7799999998</v>
      </c>
      <c r="P995" s="24">
        <v>333550.45</v>
      </c>
      <c r="Q995" s="24">
        <v>51315.45</v>
      </c>
      <c r="R995" s="24">
        <v>0</v>
      </c>
      <c r="S995" s="24">
        <v>1176305.58</v>
      </c>
      <c r="T995" s="24">
        <v>3742078.26</v>
      </c>
      <c r="U995" s="43" t="s">
        <v>2180</v>
      </c>
      <c r="V995" s="18">
        <v>1</v>
      </c>
      <c r="W995" s="24">
        <v>69793.5</v>
      </c>
      <c r="X995" s="24">
        <v>10674.3</v>
      </c>
      <c r="Z995" s="39">
        <v>118288</v>
      </c>
      <c r="AA995" s="196">
        <v>112016</v>
      </c>
      <c r="AB995" s="191">
        <v>2083919.35</v>
      </c>
      <c r="AC995" s="191">
        <v>367750.46</v>
      </c>
      <c r="AD995" s="206">
        <f t="shared" si="70"/>
        <v>69793.5</v>
      </c>
      <c r="AE995" s="205">
        <f t="shared" si="71"/>
        <v>10674.3</v>
      </c>
      <c r="AG995" s="206">
        <f t="shared" si="72"/>
        <v>0</v>
      </c>
      <c r="AH995" s="206">
        <f t="shared" si="73"/>
        <v>0</v>
      </c>
    </row>
    <row r="996" spans="1:34" x14ac:dyDescent="0.25">
      <c r="A996" s="8">
        <v>92</v>
      </c>
      <c r="B996" s="8" t="s">
        <v>2442</v>
      </c>
      <c r="C996" s="8">
        <v>117684</v>
      </c>
      <c r="D996" s="87" t="s">
        <v>3023</v>
      </c>
      <c r="E996" s="87" t="s">
        <v>3024</v>
      </c>
      <c r="F996" s="88" t="s">
        <v>3025</v>
      </c>
      <c r="G996" s="9">
        <v>42339</v>
      </c>
      <c r="H996" s="9">
        <v>44043</v>
      </c>
      <c r="I996" s="10">
        <v>0.58312395303498166</v>
      </c>
      <c r="J996" s="8" t="s">
        <v>2164</v>
      </c>
      <c r="K996" s="8" t="s">
        <v>2787</v>
      </c>
      <c r="L996" s="8" t="s">
        <v>2787</v>
      </c>
      <c r="M996" s="8" t="s">
        <v>288</v>
      </c>
      <c r="N996" s="8" t="s">
        <v>409</v>
      </c>
      <c r="O996" s="24">
        <v>1608898.16</v>
      </c>
      <c r="P996" s="24">
        <v>246066.77</v>
      </c>
      <c r="Q996" s="24">
        <v>37856.43</v>
      </c>
      <c r="R996" s="24">
        <v>0</v>
      </c>
      <c r="S996" s="24">
        <v>1288260.33</v>
      </c>
      <c r="T996" s="24">
        <v>3181081.69</v>
      </c>
      <c r="U996" s="43" t="s">
        <v>2180</v>
      </c>
      <c r="V996" s="18">
        <v>0</v>
      </c>
      <c r="W996" s="24">
        <v>68580.95</v>
      </c>
      <c r="X996" s="24">
        <v>10488.83</v>
      </c>
      <c r="Z996" s="39">
        <v>117684</v>
      </c>
      <c r="AA996" s="196">
        <v>117822</v>
      </c>
      <c r="AB996" s="191">
        <v>960513.23</v>
      </c>
      <c r="AC996" s="191">
        <v>146902.06</v>
      </c>
      <c r="AD996" s="206">
        <f t="shared" si="70"/>
        <v>68580.95</v>
      </c>
      <c r="AE996" s="205">
        <f t="shared" si="71"/>
        <v>10488.83</v>
      </c>
      <c r="AG996" s="206">
        <f t="shared" si="72"/>
        <v>0</v>
      </c>
      <c r="AH996" s="206">
        <f t="shared" si="73"/>
        <v>0</v>
      </c>
    </row>
    <row r="997" spans="1:34" x14ac:dyDescent="0.25">
      <c r="A997" s="8">
        <v>93</v>
      </c>
      <c r="B997" s="8" t="s">
        <v>2442</v>
      </c>
      <c r="C997" s="96">
        <v>118344</v>
      </c>
      <c r="D997" s="97" t="s">
        <v>3026</v>
      </c>
      <c r="E997" s="97" t="s">
        <v>3027</v>
      </c>
      <c r="F997" s="88" t="s">
        <v>3028</v>
      </c>
      <c r="G997" s="9">
        <v>42795</v>
      </c>
      <c r="H997" s="9">
        <v>44135</v>
      </c>
      <c r="I997" s="10">
        <v>0.48238514856946135</v>
      </c>
      <c r="J997" s="8" t="s">
        <v>2164</v>
      </c>
      <c r="K997" s="8" t="s">
        <v>2787</v>
      </c>
      <c r="L997" s="8" t="s">
        <v>2787</v>
      </c>
      <c r="M997" s="8" t="s">
        <v>288</v>
      </c>
      <c r="N997" s="8" t="s">
        <v>409</v>
      </c>
      <c r="O997" s="24">
        <v>8935963.5299999993</v>
      </c>
      <c r="P997" s="24">
        <v>0</v>
      </c>
      <c r="Q997" s="24">
        <v>1576934.74</v>
      </c>
      <c r="R997" s="24">
        <v>0</v>
      </c>
      <c r="S997" s="24">
        <v>8011642.8700000001</v>
      </c>
      <c r="T997" s="24">
        <v>18524541.140000001</v>
      </c>
      <c r="U997" s="43" t="s">
        <v>2180</v>
      </c>
      <c r="V997" s="18">
        <v>0</v>
      </c>
      <c r="W997" s="24">
        <v>76169.63</v>
      </c>
      <c r="X997" s="24">
        <v>0</v>
      </c>
      <c r="Z997" s="39">
        <v>118344</v>
      </c>
      <c r="AA997" s="196">
        <v>110574</v>
      </c>
      <c r="AB997" s="191">
        <v>1059257.3</v>
      </c>
      <c r="AC997" s="191">
        <v>162004.06</v>
      </c>
      <c r="AD997" s="206">
        <f t="shared" si="70"/>
        <v>76169.63</v>
      </c>
      <c r="AE997" s="205">
        <f t="shared" si="71"/>
        <v>0</v>
      </c>
      <c r="AG997" s="206">
        <f t="shared" si="72"/>
        <v>0</v>
      </c>
      <c r="AH997" s="206">
        <f t="shared" si="73"/>
        <v>0</v>
      </c>
    </row>
    <row r="998" spans="1:34" x14ac:dyDescent="0.25">
      <c r="A998" s="8">
        <v>94</v>
      </c>
      <c r="B998" s="8" t="s">
        <v>2442</v>
      </c>
      <c r="C998" s="96">
        <v>118231</v>
      </c>
      <c r="D998" s="97" t="s">
        <v>3029</v>
      </c>
      <c r="E998" s="97" t="s">
        <v>3008</v>
      </c>
      <c r="F998" s="88" t="s">
        <v>3019</v>
      </c>
      <c r="G998" s="9">
        <v>42908</v>
      </c>
      <c r="H998" s="9">
        <v>44135</v>
      </c>
      <c r="I998" s="10">
        <v>0.92827416124817608</v>
      </c>
      <c r="J998" s="8" t="s">
        <v>2164</v>
      </c>
      <c r="K998" s="8" t="s">
        <v>2787</v>
      </c>
      <c r="L998" s="8" t="s">
        <v>2787</v>
      </c>
      <c r="M998" s="8" t="s">
        <v>288</v>
      </c>
      <c r="N998" s="8" t="s">
        <v>409</v>
      </c>
      <c r="O998" s="24">
        <v>4357361.7</v>
      </c>
      <c r="P998" s="24">
        <v>666420.02</v>
      </c>
      <c r="Q998" s="24">
        <v>102526.16</v>
      </c>
      <c r="R998" s="24">
        <v>0</v>
      </c>
      <c r="S998" s="24">
        <v>285651.14</v>
      </c>
      <c r="T998" s="24">
        <v>5411959.0199999996</v>
      </c>
      <c r="U998" s="43" t="s">
        <v>2180</v>
      </c>
      <c r="V998" s="18">
        <v>1</v>
      </c>
      <c r="W998" s="24">
        <v>46237.69</v>
      </c>
      <c r="X998" s="24">
        <v>7071.64</v>
      </c>
      <c r="Z998" s="39">
        <v>118231</v>
      </c>
      <c r="AA998" s="196">
        <v>112780</v>
      </c>
      <c r="AB998" s="191">
        <v>2459431.35</v>
      </c>
      <c r="AC998" s="191">
        <v>434017.27</v>
      </c>
      <c r="AD998" s="206">
        <f t="shared" si="70"/>
        <v>46237.69</v>
      </c>
      <c r="AE998" s="205">
        <f t="shared" si="71"/>
        <v>7071.64</v>
      </c>
      <c r="AG998" s="206">
        <f t="shared" si="72"/>
        <v>0</v>
      </c>
      <c r="AH998" s="206">
        <f t="shared" si="73"/>
        <v>0</v>
      </c>
    </row>
    <row r="999" spans="1:34" x14ac:dyDescent="0.25">
      <c r="A999" s="8">
        <v>95</v>
      </c>
      <c r="B999" s="8" t="s">
        <v>2442</v>
      </c>
      <c r="C999" s="8">
        <v>118722</v>
      </c>
      <c r="D999" s="87" t="s">
        <v>3030</v>
      </c>
      <c r="E999" s="87" t="s">
        <v>3031</v>
      </c>
      <c r="F999" s="88" t="s">
        <v>3032</v>
      </c>
      <c r="G999" s="9">
        <v>42979</v>
      </c>
      <c r="H999" s="9">
        <v>44135</v>
      </c>
      <c r="I999" s="10">
        <v>0.85955546614869205</v>
      </c>
      <c r="J999" s="8" t="s">
        <v>2164</v>
      </c>
      <c r="K999" s="8" t="s">
        <v>2787</v>
      </c>
      <c r="L999" s="8" t="s">
        <v>2787</v>
      </c>
      <c r="M999" s="8" t="s">
        <v>288</v>
      </c>
      <c r="N999" s="8" t="s">
        <v>409</v>
      </c>
      <c r="O999" s="24">
        <v>938672.89</v>
      </c>
      <c r="P999" s="24">
        <v>143561.74</v>
      </c>
      <c r="Q999" s="24">
        <v>22086.42</v>
      </c>
      <c r="R999" s="24">
        <v>0</v>
      </c>
      <c r="S999" s="24">
        <v>154742.12</v>
      </c>
      <c r="T999" s="24">
        <v>1259063.17</v>
      </c>
      <c r="U999" s="43" t="s">
        <v>2180</v>
      </c>
      <c r="V999" s="18">
        <v>1</v>
      </c>
      <c r="W999" s="24">
        <v>37715.03</v>
      </c>
      <c r="X999" s="24">
        <v>5768.17</v>
      </c>
      <c r="Z999" s="39">
        <v>118722</v>
      </c>
      <c r="AA999" s="196">
        <v>107805</v>
      </c>
      <c r="AB999" s="191">
        <v>760272.76</v>
      </c>
      <c r="AC999" s="191">
        <v>134165.78</v>
      </c>
      <c r="AD999" s="206">
        <f t="shared" si="70"/>
        <v>37715.03</v>
      </c>
      <c r="AE999" s="205">
        <f t="shared" si="71"/>
        <v>5768.17</v>
      </c>
      <c r="AG999" s="206">
        <f t="shared" si="72"/>
        <v>0</v>
      </c>
      <c r="AH999" s="206">
        <f t="shared" si="73"/>
        <v>0</v>
      </c>
    </row>
    <row r="1000" spans="1:34" x14ac:dyDescent="0.25">
      <c r="A1000" s="8">
        <v>96</v>
      </c>
      <c r="B1000" s="8" t="s">
        <v>2442</v>
      </c>
      <c r="C1000" s="8">
        <v>118721</v>
      </c>
      <c r="D1000" s="87" t="s">
        <v>3033</v>
      </c>
      <c r="E1000" s="87" t="s">
        <v>3031</v>
      </c>
      <c r="F1000" s="88" t="s">
        <v>3034</v>
      </c>
      <c r="G1000" s="9">
        <v>42979</v>
      </c>
      <c r="H1000" s="9">
        <v>44196</v>
      </c>
      <c r="I1000" s="10">
        <v>0.79399430095126355</v>
      </c>
      <c r="J1000" s="8" t="s">
        <v>2164</v>
      </c>
      <c r="K1000" s="8" t="s">
        <v>2787</v>
      </c>
      <c r="L1000" s="8" t="s">
        <v>2787</v>
      </c>
      <c r="M1000" s="8" t="s">
        <v>288</v>
      </c>
      <c r="N1000" s="8" t="s">
        <v>409</v>
      </c>
      <c r="O1000" s="24">
        <v>2049227.51</v>
      </c>
      <c r="P1000" s="24">
        <v>313411.27</v>
      </c>
      <c r="Q1000" s="24">
        <v>48217.120000000003</v>
      </c>
      <c r="R1000" s="24">
        <v>0</v>
      </c>
      <c r="S1000" s="24">
        <v>564781.05000000005</v>
      </c>
      <c r="T1000" s="24">
        <v>2975636.95</v>
      </c>
      <c r="U1000" s="43" t="s">
        <v>2180</v>
      </c>
      <c r="V1000" s="18">
        <v>1</v>
      </c>
      <c r="W1000" s="24">
        <v>81224.7</v>
      </c>
      <c r="X1000" s="24">
        <v>12422.6</v>
      </c>
      <c r="Z1000" s="39">
        <v>118721</v>
      </c>
      <c r="AA1000" s="196">
        <v>102959</v>
      </c>
      <c r="AB1000" s="191">
        <v>354674.15</v>
      </c>
      <c r="AC1000" s="191">
        <v>62589.56</v>
      </c>
      <c r="AD1000" s="206">
        <f t="shared" si="70"/>
        <v>81224.7</v>
      </c>
      <c r="AE1000" s="205">
        <f t="shared" si="71"/>
        <v>12422.6</v>
      </c>
      <c r="AG1000" s="206">
        <f t="shared" si="72"/>
        <v>0</v>
      </c>
      <c r="AH1000" s="206">
        <f t="shared" si="73"/>
        <v>0</v>
      </c>
    </row>
    <row r="1001" spans="1:34" x14ac:dyDescent="0.25">
      <c r="A1001" s="8">
        <v>97</v>
      </c>
      <c r="B1001" s="8" t="s">
        <v>2442</v>
      </c>
      <c r="C1001" s="8">
        <v>118232</v>
      </c>
      <c r="D1001" s="87" t="s">
        <v>3035</v>
      </c>
      <c r="E1001" s="87" t="s">
        <v>3008</v>
      </c>
      <c r="F1001" s="88" t="s">
        <v>3036</v>
      </c>
      <c r="G1001" s="9">
        <v>42898</v>
      </c>
      <c r="H1001" s="9">
        <v>44227</v>
      </c>
      <c r="I1001" s="10">
        <v>0.84898270669370979</v>
      </c>
      <c r="J1001" s="8" t="s">
        <v>2164</v>
      </c>
      <c r="K1001" s="8" t="s">
        <v>2787</v>
      </c>
      <c r="L1001" s="8" t="s">
        <v>2787</v>
      </c>
      <c r="M1001" s="8" t="s">
        <v>288</v>
      </c>
      <c r="N1001" s="8" t="s">
        <v>409</v>
      </c>
      <c r="O1001" s="24">
        <v>1934271.32</v>
      </c>
      <c r="P1001" s="24">
        <v>295829.73</v>
      </c>
      <c r="Q1001" s="24">
        <v>45512.27</v>
      </c>
      <c r="R1001" s="24">
        <v>0</v>
      </c>
      <c r="S1001" s="24">
        <v>351178.76</v>
      </c>
      <c r="T1001" s="24">
        <v>2626792.08</v>
      </c>
      <c r="U1001" s="43" t="s">
        <v>2180</v>
      </c>
      <c r="V1001" s="18">
        <v>1</v>
      </c>
      <c r="W1001" s="24">
        <v>19289.310000000001</v>
      </c>
      <c r="X1001" s="24">
        <v>2950.12</v>
      </c>
      <c r="Z1001" s="39">
        <v>118232</v>
      </c>
      <c r="AA1001" s="196">
        <v>112529</v>
      </c>
      <c r="AB1001" s="191">
        <v>3024963.6</v>
      </c>
      <c r="AC1001" s="191">
        <v>533817.04</v>
      </c>
      <c r="AD1001" s="206">
        <f t="shared" si="70"/>
        <v>19289.310000000001</v>
      </c>
      <c r="AE1001" s="205">
        <f t="shared" si="71"/>
        <v>2950.12</v>
      </c>
      <c r="AG1001" s="206">
        <f t="shared" si="72"/>
        <v>0</v>
      </c>
      <c r="AH1001" s="206">
        <f t="shared" si="73"/>
        <v>0</v>
      </c>
    </row>
    <row r="1002" spans="1:34" x14ac:dyDescent="0.25">
      <c r="A1002" s="8">
        <v>98</v>
      </c>
      <c r="B1002" s="8" t="s">
        <v>443</v>
      </c>
      <c r="C1002" s="8">
        <v>122137</v>
      </c>
      <c r="D1002" s="87" t="s">
        <v>19025</v>
      </c>
      <c r="E1002" s="87" t="s">
        <v>17844</v>
      </c>
      <c r="F1002" s="88" t="s">
        <v>19026</v>
      </c>
      <c r="G1002" s="9">
        <v>42422</v>
      </c>
      <c r="H1002" s="9">
        <v>44804</v>
      </c>
      <c r="I1002" s="10">
        <v>0.83569134120172051</v>
      </c>
      <c r="J1002" s="8" t="s">
        <v>2164</v>
      </c>
      <c r="K1002" s="8" t="s">
        <v>2787</v>
      </c>
      <c r="L1002" s="8" t="s">
        <v>2787</v>
      </c>
      <c r="M1002" s="8" t="s">
        <v>288</v>
      </c>
      <c r="N1002" s="8" t="s">
        <v>409</v>
      </c>
      <c r="O1002" s="24">
        <v>30818120.050000001</v>
      </c>
      <c r="P1002" s="24">
        <v>4713359.54</v>
      </c>
      <c r="Q1002" s="24">
        <v>725132.24</v>
      </c>
      <c r="R1002" s="24">
        <v>0</v>
      </c>
      <c r="S1002" s="24">
        <v>6260855.8499999996</v>
      </c>
      <c r="T1002" s="24">
        <v>42517467.68</v>
      </c>
      <c r="U1002" s="43" t="s">
        <v>2180</v>
      </c>
      <c r="V1002" s="18">
        <v>0</v>
      </c>
      <c r="W1002" s="24">
        <v>0</v>
      </c>
      <c r="X1002" s="24">
        <v>0</v>
      </c>
      <c r="Z1002" s="39">
        <v>122137</v>
      </c>
      <c r="AA1002" s="196">
        <v>110954</v>
      </c>
      <c r="AB1002" s="191">
        <v>730137.4</v>
      </c>
      <c r="AC1002" s="191">
        <v>128847.78</v>
      </c>
      <c r="AD1002" s="206">
        <f t="shared" si="70"/>
        <v>0</v>
      </c>
      <c r="AE1002" s="205">
        <f t="shared" si="71"/>
        <v>0</v>
      </c>
      <c r="AG1002" s="206">
        <f t="shared" si="72"/>
        <v>0</v>
      </c>
      <c r="AH1002" s="206">
        <f t="shared" si="73"/>
        <v>0</v>
      </c>
    </row>
    <row r="1003" spans="1:34" x14ac:dyDescent="0.25">
      <c r="A1003" s="8">
        <v>99</v>
      </c>
      <c r="B1003" s="8" t="s">
        <v>1112</v>
      </c>
      <c r="C1003" s="8">
        <v>128611</v>
      </c>
      <c r="D1003" s="87" t="s">
        <v>19674</v>
      </c>
      <c r="E1003" s="87" t="s">
        <v>3008</v>
      </c>
      <c r="F1003" s="88" t="s">
        <v>19675</v>
      </c>
      <c r="G1003" s="9">
        <v>43860</v>
      </c>
      <c r="H1003" s="9">
        <v>44530</v>
      </c>
      <c r="I1003" s="10">
        <v>0.6166481957993325</v>
      </c>
      <c r="J1003" s="8" t="s">
        <v>2164</v>
      </c>
      <c r="K1003" s="8" t="s">
        <v>2787</v>
      </c>
      <c r="L1003" s="8" t="s">
        <v>2787</v>
      </c>
      <c r="M1003" s="8" t="s">
        <v>288</v>
      </c>
      <c r="N1003" s="8" t="s">
        <v>1115</v>
      </c>
      <c r="O1003" s="24">
        <v>12622001.710000001</v>
      </c>
      <c r="P1003" s="24">
        <v>1930423.79</v>
      </c>
      <c r="Q1003" s="24">
        <v>9046809.1999999993</v>
      </c>
      <c r="R1003" s="24">
        <v>0</v>
      </c>
      <c r="S1003" s="24">
        <v>0</v>
      </c>
      <c r="T1003" s="24">
        <v>23599234.699999999</v>
      </c>
      <c r="U1003" s="43" t="s">
        <v>2180</v>
      </c>
      <c r="V1003" s="18">
        <v>0</v>
      </c>
      <c r="W1003" s="24">
        <v>0</v>
      </c>
      <c r="X1003" s="24">
        <v>0</v>
      </c>
      <c r="Z1003" s="39">
        <v>128611</v>
      </c>
      <c r="AA1003" s="196">
        <v>106181</v>
      </c>
      <c r="AB1003" s="191">
        <v>628148.9</v>
      </c>
      <c r="AC1003" s="191">
        <v>110849.81</v>
      </c>
      <c r="AD1003" s="206">
        <f t="shared" si="70"/>
        <v>0</v>
      </c>
      <c r="AE1003" s="205">
        <f t="shared" si="71"/>
        <v>0</v>
      </c>
      <c r="AG1003" s="206">
        <f t="shared" si="72"/>
        <v>0</v>
      </c>
      <c r="AH1003" s="206">
        <f t="shared" si="73"/>
        <v>0</v>
      </c>
    </row>
    <row r="1004" spans="1:34" x14ac:dyDescent="0.25">
      <c r="A1004" s="8">
        <v>100</v>
      </c>
      <c r="B1004" s="8" t="s">
        <v>1112</v>
      </c>
      <c r="C1004" s="8">
        <v>128610</v>
      </c>
      <c r="D1004" s="87" t="s">
        <v>19676</v>
      </c>
      <c r="E1004" s="87" t="s">
        <v>3008</v>
      </c>
      <c r="F1004" s="88" t="s">
        <v>19677</v>
      </c>
      <c r="G1004" s="9">
        <v>43873</v>
      </c>
      <c r="H1004" s="9">
        <v>44500</v>
      </c>
      <c r="I1004" s="10">
        <v>0.89164481546330121</v>
      </c>
      <c r="J1004" s="8" t="s">
        <v>2164</v>
      </c>
      <c r="K1004" s="8" t="s">
        <v>2787</v>
      </c>
      <c r="L1004" s="8" t="s">
        <v>2787</v>
      </c>
      <c r="M1004" s="8" t="s">
        <v>288</v>
      </c>
      <c r="N1004" s="8" t="s">
        <v>1115</v>
      </c>
      <c r="O1004" s="24">
        <v>16627086.35</v>
      </c>
      <c r="P1004" s="24">
        <v>2542966.15</v>
      </c>
      <c r="Q1004" s="24">
        <v>391225.56</v>
      </c>
      <c r="R1004" s="24">
        <v>0</v>
      </c>
      <c r="S1004" s="24">
        <v>1938373.11</v>
      </c>
      <c r="T1004" s="24">
        <v>21499651.170000002</v>
      </c>
      <c r="U1004" s="43" t="s">
        <v>2180</v>
      </c>
      <c r="V1004" s="18">
        <v>0</v>
      </c>
      <c r="W1004" s="24">
        <v>0</v>
      </c>
      <c r="X1004" s="24">
        <v>0</v>
      </c>
      <c r="Z1004" s="39">
        <v>128610</v>
      </c>
      <c r="AA1004" s="196">
        <v>111653</v>
      </c>
      <c r="AB1004" s="191">
        <v>2588856.09</v>
      </c>
      <c r="AC1004" s="191">
        <v>456856.95</v>
      </c>
      <c r="AD1004" s="206">
        <f t="shared" si="70"/>
        <v>0</v>
      </c>
      <c r="AE1004" s="205">
        <f t="shared" si="71"/>
        <v>0</v>
      </c>
      <c r="AG1004" s="206">
        <f t="shared" si="72"/>
        <v>0</v>
      </c>
      <c r="AH1004" s="206">
        <f t="shared" si="73"/>
        <v>0</v>
      </c>
    </row>
    <row r="1005" spans="1:34" x14ac:dyDescent="0.25">
      <c r="A1005" s="8">
        <v>101</v>
      </c>
      <c r="B1005" s="8" t="s">
        <v>6359</v>
      </c>
      <c r="C1005" s="8">
        <v>129524</v>
      </c>
      <c r="D1005" s="87" t="s">
        <v>19027</v>
      </c>
      <c r="E1005" s="87" t="s">
        <v>3008</v>
      </c>
      <c r="F1005" s="88" t="s">
        <v>19028</v>
      </c>
      <c r="G1005" s="9">
        <v>43437</v>
      </c>
      <c r="H1005" s="9">
        <v>44592</v>
      </c>
      <c r="I1005" s="10">
        <v>0.44665044348554572</v>
      </c>
      <c r="J1005" s="8" t="s">
        <v>2164</v>
      </c>
      <c r="K1005" s="8" t="s">
        <v>2787</v>
      </c>
      <c r="L1005" s="8" t="s">
        <v>2787</v>
      </c>
      <c r="M1005" s="8" t="s">
        <v>288</v>
      </c>
      <c r="N1005" s="8" t="s">
        <v>1115</v>
      </c>
      <c r="O1005" s="24">
        <v>1674834.08</v>
      </c>
      <c r="P1005" s="24">
        <v>256151.09</v>
      </c>
      <c r="Q1005" s="24">
        <v>39407.870000000003</v>
      </c>
      <c r="R1005" s="24">
        <v>0</v>
      </c>
      <c r="S1005" s="24">
        <v>2352865.11</v>
      </c>
      <c r="T1005" s="24">
        <v>4323258.1500000004</v>
      </c>
      <c r="U1005" s="43" t="s">
        <v>2180</v>
      </c>
      <c r="V1005" s="18">
        <v>0</v>
      </c>
      <c r="W1005" s="24">
        <v>0</v>
      </c>
      <c r="X1005" s="24">
        <v>0</v>
      </c>
      <c r="Z1005" s="39">
        <v>129524</v>
      </c>
      <c r="AA1005" s="196">
        <v>105307</v>
      </c>
      <c r="AB1005" s="191">
        <v>426297.63</v>
      </c>
      <c r="AC1005" s="191">
        <v>75228.990000000005</v>
      </c>
      <c r="AD1005" s="206">
        <f t="shared" si="70"/>
        <v>0</v>
      </c>
      <c r="AE1005" s="205">
        <f t="shared" si="71"/>
        <v>0</v>
      </c>
      <c r="AG1005" s="206">
        <f t="shared" si="72"/>
        <v>0</v>
      </c>
      <c r="AH1005" s="206">
        <f t="shared" si="73"/>
        <v>0</v>
      </c>
    </row>
    <row r="1006" spans="1:34" x14ac:dyDescent="0.25">
      <c r="A1006" s="8">
        <v>102</v>
      </c>
      <c r="B1006" s="8" t="s">
        <v>636</v>
      </c>
      <c r="C1006" s="8">
        <v>117959</v>
      </c>
      <c r="D1006" s="87" t="s">
        <v>3037</v>
      </c>
      <c r="E1006" s="87" t="s">
        <v>3038</v>
      </c>
      <c r="F1006" s="88" t="s">
        <v>19678</v>
      </c>
      <c r="G1006" s="9">
        <v>42485</v>
      </c>
      <c r="H1006" s="9">
        <v>44165</v>
      </c>
      <c r="I1006" s="10">
        <v>0.95943696919147647</v>
      </c>
      <c r="J1006" s="8" t="s">
        <v>2164</v>
      </c>
      <c r="K1006" s="8" t="s">
        <v>2787</v>
      </c>
      <c r="L1006" s="8" t="s">
        <v>2787</v>
      </c>
      <c r="M1006" s="8" t="s">
        <v>676</v>
      </c>
      <c r="N1006" s="8" t="s">
        <v>641</v>
      </c>
      <c r="O1006" s="24">
        <v>17191549.899999999</v>
      </c>
      <c r="P1006" s="24">
        <v>3033802.92</v>
      </c>
      <c r="Q1006" s="24">
        <v>412762.32</v>
      </c>
      <c r="R1006" s="24">
        <v>0</v>
      </c>
      <c r="S1006" s="24">
        <v>442324.19</v>
      </c>
      <c r="T1006" s="24">
        <v>21080439.330000002</v>
      </c>
      <c r="U1006" s="43" t="s">
        <v>2180</v>
      </c>
      <c r="V1006" s="18">
        <v>1</v>
      </c>
      <c r="W1006" s="24">
        <v>16399199.060000001</v>
      </c>
      <c r="X1006" s="24">
        <v>2893976.35</v>
      </c>
      <c r="Z1006" s="39">
        <v>117959</v>
      </c>
      <c r="AA1006" s="196">
        <v>113406</v>
      </c>
      <c r="AB1006" s="191">
        <v>100430.81</v>
      </c>
      <c r="AC1006" s="191">
        <v>17723.060000000001</v>
      </c>
      <c r="AD1006" s="206">
        <f t="shared" si="70"/>
        <v>16399199.060000001</v>
      </c>
      <c r="AE1006" s="205">
        <f t="shared" si="71"/>
        <v>2893976.35</v>
      </c>
      <c r="AG1006" s="206">
        <f t="shared" si="72"/>
        <v>0</v>
      </c>
      <c r="AH1006" s="206">
        <f t="shared" si="73"/>
        <v>0</v>
      </c>
    </row>
    <row r="1007" spans="1:34" x14ac:dyDescent="0.25">
      <c r="A1007" s="8">
        <v>103</v>
      </c>
      <c r="B1007" s="8" t="s">
        <v>636</v>
      </c>
      <c r="C1007" s="8">
        <v>118752</v>
      </c>
      <c r="D1007" s="87" t="s">
        <v>3039</v>
      </c>
      <c r="E1007" s="87" t="s">
        <v>3040</v>
      </c>
      <c r="F1007" s="88" t="s">
        <v>3041</v>
      </c>
      <c r="G1007" s="9">
        <v>42485</v>
      </c>
      <c r="H1007" s="9">
        <v>44211</v>
      </c>
      <c r="I1007" s="10">
        <v>0.97999999933216797</v>
      </c>
      <c r="J1007" s="8" t="s">
        <v>2164</v>
      </c>
      <c r="K1007" s="8" t="s">
        <v>2787</v>
      </c>
      <c r="L1007" s="8" t="s">
        <v>3042</v>
      </c>
      <c r="M1007" s="8" t="s">
        <v>676</v>
      </c>
      <c r="N1007" s="8" t="s">
        <v>641</v>
      </c>
      <c r="O1007" s="24">
        <v>17711939.289999999</v>
      </c>
      <c r="P1007" s="24">
        <v>3125636.34</v>
      </c>
      <c r="Q1007" s="24">
        <v>425256.66</v>
      </c>
      <c r="R1007" s="24">
        <v>0</v>
      </c>
      <c r="S1007" s="24">
        <v>0</v>
      </c>
      <c r="T1007" s="24">
        <v>21262832.289999999</v>
      </c>
      <c r="U1007" s="43" t="s">
        <v>2180</v>
      </c>
      <c r="V1007" s="18">
        <v>1</v>
      </c>
      <c r="W1007" s="24">
        <v>6479795.6799999997</v>
      </c>
      <c r="X1007" s="24">
        <v>1143493.3400000001</v>
      </c>
      <c r="Z1007" s="39">
        <v>118752</v>
      </c>
      <c r="AA1007" s="196">
        <v>110865</v>
      </c>
      <c r="AB1007" s="191">
        <v>2472691.71</v>
      </c>
      <c r="AC1007" s="191">
        <v>436357.37</v>
      </c>
      <c r="AD1007" s="206">
        <f t="shared" si="70"/>
        <v>6479795.6799999997</v>
      </c>
      <c r="AE1007" s="205">
        <f t="shared" si="71"/>
        <v>1143493.3400000001</v>
      </c>
      <c r="AG1007" s="206">
        <f t="shared" si="72"/>
        <v>0</v>
      </c>
      <c r="AH1007" s="206">
        <f t="shared" si="73"/>
        <v>0</v>
      </c>
    </row>
    <row r="1008" spans="1:34" x14ac:dyDescent="0.25">
      <c r="A1008" s="8">
        <v>104</v>
      </c>
      <c r="B1008" s="8" t="s">
        <v>636</v>
      </c>
      <c r="C1008" s="8">
        <v>116518</v>
      </c>
      <c r="D1008" s="87" t="s">
        <v>3043</v>
      </c>
      <c r="E1008" s="87" t="s">
        <v>3044</v>
      </c>
      <c r="F1008" s="88" t="s">
        <v>17830</v>
      </c>
      <c r="G1008" s="9">
        <v>42579</v>
      </c>
      <c r="H1008" s="9">
        <v>44620</v>
      </c>
      <c r="I1008" s="10">
        <v>0.9029000806907006</v>
      </c>
      <c r="J1008" s="8" t="s">
        <v>2164</v>
      </c>
      <c r="K1008" s="8" t="s">
        <v>2787</v>
      </c>
      <c r="L1008" s="8" t="s">
        <v>2787</v>
      </c>
      <c r="M1008" s="8" t="s">
        <v>288</v>
      </c>
      <c r="N1008" s="8" t="s">
        <v>641</v>
      </c>
      <c r="O1008" s="24">
        <v>14462685.82</v>
      </c>
      <c r="P1008" s="24">
        <v>2211940.1800000002</v>
      </c>
      <c r="Q1008" s="24">
        <v>340298.49</v>
      </c>
      <c r="R1008" s="24">
        <v>0</v>
      </c>
      <c r="S1008" s="24">
        <v>1452928.55</v>
      </c>
      <c r="T1008" s="24">
        <v>18467853.039999999</v>
      </c>
      <c r="U1008" s="43" t="s">
        <v>2180</v>
      </c>
      <c r="V1008" s="18">
        <v>0</v>
      </c>
      <c r="W1008" s="24">
        <v>38234.699999999997</v>
      </c>
      <c r="X1008" s="24">
        <v>5847.66</v>
      </c>
      <c r="Z1008" s="39">
        <v>116518</v>
      </c>
      <c r="AA1008" s="196">
        <v>102796</v>
      </c>
      <c r="AB1008" s="191">
        <v>667768.5</v>
      </c>
      <c r="AC1008" s="191">
        <v>117841.5</v>
      </c>
      <c r="AD1008" s="206">
        <f t="shared" si="70"/>
        <v>38234.699999999997</v>
      </c>
      <c r="AE1008" s="205">
        <f t="shared" si="71"/>
        <v>5847.66</v>
      </c>
      <c r="AG1008" s="206">
        <f t="shared" si="72"/>
        <v>0</v>
      </c>
      <c r="AH1008" s="206">
        <f t="shared" si="73"/>
        <v>0</v>
      </c>
    </row>
    <row r="1009" spans="1:34" x14ac:dyDescent="0.25">
      <c r="A1009" s="8">
        <v>105</v>
      </c>
      <c r="B1009" s="8" t="s">
        <v>636</v>
      </c>
      <c r="C1009" s="8">
        <v>118662</v>
      </c>
      <c r="D1009" s="87" t="s">
        <v>3045</v>
      </c>
      <c r="E1009" s="87" t="s">
        <v>3046</v>
      </c>
      <c r="F1009" s="88" t="s">
        <v>3047</v>
      </c>
      <c r="G1009" s="9">
        <v>42478</v>
      </c>
      <c r="H1009" s="9">
        <v>44197</v>
      </c>
      <c r="I1009" s="10">
        <v>0.97646408855553057</v>
      </c>
      <c r="J1009" s="8" t="s">
        <v>2164</v>
      </c>
      <c r="K1009" s="8" t="s">
        <v>2787</v>
      </c>
      <c r="L1009" s="8" t="s">
        <v>3048</v>
      </c>
      <c r="M1009" s="8" t="s">
        <v>676</v>
      </c>
      <c r="N1009" s="8" t="s">
        <v>641</v>
      </c>
      <c r="O1009" s="24">
        <v>4936179.0199999996</v>
      </c>
      <c r="P1009" s="24">
        <v>871090.42</v>
      </c>
      <c r="Q1009" s="24">
        <v>118515.71</v>
      </c>
      <c r="R1009" s="24">
        <v>0</v>
      </c>
      <c r="S1009" s="24">
        <v>21458.080000000002</v>
      </c>
      <c r="T1009" s="24">
        <v>5947243.2299999995</v>
      </c>
      <c r="U1009" s="43" t="s">
        <v>2180</v>
      </c>
      <c r="V1009" s="18">
        <v>1</v>
      </c>
      <c r="W1009" s="24">
        <v>2395971.5499999998</v>
      </c>
      <c r="X1009" s="24">
        <v>422818.45</v>
      </c>
      <c r="Z1009" s="39">
        <v>118662</v>
      </c>
      <c r="AA1009" s="196">
        <v>102713</v>
      </c>
      <c r="AB1009" s="191">
        <v>682788</v>
      </c>
      <c r="AC1009" s="191">
        <v>120492</v>
      </c>
      <c r="AD1009" s="206">
        <f t="shared" si="70"/>
        <v>2395971.5499999998</v>
      </c>
      <c r="AE1009" s="205">
        <f t="shared" si="71"/>
        <v>422818.45</v>
      </c>
      <c r="AG1009" s="206">
        <f t="shared" si="72"/>
        <v>0</v>
      </c>
      <c r="AH1009" s="206">
        <f t="shared" si="73"/>
        <v>0</v>
      </c>
    </row>
    <row r="1010" spans="1:34" x14ac:dyDescent="0.25">
      <c r="A1010" s="8">
        <v>106</v>
      </c>
      <c r="B1010" s="8" t="s">
        <v>636</v>
      </c>
      <c r="C1010" s="8">
        <v>116513</v>
      </c>
      <c r="D1010" s="87" t="s">
        <v>3049</v>
      </c>
      <c r="E1010" s="87" t="s">
        <v>3044</v>
      </c>
      <c r="F1010" s="88" t="s">
        <v>3050</v>
      </c>
      <c r="G1010" s="9">
        <v>41522</v>
      </c>
      <c r="H1010" s="9">
        <v>44428</v>
      </c>
      <c r="I1010" s="10">
        <v>0.96468470500572367</v>
      </c>
      <c r="J1010" s="8" t="s">
        <v>2164</v>
      </c>
      <c r="K1010" s="8" t="s">
        <v>2787</v>
      </c>
      <c r="L1010" s="8" t="s">
        <v>2787</v>
      </c>
      <c r="M1010" s="8" t="s">
        <v>288</v>
      </c>
      <c r="N1010" s="8" t="s">
        <v>641</v>
      </c>
      <c r="O1010" s="24">
        <v>14838684.57</v>
      </c>
      <c r="P1010" s="24">
        <v>2269445.88</v>
      </c>
      <c r="Q1010" s="24">
        <v>349145.52</v>
      </c>
      <c r="R1010" s="24">
        <v>0</v>
      </c>
      <c r="S1010" s="24">
        <v>277151</v>
      </c>
      <c r="T1010" s="24">
        <v>17734426.969999999</v>
      </c>
      <c r="U1010" s="43" t="s">
        <v>2180</v>
      </c>
      <c r="V1010" s="18">
        <v>1</v>
      </c>
      <c r="W1010" s="24">
        <v>429450.1</v>
      </c>
      <c r="X1010" s="24">
        <v>65680.61</v>
      </c>
      <c r="Z1010" s="39">
        <v>116513</v>
      </c>
      <c r="AA1010" s="196">
        <v>104474</v>
      </c>
      <c r="AB1010" s="191">
        <v>755692.33</v>
      </c>
      <c r="AC1010" s="191">
        <v>133357.49</v>
      </c>
      <c r="AD1010" s="206">
        <f t="shared" si="70"/>
        <v>429450.1</v>
      </c>
      <c r="AE1010" s="205">
        <f t="shared" si="71"/>
        <v>65680.61</v>
      </c>
      <c r="AG1010" s="206">
        <f t="shared" si="72"/>
        <v>0</v>
      </c>
      <c r="AH1010" s="206">
        <f t="shared" si="73"/>
        <v>0</v>
      </c>
    </row>
    <row r="1011" spans="1:34" x14ac:dyDescent="0.25">
      <c r="A1011" s="8">
        <v>107</v>
      </c>
      <c r="B1011" s="8" t="s">
        <v>636</v>
      </c>
      <c r="C1011" s="96">
        <v>121271</v>
      </c>
      <c r="D1011" s="97" t="s">
        <v>3051</v>
      </c>
      <c r="E1011" s="97" t="s">
        <v>3052</v>
      </c>
      <c r="F1011" s="88" t="s">
        <v>3053</v>
      </c>
      <c r="G1011" s="9">
        <v>43164</v>
      </c>
      <c r="H1011" s="9">
        <v>44255</v>
      </c>
      <c r="I1011" s="10">
        <v>0.97999999959756046</v>
      </c>
      <c r="J1011" s="8" t="s">
        <v>2164</v>
      </c>
      <c r="K1011" s="8" t="s">
        <v>2787</v>
      </c>
      <c r="L1011" s="8" t="s">
        <v>3054</v>
      </c>
      <c r="M1011" s="8" t="s">
        <v>676</v>
      </c>
      <c r="N1011" s="8" t="s">
        <v>641</v>
      </c>
      <c r="O1011" s="24">
        <v>4553727.6900000004</v>
      </c>
      <c r="P1011" s="24">
        <v>803599</v>
      </c>
      <c r="Q1011" s="24">
        <v>109333.2</v>
      </c>
      <c r="R1011" s="24">
        <v>0</v>
      </c>
      <c r="S1011" s="24">
        <v>0</v>
      </c>
      <c r="T1011" s="27">
        <v>5466659.8900000006</v>
      </c>
      <c r="U1011" s="43" t="s">
        <v>2180</v>
      </c>
      <c r="V1011" s="18">
        <v>2</v>
      </c>
      <c r="W1011" s="24">
        <v>2394263.25</v>
      </c>
      <c r="X1011" s="24">
        <v>326046.75</v>
      </c>
      <c r="Z1011" s="39">
        <v>121271</v>
      </c>
      <c r="AA1011" s="196">
        <v>112544</v>
      </c>
      <c r="AB1011" s="191">
        <v>1559711.83</v>
      </c>
      <c r="AC1011" s="191">
        <v>275243.26</v>
      </c>
      <c r="AD1011" s="206">
        <f t="shared" si="70"/>
        <v>2394263.25</v>
      </c>
      <c r="AE1011" s="205">
        <f t="shared" si="71"/>
        <v>326046.75</v>
      </c>
      <c r="AG1011" s="206">
        <f t="shared" si="72"/>
        <v>0</v>
      </c>
      <c r="AH1011" s="206">
        <f t="shared" si="73"/>
        <v>0</v>
      </c>
    </row>
    <row r="1012" spans="1:34" x14ac:dyDescent="0.25">
      <c r="A1012" s="8">
        <v>108</v>
      </c>
      <c r="B1012" s="8" t="s">
        <v>450</v>
      </c>
      <c r="C1012" s="8">
        <v>115855</v>
      </c>
      <c r="D1012" s="87" t="s">
        <v>3055</v>
      </c>
      <c r="E1012" s="87" t="s">
        <v>3056</v>
      </c>
      <c r="F1012" s="88" t="s">
        <v>3057</v>
      </c>
      <c r="G1012" s="9">
        <v>42647</v>
      </c>
      <c r="H1012" s="9">
        <v>44316</v>
      </c>
      <c r="I1012" s="10">
        <v>0.95636429709895376</v>
      </c>
      <c r="J1012" s="8" t="s">
        <v>2164</v>
      </c>
      <c r="K1012" s="8" t="s">
        <v>2787</v>
      </c>
      <c r="L1012" s="8" t="s">
        <v>2826</v>
      </c>
      <c r="M1012" s="8" t="s">
        <v>288</v>
      </c>
      <c r="N1012" s="8" t="s">
        <v>454</v>
      </c>
      <c r="O1012" s="24">
        <v>4964428.74</v>
      </c>
      <c r="P1012" s="24">
        <v>759265.57</v>
      </c>
      <c r="Q1012" s="24">
        <v>116810.09</v>
      </c>
      <c r="R1012" s="24">
        <v>0</v>
      </c>
      <c r="S1012" s="24">
        <v>144342.93</v>
      </c>
      <c r="T1012" s="24">
        <v>5984847.3300000001</v>
      </c>
      <c r="U1012" s="43" t="s">
        <v>2180</v>
      </c>
      <c r="V1012" s="18">
        <v>0</v>
      </c>
      <c r="W1012" s="24">
        <v>186636.7</v>
      </c>
      <c r="X1012" s="24">
        <v>28544.42</v>
      </c>
      <c r="Z1012" s="39">
        <v>115855</v>
      </c>
      <c r="AA1012" s="196">
        <v>112580</v>
      </c>
      <c r="AB1012" s="191">
        <v>2113800.7599999998</v>
      </c>
      <c r="AC1012" s="191">
        <v>373023.65</v>
      </c>
      <c r="AD1012" s="206">
        <f t="shared" si="70"/>
        <v>186636.7</v>
      </c>
      <c r="AE1012" s="205">
        <f t="shared" si="71"/>
        <v>28544.42</v>
      </c>
      <c r="AG1012" s="206">
        <f t="shared" si="72"/>
        <v>0</v>
      </c>
      <c r="AH1012" s="206">
        <f t="shared" si="73"/>
        <v>0</v>
      </c>
    </row>
    <row r="1013" spans="1:34" x14ac:dyDescent="0.25">
      <c r="A1013" s="8">
        <v>109</v>
      </c>
      <c r="B1013" s="8" t="s">
        <v>458</v>
      </c>
      <c r="C1013" s="8">
        <v>108721</v>
      </c>
      <c r="D1013" s="87" t="s">
        <v>3058</v>
      </c>
      <c r="E1013" s="87" t="s">
        <v>3024</v>
      </c>
      <c r="F1013" s="88" t="s">
        <v>3059</v>
      </c>
      <c r="G1013" s="9">
        <v>42306</v>
      </c>
      <c r="H1013" s="9">
        <v>44165</v>
      </c>
      <c r="I1013" s="10">
        <v>0.95693259906390848</v>
      </c>
      <c r="J1013" s="8" t="s">
        <v>2164</v>
      </c>
      <c r="K1013" s="8" t="s">
        <v>2787</v>
      </c>
      <c r="L1013" s="8" t="s">
        <v>3060</v>
      </c>
      <c r="M1013" s="8" t="s">
        <v>288</v>
      </c>
      <c r="N1013" s="8" t="s">
        <v>462</v>
      </c>
      <c r="O1013" s="24">
        <v>99665735.140000001</v>
      </c>
      <c r="P1013" s="24">
        <v>15242994.779999999</v>
      </c>
      <c r="Q1013" s="24">
        <v>2345076.13</v>
      </c>
      <c r="R1013" s="24">
        <v>0</v>
      </c>
      <c r="S1013" s="24">
        <v>2826469.23</v>
      </c>
      <c r="T1013" s="24">
        <v>120080275.28</v>
      </c>
      <c r="U1013" s="43" t="s">
        <v>2180</v>
      </c>
      <c r="V1013" s="18">
        <v>0</v>
      </c>
      <c r="W1013" s="24">
        <v>1305399.6299999999</v>
      </c>
      <c r="X1013" s="24">
        <v>199649.35</v>
      </c>
      <c r="Z1013" s="39">
        <v>108721</v>
      </c>
      <c r="AA1013" s="196">
        <v>110140</v>
      </c>
      <c r="AB1013" s="191">
        <v>723408.57</v>
      </c>
      <c r="AC1013" s="191">
        <v>127660.35</v>
      </c>
      <c r="AD1013" s="206">
        <f t="shared" si="70"/>
        <v>1305399.6299999999</v>
      </c>
      <c r="AE1013" s="205">
        <f t="shared" si="71"/>
        <v>199649.35</v>
      </c>
      <c r="AG1013" s="206">
        <f t="shared" si="72"/>
        <v>0</v>
      </c>
      <c r="AH1013" s="206">
        <f t="shared" si="73"/>
        <v>0</v>
      </c>
    </row>
    <row r="1014" spans="1:34" x14ac:dyDescent="0.25">
      <c r="A1014" s="8">
        <v>110</v>
      </c>
      <c r="B1014" s="8" t="s">
        <v>458</v>
      </c>
      <c r="C1014" s="8">
        <v>123786</v>
      </c>
      <c r="D1014" s="87" t="s">
        <v>3061</v>
      </c>
      <c r="E1014" s="87" t="s">
        <v>3062</v>
      </c>
      <c r="F1014" s="88" t="s">
        <v>3063</v>
      </c>
      <c r="G1014" s="9">
        <v>41964</v>
      </c>
      <c r="H1014" s="9">
        <v>43830</v>
      </c>
      <c r="I1014" s="10">
        <v>0.96855703553773553</v>
      </c>
      <c r="J1014" s="8" t="s">
        <v>2164</v>
      </c>
      <c r="K1014" s="8" t="s">
        <v>2787</v>
      </c>
      <c r="L1014" s="8" t="s">
        <v>3064</v>
      </c>
      <c r="M1014" s="8" t="s">
        <v>288</v>
      </c>
      <c r="N1014" s="8" t="s">
        <v>3065</v>
      </c>
      <c r="O1014" s="24">
        <v>18301696.539999999</v>
      </c>
      <c r="P1014" s="24">
        <v>2799083</v>
      </c>
      <c r="Q1014" s="24">
        <v>430628.16</v>
      </c>
      <c r="R1014" s="24">
        <v>0</v>
      </c>
      <c r="S1014" s="24">
        <v>254381.64</v>
      </c>
      <c r="T1014" s="24">
        <v>21785789.34</v>
      </c>
      <c r="U1014" s="43" t="s">
        <v>2165</v>
      </c>
      <c r="V1014" s="18">
        <v>1</v>
      </c>
      <c r="W1014" s="24">
        <v>12920392.310000001</v>
      </c>
      <c r="X1014" s="24">
        <v>1976059.98</v>
      </c>
      <c r="Z1014" s="39">
        <v>123786</v>
      </c>
      <c r="AA1014" s="196">
        <v>103895</v>
      </c>
      <c r="AB1014" s="191">
        <v>308054.36</v>
      </c>
      <c r="AC1014" s="191">
        <v>54362.5</v>
      </c>
      <c r="AD1014" s="206">
        <f t="shared" si="70"/>
        <v>12920392.310000001</v>
      </c>
      <c r="AE1014" s="205">
        <f t="shared" si="71"/>
        <v>1976059.98</v>
      </c>
      <c r="AG1014" s="206">
        <f t="shared" si="72"/>
        <v>0</v>
      </c>
      <c r="AH1014" s="206">
        <f t="shared" si="73"/>
        <v>0</v>
      </c>
    </row>
    <row r="1015" spans="1:34" x14ac:dyDescent="0.25">
      <c r="A1015" s="8">
        <v>111</v>
      </c>
      <c r="B1015" s="8" t="s">
        <v>458</v>
      </c>
      <c r="C1015" s="8">
        <v>124872</v>
      </c>
      <c r="D1015" s="87" t="s">
        <v>3066</v>
      </c>
      <c r="E1015" s="87" t="s">
        <v>3067</v>
      </c>
      <c r="F1015" s="88" t="s">
        <v>3063</v>
      </c>
      <c r="G1015" s="9">
        <v>41775</v>
      </c>
      <c r="H1015" s="9">
        <v>44316</v>
      </c>
      <c r="I1015" s="10">
        <v>0.95026552648498186</v>
      </c>
      <c r="J1015" s="8" t="s">
        <v>2164</v>
      </c>
      <c r="K1015" s="8" t="s">
        <v>2787</v>
      </c>
      <c r="L1015" s="8" t="s">
        <v>3068</v>
      </c>
      <c r="M1015" s="8" t="s">
        <v>288</v>
      </c>
      <c r="N1015" s="8" t="s">
        <v>3065</v>
      </c>
      <c r="O1015" s="24">
        <v>67447908.739999995</v>
      </c>
      <c r="P1015" s="24">
        <v>10315562.52</v>
      </c>
      <c r="Q1015" s="24">
        <v>1587009.62</v>
      </c>
      <c r="R1015" s="24">
        <v>0</v>
      </c>
      <c r="S1015" s="24">
        <v>2482932.09</v>
      </c>
      <c r="T1015" s="24">
        <v>81833412.969999999</v>
      </c>
      <c r="U1015" s="43" t="s">
        <v>2180</v>
      </c>
      <c r="V1015" s="18">
        <v>1</v>
      </c>
      <c r="W1015" s="24">
        <v>23535631.890000001</v>
      </c>
      <c r="X1015" s="24">
        <v>3599567.29</v>
      </c>
      <c r="Z1015" s="39">
        <v>124872</v>
      </c>
      <c r="AA1015" s="196">
        <v>102397</v>
      </c>
      <c r="AB1015" s="191">
        <v>421271.03</v>
      </c>
      <c r="AC1015" s="191">
        <v>74341.95</v>
      </c>
      <c r="AD1015" s="206">
        <f t="shared" si="70"/>
        <v>23535631.890000001</v>
      </c>
      <c r="AE1015" s="205">
        <f t="shared" si="71"/>
        <v>3599567.29</v>
      </c>
      <c r="AG1015" s="206">
        <f t="shared" si="72"/>
        <v>0</v>
      </c>
      <c r="AH1015" s="206">
        <f t="shared" si="73"/>
        <v>0</v>
      </c>
    </row>
    <row r="1016" spans="1:34" x14ac:dyDescent="0.25">
      <c r="A1016" s="8">
        <v>112</v>
      </c>
      <c r="B1016" s="8" t="s">
        <v>19658</v>
      </c>
      <c r="C1016" s="8">
        <v>126730</v>
      </c>
      <c r="D1016" s="87" t="s">
        <v>17831</v>
      </c>
      <c r="E1016" s="87" t="s">
        <v>17832</v>
      </c>
      <c r="F1016" s="88" t="s">
        <v>17833</v>
      </c>
      <c r="G1016" s="9">
        <v>43390</v>
      </c>
      <c r="H1016" s="9">
        <v>44347</v>
      </c>
      <c r="I1016" s="10">
        <v>0.97999999992520692</v>
      </c>
      <c r="J1016" s="8" t="s">
        <v>2164</v>
      </c>
      <c r="K1016" s="8" t="s">
        <v>2787</v>
      </c>
      <c r="L1016" s="8" t="s">
        <v>2787</v>
      </c>
      <c r="M1016" s="8" t="s">
        <v>288</v>
      </c>
      <c r="N1016" s="8" t="s">
        <v>476</v>
      </c>
      <c r="O1016" s="24">
        <v>7487320.1100000003</v>
      </c>
      <c r="P1016" s="24">
        <v>2994927.92</v>
      </c>
      <c r="Q1016" s="24">
        <v>213923.43</v>
      </c>
      <c r="R1016" s="24">
        <v>0</v>
      </c>
      <c r="S1016" s="24">
        <v>0</v>
      </c>
      <c r="T1016" s="24">
        <v>10696171.460000001</v>
      </c>
      <c r="U1016" s="43" t="s">
        <v>2180</v>
      </c>
      <c r="V1016" s="18">
        <v>0</v>
      </c>
      <c r="W1016" s="24">
        <v>9436</v>
      </c>
      <c r="X1016" s="24">
        <v>3774.4</v>
      </c>
      <c r="Z1016" s="39">
        <v>126730</v>
      </c>
      <c r="AA1016" s="196">
        <v>111169</v>
      </c>
      <c r="AB1016" s="191">
        <v>750388.66</v>
      </c>
      <c r="AC1016" s="191">
        <v>132421.54</v>
      </c>
      <c r="AD1016" s="206">
        <f t="shared" si="70"/>
        <v>9436</v>
      </c>
      <c r="AE1016" s="205">
        <f t="shared" si="71"/>
        <v>3774.4</v>
      </c>
      <c r="AG1016" s="206">
        <f t="shared" si="72"/>
        <v>0</v>
      </c>
      <c r="AH1016" s="206">
        <f t="shared" si="73"/>
        <v>0</v>
      </c>
    </row>
    <row r="1017" spans="1:34" x14ac:dyDescent="0.25">
      <c r="A1017" s="8">
        <v>113</v>
      </c>
      <c r="B1017" s="8" t="s">
        <v>19658</v>
      </c>
      <c r="C1017" s="8">
        <v>127144</v>
      </c>
      <c r="D1017" s="87" t="s">
        <v>17834</v>
      </c>
      <c r="E1017" s="87" t="s">
        <v>17835</v>
      </c>
      <c r="F1017" s="88" t="s">
        <v>17836</v>
      </c>
      <c r="G1017" s="9">
        <v>43252</v>
      </c>
      <c r="H1017" s="9">
        <v>44804</v>
      </c>
      <c r="I1017" s="10">
        <v>0.93114375819755413</v>
      </c>
      <c r="J1017" s="8" t="s">
        <v>2164</v>
      </c>
      <c r="K1017" s="8" t="s">
        <v>2787</v>
      </c>
      <c r="L1017" s="8" t="s">
        <v>2787</v>
      </c>
      <c r="M1017" s="8" t="s">
        <v>288</v>
      </c>
      <c r="N1017" s="8" t="s">
        <v>476</v>
      </c>
      <c r="O1017" s="24">
        <v>7490525</v>
      </c>
      <c r="P1017" s="24">
        <v>2996209.99</v>
      </c>
      <c r="Q1017" s="24">
        <v>214015.01</v>
      </c>
      <c r="R1017" s="24">
        <v>0</v>
      </c>
      <c r="S1017" s="24">
        <v>561458.32999999996</v>
      </c>
      <c r="T1017" s="24">
        <v>11262208.33</v>
      </c>
      <c r="U1017" s="43" t="s">
        <v>2180</v>
      </c>
      <c r="V1017" s="18">
        <v>0</v>
      </c>
      <c r="W1017" s="24">
        <v>108290</v>
      </c>
      <c r="X1017" s="24">
        <v>43316</v>
      </c>
      <c r="Z1017" s="39">
        <v>127144</v>
      </c>
      <c r="AA1017" s="196">
        <v>104484</v>
      </c>
      <c r="AB1017" s="191">
        <v>251559.21</v>
      </c>
      <c r="AC1017" s="191">
        <v>44392.800000000003</v>
      </c>
      <c r="AD1017" s="206">
        <f t="shared" si="70"/>
        <v>108290</v>
      </c>
      <c r="AE1017" s="205">
        <f t="shared" si="71"/>
        <v>43316</v>
      </c>
      <c r="AG1017" s="206">
        <f t="shared" si="72"/>
        <v>0</v>
      </c>
      <c r="AH1017" s="206">
        <f t="shared" si="73"/>
        <v>0</v>
      </c>
    </row>
    <row r="1018" spans="1:34" x14ac:dyDescent="0.25">
      <c r="A1018" s="8">
        <v>114</v>
      </c>
      <c r="B1018" s="8" t="s">
        <v>19658</v>
      </c>
      <c r="C1018" s="8">
        <v>127020</v>
      </c>
      <c r="D1018" s="87" t="s">
        <v>19029</v>
      </c>
      <c r="E1018" s="87" t="s">
        <v>17844</v>
      </c>
      <c r="F1018" s="88" t="s">
        <v>19030</v>
      </c>
      <c r="G1018" s="9">
        <v>43384</v>
      </c>
      <c r="H1018" s="9">
        <v>44043</v>
      </c>
      <c r="I1018" s="10">
        <v>0.98000000020576183</v>
      </c>
      <c r="J1018" s="8" t="s">
        <v>2164</v>
      </c>
      <c r="K1018" s="8" t="s">
        <v>2787</v>
      </c>
      <c r="L1018" s="8" t="s">
        <v>2787</v>
      </c>
      <c r="M1018" s="8" t="s">
        <v>288</v>
      </c>
      <c r="N1018" s="8" t="s">
        <v>476</v>
      </c>
      <c r="O1018" s="24">
        <v>6803983.6200000001</v>
      </c>
      <c r="P1018" s="24">
        <v>2721593.45</v>
      </c>
      <c r="Q1018" s="24">
        <v>194399.53</v>
      </c>
      <c r="R1018" s="24">
        <v>0</v>
      </c>
      <c r="S1018" s="24">
        <v>0</v>
      </c>
      <c r="T1018" s="24">
        <v>9719976.5999999996</v>
      </c>
      <c r="U1018" s="43" t="s">
        <v>2180</v>
      </c>
      <c r="V1018" s="18">
        <v>0</v>
      </c>
      <c r="W1018" s="24">
        <v>0</v>
      </c>
      <c r="X1018" s="24">
        <v>0</v>
      </c>
      <c r="Z1018" s="39">
        <v>127020</v>
      </c>
      <c r="AA1018" s="196">
        <v>113309</v>
      </c>
      <c r="AB1018" s="191">
        <v>760280.85</v>
      </c>
      <c r="AC1018" s="191">
        <v>134167.25</v>
      </c>
      <c r="AD1018" s="206">
        <f t="shared" si="70"/>
        <v>0</v>
      </c>
      <c r="AE1018" s="205">
        <f t="shared" si="71"/>
        <v>0</v>
      </c>
      <c r="AG1018" s="206">
        <f t="shared" si="72"/>
        <v>0</v>
      </c>
      <c r="AH1018" s="206">
        <f t="shared" si="73"/>
        <v>0</v>
      </c>
    </row>
    <row r="1019" spans="1:34" x14ac:dyDescent="0.25">
      <c r="A1019" s="8">
        <v>115</v>
      </c>
      <c r="B1019" s="8" t="s">
        <v>10216</v>
      </c>
      <c r="C1019" s="8">
        <v>119587</v>
      </c>
      <c r="D1019" s="87" t="s">
        <v>17141</v>
      </c>
      <c r="E1019" s="87" t="s">
        <v>3024</v>
      </c>
      <c r="F1019" s="88" t="s">
        <v>17837</v>
      </c>
      <c r="G1019" s="9">
        <v>42339</v>
      </c>
      <c r="H1019" s="9">
        <v>44865</v>
      </c>
      <c r="I1019" s="10">
        <v>0.41172658924577366</v>
      </c>
      <c r="J1019" s="8" t="s">
        <v>2164</v>
      </c>
      <c r="K1019" s="8" t="s">
        <v>2787</v>
      </c>
      <c r="L1019" s="8" t="s">
        <v>2787</v>
      </c>
      <c r="M1019" s="8" t="s">
        <v>288</v>
      </c>
      <c r="N1019" s="8" t="s">
        <v>476</v>
      </c>
      <c r="O1019" s="24">
        <v>4785899.33</v>
      </c>
      <c r="P1019" s="24">
        <v>1914359.72</v>
      </c>
      <c r="Q1019" s="24">
        <v>136739.99</v>
      </c>
      <c r="R1019" s="24">
        <v>0</v>
      </c>
      <c r="S1019" s="24">
        <v>9436565.0800000001</v>
      </c>
      <c r="T1019" s="24">
        <v>16273564.119999999</v>
      </c>
      <c r="U1019" s="43" t="s">
        <v>2180</v>
      </c>
      <c r="V1019" s="18">
        <v>0</v>
      </c>
      <c r="W1019" s="24">
        <v>2436</v>
      </c>
      <c r="X1019" s="24">
        <v>974.4</v>
      </c>
      <c r="Z1019" s="39">
        <v>119587</v>
      </c>
      <c r="AA1019" s="196">
        <v>113185</v>
      </c>
      <c r="AB1019" s="191">
        <v>728775.72</v>
      </c>
      <c r="AC1019" s="191">
        <v>128607.49</v>
      </c>
      <c r="AD1019" s="206">
        <f t="shared" si="70"/>
        <v>2436</v>
      </c>
      <c r="AE1019" s="205">
        <f t="shared" si="71"/>
        <v>974.4</v>
      </c>
      <c r="AG1019" s="206">
        <f t="shared" si="72"/>
        <v>0</v>
      </c>
      <c r="AH1019" s="206">
        <f t="shared" si="73"/>
        <v>0</v>
      </c>
    </row>
    <row r="1020" spans="1:34" x14ac:dyDescent="0.25">
      <c r="A1020" s="8">
        <v>116</v>
      </c>
      <c r="B1020" s="8" t="s">
        <v>19670</v>
      </c>
      <c r="C1020" s="8">
        <v>127841</v>
      </c>
      <c r="D1020" s="87" t="s">
        <v>19031</v>
      </c>
      <c r="E1020" s="87" t="s">
        <v>19032</v>
      </c>
      <c r="F1020" s="88" t="s">
        <v>19033</v>
      </c>
      <c r="G1020" s="9">
        <v>43405</v>
      </c>
      <c r="H1020" s="9">
        <v>44439</v>
      </c>
      <c r="I1020" s="10">
        <v>0.92049520917505945</v>
      </c>
      <c r="J1020" s="8" t="s">
        <v>2164</v>
      </c>
      <c r="K1020" s="8" t="s">
        <v>2787</v>
      </c>
      <c r="L1020" s="8" t="s">
        <v>2787</v>
      </c>
      <c r="M1020" s="8" t="s">
        <v>288</v>
      </c>
      <c r="N1020" s="8" t="s">
        <v>476</v>
      </c>
      <c r="O1020" s="24">
        <v>3096320.81</v>
      </c>
      <c r="P1020" s="24">
        <v>1238728.31</v>
      </c>
      <c r="Q1020" s="24">
        <v>88480.6</v>
      </c>
      <c r="R1020" s="24">
        <v>0</v>
      </c>
      <c r="S1020" s="24">
        <v>285945.21999999997</v>
      </c>
      <c r="T1020" s="24">
        <v>4709474.9399999995</v>
      </c>
      <c r="U1020" s="43" t="s">
        <v>2180</v>
      </c>
      <c r="V1020" s="18">
        <v>0</v>
      </c>
      <c r="W1020" s="24">
        <v>88298</v>
      </c>
      <c r="X1020" s="24">
        <v>35319.199999999997</v>
      </c>
      <c r="Z1020" s="39">
        <v>127841</v>
      </c>
      <c r="AA1020" s="196">
        <v>110656</v>
      </c>
      <c r="AB1020" s="191">
        <v>377752.38</v>
      </c>
      <c r="AC1020" s="191">
        <v>66662.179999999993</v>
      </c>
      <c r="AD1020" s="206">
        <f t="shared" si="70"/>
        <v>88298</v>
      </c>
      <c r="AE1020" s="205">
        <f t="shared" si="71"/>
        <v>35319.199999999997</v>
      </c>
      <c r="AG1020" s="206">
        <f t="shared" si="72"/>
        <v>0</v>
      </c>
      <c r="AH1020" s="206">
        <f t="shared" si="73"/>
        <v>0</v>
      </c>
    </row>
    <row r="1021" spans="1:34" x14ac:dyDescent="0.25">
      <c r="A1021" s="8">
        <v>117</v>
      </c>
      <c r="B1021" s="8" t="s">
        <v>19679</v>
      </c>
      <c r="C1021" s="8">
        <v>120132</v>
      </c>
      <c r="D1021" s="87" t="s">
        <v>3070</v>
      </c>
      <c r="E1021" s="87" t="s">
        <v>3071</v>
      </c>
      <c r="F1021" s="88" t="s">
        <v>3072</v>
      </c>
      <c r="G1021" s="9">
        <v>42369</v>
      </c>
      <c r="H1021" s="9">
        <v>44255</v>
      </c>
      <c r="I1021" s="10">
        <v>0.97999999907253732</v>
      </c>
      <c r="J1021" s="8" t="s">
        <v>2164</v>
      </c>
      <c r="K1021" s="8" t="s">
        <v>2787</v>
      </c>
      <c r="L1021" s="8"/>
      <c r="M1021" s="8" t="s">
        <v>288</v>
      </c>
      <c r="N1021" s="8" t="s">
        <v>476</v>
      </c>
      <c r="O1021" s="24">
        <v>3849211.65</v>
      </c>
      <c r="P1021" s="24">
        <v>588702.94999999995</v>
      </c>
      <c r="Q1021" s="24">
        <v>90569.69</v>
      </c>
      <c r="R1021" s="24">
        <v>0</v>
      </c>
      <c r="S1021" s="24">
        <v>0</v>
      </c>
      <c r="T1021" s="24">
        <v>4528484.29</v>
      </c>
      <c r="U1021" s="43" t="s">
        <v>2180</v>
      </c>
      <c r="V1021" s="18">
        <v>0</v>
      </c>
      <c r="W1021" s="24">
        <v>42559.79</v>
      </c>
      <c r="X1021" s="24">
        <v>6509.15</v>
      </c>
      <c r="Z1021" s="39">
        <v>120132</v>
      </c>
      <c r="AA1021" s="196">
        <v>107637</v>
      </c>
      <c r="AB1021" s="191">
        <v>311145.13</v>
      </c>
      <c r="AC1021" s="191">
        <v>54907.96</v>
      </c>
      <c r="AD1021" s="206">
        <f t="shared" si="70"/>
        <v>42559.79</v>
      </c>
      <c r="AE1021" s="205">
        <f t="shared" si="71"/>
        <v>6509.15</v>
      </c>
      <c r="AG1021" s="206">
        <f t="shared" si="72"/>
        <v>0</v>
      </c>
      <c r="AH1021" s="206">
        <f t="shared" si="73"/>
        <v>0</v>
      </c>
    </row>
    <row r="1022" spans="1:34" x14ac:dyDescent="0.25">
      <c r="A1022" s="8">
        <v>118</v>
      </c>
      <c r="B1022" s="8" t="s">
        <v>19672</v>
      </c>
      <c r="C1022" s="8">
        <v>125154</v>
      </c>
      <c r="D1022" s="87" t="s">
        <v>3073</v>
      </c>
      <c r="E1022" s="87" t="s">
        <v>3074</v>
      </c>
      <c r="F1022" s="88" t="s">
        <v>3075</v>
      </c>
      <c r="G1022" s="9">
        <v>41640</v>
      </c>
      <c r="H1022" s="9">
        <v>45291</v>
      </c>
      <c r="I1022" s="10">
        <v>0.82886951303629053</v>
      </c>
      <c r="J1022" s="8" t="s">
        <v>2164</v>
      </c>
      <c r="K1022" s="8" t="s">
        <v>2787</v>
      </c>
      <c r="L1022" s="8" t="s">
        <v>2787</v>
      </c>
      <c r="M1022" s="8" t="s">
        <v>288</v>
      </c>
      <c r="N1022" s="8" t="s">
        <v>521</v>
      </c>
      <c r="O1022" s="24">
        <v>54434288.310000002</v>
      </c>
      <c r="P1022" s="24">
        <v>1491834.59</v>
      </c>
      <c r="Q1022" s="24">
        <v>8114216.0999999996</v>
      </c>
      <c r="R1022" s="24">
        <v>0</v>
      </c>
      <c r="S1022" s="24">
        <v>3432432.07</v>
      </c>
      <c r="T1022" s="24">
        <v>67472771.069999993</v>
      </c>
      <c r="U1022" s="43" t="s">
        <v>2180</v>
      </c>
      <c r="V1022" s="18">
        <v>0</v>
      </c>
      <c r="W1022" s="24">
        <v>12705076.09</v>
      </c>
      <c r="X1022" s="24">
        <v>0</v>
      </c>
      <c r="Z1022" s="39">
        <v>125154</v>
      </c>
      <c r="AA1022" s="196">
        <v>117132</v>
      </c>
      <c r="AB1022" s="191">
        <v>80005.789999999994</v>
      </c>
      <c r="AC1022" s="191">
        <v>12236.17</v>
      </c>
      <c r="AD1022" s="206">
        <f t="shared" si="70"/>
        <v>12705076.09</v>
      </c>
      <c r="AE1022" s="205">
        <f t="shared" si="71"/>
        <v>0</v>
      </c>
      <c r="AG1022" s="206">
        <f t="shared" si="72"/>
        <v>0</v>
      </c>
      <c r="AH1022" s="206">
        <f t="shared" si="73"/>
        <v>0</v>
      </c>
    </row>
    <row r="1023" spans="1:34" x14ac:dyDescent="0.25">
      <c r="A1023" s="8">
        <v>119</v>
      </c>
      <c r="B1023" s="8" t="s">
        <v>19672</v>
      </c>
      <c r="C1023" s="8">
        <v>121351</v>
      </c>
      <c r="D1023" s="87" t="s">
        <v>3076</v>
      </c>
      <c r="E1023" s="87" t="s">
        <v>3077</v>
      </c>
      <c r="F1023" s="88" t="s">
        <v>3078</v>
      </c>
      <c r="G1023" s="9">
        <v>43050</v>
      </c>
      <c r="H1023" s="9">
        <v>44104</v>
      </c>
      <c r="I1023" s="10">
        <v>0.87811973116551234</v>
      </c>
      <c r="J1023" s="8" t="s">
        <v>2164</v>
      </c>
      <c r="K1023" s="8" t="s">
        <v>2787</v>
      </c>
      <c r="L1023" s="8" t="s">
        <v>2787</v>
      </c>
      <c r="M1023" s="8" t="s">
        <v>288</v>
      </c>
      <c r="N1023" s="8" t="s">
        <v>521</v>
      </c>
      <c r="O1023" s="24">
        <v>3653532.64</v>
      </c>
      <c r="P1023" s="24">
        <v>558775.57999999996</v>
      </c>
      <c r="Q1023" s="24">
        <v>85965.48</v>
      </c>
      <c r="R1023" s="24">
        <v>0</v>
      </c>
      <c r="S1023" s="24">
        <v>498689.71</v>
      </c>
      <c r="T1023" s="24">
        <v>4796963.41</v>
      </c>
      <c r="U1023" s="43" t="s">
        <v>2180</v>
      </c>
      <c r="V1023" s="18">
        <v>0</v>
      </c>
      <c r="W1023" s="24">
        <v>50773.9</v>
      </c>
      <c r="X1023" s="24">
        <v>7765.42</v>
      </c>
      <c r="Z1023" s="39">
        <v>121351</v>
      </c>
      <c r="AA1023" s="196">
        <v>112805</v>
      </c>
      <c r="AB1023" s="191">
        <v>607531.25</v>
      </c>
      <c r="AC1023" s="191">
        <v>107211.42</v>
      </c>
      <c r="AD1023" s="206">
        <f t="shared" si="70"/>
        <v>50773.9</v>
      </c>
      <c r="AE1023" s="205">
        <f t="shared" si="71"/>
        <v>7765.42</v>
      </c>
      <c r="AG1023" s="206">
        <f t="shared" si="72"/>
        <v>0</v>
      </c>
      <c r="AH1023" s="206">
        <f t="shared" si="73"/>
        <v>0</v>
      </c>
    </row>
    <row r="1024" spans="1:34" x14ac:dyDescent="0.25">
      <c r="A1024" s="8">
        <v>120</v>
      </c>
      <c r="B1024" s="8" t="s">
        <v>19672</v>
      </c>
      <c r="C1024" s="8">
        <v>124037</v>
      </c>
      <c r="D1024" s="87" t="s">
        <v>17838</v>
      </c>
      <c r="E1024" s="87" t="s">
        <v>3031</v>
      </c>
      <c r="F1024" s="88" t="s">
        <v>17839</v>
      </c>
      <c r="G1024" s="9">
        <v>43174</v>
      </c>
      <c r="H1024" s="9">
        <v>44134</v>
      </c>
      <c r="I1024" s="10">
        <v>0.93332289240469168</v>
      </c>
      <c r="J1024" s="8" t="s">
        <v>2164</v>
      </c>
      <c r="K1024" s="8" t="s">
        <v>2787</v>
      </c>
      <c r="L1024" s="8" t="s">
        <v>17840</v>
      </c>
      <c r="M1024" s="8" t="s">
        <v>288</v>
      </c>
      <c r="N1024" s="8" t="s">
        <v>521</v>
      </c>
      <c r="O1024" s="24">
        <v>578705.05000000005</v>
      </c>
      <c r="P1024" s="24">
        <v>88507.83</v>
      </c>
      <c r="Q1024" s="24">
        <v>13616.59</v>
      </c>
      <c r="R1024" s="24">
        <v>0</v>
      </c>
      <c r="S1024" s="24">
        <v>34049.47</v>
      </c>
      <c r="T1024" s="24">
        <v>714878.94</v>
      </c>
      <c r="U1024" s="43" t="s">
        <v>2180</v>
      </c>
      <c r="V1024" s="18">
        <v>0</v>
      </c>
      <c r="W1024" s="24">
        <v>24561.85</v>
      </c>
      <c r="X1024" s="24">
        <v>3756.51</v>
      </c>
      <c r="Z1024" s="39">
        <v>124037</v>
      </c>
      <c r="AA1024" s="196">
        <v>106787</v>
      </c>
      <c r="AB1024" s="191">
        <v>633717.28</v>
      </c>
      <c r="AC1024" s="191">
        <v>111832.45</v>
      </c>
      <c r="AD1024" s="206">
        <f t="shared" si="70"/>
        <v>24561.85</v>
      </c>
      <c r="AE1024" s="205">
        <f t="shared" si="71"/>
        <v>3756.51</v>
      </c>
      <c r="AG1024" s="206">
        <f t="shared" si="72"/>
        <v>0</v>
      </c>
      <c r="AH1024" s="206">
        <f t="shared" si="73"/>
        <v>0</v>
      </c>
    </row>
    <row r="1025" spans="1:34" x14ac:dyDescent="0.25">
      <c r="A1025" s="8">
        <v>121</v>
      </c>
      <c r="B1025" s="8" t="s">
        <v>4139</v>
      </c>
      <c r="C1025" s="8">
        <v>123920</v>
      </c>
      <c r="D1025" s="87" t="s">
        <v>17841</v>
      </c>
      <c r="E1025" s="87" t="s">
        <v>3031</v>
      </c>
      <c r="F1025" s="88" t="s">
        <v>17842</v>
      </c>
      <c r="G1025" s="9">
        <v>43174</v>
      </c>
      <c r="H1025" s="9">
        <v>44408</v>
      </c>
      <c r="I1025" s="10">
        <v>0.92048159962270137</v>
      </c>
      <c r="J1025" s="8" t="s">
        <v>2164</v>
      </c>
      <c r="K1025" s="8" t="s">
        <v>2787</v>
      </c>
      <c r="L1025" s="8" t="s">
        <v>17840</v>
      </c>
      <c r="M1025" s="8" t="s">
        <v>288</v>
      </c>
      <c r="N1025" s="8" t="s">
        <v>521</v>
      </c>
      <c r="O1025" s="24">
        <v>4620335.4000000004</v>
      </c>
      <c r="P1025" s="24">
        <v>706639.52</v>
      </c>
      <c r="Q1025" s="24">
        <v>108713.79</v>
      </c>
      <c r="R1025" s="24">
        <v>0</v>
      </c>
      <c r="S1025" s="24">
        <v>351471.97</v>
      </c>
      <c r="T1025" s="24">
        <v>5787160.6799999997</v>
      </c>
      <c r="U1025" s="43" t="s">
        <v>2180</v>
      </c>
      <c r="V1025" s="18">
        <v>0</v>
      </c>
      <c r="W1025" s="24">
        <v>206628.21</v>
      </c>
      <c r="X1025" s="24">
        <v>31601.96</v>
      </c>
      <c r="Z1025" s="39">
        <v>123920</v>
      </c>
      <c r="AA1025" s="196">
        <v>112297</v>
      </c>
      <c r="AB1025" s="191">
        <v>977552.88</v>
      </c>
      <c r="AC1025" s="191">
        <v>172509.3</v>
      </c>
      <c r="AD1025" s="206">
        <f t="shared" si="70"/>
        <v>206628.21</v>
      </c>
      <c r="AE1025" s="205">
        <f t="shared" si="71"/>
        <v>31601.96</v>
      </c>
      <c r="AG1025" s="206">
        <f t="shared" si="72"/>
        <v>0</v>
      </c>
      <c r="AH1025" s="206">
        <f t="shared" si="73"/>
        <v>0</v>
      </c>
    </row>
    <row r="1026" spans="1:34" x14ac:dyDescent="0.25">
      <c r="A1026" s="8">
        <v>122</v>
      </c>
      <c r="B1026" s="8" t="s">
        <v>19673</v>
      </c>
      <c r="C1026" s="8">
        <v>126102</v>
      </c>
      <c r="D1026" s="87" t="s">
        <v>3079</v>
      </c>
      <c r="E1026" s="87" t="s">
        <v>3080</v>
      </c>
      <c r="F1026" s="88" t="s">
        <v>3081</v>
      </c>
      <c r="G1026" s="9">
        <v>43192</v>
      </c>
      <c r="H1026" s="9">
        <v>44255</v>
      </c>
      <c r="I1026" s="10">
        <v>0.86455503146966528</v>
      </c>
      <c r="J1026" s="8" t="s">
        <v>2164</v>
      </c>
      <c r="K1026" s="8" t="s">
        <v>2787</v>
      </c>
      <c r="L1026" s="8" t="s">
        <v>2787</v>
      </c>
      <c r="M1026" s="8" t="s">
        <v>288</v>
      </c>
      <c r="N1026" s="8" t="s">
        <v>3082</v>
      </c>
      <c r="O1026" s="24">
        <v>1338406.82</v>
      </c>
      <c r="P1026" s="24">
        <v>204697.47</v>
      </c>
      <c r="Q1026" s="24">
        <v>31491.96</v>
      </c>
      <c r="R1026" s="24">
        <v>0</v>
      </c>
      <c r="S1026" s="24">
        <v>210257.5</v>
      </c>
      <c r="T1026" s="24">
        <v>1784853.75</v>
      </c>
      <c r="U1026" s="43" t="s">
        <v>2180</v>
      </c>
      <c r="V1026" s="18">
        <v>0</v>
      </c>
      <c r="W1026" s="24">
        <v>241297.18</v>
      </c>
      <c r="X1026" s="24">
        <v>36904.269999999997</v>
      </c>
      <c r="Z1026" s="39">
        <v>126102</v>
      </c>
      <c r="AA1026" s="196">
        <v>111425</v>
      </c>
      <c r="AB1026" s="191">
        <v>699702.32</v>
      </c>
      <c r="AC1026" s="191">
        <v>123476.88</v>
      </c>
      <c r="AD1026" s="206">
        <f t="shared" si="70"/>
        <v>241297.18</v>
      </c>
      <c r="AE1026" s="205">
        <f t="shared" si="71"/>
        <v>36904.269999999997</v>
      </c>
      <c r="AG1026" s="206">
        <f t="shared" si="72"/>
        <v>0</v>
      </c>
      <c r="AH1026" s="206">
        <f t="shared" si="73"/>
        <v>0</v>
      </c>
    </row>
    <row r="1027" spans="1:34" x14ac:dyDescent="0.25">
      <c r="A1027" s="8">
        <v>123</v>
      </c>
      <c r="B1027" s="8" t="s">
        <v>19673</v>
      </c>
      <c r="C1027" s="8">
        <v>124694</v>
      </c>
      <c r="D1027" s="87" t="s">
        <v>3083</v>
      </c>
      <c r="E1027" s="87" t="s">
        <v>3084</v>
      </c>
      <c r="F1027" s="88" t="s">
        <v>3085</v>
      </c>
      <c r="G1027" s="9">
        <v>43191</v>
      </c>
      <c r="H1027" s="9">
        <v>44255</v>
      </c>
      <c r="I1027" s="10">
        <v>0.96456074038690398</v>
      </c>
      <c r="J1027" s="8" t="s">
        <v>2164</v>
      </c>
      <c r="K1027" s="8" t="s">
        <v>2787</v>
      </c>
      <c r="L1027" s="8" t="s">
        <v>2787</v>
      </c>
      <c r="M1027" s="8" t="s">
        <v>288</v>
      </c>
      <c r="N1027" s="8" t="s">
        <v>3082</v>
      </c>
      <c r="O1027" s="24">
        <v>1042697.17</v>
      </c>
      <c r="P1027" s="24">
        <v>159471.1</v>
      </c>
      <c r="Q1027" s="24">
        <v>24534.28</v>
      </c>
      <c r="R1027" s="24">
        <v>0</v>
      </c>
      <c r="S1027" s="24">
        <v>19635</v>
      </c>
      <c r="T1027" s="24">
        <v>1246337.55</v>
      </c>
      <c r="U1027" s="43" t="s">
        <v>2180</v>
      </c>
      <c r="V1027" s="18">
        <v>0</v>
      </c>
      <c r="W1027" s="24">
        <v>42150.65</v>
      </c>
      <c r="X1027" s="24">
        <v>6446.57</v>
      </c>
      <c r="Z1027" s="39">
        <v>124694</v>
      </c>
      <c r="AA1027" s="196">
        <v>111922</v>
      </c>
      <c r="AB1027" s="191">
        <v>878685.11</v>
      </c>
      <c r="AC1027" s="191">
        <v>155062.06</v>
      </c>
      <c r="AD1027" s="206">
        <f t="shared" si="70"/>
        <v>42150.65</v>
      </c>
      <c r="AE1027" s="205">
        <f t="shared" si="71"/>
        <v>6446.57</v>
      </c>
      <c r="AG1027" s="206">
        <f t="shared" si="72"/>
        <v>0</v>
      </c>
      <c r="AH1027" s="206">
        <f t="shared" si="73"/>
        <v>0</v>
      </c>
    </row>
    <row r="1028" spans="1:34" x14ac:dyDescent="0.25">
      <c r="A1028" s="8">
        <v>124</v>
      </c>
      <c r="B1028" s="8" t="s">
        <v>19673</v>
      </c>
      <c r="C1028" s="8">
        <v>124695</v>
      </c>
      <c r="D1028" s="87" t="s">
        <v>3086</v>
      </c>
      <c r="E1028" s="87" t="s">
        <v>3087</v>
      </c>
      <c r="F1028" s="88" t="s">
        <v>3088</v>
      </c>
      <c r="G1028" s="9">
        <v>43191</v>
      </c>
      <c r="H1028" s="9">
        <v>44227</v>
      </c>
      <c r="I1028" s="10">
        <v>0.97714876335742384</v>
      </c>
      <c r="J1028" s="8" t="s">
        <v>2164</v>
      </c>
      <c r="K1028" s="8" t="s">
        <v>2787</v>
      </c>
      <c r="L1028" s="8" t="s">
        <v>2787</v>
      </c>
      <c r="M1028" s="8" t="s">
        <v>288</v>
      </c>
      <c r="N1028" s="8" t="s">
        <v>3082</v>
      </c>
      <c r="O1028" s="24">
        <v>8003585.0300000003</v>
      </c>
      <c r="P1028" s="24">
        <v>1224077.7</v>
      </c>
      <c r="Q1028" s="24">
        <v>188319.67</v>
      </c>
      <c r="R1028" s="24">
        <v>0</v>
      </c>
      <c r="S1028" s="24">
        <v>27475.01</v>
      </c>
      <c r="T1028" s="24">
        <v>9443457.4100000001</v>
      </c>
      <c r="U1028" s="43" t="s">
        <v>2180</v>
      </c>
      <c r="V1028" s="18">
        <v>0</v>
      </c>
      <c r="W1028" s="24">
        <v>1818880.34</v>
      </c>
      <c r="X1028" s="24">
        <v>278181.71999999997</v>
      </c>
      <c r="Z1028" s="39">
        <v>124695</v>
      </c>
      <c r="AA1028" s="196">
        <v>104637</v>
      </c>
      <c r="AB1028" s="191">
        <v>596937.5</v>
      </c>
      <c r="AC1028" s="191">
        <v>105341.91</v>
      </c>
      <c r="AD1028" s="206">
        <f t="shared" si="70"/>
        <v>1818880.34</v>
      </c>
      <c r="AE1028" s="205">
        <f t="shared" si="71"/>
        <v>278181.71999999997</v>
      </c>
      <c r="AG1028" s="206">
        <f t="shared" si="72"/>
        <v>0</v>
      </c>
      <c r="AH1028" s="206">
        <f t="shared" si="73"/>
        <v>0</v>
      </c>
    </row>
    <row r="1029" spans="1:34" x14ac:dyDescent="0.25">
      <c r="A1029" s="8">
        <v>125</v>
      </c>
      <c r="B1029" s="8" t="s">
        <v>19673</v>
      </c>
      <c r="C1029" s="8">
        <v>125844</v>
      </c>
      <c r="D1029" s="87" t="s">
        <v>17843</v>
      </c>
      <c r="E1029" s="87" t="s">
        <v>17844</v>
      </c>
      <c r="F1029" s="88" t="s">
        <v>17845</v>
      </c>
      <c r="G1029" s="9">
        <v>43191</v>
      </c>
      <c r="H1029" s="9">
        <v>44561</v>
      </c>
      <c r="I1029" s="10">
        <v>0.97999999964581486</v>
      </c>
      <c r="J1029" s="8" t="s">
        <v>2164</v>
      </c>
      <c r="K1029" s="8" t="s">
        <v>2787</v>
      </c>
      <c r="L1029" s="8" t="s">
        <v>2787</v>
      </c>
      <c r="M1029" s="8" t="s">
        <v>288</v>
      </c>
      <c r="N1029" s="8" t="s">
        <v>3082</v>
      </c>
      <c r="O1029" s="24">
        <v>19199000.23</v>
      </c>
      <c r="P1029" s="24">
        <v>2936317.68</v>
      </c>
      <c r="Q1029" s="24">
        <v>451741.19</v>
      </c>
      <c r="R1029" s="24">
        <v>0</v>
      </c>
      <c r="S1029" s="24">
        <v>0</v>
      </c>
      <c r="T1029" s="24">
        <v>22587059.100000001</v>
      </c>
      <c r="U1029" s="43" t="s">
        <v>2180</v>
      </c>
      <c r="V1029" s="18">
        <v>0</v>
      </c>
      <c r="W1029" s="24">
        <v>131495</v>
      </c>
      <c r="X1029" s="24">
        <v>20111</v>
      </c>
      <c r="Z1029" s="39">
        <v>125844</v>
      </c>
      <c r="AA1029" s="196">
        <v>110853</v>
      </c>
      <c r="AB1029" s="191">
        <v>448372.77</v>
      </c>
      <c r="AC1029" s="191">
        <v>79124.600000000006</v>
      </c>
      <c r="AD1029" s="206">
        <f t="shared" si="70"/>
        <v>131495</v>
      </c>
      <c r="AE1029" s="205">
        <f t="shared" si="71"/>
        <v>20111</v>
      </c>
      <c r="AG1029" s="206">
        <f t="shared" si="72"/>
        <v>0</v>
      </c>
      <c r="AH1029" s="206">
        <f t="shared" si="73"/>
        <v>0</v>
      </c>
    </row>
    <row r="1030" spans="1:34" x14ac:dyDescent="0.25">
      <c r="A1030" s="8">
        <v>126</v>
      </c>
      <c r="B1030" s="8" t="s">
        <v>19673</v>
      </c>
      <c r="C1030" s="8">
        <v>123809</v>
      </c>
      <c r="D1030" s="87" t="s">
        <v>19034</v>
      </c>
      <c r="E1030" s="87" t="s">
        <v>3084</v>
      </c>
      <c r="F1030" s="88" t="s">
        <v>19035</v>
      </c>
      <c r="G1030" s="9">
        <v>43206</v>
      </c>
      <c r="H1030" s="9">
        <v>44227</v>
      </c>
      <c r="I1030" s="10">
        <v>0.92501437376785689</v>
      </c>
      <c r="J1030" s="8" t="s">
        <v>2164</v>
      </c>
      <c r="K1030" s="8" t="s">
        <v>2787</v>
      </c>
      <c r="L1030" s="8" t="s">
        <v>2787</v>
      </c>
      <c r="M1030" s="8" t="s">
        <v>288</v>
      </c>
      <c r="N1030" s="8" t="s">
        <v>3082</v>
      </c>
      <c r="O1030" s="24">
        <v>561538.44999999995</v>
      </c>
      <c r="P1030" s="24">
        <v>85882.32</v>
      </c>
      <c r="Q1030" s="24">
        <v>13212.7</v>
      </c>
      <c r="R1030" s="24">
        <v>0</v>
      </c>
      <c r="S1030" s="24">
        <v>39270</v>
      </c>
      <c r="T1030" s="24">
        <v>699903.47</v>
      </c>
      <c r="U1030" s="43" t="s">
        <v>2180</v>
      </c>
      <c r="V1030" s="18">
        <v>0</v>
      </c>
      <c r="W1030" s="24">
        <v>0</v>
      </c>
      <c r="X1030" s="24">
        <v>0</v>
      </c>
      <c r="Z1030" s="39">
        <v>123809</v>
      </c>
      <c r="AA1030" s="196">
        <v>102534</v>
      </c>
      <c r="AB1030" s="191">
        <v>639901.25</v>
      </c>
      <c r="AC1030" s="191">
        <v>112923.76</v>
      </c>
      <c r="AD1030" s="206">
        <f t="shared" si="70"/>
        <v>0</v>
      </c>
      <c r="AE1030" s="205">
        <f t="shared" si="71"/>
        <v>0</v>
      </c>
      <c r="AG1030" s="206">
        <f t="shared" si="72"/>
        <v>0</v>
      </c>
      <c r="AH1030" s="206">
        <f t="shared" si="73"/>
        <v>0</v>
      </c>
    </row>
    <row r="1031" spans="1:34" x14ac:dyDescent="0.25">
      <c r="A1031" s="8">
        <v>127</v>
      </c>
      <c r="B1031" s="8" t="s">
        <v>19673</v>
      </c>
      <c r="C1031" s="8">
        <v>125861</v>
      </c>
      <c r="D1031" s="87" t="s">
        <v>19036</v>
      </c>
      <c r="E1031" s="87" t="s">
        <v>19037</v>
      </c>
      <c r="F1031" s="88" t="s">
        <v>19038</v>
      </c>
      <c r="G1031" s="9">
        <v>43191</v>
      </c>
      <c r="H1031" s="9">
        <v>44377</v>
      </c>
      <c r="I1031" s="10">
        <v>0.8957689837568642</v>
      </c>
      <c r="J1031" s="8" t="s">
        <v>2164</v>
      </c>
      <c r="K1031" s="8" t="s">
        <v>2787</v>
      </c>
      <c r="L1031" s="8" t="s">
        <v>2787</v>
      </c>
      <c r="M1031" s="8" t="s">
        <v>288</v>
      </c>
      <c r="N1031" s="8" t="s">
        <v>3082</v>
      </c>
      <c r="O1031" s="24">
        <v>1272757.28</v>
      </c>
      <c r="P1031" s="24">
        <v>194657</v>
      </c>
      <c r="Q1031" s="24">
        <v>29947.24</v>
      </c>
      <c r="R1031" s="24">
        <v>0</v>
      </c>
      <c r="S1031" s="24">
        <v>140800</v>
      </c>
      <c r="T1031" s="24">
        <v>1638161.52</v>
      </c>
      <c r="U1031" s="43" t="s">
        <v>2180</v>
      </c>
      <c r="V1031" s="18">
        <v>0</v>
      </c>
      <c r="W1031" s="24">
        <v>0</v>
      </c>
      <c r="X1031" s="24">
        <v>0</v>
      </c>
      <c r="Z1031" s="39">
        <v>125861</v>
      </c>
      <c r="AA1031" s="196">
        <v>104577</v>
      </c>
      <c r="AB1031" s="191">
        <v>697016.7</v>
      </c>
      <c r="AC1031" s="191">
        <v>123002.92</v>
      </c>
      <c r="AD1031" s="206">
        <f t="shared" si="70"/>
        <v>0</v>
      </c>
      <c r="AE1031" s="205">
        <f t="shared" si="71"/>
        <v>0</v>
      </c>
      <c r="AG1031" s="206">
        <f t="shared" si="72"/>
        <v>0</v>
      </c>
      <c r="AH1031" s="206">
        <f t="shared" si="73"/>
        <v>0</v>
      </c>
    </row>
    <row r="1032" spans="1:34" x14ac:dyDescent="0.25">
      <c r="A1032" s="8">
        <v>128</v>
      </c>
      <c r="B1032" s="8" t="s">
        <v>19673</v>
      </c>
      <c r="C1032" s="8">
        <v>125578</v>
      </c>
      <c r="D1032" s="87" t="s">
        <v>19039</v>
      </c>
      <c r="E1032" s="87" t="s">
        <v>19040</v>
      </c>
      <c r="F1032" s="88" t="s">
        <v>19041</v>
      </c>
      <c r="G1032" s="9">
        <v>43191</v>
      </c>
      <c r="H1032" s="9">
        <v>44316</v>
      </c>
      <c r="I1032" s="10">
        <v>0.97663125399957462</v>
      </c>
      <c r="J1032" s="8" t="s">
        <v>2164</v>
      </c>
      <c r="K1032" s="8" t="s">
        <v>2787</v>
      </c>
      <c r="L1032" s="8" t="s">
        <v>2787</v>
      </c>
      <c r="M1032" s="8" t="s">
        <v>288</v>
      </c>
      <c r="N1032" s="8" t="s">
        <v>3082</v>
      </c>
      <c r="O1032" s="24">
        <v>6209862.0899999999</v>
      </c>
      <c r="P1032" s="24">
        <v>949743.61</v>
      </c>
      <c r="Q1032" s="24">
        <v>146114.41</v>
      </c>
      <c r="R1032" s="24">
        <v>0</v>
      </c>
      <c r="S1032" s="24">
        <v>25200</v>
      </c>
      <c r="T1032" s="24">
        <v>7330920.1100000003</v>
      </c>
      <c r="U1032" s="43" t="s">
        <v>2180</v>
      </c>
      <c r="V1032" s="18">
        <v>0</v>
      </c>
      <c r="W1032" s="24">
        <v>349395.27</v>
      </c>
      <c r="X1032" s="24">
        <v>53436.92</v>
      </c>
      <c r="Z1032" s="39">
        <v>125578</v>
      </c>
      <c r="AA1032" s="196">
        <v>113281</v>
      </c>
      <c r="AB1032" s="191">
        <v>376768.97</v>
      </c>
      <c r="AC1032" s="191">
        <v>66488.639999999999</v>
      </c>
      <c r="AD1032" s="206">
        <f t="shared" si="70"/>
        <v>349395.27</v>
      </c>
      <c r="AE1032" s="205">
        <f t="shared" si="71"/>
        <v>53436.92</v>
      </c>
      <c r="AG1032" s="206">
        <f t="shared" si="72"/>
        <v>0</v>
      </c>
      <c r="AH1032" s="206">
        <f t="shared" si="73"/>
        <v>0</v>
      </c>
    </row>
    <row r="1033" spans="1:34" x14ac:dyDescent="0.25">
      <c r="A1033" s="8">
        <v>129</v>
      </c>
      <c r="B1033" s="8" t="s">
        <v>19673</v>
      </c>
      <c r="C1033" s="8">
        <v>125473</v>
      </c>
      <c r="D1033" s="87" t="s">
        <v>19680</v>
      </c>
      <c r="E1033" s="87" t="s">
        <v>19040</v>
      </c>
      <c r="F1033" s="88" t="s">
        <v>19681</v>
      </c>
      <c r="G1033" s="9">
        <v>43892</v>
      </c>
      <c r="H1033" s="9">
        <v>44439</v>
      </c>
      <c r="I1033" s="10">
        <v>0.97986143077744581</v>
      </c>
      <c r="J1033" s="8" t="s">
        <v>2164</v>
      </c>
      <c r="K1033" s="8" t="s">
        <v>2787</v>
      </c>
      <c r="L1033" s="8" t="s">
        <v>2787</v>
      </c>
      <c r="M1033" s="8" t="s">
        <v>288</v>
      </c>
      <c r="N1033" s="8" t="s">
        <v>3082</v>
      </c>
      <c r="O1033" s="24">
        <v>11420161.07</v>
      </c>
      <c r="P1033" s="24">
        <v>1746612.86</v>
      </c>
      <c r="Q1033" s="24">
        <v>268709.68</v>
      </c>
      <c r="R1033" s="24">
        <v>0</v>
      </c>
      <c r="S1033" s="24">
        <v>1900</v>
      </c>
      <c r="T1033" s="24">
        <v>13437383.609999999</v>
      </c>
      <c r="U1033" s="43" t="s">
        <v>2180</v>
      </c>
      <c r="V1033" s="18">
        <v>0</v>
      </c>
      <c r="W1033" s="24">
        <v>0</v>
      </c>
      <c r="X1033" s="24">
        <v>0</v>
      </c>
      <c r="Z1033" s="39">
        <v>125473</v>
      </c>
      <c r="AA1033" s="196">
        <v>112648</v>
      </c>
      <c r="AB1033" s="191">
        <v>3827815.41</v>
      </c>
      <c r="AC1033" s="191">
        <v>675496.84</v>
      </c>
      <c r="AD1033" s="206">
        <f t="shared" si="70"/>
        <v>0</v>
      </c>
      <c r="AE1033" s="205">
        <f t="shared" si="71"/>
        <v>0</v>
      </c>
      <c r="AG1033" s="206">
        <f t="shared" si="72"/>
        <v>0</v>
      </c>
      <c r="AH1033" s="206">
        <f t="shared" si="73"/>
        <v>0</v>
      </c>
    </row>
    <row r="1034" spans="1:34" x14ac:dyDescent="0.25">
      <c r="A1034" s="8">
        <v>130</v>
      </c>
      <c r="B1034" s="8" t="s">
        <v>19673</v>
      </c>
      <c r="C1034" s="8">
        <v>125319</v>
      </c>
      <c r="D1034" s="87" t="s">
        <v>19682</v>
      </c>
      <c r="E1034" s="87" t="s">
        <v>19037</v>
      </c>
      <c r="F1034" s="88" t="s">
        <v>19038</v>
      </c>
      <c r="G1034" s="9">
        <v>43823</v>
      </c>
      <c r="H1034" s="9">
        <v>44347</v>
      </c>
      <c r="I1034" s="10">
        <v>0.92315497746173014</v>
      </c>
      <c r="J1034" s="8" t="s">
        <v>2164</v>
      </c>
      <c r="K1034" s="8" t="s">
        <v>2787</v>
      </c>
      <c r="L1034" s="8" t="s">
        <v>2787</v>
      </c>
      <c r="M1034" s="8" t="s">
        <v>288</v>
      </c>
      <c r="N1034" s="8" t="s">
        <v>3082</v>
      </c>
      <c r="O1034" s="24">
        <v>1695171.54</v>
      </c>
      <c r="P1034" s="24">
        <v>259261.52</v>
      </c>
      <c r="Q1034" s="24">
        <v>39886.400000000001</v>
      </c>
      <c r="R1034" s="24">
        <v>0</v>
      </c>
      <c r="S1034" s="24">
        <v>122804</v>
      </c>
      <c r="T1034" s="24">
        <v>2117123.46</v>
      </c>
      <c r="U1034" s="43" t="s">
        <v>2180</v>
      </c>
      <c r="V1034" s="18">
        <v>0</v>
      </c>
      <c r="W1034" s="24">
        <v>0</v>
      </c>
      <c r="X1034" s="24">
        <v>0</v>
      </c>
      <c r="Z1034" s="39">
        <v>125319</v>
      </c>
      <c r="AA1034" s="196">
        <v>106617</v>
      </c>
      <c r="AB1034" s="191">
        <v>586390.64</v>
      </c>
      <c r="AC1034" s="191">
        <v>103480.7</v>
      </c>
      <c r="AD1034" s="206">
        <f t="shared" si="70"/>
        <v>0</v>
      </c>
      <c r="AE1034" s="205">
        <f t="shared" si="71"/>
        <v>0</v>
      </c>
      <c r="AG1034" s="206">
        <f t="shared" si="72"/>
        <v>0</v>
      </c>
      <c r="AH1034" s="206">
        <f t="shared" si="73"/>
        <v>0</v>
      </c>
    </row>
    <row r="1035" spans="1:34" x14ac:dyDescent="0.25">
      <c r="A1035" s="16"/>
      <c r="B1035" s="165" t="s">
        <v>3089</v>
      </c>
      <c r="C1035" s="16"/>
      <c r="D1035" s="56"/>
      <c r="E1035" s="56"/>
      <c r="F1035" s="56"/>
      <c r="G1035" s="47"/>
      <c r="H1035" s="47"/>
      <c r="I1035" s="48"/>
      <c r="J1035" s="16"/>
      <c r="K1035" s="16"/>
      <c r="L1035" s="16"/>
      <c r="M1035" s="16"/>
      <c r="N1035" s="16"/>
      <c r="O1035" s="19">
        <f>SUM(O905:O1034)</f>
        <v>663118824.66999984</v>
      </c>
      <c r="P1035" s="19">
        <f t="shared" ref="P1035:T1035" si="74">SUM(P905:P1034)</f>
        <v>103839410.74999999</v>
      </c>
      <c r="Q1035" s="19">
        <f t="shared" si="74"/>
        <v>75521906.940000013</v>
      </c>
      <c r="R1035" s="19">
        <f t="shared" si="74"/>
        <v>0</v>
      </c>
      <c r="S1035" s="19">
        <f t="shared" si="74"/>
        <v>74926726.349999964</v>
      </c>
      <c r="T1035" s="19">
        <f t="shared" si="74"/>
        <v>917406868.71000028</v>
      </c>
      <c r="U1035" s="19"/>
      <c r="V1035" s="19"/>
      <c r="W1035" s="203">
        <f>SUBTOTAL(9,W904:W1034)</f>
        <v>140092507.22000003</v>
      </c>
      <c r="X1035" s="203">
        <f>SUBTOTAL(9,X904:X1034)</f>
        <v>21432370.889999997</v>
      </c>
      <c r="AA1035" s="196">
        <v>116094</v>
      </c>
      <c r="AB1035" s="191">
        <v>156468.93</v>
      </c>
      <c r="AC1035" s="191">
        <v>23930.55</v>
      </c>
      <c r="AD1035" s="206">
        <f t="shared" si="70"/>
        <v>0</v>
      </c>
      <c r="AE1035" s="205">
        <f t="shared" si="71"/>
        <v>0</v>
      </c>
      <c r="AG1035" s="206">
        <f t="shared" si="72"/>
        <v>140092507.22000003</v>
      </c>
      <c r="AH1035" s="206">
        <f t="shared" si="73"/>
        <v>21432370.889999997</v>
      </c>
    </row>
    <row r="1036" spans="1:34" x14ac:dyDescent="0.25">
      <c r="A1036" s="8"/>
      <c r="B1036" s="44" t="s">
        <v>3090</v>
      </c>
      <c r="C1036" s="8"/>
      <c r="D1036" s="87"/>
      <c r="E1036" s="87"/>
      <c r="F1036" s="88"/>
      <c r="G1036" s="9"/>
      <c r="H1036" s="9"/>
      <c r="I1036" s="10"/>
      <c r="J1036" s="8"/>
      <c r="K1036" s="8"/>
      <c r="L1036" s="8"/>
      <c r="M1036" s="8"/>
      <c r="N1036" s="8"/>
      <c r="O1036" s="24"/>
      <c r="P1036" s="24"/>
      <c r="Q1036" s="24"/>
      <c r="R1036" s="24"/>
      <c r="S1036" s="24"/>
      <c r="T1036" s="24"/>
      <c r="U1036" s="43"/>
      <c r="V1036" s="18"/>
      <c r="W1036" s="24">
        <v>0</v>
      </c>
      <c r="X1036" s="24">
        <v>0</v>
      </c>
      <c r="AA1036" s="196">
        <v>116044</v>
      </c>
      <c r="AB1036" s="191">
        <v>494097.55</v>
      </c>
      <c r="AC1036" s="191">
        <v>87193.69</v>
      </c>
      <c r="AD1036" s="206">
        <f t="shared" si="70"/>
        <v>0</v>
      </c>
      <c r="AE1036" s="205">
        <f t="shared" si="71"/>
        <v>0</v>
      </c>
      <c r="AG1036" s="206">
        <f t="shared" si="72"/>
        <v>0</v>
      </c>
      <c r="AH1036" s="206">
        <f t="shared" si="73"/>
        <v>0</v>
      </c>
    </row>
    <row r="1037" spans="1:34" x14ac:dyDescent="0.25">
      <c r="A1037" s="8">
        <v>1</v>
      </c>
      <c r="B1037" s="8" t="s">
        <v>17846</v>
      </c>
      <c r="C1037" s="8">
        <v>117642</v>
      </c>
      <c r="D1037" s="87" t="s">
        <v>3091</v>
      </c>
      <c r="E1037" s="87" t="s">
        <v>3092</v>
      </c>
      <c r="F1037" s="88" t="s">
        <v>3093</v>
      </c>
      <c r="G1037" s="9">
        <v>42975</v>
      </c>
      <c r="H1037" s="9">
        <v>43555</v>
      </c>
      <c r="I1037" s="10">
        <v>0.73282372525958139</v>
      </c>
      <c r="J1037" s="8" t="s">
        <v>2164</v>
      </c>
      <c r="K1037" s="8" t="s">
        <v>3090</v>
      </c>
      <c r="L1037" s="8" t="s">
        <v>3090</v>
      </c>
      <c r="M1037" s="8" t="s">
        <v>61</v>
      </c>
      <c r="N1037" s="8" t="s">
        <v>62</v>
      </c>
      <c r="O1037" s="24">
        <v>505004.79999999999</v>
      </c>
      <c r="P1037" s="24">
        <v>89118.5</v>
      </c>
      <c r="Q1037" s="24">
        <v>66013.7</v>
      </c>
      <c r="R1037" s="24">
        <v>0</v>
      </c>
      <c r="S1037" s="24">
        <v>150594.53</v>
      </c>
      <c r="T1037" s="24">
        <v>810731.53</v>
      </c>
      <c r="U1037" s="43" t="s">
        <v>2165</v>
      </c>
      <c r="V1037" s="18">
        <v>0</v>
      </c>
      <c r="W1037" s="24">
        <v>467971.61</v>
      </c>
      <c r="X1037" s="24">
        <v>82583.23</v>
      </c>
      <c r="Z1037" s="39">
        <v>117642</v>
      </c>
      <c r="AA1037" s="196">
        <v>117849</v>
      </c>
      <c r="AB1037" s="191">
        <v>131813.87</v>
      </c>
      <c r="AC1037" s="191">
        <v>23261.27</v>
      </c>
      <c r="AD1037" s="206">
        <f t="shared" si="70"/>
        <v>467971.61</v>
      </c>
      <c r="AE1037" s="205">
        <f t="shared" si="71"/>
        <v>82583.23</v>
      </c>
      <c r="AG1037" s="206">
        <f t="shared" si="72"/>
        <v>0</v>
      </c>
      <c r="AH1037" s="206">
        <f t="shared" si="73"/>
        <v>0</v>
      </c>
    </row>
    <row r="1038" spans="1:34" x14ac:dyDescent="0.25">
      <c r="A1038" s="8">
        <v>2</v>
      </c>
      <c r="B1038" s="8" t="s">
        <v>17846</v>
      </c>
      <c r="C1038" s="8">
        <v>117408</v>
      </c>
      <c r="D1038" s="87" t="s">
        <v>3094</v>
      </c>
      <c r="E1038" s="87" t="s">
        <v>3095</v>
      </c>
      <c r="F1038" s="88" t="s">
        <v>3096</v>
      </c>
      <c r="G1038" s="9">
        <v>42856</v>
      </c>
      <c r="H1038" s="9">
        <v>44196</v>
      </c>
      <c r="I1038" s="10">
        <v>0.76184154009837146</v>
      </c>
      <c r="J1038" s="8" t="s">
        <v>2164</v>
      </c>
      <c r="K1038" s="8" t="s">
        <v>3090</v>
      </c>
      <c r="L1038" s="8" t="s">
        <v>3090</v>
      </c>
      <c r="M1038" s="8" t="s">
        <v>61</v>
      </c>
      <c r="N1038" s="8" t="s">
        <v>62</v>
      </c>
      <c r="O1038" s="24">
        <v>768484.45</v>
      </c>
      <c r="P1038" s="24">
        <v>135614.9</v>
      </c>
      <c r="Q1038" s="24">
        <v>100455.48</v>
      </c>
      <c r="R1038" s="24">
        <v>0</v>
      </c>
      <c r="S1038" s="24">
        <v>182174.04</v>
      </c>
      <c r="T1038" s="24">
        <v>1186728.8699999999</v>
      </c>
      <c r="U1038" s="43" t="s">
        <v>2180</v>
      </c>
      <c r="V1038" s="18">
        <v>0</v>
      </c>
      <c r="W1038" s="24">
        <v>424037.44</v>
      </c>
      <c r="X1038" s="24">
        <v>74830.12</v>
      </c>
      <c r="Z1038" s="39">
        <v>117408</v>
      </c>
      <c r="AA1038" s="196">
        <v>110126</v>
      </c>
      <c r="AB1038" s="191">
        <v>3174129.06</v>
      </c>
      <c r="AC1038" s="191">
        <v>560140.44999999995</v>
      </c>
      <c r="AD1038" s="206">
        <f t="shared" ref="AD1038:AD1101" si="75">IFERROR(VLOOKUP($Z1038,$AA:$AC,2,FALSE),0)</f>
        <v>424037.44</v>
      </c>
      <c r="AE1038" s="205">
        <f t="shared" ref="AE1038:AE1101" si="76">IFERROR(VLOOKUP($Z1038,$AA:$AC,3,FALSE),0)</f>
        <v>74830.12</v>
      </c>
      <c r="AG1038" s="206">
        <f t="shared" ref="AG1038:AG1101" si="77">W1038-AD1038</f>
        <v>0</v>
      </c>
      <c r="AH1038" s="206">
        <f t="shared" ref="AH1038:AH1101" si="78">X1038-AE1038</f>
        <v>0</v>
      </c>
    </row>
    <row r="1039" spans="1:34" x14ac:dyDescent="0.25">
      <c r="A1039" s="8">
        <v>3</v>
      </c>
      <c r="B1039" s="8" t="s">
        <v>17846</v>
      </c>
      <c r="C1039" s="8">
        <v>114389</v>
      </c>
      <c r="D1039" s="87" t="s">
        <v>3097</v>
      </c>
      <c r="E1039" s="87" t="s">
        <v>3098</v>
      </c>
      <c r="F1039" s="88" t="s">
        <v>3099</v>
      </c>
      <c r="G1039" s="9">
        <v>42767</v>
      </c>
      <c r="H1039" s="9">
        <v>43585</v>
      </c>
      <c r="I1039" s="10">
        <v>0.67111749864437586</v>
      </c>
      <c r="J1039" s="8" t="s">
        <v>2164</v>
      </c>
      <c r="K1039" s="8" t="s">
        <v>3090</v>
      </c>
      <c r="L1039" s="8" t="s">
        <v>3090</v>
      </c>
      <c r="M1039" s="8" t="s">
        <v>61</v>
      </c>
      <c r="N1039" s="8" t="s">
        <v>62</v>
      </c>
      <c r="O1039" s="24">
        <v>772551.07</v>
      </c>
      <c r="P1039" s="24">
        <v>136332.54</v>
      </c>
      <c r="Q1039" s="24">
        <v>229070.07</v>
      </c>
      <c r="R1039" s="24">
        <v>0</v>
      </c>
      <c r="S1039" s="24">
        <v>216330.2</v>
      </c>
      <c r="T1039" s="24">
        <v>1354283.88</v>
      </c>
      <c r="U1039" s="43" t="s">
        <v>2165</v>
      </c>
      <c r="V1039" s="18">
        <v>0</v>
      </c>
      <c r="W1039" s="24">
        <v>766852.17</v>
      </c>
      <c r="X1039" s="24">
        <v>135320.21</v>
      </c>
      <c r="Z1039" s="39">
        <v>114389</v>
      </c>
      <c r="AA1039" s="196">
        <v>118154</v>
      </c>
      <c r="AB1039" s="191">
        <v>131603.43</v>
      </c>
      <c r="AC1039" s="191">
        <v>20127.59</v>
      </c>
      <c r="AD1039" s="206">
        <f t="shared" si="75"/>
        <v>766852.17</v>
      </c>
      <c r="AE1039" s="205">
        <f t="shared" si="76"/>
        <v>135320.21</v>
      </c>
      <c r="AG1039" s="206">
        <f t="shared" si="77"/>
        <v>0</v>
      </c>
      <c r="AH1039" s="206">
        <f t="shared" si="78"/>
        <v>0</v>
      </c>
    </row>
    <row r="1040" spans="1:34" x14ac:dyDescent="0.25">
      <c r="A1040" s="8">
        <v>4</v>
      </c>
      <c r="B1040" s="8" t="s">
        <v>17846</v>
      </c>
      <c r="C1040" s="8">
        <v>117695</v>
      </c>
      <c r="D1040" s="87" t="s">
        <v>3100</v>
      </c>
      <c r="E1040" s="87" t="s">
        <v>3101</v>
      </c>
      <c r="F1040" s="88" t="s">
        <v>3102</v>
      </c>
      <c r="G1040" s="9">
        <v>42979</v>
      </c>
      <c r="H1040" s="9">
        <v>43555</v>
      </c>
      <c r="I1040" s="10">
        <v>0.85999999714260011</v>
      </c>
      <c r="J1040" s="8" t="s">
        <v>2164</v>
      </c>
      <c r="K1040" s="8" t="s">
        <v>3090</v>
      </c>
      <c r="L1040" s="8" t="s">
        <v>3103</v>
      </c>
      <c r="M1040" s="8" t="s">
        <v>61</v>
      </c>
      <c r="N1040" s="8" t="s">
        <v>62</v>
      </c>
      <c r="O1040" s="24">
        <v>767480.95</v>
      </c>
      <c r="P1040" s="24">
        <v>135437.82</v>
      </c>
      <c r="Q1040" s="24">
        <v>146986.78</v>
      </c>
      <c r="R1040" s="24">
        <v>0</v>
      </c>
      <c r="S1040" s="24">
        <v>0</v>
      </c>
      <c r="T1040" s="24">
        <v>1049905.55</v>
      </c>
      <c r="U1040" s="43" t="s">
        <v>2165</v>
      </c>
      <c r="V1040" s="18">
        <v>1</v>
      </c>
      <c r="W1040" s="24">
        <v>761601.29</v>
      </c>
      <c r="X1040" s="24">
        <v>134400.22</v>
      </c>
      <c r="Z1040" s="39">
        <v>117695</v>
      </c>
      <c r="AA1040" s="196">
        <v>108857</v>
      </c>
      <c r="AB1040" s="191">
        <v>683157.91</v>
      </c>
      <c r="AC1040" s="191">
        <v>120557.29</v>
      </c>
      <c r="AD1040" s="206">
        <f t="shared" si="75"/>
        <v>761601.29</v>
      </c>
      <c r="AE1040" s="205">
        <f t="shared" si="76"/>
        <v>134400.22</v>
      </c>
      <c r="AG1040" s="206">
        <f t="shared" si="77"/>
        <v>0</v>
      </c>
      <c r="AH1040" s="206">
        <f t="shared" si="78"/>
        <v>0</v>
      </c>
    </row>
    <row r="1041" spans="1:34" x14ac:dyDescent="0.25">
      <c r="A1041" s="8">
        <v>5</v>
      </c>
      <c r="B1041" s="8" t="s">
        <v>17846</v>
      </c>
      <c r="C1041" s="8">
        <v>117498</v>
      </c>
      <c r="D1041" s="87" t="s">
        <v>3104</v>
      </c>
      <c r="E1041" s="87" t="s">
        <v>3105</v>
      </c>
      <c r="F1041" s="88" t="s">
        <v>3106</v>
      </c>
      <c r="G1041" s="9">
        <v>42857</v>
      </c>
      <c r="H1041" s="9">
        <v>43555</v>
      </c>
      <c r="I1041" s="10">
        <v>0.79995815869021536</v>
      </c>
      <c r="J1041" s="8" t="s">
        <v>2164</v>
      </c>
      <c r="K1041" s="8" t="s">
        <v>3090</v>
      </c>
      <c r="L1041" s="8" t="s">
        <v>3090</v>
      </c>
      <c r="M1041" s="8" t="s">
        <v>61</v>
      </c>
      <c r="N1041" s="8" t="s">
        <v>62</v>
      </c>
      <c r="O1041" s="24">
        <v>584647.1</v>
      </c>
      <c r="P1041" s="24">
        <v>103173.02</v>
      </c>
      <c r="Q1041" s="24">
        <v>172000</v>
      </c>
      <c r="R1041" s="24">
        <v>0</v>
      </c>
      <c r="S1041" s="24">
        <v>0</v>
      </c>
      <c r="T1041" s="24">
        <v>859820.12</v>
      </c>
      <c r="U1041" s="43" t="s">
        <v>2165</v>
      </c>
      <c r="V1041" s="18">
        <v>0</v>
      </c>
      <c r="W1041" s="24">
        <v>584647.1</v>
      </c>
      <c r="X1041" s="24">
        <v>103173.02</v>
      </c>
      <c r="Z1041" s="39">
        <v>117498</v>
      </c>
      <c r="AA1041" s="196">
        <v>114856</v>
      </c>
      <c r="AB1041" s="191">
        <v>1818999.69</v>
      </c>
      <c r="AC1041" s="191">
        <v>320999.90000000002</v>
      </c>
      <c r="AD1041" s="206">
        <f t="shared" si="75"/>
        <v>584647.1</v>
      </c>
      <c r="AE1041" s="205">
        <f t="shared" si="76"/>
        <v>103173.02</v>
      </c>
      <c r="AG1041" s="206">
        <f t="shared" si="77"/>
        <v>0</v>
      </c>
      <c r="AH1041" s="206">
        <f t="shared" si="78"/>
        <v>0</v>
      </c>
    </row>
    <row r="1042" spans="1:34" x14ac:dyDescent="0.25">
      <c r="A1042" s="8">
        <v>6</v>
      </c>
      <c r="B1042" s="8" t="s">
        <v>17846</v>
      </c>
      <c r="C1042" s="8">
        <v>115255</v>
      </c>
      <c r="D1042" s="87" t="s">
        <v>3107</v>
      </c>
      <c r="E1042" s="87" t="s">
        <v>3108</v>
      </c>
      <c r="F1042" s="88" t="s">
        <v>3109</v>
      </c>
      <c r="G1042" s="9">
        <v>42856</v>
      </c>
      <c r="H1042" s="9">
        <v>43555</v>
      </c>
      <c r="I1042" s="10">
        <v>0.89999999579665901</v>
      </c>
      <c r="J1042" s="8" t="s">
        <v>2164</v>
      </c>
      <c r="K1042" s="8" t="s">
        <v>3090</v>
      </c>
      <c r="L1042" s="8" t="s">
        <v>3090</v>
      </c>
      <c r="M1042" s="8" t="s">
        <v>61</v>
      </c>
      <c r="N1042" s="8" t="s">
        <v>62</v>
      </c>
      <c r="O1042" s="24">
        <v>181998.07999999999</v>
      </c>
      <c r="P1042" s="24">
        <v>32117.31</v>
      </c>
      <c r="Q1042" s="24">
        <v>23790.6</v>
      </c>
      <c r="R1042" s="24">
        <v>0</v>
      </c>
      <c r="S1042" s="24">
        <v>0</v>
      </c>
      <c r="T1042" s="24">
        <v>237905.99</v>
      </c>
      <c r="U1042" s="43" t="s">
        <v>2165</v>
      </c>
      <c r="V1042" s="18">
        <v>0</v>
      </c>
      <c r="W1042" s="24">
        <v>181998.07999999999</v>
      </c>
      <c r="X1042" s="24">
        <v>32117.31</v>
      </c>
      <c r="Z1042" s="39">
        <v>115255</v>
      </c>
      <c r="AA1042" s="196">
        <v>109931</v>
      </c>
      <c r="AB1042" s="191">
        <v>747294.06</v>
      </c>
      <c r="AC1042" s="191">
        <v>131875.43</v>
      </c>
      <c r="AD1042" s="206">
        <f t="shared" si="75"/>
        <v>181998.07999999999</v>
      </c>
      <c r="AE1042" s="205">
        <f t="shared" si="76"/>
        <v>32117.31</v>
      </c>
      <c r="AG1042" s="206">
        <f t="shared" si="77"/>
        <v>0</v>
      </c>
      <c r="AH1042" s="206">
        <f t="shared" si="78"/>
        <v>0</v>
      </c>
    </row>
    <row r="1043" spans="1:34" x14ac:dyDescent="0.25">
      <c r="A1043" s="8">
        <v>7</v>
      </c>
      <c r="B1043" s="8" t="s">
        <v>17846</v>
      </c>
      <c r="C1043" s="8">
        <v>117266</v>
      </c>
      <c r="D1043" s="87" t="s">
        <v>3110</v>
      </c>
      <c r="E1043" s="87" t="s">
        <v>3111</v>
      </c>
      <c r="F1043" s="88" t="s">
        <v>3112</v>
      </c>
      <c r="G1043" s="9">
        <v>42939</v>
      </c>
      <c r="H1043" s="9">
        <v>43555</v>
      </c>
      <c r="I1043" s="10">
        <v>0.83087601591918325</v>
      </c>
      <c r="J1043" s="8" t="s">
        <v>2164</v>
      </c>
      <c r="K1043" s="8" t="s">
        <v>3090</v>
      </c>
      <c r="L1043" s="8" t="s">
        <v>3090</v>
      </c>
      <c r="M1043" s="8" t="s">
        <v>61</v>
      </c>
      <c r="N1043" s="8" t="s">
        <v>62</v>
      </c>
      <c r="O1043" s="24">
        <v>209185.13</v>
      </c>
      <c r="P1043" s="24">
        <v>36915.019999999997</v>
      </c>
      <c r="Q1043" s="24">
        <v>43429.440000000002</v>
      </c>
      <c r="R1043" s="24">
        <v>0</v>
      </c>
      <c r="S1043" s="24">
        <v>6664</v>
      </c>
      <c r="T1043" s="24">
        <v>296193.58999999997</v>
      </c>
      <c r="U1043" s="43" t="s">
        <v>2165</v>
      </c>
      <c r="V1043" s="18">
        <v>0</v>
      </c>
      <c r="W1043" s="24">
        <v>209185.13</v>
      </c>
      <c r="X1043" s="24">
        <v>36915.019999999997</v>
      </c>
      <c r="Z1043" s="39">
        <v>117266</v>
      </c>
      <c r="AA1043" s="196">
        <v>104201</v>
      </c>
      <c r="AB1043" s="191">
        <v>105579.04</v>
      </c>
      <c r="AC1043" s="191">
        <v>18631.650000000001</v>
      </c>
      <c r="AD1043" s="206">
        <f t="shared" si="75"/>
        <v>209185.13</v>
      </c>
      <c r="AE1043" s="205">
        <f t="shared" si="76"/>
        <v>36915.019999999997</v>
      </c>
      <c r="AG1043" s="206">
        <f t="shared" si="77"/>
        <v>0</v>
      </c>
      <c r="AH1043" s="206">
        <f t="shared" si="78"/>
        <v>0</v>
      </c>
    </row>
    <row r="1044" spans="1:34" x14ac:dyDescent="0.25">
      <c r="A1044" s="8">
        <v>8</v>
      </c>
      <c r="B1044" s="8" t="s">
        <v>17846</v>
      </c>
      <c r="C1044" s="8">
        <v>117669</v>
      </c>
      <c r="D1044" s="87" t="s">
        <v>3113</v>
      </c>
      <c r="E1044" s="87" t="s">
        <v>3114</v>
      </c>
      <c r="F1044" s="88" t="s">
        <v>17847</v>
      </c>
      <c r="G1044" s="9">
        <v>42948</v>
      </c>
      <c r="H1044" s="9">
        <v>43555</v>
      </c>
      <c r="I1044" s="10">
        <v>0.67350692021941405</v>
      </c>
      <c r="J1044" s="8" t="s">
        <v>2164</v>
      </c>
      <c r="K1044" s="8" t="s">
        <v>3090</v>
      </c>
      <c r="L1044" s="8" t="s">
        <v>3090</v>
      </c>
      <c r="M1044" s="8" t="s">
        <v>61</v>
      </c>
      <c r="N1044" s="8" t="s">
        <v>62</v>
      </c>
      <c r="O1044" s="24">
        <v>746034.34</v>
      </c>
      <c r="P1044" s="24">
        <v>131653.12</v>
      </c>
      <c r="Q1044" s="24">
        <v>219421.86</v>
      </c>
      <c r="R1044" s="24">
        <v>0</v>
      </c>
      <c r="S1044" s="24">
        <v>206050.95</v>
      </c>
      <c r="T1044" s="24">
        <v>1303160.2699999998</v>
      </c>
      <c r="U1044" s="43" t="s">
        <v>2165</v>
      </c>
      <c r="V1044" s="18">
        <v>0</v>
      </c>
      <c r="W1044" s="24">
        <v>746027.18</v>
      </c>
      <c r="X1044" s="24">
        <v>131651.85999999999</v>
      </c>
      <c r="Z1044" s="39">
        <v>117669</v>
      </c>
      <c r="AA1044" s="196">
        <v>104622</v>
      </c>
      <c r="AB1044" s="191">
        <v>231432.95999999999</v>
      </c>
      <c r="AC1044" s="191">
        <v>40841.1</v>
      </c>
      <c r="AD1044" s="206">
        <f t="shared" si="75"/>
        <v>746027.18</v>
      </c>
      <c r="AE1044" s="205">
        <f t="shared" si="76"/>
        <v>131651.85999999999</v>
      </c>
      <c r="AG1044" s="206">
        <f t="shared" si="77"/>
        <v>0</v>
      </c>
      <c r="AH1044" s="206">
        <f t="shared" si="78"/>
        <v>0</v>
      </c>
    </row>
    <row r="1045" spans="1:34" x14ac:dyDescent="0.25">
      <c r="A1045" s="8">
        <v>9</v>
      </c>
      <c r="B1045" s="8" t="s">
        <v>17846</v>
      </c>
      <c r="C1045" s="8">
        <v>114274</v>
      </c>
      <c r="D1045" s="87" t="s">
        <v>3115</v>
      </c>
      <c r="E1045" s="87" t="s">
        <v>3116</v>
      </c>
      <c r="F1045" s="88" t="s">
        <v>3117</v>
      </c>
      <c r="G1045" s="9">
        <v>42644</v>
      </c>
      <c r="H1045" s="9">
        <v>43524</v>
      </c>
      <c r="I1045" s="10">
        <v>0.6347774466589684</v>
      </c>
      <c r="J1045" s="8" t="s">
        <v>2164</v>
      </c>
      <c r="K1045" s="8" t="s">
        <v>3090</v>
      </c>
      <c r="L1045" s="8" t="s">
        <v>3090</v>
      </c>
      <c r="M1045" s="8" t="s">
        <v>61</v>
      </c>
      <c r="N1045" s="8" t="s">
        <v>62</v>
      </c>
      <c r="O1045" s="24">
        <v>770011.45</v>
      </c>
      <c r="P1045" s="24">
        <v>135884.37</v>
      </c>
      <c r="Q1045" s="24">
        <v>289217.40000000002</v>
      </c>
      <c r="R1045" s="24">
        <v>0</v>
      </c>
      <c r="S1045" s="24">
        <v>231994.54</v>
      </c>
      <c r="T1045" s="24">
        <v>1427107.76</v>
      </c>
      <c r="U1045" s="43" t="s">
        <v>2165</v>
      </c>
      <c r="V1045" s="18">
        <v>0</v>
      </c>
      <c r="W1045" s="24">
        <v>766608.24</v>
      </c>
      <c r="X1045" s="24">
        <v>135283.79</v>
      </c>
      <c r="Z1045" s="39">
        <v>114274</v>
      </c>
      <c r="AA1045" s="196">
        <v>104615</v>
      </c>
      <c r="AB1045" s="191">
        <v>3361.86</v>
      </c>
      <c r="AC1045" s="39">
        <v>593.27</v>
      </c>
      <c r="AD1045" s="206">
        <f t="shared" si="75"/>
        <v>766608.24</v>
      </c>
      <c r="AE1045" s="205">
        <f t="shared" si="76"/>
        <v>135283.79</v>
      </c>
      <c r="AG1045" s="206">
        <f t="shared" si="77"/>
        <v>0</v>
      </c>
      <c r="AH1045" s="206">
        <f t="shared" si="78"/>
        <v>0</v>
      </c>
    </row>
    <row r="1046" spans="1:34" x14ac:dyDescent="0.25">
      <c r="A1046" s="8">
        <v>10</v>
      </c>
      <c r="B1046" s="8" t="s">
        <v>17846</v>
      </c>
      <c r="C1046" s="8">
        <v>117620</v>
      </c>
      <c r="D1046" s="87" t="s">
        <v>3118</v>
      </c>
      <c r="E1046" s="87" t="s">
        <v>3119</v>
      </c>
      <c r="F1046" s="88" t="s">
        <v>3120</v>
      </c>
      <c r="G1046" s="9">
        <v>42917</v>
      </c>
      <c r="H1046" s="9">
        <v>43496</v>
      </c>
      <c r="I1046" s="10">
        <v>0.68787611988709652</v>
      </c>
      <c r="J1046" s="8" t="s">
        <v>2164</v>
      </c>
      <c r="K1046" s="8" t="s">
        <v>3090</v>
      </c>
      <c r="L1046" s="8" t="s">
        <v>3090</v>
      </c>
      <c r="M1046" s="8" t="s">
        <v>61</v>
      </c>
      <c r="N1046" s="8" t="s">
        <v>62</v>
      </c>
      <c r="O1046" s="24">
        <v>399699.35</v>
      </c>
      <c r="P1046" s="24">
        <v>70535.179999999993</v>
      </c>
      <c r="Q1046" s="24">
        <v>103222.21</v>
      </c>
      <c r="R1046" s="24">
        <v>0</v>
      </c>
      <c r="S1046" s="24">
        <v>110146.77</v>
      </c>
      <c r="T1046" s="24">
        <v>683603.51</v>
      </c>
      <c r="U1046" s="43" t="s">
        <v>2165</v>
      </c>
      <c r="V1046" s="18">
        <v>0</v>
      </c>
      <c r="W1046" s="24">
        <v>399146.07</v>
      </c>
      <c r="X1046" s="24">
        <v>70437.52</v>
      </c>
      <c r="Z1046" s="39">
        <v>117620</v>
      </c>
      <c r="AA1046" s="196">
        <v>112415</v>
      </c>
      <c r="AB1046" s="191">
        <v>3829972.65</v>
      </c>
      <c r="AC1046" s="191">
        <v>675877.53</v>
      </c>
      <c r="AD1046" s="206">
        <f t="shared" si="75"/>
        <v>399146.07</v>
      </c>
      <c r="AE1046" s="205">
        <f t="shared" si="76"/>
        <v>70437.52</v>
      </c>
      <c r="AG1046" s="206">
        <f t="shared" si="77"/>
        <v>0</v>
      </c>
      <c r="AH1046" s="206">
        <f t="shared" si="78"/>
        <v>0</v>
      </c>
    </row>
    <row r="1047" spans="1:34" x14ac:dyDescent="0.25">
      <c r="A1047" s="8">
        <v>11</v>
      </c>
      <c r="B1047" s="8" t="s">
        <v>17846</v>
      </c>
      <c r="C1047" s="8">
        <v>117752</v>
      </c>
      <c r="D1047" s="87" t="s">
        <v>3121</v>
      </c>
      <c r="E1047" s="87" t="s">
        <v>3122</v>
      </c>
      <c r="F1047" s="88" t="s">
        <v>3123</v>
      </c>
      <c r="G1047" s="9">
        <v>42914</v>
      </c>
      <c r="H1047" s="9">
        <v>43921</v>
      </c>
      <c r="I1047" s="10">
        <v>0.7095493891447654</v>
      </c>
      <c r="J1047" s="8" t="s">
        <v>2164</v>
      </c>
      <c r="K1047" s="8" t="s">
        <v>3090</v>
      </c>
      <c r="L1047" s="8" t="s">
        <v>3090</v>
      </c>
      <c r="M1047" s="8" t="s">
        <v>61</v>
      </c>
      <c r="N1047" s="8" t="s">
        <v>62</v>
      </c>
      <c r="O1047" s="24">
        <v>772616</v>
      </c>
      <c r="P1047" s="24">
        <v>136344</v>
      </c>
      <c r="Q1047" s="24">
        <v>167542.84</v>
      </c>
      <c r="R1047" s="24">
        <v>0</v>
      </c>
      <c r="S1047" s="24">
        <v>204535.54</v>
      </c>
      <c r="T1047" s="24">
        <v>1281038.3800000001</v>
      </c>
      <c r="U1047" s="43" t="s">
        <v>2165</v>
      </c>
      <c r="V1047" s="18">
        <v>0</v>
      </c>
      <c r="W1047" s="24">
        <v>752640.11</v>
      </c>
      <c r="X1047" s="24">
        <v>132818.85999999999</v>
      </c>
      <c r="Z1047" s="39">
        <v>117752</v>
      </c>
      <c r="AA1047" s="196">
        <v>113730</v>
      </c>
      <c r="AB1047" s="191">
        <v>571339.55000000005</v>
      </c>
      <c r="AC1047" s="191">
        <v>100824.62</v>
      </c>
      <c r="AD1047" s="206">
        <f t="shared" si="75"/>
        <v>752640.11</v>
      </c>
      <c r="AE1047" s="205">
        <f t="shared" si="76"/>
        <v>132818.85999999999</v>
      </c>
      <c r="AG1047" s="206">
        <f t="shared" si="77"/>
        <v>0</v>
      </c>
      <c r="AH1047" s="206">
        <f t="shared" si="78"/>
        <v>0</v>
      </c>
    </row>
    <row r="1048" spans="1:34" x14ac:dyDescent="0.25">
      <c r="A1048" s="8">
        <v>12</v>
      </c>
      <c r="B1048" s="8" t="s">
        <v>17846</v>
      </c>
      <c r="C1048" s="8">
        <v>117689</v>
      </c>
      <c r="D1048" s="87" t="s">
        <v>3124</v>
      </c>
      <c r="E1048" s="87" t="s">
        <v>3125</v>
      </c>
      <c r="F1048" s="88" t="s">
        <v>3126</v>
      </c>
      <c r="G1048" s="9">
        <v>43191</v>
      </c>
      <c r="H1048" s="9">
        <v>43921</v>
      </c>
      <c r="I1048" s="10">
        <v>0.73077669092494235</v>
      </c>
      <c r="J1048" s="8" t="s">
        <v>2164</v>
      </c>
      <c r="K1048" s="8" t="s">
        <v>3090</v>
      </c>
      <c r="L1048" s="8" t="s">
        <v>3090</v>
      </c>
      <c r="M1048" s="8" t="s">
        <v>61</v>
      </c>
      <c r="N1048" s="8" t="s">
        <v>62</v>
      </c>
      <c r="O1048" s="24">
        <v>770189.25</v>
      </c>
      <c r="P1048" s="24">
        <v>135915.75</v>
      </c>
      <c r="Q1048" s="24">
        <v>135395</v>
      </c>
      <c r="R1048" s="24">
        <v>0</v>
      </c>
      <c r="S1048" s="24">
        <v>198420.5</v>
      </c>
      <c r="T1048" s="24">
        <v>1239920.5</v>
      </c>
      <c r="U1048" s="43" t="s">
        <v>2165</v>
      </c>
      <c r="V1048" s="18">
        <v>1</v>
      </c>
      <c r="W1048" s="24">
        <v>612897.6</v>
      </c>
      <c r="X1048" s="24">
        <v>108158.39999999999</v>
      </c>
      <c r="Z1048" s="39">
        <v>117689</v>
      </c>
      <c r="AA1048" s="196">
        <v>111860</v>
      </c>
      <c r="AB1048" s="191">
        <v>580667.64</v>
      </c>
      <c r="AC1048" s="191">
        <v>102470.76</v>
      </c>
      <c r="AD1048" s="206">
        <f t="shared" si="75"/>
        <v>612897.6</v>
      </c>
      <c r="AE1048" s="205">
        <f t="shared" si="76"/>
        <v>108158.39999999999</v>
      </c>
      <c r="AG1048" s="206">
        <f t="shared" si="77"/>
        <v>0</v>
      </c>
      <c r="AH1048" s="206">
        <f t="shared" si="78"/>
        <v>0</v>
      </c>
    </row>
    <row r="1049" spans="1:34" x14ac:dyDescent="0.25">
      <c r="A1049" s="8">
        <v>13</v>
      </c>
      <c r="B1049" s="8" t="s">
        <v>17846</v>
      </c>
      <c r="C1049" s="8">
        <v>116776</v>
      </c>
      <c r="D1049" s="87" t="s">
        <v>3127</v>
      </c>
      <c r="E1049" s="87" t="s">
        <v>3128</v>
      </c>
      <c r="F1049" s="88" t="s">
        <v>3129</v>
      </c>
      <c r="G1049" s="9">
        <v>42902</v>
      </c>
      <c r="H1049" s="9">
        <v>43951</v>
      </c>
      <c r="I1049" s="10">
        <v>0.71226002276551192</v>
      </c>
      <c r="J1049" s="8" t="s">
        <v>2164</v>
      </c>
      <c r="K1049" s="8" t="s">
        <v>3090</v>
      </c>
      <c r="L1049" s="8" t="s">
        <v>3090</v>
      </c>
      <c r="M1049" s="8" t="s">
        <v>61</v>
      </c>
      <c r="N1049" s="8" t="s">
        <v>62</v>
      </c>
      <c r="O1049" s="24">
        <v>736716.85</v>
      </c>
      <c r="P1049" s="24">
        <v>130008.86</v>
      </c>
      <c r="Q1049" s="24">
        <v>152951.6</v>
      </c>
      <c r="R1049" s="24">
        <v>0</v>
      </c>
      <c r="S1049" s="24">
        <v>197189.68</v>
      </c>
      <c r="T1049" s="24">
        <v>1216866.99</v>
      </c>
      <c r="U1049" s="43" t="s">
        <v>2180</v>
      </c>
      <c r="V1049" s="18">
        <v>0</v>
      </c>
      <c r="W1049" s="24">
        <v>706935.93</v>
      </c>
      <c r="X1049" s="24">
        <v>124753.4</v>
      </c>
      <c r="Z1049" s="39">
        <v>116776</v>
      </c>
      <c r="AA1049" s="196">
        <v>105005</v>
      </c>
      <c r="AB1049" s="191">
        <v>728492.61</v>
      </c>
      <c r="AC1049" s="191">
        <v>128557.55</v>
      </c>
      <c r="AD1049" s="206">
        <f t="shared" si="75"/>
        <v>706935.93</v>
      </c>
      <c r="AE1049" s="205">
        <f t="shared" si="76"/>
        <v>124753.4</v>
      </c>
      <c r="AG1049" s="206">
        <f t="shared" si="77"/>
        <v>0</v>
      </c>
      <c r="AH1049" s="206">
        <f t="shared" si="78"/>
        <v>0</v>
      </c>
    </row>
    <row r="1050" spans="1:34" x14ac:dyDescent="0.25">
      <c r="A1050" s="8">
        <v>14</v>
      </c>
      <c r="B1050" s="8" t="s">
        <v>17846</v>
      </c>
      <c r="C1050" s="8">
        <v>116300</v>
      </c>
      <c r="D1050" s="87" t="s">
        <v>3130</v>
      </c>
      <c r="E1050" s="87" t="s">
        <v>3131</v>
      </c>
      <c r="F1050" s="88" t="s">
        <v>3132</v>
      </c>
      <c r="G1050" s="9">
        <v>42948</v>
      </c>
      <c r="H1050" s="9">
        <v>43585</v>
      </c>
      <c r="I1050" s="10">
        <v>0.79754476715563039</v>
      </c>
      <c r="J1050" s="8" t="s">
        <v>2164</v>
      </c>
      <c r="K1050" s="8" t="s">
        <v>3090</v>
      </c>
      <c r="L1050" s="8" t="s">
        <v>3090</v>
      </c>
      <c r="M1050" s="8" t="s">
        <v>61</v>
      </c>
      <c r="N1050" s="8" t="s">
        <v>62</v>
      </c>
      <c r="O1050" s="24">
        <v>768855.55</v>
      </c>
      <c r="P1050" s="24">
        <v>135680.39000000001</v>
      </c>
      <c r="Q1050" s="24">
        <v>226133.99</v>
      </c>
      <c r="R1050" s="24">
        <v>0</v>
      </c>
      <c r="S1050" s="24">
        <v>3480.75</v>
      </c>
      <c r="T1050" s="24">
        <v>1134150.6800000002</v>
      </c>
      <c r="U1050" s="43" t="s">
        <v>2165</v>
      </c>
      <c r="V1050" s="18">
        <v>1</v>
      </c>
      <c r="W1050" s="24">
        <v>768855.55</v>
      </c>
      <c r="X1050" s="24">
        <v>135680.39000000001</v>
      </c>
      <c r="Z1050" s="39">
        <v>116300</v>
      </c>
      <c r="AA1050" s="196">
        <v>104953</v>
      </c>
      <c r="AB1050" s="191">
        <v>331367.02</v>
      </c>
      <c r="AC1050" s="191">
        <v>58476.51</v>
      </c>
      <c r="AD1050" s="206">
        <f t="shared" si="75"/>
        <v>768855.55</v>
      </c>
      <c r="AE1050" s="205">
        <f t="shared" si="76"/>
        <v>135680.39000000001</v>
      </c>
      <c r="AG1050" s="206">
        <f t="shared" si="77"/>
        <v>0</v>
      </c>
      <c r="AH1050" s="206">
        <f t="shared" si="78"/>
        <v>0</v>
      </c>
    </row>
    <row r="1051" spans="1:34" x14ac:dyDescent="0.25">
      <c r="A1051" s="8">
        <v>15</v>
      </c>
      <c r="B1051" s="8" t="s">
        <v>17846</v>
      </c>
      <c r="C1051" s="8">
        <v>119044</v>
      </c>
      <c r="D1051" s="87" t="s">
        <v>3133</v>
      </c>
      <c r="E1051" s="87" t="s">
        <v>3134</v>
      </c>
      <c r="F1051" s="88" t="s">
        <v>3135</v>
      </c>
      <c r="G1051" s="9">
        <v>42999</v>
      </c>
      <c r="H1051" s="9">
        <v>43978</v>
      </c>
      <c r="I1051" s="10">
        <v>0.75300172442010582</v>
      </c>
      <c r="J1051" s="8" t="s">
        <v>2164</v>
      </c>
      <c r="K1051" s="8" t="s">
        <v>3090</v>
      </c>
      <c r="L1051" s="8" t="s">
        <v>3090</v>
      </c>
      <c r="M1051" s="8" t="s">
        <v>61</v>
      </c>
      <c r="N1051" s="8" t="s">
        <v>62</v>
      </c>
      <c r="O1051" s="24">
        <v>506100.21</v>
      </c>
      <c r="P1051" s="24">
        <v>89311.8</v>
      </c>
      <c r="Q1051" s="24">
        <v>66156.89</v>
      </c>
      <c r="R1051" s="24">
        <v>0</v>
      </c>
      <c r="S1051" s="24">
        <v>129149.09</v>
      </c>
      <c r="T1051" s="24">
        <v>790717.99</v>
      </c>
      <c r="U1051" s="43" t="s">
        <v>2165</v>
      </c>
      <c r="V1051" s="18">
        <v>0</v>
      </c>
      <c r="W1051" s="24">
        <v>503340.34</v>
      </c>
      <c r="X1051" s="24">
        <v>88824.77</v>
      </c>
      <c r="Z1051" s="39">
        <v>119044</v>
      </c>
      <c r="AA1051" s="196">
        <v>113575</v>
      </c>
      <c r="AB1051" s="191">
        <v>3064856.58</v>
      </c>
      <c r="AC1051" s="191">
        <v>540857.04</v>
      </c>
      <c r="AD1051" s="206">
        <f t="shared" si="75"/>
        <v>503340.34</v>
      </c>
      <c r="AE1051" s="205">
        <f t="shared" si="76"/>
        <v>88824.77</v>
      </c>
      <c r="AG1051" s="206">
        <f t="shared" si="77"/>
        <v>0</v>
      </c>
      <c r="AH1051" s="206">
        <f t="shared" si="78"/>
        <v>0</v>
      </c>
    </row>
    <row r="1052" spans="1:34" x14ac:dyDescent="0.25">
      <c r="A1052" s="8">
        <v>16</v>
      </c>
      <c r="B1052" s="8" t="s">
        <v>17846</v>
      </c>
      <c r="C1052" s="8">
        <v>115894</v>
      </c>
      <c r="D1052" s="87" t="s">
        <v>3136</v>
      </c>
      <c r="E1052" s="87" t="s">
        <v>3137</v>
      </c>
      <c r="F1052" s="88" t="s">
        <v>3138</v>
      </c>
      <c r="G1052" s="9">
        <v>42927</v>
      </c>
      <c r="H1052" s="9">
        <v>43585</v>
      </c>
      <c r="I1052" s="10">
        <v>0.75630251532589021</v>
      </c>
      <c r="J1052" s="8" t="s">
        <v>2164</v>
      </c>
      <c r="K1052" s="8" t="s">
        <v>3090</v>
      </c>
      <c r="L1052" s="8" t="s">
        <v>3090</v>
      </c>
      <c r="M1052" s="8" t="s">
        <v>61</v>
      </c>
      <c r="N1052" s="8" t="s">
        <v>62</v>
      </c>
      <c r="O1052" s="24">
        <v>104573.04</v>
      </c>
      <c r="P1052" s="24">
        <v>18454.07</v>
      </c>
      <c r="Q1052" s="24">
        <v>13669.68</v>
      </c>
      <c r="R1052" s="24">
        <v>0</v>
      </c>
      <c r="S1052" s="24">
        <v>25972.39</v>
      </c>
      <c r="T1052" s="24">
        <v>162669.18</v>
      </c>
      <c r="U1052" s="43" t="s">
        <v>2165</v>
      </c>
      <c r="V1052" s="18">
        <v>0</v>
      </c>
      <c r="W1052" s="24">
        <v>104573.04</v>
      </c>
      <c r="X1052" s="24">
        <v>18454.060000000001</v>
      </c>
      <c r="Z1052" s="39">
        <v>115894</v>
      </c>
      <c r="AA1052" s="196">
        <v>113975</v>
      </c>
      <c r="AB1052" s="191">
        <v>1958374.13</v>
      </c>
      <c r="AC1052" s="191">
        <v>345595.42</v>
      </c>
      <c r="AD1052" s="206">
        <f t="shared" si="75"/>
        <v>104573.04</v>
      </c>
      <c r="AE1052" s="205">
        <f t="shared" si="76"/>
        <v>18454.060000000001</v>
      </c>
      <c r="AG1052" s="206">
        <f t="shared" si="77"/>
        <v>0</v>
      </c>
      <c r="AH1052" s="206">
        <f t="shared" si="78"/>
        <v>0</v>
      </c>
    </row>
    <row r="1053" spans="1:34" x14ac:dyDescent="0.25">
      <c r="A1053" s="8">
        <v>17</v>
      </c>
      <c r="B1053" s="8" t="s">
        <v>17846</v>
      </c>
      <c r="C1053" s="8">
        <v>119112</v>
      </c>
      <c r="D1053" s="87" t="s">
        <v>3139</v>
      </c>
      <c r="E1053" s="87" t="s">
        <v>17848</v>
      </c>
      <c r="F1053" s="88" t="s">
        <v>3140</v>
      </c>
      <c r="G1053" s="9">
        <v>43009</v>
      </c>
      <c r="H1053" s="9">
        <v>43616</v>
      </c>
      <c r="I1053" s="10">
        <v>0.74278505736903111</v>
      </c>
      <c r="J1053" s="8" t="s">
        <v>2164</v>
      </c>
      <c r="K1053" s="8" t="s">
        <v>3090</v>
      </c>
      <c r="L1053" s="8" t="s">
        <v>3090</v>
      </c>
      <c r="M1053" s="8" t="s">
        <v>61</v>
      </c>
      <c r="N1053" s="8" t="s">
        <v>62</v>
      </c>
      <c r="O1053" s="24">
        <v>769129.4</v>
      </c>
      <c r="P1053" s="24">
        <v>135728.72</v>
      </c>
      <c r="Q1053" s="24">
        <v>111836.38</v>
      </c>
      <c r="R1053" s="24">
        <v>0</v>
      </c>
      <c r="S1053" s="24">
        <v>201501.95</v>
      </c>
      <c r="T1053" s="24">
        <v>1218196.45</v>
      </c>
      <c r="U1053" s="43" t="s">
        <v>2165</v>
      </c>
      <c r="V1053" s="18">
        <v>1</v>
      </c>
      <c r="W1053" s="24">
        <v>755724.12</v>
      </c>
      <c r="X1053" s="24">
        <v>133363.07999999999</v>
      </c>
      <c r="Z1053" s="39">
        <v>119112</v>
      </c>
      <c r="AA1053" s="196">
        <v>109153</v>
      </c>
      <c r="AB1053" s="191">
        <v>620044.77</v>
      </c>
      <c r="AC1053" s="191">
        <v>109419.67</v>
      </c>
      <c r="AD1053" s="206">
        <f t="shared" si="75"/>
        <v>755724.12</v>
      </c>
      <c r="AE1053" s="205">
        <f t="shared" si="76"/>
        <v>133363.07999999999</v>
      </c>
      <c r="AG1053" s="206">
        <f t="shared" si="77"/>
        <v>0</v>
      </c>
      <c r="AH1053" s="206">
        <f t="shared" si="78"/>
        <v>0</v>
      </c>
    </row>
    <row r="1054" spans="1:34" x14ac:dyDescent="0.25">
      <c r="A1054" s="8">
        <v>18</v>
      </c>
      <c r="B1054" s="8" t="s">
        <v>17846</v>
      </c>
      <c r="C1054" s="8">
        <v>116275</v>
      </c>
      <c r="D1054" s="87" t="s">
        <v>3141</v>
      </c>
      <c r="E1054" s="87" t="s">
        <v>3142</v>
      </c>
      <c r="F1054" s="88" t="s">
        <v>3143</v>
      </c>
      <c r="G1054" s="9">
        <v>42964</v>
      </c>
      <c r="H1054" s="9">
        <v>43982</v>
      </c>
      <c r="I1054" s="10">
        <v>0.79703346744690706</v>
      </c>
      <c r="J1054" s="8" t="s">
        <v>2164</v>
      </c>
      <c r="K1054" s="8" t="s">
        <v>3090</v>
      </c>
      <c r="L1054" s="8" t="s">
        <v>3090</v>
      </c>
      <c r="M1054" s="8" t="s">
        <v>61</v>
      </c>
      <c r="N1054" s="8" t="s">
        <v>62</v>
      </c>
      <c r="O1054" s="24">
        <v>630496.34</v>
      </c>
      <c r="P1054" s="24">
        <v>111264.06</v>
      </c>
      <c r="Q1054" s="24">
        <v>185440.11</v>
      </c>
      <c r="R1054" s="24">
        <v>0</v>
      </c>
      <c r="S1054" s="24">
        <v>3451</v>
      </c>
      <c r="T1054" s="24">
        <v>930651.51</v>
      </c>
      <c r="U1054" s="43" t="s">
        <v>2165</v>
      </c>
      <c r="V1054" s="18">
        <v>0</v>
      </c>
      <c r="W1054" s="24">
        <v>623181.72</v>
      </c>
      <c r="X1054" s="24">
        <v>109973.26</v>
      </c>
      <c r="Z1054" s="39">
        <v>116275</v>
      </c>
      <c r="AA1054" s="196">
        <v>105100</v>
      </c>
      <c r="AB1054" s="191">
        <v>432512.32</v>
      </c>
      <c r="AC1054" s="191">
        <v>76325.710000000006</v>
      </c>
      <c r="AD1054" s="206">
        <f t="shared" si="75"/>
        <v>623181.72</v>
      </c>
      <c r="AE1054" s="205">
        <f t="shared" si="76"/>
        <v>109973.26</v>
      </c>
      <c r="AG1054" s="206">
        <f t="shared" si="77"/>
        <v>0</v>
      </c>
      <c r="AH1054" s="206">
        <f t="shared" si="78"/>
        <v>0</v>
      </c>
    </row>
    <row r="1055" spans="1:34" x14ac:dyDescent="0.25">
      <c r="A1055" s="8">
        <v>19</v>
      </c>
      <c r="B1055" s="8" t="s">
        <v>17846</v>
      </c>
      <c r="C1055" s="8">
        <v>117450</v>
      </c>
      <c r="D1055" s="87" t="s">
        <v>3144</v>
      </c>
      <c r="E1055" s="87" t="s">
        <v>17849</v>
      </c>
      <c r="F1055" s="88" t="s">
        <v>3145</v>
      </c>
      <c r="G1055" s="9">
        <v>42948</v>
      </c>
      <c r="H1055" s="9">
        <v>43769</v>
      </c>
      <c r="I1055" s="10">
        <v>0.7563025202975715</v>
      </c>
      <c r="J1055" s="8" t="s">
        <v>2164</v>
      </c>
      <c r="K1055" s="8" t="s">
        <v>3090</v>
      </c>
      <c r="L1055" s="8" t="s">
        <v>3090</v>
      </c>
      <c r="M1055" s="8" t="s">
        <v>61</v>
      </c>
      <c r="N1055" s="8" t="s">
        <v>62</v>
      </c>
      <c r="O1055" s="24">
        <v>759977.35</v>
      </c>
      <c r="P1055" s="24">
        <v>134113.65</v>
      </c>
      <c r="Q1055" s="24">
        <v>99343.45</v>
      </c>
      <c r="R1055" s="24">
        <v>0</v>
      </c>
      <c r="S1055" s="24">
        <v>188752.54</v>
      </c>
      <c r="T1055" s="24">
        <v>1182186.99</v>
      </c>
      <c r="U1055" s="43" t="s">
        <v>2165</v>
      </c>
      <c r="V1055" s="18">
        <v>0</v>
      </c>
      <c r="W1055" s="24">
        <v>758810.83</v>
      </c>
      <c r="X1055" s="24">
        <v>133907.79</v>
      </c>
      <c r="Z1055" s="39">
        <v>117450</v>
      </c>
      <c r="AA1055" s="196">
        <v>104432</v>
      </c>
      <c r="AB1055" s="191">
        <v>477569.94</v>
      </c>
      <c r="AC1055" s="191">
        <v>84277.06</v>
      </c>
      <c r="AD1055" s="206">
        <f t="shared" si="75"/>
        <v>758810.83</v>
      </c>
      <c r="AE1055" s="205">
        <f t="shared" si="76"/>
        <v>133907.79</v>
      </c>
      <c r="AG1055" s="206">
        <f t="shared" si="77"/>
        <v>0</v>
      </c>
      <c r="AH1055" s="206">
        <f t="shared" si="78"/>
        <v>0</v>
      </c>
    </row>
    <row r="1056" spans="1:34" x14ac:dyDescent="0.25">
      <c r="A1056" s="8">
        <v>20</v>
      </c>
      <c r="B1056" s="8" t="s">
        <v>17846</v>
      </c>
      <c r="C1056" s="8">
        <v>117453</v>
      </c>
      <c r="D1056" s="87" t="s">
        <v>3146</v>
      </c>
      <c r="E1056" s="87" t="s">
        <v>3147</v>
      </c>
      <c r="F1056" s="88" t="s">
        <v>3148</v>
      </c>
      <c r="G1056" s="9">
        <v>42969</v>
      </c>
      <c r="H1056" s="9">
        <v>43616</v>
      </c>
      <c r="I1056" s="10">
        <v>0.62176470354825897</v>
      </c>
      <c r="J1056" s="8" t="s">
        <v>2164</v>
      </c>
      <c r="K1056" s="8" t="s">
        <v>3090</v>
      </c>
      <c r="L1056" s="8" t="s">
        <v>3090</v>
      </c>
      <c r="M1056" s="8" t="s">
        <v>61</v>
      </c>
      <c r="N1056" s="8" t="s">
        <v>62</v>
      </c>
      <c r="O1056" s="24">
        <v>772512.89</v>
      </c>
      <c r="P1056" s="24">
        <v>136325.79999999999</v>
      </c>
      <c r="Q1056" s="24">
        <v>319487.7</v>
      </c>
      <c r="R1056" s="24">
        <v>0</v>
      </c>
      <c r="S1056" s="24">
        <v>233382.01</v>
      </c>
      <c r="T1056" s="24">
        <v>1461708.4</v>
      </c>
      <c r="U1056" s="43" t="s">
        <v>2165</v>
      </c>
      <c r="V1056" s="18">
        <v>0</v>
      </c>
      <c r="W1056" s="24">
        <v>771943.56</v>
      </c>
      <c r="X1056" s="24">
        <v>136225.32999999999</v>
      </c>
      <c r="Z1056" s="39">
        <v>117453</v>
      </c>
      <c r="AA1056" s="196">
        <v>109301</v>
      </c>
      <c r="AB1056" s="191">
        <v>759054.15</v>
      </c>
      <c r="AC1056" s="191">
        <v>133950.75</v>
      </c>
      <c r="AD1056" s="206">
        <f t="shared" si="75"/>
        <v>771943.56</v>
      </c>
      <c r="AE1056" s="205">
        <f t="shared" si="76"/>
        <v>136225.32999999999</v>
      </c>
      <c r="AG1056" s="206">
        <f t="shared" si="77"/>
        <v>0</v>
      </c>
      <c r="AH1056" s="206">
        <f t="shared" si="78"/>
        <v>0</v>
      </c>
    </row>
    <row r="1057" spans="1:34" x14ac:dyDescent="0.25">
      <c r="A1057" s="8">
        <v>21</v>
      </c>
      <c r="B1057" s="8" t="s">
        <v>17846</v>
      </c>
      <c r="C1057" s="8">
        <v>117457</v>
      </c>
      <c r="D1057" s="87" t="s">
        <v>3149</v>
      </c>
      <c r="E1057" s="87" t="s">
        <v>3150</v>
      </c>
      <c r="F1057" s="88" t="s">
        <v>3151</v>
      </c>
      <c r="G1057" s="9">
        <v>42976</v>
      </c>
      <c r="H1057" s="9">
        <v>43644</v>
      </c>
      <c r="I1057" s="10">
        <v>0.75338199042992227</v>
      </c>
      <c r="J1057" s="8" t="s">
        <v>2164</v>
      </c>
      <c r="K1057" s="8" t="s">
        <v>3090</v>
      </c>
      <c r="L1057" s="8" t="s">
        <v>3090</v>
      </c>
      <c r="M1057" s="8" t="s">
        <v>61</v>
      </c>
      <c r="N1057" s="8" t="s">
        <v>62</v>
      </c>
      <c r="O1057" s="24">
        <v>769389.55</v>
      </c>
      <c r="P1057" s="24">
        <v>135774.63</v>
      </c>
      <c r="Q1057" s="24">
        <v>101972.6</v>
      </c>
      <c r="R1057" s="24">
        <v>0</v>
      </c>
      <c r="S1057" s="24">
        <v>194330.99</v>
      </c>
      <c r="T1057" s="24">
        <v>1201467.77</v>
      </c>
      <c r="U1057" s="43" t="s">
        <v>2165</v>
      </c>
      <c r="V1057" s="18">
        <v>0</v>
      </c>
      <c r="W1057" s="24">
        <v>768867.58</v>
      </c>
      <c r="X1057" s="24">
        <v>135682.51999999999</v>
      </c>
      <c r="Z1057" s="39">
        <v>117457</v>
      </c>
      <c r="AA1057" s="196">
        <v>105871</v>
      </c>
      <c r="AB1057" s="191">
        <v>758321.13</v>
      </c>
      <c r="AC1057" s="191">
        <v>133821.4</v>
      </c>
      <c r="AD1057" s="206">
        <f t="shared" si="75"/>
        <v>768867.58</v>
      </c>
      <c r="AE1057" s="205">
        <f t="shared" si="76"/>
        <v>135682.51999999999</v>
      </c>
      <c r="AG1057" s="206">
        <f t="shared" si="77"/>
        <v>0</v>
      </c>
      <c r="AH1057" s="206">
        <f t="shared" si="78"/>
        <v>0</v>
      </c>
    </row>
    <row r="1058" spans="1:34" x14ac:dyDescent="0.25">
      <c r="A1058" s="8">
        <v>22</v>
      </c>
      <c r="B1058" s="8" t="s">
        <v>17846</v>
      </c>
      <c r="C1058" s="8">
        <v>117732</v>
      </c>
      <c r="D1058" s="87" t="s">
        <v>3152</v>
      </c>
      <c r="E1058" s="87" t="s">
        <v>3153</v>
      </c>
      <c r="F1058" s="88" t="s">
        <v>3135</v>
      </c>
      <c r="G1058" s="9">
        <v>42964</v>
      </c>
      <c r="H1058" s="9">
        <v>43981</v>
      </c>
      <c r="I1058" s="10">
        <v>0.75144887025426899</v>
      </c>
      <c r="J1058" s="8" t="s">
        <v>2164</v>
      </c>
      <c r="K1058" s="8" t="s">
        <v>3090</v>
      </c>
      <c r="L1058" s="8" t="s">
        <v>3090</v>
      </c>
      <c r="M1058" s="8" t="s">
        <v>61</v>
      </c>
      <c r="N1058" s="8" t="s">
        <v>62</v>
      </c>
      <c r="O1058" s="24">
        <v>769849.54</v>
      </c>
      <c r="P1058" s="24">
        <v>135855.79999999999</v>
      </c>
      <c r="Q1058" s="24">
        <v>100633.93</v>
      </c>
      <c r="R1058" s="24">
        <v>0</v>
      </c>
      <c r="S1058" s="24">
        <v>198939.46</v>
      </c>
      <c r="T1058" s="24">
        <v>1205278.73</v>
      </c>
      <c r="U1058" s="43" t="s">
        <v>2165</v>
      </c>
      <c r="V1058" s="18">
        <v>0</v>
      </c>
      <c r="W1058" s="24">
        <v>767673.91</v>
      </c>
      <c r="X1058" s="24">
        <v>135471.87</v>
      </c>
      <c r="Z1058" s="39">
        <v>117732</v>
      </c>
      <c r="AA1058" s="196">
        <v>110931</v>
      </c>
      <c r="AB1058" s="191">
        <v>1321907.95</v>
      </c>
      <c r="AC1058" s="191">
        <v>233277.8</v>
      </c>
      <c r="AD1058" s="206">
        <f t="shared" si="75"/>
        <v>767673.91</v>
      </c>
      <c r="AE1058" s="205">
        <f t="shared" si="76"/>
        <v>135471.87</v>
      </c>
      <c r="AG1058" s="206">
        <f t="shared" si="77"/>
        <v>0</v>
      </c>
      <c r="AH1058" s="206">
        <f t="shared" si="78"/>
        <v>0</v>
      </c>
    </row>
    <row r="1059" spans="1:34" x14ac:dyDescent="0.25">
      <c r="A1059" s="8">
        <v>23</v>
      </c>
      <c r="B1059" s="8" t="s">
        <v>17846</v>
      </c>
      <c r="C1059" s="8">
        <v>118277</v>
      </c>
      <c r="D1059" s="87" t="s">
        <v>3154</v>
      </c>
      <c r="E1059" s="87" t="s">
        <v>3155</v>
      </c>
      <c r="F1059" s="88" t="s">
        <v>3156</v>
      </c>
      <c r="G1059" s="9">
        <v>42941</v>
      </c>
      <c r="H1059" s="9">
        <v>43616</v>
      </c>
      <c r="I1059" s="10">
        <v>0.66437394698673646</v>
      </c>
      <c r="J1059" s="8" t="s">
        <v>2164</v>
      </c>
      <c r="K1059" s="8" t="s">
        <v>3090</v>
      </c>
      <c r="L1059" s="8" t="s">
        <v>3090</v>
      </c>
      <c r="M1059" s="8" t="s">
        <v>61</v>
      </c>
      <c r="N1059" s="8" t="s">
        <v>62</v>
      </c>
      <c r="O1059" s="24">
        <v>772616</v>
      </c>
      <c r="P1059" s="24">
        <v>136344</v>
      </c>
      <c r="Q1059" s="24">
        <v>240741.81</v>
      </c>
      <c r="R1059" s="24">
        <v>0</v>
      </c>
      <c r="S1059" s="24">
        <v>218443.35</v>
      </c>
      <c r="T1059" s="24">
        <v>1368145.16</v>
      </c>
      <c r="U1059" s="43" t="s">
        <v>2165</v>
      </c>
      <c r="V1059" s="18">
        <v>0</v>
      </c>
      <c r="W1059" s="24">
        <v>772380.22</v>
      </c>
      <c r="X1059" s="24">
        <v>136302.38</v>
      </c>
      <c r="Z1059" s="39">
        <v>118277</v>
      </c>
      <c r="AA1059" s="196">
        <v>114815</v>
      </c>
      <c r="AB1059" s="191">
        <v>1006463.92</v>
      </c>
      <c r="AC1059" s="191">
        <v>177611.28</v>
      </c>
      <c r="AD1059" s="206">
        <f t="shared" si="75"/>
        <v>772380.22</v>
      </c>
      <c r="AE1059" s="205">
        <f t="shared" si="76"/>
        <v>136302.38</v>
      </c>
      <c r="AG1059" s="206">
        <f t="shared" si="77"/>
        <v>0</v>
      </c>
      <c r="AH1059" s="206">
        <f t="shared" si="78"/>
        <v>0</v>
      </c>
    </row>
    <row r="1060" spans="1:34" x14ac:dyDescent="0.25">
      <c r="A1060" s="8">
        <v>24</v>
      </c>
      <c r="B1060" s="8" t="s">
        <v>17846</v>
      </c>
      <c r="C1060" s="8">
        <v>117441</v>
      </c>
      <c r="D1060" s="87" t="s">
        <v>3157</v>
      </c>
      <c r="E1060" s="87" t="s">
        <v>17850</v>
      </c>
      <c r="F1060" s="88" t="s">
        <v>3158</v>
      </c>
      <c r="G1060" s="9">
        <v>42857</v>
      </c>
      <c r="H1060" s="9">
        <v>43584</v>
      </c>
      <c r="I1060" s="10">
        <v>0.75154340272544407</v>
      </c>
      <c r="J1060" s="8" t="s">
        <v>2164</v>
      </c>
      <c r="K1060" s="8" t="s">
        <v>3090</v>
      </c>
      <c r="L1060" s="8" t="s">
        <v>3090</v>
      </c>
      <c r="M1060" s="8" t="s">
        <v>61</v>
      </c>
      <c r="N1060" s="8" t="s">
        <v>62</v>
      </c>
      <c r="O1060" s="24">
        <v>660761.86</v>
      </c>
      <c r="P1060" s="24">
        <v>116605.04</v>
      </c>
      <c r="Q1060" s="24">
        <v>86374.1</v>
      </c>
      <c r="R1060" s="24">
        <v>0</v>
      </c>
      <c r="S1060" s="24">
        <v>170619.62</v>
      </c>
      <c r="T1060" s="24">
        <v>1034360.62</v>
      </c>
      <c r="U1060" s="43" t="s">
        <v>2165</v>
      </c>
      <c r="V1060" s="18">
        <v>0</v>
      </c>
      <c r="W1060" s="24">
        <v>660742.59</v>
      </c>
      <c r="X1060" s="24">
        <v>116601.63</v>
      </c>
      <c r="Z1060" s="39">
        <v>117441</v>
      </c>
      <c r="AA1060" s="196">
        <v>110359</v>
      </c>
      <c r="AB1060" s="191">
        <v>3738641.6</v>
      </c>
      <c r="AC1060" s="191">
        <v>659760.29</v>
      </c>
      <c r="AD1060" s="206">
        <f t="shared" si="75"/>
        <v>660742.59</v>
      </c>
      <c r="AE1060" s="205">
        <f t="shared" si="76"/>
        <v>116601.63</v>
      </c>
      <c r="AG1060" s="206">
        <f t="shared" si="77"/>
        <v>0</v>
      </c>
      <c r="AH1060" s="206">
        <f t="shared" si="78"/>
        <v>0</v>
      </c>
    </row>
    <row r="1061" spans="1:34" x14ac:dyDescent="0.25">
      <c r="A1061" s="8">
        <v>25</v>
      </c>
      <c r="B1061" s="8" t="s">
        <v>17846</v>
      </c>
      <c r="C1061" s="8">
        <v>117696</v>
      </c>
      <c r="D1061" s="87" t="s">
        <v>3159</v>
      </c>
      <c r="E1061" s="87" t="s">
        <v>3160</v>
      </c>
      <c r="F1061" s="88" t="s">
        <v>3161</v>
      </c>
      <c r="G1061" s="9">
        <v>42917</v>
      </c>
      <c r="H1061" s="9">
        <v>43951</v>
      </c>
      <c r="I1061" s="10">
        <v>0.68390500411511668</v>
      </c>
      <c r="J1061" s="8" t="s">
        <v>2164</v>
      </c>
      <c r="K1061" s="8" t="s">
        <v>3090</v>
      </c>
      <c r="L1061" s="8" t="s">
        <v>3090</v>
      </c>
      <c r="M1061" s="8" t="s">
        <v>61</v>
      </c>
      <c r="N1061" s="8" t="s">
        <v>62</v>
      </c>
      <c r="O1061" s="24">
        <v>697845.86</v>
      </c>
      <c r="P1061" s="24">
        <v>123149.27</v>
      </c>
      <c r="Q1061" s="24">
        <v>91221.68</v>
      </c>
      <c r="R1061" s="24">
        <v>0</v>
      </c>
      <c r="S1061" s="24">
        <v>288235.19</v>
      </c>
      <c r="T1061" s="24">
        <v>1200452</v>
      </c>
      <c r="U1061" s="43" t="s">
        <v>2180</v>
      </c>
      <c r="V1061" s="18">
        <v>2</v>
      </c>
      <c r="W1061" s="24">
        <v>391516.49</v>
      </c>
      <c r="X1061" s="24">
        <v>69091.149999999994</v>
      </c>
      <c r="Z1061" s="39">
        <v>117696</v>
      </c>
      <c r="AA1061" s="196">
        <v>110652</v>
      </c>
      <c r="AB1061" s="191">
        <v>1024078.27</v>
      </c>
      <c r="AC1061" s="191">
        <v>180719.71</v>
      </c>
      <c r="AD1061" s="206">
        <f t="shared" si="75"/>
        <v>391516.49</v>
      </c>
      <c r="AE1061" s="205">
        <f t="shared" si="76"/>
        <v>69091.149999999994</v>
      </c>
      <c r="AG1061" s="206">
        <f t="shared" si="77"/>
        <v>0</v>
      </c>
      <c r="AH1061" s="206">
        <f t="shared" si="78"/>
        <v>0</v>
      </c>
    </row>
    <row r="1062" spans="1:34" x14ac:dyDescent="0.25">
      <c r="A1062" s="8">
        <v>26</v>
      </c>
      <c r="B1062" s="8" t="s">
        <v>17846</v>
      </c>
      <c r="C1062" s="8">
        <v>117940</v>
      </c>
      <c r="D1062" s="87" t="s">
        <v>3162</v>
      </c>
      <c r="E1062" s="87" t="s">
        <v>3163</v>
      </c>
      <c r="F1062" s="88" t="s">
        <v>3135</v>
      </c>
      <c r="G1062" s="9">
        <v>42963</v>
      </c>
      <c r="H1062" s="9">
        <v>44135</v>
      </c>
      <c r="I1062" s="10">
        <v>0.75376426274988706</v>
      </c>
      <c r="J1062" s="8" t="s">
        <v>2164</v>
      </c>
      <c r="K1062" s="8" t="s">
        <v>3090</v>
      </c>
      <c r="L1062" s="8" t="s">
        <v>3090</v>
      </c>
      <c r="M1062" s="8" t="s">
        <v>61</v>
      </c>
      <c r="N1062" s="8" t="s">
        <v>62</v>
      </c>
      <c r="O1062" s="24">
        <v>658807.36</v>
      </c>
      <c r="P1062" s="24">
        <v>116260.12</v>
      </c>
      <c r="Q1062" s="24">
        <v>86118.61</v>
      </c>
      <c r="R1062" s="24">
        <v>0</v>
      </c>
      <c r="S1062" s="24">
        <v>167076.35</v>
      </c>
      <c r="T1062" s="24">
        <v>1028262.44</v>
      </c>
      <c r="U1062" s="43" t="s">
        <v>2180</v>
      </c>
      <c r="V1062" s="18">
        <v>1</v>
      </c>
      <c r="W1062" s="24">
        <v>610278.86</v>
      </c>
      <c r="X1062" s="24">
        <v>107696.3</v>
      </c>
      <c r="Z1062" s="39">
        <v>117940</v>
      </c>
      <c r="AA1062" s="196">
        <v>102658</v>
      </c>
      <c r="AB1062" s="191">
        <v>738601.33</v>
      </c>
      <c r="AC1062" s="191">
        <v>130341.41</v>
      </c>
      <c r="AD1062" s="206">
        <f t="shared" si="75"/>
        <v>610278.86</v>
      </c>
      <c r="AE1062" s="205">
        <f t="shared" si="76"/>
        <v>107696.3</v>
      </c>
      <c r="AG1062" s="206">
        <f t="shared" si="77"/>
        <v>0</v>
      </c>
      <c r="AH1062" s="206">
        <f t="shared" si="78"/>
        <v>0</v>
      </c>
    </row>
    <row r="1063" spans="1:34" x14ac:dyDescent="0.25">
      <c r="A1063" s="8">
        <v>27</v>
      </c>
      <c r="B1063" s="8" t="s">
        <v>17846</v>
      </c>
      <c r="C1063" s="8">
        <v>118504</v>
      </c>
      <c r="D1063" s="87" t="s">
        <v>3164</v>
      </c>
      <c r="E1063" s="87" t="s">
        <v>3165</v>
      </c>
      <c r="F1063" s="88" t="s">
        <v>3166</v>
      </c>
      <c r="G1063" s="9">
        <v>43252</v>
      </c>
      <c r="H1063" s="9">
        <v>43799</v>
      </c>
      <c r="I1063" s="10">
        <v>0.63537814379369539</v>
      </c>
      <c r="J1063" s="8" t="s">
        <v>2164</v>
      </c>
      <c r="K1063" s="8" t="s">
        <v>3090</v>
      </c>
      <c r="L1063" s="8" t="s">
        <v>3090</v>
      </c>
      <c r="M1063" s="8" t="s">
        <v>61</v>
      </c>
      <c r="N1063" s="8" t="s">
        <v>62</v>
      </c>
      <c r="O1063" s="24">
        <v>769854.56</v>
      </c>
      <c r="P1063" s="24">
        <v>135856.69</v>
      </c>
      <c r="Q1063" s="24">
        <v>292161.07</v>
      </c>
      <c r="R1063" s="24">
        <v>0</v>
      </c>
      <c r="S1063" s="24">
        <v>227595.74</v>
      </c>
      <c r="T1063" s="24">
        <v>1425468.06</v>
      </c>
      <c r="U1063" s="43" t="s">
        <v>2165</v>
      </c>
      <c r="V1063" s="18">
        <v>0</v>
      </c>
      <c r="W1063" s="24">
        <v>769158.32</v>
      </c>
      <c r="X1063" s="24">
        <v>135733.81</v>
      </c>
      <c r="Z1063" s="39">
        <v>118504</v>
      </c>
      <c r="AA1063" s="196">
        <v>107685</v>
      </c>
      <c r="AB1063" s="191">
        <v>398153.29</v>
      </c>
      <c r="AC1063" s="191">
        <v>70262.33</v>
      </c>
      <c r="AD1063" s="206">
        <f t="shared" si="75"/>
        <v>769158.32</v>
      </c>
      <c r="AE1063" s="205">
        <f t="shared" si="76"/>
        <v>135733.81</v>
      </c>
      <c r="AG1063" s="206">
        <f t="shared" si="77"/>
        <v>0</v>
      </c>
      <c r="AH1063" s="206">
        <f t="shared" si="78"/>
        <v>0</v>
      </c>
    </row>
    <row r="1064" spans="1:34" x14ac:dyDescent="0.25">
      <c r="A1064" s="8">
        <v>28</v>
      </c>
      <c r="B1064" s="8" t="s">
        <v>17846</v>
      </c>
      <c r="C1064" s="8">
        <v>117634</v>
      </c>
      <c r="D1064" s="87" t="s">
        <v>3167</v>
      </c>
      <c r="E1064" s="87" t="s">
        <v>17851</v>
      </c>
      <c r="F1064" s="88" t="s">
        <v>3168</v>
      </c>
      <c r="G1064" s="9">
        <v>42948</v>
      </c>
      <c r="H1064" s="9">
        <v>43585</v>
      </c>
      <c r="I1064" s="10">
        <v>0.71066216014338868</v>
      </c>
      <c r="J1064" s="8" t="s">
        <v>2164</v>
      </c>
      <c r="K1064" s="8" t="s">
        <v>3090</v>
      </c>
      <c r="L1064" s="8" t="s">
        <v>3090</v>
      </c>
      <c r="M1064" s="8" t="s">
        <v>61</v>
      </c>
      <c r="N1064" s="8" t="s">
        <v>62</v>
      </c>
      <c r="O1064" s="24">
        <v>677982.02</v>
      </c>
      <c r="P1064" s="24">
        <v>119643.89</v>
      </c>
      <c r="Q1064" s="24">
        <v>151928.74</v>
      </c>
      <c r="R1064" s="24">
        <v>0</v>
      </c>
      <c r="S1064" s="24">
        <v>172815.38</v>
      </c>
      <c r="T1064" s="24">
        <v>1122370.03</v>
      </c>
      <c r="U1064" s="43" t="s">
        <v>2165</v>
      </c>
      <c r="V1064" s="18">
        <v>0</v>
      </c>
      <c r="W1064" s="24">
        <v>675053.15</v>
      </c>
      <c r="X1064" s="24">
        <v>119127.01</v>
      </c>
      <c r="Z1064" s="39">
        <v>117634</v>
      </c>
      <c r="AA1064" s="196">
        <v>110378</v>
      </c>
      <c r="AB1064" s="191">
        <v>753624.95</v>
      </c>
      <c r="AC1064" s="191">
        <v>132992.64000000001</v>
      </c>
      <c r="AD1064" s="206">
        <f t="shared" si="75"/>
        <v>675053.15</v>
      </c>
      <c r="AE1064" s="205">
        <f t="shared" si="76"/>
        <v>119127.01</v>
      </c>
      <c r="AG1064" s="206">
        <f t="shared" si="77"/>
        <v>0</v>
      </c>
      <c r="AH1064" s="206">
        <f t="shared" si="78"/>
        <v>0</v>
      </c>
    </row>
    <row r="1065" spans="1:34" x14ac:dyDescent="0.25">
      <c r="A1065" s="8">
        <v>29</v>
      </c>
      <c r="B1065" s="8" t="s">
        <v>17846</v>
      </c>
      <c r="C1065" s="8">
        <v>115427</v>
      </c>
      <c r="D1065" s="87" t="s">
        <v>3169</v>
      </c>
      <c r="E1065" s="87" t="s">
        <v>3170</v>
      </c>
      <c r="F1065" s="88" t="s">
        <v>3171</v>
      </c>
      <c r="G1065" s="9">
        <v>42899</v>
      </c>
      <c r="H1065" s="9">
        <v>43616</v>
      </c>
      <c r="I1065" s="10">
        <v>0.75630252100840334</v>
      </c>
      <c r="J1065" s="8" t="s">
        <v>2164</v>
      </c>
      <c r="K1065" s="8" t="s">
        <v>3090</v>
      </c>
      <c r="L1065" s="8" t="s">
        <v>3090</v>
      </c>
      <c r="M1065" s="8" t="s">
        <v>61</v>
      </c>
      <c r="N1065" s="8" t="s">
        <v>62</v>
      </c>
      <c r="O1065" s="24">
        <v>213485.49</v>
      </c>
      <c r="P1065" s="24">
        <v>37673.910000000003</v>
      </c>
      <c r="Q1065" s="24">
        <v>27906.6</v>
      </c>
      <c r="R1065" s="24">
        <v>0</v>
      </c>
      <c r="S1065" s="24">
        <v>53022.54</v>
      </c>
      <c r="T1065" s="24">
        <v>332088.53999999998</v>
      </c>
      <c r="U1065" s="43" t="s">
        <v>2165</v>
      </c>
      <c r="V1065" s="18">
        <v>0</v>
      </c>
      <c r="W1065" s="24">
        <v>207242.33</v>
      </c>
      <c r="X1065" s="24">
        <v>36572.17</v>
      </c>
      <c r="Z1065" s="39">
        <v>115427</v>
      </c>
      <c r="AA1065" s="196">
        <v>116461</v>
      </c>
      <c r="AB1065" s="191">
        <v>1709910.9</v>
      </c>
      <c r="AC1065" s="191">
        <v>301748.94</v>
      </c>
      <c r="AD1065" s="206">
        <f t="shared" si="75"/>
        <v>207242.33</v>
      </c>
      <c r="AE1065" s="205">
        <f t="shared" si="76"/>
        <v>36572.17</v>
      </c>
      <c r="AG1065" s="206">
        <f t="shared" si="77"/>
        <v>0</v>
      </c>
      <c r="AH1065" s="206">
        <f t="shared" si="78"/>
        <v>0</v>
      </c>
    </row>
    <row r="1066" spans="1:34" x14ac:dyDescent="0.25">
      <c r="A1066" s="8">
        <v>30</v>
      </c>
      <c r="B1066" s="8" t="s">
        <v>17846</v>
      </c>
      <c r="C1066" s="8">
        <v>118658</v>
      </c>
      <c r="D1066" s="87" t="s">
        <v>3172</v>
      </c>
      <c r="E1066" s="87" t="s">
        <v>17852</v>
      </c>
      <c r="F1066" s="88" t="s">
        <v>3173</v>
      </c>
      <c r="G1066" s="9">
        <v>42986</v>
      </c>
      <c r="H1066" s="9">
        <v>43646</v>
      </c>
      <c r="I1066" s="10">
        <v>0.88482563852780094</v>
      </c>
      <c r="J1066" s="8" t="s">
        <v>2164</v>
      </c>
      <c r="K1066" s="8" t="s">
        <v>3090</v>
      </c>
      <c r="L1066" s="8" t="s">
        <v>3090</v>
      </c>
      <c r="M1066" s="8" t="s">
        <v>61</v>
      </c>
      <c r="N1066" s="8" t="s">
        <v>62</v>
      </c>
      <c r="O1066" s="24">
        <v>769706.45</v>
      </c>
      <c r="P1066" s="24">
        <v>135830.54999999999</v>
      </c>
      <c r="Q1066" s="24">
        <v>111920.28</v>
      </c>
      <c r="R1066" s="24">
        <v>0</v>
      </c>
      <c r="S1066" s="24">
        <v>5950</v>
      </c>
      <c r="T1066" s="24">
        <v>1023407.28</v>
      </c>
      <c r="U1066" s="43" t="s">
        <v>2165</v>
      </c>
      <c r="V1066" s="18">
        <v>1</v>
      </c>
      <c r="W1066" s="24">
        <v>763695.85</v>
      </c>
      <c r="X1066" s="24">
        <v>134769.87</v>
      </c>
      <c r="Z1066" s="39">
        <v>118658</v>
      </c>
      <c r="AA1066" s="196">
        <v>121857</v>
      </c>
      <c r="AB1066" s="191">
        <v>16815655.5</v>
      </c>
      <c r="AC1066" s="191">
        <v>16815653.77</v>
      </c>
      <c r="AD1066" s="206">
        <f t="shared" si="75"/>
        <v>763695.85</v>
      </c>
      <c r="AE1066" s="205">
        <f t="shared" si="76"/>
        <v>134769.87</v>
      </c>
      <c r="AG1066" s="206">
        <f t="shared" si="77"/>
        <v>0</v>
      </c>
      <c r="AH1066" s="206">
        <f t="shared" si="78"/>
        <v>0</v>
      </c>
    </row>
    <row r="1067" spans="1:34" x14ac:dyDescent="0.25">
      <c r="A1067" s="8">
        <v>31</v>
      </c>
      <c r="B1067" s="8" t="s">
        <v>17846</v>
      </c>
      <c r="C1067" s="8">
        <v>116021</v>
      </c>
      <c r="D1067" s="87" t="s">
        <v>3174</v>
      </c>
      <c r="E1067" s="87" t="s">
        <v>3175</v>
      </c>
      <c r="F1067" s="88" t="s">
        <v>3176</v>
      </c>
      <c r="G1067" s="9">
        <v>42802</v>
      </c>
      <c r="H1067" s="9">
        <v>43918</v>
      </c>
      <c r="I1067" s="10">
        <v>0.68907572140748874</v>
      </c>
      <c r="J1067" s="8" t="s">
        <v>2164</v>
      </c>
      <c r="K1067" s="8" t="s">
        <v>3090</v>
      </c>
      <c r="L1067" s="8" t="s">
        <v>3090</v>
      </c>
      <c r="M1067" s="8" t="s">
        <v>61</v>
      </c>
      <c r="N1067" s="8" t="s">
        <v>62</v>
      </c>
      <c r="O1067" s="24">
        <v>667922.80000000005</v>
      </c>
      <c r="P1067" s="24">
        <v>117868.73</v>
      </c>
      <c r="Q1067" s="24">
        <v>172490.82</v>
      </c>
      <c r="R1067" s="24">
        <v>0</v>
      </c>
      <c r="S1067" s="24">
        <v>182073.5</v>
      </c>
      <c r="T1067" s="24">
        <v>1140355.8500000001</v>
      </c>
      <c r="U1067" s="43" t="s">
        <v>2165</v>
      </c>
      <c r="V1067" s="18">
        <v>0</v>
      </c>
      <c r="W1067" s="24">
        <v>662340.17000000004</v>
      </c>
      <c r="X1067" s="24">
        <v>116883.56</v>
      </c>
      <c r="Z1067" s="39">
        <v>116021</v>
      </c>
      <c r="AA1067" s="196">
        <v>112325</v>
      </c>
      <c r="AB1067" s="191">
        <v>455293.73</v>
      </c>
      <c r="AC1067" s="191">
        <v>80345.97</v>
      </c>
      <c r="AD1067" s="206">
        <f t="shared" si="75"/>
        <v>662340.17000000004</v>
      </c>
      <c r="AE1067" s="205">
        <f t="shared" si="76"/>
        <v>116883.56</v>
      </c>
      <c r="AG1067" s="206">
        <f t="shared" si="77"/>
        <v>0</v>
      </c>
      <c r="AH1067" s="206">
        <f t="shared" si="78"/>
        <v>0</v>
      </c>
    </row>
    <row r="1068" spans="1:34" x14ac:dyDescent="0.25">
      <c r="A1068" s="8">
        <v>32</v>
      </c>
      <c r="B1068" s="8" t="s">
        <v>17846</v>
      </c>
      <c r="C1068" s="8">
        <v>115947</v>
      </c>
      <c r="D1068" s="87" t="s">
        <v>3177</v>
      </c>
      <c r="E1068" s="87" t="s">
        <v>17853</v>
      </c>
      <c r="F1068" s="88" t="s">
        <v>3178</v>
      </c>
      <c r="G1068" s="9">
        <v>42917</v>
      </c>
      <c r="H1068" s="9">
        <v>43585</v>
      </c>
      <c r="I1068" s="10">
        <v>0.7460718353895438</v>
      </c>
      <c r="J1068" s="8" t="s">
        <v>2164</v>
      </c>
      <c r="K1068" s="8" t="s">
        <v>3090</v>
      </c>
      <c r="L1068" s="8" t="s">
        <v>3090</v>
      </c>
      <c r="M1068" s="8" t="s">
        <v>61</v>
      </c>
      <c r="N1068" s="8" t="s">
        <v>62</v>
      </c>
      <c r="O1068" s="24">
        <v>772172.95</v>
      </c>
      <c r="P1068" s="24">
        <v>136265.82</v>
      </c>
      <c r="Q1068" s="24">
        <v>112278.95</v>
      </c>
      <c r="R1068" s="24">
        <v>0</v>
      </c>
      <c r="S1068" s="24">
        <v>196911.37</v>
      </c>
      <c r="T1068" s="24">
        <v>1217629.0900000001</v>
      </c>
      <c r="U1068" s="43" t="s">
        <v>2165</v>
      </c>
      <c r="V1068" s="18">
        <v>0</v>
      </c>
      <c r="W1068" s="24">
        <v>755316.84</v>
      </c>
      <c r="X1068" s="24">
        <v>133291.20000000001</v>
      </c>
      <c r="Z1068" s="39">
        <v>115947</v>
      </c>
      <c r="AA1068" s="196">
        <v>106429</v>
      </c>
      <c r="AB1068" s="191">
        <v>733014.84</v>
      </c>
      <c r="AC1068" s="191">
        <v>129355.56</v>
      </c>
      <c r="AD1068" s="206">
        <f t="shared" si="75"/>
        <v>755316.84</v>
      </c>
      <c r="AE1068" s="205">
        <f t="shared" si="76"/>
        <v>133291.20000000001</v>
      </c>
      <c r="AG1068" s="206">
        <f t="shared" si="77"/>
        <v>0</v>
      </c>
      <c r="AH1068" s="206">
        <f t="shared" si="78"/>
        <v>0</v>
      </c>
    </row>
    <row r="1069" spans="1:34" x14ac:dyDescent="0.25">
      <c r="A1069" s="8">
        <v>33</v>
      </c>
      <c r="B1069" s="8" t="s">
        <v>17846</v>
      </c>
      <c r="C1069" s="8">
        <v>118639</v>
      </c>
      <c r="D1069" s="87" t="s">
        <v>3179</v>
      </c>
      <c r="E1069" s="87" t="s">
        <v>17854</v>
      </c>
      <c r="F1069" s="88" t="s">
        <v>3180</v>
      </c>
      <c r="G1069" s="9">
        <v>42989</v>
      </c>
      <c r="H1069" s="9">
        <v>43585</v>
      </c>
      <c r="I1069" s="10">
        <v>0.75510114856455612</v>
      </c>
      <c r="J1069" s="8" t="s">
        <v>2164</v>
      </c>
      <c r="K1069" s="8" t="s">
        <v>3090</v>
      </c>
      <c r="L1069" s="8" t="s">
        <v>3090</v>
      </c>
      <c r="M1069" s="8" t="s">
        <v>61</v>
      </c>
      <c r="N1069" s="8" t="s">
        <v>62</v>
      </c>
      <c r="O1069" s="24">
        <v>735932.98</v>
      </c>
      <c r="P1069" s="24">
        <v>129870.52</v>
      </c>
      <c r="Q1069" s="24">
        <v>96306.95</v>
      </c>
      <c r="R1069" s="24">
        <v>0</v>
      </c>
      <c r="S1069" s="24">
        <v>184495.54</v>
      </c>
      <c r="T1069" s="24">
        <v>1146605.99</v>
      </c>
      <c r="U1069" s="43" t="s">
        <v>2165</v>
      </c>
      <c r="V1069" s="18">
        <v>0</v>
      </c>
      <c r="W1069" s="24">
        <v>714259.53</v>
      </c>
      <c r="X1069" s="24">
        <v>126045.79</v>
      </c>
      <c r="Z1069" s="39">
        <v>118639</v>
      </c>
      <c r="AA1069" s="196">
        <v>102572</v>
      </c>
      <c r="AB1069" s="191">
        <v>601056.88</v>
      </c>
      <c r="AC1069" s="191">
        <v>106068.85</v>
      </c>
      <c r="AD1069" s="206">
        <f t="shared" si="75"/>
        <v>714259.53</v>
      </c>
      <c r="AE1069" s="205">
        <f t="shared" si="76"/>
        <v>126045.79</v>
      </c>
      <c r="AG1069" s="206">
        <f t="shared" si="77"/>
        <v>0</v>
      </c>
      <c r="AH1069" s="206">
        <f t="shared" si="78"/>
        <v>0</v>
      </c>
    </row>
    <row r="1070" spans="1:34" x14ac:dyDescent="0.25">
      <c r="A1070" s="8">
        <v>34</v>
      </c>
      <c r="B1070" s="8" t="s">
        <v>17846</v>
      </c>
      <c r="C1070" s="8">
        <v>116203</v>
      </c>
      <c r="D1070" s="87" t="s">
        <v>3181</v>
      </c>
      <c r="E1070" s="87" t="s">
        <v>17855</v>
      </c>
      <c r="F1070" s="88" t="s">
        <v>3182</v>
      </c>
      <c r="G1070" s="9">
        <v>42917</v>
      </c>
      <c r="H1070" s="9">
        <v>43677</v>
      </c>
      <c r="I1070" s="10">
        <v>0.78795574973914484</v>
      </c>
      <c r="J1070" s="8" t="s">
        <v>2164</v>
      </c>
      <c r="K1070" s="8" t="s">
        <v>3090</v>
      </c>
      <c r="L1070" s="8" t="s">
        <v>3090</v>
      </c>
      <c r="M1070" s="8" t="s">
        <v>61</v>
      </c>
      <c r="N1070" s="8" t="s">
        <v>62</v>
      </c>
      <c r="O1070" s="24">
        <v>769967.62</v>
      </c>
      <c r="P1070" s="24">
        <v>135876.64000000001</v>
      </c>
      <c r="Q1070" s="24">
        <v>240793.85</v>
      </c>
      <c r="R1070" s="24">
        <v>0</v>
      </c>
      <c r="S1070" s="24">
        <v>2975</v>
      </c>
      <c r="T1070" s="24">
        <v>1149613.1100000001</v>
      </c>
      <c r="U1070" s="43" t="s">
        <v>2165</v>
      </c>
      <c r="V1070" s="18">
        <v>1</v>
      </c>
      <c r="W1070" s="24">
        <v>768878.55</v>
      </c>
      <c r="X1070" s="24">
        <v>135684.44</v>
      </c>
      <c r="Z1070" s="39">
        <v>116203</v>
      </c>
      <c r="AA1070" s="196">
        <v>104086</v>
      </c>
      <c r="AB1070" s="191">
        <v>730972.13</v>
      </c>
      <c r="AC1070" s="191">
        <v>128995.1</v>
      </c>
      <c r="AD1070" s="206">
        <f t="shared" si="75"/>
        <v>768878.55</v>
      </c>
      <c r="AE1070" s="205">
        <f t="shared" si="76"/>
        <v>135684.44</v>
      </c>
      <c r="AG1070" s="206">
        <f t="shared" si="77"/>
        <v>0</v>
      </c>
      <c r="AH1070" s="206">
        <f t="shared" si="78"/>
        <v>0</v>
      </c>
    </row>
    <row r="1071" spans="1:34" x14ac:dyDescent="0.25">
      <c r="A1071" s="8">
        <v>35</v>
      </c>
      <c r="B1071" s="8" t="s">
        <v>17846</v>
      </c>
      <c r="C1071" s="8">
        <v>117566</v>
      </c>
      <c r="D1071" s="87" t="s">
        <v>3183</v>
      </c>
      <c r="E1071" s="87" t="s">
        <v>17856</v>
      </c>
      <c r="F1071" s="88" t="s">
        <v>3184</v>
      </c>
      <c r="G1071" s="9">
        <v>42979</v>
      </c>
      <c r="H1071" s="9">
        <v>43616</v>
      </c>
      <c r="I1071" s="10">
        <v>0.79757499738685056</v>
      </c>
      <c r="J1071" s="8" t="s">
        <v>2164</v>
      </c>
      <c r="K1071" s="8" t="s">
        <v>3090</v>
      </c>
      <c r="L1071" s="8" t="s">
        <v>3090</v>
      </c>
      <c r="M1071" s="8" t="s">
        <v>61</v>
      </c>
      <c r="N1071" s="8" t="s">
        <v>62</v>
      </c>
      <c r="O1071" s="24">
        <v>771814.96</v>
      </c>
      <c r="P1071" s="24">
        <v>136202.64000000001</v>
      </c>
      <c r="Q1071" s="24">
        <v>227004.4</v>
      </c>
      <c r="R1071" s="24">
        <v>0</v>
      </c>
      <c r="S1071" s="24">
        <v>3451</v>
      </c>
      <c r="T1071" s="24">
        <v>1138473</v>
      </c>
      <c r="U1071" s="43" t="s">
        <v>2165</v>
      </c>
      <c r="V1071" s="18">
        <v>0</v>
      </c>
      <c r="W1071" s="24">
        <v>771814.96</v>
      </c>
      <c r="X1071" s="24">
        <v>136202.64000000001</v>
      </c>
      <c r="Z1071" s="39">
        <v>117566</v>
      </c>
      <c r="AA1071" s="196">
        <v>112472</v>
      </c>
      <c r="AB1071" s="191">
        <v>943591.76</v>
      </c>
      <c r="AC1071" s="191">
        <v>166516.18</v>
      </c>
      <c r="AD1071" s="206">
        <f t="shared" si="75"/>
        <v>771814.96</v>
      </c>
      <c r="AE1071" s="205">
        <f t="shared" si="76"/>
        <v>136202.64000000001</v>
      </c>
      <c r="AG1071" s="206">
        <f t="shared" si="77"/>
        <v>0</v>
      </c>
      <c r="AH1071" s="206">
        <f t="shared" si="78"/>
        <v>0</v>
      </c>
    </row>
    <row r="1072" spans="1:34" x14ac:dyDescent="0.25">
      <c r="A1072" s="8">
        <v>36</v>
      </c>
      <c r="B1072" s="8" t="s">
        <v>17846</v>
      </c>
      <c r="C1072" s="8">
        <v>119315</v>
      </c>
      <c r="D1072" s="87" t="s">
        <v>3185</v>
      </c>
      <c r="E1072" s="87" t="s">
        <v>17857</v>
      </c>
      <c r="F1072" s="88" t="s">
        <v>3186</v>
      </c>
      <c r="G1072" s="9">
        <v>43028</v>
      </c>
      <c r="H1072" s="9">
        <v>43616</v>
      </c>
      <c r="I1072" s="10">
        <v>0.79999999999999993</v>
      </c>
      <c r="J1072" s="8" t="s">
        <v>2164</v>
      </c>
      <c r="K1072" s="8" t="s">
        <v>3090</v>
      </c>
      <c r="L1072" s="8" t="s">
        <v>3090</v>
      </c>
      <c r="M1072" s="8" t="s">
        <v>61</v>
      </c>
      <c r="N1072" s="8" t="s">
        <v>62</v>
      </c>
      <c r="O1072" s="24">
        <v>652324.43999999994</v>
      </c>
      <c r="P1072" s="24">
        <v>115116.08</v>
      </c>
      <c r="Q1072" s="24">
        <v>191860.13</v>
      </c>
      <c r="R1072" s="24">
        <v>0</v>
      </c>
      <c r="S1072" s="24">
        <v>0</v>
      </c>
      <c r="T1072" s="24">
        <v>959300.65</v>
      </c>
      <c r="U1072" s="43" t="s">
        <v>2165</v>
      </c>
      <c r="V1072" s="18">
        <v>0</v>
      </c>
      <c r="W1072" s="24">
        <v>648897.48</v>
      </c>
      <c r="X1072" s="24">
        <v>114511.32</v>
      </c>
      <c r="Z1072" s="39">
        <v>119315</v>
      </c>
      <c r="AA1072" s="196">
        <v>123576</v>
      </c>
      <c r="AB1072" s="191">
        <v>139691.10999999999</v>
      </c>
      <c r="AC1072" s="191">
        <v>24651.37</v>
      </c>
      <c r="AD1072" s="206">
        <f t="shared" si="75"/>
        <v>648897.48</v>
      </c>
      <c r="AE1072" s="205">
        <f t="shared" si="76"/>
        <v>114511.32</v>
      </c>
      <c r="AG1072" s="206">
        <f t="shared" si="77"/>
        <v>0</v>
      </c>
      <c r="AH1072" s="206">
        <f t="shared" si="78"/>
        <v>0</v>
      </c>
    </row>
    <row r="1073" spans="1:34" x14ac:dyDescent="0.25">
      <c r="A1073" s="8">
        <v>37</v>
      </c>
      <c r="B1073" s="8" t="s">
        <v>17846</v>
      </c>
      <c r="C1073" s="8">
        <v>115736</v>
      </c>
      <c r="D1073" s="87" t="s">
        <v>3187</v>
      </c>
      <c r="E1073" s="87" t="s">
        <v>17858</v>
      </c>
      <c r="F1073" s="88" t="s">
        <v>3188</v>
      </c>
      <c r="G1073" s="9">
        <v>42870</v>
      </c>
      <c r="H1073" s="9">
        <v>43616</v>
      </c>
      <c r="I1073" s="10">
        <v>0.75630251850369401</v>
      </c>
      <c r="J1073" s="8" t="s">
        <v>2164</v>
      </c>
      <c r="K1073" s="8" t="s">
        <v>3090</v>
      </c>
      <c r="L1073" s="8" t="s">
        <v>3090</v>
      </c>
      <c r="M1073" s="8" t="s">
        <v>61</v>
      </c>
      <c r="N1073" s="8" t="s">
        <v>62</v>
      </c>
      <c r="O1073" s="24">
        <v>625472.42000000004</v>
      </c>
      <c r="P1073" s="24">
        <v>110377.47</v>
      </c>
      <c r="Q1073" s="24">
        <v>81761.100000000006</v>
      </c>
      <c r="R1073" s="24">
        <v>0</v>
      </c>
      <c r="S1073" s="24">
        <v>155346.09</v>
      </c>
      <c r="T1073" s="24">
        <v>972957.08</v>
      </c>
      <c r="U1073" s="43" t="s">
        <v>2165</v>
      </c>
      <c r="V1073" s="18">
        <v>0</v>
      </c>
      <c r="W1073" s="24">
        <v>589032.78</v>
      </c>
      <c r="X1073" s="24">
        <v>103946.96</v>
      </c>
      <c r="Z1073" s="39">
        <v>115736</v>
      </c>
      <c r="AA1073" s="196">
        <v>108946</v>
      </c>
      <c r="AB1073" s="191">
        <v>227077.21</v>
      </c>
      <c r="AC1073" s="191">
        <v>40072.46</v>
      </c>
      <c r="AD1073" s="206">
        <f t="shared" si="75"/>
        <v>589032.78</v>
      </c>
      <c r="AE1073" s="205">
        <f t="shared" si="76"/>
        <v>103946.96</v>
      </c>
      <c r="AG1073" s="206">
        <f t="shared" si="77"/>
        <v>0</v>
      </c>
      <c r="AH1073" s="206">
        <f t="shared" si="78"/>
        <v>0</v>
      </c>
    </row>
    <row r="1074" spans="1:34" x14ac:dyDescent="0.25">
      <c r="A1074" s="8">
        <v>38</v>
      </c>
      <c r="B1074" s="8" t="s">
        <v>17846</v>
      </c>
      <c r="C1074" s="8">
        <v>119423</v>
      </c>
      <c r="D1074" s="87" t="s">
        <v>3189</v>
      </c>
      <c r="E1074" s="87" t="s">
        <v>3190</v>
      </c>
      <c r="F1074" s="88" t="s">
        <v>3191</v>
      </c>
      <c r="G1074" s="9">
        <v>43009</v>
      </c>
      <c r="H1074" s="9">
        <v>43616</v>
      </c>
      <c r="I1074" s="10">
        <v>0.74412447567563955</v>
      </c>
      <c r="J1074" s="8" t="s">
        <v>2164</v>
      </c>
      <c r="K1074" s="8" t="s">
        <v>3090</v>
      </c>
      <c r="L1074" s="8" t="s">
        <v>3090</v>
      </c>
      <c r="M1074" s="8" t="s">
        <v>61</v>
      </c>
      <c r="N1074" s="8" t="s">
        <v>62</v>
      </c>
      <c r="O1074" s="24">
        <v>765802.52</v>
      </c>
      <c r="P1074" s="24">
        <v>135141.62</v>
      </c>
      <c r="Q1074" s="24">
        <v>111352.68</v>
      </c>
      <c r="R1074" s="24">
        <v>0</v>
      </c>
      <c r="S1074" s="24">
        <v>198447.04</v>
      </c>
      <c r="T1074" s="24">
        <v>1210743.8600000001</v>
      </c>
      <c r="U1074" s="43" t="s">
        <v>2165</v>
      </c>
      <c r="V1074" s="18">
        <v>0</v>
      </c>
      <c r="W1074" s="24">
        <v>760464.21</v>
      </c>
      <c r="X1074" s="24">
        <v>134199.57999999999</v>
      </c>
      <c r="Z1074" s="39">
        <v>119423</v>
      </c>
      <c r="AA1074" s="196">
        <v>114291</v>
      </c>
      <c r="AB1074" s="191">
        <v>3573084.37</v>
      </c>
      <c r="AC1074" s="191">
        <v>630544.34</v>
      </c>
      <c r="AD1074" s="206">
        <f t="shared" si="75"/>
        <v>760464.21</v>
      </c>
      <c r="AE1074" s="205">
        <f t="shared" si="76"/>
        <v>134199.57999999999</v>
      </c>
      <c r="AG1074" s="206">
        <f t="shared" si="77"/>
        <v>0</v>
      </c>
      <c r="AH1074" s="206">
        <f t="shared" si="78"/>
        <v>0</v>
      </c>
    </row>
    <row r="1075" spans="1:34" x14ac:dyDescent="0.25">
      <c r="A1075" s="8">
        <v>39</v>
      </c>
      <c r="B1075" s="8" t="s">
        <v>17846</v>
      </c>
      <c r="C1075" s="8">
        <v>117340</v>
      </c>
      <c r="D1075" s="87" t="s">
        <v>3192</v>
      </c>
      <c r="E1075" s="87" t="s">
        <v>17859</v>
      </c>
      <c r="F1075" s="88" t="s">
        <v>3193</v>
      </c>
      <c r="G1075" s="9">
        <v>43282</v>
      </c>
      <c r="H1075" s="9">
        <v>43585</v>
      </c>
      <c r="I1075" s="10">
        <v>0.73828235391034247</v>
      </c>
      <c r="J1075" s="8" t="s">
        <v>2164</v>
      </c>
      <c r="K1075" s="8" t="s">
        <v>3090</v>
      </c>
      <c r="L1075" s="8" t="s">
        <v>3090</v>
      </c>
      <c r="M1075" s="8" t="s">
        <v>61</v>
      </c>
      <c r="N1075" s="8" t="s">
        <v>62</v>
      </c>
      <c r="O1075" s="24">
        <v>758419.03</v>
      </c>
      <c r="P1075" s="24">
        <v>133838.65</v>
      </c>
      <c r="Q1075" s="24">
        <v>123338</v>
      </c>
      <c r="R1075" s="24">
        <v>0</v>
      </c>
      <c r="S1075" s="24">
        <v>192963.18</v>
      </c>
      <c r="T1075" s="24">
        <v>1208558.8600000001</v>
      </c>
      <c r="U1075" s="43" t="s">
        <v>2165</v>
      </c>
      <c r="V1075" s="18">
        <v>0</v>
      </c>
      <c r="W1075" s="24">
        <v>756267.81</v>
      </c>
      <c r="X1075" s="24">
        <v>133459.03</v>
      </c>
      <c r="Z1075" s="39">
        <v>117340</v>
      </c>
      <c r="AA1075" s="196">
        <v>111910</v>
      </c>
      <c r="AB1075" s="191">
        <v>2654550.33</v>
      </c>
      <c r="AC1075" s="191">
        <v>468450.06</v>
      </c>
      <c r="AD1075" s="206">
        <f t="shared" si="75"/>
        <v>756267.81</v>
      </c>
      <c r="AE1075" s="205">
        <f t="shared" si="76"/>
        <v>133459.03</v>
      </c>
      <c r="AG1075" s="206">
        <f t="shared" si="77"/>
        <v>0</v>
      </c>
      <c r="AH1075" s="206">
        <f t="shared" si="78"/>
        <v>0</v>
      </c>
    </row>
    <row r="1076" spans="1:34" x14ac:dyDescent="0.25">
      <c r="A1076" s="8">
        <v>40</v>
      </c>
      <c r="B1076" s="8" t="s">
        <v>17846</v>
      </c>
      <c r="C1076" s="8">
        <v>116600</v>
      </c>
      <c r="D1076" s="87" t="s">
        <v>3194</v>
      </c>
      <c r="E1076" s="87" t="s">
        <v>17860</v>
      </c>
      <c r="F1076" s="88" t="s">
        <v>3195</v>
      </c>
      <c r="G1076" s="9">
        <v>42956</v>
      </c>
      <c r="H1076" s="9">
        <v>44043</v>
      </c>
      <c r="I1076" s="10">
        <v>0.75630252017667632</v>
      </c>
      <c r="J1076" s="8" t="s">
        <v>2164</v>
      </c>
      <c r="K1076" s="8" t="s">
        <v>3090</v>
      </c>
      <c r="L1076" s="8" t="s">
        <v>3090</v>
      </c>
      <c r="M1076" s="8" t="s">
        <v>61</v>
      </c>
      <c r="N1076" s="8" t="s">
        <v>62</v>
      </c>
      <c r="O1076" s="24">
        <v>714462.41</v>
      </c>
      <c r="P1076" s="24">
        <v>126081.60000000001</v>
      </c>
      <c r="Q1076" s="24">
        <v>93393.78</v>
      </c>
      <c r="R1076" s="24">
        <v>0</v>
      </c>
      <c r="S1076" s="24">
        <v>177448.18</v>
      </c>
      <c r="T1076" s="24">
        <v>1111385.97</v>
      </c>
      <c r="U1076" s="43" t="s">
        <v>2180</v>
      </c>
      <c r="V1076" s="18">
        <v>1</v>
      </c>
      <c r="W1076" s="24">
        <v>0</v>
      </c>
      <c r="X1076" s="24">
        <v>0</v>
      </c>
      <c r="Z1076" s="39">
        <v>116600</v>
      </c>
      <c r="AA1076" s="196">
        <v>114865</v>
      </c>
      <c r="AB1076" s="191">
        <v>1062355.42</v>
      </c>
      <c r="AC1076" s="191">
        <v>187474.48</v>
      </c>
      <c r="AD1076" s="206">
        <f t="shared" si="75"/>
        <v>0</v>
      </c>
      <c r="AE1076" s="205">
        <f t="shared" si="76"/>
        <v>0</v>
      </c>
      <c r="AG1076" s="206">
        <f t="shared" si="77"/>
        <v>0</v>
      </c>
      <c r="AH1076" s="206">
        <f t="shared" si="78"/>
        <v>0</v>
      </c>
    </row>
    <row r="1077" spans="1:34" x14ac:dyDescent="0.25">
      <c r="A1077" s="8">
        <v>41</v>
      </c>
      <c r="B1077" s="8" t="s">
        <v>17846</v>
      </c>
      <c r="C1077" s="8">
        <v>119334</v>
      </c>
      <c r="D1077" s="87" t="s">
        <v>3196</v>
      </c>
      <c r="E1077" s="87" t="s">
        <v>17861</v>
      </c>
      <c r="F1077" s="88" t="s">
        <v>3197</v>
      </c>
      <c r="G1077" s="9">
        <v>43009</v>
      </c>
      <c r="H1077" s="9">
        <v>43646</v>
      </c>
      <c r="I1077" s="10">
        <v>0.74607185424596134</v>
      </c>
      <c r="J1077" s="8" t="s">
        <v>2164</v>
      </c>
      <c r="K1077" s="8" t="s">
        <v>3090</v>
      </c>
      <c r="L1077" s="8" t="s">
        <v>3090</v>
      </c>
      <c r="M1077" s="8" t="s">
        <v>61</v>
      </c>
      <c r="N1077" s="8" t="s">
        <v>62</v>
      </c>
      <c r="O1077" s="24">
        <v>772173.86</v>
      </c>
      <c r="P1077" s="24">
        <v>136265.97</v>
      </c>
      <c r="Q1077" s="24">
        <v>112279.06</v>
      </c>
      <c r="R1077" s="24">
        <v>0</v>
      </c>
      <c r="S1077" s="24">
        <v>196911.59</v>
      </c>
      <c r="T1077" s="24">
        <v>1217630.48</v>
      </c>
      <c r="U1077" s="43" t="s">
        <v>2165</v>
      </c>
      <c r="V1077" s="18">
        <v>0</v>
      </c>
      <c r="W1077" s="24">
        <v>756397.89</v>
      </c>
      <c r="X1077" s="24">
        <v>133481.98000000001</v>
      </c>
      <c r="Z1077" s="39">
        <v>119334</v>
      </c>
      <c r="AA1077" s="196">
        <v>112504</v>
      </c>
      <c r="AB1077" s="191">
        <v>1275530.83</v>
      </c>
      <c r="AC1077" s="191">
        <v>225093.64</v>
      </c>
      <c r="AD1077" s="206">
        <f t="shared" si="75"/>
        <v>756397.89</v>
      </c>
      <c r="AE1077" s="205">
        <f t="shared" si="76"/>
        <v>133481.98000000001</v>
      </c>
      <c r="AG1077" s="206">
        <f t="shared" si="77"/>
        <v>0</v>
      </c>
      <c r="AH1077" s="206">
        <f t="shared" si="78"/>
        <v>0</v>
      </c>
    </row>
    <row r="1078" spans="1:34" x14ac:dyDescent="0.25">
      <c r="A1078" s="8">
        <v>42</v>
      </c>
      <c r="B1078" s="8" t="s">
        <v>17846</v>
      </c>
      <c r="C1078" s="8">
        <v>119210</v>
      </c>
      <c r="D1078" s="87" t="s">
        <v>3198</v>
      </c>
      <c r="E1078" s="87" t="s">
        <v>17862</v>
      </c>
      <c r="F1078" s="88" t="s">
        <v>3199</v>
      </c>
      <c r="G1078" s="9">
        <v>43006</v>
      </c>
      <c r="H1078" s="9">
        <v>43646</v>
      </c>
      <c r="I1078" s="10">
        <v>0.75630252144044785</v>
      </c>
      <c r="J1078" s="8" t="s">
        <v>2164</v>
      </c>
      <c r="K1078" s="8" t="s">
        <v>3090</v>
      </c>
      <c r="L1078" s="8" t="s">
        <v>3090</v>
      </c>
      <c r="M1078" s="8" t="s">
        <v>61</v>
      </c>
      <c r="N1078" s="8" t="s">
        <v>62</v>
      </c>
      <c r="O1078" s="24">
        <v>625185.75</v>
      </c>
      <c r="P1078" s="24">
        <v>110326.9</v>
      </c>
      <c r="Q1078" s="24">
        <v>81723.63</v>
      </c>
      <c r="R1078" s="24">
        <v>0</v>
      </c>
      <c r="S1078" s="24">
        <v>155274.89000000001</v>
      </c>
      <c r="T1078" s="24">
        <v>972511.17</v>
      </c>
      <c r="U1078" s="43" t="s">
        <v>2165</v>
      </c>
      <c r="V1078" s="18">
        <v>0</v>
      </c>
      <c r="W1078" s="24">
        <v>625071.55000000005</v>
      </c>
      <c r="X1078" s="24">
        <v>110306.75</v>
      </c>
      <c r="Z1078" s="39">
        <v>119210</v>
      </c>
      <c r="AA1078" s="196">
        <v>116797</v>
      </c>
      <c r="AB1078" s="191">
        <v>870921.48</v>
      </c>
      <c r="AC1078" s="191">
        <v>153692.01</v>
      </c>
      <c r="AD1078" s="206">
        <f t="shared" si="75"/>
        <v>625071.55000000005</v>
      </c>
      <c r="AE1078" s="205">
        <f t="shared" si="76"/>
        <v>110306.75</v>
      </c>
      <c r="AG1078" s="206">
        <f t="shared" si="77"/>
        <v>0</v>
      </c>
      <c r="AH1078" s="206">
        <f t="shared" si="78"/>
        <v>0</v>
      </c>
    </row>
    <row r="1079" spans="1:34" x14ac:dyDescent="0.25">
      <c r="A1079" s="8">
        <v>43</v>
      </c>
      <c r="B1079" s="8" t="s">
        <v>17846</v>
      </c>
      <c r="C1079" s="8">
        <v>119344</v>
      </c>
      <c r="D1079" s="87" t="s">
        <v>3200</v>
      </c>
      <c r="E1079" s="87" t="s">
        <v>17863</v>
      </c>
      <c r="F1079" s="88" t="s">
        <v>3201</v>
      </c>
      <c r="G1079" s="9">
        <v>43009</v>
      </c>
      <c r="H1079" s="9">
        <v>43646</v>
      </c>
      <c r="I1079" s="10">
        <v>0.74218487147373424</v>
      </c>
      <c r="J1079" s="8" t="s">
        <v>2164</v>
      </c>
      <c r="K1079" s="8" t="s">
        <v>3090</v>
      </c>
      <c r="L1079" s="8" t="s">
        <v>3090</v>
      </c>
      <c r="M1079" s="8" t="s">
        <v>61</v>
      </c>
      <c r="N1079" s="8" t="s">
        <v>62</v>
      </c>
      <c r="O1079" s="24">
        <v>772550.77</v>
      </c>
      <c r="P1079" s="24">
        <v>136332.49</v>
      </c>
      <c r="Q1079" s="24">
        <v>120196.52</v>
      </c>
      <c r="R1079" s="24">
        <v>0</v>
      </c>
      <c r="S1079" s="24">
        <v>195525.16</v>
      </c>
      <c r="T1079" s="24">
        <v>1224604.94</v>
      </c>
      <c r="U1079" s="43" t="s">
        <v>2165</v>
      </c>
      <c r="V1079" s="18">
        <v>0</v>
      </c>
      <c r="W1079" s="24">
        <v>772548.45</v>
      </c>
      <c r="X1079" s="24">
        <v>136332.07999999999</v>
      </c>
      <c r="Z1079" s="39">
        <v>119344</v>
      </c>
      <c r="AA1079" s="196">
        <v>107959</v>
      </c>
      <c r="AB1079" s="191">
        <v>583136.62</v>
      </c>
      <c r="AC1079" s="191">
        <v>102906.48</v>
      </c>
      <c r="AD1079" s="206">
        <f t="shared" si="75"/>
        <v>772548.45</v>
      </c>
      <c r="AE1079" s="205">
        <f t="shared" si="76"/>
        <v>136332.07999999999</v>
      </c>
      <c r="AG1079" s="206">
        <f t="shared" si="77"/>
        <v>0</v>
      </c>
      <c r="AH1079" s="206">
        <f t="shared" si="78"/>
        <v>0</v>
      </c>
    </row>
    <row r="1080" spans="1:34" x14ac:dyDescent="0.25">
      <c r="A1080" s="8">
        <v>44</v>
      </c>
      <c r="B1080" s="8" t="s">
        <v>17846</v>
      </c>
      <c r="C1080" s="8">
        <v>119303</v>
      </c>
      <c r="D1080" s="87" t="s">
        <v>3202</v>
      </c>
      <c r="E1080" s="87" t="s">
        <v>17864</v>
      </c>
      <c r="F1080" s="88" t="s">
        <v>3203</v>
      </c>
      <c r="G1080" s="9">
        <v>43009</v>
      </c>
      <c r="H1080" s="9">
        <v>43708</v>
      </c>
      <c r="I1080" s="10">
        <v>0.88793059712255917</v>
      </c>
      <c r="J1080" s="8" t="s">
        <v>2164</v>
      </c>
      <c r="K1080" s="8" t="s">
        <v>3090</v>
      </c>
      <c r="L1080" s="8" t="s">
        <v>3090</v>
      </c>
      <c r="M1080" s="8" t="s">
        <v>61</v>
      </c>
      <c r="N1080" s="8" t="s">
        <v>62</v>
      </c>
      <c r="O1080" s="24">
        <v>772536.53</v>
      </c>
      <c r="P1080" s="24">
        <v>136329.97</v>
      </c>
      <c r="Q1080" s="24">
        <v>112331.81</v>
      </c>
      <c r="R1080" s="24">
        <v>0</v>
      </c>
      <c r="S1080" s="24">
        <v>2380</v>
      </c>
      <c r="T1080" s="24">
        <v>1023578.31</v>
      </c>
      <c r="U1080" s="43" t="s">
        <v>2165</v>
      </c>
      <c r="V1080" s="18">
        <v>0</v>
      </c>
      <c r="W1080" s="24">
        <v>733360.7</v>
      </c>
      <c r="X1080" s="24">
        <v>129416.59</v>
      </c>
      <c r="Z1080" s="39">
        <v>119303</v>
      </c>
      <c r="AA1080" s="196">
        <v>112455</v>
      </c>
      <c r="AB1080" s="191">
        <v>748813.21</v>
      </c>
      <c r="AC1080" s="191">
        <v>132143.5</v>
      </c>
      <c r="AD1080" s="206">
        <f t="shared" si="75"/>
        <v>733360.7</v>
      </c>
      <c r="AE1080" s="205">
        <f t="shared" si="76"/>
        <v>129416.59</v>
      </c>
      <c r="AG1080" s="206">
        <f t="shared" si="77"/>
        <v>0</v>
      </c>
      <c r="AH1080" s="206">
        <f t="shared" si="78"/>
        <v>0</v>
      </c>
    </row>
    <row r="1081" spans="1:34" x14ac:dyDescent="0.25">
      <c r="A1081" s="8">
        <v>45</v>
      </c>
      <c r="B1081" s="8" t="s">
        <v>17846</v>
      </c>
      <c r="C1081" s="8">
        <v>118777</v>
      </c>
      <c r="D1081" s="87" t="s">
        <v>3204</v>
      </c>
      <c r="E1081" s="87" t="s">
        <v>17865</v>
      </c>
      <c r="F1081" s="88" t="s">
        <v>3205</v>
      </c>
      <c r="G1081" s="9">
        <v>42948</v>
      </c>
      <c r="H1081" s="9">
        <v>44012</v>
      </c>
      <c r="I1081" s="10">
        <v>0.67226890756302515</v>
      </c>
      <c r="J1081" s="8" t="s">
        <v>2164</v>
      </c>
      <c r="K1081" s="8" t="s">
        <v>3090</v>
      </c>
      <c r="L1081" s="8" t="s">
        <v>3090</v>
      </c>
      <c r="M1081" s="8" t="s">
        <v>61</v>
      </c>
      <c r="N1081" s="8" t="s">
        <v>62</v>
      </c>
      <c r="O1081" s="24">
        <v>573637.12</v>
      </c>
      <c r="P1081" s="24">
        <v>101230.08</v>
      </c>
      <c r="Q1081" s="24">
        <v>168716.79999999999</v>
      </c>
      <c r="R1081" s="24">
        <v>0</v>
      </c>
      <c r="S1081" s="24">
        <v>160280.95999999999</v>
      </c>
      <c r="T1081" s="24">
        <v>1003864.96</v>
      </c>
      <c r="U1081" s="43" t="s">
        <v>2180</v>
      </c>
      <c r="V1081" s="18">
        <v>1</v>
      </c>
      <c r="W1081" s="24">
        <v>543921.12</v>
      </c>
      <c r="X1081" s="24">
        <v>95986.08</v>
      </c>
      <c r="Z1081" s="39">
        <v>118777</v>
      </c>
      <c r="AA1081" s="196">
        <v>110915</v>
      </c>
      <c r="AB1081" s="191">
        <v>2228673.52</v>
      </c>
      <c r="AC1081" s="191">
        <v>393295.34</v>
      </c>
      <c r="AD1081" s="206">
        <f t="shared" si="75"/>
        <v>543921.12</v>
      </c>
      <c r="AE1081" s="205">
        <f t="shared" si="76"/>
        <v>95986.08</v>
      </c>
      <c r="AG1081" s="206">
        <f t="shared" si="77"/>
        <v>0</v>
      </c>
      <c r="AH1081" s="206">
        <f t="shared" si="78"/>
        <v>0</v>
      </c>
    </row>
    <row r="1082" spans="1:34" x14ac:dyDescent="0.25">
      <c r="A1082" s="8">
        <v>46</v>
      </c>
      <c r="B1082" s="8" t="s">
        <v>17846</v>
      </c>
      <c r="C1082" s="8">
        <v>119026</v>
      </c>
      <c r="D1082" s="87" t="s">
        <v>3206</v>
      </c>
      <c r="E1082" s="87" t="s">
        <v>17866</v>
      </c>
      <c r="F1082" s="88" t="s">
        <v>3207</v>
      </c>
      <c r="G1082" s="9">
        <v>43374</v>
      </c>
      <c r="H1082" s="9">
        <v>44104</v>
      </c>
      <c r="I1082" s="10">
        <v>0.72050420077693145</v>
      </c>
      <c r="J1082" s="8" t="s">
        <v>2164</v>
      </c>
      <c r="K1082" s="8" t="s">
        <v>3090</v>
      </c>
      <c r="L1082" s="8" t="s">
        <v>3090</v>
      </c>
      <c r="M1082" s="8" t="s">
        <v>61</v>
      </c>
      <c r="N1082" s="8" t="s">
        <v>62</v>
      </c>
      <c r="O1082" s="24">
        <v>766495.57</v>
      </c>
      <c r="P1082" s="24">
        <v>135263.92000000001</v>
      </c>
      <c r="Q1082" s="24">
        <v>149977.73000000001</v>
      </c>
      <c r="R1082" s="24">
        <v>0</v>
      </c>
      <c r="S1082" s="24">
        <v>199830.07</v>
      </c>
      <c r="T1082" s="24">
        <v>1251567.29</v>
      </c>
      <c r="U1082" s="43" t="s">
        <v>2180</v>
      </c>
      <c r="V1082" s="18">
        <v>1</v>
      </c>
      <c r="W1082" s="24">
        <v>229495.97</v>
      </c>
      <c r="X1082" s="24">
        <v>40499.29</v>
      </c>
      <c r="Z1082" s="39">
        <v>119026</v>
      </c>
      <c r="AA1082" s="196">
        <v>119550</v>
      </c>
      <c r="AB1082" s="191">
        <v>899915.45</v>
      </c>
      <c r="AC1082" s="191">
        <v>37693.56</v>
      </c>
      <c r="AD1082" s="206">
        <f t="shared" si="75"/>
        <v>229495.97</v>
      </c>
      <c r="AE1082" s="205">
        <f t="shared" si="76"/>
        <v>40499.29</v>
      </c>
      <c r="AG1082" s="206">
        <f t="shared" si="77"/>
        <v>0</v>
      </c>
      <c r="AH1082" s="206">
        <f t="shared" si="78"/>
        <v>0</v>
      </c>
    </row>
    <row r="1083" spans="1:34" x14ac:dyDescent="0.25">
      <c r="A1083" s="8">
        <v>47</v>
      </c>
      <c r="B1083" s="8" t="s">
        <v>17846</v>
      </c>
      <c r="C1083" s="8">
        <v>119125</v>
      </c>
      <c r="D1083" s="87" t="s">
        <v>3208</v>
      </c>
      <c r="E1083" s="87" t="s">
        <v>17867</v>
      </c>
      <c r="F1083" s="88" t="s">
        <v>3209</v>
      </c>
      <c r="G1083" s="9">
        <v>42801</v>
      </c>
      <c r="H1083" s="9">
        <v>44104</v>
      </c>
      <c r="I1083" s="10">
        <v>0.64899408237719536</v>
      </c>
      <c r="J1083" s="8" t="s">
        <v>2164</v>
      </c>
      <c r="K1083" s="8" t="s">
        <v>3090</v>
      </c>
      <c r="L1083" s="8" t="s">
        <v>3090</v>
      </c>
      <c r="M1083" s="8" t="s">
        <v>61</v>
      </c>
      <c r="N1083" s="8" t="s">
        <v>62</v>
      </c>
      <c r="O1083" s="24">
        <v>772616</v>
      </c>
      <c r="P1083" s="24">
        <v>136344</v>
      </c>
      <c r="Q1083" s="24">
        <v>229418.61</v>
      </c>
      <c r="R1083" s="24">
        <v>0</v>
      </c>
      <c r="S1083" s="24">
        <v>262188.86</v>
      </c>
      <c r="T1083" s="24">
        <v>1400567.47</v>
      </c>
      <c r="U1083" s="43" t="s">
        <v>2180</v>
      </c>
      <c r="V1083" s="18">
        <v>0</v>
      </c>
      <c r="W1083" s="24">
        <v>22764.91</v>
      </c>
      <c r="X1083" s="24">
        <v>4017.34</v>
      </c>
      <c r="Z1083" s="39">
        <v>119125</v>
      </c>
      <c r="AA1083" s="196">
        <v>111885</v>
      </c>
      <c r="AB1083" s="191">
        <v>610293.05000000005</v>
      </c>
      <c r="AC1083" s="191">
        <v>107698.77</v>
      </c>
      <c r="AD1083" s="206">
        <f t="shared" si="75"/>
        <v>22764.91</v>
      </c>
      <c r="AE1083" s="205">
        <f t="shared" si="76"/>
        <v>4017.34</v>
      </c>
      <c r="AG1083" s="206">
        <f t="shared" si="77"/>
        <v>0</v>
      </c>
      <c r="AH1083" s="206">
        <f t="shared" si="78"/>
        <v>0</v>
      </c>
    </row>
    <row r="1084" spans="1:34" x14ac:dyDescent="0.25">
      <c r="A1084" s="8">
        <v>48</v>
      </c>
      <c r="B1084" s="8" t="s">
        <v>17846</v>
      </c>
      <c r="C1084" s="8">
        <v>117493</v>
      </c>
      <c r="D1084" s="87" t="s">
        <v>3210</v>
      </c>
      <c r="E1084" s="87" t="s">
        <v>17868</v>
      </c>
      <c r="F1084" s="88" t="s">
        <v>3211</v>
      </c>
      <c r="G1084" s="9">
        <v>42943</v>
      </c>
      <c r="H1084" s="9">
        <v>43798</v>
      </c>
      <c r="I1084" s="10">
        <v>0.73118545807521629</v>
      </c>
      <c r="J1084" s="8" t="s">
        <v>2164</v>
      </c>
      <c r="K1084" s="8" t="s">
        <v>3090</v>
      </c>
      <c r="L1084" s="8" t="s">
        <v>3090</v>
      </c>
      <c r="M1084" s="8" t="s">
        <v>61</v>
      </c>
      <c r="N1084" s="8" t="s">
        <v>62</v>
      </c>
      <c r="O1084" s="24">
        <v>769024.76</v>
      </c>
      <c r="P1084" s="24">
        <v>135710.25</v>
      </c>
      <c r="Q1084" s="24">
        <v>100526.11</v>
      </c>
      <c r="R1084" s="24">
        <v>0</v>
      </c>
      <c r="S1084" s="24">
        <v>232092.55</v>
      </c>
      <c r="T1084" s="24">
        <v>1237353.67</v>
      </c>
      <c r="U1084" s="43" t="s">
        <v>2165</v>
      </c>
      <c r="V1084" s="18">
        <v>0</v>
      </c>
      <c r="W1084" s="24">
        <v>765031.59</v>
      </c>
      <c r="X1084" s="24">
        <v>135005.57</v>
      </c>
      <c r="Z1084" s="39">
        <v>117493</v>
      </c>
      <c r="AA1084" s="196">
        <v>108407</v>
      </c>
      <c r="AB1084" s="191">
        <v>233406.27</v>
      </c>
      <c r="AC1084" s="191">
        <v>41189.339999999997</v>
      </c>
      <c r="AD1084" s="206">
        <f t="shared" si="75"/>
        <v>765031.59</v>
      </c>
      <c r="AE1084" s="205">
        <f t="shared" si="76"/>
        <v>135005.57</v>
      </c>
      <c r="AG1084" s="206">
        <f t="shared" si="77"/>
        <v>0</v>
      </c>
      <c r="AH1084" s="206">
        <f t="shared" si="78"/>
        <v>0</v>
      </c>
    </row>
    <row r="1085" spans="1:34" x14ac:dyDescent="0.25">
      <c r="A1085" s="8">
        <v>49</v>
      </c>
      <c r="B1085" s="8" t="s">
        <v>17846</v>
      </c>
      <c r="C1085" s="8">
        <v>119492</v>
      </c>
      <c r="D1085" s="87" t="s">
        <v>3212</v>
      </c>
      <c r="E1085" s="87" t="s">
        <v>17869</v>
      </c>
      <c r="F1085" s="88" t="s">
        <v>3213</v>
      </c>
      <c r="G1085" s="9">
        <v>43009</v>
      </c>
      <c r="H1085" s="9">
        <v>43708</v>
      </c>
      <c r="I1085" s="10">
        <v>0.75630251022409423</v>
      </c>
      <c r="J1085" s="8" t="s">
        <v>2164</v>
      </c>
      <c r="K1085" s="8" t="s">
        <v>3090</v>
      </c>
      <c r="L1085" s="8" t="s">
        <v>3090</v>
      </c>
      <c r="M1085" s="8" t="s">
        <v>61</v>
      </c>
      <c r="N1085" s="8" t="s">
        <v>62</v>
      </c>
      <c r="O1085" s="24">
        <v>766419.61</v>
      </c>
      <c r="P1085" s="24">
        <v>135250.51999999999</v>
      </c>
      <c r="Q1085" s="24">
        <v>100185.58</v>
      </c>
      <c r="R1085" s="24">
        <v>0</v>
      </c>
      <c r="S1085" s="24">
        <v>190352.59</v>
      </c>
      <c r="T1085" s="24">
        <v>1192208.3</v>
      </c>
      <c r="U1085" s="43" t="s">
        <v>2165</v>
      </c>
      <c r="V1085" s="18">
        <v>0</v>
      </c>
      <c r="W1085" s="24">
        <v>766405.95</v>
      </c>
      <c r="X1085" s="24">
        <v>135248.10999999999</v>
      </c>
      <c r="Z1085" s="39">
        <v>119492</v>
      </c>
      <c r="AA1085" s="196">
        <v>104258</v>
      </c>
      <c r="AB1085" s="191">
        <v>751926.52</v>
      </c>
      <c r="AC1085" s="191">
        <v>132692.93</v>
      </c>
      <c r="AD1085" s="206">
        <f t="shared" si="75"/>
        <v>766405.95</v>
      </c>
      <c r="AE1085" s="205">
        <f t="shared" si="76"/>
        <v>135248.10999999999</v>
      </c>
      <c r="AG1085" s="206">
        <f t="shared" si="77"/>
        <v>0</v>
      </c>
      <c r="AH1085" s="206">
        <f t="shared" si="78"/>
        <v>0</v>
      </c>
    </row>
    <row r="1086" spans="1:34" x14ac:dyDescent="0.25">
      <c r="A1086" s="8">
        <v>50</v>
      </c>
      <c r="B1086" s="8" t="s">
        <v>17846</v>
      </c>
      <c r="C1086" s="8">
        <v>117532</v>
      </c>
      <c r="D1086" s="87" t="s">
        <v>3214</v>
      </c>
      <c r="E1086" s="87" t="s">
        <v>17870</v>
      </c>
      <c r="F1086" s="88" t="s">
        <v>3215</v>
      </c>
      <c r="G1086" s="9">
        <v>42976</v>
      </c>
      <c r="H1086" s="9">
        <v>43738</v>
      </c>
      <c r="I1086" s="10">
        <v>0.80901276235181874</v>
      </c>
      <c r="J1086" s="8" t="s">
        <v>2164</v>
      </c>
      <c r="K1086" s="8" t="s">
        <v>3090</v>
      </c>
      <c r="L1086" s="8" t="s">
        <v>3090</v>
      </c>
      <c r="M1086" s="8" t="s">
        <v>61</v>
      </c>
      <c r="N1086" s="8" t="s">
        <v>62</v>
      </c>
      <c r="O1086" s="24">
        <v>772613.78</v>
      </c>
      <c r="P1086" s="24">
        <v>136343.60999999999</v>
      </c>
      <c r="Q1086" s="24">
        <v>214581.61</v>
      </c>
      <c r="R1086" s="24">
        <v>0</v>
      </c>
      <c r="S1086" s="24">
        <v>0</v>
      </c>
      <c r="T1086" s="24">
        <v>1123539</v>
      </c>
      <c r="U1086" s="43" t="s">
        <v>2165</v>
      </c>
      <c r="V1086" s="18">
        <v>0</v>
      </c>
      <c r="W1086" s="24">
        <v>772613.44</v>
      </c>
      <c r="X1086" s="24">
        <v>136343.54999999999</v>
      </c>
      <c r="Z1086" s="39">
        <v>117532</v>
      </c>
      <c r="AA1086" s="196">
        <v>106227</v>
      </c>
      <c r="AB1086" s="191">
        <v>520219</v>
      </c>
      <c r="AC1086" s="191">
        <v>91803.35</v>
      </c>
      <c r="AD1086" s="206">
        <f t="shared" si="75"/>
        <v>772613.44</v>
      </c>
      <c r="AE1086" s="205">
        <f t="shared" si="76"/>
        <v>136343.54999999999</v>
      </c>
      <c r="AG1086" s="206">
        <f t="shared" si="77"/>
        <v>0</v>
      </c>
      <c r="AH1086" s="206">
        <f t="shared" si="78"/>
        <v>0</v>
      </c>
    </row>
    <row r="1087" spans="1:34" x14ac:dyDescent="0.25">
      <c r="A1087" s="8">
        <v>51</v>
      </c>
      <c r="B1087" s="8" t="s">
        <v>17846</v>
      </c>
      <c r="C1087" s="8">
        <v>119478</v>
      </c>
      <c r="D1087" s="87" t="s">
        <v>3216</v>
      </c>
      <c r="E1087" s="87" t="s">
        <v>17871</v>
      </c>
      <c r="F1087" s="88" t="s">
        <v>3217</v>
      </c>
      <c r="G1087" s="9">
        <v>43009</v>
      </c>
      <c r="H1087" s="9">
        <v>43708</v>
      </c>
      <c r="I1087" s="10">
        <v>0.66576857394219913</v>
      </c>
      <c r="J1087" s="8" t="s">
        <v>2164</v>
      </c>
      <c r="K1087" s="8" t="s">
        <v>3090</v>
      </c>
      <c r="L1087" s="8" t="s">
        <v>3090</v>
      </c>
      <c r="M1087" s="8" t="s">
        <v>61</v>
      </c>
      <c r="N1087" s="8" t="s">
        <v>62</v>
      </c>
      <c r="O1087" s="24">
        <v>772325.73</v>
      </c>
      <c r="P1087" s="24">
        <v>136292.76999999999</v>
      </c>
      <c r="Q1087" s="24">
        <v>227154.62</v>
      </c>
      <c r="R1087" s="24">
        <v>0</v>
      </c>
      <c r="S1087" s="24">
        <v>228993.16</v>
      </c>
      <c r="T1087" s="24">
        <v>1364766.28</v>
      </c>
      <c r="U1087" s="43" t="s">
        <v>2165</v>
      </c>
      <c r="V1087" s="18">
        <v>0</v>
      </c>
      <c r="W1087" s="24">
        <v>770761.73</v>
      </c>
      <c r="X1087" s="24">
        <v>136016.76999999999</v>
      </c>
      <c r="Z1087" s="39">
        <v>119478</v>
      </c>
      <c r="AA1087" s="196">
        <v>110796</v>
      </c>
      <c r="AB1087" s="191">
        <v>644511.73</v>
      </c>
      <c r="AC1087" s="191">
        <v>113737.37</v>
      </c>
      <c r="AD1087" s="206">
        <f t="shared" si="75"/>
        <v>770761.73</v>
      </c>
      <c r="AE1087" s="205">
        <f t="shared" si="76"/>
        <v>136016.76999999999</v>
      </c>
      <c r="AG1087" s="206">
        <f t="shared" si="77"/>
        <v>0</v>
      </c>
      <c r="AH1087" s="206">
        <f t="shared" si="78"/>
        <v>0</v>
      </c>
    </row>
    <row r="1088" spans="1:34" x14ac:dyDescent="0.25">
      <c r="A1088" s="8">
        <v>52</v>
      </c>
      <c r="B1088" s="8" t="s">
        <v>17846</v>
      </c>
      <c r="C1088" s="8">
        <v>119321</v>
      </c>
      <c r="D1088" s="87" t="s">
        <v>3218</v>
      </c>
      <c r="E1088" s="87" t="s">
        <v>3219</v>
      </c>
      <c r="F1088" s="88" t="s">
        <v>3220</v>
      </c>
      <c r="G1088" s="9">
        <v>42989</v>
      </c>
      <c r="H1088" s="9">
        <v>43708</v>
      </c>
      <c r="I1088" s="10">
        <v>0.74363647994909987</v>
      </c>
      <c r="J1088" s="8" t="s">
        <v>2164</v>
      </c>
      <c r="K1088" s="8" t="s">
        <v>3090</v>
      </c>
      <c r="L1088" s="8" t="s">
        <v>3090</v>
      </c>
      <c r="M1088" s="8" t="s">
        <v>61</v>
      </c>
      <c r="N1088" s="8" t="s">
        <v>62</v>
      </c>
      <c r="O1088" s="24">
        <v>561423.89</v>
      </c>
      <c r="P1088" s="24">
        <v>99074.79</v>
      </c>
      <c r="Q1088" s="24">
        <v>73388.740000000005</v>
      </c>
      <c r="R1088" s="24">
        <v>0</v>
      </c>
      <c r="S1088" s="24">
        <v>154313.60000000001</v>
      </c>
      <c r="T1088" s="24">
        <v>888201.02</v>
      </c>
      <c r="U1088" s="43" t="s">
        <v>2165</v>
      </c>
      <c r="V1088" s="18">
        <v>0</v>
      </c>
      <c r="W1088" s="24">
        <v>555458.07999999996</v>
      </c>
      <c r="X1088" s="24">
        <v>98021.97</v>
      </c>
      <c r="Z1088" s="39">
        <v>119321</v>
      </c>
      <c r="AA1088" s="196">
        <v>112603</v>
      </c>
      <c r="AB1088" s="191">
        <v>2604291.0499999998</v>
      </c>
      <c r="AC1088" s="191">
        <v>459580.76</v>
      </c>
      <c r="AD1088" s="206">
        <f t="shared" si="75"/>
        <v>555458.07999999996</v>
      </c>
      <c r="AE1088" s="205">
        <f t="shared" si="76"/>
        <v>98021.97</v>
      </c>
      <c r="AG1088" s="206">
        <f t="shared" si="77"/>
        <v>0</v>
      </c>
      <c r="AH1088" s="206">
        <f t="shared" si="78"/>
        <v>0</v>
      </c>
    </row>
    <row r="1089" spans="1:34" x14ac:dyDescent="0.25">
      <c r="A1089" s="8">
        <v>53</v>
      </c>
      <c r="B1089" s="8" t="s">
        <v>17846</v>
      </c>
      <c r="C1089" s="8">
        <v>119331</v>
      </c>
      <c r="D1089" s="87" t="s">
        <v>3221</v>
      </c>
      <c r="E1089" s="87" t="s">
        <v>17872</v>
      </c>
      <c r="F1089" s="88" t="s">
        <v>3222</v>
      </c>
      <c r="G1089" s="9">
        <v>43374</v>
      </c>
      <c r="H1089" s="9">
        <v>44104</v>
      </c>
      <c r="I1089" s="10">
        <v>0.75630252100840334</v>
      </c>
      <c r="J1089" s="8" t="s">
        <v>2164</v>
      </c>
      <c r="K1089" s="8" t="s">
        <v>3090</v>
      </c>
      <c r="L1089" s="8" t="s">
        <v>3090</v>
      </c>
      <c r="M1089" s="8" t="s">
        <v>61</v>
      </c>
      <c r="N1089" s="8" t="s">
        <v>62</v>
      </c>
      <c r="O1089" s="24">
        <v>739776.42</v>
      </c>
      <c r="P1089" s="24">
        <v>130548.78</v>
      </c>
      <c r="Q1089" s="24">
        <v>96702.8</v>
      </c>
      <c r="R1089" s="24">
        <v>0</v>
      </c>
      <c r="S1089" s="24">
        <v>183735.32</v>
      </c>
      <c r="T1089" s="24">
        <v>1150763.32</v>
      </c>
      <c r="U1089" s="43" t="s">
        <v>2180</v>
      </c>
      <c r="V1089" s="18">
        <v>0</v>
      </c>
      <c r="W1089" s="24">
        <v>648492.80000000005</v>
      </c>
      <c r="X1089" s="24">
        <v>114439.9</v>
      </c>
      <c r="Z1089" s="39">
        <v>119331</v>
      </c>
      <c r="AA1089" s="196">
        <v>112540</v>
      </c>
      <c r="AB1089" s="191">
        <v>554167.22</v>
      </c>
      <c r="AC1089" s="191">
        <v>97794.22</v>
      </c>
      <c r="AD1089" s="206">
        <f t="shared" si="75"/>
        <v>648492.80000000005</v>
      </c>
      <c r="AE1089" s="205">
        <f t="shared" si="76"/>
        <v>114439.9</v>
      </c>
      <c r="AG1089" s="206">
        <f t="shared" si="77"/>
        <v>0</v>
      </c>
      <c r="AH1089" s="206">
        <f t="shared" si="78"/>
        <v>0</v>
      </c>
    </row>
    <row r="1090" spans="1:34" x14ac:dyDescent="0.25">
      <c r="A1090" s="8">
        <v>54</v>
      </c>
      <c r="B1090" s="8" t="s">
        <v>17846</v>
      </c>
      <c r="C1090" s="8">
        <v>119254</v>
      </c>
      <c r="D1090" s="87" t="s">
        <v>3223</v>
      </c>
      <c r="E1090" s="87" t="s">
        <v>17873</v>
      </c>
      <c r="F1090" s="88" t="s">
        <v>3224</v>
      </c>
      <c r="G1090" s="9">
        <v>43017</v>
      </c>
      <c r="H1090" s="9">
        <v>43676</v>
      </c>
      <c r="I1090" s="10">
        <v>0.67078645464111286</v>
      </c>
      <c r="J1090" s="8" t="s">
        <v>2164</v>
      </c>
      <c r="K1090" s="8" t="s">
        <v>3090</v>
      </c>
      <c r="L1090" s="8" t="s">
        <v>3090</v>
      </c>
      <c r="M1090" s="8" t="s">
        <v>61</v>
      </c>
      <c r="N1090" s="8" t="s">
        <v>62</v>
      </c>
      <c r="O1090" s="24">
        <v>769225.94</v>
      </c>
      <c r="P1090" s="24">
        <v>135745.75</v>
      </c>
      <c r="Q1090" s="24">
        <v>226242.93</v>
      </c>
      <c r="R1090" s="24">
        <v>0</v>
      </c>
      <c r="S1090" s="24">
        <v>217905.78</v>
      </c>
      <c r="T1090" s="24">
        <v>1349120.4</v>
      </c>
      <c r="U1090" s="43" t="s">
        <v>2165</v>
      </c>
      <c r="V1090" s="18">
        <v>0</v>
      </c>
      <c r="W1090" s="24">
        <v>769176.56</v>
      </c>
      <c r="X1090" s="24">
        <v>135737.04</v>
      </c>
      <c r="Z1090" s="39">
        <v>119254</v>
      </c>
      <c r="AA1090" s="196">
        <v>103479</v>
      </c>
      <c r="AB1090" s="191">
        <v>743789.27</v>
      </c>
      <c r="AC1090" s="191">
        <v>131256.88</v>
      </c>
      <c r="AD1090" s="206">
        <f t="shared" si="75"/>
        <v>769176.56</v>
      </c>
      <c r="AE1090" s="205">
        <f t="shared" si="76"/>
        <v>135737.04</v>
      </c>
      <c r="AG1090" s="206">
        <f t="shared" si="77"/>
        <v>0</v>
      </c>
      <c r="AH1090" s="206">
        <f t="shared" si="78"/>
        <v>0</v>
      </c>
    </row>
    <row r="1091" spans="1:34" x14ac:dyDescent="0.25">
      <c r="A1091" s="8">
        <v>55</v>
      </c>
      <c r="B1091" s="8" t="s">
        <v>17846</v>
      </c>
      <c r="C1091" s="8">
        <v>119224</v>
      </c>
      <c r="D1091" s="87" t="s">
        <v>3225</v>
      </c>
      <c r="E1091" s="87" t="s">
        <v>17874</v>
      </c>
      <c r="F1091" s="88" t="s">
        <v>3226</v>
      </c>
      <c r="G1091" s="9">
        <v>43009</v>
      </c>
      <c r="H1091" s="9">
        <v>43677</v>
      </c>
      <c r="I1091" s="10">
        <v>0.83999999186640817</v>
      </c>
      <c r="J1091" s="8" t="s">
        <v>2164</v>
      </c>
      <c r="K1091" s="8" t="s">
        <v>3090</v>
      </c>
      <c r="L1091" s="8" t="s">
        <v>3090</v>
      </c>
      <c r="M1091" s="8" t="s">
        <v>61</v>
      </c>
      <c r="N1091" s="8" t="s">
        <v>62</v>
      </c>
      <c r="O1091" s="24">
        <v>772500.03</v>
      </c>
      <c r="P1091" s="24">
        <v>136323.53</v>
      </c>
      <c r="Q1091" s="24">
        <v>173109.26</v>
      </c>
      <c r="R1091" s="24">
        <v>0</v>
      </c>
      <c r="S1091" s="24">
        <v>0</v>
      </c>
      <c r="T1091" s="24">
        <v>1081932.82</v>
      </c>
      <c r="U1091" s="43" t="s">
        <v>2165</v>
      </c>
      <c r="V1091" s="18">
        <v>0</v>
      </c>
      <c r="W1091" s="24">
        <v>771765.32</v>
      </c>
      <c r="X1091" s="24">
        <v>136193.89000000001</v>
      </c>
      <c r="Z1091" s="39">
        <v>119224</v>
      </c>
      <c r="AA1091" s="196">
        <v>114505</v>
      </c>
      <c r="AB1091" s="191">
        <v>1072042.99</v>
      </c>
      <c r="AC1091" s="191">
        <v>189184.04</v>
      </c>
      <c r="AD1091" s="206">
        <f t="shared" si="75"/>
        <v>771765.32</v>
      </c>
      <c r="AE1091" s="205">
        <f t="shared" si="76"/>
        <v>136193.89000000001</v>
      </c>
      <c r="AG1091" s="206">
        <f t="shared" si="77"/>
        <v>0</v>
      </c>
      <c r="AH1091" s="206">
        <f t="shared" si="78"/>
        <v>0</v>
      </c>
    </row>
    <row r="1092" spans="1:34" x14ac:dyDescent="0.25">
      <c r="A1092" s="8">
        <v>56</v>
      </c>
      <c r="B1092" s="8" t="s">
        <v>17846</v>
      </c>
      <c r="C1092" s="8">
        <v>118589</v>
      </c>
      <c r="D1092" s="87" t="s">
        <v>3227</v>
      </c>
      <c r="E1092" s="87" t="s">
        <v>17875</v>
      </c>
      <c r="F1092" s="88" t="s">
        <v>3228</v>
      </c>
      <c r="G1092" s="9">
        <v>42887</v>
      </c>
      <c r="H1092" s="9">
        <v>44865</v>
      </c>
      <c r="I1092" s="10">
        <v>0.7442117943011517</v>
      </c>
      <c r="J1092" s="8" t="s">
        <v>2164</v>
      </c>
      <c r="K1092" s="8" t="s">
        <v>3090</v>
      </c>
      <c r="L1092" s="8" t="s">
        <v>3090</v>
      </c>
      <c r="M1092" s="8" t="s">
        <v>61</v>
      </c>
      <c r="N1092" s="8" t="s">
        <v>62</v>
      </c>
      <c r="O1092" s="24">
        <v>737752.48</v>
      </c>
      <c r="P1092" s="24">
        <v>130191.61</v>
      </c>
      <c r="Q1092" s="24">
        <v>107273.99</v>
      </c>
      <c r="R1092" s="24">
        <v>0</v>
      </c>
      <c r="S1092" s="24">
        <v>191041.44</v>
      </c>
      <c r="T1092" s="24">
        <v>1166259.52</v>
      </c>
      <c r="U1092" s="43" t="s">
        <v>2180</v>
      </c>
      <c r="V1092" s="18">
        <v>0</v>
      </c>
      <c r="W1092" s="24">
        <v>229762.2</v>
      </c>
      <c r="X1092" s="24">
        <v>40546.269999999997</v>
      </c>
      <c r="Z1092" s="39">
        <v>118589</v>
      </c>
      <c r="AA1092" s="196">
        <v>112705</v>
      </c>
      <c r="AB1092" s="191">
        <v>758380.95</v>
      </c>
      <c r="AC1092" s="191">
        <v>133831.89000000001</v>
      </c>
      <c r="AD1092" s="206">
        <f t="shared" si="75"/>
        <v>229762.2</v>
      </c>
      <c r="AE1092" s="205">
        <f t="shared" si="76"/>
        <v>40546.269999999997</v>
      </c>
      <c r="AG1092" s="206">
        <f t="shared" si="77"/>
        <v>0</v>
      </c>
      <c r="AH1092" s="206">
        <f t="shared" si="78"/>
        <v>0</v>
      </c>
    </row>
    <row r="1093" spans="1:34" x14ac:dyDescent="0.25">
      <c r="A1093" s="8">
        <v>57</v>
      </c>
      <c r="B1093" s="8" t="s">
        <v>17846</v>
      </c>
      <c r="C1093" s="8">
        <v>117821</v>
      </c>
      <c r="D1093" s="87" t="s">
        <v>3229</v>
      </c>
      <c r="E1093" s="87" t="s">
        <v>3230</v>
      </c>
      <c r="F1093" s="88" t="s">
        <v>3231</v>
      </c>
      <c r="G1093" s="9">
        <v>42986</v>
      </c>
      <c r="H1093" s="9">
        <v>44012</v>
      </c>
      <c r="I1093" s="10">
        <v>0.67200159015246053</v>
      </c>
      <c r="J1093" s="8" t="s">
        <v>2164</v>
      </c>
      <c r="K1093" s="8" t="s">
        <v>3090</v>
      </c>
      <c r="L1093" s="8" t="s">
        <v>3090</v>
      </c>
      <c r="M1093" s="8" t="s">
        <v>61</v>
      </c>
      <c r="N1093" s="8" t="s">
        <v>62</v>
      </c>
      <c r="O1093" s="24">
        <v>769230.28</v>
      </c>
      <c r="P1093" s="24">
        <v>135746.51999999999</v>
      </c>
      <c r="Q1093" s="24">
        <v>226244.2</v>
      </c>
      <c r="R1093" s="24">
        <v>0</v>
      </c>
      <c r="S1093" s="24">
        <v>215467.48</v>
      </c>
      <c r="T1093" s="24">
        <v>1346688.48</v>
      </c>
      <c r="U1093" s="43" t="s">
        <v>2180</v>
      </c>
      <c r="V1093" s="18">
        <v>0</v>
      </c>
      <c r="W1093" s="24">
        <v>239064.2</v>
      </c>
      <c r="X1093" s="24">
        <v>42187.8</v>
      </c>
      <c r="Z1093" s="39">
        <v>117821</v>
      </c>
      <c r="AA1093" s="196">
        <v>109023</v>
      </c>
      <c r="AB1093" s="191">
        <v>321076.17</v>
      </c>
      <c r="AC1093" s="191">
        <v>56660.52</v>
      </c>
      <c r="AD1093" s="206">
        <f t="shared" si="75"/>
        <v>239064.2</v>
      </c>
      <c r="AE1093" s="205">
        <f t="shared" si="76"/>
        <v>42187.8</v>
      </c>
      <c r="AG1093" s="206">
        <f t="shared" si="77"/>
        <v>0</v>
      </c>
      <c r="AH1093" s="206">
        <f t="shared" si="78"/>
        <v>0</v>
      </c>
    </row>
    <row r="1094" spans="1:34" x14ac:dyDescent="0.25">
      <c r="A1094" s="8">
        <v>58</v>
      </c>
      <c r="B1094" s="8" t="s">
        <v>17846</v>
      </c>
      <c r="C1094" s="8">
        <v>119307</v>
      </c>
      <c r="D1094" s="87" t="s">
        <v>3232</v>
      </c>
      <c r="E1094" s="87" t="s">
        <v>17876</v>
      </c>
      <c r="F1094" s="88" t="s">
        <v>3233</v>
      </c>
      <c r="G1094" s="9">
        <v>42766</v>
      </c>
      <c r="H1094" s="9">
        <v>43921</v>
      </c>
      <c r="I1094" s="10">
        <v>0.79310041827388633</v>
      </c>
      <c r="J1094" s="8" t="s">
        <v>2164</v>
      </c>
      <c r="K1094" s="8" t="s">
        <v>3090</v>
      </c>
      <c r="L1094" s="8" t="s">
        <v>3090</v>
      </c>
      <c r="M1094" s="8" t="s">
        <v>61</v>
      </c>
      <c r="N1094" s="8" t="s">
        <v>62</v>
      </c>
      <c r="O1094" s="24">
        <v>760291</v>
      </c>
      <c r="P1094" s="24">
        <v>134169</v>
      </c>
      <c r="Q1094" s="24">
        <v>233341.7</v>
      </c>
      <c r="R1094" s="24">
        <v>0</v>
      </c>
      <c r="S1094" s="24">
        <v>0</v>
      </c>
      <c r="T1094" s="24">
        <v>1127801.7</v>
      </c>
      <c r="U1094" s="43" t="s">
        <v>2165</v>
      </c>
      <c r="V1094" s="18">
        <v>1</v>
      </c>
      <c r="W1094" s="24">
        <v>348405.66</v>
      </c>
      <c r="X1094" s="24">
        <v>61483.35</v>
      </c>
      <c r="Z1094" s="39">
        <v>119307</v>
      </c>
      <c r="AA1094" s="196">
        <v>103307</v>
      </c>
      <c r="AB1094" s="191">
        <v>723771.58</v>
      </c>
      <c r="AC1094" s="191">
        <v>127724.4</v>
      </c>
      <c r="AD1094" s="206">
        <f t="shared" si="75"/>
        <v>348405.66</v>
      </c>
      <c r="AE1094" s="205">
        <f t="shared" si="76"/>
        <v>61483.35</v>
      </c>
      <c r="AG1094" s="206">
        <f t="shared" si="77"/>
        <v>0</v>
      </c>
      <c r="AH1094" s="206">
        <f t="shared" si="78"/>
        <v>0</v>
      </c>
    </row>
    <row r="1095" spans="1:34" x14ac:dyDescent="0.25">
      <c r="A1095" s="8">
        <v>59</v>
      </c>
      <c r="B1095" s="8" t="s">
        <v>17846</v>
      </c>
      <c r="C1095" s="8">
        <v>118593</v>
      </c>
      <c r="D1095" s="87" t="s">
        <v>3234</v>
      </c>
      <c r="E1095" s="87" t="s">
        <v>17877</v>
      </c>
      <c r="F1095" s="88" t="s">
        <v>3235</v>
      </c>
      <c r="G1095" s="9">
        <v>43374</v>
      </c>
      <c r="H1095" s="9">
        <v>43738</v>
      </c>
      <c r="I1095" s="10">
        <v>0.69614414410601977</v>
      </c>
      <c r="J1095" s="8" t="s">
        <v>2164</v>
      </c>
      <c r="K1095" s="8" t="s">
        <v>3090</v>
      </c>
      <c r="L1095" s="8" t="s">
        <v>3090</v>
      </c>
      <c r="M1095" s="8" t="s">
        <v>61</v>
      </c>
      <c r="N1095" s="8" t="s">
        <v>62</v>
      </c>
      <c r="O1095" s="24">
        <v>771847.24</v>
      </c>
      <c r="P1095" s="24">
        <v>136208.34</v>
      </c>
      <c r="Q1095" s="24">
        <v>335856.18</v>
      </c>
      <c r="R1095" s="24">
        <v>0</v>
      </c>
      <c r="S1095" s="24">
        <v>60495.65</v>
      </c>
      <c r="T1095" s="24">
        <v>1304407.4099999999</v>
      </c>
      <c r="U1095" s="43" t="s">
        <v>2832</v>
      </c>
      <c r="V1095" s="18">
        <v>0</v>
      </c>
      <c r="W1095" s="24">
        <v>0</v>
      </c>
      <c r="X1095" s="24">
        <v>0</v>
      </c>
      <c r="Z1095" s="39">
        <v>118593</v>
      </c>
      <c r="AA1095" s="196">
        <v>112490</v>
      </c>
      <c r="AB1095" s="191">
        <v>1507506.14</v>
      </c>
      <c r="AC1095" s="191">
        <v>266030.46999999997</v>
      </c>
      <c r="AD1095" s="206">
        <f t="shared" si="75"/>
        <v>0</v>
      </c>
      <c r="AE1095" s="205">
        <f t="shared" si="76"/>
        <v>0</v>
      </c>
      <c r="AG1095" s="206">
        <f t="shared" si="77"/>
        <v>0</v>
      </c>
      <c r="AH1095" s="206">
        <f t="shared" si="78"/>
        <v>0</v>
      </c>
    </row>
    <row r="1096" spans="1:34" x14ac:dyDescent="0.25">
      <c r="A1096" s="8">
        <v>60</v>
      </c>
      <c r="B1096" s="8" t="s">
        <v>17846</v>
      </c>
      <c r="C1096" s="8">
        <v>119354</v>
      </c>
      <c r="D1096" s="87" t="s">
        <v>3236</v>
      </c>
      <c r="E1096" s="87" t="s">
        <v>3237</v>
      </c>
      <c r="F1096" s="88" t="s">
        <v>3238</v>
      </c>
      <c r="G1096" s="9">
        <v>43018</v>
      </c>
      <c r="H1096" s="9">
        <v>44092</v>
      </c>
      <c r="I1096" s="10">
        <v>0.75293984565091265</v>
      </c>
      <c r="J1096" s="8" t="s">
        <v>2164</v>
      </c>
      <c r="K1096" s="8" t="s">
        <v>3090</v>
      </c>
      <c r="L1096" s="8" t="s">
        <v>3090</v>
      </c>
      <c r="M1096" s="8" t="s">
        <v>61</v>
      </c>
      <c r="N1096" s="8" t="s">
        <v>62</v>
      </c>
      <c r="O1096" s="24">
        <v>496747.38</v>
      </c>
      <c r="P1096" s="24">
        <v>87661.3</v>
      </c>
      <c r="Q1096" s="24">
        <v>64934.3</v>
      </c>
      <c r="R1096" s="24">
        <v>0</v>
      </c>
      <c r="S1096" s="24">
        <v>126826.17</v>
      </c>
      <c r="T1096" s="24">
        <v>776169.15</v>
      </c>
      <c r="U1096" s="43" t="s">
        <v>2180</v>
      </c>
      <c r="V1096" s="18">
        <v>0</v>
      </c>
      <c r="W1096" s="24">
        <v>490059</v>
      </c>
      <c r="X1096" s="24">
        <v>86481</v>
      </c>
      <c r="Z1096" s="39">
        <v>119354</v>
      </c>
      <c r="AA1096" s="196">
        <v>117308</v>
      </c>
      <c r="AB1096" s="191">
        <v>6257.29</v>
      </c>
      <c r="AC1096" s="39">
        <v>957</v>
      </c>
      <c r="AD1096" s="206">
        <f t="shared" si="75"/>
        <v>490059</v>
      </c>
      <c r="AE1096" s="205">
        <f t="shared" si="76"/>
        <v>86481</v>
      </c>
      <c r="AG1096" s="206">
        <f t="shared" si="77"/>
        <v>0</v>
      </c>
      <c r="AH1096" s="206">
        <f t="shared" si="78"/>
        <v>0</v>
      </c>
    </row>
    <row r="1097" spans="1:34" x14ac:dyDescent="0.25">
      <c r="A1097" s="8">
        <v>61</v>
      </c>
      <c r="B1097" s="8" t="s">
        <v>17846</v>
      </c>
      <c r="C1097" s="8">
        <v>119295</v>
      </c>
      <c r="D1097" s="87" t="s">
        <v>3239</v>
      </c>
      <c r="E1097" s="87" t="s">
        <v>3240</v>
      </c>
      <c r="F1097" s="88" t="s">
        <v>3241</v>
      </c>
      <c r="G1097" s="9">
        <v>43375</v>
      </c>
      <c r="H1097" s="9">
        <v>44012</v>
      </c>
      <c r="I1097" s="10">
        <v>0.88421813660474979</v>
      </c>
      <c r="J1097" s="8" t="s">
        <v>2164</v>
      </c>
      <c r="K1097" s="8" t="s">
        <v>3090</v>
      </c>
      <c r="L1097" s="8" t="s">
        <v>3090</v>
      </c>
      <c r="M1097" s="8" t="s">
        <v>61</v>
      </c>
      <c r="N1097" s="8" t="s">
        <v>62</v>
      </c>
      <c r="O1097" s="24">
        <v>766256.39</v>
      </c>
      <c r="P1097" s="24">
        <v>135221.72</v>
      </c>
      <c r="Q1097" s="24">
        <v>111418.65</v>
      </c>
      <c r="R1097" s="24">
        <v>0</v>
      </c>
      <c r="S1097" s="24">
        <v>6623.28</v>
      </c>
      <c r="T1097" s="24">
        <v>1019520.04</v>
      </c>
      <c r="U1097" s="43" t="s">
        <v>2180</v>
      </c>
      <c r="V1097" s="18">
        <v>1</v>
      </c>
      <c r="W1097" s="24">
        <v>683758.22</v>
      </c>
      <c r="X1097" s="24">
        <v>120663.22</v>
      </c>
      <c r="Z1097" s="39">
        <v>119295</v>
      </c>
      <c r="AA1097" s="196">
        <v>112302</v>
      </c>
      <c r="AB1097" s="191">
        <v>281341.12</v>
      </c>
      <c r="AC1097" s="191">
        <v>49648.44</v>
      </c>
      <c r="AD1097" s="206">
        <f t="shared" si="75"/>
        <v>683758.22</v>
      </c>
      <c r="AE1097" s="205">
        <f t="shared" si="76"/>
        <v>120663.22</v>
      </c>
      <c r="AG1097" s="206">
        <f t="shared" si="77"/>
        <v>0</v>
      </c>
      <c r="AH1097" s="206">
        <f t="shared" si="78"/>
        <v>0</v>
      </c>
    </row>
    <row r="1098" spans="1:34" x14ac:dyDescent="0.25">
      <c r="A1098" s="8">
        <v>62</v>
      </c>
      <c r="B1098" s="8" t="s">
        <v>17846</v>
      </c>
      <c r="C1098" s="8">
        <v>119168</v>
      </c>
      <c r="D1098" s="87" t="s">
        <v>3242</v>
      </c>
      <c r="E1098" s="87" t="s">
        <v>3243</v>
      </c>
      <c r="F1098" s="88" t="s">
        <v>3244</v>
      </c>
      <c r="G1098" s="9">
        <v>43042</v>
      </c>
      <c r="H1098" s="9">
        <v>43585</v>
      </c>
      <c r="I1098" s="10">
        <v>0.72863524949609348</v>
      </c>
      <c r="J1098" s="8" t="s">
        <v>2164</v>
      </c>
      <c r="K1098" s="8" t="s">
        <v>3090</v>
      </c>
      <c r="L1098" s="8" t="s">
        <v>3090</v>
      </c>
      <c r="M1098" s="8" t="s">
        <v>61</v>
      </c>
      <c r="N1098" s="8" t="s">
        <v>62</v>
      </c>
      <c r="O1098" s="24">
        <v>636431.42000000004</v>
      </c>
      <c r="P1098" s="24">
        <v>112311.43</v>
      </c>
      <c r="Q1098" s="24">
        <v>111881.12</v>
      </c>
      <c r="R1098" s="24">
        <v>0</v>
      </c>
      <c r="S1098" s="24">
        <v>166972.28</v>
      </c>
      <c r="T1098" s="24">
        <v>1027596.25</v>
      </c>
      <c r="U1098" s="43" t="s">
        <v>2165</v>
      </c>
      <c r="V1098" s="18">
        <v>0</v>
      </c>
      <c r="W1098" s="24">
        <v>629910.62</v>
      </c>
      <c r="X1098" s="24">
        <v>111160.69</v>
      </c>
      <c r="Z1098" s="39">
        <v>119168</v>
      </c>
      <c r="AA1098" s="196">
        <v>102212</v>
      </c>
      <c r="AB1098" s="191">
        <v>759241.07</v>
      </c>
      <c r="AC1098" s="191">
        <v>133983.72</v>
      </c>
      <c r="AD1098" s="206">
        <f t="shared" si="75"/>
        <v>629910.62</v>
      </c>
      <c r="AE1098" s="205">
        <f t="shared" si="76"/>
        <v>111160.69</v>
      </c>
      <c r="AG1098" s="206">
        <f t="shared" si="77"/>
        <v>0</v>
      </c>
      <c r="AH1098" s="206">
        <f t="shared" si="78"/>
        <v>0</v>
      </c>
    </row>
    <row r="1099" spans="1:34" x14ac:dyDescent="0.25">
      <c r="A1099" s="8">
        <v>63</v>
      </c>
      <c r="B1099" s="8" t="s">
        <v>17846</v>
      </c>
      <c r="C1099" s="8">
        <v>119483</v>
      </c>
      <c r="D1099" s="87" t="s">
        <v>3245</v>
      </c>
      <c r="E1099" s="87" t="s">
        <v>3246</v>
      </c>
      <c r="F1099" s="88" t="s">
        <v>3247</v>
      </c>
      <c r="G1099" s="9">
        <v>43015</v>
      </c>
      <c r="H1099" s="9">
        <v>43738</v>
      </c>
      <c r="I1099" s="10">
        <v>0.75630251914292457</v>
      </c>
      <c r="J1099" s="8" t="s">
        <v>2164</v>
      </c>
      <c r="K1099" s="8" t="s">
        <v>3090</v>
      </c>
      <c r="L1099" s="8" t="s">
        <v>3090</v>
      </c>
      <c r="M1099" s="8" t="s">
        <v>61</v>
      </c>
      <c r="N1099" s="8" t="s">
        <v>62</v>
      </c>
      <c r="O1099" s="24">
        <v>752922.91</v>
      </c>
      <c r="P1099" s="24">
        <v>132868.75</v>
      </c>
      <c r="Q1099" s="24">
        <v>98421.3</v>
      </c>
      <c r="R1099" s="24">
        <v>0</v>
      </c>
      <c r="S1099" s="24">
        <v>187000.46</v>
      </c>
      <c r="T1099" s="24">
        <v>1171213.42</v>
      </c>
      <c r="U1099" s="43" t="s">
        <v>2165</v>
      </c>
      <c r="V1099" s="18">
        <v>0</v>
      </c>
      <c r="W1099" s="24">
        <v>746419.67</v>
      </c>
      <c r="X1099" s="24">
        <v>131721.12</v>
      </c>
      <c r="Z1099" s="39">
        <v>119483</v>
      </c>
      <c r="AA1099" s="196">
        <v>111788</v>
      </c>
      <c r="AB1099" s="191">
        <v>524657.61</v>
      </c>
      <c r="AC1099" s="191">
        <v>92586.65</v>
      </c>
      <c r="AD1099" s="206">
        <f t="shared" si="75"/>
        <v>746419.67</v>
      </c>
      <c r="AE1099" s="205">
        <f t="shared" si="76"/>
        <v>131721.12</v>
      </c>
      <c r="AG1099" s="206">
        <f t="shared" si="77"/>
        <v>0</v>
      </c>
      <c r="AH1099" s="206">
        <f t="shared" si="78"/>
        <v>0</v>
      </c>
    </row>
    <row r="1100" spans="1:34" s="55" customFormat="1" x14ac:dyDescent="0.25">
      <c r="A1100" s="8">
        <v>64</v>
      </c>
      <c r="B1100" s="8" t="s">
        <v>17846</v>
      </c>
      <c r="C1100" s="8">
        <v>119461</v>
      </c>
      <c r="D1100" s="87" t="s">
        <v>3248</v>
      </c>
      <c r="E1100" s="52" t="s">
        <v>17878</v>
      </c>
      <c r="F1100" s="52" t="s">
        <v>3249</v>
      </c>
      <c r="G1100" s="53">
        <v>43009</v>
      </c>
      <c r="H1100" s="53">
        <v>43921</v>
      </c>
      <c r="I1100" s="54">
        <v>0.67226890843943066</v>
      </c>
      <c r="J1100" s="52" t="s">
        <v>2164</v>
      </c>
      <c r="K1100" s="52" t="s">
        <v>3090</v>
      </c>
      <c r="L1100" s="52" t="s">
        <v>3090</v>
      </c>
      <c r="M1100" s="52" t="s">
        <v>61</v>
      </c>
      <c r="N1100" s="52" t="s">
        <v>62</v>
      </c>
      <c r="O1100" s="23">
        <v>767075.24</v>
      </c>
      <c r="P1100" s="23">
        <v>135366.22</v>
      </c>
      <c r="Q1100" s="23">
        <v>225610.36</v>
      </c>
      <c r="R1100" s="23">
        <v>0</v>
      </c>
      <c r="S1100" s="23">
        <v>214329.85</v>
      </c>
      <c r="T1100" s="23">
        <v>1342381.67</v>
      </c>
      <c r="U1100" s="8" t="s">
        <v>2165</v>
      </c>
      <c r="V1100" s="95">
        <v>0</v>
      </c>
      <c r="W1100" s="20">
        <v>766542.39</v>
      </c>
      <c r="X1100" s="20">
        <v>135272.18</v>
      </c>
      <c r="Z1100" s="55">
        <v>119461</v>
      </c>
      <c r="AA1100" s="199">
        <v>110296</v>
      </c>
      <c r="AB1100" s="193">
        <v>237949.33</v>
      </c>
      <c r="AC1100" s="193">
        <v>41991.06</v>
      </c>
      <c r="AD1100" s="206">
        <f t="shared" si="75"/>
        <v>766542.39</v>
      </c>
      <c r="AE1100" s="205">
        <f t="shared" si="76"/>
        <v>135272.18</v>
      </c>
      <c r="AG1100" s="206">
        <f t="shared" si="77"/>
        <v>0</v>
      </c>
      <c r="AH1100" s="206">
        <f t="shared" si="78"/>
        <v>0</v>
      </c>
    </row>
    <row r="1101" spans="1:34" x14ac:dyDescent="0.25">
      <c r="A1101" s="8">
        <v>65</v>
      </c>
      <c r="B1101" s="8" t="s">
        <v>17846</v>
      </c>
      <c r="C1101" s="8">
        <v>119411</v>
      </c>
      <c r="D1101" s="87" t="s">
        <v>3250</v>
      </c>
      <c r="E1101" s="87" t="s">
        <v>17879</v>
      </c>
      <c r="F1101" s="88" t="s">
        <v>3251</v>
      </c>
      <c r="G1101" s="9">
        <v>43009</v>
      </c>
      <c r="H1101" s="9">
        <v>44012</v>
      </c>
      <c r="I1101" s="10">
        <v>0.8852677632376188</v>
      </c>
      <c r="J1101" s="8" t="s">
        <v>2164</v>
      </c>
      <c r="K1101" s="8" t="s">
        <v>3090</v>
      </c>
      <c r="L1101" s="8" t="s">
        <v>3090</v>
      </c>
      <c r="M1101" s="8" t="s">
        <v>61</v>
      </c>
      <c r="N1101" s="8" t="s">
        <v>62</v>
      </c>
      <c r="O1101" s="24">
        <v>766258.32</v>
      </c>
      <c r="P1101" s="24">
        <v>135222.06</v>
      </c>
      <c r="Q1101" s="24">
        <v>111418.92</v>
      </c>
      <c r="R1101" s="24">
        <v>0</v>
      </c>
      <c r="S1101" s="24">
        <v>5414.5</v>
      </c>
      <c r="T1101" s="24">
        <v>1018313.8</v>
      </c>
      <c r="U1101" s="43" t="s">
        <v>2180</v>
      </c>
      <c r="V1101" s="18">
        <v>2</v>
      </c>
      <c r="W1101" s="24">
        <v>682171.07</v>
      </c>
      <c r="X1101" s="24">
        <v>120383.13</v>
      </c>
      <c r="Z1101" s="39">
        <v>119411</v>
      </c>
      <c r="AA1101" s="196">
        <v>112645</v>
      </c>
      <c r="AB1101" s="191">
        <v>259999.22</v>
      </c>
      <c r="AC1101" s="191">
        <v>45882.22</v>
      </c>
      <c r="AD1101" s="206">
        <f t="shared" si="75"/>
        <v>682171.07</v>
      </c>
      <c r="AE1101" s="205">
        <f t="shared" si="76"/>
        <v>120383.13</v>
      </c>
      <c r="AG1101" s="206">
        <f t="shared" si="77"/>
        <v>0</v>
      </c>
      <c r="AH1101" s="206">
        <f t="shared" si="78"/>
        <v>0</v>
      </c>
    </row>
    <row r="1102" spans="1:34" x14ac:dyDescent="0.25">
      <c r="A1102" s="8">
        <v>66</v>
      </c>
      <c r="B1102" s="8" t="s">
        <v>17846</v>
      </c>
      <c r="C1102" s="8">
        <v>119464</v>
      </c>
      <c r="D1102" s="87" t="s">
        <v>3252</v>
      </c>
      <c r="E1102" s="87" t="s">
        <v>17880</v>
      </c>
      <c r="F1102" s="88" t="s">
        <v>3253</v>
      </c>
      <c r="G1102" s="9">
        <v>42979</v>
      </c>
      <c r="H1102" s="9">
        <v>43738</v>
      </c>
      <c r="I1102" s="10">
        <v>0.74570643098063849</v>
      </c>
      <c r="J1102" s="8" t="s">
        <v>2164</v>
      </c>
      <c r="K1102" s="8" t="s">
        <v>3090</v>
      </c>
      <c r="L1102" s="8" t="s">
        <v>3090</v>
      </c>
      <c r="M1102" s="8" t="s">
        <v>61</v>
      </c>
      <c r="N1102" s="8" t="s">
        <v>62</v>
      </c>
      <c r="O1102" s="24">
        <v>771814.76</v>
      </c>
      <c r="P1102" s="24">
        <v>136202.60999999999</v>
      </c>
      <c r="Q1102" s="24">
        <v>112226.87</v>
      </c>
      <c r="R1102" s="24">
        <v>0</v>
      </c>
      <c r="S1102" s="24">
        <v>197416.4</v>
      </c>
      <c r="T1102" s="24">
        <v>1217660.6399999999</v>
      </c>
      <c r="U1102" s="43" t="s">
        <v>2165</v>
      </c>
      <c r="V1102" s="18">
        <v>0</v>
      </c>
      <c r="W1102" s="24">
        <v>767609.4</v>
      </c>
      <c r="X1102" s="24">
        <v>135460.46</v>
      </c>
      <c r="Z1102" s="39">
        <v>119464</v>
      </c>
      <c r="AA1102" s="196">
        <v>110370</v>
      </c>
      <c r="AB1102" s="191">
        <v>195639.52</v>
      </c>
      <c r="AC1102" s="191">
        <v>34524.620000000003</v>
      </c>
      <c r="AD1102" s="206">
        <f t="shared" ref="AD1102:AD1165" si="79">IFERROR(VLOOKUP($Z1102,$AA:$AC,2,FALSE),0)</f>
        <v>767609.4</v>
      </c>
      <c r="AE1102" s="205">
        <f t="shared" ref="AE1102:AE1165" si="80">IFERROR(VLOOKUP($Z1102,$AA:$AC,3,FALSE),0)</f>
        <v>135460.46</v>
      </c>
      <c r="AG1102" s="206">
        <f t="shared" ref="AG1102:AG1165" si="81">W1102-AD1102</f>
        <v>0</v>
      </c>
      <c r="AH1102" s="206">
        <f t="shared" ref="AH1102:AH1165" si="82">X1102-AE1102</f>
        <v>0</v>
      </c>
    </row>
    <row r="1103" spans="1:34" x14ac:dyDescent="0.25">
      <c r="A1103" s="8">
        <v>67</v>
      </c>
      <c r="B1103" s="8" t="s">
        <v>17846</v>
      </c>
      <c r="C1103" s="8">
        <v>118503</v>
      </c>
      <c r="D1103" s="87" t="s">
        <v>3254</v>
      </c>
      <c r="E1103" s="87" t="s">
        <v>17881</v>
      </c>
      <c r="F1103" s="88" t="s">
        <v>3255</v>
      </c>
      <c r="G1103" s="9">
        <v>43374</v>
      </c>
      <c r="H1103" s="9">
        <v>44012</v>
      </c>
      <c r="I1103" s="10">
        <v>0.74524000012235025</v>
      </c>
      <c r="J1103" s="8" t="s">
        <v>2164</v>
      </c>
      <c r="K1103" s="8" t="s">
        <v>3090</v>
      </c>
      <c r="L1103" s="8" t="s">
        <v>3090</v>
      </c>
      <c r="M1103" s="8" t="s">
        <v>61</v>
      </c>
      <c r="N1103" s="8" t="s">
        <v>62</v>
      </c>
      <c r="O1103" s="24">
        <v>575725.19999999995</v>
      </c>
      <c r="P1103" s="24">
        <v>101598.56</v>
      </c>
      <c r="Q1103" s="24">
        <v>83799.69</v>
      </c>
      <c r="R1103" s="24">
        <v>0</v>
      </c>
      <c r="S1103" s="24">
        <v>147743.17000000001</v>
      </c>
      <c r="T1103" s="24">
        <v>908866.62</v>
      </c>
      <c r="U1103" s="43" t="s">
        <v>2180</v>
      </c>
      <c r="V1103" s="18">
        <v>1</v>
      </c>
      <c r="W1103" s="24">
        <v>0</v>
      </c>
      <c r="X1103" s="24">
        <v>0</v>
      </c>
      <c r="Z1103" s="39">
        <v>118503</v>
      </c>
      <c r="AA1103" s="196">
        <v>113085</v>
      </c>
      <c r="AB1103" s="191">
        <v>3780520.78</v>
      </c>
      <c r="AC1103" s="191">
        <v>667150.72</v>
      </c>
      <c r="AD1103" s="206">
        <f t="shared" si="79"/>
        <v>0</v>
      </c>
      <c r="AE1103" s="205">
        <f t="shared" si="80"/>
        <v>0</v>
      </c>
      <c r="AG1103" s="206">
        <f t="shared" si="81"/>
        <v>0</v>
      </c>
      <c r="AH1103" s="206">
        <f t="shared" si="82"/>
        <v>0</v>
      </c>
    </row>
    <row r="1104" spans="1:34" x14ac:dyDescent="0.25">
      <c r="A1104" s="8">
        <v>68</v>
      </c>
      <c r="B1104" s="8" t="s">
        <v>17846</v>
      </c>
      <c r="C1104" s="8">
        <v>119540</v>
      </c>
      <c r="D1104" s="87" t="s">
        <v>3256</v>
      </c>
      <c r="E1104" s="87" t="s">
        <v>17882</v>
      </c>
      <c r="F1104" s="88" t="s">
        <v>3257</v>
      </c>
      <c r="G1104" s="9">
        <v>43040</v>
      </c>
      <c r="H1104" s="9">
        <v>43799</v>
      </c>
      <c r="I1104" s="10">
        <v>0.63311379477268359</v>
      </c>
      <c r="J1104" s="8" t="s">
        <v>2164</v>
      </c>
      <c r="K1104" s="8" t="s">
        <v>3090</v>
      </c>
      <c r="L1104" s="8" t="s">
        <v>3090</v>
      </c>
      <c r="M1104" s="8" t="s">
        <v>61</v>
      </c>
      <c r="N1104" s="8" t="s">
        <v>62</v>
      </c>
      <c r="O1104" s="24">
        <v>772616</v>
      </c>
      <c r="P1104" s="24">
        <v>136344</v>
      </c>
      <c r="Q1104" s="24">
        <v>295412</v>
      </c>
      <c r="R1104" s="24">
        <v>0</v>
      </c>
      <c r="S1104" s="24">
        <v>231325.67</v>
      </c>
      <c r="T1104" s="24">
        <v>1435697.67</v>
      </c>
      <c r="U1104" s="43" t="s">
        <v>2165</v>
      </c>
      <c r="V1104" s="18">
        <v>0</v>
      </c>
      <c r="W1104" s="24">
        <v>772616</v>
      </c>
      <c r="X1104" s="24">
        <v>136344</v>
      </c>
      <c r="Z1104" s="39">
        <v>119540</v>
      </c>
      <c r="AA1104" s="196">
        <v>111492</v>
      </c>
      <c r="AB1104" s="191">
        <v>866367.37</v>
      </c>
      <c r="AC1104" s="191">
        <v>152888.35</v>
      </c>
      <c r="AD1104" s="206">
        <f t="shared" si="79"/>
        <v>772616</v>
      </c>
      <c r="AE1104" s="205">
        <f t="shared" si="80"/>
        <v>136344</v>
      </c>
      <c r="AG1104" s="206">
        <f t="shared" si="81"/>
        <v>0</v>
      </c>
      <c r="AH1104" s="206">
        <f t="shared" si="82"/>
        <v>0</v>
      </c>
    </row>
    <row r="1105" spans="1:34" x14ac:dyDescent="0.25">
      <c r="A1105" s="8">
        <v>69</v>
      </c>
      <c r="B1105" s="8" t="s">
        <v>17846</v>
      </c>
      <c r="C1105" s="8">
        <v>119378</v>
      </c>
      <c r="D1105" s="87" t="s">
        <v>3258</v>
      </c>
      <c r="E1105" s="87" t="s">
        <v>17883</v>
      </c>
      <c r="F1105" s="88" t="s">
        <v>3259</v>
      </c>
      <c r="G1105" s="9">
        <v>43040</v>
      </c>
      <c r="H1105" s="9">
        <v>43830</v>
      </c>
      <c r="I1105" s="10">
        <v>0.67226890756302526</v>
      </c>
      <c r="J1105" s="8" t="s">
        <v>2164</v>
      </c>
      <c r="K1105" s="8" t="s">
        <v>3090</v>
      </c>
      <c r="L1105" s="8" t="s">
        <v>3090</v>
      </c>
      <c r="M1105" s="8" t="s">
        <v>61</v>
      </c>
      <c r="N1105" s="8" t="s">
        <v>62</v>
      </c>
      <c r="O1105" s="24">
        <v>377669.28</v>
      </c>
      <c r="P1105" s="24">
        <v>66647.520000000004</v>
      </c>
      <c r="Q1105" s="24">
        <v>111079.2</v>
      </c>
      <c r="R1105" s="24">
        <v>0</v>
      </c>
      <c r="S1105" s="24">
        <v>105525.24</v>
      </c>
      <c r="T1105" s="24">
        <v>660921.24</v>
      </c>
      <c r="U1105" s="43" t="s">
        <v>2165</v>
      </c>
      <c r="V1105" s="18">
        <v>0</v>
      </c>
      <c r="W1105" s="24">
        <v>377155.2</v>
      </c>
      <c r="X1105" s="24">
        <v>66556.800000000003</v>
      </c>
      <c r="Z1105" s="39">
        <v>119378</v>
      </c>
      <c r="AA1105" s="196">
        <v>108277</v>
      </c>
      <c r="AB1105" s="191">
        <v>389235.46</v>
      </c>
      <c r="AC1105" s="191">
        <v>68688.61</v>
      </c>
      <c r="AD1105" s="206">
        <f t="shared" si="79"/>
        <v>377155.2</v>
      </c>
      <c r="AE1105" s="205">
        <f t="shared" si="80"/>
        <v>66556.800000000003</v>
      </c>
      <c r="AG1105" s="206">
        <f t="shared" si="81"/>
        <v>0</v>
      </c>
      <c r="AH1105" s="206">
        <f t="shared" si="82"/>
        <v>0</v>
      </c>
    </row>
    <row r="1106" spans="1:34" x14ac:dyDescent="0.25">
      <c r="A1106" s="8">
        <v>70</v>
      </c>
      <c r="B1106" s="8" t="s">
        <v>17846</v>
      </c>
      <c r="C1106" s="8">
        <v>116678</v>
      </c>
      <c r="D1106" s="87" t="s">
        <v>3260</v>
      </c>
      <c r="E1106" s="87" t="s">
        <v>3261</v>
      </c>
      <c r="F1106" s="88" t="s">
        <v>3262</v>
      </c>
      <c r="G1106" s="9">
        <v>42891</v>
      </c>
      <c r="H1106" s="9">
        <v>43982</v>
      </c>
      <c r="I1106" s="10">
        <v>0.67694210524531362</v>
      </c>
      <c r="J1106" s="8" t="s">
        <v>2164</v>
      </c>
      <c r="K1106" s="8" t="s">
        <v>3090</v>
      </c>
      <c r="L1106" s="8" t="s">
        <v>3090</v>
      </c>
      <c r="M1106" s="8" t="s">
        <v>61</v>
      </c>
      <c r="N1106" s="8" t="s">
        <v>62</v>
      </c>
      <c r="O1106" s="24">
        <v>770498.86</v>
      </c>
      <c r="P1106" s="24">
        <v>135970.39000000001</v>
      </c>
      <c r="Q1106" s="24">
        <v>112035.53</v>
      </c>
      <c r="R1106" s="24">
        <v>0</v>
      </c>
      <c r="S1106" s="24">
        <v>320559.88</v>
      </c>
      <c r="T1106" s="24">
        <v>1339064.6599999999</v>
      </c>
      <c r="U1106" s="43" t="s">
        <v>2180</v>
      </c>
      <c r="V1106" s="18">
        <v>0</v>
      </c>
      <c r="W1106" s="24">
        <v>24170.39</v>
      </c>
      <c r="X1106" s="24">
        <v>4265.3500000000004</v>
      </c>
      <c r="Z1106" s="39">
        <v>116678</v>
      </c>
      <c r="AA1106" s="196">
        <v>109463</v>
      </c>
      <c r="AB1106" s="191">
        <v>760290.31</v>
      </c>
      <c r="AC1106" s="191">
        <v>134168.88</v>
      </c>
      <c r="AD1106" s="206">
        <f t="shared" si="79"/>
        <v>24170.39</v>
      </c>
      <c r="AE1106" s="205">
        <f t="shared" si="80"/>
        <v>4265.3500000000004</v>
      </c>
      <c r="AG1106" s="206">
        <f t="shared" si="81"/>
        <v>0</v>
      </c>
      <c r="AH1106" s="206">
        <f t="shared" si="82"/>
        <v>0</v>
      </c>
    </row>
    <row r="1107" spans="1:34" x14ac:dyDescent="0.25">
      <c r="A1107" s="8">
        <v>71</v>
      </c>
      <c r="B1107" s="8" t="s">
        <v>17846</v>
      </c>
      <c r="C1107" s="8">
        <v>119477</v>
      </c>
      <c r="D1107" s="87" t="s">
        <v>3263</v>
      </c>
      <c r="E1107" s="87" t="s">
        <v>3264</v>
      </c>
      <c r="F1107" s="88" t="s">
        <v>3265</v>
      </c>
      <c r="G1107" s="9">
        <v>43405</v>
      </c>
      <c r="H1107" s="9">
        <v>44012</v>
      </c>
      <c r="I1107" s="10">
        <v>0.89832365163686778</v>
      </c>
      <c r="J1107" s="8" t="s">
        <v>2164</v>
      </c>
      <c r="K1107" s="8" t="s">
        <v>3090</v>
      </c>
      <c r="L1107" s="8" t="s">
        <v>3090</v>
      </c>
      <c r="M1107" s="8" t="s">
        <v>61</v>
      </c>
      <c r="N1107" s="8" t="s">
        <v>62</v>
      </c>
      <c r="O1107" s="24">
        <v>741516.03</v>
      </c>
      <c r="P1107" s="24">
        <v>130855.77</v>
      </c>
      <c r="Q1107" s="24">
        <v>96930.2</v>
      </c>
      <c r="R1107" s="24">
        <v>0</v>
      </c>
      <c r="S1107" s="24">
        <v>1808.8</v>
      </c>
      <c r="T1107" s="24">
        <v>971110.8</v>
      </c>
      <c r="U1107" s="43" t="s">
        <v>2180</v>
      </c>
      <c r="V1107" s="18">
        <v>0</v>
      </c>
      <c r="W1107" s="24">
        <v>0</v>
      </c>
      <c r="X1107" s="24">
        <v>0</v>
      </c>
      <c r="Z1107" s="39">
        <v>119477</v>
      </c>
      <c r="AA1107" s="196">
        <v>112686</v>
      </c>
      <c r="AB1107" s="191">
        <v>3452007.48</v>
      </c>
      <c r="AC1107" s="191">
        <v>609177.77</v>
      </c>
      <c r="AD1107" s="206">
        <f t="shared" si="79"/>
        <v>0</v>
      </c>
      <c r="AE1107" s="205">
        <f t="shared" si="80"/>
        <v>0</v>
      </c>
      <c r="AG1107" s="206">
        <f t="shared" si="81"/>
        <v>0</v>
      </c>
      <c r="AH1107" s="206">
        <f t="shared" si="82"/>
        <v>0</v>
      </c>
    </row>
    <row r="1108" spans="1:34" x14ac:dyDescent="0.25">
      <c r="A1108" s="8">
        <v>72</v>
      </c>
      <c r="B1108" s="8" t="s">
        <v>17846</v>
      </c>
      <c r="C1108" s="8">
        <v>119374</v>
      </c>
      <c r="D1108" s="87" t="s">
        <v>3266</v>
      </c>
      <c r="E1108" s="87" t="s">
        <v>3267</v>
      </c>
      <c r="F1108" s="88" t="s">
        <v>3268</v>
      </c>
      <c r="G1108" s="9">
        <v>43021</v>
      </c>
      <c r="H1108" s="9">
        <v>44074</v>
      </c>
      <c r="I1108" s="10">
        <v>0.75630251760283596</v>
      </c>
      <c r="J1108" s="8" t="s">
        <v>2164</v>
      </c>
      <c r="K1108" s="8" t="s">
        <v>3090</v>
      </c>
      <c r="L1108" s="8" t="s">
        <v>3090</v>
      </c>
      <c r="M1108" s="8" t="s">
        <v>61</v>
      </c>
      <c r="N1108" s="8" t="s">
        <v>62</v>
      </c>
      <c r="O1108" s="24">
        <v>745548.49</v>
      </c>
      <c r="P1108" s="24">
        <v>131567.38</v>
      </c>
      <c r="Q1108" s="24">
        <v>97457.32</v>
      </c>
      <c r="R1108" s="24">
        <v>0</v>
      </c>
      <c r="S1108" s="24">
        <v>185168.91</v>
      </c>
      <c r="T1108" s="24">
        <v>1159742.1000000001</v>
      </c>
      <c r="U1108" s="43" t="s">
        <v>2180</v>
      </c>
      <c r="V1108" s="18">
        <v>0</v>
      </c>
      <c r="W1108" s="24">
        <v>0</v>
      </c>
      <c r="X1108" s="24">
        <v>0</v>
      </c>
      <c r="Z1108" s="39">
        <v>119374</v>
      </c>
      <c r="AA1108" s="196">
        <v>108982</v>
      </c>
      <c r="AB1108" s="191">
        <v>295062.40000000002</v>
      </c>
      <c r="AC1108" s="191">
        <v>52069.85</v>
      </c>
      <c r="AD1108" s="206">
        <f t="shared" si="79"/>
        <v>0</v>
      </c>
      <c r="AE1108" s="205">
        <f t="shared" si="80"/>
        <v>0</v>
      </c>
      <c r="AG1108" s="206">
        <f t="shared" si="81"/>
        <v>0</v>
      </c>
      <c r="AH1108" s="206">
        <f t="shared" si="82"/>
        <v>0</v>
      </c>
    </row>
    <row r="1109" spans="1:34" x14ac:dyDescent="0.25">
      <c r="A1109" s="8">
        <v>73</v>
      </c>
      <c r="B1109" s="8" t="s">
        <v>17846</v>
      </c>
      <c r="C1109" s="8">
        <v>119375</v>
      </c>
      <c r="D1109" s="87" t="s">
        <v>3269</v>
      </c>
      <c r="E1109" s="87" t="s">
        <v>3270</v>
      </c>
      <c r="F1109" s="88" t="s">
        <v>3271</v>
      </c>
      <c r="G1109" s="9">
        <v>43013</v>
      </c>
      <c r="H1109" s="9">
        <v>43799</v>
      </c>
      <c r="I1109" s="10">
        <v>0.69785392293226789</v>
      </c>
      <c r="J1109" s="8" t="s">
        <v>2164</v>
      </c>
      <c r="K1109" s="8" t="s">
        <v>3090</v>
      </c>
      <c r="L1109" s="8" t="s">
        <v>3090</v>
      </c>
      <c r="M1109" s="8" t="s">
        <v>61</v>
      </c>
      <c r="N1109" s="8" t="s">
        <v>62</v>
      </c>
      <c r="O1109" s="24">
        <v>772187.42</v>
      </c>
      <c r="P1109" s="24">
        <v>136268.37</v>
      </c>
      <c r="Q1109" s="24">
        <v>179515.21</v>
      </c>
      <c r="R1109" s="24">
        <v>0</v>
      </c>
      <c r="S1109" s="24">
        <v>213814.03</v>
      </c>
      <c r="T1109" s="24">
        <v>1301785.03</v>
      </c>
      <c r="U1109" s="43" t="s">
        <v>2165</v>
      </c>
      <c r="V1109" s="18">
        <v>0</v>
      </c>
      <c r="W1109" s="24">
        <v>771903.52</v>
      </c>
      <c r="X1109" s="24">
        <v>136218.26999999999</v>
      </c>
      <c r="Z1109" s="39">
        <v>119375</v>
      </c>
      <c r="AA1109" s="196">
        <v>115513</v>
      </c>
      <c r="AB1109" s="191">
        <v>1214675.6599999999</v>
      </c>
      <c r="AC1109" s="191">
        <v>9325.3700000000008</v>
      </c>
      <c r="AD1109" s="206">
        <f t="shared" si="79"/>
        <v>771903.52</v>
      </c>
      <c r="AE1109" s="205">
        <f t="shared" si="80"/>
        <v>136218.26999999999</v>
      </c>
      <c r="AG1109" s="206">
        <f t="shared" si="81"/>
        <v>0</v>
      </c>
      <c r="AH1109" s="206">
        <f t="shared" si="82"/>
        <v>0</v>
      </c>
    </row>
    <row r="1110" spans="1:34" x14ac:dyDescent="0.25">
      <c r="A1110" s="8">
        <v>74</v>
      </c>
      <c r="B1110" s="8" t="s">
        <v>17846</v>
      </c>
      <c r="C1110" s="8">
        <v>119532</v>
      </c>
      <c r="D1110" s="87" t="s">
        <v>3272</v>
      </c>
      <c r="E1110" s="87" t="s">
        <v>3273</v>
      </c>
      <c r="F1110" s="88" t="s">
        <v>3274</v>
      </c>
      <c r="G1110" s="9">
        <v>43039</v>
      </c>
      <c r="H1110" s="9">
        <v>44012</v>
      </c>
      <c r="I1110" s="10">
        <v>0.86000002590361524</v>
      </c>
      <c r="J1110" s="8" t="s">
        <v>2164</v>
      </c>
      <c r="K1110" s="8" t="s">
        <v>3090</v>
      </c>
      <c r="L1110" s="8" t="s">
        <v>3090</v>
      </c>
      <c r="M1110" s="8" t="s">
        <v>61</v>
      </c>
      <c r="N1110" s="8" t="s">
        <v>62</v>
      </c>
      <c r="O1110" s="24">
        <v>513604</v>
      </c>
      <c r="P1110" s="24">
        <v>90636</v>
      </c>
      <c r="Q1110" s="24">
        <v>98364.63</v>
      </c>
      <c r="R1110" s="24">
        <v>0</v>
      </c>
      <c r="S1110" s="24">
        <v>0</v>
      </c>
      <c r="T1110" s="24">
        <v>702604.63</v>
      </c>
      <c r="U1110" s="43" t="s">
        <v>2180</v>
      </c>
      <c r="V1110" s="18">
        <v>1</v>
      </c>
      <c r="W1110" s="24">
        <v>478732.11</v>
      </c>
      <c r="X1110" s="24">
        <v>84482.14</v>
      </c>
      <c r="Z1110" s="39">
        <v>119532</v>
      </c>
      <c r="AA1110" s="196">
        <v>109411</v>
      </c>
      <c r="AB1110" s="191">
        <v>632458.01</v>
      </c>
      <c r="AC1110" s="191">
        <v>111610.24000000001</v>
      </c>
      <c r="AD1110" s="206">
        <f t="shared" si="79"/>
        <v>478732.11</v>
      </c>
      <c r="AE1110" s="205">
        <f t="shared" si="80"/>
        <v>84482.14</v>
      </c>
      <c r="AG1110" s="206">
        <f t="shared" si="81"/>
        <v>0</v>
      </c>
      <c r="AH1110" s="206">
        <f t="shared" si="82"/>
        <v>0</v>
      </c>
    </row>
    <row r="1111" spans="1:34" x14ac:dyDescent="0.25">
      <c r="A1111" s="8">
        <v>75</v>
      </c>
      <c r="B1111" s="8" t="s">
        <v>17846</v>
      </c>
      <c r="C1111" s="8">
        <v>119542</v>
      </c>
      <c r="D1111" s="87" t="s">
        <v>3275</v>
      </c>
      <c r="E1111" s="87" t="s">
        <v>17884</v>
      </c>
      <c r="F1111" s="88" t="s">
        <v>3276</v>
      </c>
      <c r="G1111" s="9">
        <v>43035</v>
      </c>
      <c r="H1111" s="9">
        <v>44074</v>
      </c>
      <c r="I1111" s="10">
        <v>0.8470342580514727</v>
      </c>
      <c r="J1111" s="8" t="s">
        <v>2164</v>
      </c>
      <c r="K1111" s="8" t="s">
        <v>3090</v>
      </c>
      <c r="L1111" s="8" t="s">
        <v>3090</v>
      </c>
      <c r="M1111" s="8" t="s">
        <v>61</v>
      </c>
      <c r="N1111" s="8" t="s">
        <v>62</v>
      </c>
      <c r="O1111" s="24">
        <v>662735.81000000006</v>
      </c>
      <c r="P1111" s="24">
        <v>116953.38</v>
      </c>
      <c r="Q1111" s="24">
        <v>137592.22</v>
      </c>
      <c r="R1111" s="24">
        <v>0</v>
      </c>
      <c r="S1111" s="24">
        <v>3211.69</v>
      </c>
      <c r="T1111" s="24">
        <v>920493.1</v>
      </c>
      <c r="U1111" s="43" t="s">
        <v>2180</v>
      </c>
      <c r="V1111" s="18">
        <v>1</v>
      </c>
      <c r="W1111" s="24">
        <v>0</v>
      </c>
      <c r="X1111" s="24">
        <v>0</v>
      </c>
      <c r="Z1111" s="39">
        <v>119542</v>
      </c>
      <c r="AA1111" s="196">
        <v>109816</v>
      </c>
      <c r="AB1111" s="191">
        <v>500261.21</v>
      </c>
      <c r="AC1111" s="191">
        <v>88281.39</v>
      </c>
      <c r="AD1111" s="206">
        <f t="shared" si="79"/>
        <v>0</v>
      </c>
      <c r="AE1111" s="205">
        <f t="shared" si="80"/>
        <v>0</v>
      </c>
      <c r="AG1111" s="206">
        <f t="shared" si="81"/>
        <v>0</v>
      </c>
      <c r="AH1111" s="206">
        <f t="shared" si="82"/>
        <v>0</v>
      </c>
    </row>
    <row r="1112" spans="1:34" x14ac:dyDescent="0.25">
      <c r="A1112" s="8">
        <v>76</v>
      </c>
      <c r="B1112" s="8" t="s">
        <v>17846</v>
      </c>
      <c r="C1112" s="8">
        <v>119442</v>
      </c>
      <c r="D1112" s="87" t="s">
        <v>3277</v>
      </c>
      <c r="E1112" s="87" t="s">
        <v>17885</v>
      </c>
      <c r="F1112" s="88" t="s">
        <v>3278</v>
      </c>
      <c r="G1112" s="9">
        <v>43040</v>
      </c>
      <c r="H1112" s="9">
        <v>43677</v>
      </c>
      <c r="I1112" s="10">
        <v>0.71234150768856752</v>
      </c>
      <c r="J1112" s="8" t="s">
        <v>2164</v>
      </c>
      <c r="K1112" s="8" t="s">
        <v>3090</v>
      </c>
      <c r="L1112" s="8" t="s">
        <v>3090</v>
      </c>
      <c r="M1112" s="8" t="s">
        <v>61</v>
      </c>
      <c r="N1112" s="8" t="s">
        <v>62</v>
      </c>
      <c r="O1112" s="24">
        <v>765035.41</v>
      </c>
      <c r="P1112" s="24">
        <v>135006.24</v>
      </c>
      <c r="Q1112" s="24">
        <v>158830.88</v>
      </c>
      <c r="R1112" s="24">
        <v>0</v>
      </c>
      <c r="S1112" s="24">
        <v>204624.88</v>
      </c>
      <c r="T1112" s="24">
        <v>1263497.4099999999</v>
      </c>
      <c r="U1112" s="43" t="s">
        <v>2165</v>
      </c>
      <c r="V1112" s="18">
        <v>0</v>
      </c>
      <c r="W1112" s="24">
        <v>765035.41</v>
      </c>
      <c r="X1112" s="24">
        <v>135006.24</v>
      </c>
      <c r="Z1112" s="39">
        <v>119442</v>
      </c>
      <c r="AA1112" s="196">
        <v>104561</v>
      </c>
      <c r="AB1112" s="191">
        <v>752328.28</v>
      </c>
      <c r="AC1112" s="191">
        <v>132763.82</v>
      </c>
      <c r="AD1112" s="206">
        <f t="shared" si="79"/>
        <v>765035.41</v>
      </c>
      <c r="AE1112" s="205">
        <f t="shared" si="80"/>
        <v>135006.24</v>
      </c>
      <c r="AG1112" s="206">
        <f t="shared" si="81"/>
        <v>0</v>
      </c>
      <c r="AH1112" s="206">
        <f t="shared" si="82"/>
        <v>0</v>
      </c>
    </row>
    <row r="1113" spans="1:34" x14ac:dyDescent="0.25">
      <c r="A1113" s="8">
        <v>77</v>
      </c>
      <c r="B1113" s="8" t="s">
        <v>17846</v>
      </c>
      <c r="C1113" s="8">
        <v>119357</v>
      </c>
      <c r="D1113" s="87" t="s">
        <v>3279</v>
      </c>
      <c r="E1113" s="87" t="s">
        <v>17886</v>
      </c>
      <c r="F1113" s="88" t="s">
        <v>3280</v>
      </c>
      <c r="G1113" s="9">
        <v>43013</v>
      </c>
      <c r="H1113" s="9">
        <v>43799</v>
      </c>
      <c r="I1113" s="10">
        <v>0.68540622725105327</v>
      </c>
      <c r="J1113" s="8" t="s">
        <v>2164</v>
      </c>
      <c r="K1113" s="8" t="s">
        <v>3090</v>
      </c>
      <c r="L1113" s="8" t="s">
        <v>3090</v>
      </c>
      <c r="M1113" s="8" t="s">
        <v>61</v>
      </c>
      <c r="N1113" s="8" t="s">
        <v>62</v>
      </c>
      <c r="O1113" s="24">
        <v>772494.71</v>
      </c>
      <c r="P1113" s="24">
        <v>136322.59</v>
      </c>
      <c r="Q1113" s="24">
        <v>193046.55</v>
      </c>
      <c r="R1113" s="24">
        <v>0</v>
      </c>
      <c r="S1113" s="24">
        <v>224090.4</v>
      </c>
      <c r="T1113" s="24">
        <v>1325954.25</v>
      </c>
      <c r="U1113" s="43" t="s">
        <v>2165</v>
      </c>
      <c r="V1113" s="18">
        <v>0</v>
      </c>
      <c r="W1113" s="24">
        <v>772144.57</v>
      </c>
      <c r="X1113" s="24">
        <v>136260.79999999999</v>
      </c>
      <c r="Z1113" s="39">
        <v>119357</v>
      </c>
      <c r="AA1113" s="196">
        <v>115407</v>
      </c>
      <c r="AB1113" s="191">
        <v>524238.49</v>
      </c>
      <c r="AC1113" s="191">
        <v>92512.69</v>
      </c>
      <c r="AD1113" s="206">
        <f t="shared" si="79"/>
        <v>772144.57</v>
      </c>
      <c r="AE1113" s="205">
        <f t="shared" si="80"/>
        <v>136260.79999999999</v>
      </c>
      <c r="AG1113" s="206">
        <f t="shared" si="81"/>
        <v>0</v>
      </c>
      <c r="AH1113" s="206">
        <f t="shared" si="82"/>
        <v>0</v>
      </c>
    </row>
    <row r="1114" spans="1:34" x14ac:dyDescent="0.25">
      <c r="A1114" s="8">
        <v>78</v>
      </c>
      <c r="B1114" s="8" t="s">
        <v>17846</v>
      </c>
      <c r="C1114" s="8">
        <v>119405</v>
      </c>
      <c r="D1114" s="87" t="s">
        <v>3281</v>
      </c>
      <c r="E1114" s="87" t="s">
        <v>17887</v>
      </c>
      <c r="F1114" s="88" t="s">
        <v>3282</v>
      </c>
      <c r="G1114" s="9">
        <v>43435</v>
      </c>
      <c r="H1114" s="9">
        <v>44043</v>
      </c>
      <c r="I1114" s="10">
        <v>0.87000000087014029</v>
      </c>
      <c r="J1114" s="8" t="s">
        <v>2164</v>
      </c>
      <c r="K1114" s="8" t="s">
        <v>3090</v>
      </c>
      <c r="L1114" s="8" t="s">
        <v>3090</v>
      </c>
      <c r="M1114" s="8" t="s">
        <v>61</v>
      </c>
      <c r="N1114" s="8" t="s">
        <v>62</v>
      </c>
      <c r="O1114" s="24">
        <v>764876.63</v>
      </c>
      <c r="P1114" s="24">
        <v>134978.23000000001</v>
      </c>
      <c r="Q1114" s="24">
        <v>134461.07</v>
      </c>
      <c r="R1114" s="24">
        <v>0</v>
      </c>
      <c r="S1114" s="24">
        <v>0</v>
      </c>
      <c r="T1114" s="24">
        <v>1034315.93</v>
      </c>
      <c r="U1114" s="43" t="s">
        <v>2180</v>
      </c>
      <c r="V1114" s="18">
        <v>0</v>
      </c>
      <c r="W1114" s="24">
        <v>0</v>
      </c>
      <c r="X1114" s="24">
        <v>0</v>
      </c>
      <c r="Z1114" s="39">
        <v>119405</v>
      </c>
      <c r="AA1114" s="196">
        <v>112722</v>
      </c>
      <c r="AB1114" s="191">
        <v>335528.59000000003</v>
      </c>
      <c r="AC1114" s="191">
        <v>59210.95</v>
      </c>
      <c r="AD1114" s="206">
        <f t="shared" si="79"/>
        <v>0</v>
      </c>
      <c r="AE1114" s="205">
        <f t="shared" si="80"/>
        <v>0</v>
      </c>
      <c r="AG1114" s="206">
        <f t="shared" si="81"/>
        <v>0</v>
      </c>
      <c r="AH1114" s="206">
        <f t="shared" si="82"/>
        <v>0</v>
      </c>
    </row>
    <row r="1115" spans="1:34" x14ac:dyDescent="0.25">
      <c r="A1115" s="8">
        <v>79</v>
      </c>
      <c r="B1115" s="8" t="s">
        <v>17846</v>
      </c>
      <c r="C1115" s="8">
        <v>117565</v>
      </c>
      <c r="D1115" s="87" t="s">
        <v>3283</v>
      </c>
      <c r="E1115" s="87" t="s">
        <v>17888</v>
      </c>
      <c r="F1115" s="88" t="s">
        <v>3284</v>
      </c>
      <c r="G1115" s="9">
        <v>42794</v>
      </c>
      <c r="H1115" s="9">
        <v>44530</v>
      </c>
      <c r="I1115" s="10">
        <v>0.65192325861414779</v>
      </c>
      <c r="J1115" s="8" t="s">
        <v>2164</v>
      </c>
      <c r="K1115" s="8" t="s">
        <v>3090</v>
      </c>
      <c r="L1115" s="8" t="s">
        <v>3090</v>
      </c>
      <c r="M1115" s="8" t="s">
        <v>61</v>
      </c>
      <c r="N1115" s="8" t="s">
        <v>62</v>
      </c>
      <c r="O1115" s="24">
        <v>771031.46</v>
      </c>
      <c r="P1115" s="24">
        <v>136064.38</v>
      </c>
      <c r="Q1115" s="24">
        <v>172780.16</v>
      </c>
      <c r="R1115" s="24">
        <v>0</v>
      </c>
      <c r="S1115" s="24">
        <v>311539.06</v>
      </c>
      <c r="T1115" s="24">
        <v>1391415.06</v>
      </c>
      <c r="U1115" s="43" t="s">
        <v>2180</v>
      </c>
      <c r="V1115" s="18">
        <v>0</v>
      </c>
      <c r="W1115" s="24">
        <v>223916.23</v>
      </c>
      <c r="X1115" s="24">
        <v>39514.629999999997</v>
      </c>
      <c r="Z1115" s="39">
        <v>117565</v>
      </c>
      <c r="AA1115" s="196">
        <v>107808</v>
      </c>
      <c r="AB1115" s="191">
        <v>656049.46</v>
      </c>
      <c r="AC1115" s="191">
        <v>115773.44</v>
      </c>
      <c r="AD1115" s="206">
        <f t="shared" si="79"/>
        <v>223916.23</v>
      </c>
      <c r="AE1115" s="205">
        <f t="shared" si="80"/>
        <v>39514.629999999997</v>
      </c>
      <c r="AG1115" s="206">
        <f t="shared" si="81"/>
        <v>0</v>
      </c>
      <c r="AH1115" s="206">
        <f t="shared" si="82"/>
        <v>0</v>
      </c>
    </row>
    <row r="1116" spans="1:34" x14ac:dyDescent="0.25">
      <c r="A1116" s="8">
        <v>80</v>
      </c>
      <c r="B1116" s="8" t="s">
        <v>17846</v>
      </c>
      <c r="C1116" s="8">
        <v>117505</v>
      </c>
      <c r="D1116" s="87" t="s">
        <v>3285</v>
      </c>
      <c r="E1116" s="87" t="s">
        <v>17889</v>
      </c>
      <c r="F1116" s="88" t="s">
        <v>3286</v>
      </c>
      <c r="G1116" s="9">
        <v>42850</v>
      </c>
      <c r="H1116" s="9">
        <v>44500</v>
      </c>
      <c r="I1116" s="10">
        <v>0.6327833162851878</v>
      </c>
      <c r="J1116" s="8" t="s">
        <v>2164</v>
      </c>
      <c r="K1116" s="8" t="s">
        <v>3090</v>
      </c>
      <c r="L1116" s="8" t="s">
        <v>3090</v>
      </c>
      <c r="M1116" s="8" t="s">
        <v>61</v>
      </c>
      <c r="N1116" s="8" t="s">
        <v>62</v>
      </c>
      <c r="O1116" s="24">
        <v>770120.44</v>
      </c>
      <c r="P1116" s="24">
        <v>135903.60999999999</v>
      </c>
      <c r="Q1116" s="24">
        <v>172576.01</v>
      </c>
      <c r="R1116" s="24">
        <v>0</v>
      </c>
      <c r="S1116" s="24">
        <v>353207.68</v>
      </c>
      <c r="T1116" s="24">
        <v>1431807.74</v>
      </c>
      <c r="U1116" s="43" t="s">
        <v>2180</v>
      </c>
      <c r="V1116" s="18">
        <v>0</v>
      </c>
      <c r="W1116" s="24">
        <v>433096.65</v>
      </c>
      <c r="X1116" s="24">
        <v>76428.820000000007</v>
      </c>
      <c r="Z1116" s="39">
        <v>117505</v>
      </c>
      <c r="AA1116" s="196">
        <v>112289</v>
      </c>
      <c r="AB1116" s="191">
        <v>1386686.36</v>
      </c>
      <c r="AC1116" s="191">
        <v>244709.35</v>
      </c>
      <c r="AD1116" s="206">
        <f t="shared" si="79"/>
        <v>433096.65</v>
      </c>
      <c r="AE1116" s="205">
        <f t="shared" si="80"/>
        <v>76428.820000000007</v>
      </c>
      <c r="AG1116" s="206">
        <f t="shared" si="81"/>
        <v>0</v>
      </c>
      <c r="AH1116" s="206">
        <f t="shared" si="82"/>
        <v>0</v>
      </c>
    </row>
    <row r="1117" spans="1:34" x14ac:dyDescent="0.25">
      <c r="A1117" s="8">
        <v>81</v>
      </c>
      <c r="B1117" s="8" t="s">
        <v>17846</v>
      </c>
      <c r="C1117" s="8">
        <v>119490</v>
      </c>
      <c r="D1117" s="87" t="s">
        <v>3287</v>
      </c>
      <c r="E1117" s="87" t="s">
        <v>17890</v>
      </c>
      <c r="F1117" s="88" t="s">
        <v>3288</v>
      </c>
      <c r="G1117" s="9">
        <v>43028</v>
      </c>
      <c r="H1117" s="9">
        <v>43921</v>
      </c>
      <c r="I1117" s="10">
        <v>0.7348739485387461</v>
      </c>
      <c r="J1117" s="8" t="s">
        <v>2164</v>
      </c>
      <c r="K1117" s="8" t="s">
        <v>3090</v>
      </c>
      <c r="L1117" s="8" t="s">
        <v>3090</v>
      </c>
      <c r="M1117" s="8" t="s">
        <v>61</v>
      </c>
      <c r="N1117" s="8" t="s">
        <v>62</v>
      </c>
      <c r="O1117" s="24">
        <v>708393.53</v>
      </c>
      <c r="P1117" s="24">
        <v>125010.62</v>
      </c>
      <c r="Q1117" s="24">
        <v>119602.31</v>
      </c>
      <c r="R1117" s="24">
        <v>0</v>
      </c>
      <c r="S1117" s="24">
        <v>181071.23</v>
      </c>
      <c r="T1117" s="24">
        <v>1134077.69</v>
      </c>
      <c r="U1117" s="43" t="s">
        <v>2165</v>
      </c>
      <c r="V1117" s="18">
        <v>1</v>
      </c>
      <c r="W1117" s="24">
        <v>697841.85</v>
      </c>
      <c r="X1117" s="24">
        <v>123148.55</v>
      </c>
      <c r="Z1117" s="39">
        <v>119490</v>
      </c>
      <c r="AA1117" s="196">
        <v>113555</v>
      </c>
      <c r="AB1117" s="191">
        <v>344947.91</v>
      </c>
      <c r="AC1117" s="191">
        <v>60873.15</v>
      </c>
      <c r="AD1117" s="206">
        <f t="shared" si="79"/>
        <v>697841.85</v>
      </c>
      <c r="AE1117" s="205">
        <f t="shared" si="80"/>
        <v>123148.55</v>
      </c>
      <c r="AG1117" s="206">
        <f t="shared" si="81"/>
        <v>0</v>
      </c>
      <c r="AH1117" s="206">
        <f t="shared" si="82"/>
        <v>0</v>
      </c>
    </row>
    <row r="1118" spans="1:34" x14ac:dyDescent="0.25">
      <c r="A1118" s="8">
        <v>82</v>
      </c>
      <c r="B1118" s="8" t="s">
        <v>17846</v>
      </c>
      <c r="C1118" s="8">
        <v>119426</v>
      </c>
      <c r="D1118" s="87" t="s">
        <v>3289</v>
      </c>
      <c r="E1118" s="87" t="s">
        <v>17891</v>
      </c>
      <c r="F1118" s="88" t="s">
        <v>3290</v>
      </c>
      <c r="G1118" s="9">
        <v>43405</v>
      </c>
      <c r="H1118" s="9">
        <v>43799</v>
      </c>
      <c r="I1118" s="10">
        <v>0.75354362976183564</v>
      </c>
      <c r="J1118" s="8" t="s">
        <v>2164</v>
      </c>
      <c r="K1118" s="8" t="s">
        <v>3090</v>
      </c>
      <c r="L1118" s="8" t="s">
        <v>3090</v>
      </c>
      <c r="M1118" s="8" t="s">
        <v>61</v>
      </c>
      <c r="N1118" s="8" t="s">
        <v>62</v>
      </c>
      <c r="O1118" s="24">
        <v>752207.67</v>
      </c>
      <c r="P1118" s="24">
        <v>132742.53</v>
      </c>
      <c r="Q1118" s="24">
        <v>98327.8</v>
      </c>
      <c r="R1118" s="24">
        <v>0</v>
      </c>
      <c r="S1118" s="24">
        <v>191106.82</v>
      </c>
      <c r="T1118" s="24">
        <v>1174384.82</v>
      </c>
      <c r="U1118" s="43" t="s">
        <v>2165</v>
      </c>
      <c r="V1118" s="18">
        <v>0</v>
      </c>
      <c r="W1118" s="24">
        <v>751276.7</v>
      </c>
      <c r="X1118" s="24">
        <v>132578.23000000001</v>
      </c>
      <c r="Z1118" s="39">
        <v>119426</v>
      </c>
      <c r="AA1118" s="196">
        <v>113958</v>
      </c>
      <c r="AB1118" s="191">
        <v>813727.72</v>
      </c>
      <c r="AC1118" s="191">
        <v>143599.01999999999</v>
      </c>
      <c r="AD1118" s="206">
        <f t="shared" si="79"/>
        <v>751276.7</v>
      </c>
      <c r="AE1118" s="205">
        <f t="shared" si="80"/>
        <v>132578.23000000001</v>
      </c>
      <c r="AG1118" s="206">
        <f t="shared" si="81"/>
        <v>0</v>
      </c>
      <c r="AH1118" s="206">
        <f t="shared" si="82"/>
        <v>0</v>
      </c>
    </row>
    <row r="1119" spans="1:34" x14ac:dyDescent="0.25">
      <c r="A1119" s="8">
        <v>83</v>
      </c>
      <c r="B1119" s="8" t="s">
        <v>17846</v>
      </c>
      <c r="C1119" s="8">
        <v>119366</v>
      </c>
      <c r="D1119" s="87" t="s">
        <v>3291</v>
      </c>
      <c r="E1119" s="87" t="s">
        <v>17892</v>
      </c>
      <c r="F1119" s="88" t="s">
        <v>3292</v>
      </c>
      <c r="G1119" s="9">
        <v>43033</v>
      </c>
      <c r="H1119" s="9">
        <v>43769</v>
      </c>
      <c r="I1119" s="10">
        <v>0.80000000192593201</v>
      </c>
      <c r="J1119" s="8" t="s">
        <v>2164</v>
      </c>
      <c r="K1119" s="8" t="s">
        <v>3090</v>
      </c>
      <c r="L1119" s="8" t="s">
        <v>3090</v>
      </c>
      <c r="M1119" s="8" t="s">
        <v>61</v>
      </c>
      <c r="N1119" s="8" t="s">
        <v>62</v>
      </c>
      <c r="O1119" s="24">
        <v>706151.62</v>
      </c>
      <c r="P1119" s="24">
        <v>124614.99</v>
      </c>
      <c r="Q1119" s="24">
        <v>207691.65</v>
      </c>
      <c r="R1119" s="24">
        <v>0</v>
      </c>
      <c r="S1119" s="24">
        <v>0</v>
      </c>
      <c r="T1119" s="24">
        <v>1038458.26</v>
      </c>
      <c r="U1119" s="43" t="s">
        <v>2165</v>
      </c>
      <c r="V1119" s="18">
        <v>0</v>
      </c>
      <c r="W1119" s="24">
        <v>696887.8</v>
      </c>
      <c r="X1119" s="24">
        <v>122980.2</v>
      </c>
      <c r="Z1119" s="39">
        <v>119366</v>
      </c>
      <c r="AA1119" s="196">
        <v>113610</v>
      </c>
      <c r="AB1119" s="191">
        <v>564218.34</v>
      </c>
      <c r="AC1119" s="191">
        <v>99568.03</v>
      </c>
      <c r="AD1119" s="206">
        <f t="shared" si="79"/>
        <v>696887.8</v>
      </c>
      <c r="AE1119" s="205">
        <f t="shared" si="80"/>
        <v>122980.2</v>
      </c>
      <c r="AG1119" s="206">
        <f t="shared" si="81"/>
        <v>0</v>
      </c>
      <c r="AH1119" s="206">
        <f t="shared" si="82"/>
        <v>0</v>
      </c>
    </row>
    <row r="1120" spans="1:34" x14ac:dyDescent="0.25">
      <c r="A1120" s="8">
        <v>84</v>
      </c>
      <c r="B1120" s="8" t="s">
        <v>17846</v>
      </c>
      <c r="C1120" s="8">
        <v>119290</v>
      </c>
      <c r="D1120" s="87" t="s">
        <v>3293</v>
      </c>
      <c r="E1120" s="87" t="s">
        <v>17893</v>
      </c>
      <c r="F1120" s="88" t="s">
        <v>3253</v>
      </c>
      <c r="G1120" s="9">
        <v>43009</v>
      </c>
      <c r="H1120" s="9">
        <v>43982</v>
      </c>
      <c r="I1120" s="10">
        <v>0.8869476774063566</v>
      </c>
      <c r="J1120" s="8" t="s">
        <v>2164</v>
      </c>
      <c r="K1120" s="8" t="s">
        <v>3090</v>
      </c>
      <c r="L1120" s="8" t="s">
        <v>3090</v>
      </c>
      <c r="M1120" s="8" t="s">
        <v>61</v>
      </c>
      <c r="N1120" s="8" t="s">
        <v>62</v>
      </c>
      <c r="O1120" s="24">
        <v>763891.19999999995</v>
      </c>
      <c r="P1120" s="24">
        <v>134804.32999999999</v>
      </c>
      <c r="Q1120" s="24">
        <v>111074.73</v>
      </c>
      <c r="R1120" s="24">
        <v>0</v>
      </c>
      <c r="S1120" s="24">
        <v>3475</v>
      </c>
      <c r="T1120" s="24">
        <v>1013245.26</v>
      </c>
      <c r="U1120" s="43" t="s">
        <v>2180</v>
      </c>
      <c r="V1120" s="18">
        <v>1</v>
      </c>
      <c r="W1120" s="24">
        <v>694486.29</v>
      </c>
      <c r="X1120" s="24">
        <v>122556.4</v>
      </c>
      <c r="Z1120" s="39">
        <v>119290</v>
      </c>
      <c r="AA1120" s="196">
        <v>113442</v>
      </c>
      <c r="AB1120" s="191">
        <v>3335834.09</v>
      </c>
      <c r="AC1120" s="191">
        <v>588676.59</v>
      </c>
      <c r="AD1120" s="206">
        <f t="shared" si="79"/>
        <v>694486.29</v>
      </c>
      <c r="AE1120" s="205">
        <f t="shared" si="80"/>
        <v>122556.4</v>
      </c>
      <c r="AG1120" s="206">
        <f t="shared" si="81"/>
        <v>0</v>
      </c>
      <c r="AH1120" s="206">
        <f t="shared" si="82"/>
        <v>0</v>
      </c>
    </row>
    <row r="1121" spans="1:34" x14ac:dyDescent="0.25">
      <c r="A1121" s="8">
        <v>85</v>
      </c>
      <c r="B1121" s="8" t="s">
        <v>17846</v>
      </c>
      <c r="C1121" s="8">
        <v>119373</v>
      </c>
      <c r="D1121" s="87" t="s">
        <v>3294</v>
      </c>
      <c r="E1121" s="87" t="s">
        <v>17894</v>
      </c>
      <c r="F1121" s="88" t="s">
        <v>3295</v>
      </c>
      <c r="G1121" s="9">
        <v>43031</v>
      </c>
      <c r="H1121" s="9">
        <v>43769</v>
      </c>
      <c r="I1121" s="10">
        <v>0.67168971492683571</v>
      </c>
      <c r="J1121" s="8" t="s">
        <v>2164</v>
      </c>
      <c r="K1121" s="8" t="s">
        <v>3090</v>
      </c>
      <c r="L1121" s="8" t="s">
        <v>3090</v>
      </c>
      <c r="M1121" s="8" t="s">
        <v>61</v>
      </c>
      <c r="N1121" s="8" t="s">
        <v>62</v>
      </c>
      <c r="O1121" s="24">
        <v>731815.11</v>
      </c>
      <c r="P1121" s="24">
        <v>129143.85</v>
      </c>
      <c r="Q1121" s="24">
        <v>215239.73</v>
      </c>
      <c r="R1121" s="24">
        <v>0</v>
      </c>
      <c r="S1121" s="24">
        <v>205582.07999999999</v>
      </c>
      <c r="T1121" s="24">
        <v>1281780.77</v>
      </c>
      <c r="U1121" s="43" t="s">
        <v>2165</v>
      </c>
      <c r="V1121" s="18">
        <v>0</v>
      </c>
      <c r="W1121" s="24">
        <v>727968.56</v>
      </c>
      <c r="X1121" s="24">
        <v>128465.04</v>
      </c>
      <c r="Z1121" s="39">
        <v>119373</v>
      </c>
      <c r="AA1121" s="196">
        <v>104782</v>
      </c>
      <c r="AB1121" s="191">
        <v>754128.24</v>
      </c>
      <c r="AC1121" s="191">
        <v>133081.49</v>
      </c>
      <c r="AD1121" s="206">
        <f t="shared" si="79"/>
        <v>727968.56</v>
      </c>
      <c r="AE1121" s="205">
        <f t="shared" si="80"/>
        <v>128465.04</v>
      </c>
      <c r="AG1121" s="206">
        <f t="shared" si="81"/>
        <v>0</v>
      </c>
      <c r="AH1121" s="206">
        <f t="shared" si="82"/>
        <v>0</v>
      </c>
    </row>
    <row r="1122" spans="1:34" x14ac:dyDescent="0.25">
      <c r="A1122" s="8">
        <v>86</v>
      </c>
      <c r="B1122" s="8" t="s">
        <v>17846</v>
      </c>
      <c r="C1122" s="8">
        <v>119491</v>
      </c>
      <c r="D1122" s="87" t="s">
        <v>3296</v>
      </c>
      <c r="E1122" s="87" t="s">
        <v>17895</v>
      </c>
      <c r="F1122" s="88" t="s">
        <v>3297</v>
      </c>
      <c r="G1122" s="9">
        <v>43009</v>
      </c>
      <c r="H1122" s="9">
        <v>44012</v>
      </c>
      <c r="I1122" s="10">
        <v>0.72275934147921872</v>
      </c>
      <c r="J1122" s="8" t="s">
        <v>2164</v>
      </c>
      <c r="K1122" s="8" t="s">
        <v>3090</v>
      </c>
      <c r="L1122" s="8" t="s">
        <v>3090</v>
      </c>
      <c r="M1122" s="8" t="s">
        <v>61</v>
      </c>
      <c r="N1122" s="8" t="s">
        <v>62</v>
      </c>
      <c r="O1122" s="24">
        <v>772616</v>
      </c>
      <c r="P1122" s="24">
        <v>136344</v>
      </c>
      <c r="Q1122" s="24">
        <v>147970.23999999999</v>
      </c>
      <c r="R1122" s="24">
        <v>0</v>
      </c>
      <c r="S1122" s="24">
        <v>200694.46</v>
      </c>
      <c r="T1122" s="24">
        <v>1257624.7</v>
      </c>
      <c r="U1122" s="43" t="s">
        <v>2180</v>
      </c>
      <c r="V1122" s="18">
        <v>1</v>
      </c>
      <c r="W1122" s="24">
        <v>19767.37</v>
      </c>
      <c r="X1122" s="24">
        <v>3488.36</v>
      </c>
      <c r="Z1122" s="39">
        <v>119491</v>
      </c>
      <c r="AA1122" s="196">
        <v>112262</v>
      </c>
      <c r="AB1122" s="191">
        <v>2803386.74</v>
      </c>
      <c r="AC1122" s="191">
        <v>494715.31</v>
      </c>
      <c r="AD1122" s="206">
        <f t="shared" si="79"/>
        <v>19767.37</v>
      </c>
      <c r="AE1122" s="205">
        <f t="shared" si="80"/>
        <v>3488.36</v>
      </c>
      <c r="AG1122" s="206">
        <f t="shared" si="81"/>
        <v>0</v>
      </c>
      <c r="AH1122" s="206">
        <f t="shared" si="82"/>
        <v>0</v>
      </c>
    </row>
    <row r="1123" spans="1:34" x14ac:dyDescent="0.25">
      <c r="A1123" s="8">
        <v>87</v>
      </c>
      <c r="B1123" s="8" t="s">
        <v>17846</v>
      </c>
      <c r="C1123" s="8">
        <v>119498</v>
      </c>
      <c r="D1123" s="87" t="s">
        <v>3298</v>
      </c>
      <c r="E1123" s="87" t="s">
        <v>17896</v>
      </c>
      <c r="F1123" s="88" t="s">
        <v>3299</v>
      </c>
      <c r="G1123" s="9">
        <v>42887</v>
      </c>
      <c r="H1123" s="9">
        <v>44196</v>
      </c>
      <c r="I1123" s="10">
        <v>0.88472073536875362</v>
      </c>
      <c r="J1123" s="8" t="s">
        <v>2164</v>
      </c>
      <c r="K1123" s="8" t="s">
        <v>3090</v>
      </c>
      <c r="L1123" s="8" t="s">
        <v>3090</v>
      </c>
      <c r="M1123" s="8" t="s">
        <v>61</v>
      </c>
      <c r="N1123" s="8" t="s">
        <v>62</v>
      </c>
      <c r="O1123" s="24">
        <v>766585.61</v>
      </c>
      <c r="P1123" s="24">
        <v>135279.81</v>
      </c>
      <c r="Q1123" s="24">
        <v>111466.53</v>
      </c>
      <c r="R1123" s="24">
        <v>0</v>
      </c>
      <c r="S1123" s="24">
        <v>6046.69</v>
      </c>
      <c r="T1123" s="24">
        <v>1019378.64</v>
      </c>
      <c r="U1123" s="43" t="s">
        <v>2180</v>
      </c>
      <c r="V1123" s="18">
        <v>1</v>
      </c>
      <c r="W1123" s="24">
        <v>0</v>
      </c>
      <c r="X1123" s="24">
        <v>0</v>
      </c>
      <c r="Z1123" s="39">
        <v>119498</v>
      </c>
      <c r="AA1123" s="196">
        <v>112314</v>
      </c>
      <c r="AB1123" s="191">
        <v>759292.26</v>
      </c>
      <c r="AC1123" s="191">
        <v>133992.75</v>
      </c>
      <c r="AD1123" s="206">
        <f t="shared" si="79"/>
        <v>0</v>
      </c>
      <c r="AE1123" s="205">
        <f t="shared" si="80"/>
        <v>0</v>
      </c>
      <c r="AG1123" s="206">
        <f t="shared" si="81"/>
        <v>0</v>
      </c>
      <c r="AH1123" s="206">
        <f t="shared" si="82"/>
        <v>0</v>
      </c>
    </row>
    <row r="1124" spans="1:34" x14ac:dyDescent="0.25">
      <c r="A1124" s="8">
        <v>88</v>
      </c>
      <c r="B1124" s="8" t="s">
        <v>17846</v>
      </c>
      <c r="C1124" s="8">
        <v>119505</v>
      </c>
      <c r="D1124" s="87" t="s">
        <v>3300</v>
      </c>
      <c r="E1124" s="87" t="s">
        <v>17897</v>
      </c>
      <c r="F1124" s="88" t="s">
        <v>3301</v>
      </c>
      <c r="G1124" s="9">
        <v>43033</v>
      </c>
      <c r="H1124" s="9">
        <v>44104</v>
      </c>
      <c r="I1124" s="10">
        <v>0.75597780617629273</v>
      </c>
      <c r="J1124" s="8" t="s">
        <v>2164</v>
      </c>
      <c r="K1124" s="8" t="s">
        <v>3090</v>
      </c>
      <c r="L1124" s="8" t="s">
        <v>3090</v>
      </c>
      <c r="M1124" s="8" t="s">
        <v>61</v>
      </c>
      <c r="N1124" s="8" t="s">
        <v>62</v>
      </c>
      <c r="O1124" s="24">
        <v>772616</v>
      </c>
      <c r="P1124" s="24">
        <v>136344</v>
      </c>
      <c r="Q1124" s="24">
        <v>101429.36</v>
      </c>
      <c r="R1124" s="24">
        <v>0</v>
      </c>
      <c r="S1124" s="24">
        <v>191973.98</v>
      </c>
      <c r="T1124" s="24">
        <v>1202363.3400000001</v>
      </c>
      <c r="U1124" s="43" t="s">
        <v>2180</v>
      </c>
      <c r="V1124" s="18">
        <v>1</v>
      </c>
      <c r="W1124" s="24">
        <v>751052.27</v>
      </c>
      <c r="X1124" s="24">
        <v>132538.62</v>
      </c>
      <c r="Z1124" s="39">
        <v>119505</v>
      </c>
      <c r="AA1124" s="196">
        <v>109564</v>
      </c>
      <c r="AB1124" s="191">
        <v>760209.29</v>
      </c>
      <c r="AC1124" s="191">
        <v>134154.59</v>
      </c>
      <c r="AD1124" s="206">
        <f t="shared" si="79"/>
        <v>751052.27</v>
      </c>
      <c r="AE1124" s="205">
        <f t="shared" si="80"/>
        <v>132538.62</v>
      </c>
      <c r="AG1124" s="206">
        <f t="shared" si="81"/>
        <v>0</v>
      </c>
      <c r="AH1124" s="206">
        <f t="shared" si="82"/>
        <v>0</v>
      </c>
    </row>
    <row r="1125" spans="1:34" x14ac:dyDescent="0.25">
      <c r="A1125" s="8">
        <v>89</v>
      </c>
      <c r="B1125" s="8" t="s">
        <v>17846</v>
      </c>
      <c r="C1125" s="8">
        <v>119457</v>
      </c>
      <c r="D1125" s="87" t="s">
        <v>3302</v>
      </c>
      <c r="E1125" s="87" t="s">
        <v>17898</v>
      </c>
      <c r="F1125" s="88" t="s">
        <v>3303</v>
      </c>
      <c r="G1125" s="9">
        <v>42936</v>
      </c>
      <c r="H1125" s="9">
        <v>43952</v>
      </c>
      <c r="I1125" s="10">
        <v>0.78649281247204772</v>
      </c>
      <c r="J1125" s="8" t="s">
        <v>2164</v>
      </c>
      <c r="K1125" s="8" t="s">
        <v>3090</v>
      </c>
      <c r="L1125" s="8" t="s">
        <v>3090</v>
      </c>
      <c r="M1125" s="8" t="s">
        <v>61</v>
      </c>
      <c r="N1125" s="8" t="s">
        <v>62</v>
      </c>
      <c r="O1125" s="24">
        <v>741635.46</v>
      </c>
      <c r="P1125" s="24">
        <v>130876.85</v>
      </c>
      <c r="Q1125" s="24">
        <v>218128.08</v>
      </c>
      <c r="R1125" s="24">
        <v>0</v>
      </c>
      <c r="S1125" s="24">
        <v>18730.599999999999</v>
      </c>
      <c r="T1125" s="24">
        <v>1109370.99</v>
      </c>
      <c r="U1125" s="43" t="s">
        <v>2180</v>
      </c>
      <c r="V1125" s="18">
        <v>0</v>
      </c>
      <c r="W1125" s="24">
        <v>39193.9</v>
      </c>
      <c r="X1125" s="24">
        <v>6916.58</v>
      </c>
      <c r="Z1125" s="39">
        <v>119457</v>
      </c>
      <c r="AA1125" s="196">
        <v>110228</v>
      </c>
      <c r="AB1125" s="191">
        <v>456807.66</v>
      </c>
      <c r="AC1125" s="191">
        <v>80613.14</v>
      </c>
      <c r="AD1125" s="206">
        <f t="shared" si="79"/>
        <v>39193.9</v>
      </c>
      <c r="AE1125" s="205">
        <f t="shared" si="80"/>
        <v>6916.58</v>
      </c>
      <c r="AG1125" s="206">
        <f t="shared" si="81"/>
        <v>0</v>
      </c>
      <c r="AH1125" s="206">
        <f t="shared" si="82"/>
        <v>0</v>
      </c>
    </row>
    <row r="1126" spans="1:34" x14ac:dyDescent="0.25">
      <c r="A1126" s="8">
        <v>90</v>
      </c>
      <c r="B1126" s="8" t="s">
        <v>17846</v>
      </c>
      <c r="C1126" s="8">
        <v>118998</v>
      </c>
      <c r="D1126" s="87" t="s">
        <v>3304</v>
      </c>
      <c r="E1126" s="87" t="s">
        <v>17899</v>
      </c>
      <c r="F1126" s="88" t="s">
        <v>3305</v>
      </c>
      <c r="G1126" s="9">
        <v>43048</v>
      </c>
      <c r="H1126" s="9">
        <v>43708</v>
      </c>
      <c r="I1126" s="10">
        <v>0.5873949579831933</v>
      </c>
      <c r="J1126" s="8" t="s">
        <v>2164</v>
      </c>
      <c r="K1126" s="8" t="s">
        <v>3090</v>
      </c>
      <c r="L1126" s="8" t="s">
        <v>3090</v>
      </c>
      <c r="M1126" s="8" t="s">
        <v>61</v>
      </c>
      <c r="N1126" s="8" t="s">
        <v>62</v>
      </c>
      <c r="O1126" s="24">
        <v>772573.25</v>
      </c>
      <c r="P1126" s="24">
        <v>136336.45000000001</v>
      </c>
      <c r="Q1126" s="24">
        <v>391390.3</v>
      </c>
      <c r="R1126" s="24">
        <v>0</v>
      </c>
      <c r="S1126" s="24">
        <v>247057</v>
      </c>
      <c r="T1126" s="24">
        <v>1547357</v>
      </c>
      <c r="U1126" s="43" t="s">
        <v>2165</v>
      </c>
      <c r="V1126" s="18">
        <v>0</v>
      </c>
      <c r="W1126" s="24">
        <v>771946.91</v>
      </c>
      <c r="X1126" s="24">
        <v>136225.91</v>
      </c>
      <c r="Z1126" s="39">
        <v>118998</v>
      </c>
      <c r="AA1126" s="196">
        <v>102881</v>
      </c>
      <c r="AB1126" s="191">
        <v>136411.84</v>
      </c>
      <c r="AC1126" s="191">
        <v>24072.69</v>
      </c>
      <c r="AD1126" s="206">
        <f t="shared" si="79"/>
        <v>771946.91</v>
      </c>
      <c r="AE1126" s="205">
        <f t="shared" si="80"/>
        <v>136225.91</v>
      </c>
      <c r="AG1126" s="206">
        <f t="shared" si="81"/>
        <v>0</v>
      </c>
      <c r="AH1126" s="206">
        <f t="shared" si="82"/>
        <v>0</v>
      </c>
    </row>
    <row r="1127" spans="1:34" x14ac:dyDescent="0.25">
      <c r="A1127" s="8">
        <v>91</v>
      </c>
      <c r="B1127" s="8" t="s">
        <v>17846</v>
      </c>
      <c r="C1127" s="8">
        <v>118822</v>
      </c>
      <c r="D1127" s="87" t="s">
        <v>3306</v>
      </c>
      <c r="E1127" s="87" t="s">
        <v>17900</v>
      </c>
      <c r="F1127" s="88" t="s">
        <v>3307</v>
      </c>
      <c r="G1127" s="9">
        <v>42895</v>
      </c>
      <c r="H1127" s="9">
        <v>44500</v>
      </c>
      <c r="I1127" s="10">
        <v>0.51071349779419761</v>
      </c>
      <c r="J1127" s="8" t="s">
        <v>2164</v>
      </c>
      <c r="K1127" s="8" t="s">
        <v>3090</v>
      </c>
      <c r="L1127" s="8" t="s">
        <v>3090</v>
      </c>
      <c r="M1127" s="8" t="s">
        <v>61</v>
      </c>
      <c r="N1127" s="8" t="s">
        <v>62</v>
      </c>
      <c r="O1127" s="24">
        <v>772179.48</v>
      </c>
      <c r="P1127" s="24">
        <v>136266.97</v>
      </c>
      <c r="Q1127" s="24">
        <v>528968.82999999996</v>
      </c>
      <c r="R1127" s="24">
        <v>0</v>
      </c>
      <c r="S1127" s="24">
        <v>341363.73</v>
      </c>
      <c r="T1127" s="24">
        <v>1778779.01</v>
      </c>
      <c r="U1127" s="43" t="s">
        <v>2180</v>
      </c>
      <c r="V1127" s="18">
        <v>0</v>
      </c>
      <c r="W1127" s="24">
        <v>165875.96</v>
      </c>
      <c r="X1127" s="24">
        <v>29272.23</v>
      </c>
      <c r="Z1127" s="39">
        <v>118822</v>
      </c>
      <c r="AA1127" s="196">
        <v>103534</v>
      </c>
      <c r="AB1127" s="191">
        <v>559862.30000000005</v>
      </c>
      <c r="AC1127" s="191">
        <v>98799.25</v>
      </c>
      <c r="AD1127" s="206">
        <f t="shared" si="79"/>
        <v>165875.96</v>
      </c>
      <c r="AE1127" s="205">
        <f t="shared" si="80"/>
        <v>29272.23</v>
      </c>
      <c r="AG1127" s="206">
        <f t="shared" si="81"/>
        <v>0</v>
      </c>
      <c r="AH1127" s="206">
        <f t="shared" si="82"/>
        <v>0</v>
      </c>
    </row>
    <row r="1128" spans="1:34" x14ac:dyDescent="0.25">
      <c r="A1128" s="8">
        <v>92</v>
      </c>
      <c r="B1128" s="8" t="s">
        <v>17846</v>
      </c>
      <c r="C1128" s="8">
        <v>118994</v>
      </c>
      <c r="D1128" s="87" t="s">
        <v>3308</v>
      </c>
      <c r="E1128" s="87" t="s">
        <v>17901</v>
      </c>
      <c r="F1128" s="88" t="s">
        <v>3309</v>
      </c>
      <c r="G1128" s="9">
        <v>43009</v>
      </c>
      <c r="H1128" s="9">
        <v>43890</v>
      </c>
      <c r="I1128" s="10">
        <v>0.86830036361108243</v>
      </c>
      <c r="J1128" s="8" t="s">
        <v>2164</v>
      </c>
      <c r="K1128" s="8" t="s">
        <v>3090</v>
      </c>
      <c r="L1128" s="8" t="s">
        <v>3090</v>
      </c>
      <c r="M1128" s="8" t="s">
        <v>61</v>
      </c>
      <c r="N1128" s="8" t="s">
        <v>62</v>
      </c>
      <c r="O1128" s="24">
        <v>743328.54</v>
      </c>
      <c r="P1128" s="24">
        <v>131175.63</v>
      </c>
      <c r="Q1128" s="24">
        <v>125500.6</v>
      </c>
      <c r="R1128" s="24">
        <v>0</v>
      </c>
      <c r="S1128" s="24">
        <v>7140</v>
      </c>
      <c r="T1128" s="24">
        <v>1007144.77</v>
      </c>
      <c r="U1128" s="43" t="s">
        <v>2165</v>
      </c>
      <c r="V1128" s="18">
        <v>0</v>
      </c>
      <c r="W1128" s="24">
        <v>624554.82999999996</v>
      </c>
      <c r="X1128" s="24">
        <v>110215.55</v>
      </c>
      <c r="Z1128" s="39">
        <v>118994</v>
      </c>
      <c r="AA1128" s="196">
        <v>111361</v>
      </c>
      <c r="AB1128" s="191">
        <v>1984095.97</v>
      </c>
      <c r="AC1128" s="191">
        <v>350134.58</v>
      </c>
      <c r="AD1128" s="206">
        <f t="shared" si="79"/>
        <v>624554.82999999996</v>
      </c>
      <c r="AE1128" s="205">
        <f t="shared" si="80"/>
        <v>110215.55</v>
      </c>
      <c r="AG1128" s="206">
        <f t="shared" si="81"/>
        <v>0</v>
      </c>
      <c r="AH1128" s="206">
        <f t="shared" si="82"/>
        <v>0</v>
      </c>
    </row>
    <row r="1129" spans="1:34" s="11" customFormat="1" x14ac:dyDescent="0.25">
      <c r="A1129" s="8">
        <v>93</v>
      </c>
      <c r="B1129" s="8" t="s">
        <v>17846</v>
      </c>
      <c r="C1129" s="8">
        <v>119518</v>
      </c>
      <c r="D1129" s="88" t="s">
        <v>3310</v>
      </c>
      <c r="E1129" s="88" t="s">
        <v>17902</v>
      </c>
      <c r="F1129" s="88" t="s">
        <v>3311</v>
      </c>
      <c r="G1129" s="9">
        <v>43009</v>
      </c>
      <c r="H1129" s="9">
        <v>43830</v>
      </c>
      <c r="I1129" s="10">
        <v>0.75126050143031342</v>
      </c>
      <c r="J1129" s="8" t="s">
        <v>2164</v>
      </c>
      <c r="K1129" s="8" t="s">
        <v>3090</v>
      </c>
      <c r="L1129" s="8" t="s">
        <v>3090</v>
      </c>
      <c r="M1129" s="8" t="s">
        <v>61</v>
      </c>
      <c r="N1129" s="8" t="s">
        <v>62</v>
      </c>
      <c r="O1129" s="24">
        <v>766767.38</v>
      </c>
      <c r="P1129" s="24">
        <v>135311.89000000001</v>
      </c>
      <c r="Q1129" s="24">
        <v>106957.95</v>
      </c>
      <c r="R1129" s="24">
        <v>0</v>
      </c>
      <c r="S1129" s="24">
        <v>191717.07</v>
      </c>
      <c r="T1129" s="24">
        <v>1200754.29</v>
      </c>
      <c r="U1129" s="8" t="s">
        <v>2165</v>
      </c>
      <c r="V1129" s="95">
        <v>0</v>
      </c>
      <c r="W1129" s="20">
        <v>739410.98</v>
      </c>
      <c r="X1129" s="20">
        <v>130484.29</v>
      </c>
      <c r="Z1129" s="11">
        <v>119518</v>
      </c>
      <c r="AA1129" s="198">
        <v>107816</v>
      </c>
      <c r="AB1129" s="192">
        <v>602505.30000000005</v>
      </c>
      <c r="AC1129" s="192">
        <v>106324.47</v>
      </c>
      <c r="AD1129" s="206">
        <f t="shared" si="79"/>
        <v>739410.98</v>
      </c>
      <c r="AE1129" s="205">
        <f t="shared" si="80"/>
        <v>130484.29</v>
      </c>
      <c r="AG1129" s="206">
        <f t="shared" si="81"/>
        <v>0</v>
      </c>
      <c r="AH1129" s="206">
        <f t="shared" si="82"/>
        <v>0</v>
      </c>
    </row>
    <row r="1130" spans="1:34" x14ac:dyDescent="0.25">
      <c r="A1130" s="8">
        <v>94</v>
      </c>
      <c r="B1130" s="8" t="s">
        <v>17846</v>
      </c>
      <c r="C1130" s="8">
        <v>119342</v>
      </c>
      <c r="D1130" s="87" t="s">
        <v>3312</v>
      </c>
      <c r="E1130" s="87" t="s">
        <v>17903</v>
      </c>
      <c r="F1130" s="88" t="s">
        <v>3313</v>
      </c>
      <c r="G1130" s="9">
        <v>43009</v>
      </c>
      <c r="H1130" s="9">
        <v>43982</v>
      </c>
      <c r="I1130" s="10">
        <v>0.72741755038939315</v>
      </c>
      <c r="J1130" s="8" t="s">
        <v>2164</v>
      </c>
      <c r="K1130" s="8" t="s">
        <v>3090</v>
      </c>
      <c r="L1130" s="8" t="s">
        <v>3090</v>
      </c>
      <c r="M1130" s="8" t="s">
        <v>61</v>
      </c>
      <c r="N1130" s="8" t="s">
        <v>62</v>
      </c>
      <c r="O1130" s="24">
        <v>768488.4</v>
      </c>
      <c r="P1130" s="24">
        <v>135615.6</v>
      </c>
      <c r="Q1130" s="24">
        <v>135096</v>
      </c>
      <c r="R1130" s="24">
        <v>0</v>
      </c>
      <c r="S1130" s="24">
        <v>203695.5</v>
      </c>
      <c r="T1130" s="24">
        <v>1242895.5</v>
      </c>
      <c r="U1130" s="43" t="s">
        <v>2180</v>
      </c>
      <c r="V1130" s="18">
        <v>1</v>
      </c>
      <c r="W1130" s="24">
        <v>0</v>
      </c>
      <c r="X1130" s="24">
        <v>0</v>
      </c>
      <c r="Z1130" s="39">
        <v>119342</v>
      </c>
      <c r="AA1130" s="196">
        <v>119799</v>
      </c>
      <c r="AB1130" s="191">
        <v>2032800.62</v>
      </c>
      <c r="AC1130" s="191">
        <v>249364.94</v>
      </c>
      <c r="AD1130" s="206">
        <f t="shared" si="79"/>
        <v>0</v>
      </c>
      <c r="AE1130" s="205">
        <f t="shared" si="80"/>
        <v>0</v>
      </c>
      <c r="AG1130" s="206">
        <f t="shared" si="81"/>
        <v>0</v>
      </c>
      <c r="AH1130" s="206">
        <f t="shared" si="82"/>
        <v>0</v>
      </c>
    </row>
    <row r="1131" spans="1:34" x14ac:dyDescent="0.25">
      <c r="A1131" s="8">
        <v>95</v>
      </c>
      <c r="B1131" s="8" t="s">
        <v>17846</v>
      </c>
      <c r="C1131" s="8">
        <v>119389</v>
      </c>
      <c r="D1131" s="87" t="s">
        <v>3314</v>
      </c>
      <c r="E1131" s="87" t="s">
        <v>17904</v>
      </c>
      <c r="F1131" s="88" t="s">
        <v>3315</v>
      </c>
      <c r="G1131" s="9">
        <v>43023</v>
      </c>
      <c r="H1131" s="9">
        <v>44043</v>
      </c>
      <c r="I1131" s="10">
        <v>0.67038165007352257</v>
      </c>
      <c r="J1131" s="8" t="s">
        <v>2164</v>
      </c>
      <c r="K1131" s="8" t="s">
        <v>3090</v>
      </c>
      <c r="L1131" s="8" t="s">
        <v>3090</v>
      </c>
      <c r="M1131" s="8" t="s">
        <v>61</v>
      </c>
      <c r="N1131" s="8" t="s">
        <v>62</v>
      </c>
      <c r="O1131" s="24">
        <v>724438.46</v>
      </c>
      <c r="P1131" s="24">
        <v>127842.08</v>
      </c>
      <c r="Q1131" s="24">
        <v>213070.15</v>
      </c>
      <c r="R1131" s="24">
        <v>0</v>
      </c>
      <c r="S1131" s="24">
        <v>205985.63</v>
      </c>
      <c r="T1131" s="24">
        <v>1271336.32</v>
      </c>
      <c r="U1131" s="43" t="s">
        <v>2180</v>
      </c>
      <c r="V1131" s="18">
        <v>1</v>
      </c>
      <c r="W1131" s="24">
        <v>3732.92</v>
      </c>
      <c r="X1131" s="24">
        <v>658.75</v>
      </c>
      <c r="Z1131" s="39">
        <v>119389</v>
      </c>
      <c r="AA1131" s="196">
        <v>114662</v>
      </c>
      <c r="AB1131" s="191">
        <v>175239.1</v>
      </c>
      <c r="AC1131" s="191">
        <v>26801.19</v>
      </c>
      <c r="AD1131" s="206">
        <f t="shared" si="79"/>
        <v>3732.92</v>
      </c>
      <c r="AE1131" s="205">
        <f t="shared" si="80"/>
        <v>658.75</v>
      </c>
      <c r="AG1131" s="206">
        <f t="shared" si="81"/>
        <v>0</v>
      </c>
      <c r="AH1131" s="206">
        <f t="shared" si="82"/>
        <v>0</v>
      </c>
    </row>
    <row r="1132" spans="1:34" x14ac:dyDescent="0.25">
      <c r="A1132" s="8">
        <v>96</v>
      </c>
      <c r="B1132" s="8" t="s">
        <v>17846</v>
      </c>
      <c r="C1132" s="8">
        <v>118827</v>
      </c>
      <c r="D1132" s="87" t="s">
        <v>3316</v>
      </c>
      <c r="E1132" s="87" t="s">
        <v>17905</v>
      </c>
      <c r="F1132" s="88" t="s">
        <v>3317</v>
      </c>
      <c r="G1132" s="9">
        <v>43405</v>
      </c>
      <c r="H1132" s="9">
        <v>43951</v>
      </c>
      <c r="I1132" s="10">
        <v>0.627476017918004</v>
      </c>
      <c r="J1132" s="8" t="s">
        <v>2164</v>
      </c>
      <c r="K1132" s="8" t="s">
        <v>3090</v>
      </c>
      <c r="L1132" s="8" t="s">
        <v>3090</v>
      </c>
      <c r="M1132" s="8" t="s">
        <v>61</v>
      </c>
      <c r="N1132" s="8" t="s">
        <v>62</v>
      </c>
      <c r="O1132" s="24">
        <v>766695.75</v>
      </c>
      <c r="P1132" s="24">
        <v>135299.25</v>
      </c>
      <c r="Q1132" s="24">
        <v>300985.82</v>
      </c>
      <c r="R1132" s="24">
        <v>0</v>
      </c>
      <c r="S1132" s="24">
        <v>234516.35</v>
      </c>
      <c r="T1132" s="24">
        <v>1437497.17</v>
      </c>
      <c r="U1132" s="43" t="s">
        <v>2165</v>
      </c>
      <c r="V1132" s="18">
        <v>0</v>
      </c>
      <c r="W1132" s="24">
        <v>765924.84</v>
      </c>
      <c r="X1132" s="24">
        <v>135163.20000000001</v>
      </c>
      <c r="Z1132" s="39">
        <v>118827</v>
      </c>
      <c r="AA1132" s="196">
        <v>110393</v>
      </c>
      <c r="AB1132" s="191">
        <v>3090258.16</v>
      </c>
      <c r="AC1132" s="191">
        <v>545339.65</v>
      </c>
      <c r="AD1132" s="206">
        <f t="shared" si="79"/>
        <v>765924.84</v>
      </c>
      <c r="AE1132" s="205">
        <f t="shared" si="80"/>
        <v>135163.20000000001</v>
      </c>
      <c r="AG1132" s="206">
        <f t="shared" si="81"/>
        <v>0</v>
      </c>
      <c r="AH1132" s="206">
        <f t="shared" si="82"/>
        <v>0</v>
      </c>
    </row>
    <row r="1133" spans="1:34" x14ac:dyDescent="0.25">
      <c r="A1133" s="8">
        <v>97</v>
      </c>
      <c r="B1133" s="8" t="s">
        <v>17846</v>
      </c>
      <c r="C1133" s="8">
        <v>119356</v>
      </c>
      <c r="D1133" s="87" t="s">
        <v>3318</v>
      </c>
      <c r="E1133" s="87" t="s">
        <v>3319</v>
      </c>
      <c r="F1133" s="88" t="s">
        <v>3320</v>
      </c>
      <c r="G1133" s="9">
        <v>43009</v>
      </c>
      <c r="H1133" s="9">
        <v>43799</v>
      </c>
      <c r="I1133" s="10">
        <v>0.74976292911074205</v>
      </c>
      <c r="J1133" s="8" t="s">
        <v>2164</v>
      </c>
      <c r="K1133" s="8" t="s">
        <v>3090</v>
      </c>
      <c r="L1133" s="8" t="s">
        <v>3090</v>
      </c>
      <c r="M1133" s="8" t="s">
        <v>61</v>
      </c>
      <c r="N1133" s="8" t="s">
        <v>62</v>
      </c>
      <c r="O1133" s="24">
        <v>733030.3</v>
      </c>
      <c r="P1133" s="24">
        <v>129358.29</v>
      </c>
      <c r="Q1133" s="24">
        <v>95820.96</v>
      </c>
      <c r="R1133" s="24">
        <v>0</v>
      </c>
      <c r="S1133" s="24">
        <v>192005.48</v>
      </c>
      <c r="T1133" s="24">
        <v>1150215.03</v>
      </c>
      <c r="U1133" s="43" t="s">
        <v>2165</v>
      </c>
      <c r="V1133" s="18">
        <v>0</v>
      </c>
      <c r="W1133" s="24">
        <v>732740.46</v>
      </c>
      <c r="X1133" s="24">
        <v>129307.15</v>
      </c>
      <c r="Z1133" s="39">
        <v>119356</v>
      </c>
      <c r="AA1133" s="196">
        <v>114370</v>
      </c>
      <c r="AB1133" s="191">
        <v>1161411.79</v>
      </c>
      <c r="AC1133" s="191">
        <v>204955.02</v>
      </c>
      <c r="AD1133" s="206">
        <f t="shared" si="79"/>
        <v>732740.46</v>
      </c>
      <c r="AE1133" s="205">
        <f t="shared" si="80"/>
        <v>129307.15</v>
      </c>
      <c r="AG1133" s="206">
        <f t="shared" si="81"/>
        <v>0</v>
      </c>
      <c r="AH1133" s="206">
        <f t="shared" si="82"/>
        <v>0</v>
      </c>
    </row>
    <row r="1134" spans="1:34" x14ac:dyDescent="0.25">
      <c r="A1134" s="8">
        <v>98</v>
      </c>
      <c r="B1134" s="8" t="s">
        <v>17846</v>
      </c>
      <c r="C1134" s="8">
        <v>119451</v>
      </c>
      <c r="D1134" s="87" t="s">
        <v>3321</v>
      </c>
      <c r="E1134" s="87" t="s">
        <v>3322</v>
      </c>
      <c r="F1134" s="88" t="s">
        <v>3323</v>
      </c>
      <c r="G1134" s="9">
        <v>42979</v>
      </c>
      <c r="H1134" s="9">
        <v>43677</v>
      </c>
      <c r="I1134" s="10">
        <v>0.69985011654061791</v>
      </c>
      <c r="J1134" s="8" t="s">
        <v>2164</v>
      </c>
      <c r="K1134" s="8" t="s">
        <v>3090</v>
      </c>
      <c r="L1134" s="8" t="s">
        <v>3090</v>
      </c>
      <c r="M1134" s="8" t="s">
        <v>61</v>
      </c>
      <c r="N1134" s="8" t="s">
        <v>62</v>
      </c>
      <c r="O1134" s="24">
        <v>770066</v>
      </c>
      <c r="P1134" s="24">
        <v>135894</v>
      </c>
      <c r="Q1134" s="24">
        <v>187481.81</v>
      </c>
      <c r="R1134" s="24">
        <v>0</v>
      </c>
      <c r="S1134" s="24">
        <v>201063.94</v>
      </c>
      <c r="T1134" s="24">
        <v>1294505.75</v>
      </c>
      <c r="U1134" s="43" t="s">
        <v>2165</v>
      </c>
      <c r="V1134" s="18">
        <v>0</v>
      </c>
      <c r="W1134" s="24">
        <v>770056.14</v>
      </c>
      <c r="X1134" s="24">
        <v>135892.26</v>
      </c>
      <c r="Z1134" s="39">
        <v>119451</v>
      </c>
      <c r="AA1134" s="196">
        <v>104388</v>
      </c>
      <c r="AB1134" s="191">
        <v>704154.96</v>
      </c>
      <c r="AC1134" s="191">
        <v>124262.64</v>
      </c>
      <c r="AD1134" s="206">
        <f t="shared" si="79"/>
        <v>770056.14</v>
      </c>
      <c r="AE1134" s="205">
        <f t="shared" si="80"/>
        <v>135892.26</v>
      </c>
      <c r="AG1134" s="206">
        <f t="shared" si="81"/>
        <v>0</v>
      </c>
      <c r="AH1134" s="206">
        <f t="shared" si="82"/>
        <v>0</v>
      </c>
    </row>
    <row r="1135" spans="1:34" x14ac:dyDescent="0.25">
      <c r="A1135" s="8">
        <v>99</v>
      </c>
      <c r="B1135" s="8" t="s">
        <v>17846</v>
      </c>
      <c r="C1135" s="8">
        <v>119479</v>
      </c>
      <c r="D1135" s="87" t="s">
        <v>3324</v>
      </c>
      <c r="E1135" s="87" t="s">
        <v>17906</v>
      </c>
      <c r="F1135" s="88" t="s">
        <v>3325</v>
      </c>
      <c r="G1135" s="9">
        <v>43040</v>
      </c>
      <c r="H1135" s="9">
        <v>44165</v>
      </c>
      <c r="I1135" s="10">
        <v>0.75630252100840334</v>
      </c>
      <c r="J1135" s="8" t="s">
        <v>2164</v>
      </c>
      <c r="K1135" s="8" t="s">
        <v>3090</v>
      </c>
      <c r="L1135" s="8" t="s">
        <v>3090</v>
      </c>
      <c r="M1135" s="8" t="s">
        <v>61</v>
      </c>
      <c r="N1135" s="8" t="s">
        <v>62</v>
      </c>
      <c r="O1135" s="24">
        <v>761871.91</v>
      </c>
      <c r="P1135" s="24">
        <v>134447.99</v>
      </c>
      <c r="Q1135" s="24">
        <v>99591.1</v>
      </c>
      <c r="R1135" s="24">
        <v>0</v>
      </c>
      <c r="S1135" s="24">
        <v>189223.09</v>
      </c>
      <c r="T1135" s="24">
        <v>1185134.0900000001</v>
      </c>
      <c r="U1135" s="43" t="s">
        <v>2180</v>
      </c>
      <c r="V1135" s="18">
        <v>0</v>
      </c>
      <c r="W1135" s="24">
        <v>0</v>
      </c>
      <c r="X1135" s="24">
        <v>0</v>
      </c>
      <c r="Z1135" s="39">
        <v>119479</v>
      </c>
      <c r="AA1135" s="196">
        <v>111946</v>
      </c>
      <c r="AB1135" s="191">
        <v>448778.23999999999</v>
      </c>
      <c r="AC1135" s="191">
        <v>79196.160000000003</v>
      </c>
      <c r="AD1135" s="206">
        <f t="shared" si="79"/>
        <v>0</v>
      </c>
      <c r="AE1135" s="205">
        <f t="shared" si="80"/>
        <v>0</v>
      </c>
      <c r="AG1135" s="206">
        <f t="shared" si="81"/>
        <v>0</v>
      </c>
      <c r="AH1135" s="206">
        <f t="shared" si="82"/>
        <v>0</v>
      </c>
    </row>
    <row r="1136" spans="1:34" x14ac:dyDescent="0.25">
      <c r="A1136" s="8">
        <v>100</v>
      </c>
      <c r="B1136" s="8" t="s">
        <v>17846</v>
      </c>
      <c r="C1136" s="8">
        <v>119427</v>
      </c>
      <c r="D1136" s="87" t="s">
        <v>3326</v>
      </c>
      <c r="E1136" s="87" t="s">
        <v>17907</v>
      </c>
      <c r="F1136" s="88" t="s">
        <v>3327</v>
      </c>
      <c r="G1136" s="9">
        <v>43043</v>
      </c>
      <c r="H1136" s="9">
        <v>44043</v>
      </c>
      <c r="I1136" s="10">
        <v>0.90000000446701156</v>
      </c>
      <c r="J1136" s="8" t="s">
        <v>2164</v>
      </c>
      <c r="K1136" s="8" t="s">
        <v>3090</v>
      </c>
      <c r="L1136" s="8" t="s">
        <v>3090</v>
      </c>
      <c r="M1136" s="8" t="s">
        <v>61</v>
      </c>
      <c r="N1136" s="8" t="s">
        <v>62</v>
      </c>
      <c r="O1136" s="24">
        <v>685021.73</v>
      </c>
      <c r="P1136" s="24">
        <v>120886.19</v>
      </c>
      <c r="Q1136" s="24">
        <v>89545.32</v>
      </c>
      <c r="R1136" s="24">
        <v>0</v>
      </c>
      <c r="S1136" s="24">
        <v>0</v>
      </c>
      <c r="T1136" s="24">
        <v>895453.24</v>
      </c>
      <c r="U1136" s="43" t="s">
        <v>2180</v>
      </c>
      <c r="V1136" s="18">
        <v>1</v>
      </c>
      <c r="W1136" s="24">
        <v>321075.90000000002</v>
      </c>
      <c r="X1136" s="24">
        <v>56660.45</v>
      </c>
      <c r="Z1136" s="39">
        <v>119427</v>
      </c>
      <c r="AA1136" s="196">
        <v>115890</v>
      </c>
      <c r="AB1136" s="191">
        <v>141887.32</v>
      </c>
      <c r="AC1136" s="191">
        <v>21700.42</v>
      </c>
      <c r="AD1136" s="206">
        <f t="shared" si="79"/>
        <v>321075.90000000002</v>
      </c>
      <c r="AE1136" s="205">
        <f t="shared" si="80"/>
        <v>56660.45</v>
      </c>
      <c r="AG1136" s="206">
        <f t="shared" si="81"/>
        <v>0</v>
      </c>
      <c r="AH1136" s="206">
        <f t="shared" si="82"/>
        <v>0</v>
      </c>
    </row>
    <row r="1137" spans="1:34" x14ac:dyDescent="0.25">
      <c r="A1137" s="8">
        <v>101</v>
      </c>
      <c r="B1137" s="8" t="s">
        <v>17846</v>
      </c>
      <c r="C1137" s="8">
        <v>119313</v>
      </c>
      <c r="D1137" s="87" t="s">
        <v>3328</v>
      </c>
      <c r="E1137" s="87" t="s">
        <v>17908</v>
      </c>
      <c r="F1137" s="88" t="s">
        <v>17909</v>
      </c>
      <c r="G1137" s="9">
        <v>43025</v>
      </c>
      <c r="H1137" s="9">
        <v>43982</v>
      </c>
      <c r="I1137" s="10">
        <v>0.67084967237786308</v>
      </c>
      <c r="J1137" s="8" t="s">
        <v>2164</v>
      </c>
      <c r="K1137" s="8" t="s">
        <v>3090</v>
      </c>
      <c r="L1137" s="8" t="s">
        <v>3090</v>
      </c>
      <c r="M1137" s="8" t="s">
        <v>61</v>
      </c>
      <c r="N1137" s="8" t="s">
        <v>62</v>
      </c>
      <c r="O1137" s="24">
        <v>768207.65</v>
      </c>
      <c r="P1137" s="24">
        <v>135566.06</v>
      </c>
      <c r="Q1137" s="24">
        <v>225943.43</v>
      </c>
      <c r="R1137" s="24">
        <v>0</v>
      </c>
      <c r="S1137" s="24">
        <v>217490.36</v>
      </c>
      <c r="T1137" s="24">
        <v>1347207.5</v>
      </c>
      <c r="U1137" s="43" t="s">
        <v>2180</v>
      </c>
      <c r="V1137" s="18">
        <v>1</v>
      </c>
      <c r="W1137" s="24">
        <v>0</v>
      </c>
      <c r="X1137" s="24">
        <v>0</v>
      </c>
      <c r="Z1137" s="39">
        <v>119313</v>
      </c>
      <c r="AA1137" s="196">
        <v>112323</v>
      </c>
      <c r="AB1137" s="191">
        <v>1739312.66</v>
      </c>
      <c r="AC1137" s="191">
        <v>306937.49</v>
      </c>
      <c r="AD1137" s="206">
        <f t="shared" si="79"/>
        <v>0</v>
      </c>
      <c r="AE1137" s="205">
        <f t="shared" si="80"/>
        <v>0</v>
      </c>
      <c r="AG1137" s="206">
        <f t="shared" si="81"/>
        <v>0</v>
      </c>
      <c r="AH1137" s="206">
        <f t="shared" si="82"/>
        <v>0</v>
      </c>
    </row>
    <row r="1138" spans="1:34" x14ac:dyDescent="0.25">
      <c r="A1138" s="8">
        <v>102</v>
      </c>
      <c r="B1138" s="8" t="s">
        <v>17846</v>
      </c>
      <c r="C1138" s="8">
        <v>119376</v>
      </c>
      <c r="D1138" s="87" t="s">
        <v>3329</v>
      </c>
      <c r="E1138" s="87" t="s">
        <v>17910</v>
      </c>
      <c r="F1138" s="88" t="s">
        <v>3330</v>
      </c>
      <c r="G1138" s="9">
        <v>43437</v>
      </c>
      <c r="H1138" s="9">
        <v>43981</v>
      </c>
      <c r="I1138" s="10">
        <v>0.74417128384012665</v>
      </c>
      <c r="J1138" s="8" t="s">
        <v>2164</v>
      </c>
      <c r="K1138" s="8" t="s">
        <v>3090</v>
      </c>
      <c r="L1138" s="8" t="s">
        <v>3090</v>
      </c>
      <c r="M1138" s="8" t="s">
        <v>61</v>
      </c>
      <c r="N1138" s="8" t="s">
        <v>62</v>
      </c>
      <c r="O1138" s="24">
        <v>766185.5</v>
      </c>
      <c r="P1138" s="24">
        <v>135209.21</v>
      </c>
      <c r="Q1138" s="24">
        <v>111408.36</v>
      </c>
      <c r="R1138" s="24">
        <v>0</v>
      </c>
      <c r="S1138" s="24">
        <v>198470.1</v>
      </c>
      <c r="T1138" s="24">
        <v>1211273.17</v>
      </c>
      <c r="U1138" s="43" t="s">
        <v>2180</v>
      </c>
      <c r="V1138" s="18">
        <v>1</v>
      </c>
      <c r="W1138" s="24">
        <v>694078.89</v>
      </c>
      <c r="X1138" s="24">
        <v>122484.51</v>
      </c>
      <c r="Z1138" s="39">
        <v>119376</v>
      </c>
      <c r="AA1138" s="196">
        <v>109643</v>
      </c>
      <c r="AB1138" s="191">
        <v>614947.48</v>
      </c>
      <c r="AC1138" s="191">
        <v>108520.14</v>
      </c>
      <c r="AD1138" s="206">
        <f t="shared" si="79"/>
        <v>694078.89</v>
      </c>
      <c r="AE1138" s="205">
        <f t="shared" si="80"/>
        <v>122484.51</v>
      </c>
      <c r="AG1138" s="206">
        <f t="shared" si="81"/>
        <v>0</v>
      </c>
      <c r="AH1138" s="206">
        <f t="shared" si="82"/>
        <v>0</v>
      </c>
    </row>
    <row r="1139" spans="1:34" x14ac:dyDescent="0.25">
      <c r="A1139" s="8">
        <v>103</v>
      </c>
      <c r="B1139" s="8" t="s">
        <v>17846</v>
      </c>
      <c r="C1139" s="8">
        <v>119535</v>
      </c>
      <c r="D1139" s="87" t="s">
        <v>3331</v>
      </c>
      <c r="E1139" s="87" t="s">
        <v>17911</v>
      </c>
      <c r="F1139" s="88" t="s">
        <v>3332</v>
      </c>
      <c r="G1139" s="9">
        <v>43031</v>
      </c>
      <c r="H1139" s="9">
        <v>44104</v>
      </c>
      <c r="I1139" s="10">
        <v>0.69741517710853729</v>
      </c>
      <c r="J1139" s="8" t="s">
        <v>2164</v>
      </c>
      <c r="K1139" s="8" t="s">
        <v>3090</v>
      </c>
      <c r="L1139" s="8" t="s">
        <v>3090</v>
      </c>
      <c r="M1139" s="8" t="s">
        <v>61</v>
      </c>
      <c r="N1139" s="8" t="s">
        <v>62</v>
      </c>
      <c r="O1139" s="24">
        <v>726622.5</v>
      </c>
      <c r="P1139" s="24">
        <v>128227.5</v>
      </c>
      <c r="Q1139" s="24">
        <v>175184</v>
      </c>
      <c r="R1139" s="24">
        <v>0</v>
      </c>
      <c r="S1139" s="24">
        <v>195706.46</v>
      </c>
      <c r="T1139" s="24">
        <v>1225740.46</v>
      </c>
      <c r="U1139" s="43" t="s">
        <v>2180</v>
      </c>
      <c r="V1139" s="18">
        <v>1</v>
      </c>
      <c r="W1139" s="24">
        <v>341940</v>
      </c>
      <c r="X1139" s="24">
        <v>0</v>
      </c>
      <c r="Z1139" s="39">
        <v>119535</v>
      </c>
      <c r="AA1139" s="196">
        <v>111943</v>
      </c>
      <c r="AB1139" s="191">
        <v>750542.37</v>
      </c>
      <c r="AC1139" s="191">
        <v>132448.63</v>
      </c>
      <c r="AD1139" s="206">
        <f t="shared" si="79"/>
        <v>341940</v>
      </c>
      <c r="AE1139" s="205">
        <f t="shared" si="80"/>
        <v>0</v>
      </c>
      <c r="AG1139" s="206">
        <f t="shared" si="81"/>
        <v>0</v>
      </c>
      <c r="AH1139" s="206">
        <f t="shared" si="82"/>
        <v>0</v>
      </c>
    </row>
    <row r="1140" spans="1:34" x14ac:dyDescent="0.25">
      <c r="A1140" s="8">
        <v>104</v>
      </c>
      <c r="B1140" s="8" t="s">
        <v>17846</v>
      </c>
      <c r="C1140" s="8">
        <v>119526</v>
      </c>
      <c r="D1140" s="87" t="s">
        <v>3333</v>
      </c>
      <c r="E1140" s="87" t="s">
        <v>17912</v>
      </c>
      <c r="F1140" s="88" t="s">
        <v>3334</v>
      </c>
      <c r="G1140" s="9">
        <v>43009</v>
      </c>
      <c r="H1140" s="9">
        <v>43951</v>
      </c>
      <c r="I1140" s="10">
        <v>0.74455726268755873</v>
      </c>
      <c r="J1140" s="8" t="s">
        <v>2164</v>
      </c>
      <c r="K1140" s="8" t="s">
        <v>3090</v>
      </c>
      <c r="L1140" s="8" t="s">
        <v>3090</v>
      </c>
      <c r="M1140" s="8" t="s">
        <v>61</v>
      </c>
      <c r="N1140" s="8" t="s">
        <v>62</v>
      </c>
      <c r="O1140" s="24">
        <v>766877.47</v>
      </c>
      <c r="P1140" s="24">
        <v>135331.32</v>
      </c>
      <c r="Q1140" s="24">
        <v>111508.96</v>
      </c>
      <c r="R1140" s="24">
        <v>0</v>
      </c>
      <c r="S1140" s="24">
        <v>198020.87</v>
      </c>
      <c r="T1140" s="24">
        <v>1211738.6200000001</v>
      </c>
      <c r="U1140" s="43" t="s">
        <v>2180</v>
      </c>
      <c r="V1140" s="18">
        <v>1</v>
      </c>
      <c r="W1140" s="24">
        <v>762247.64</v>
      </c>
      <c r="X1140" s="24">
        <v>134514.28</v>
      </c>
      <c r="Z1140" s="39">
        <v>119526</v>
      </c>
      <c r="AA1140" s="196">
        <v>116759</v>
      </c>
      <c r="AB1140" s="191">
        <v>6976082.46</v>
      </c>
      <c r="AC1140" s="191">
        <v>1231073.3500000001</v>
      </c>
      <c r="AD1140" s="206">
        <f t="shared" si="79"/>
        <v>762247.64</v>
      </c>
      <c r="AE1140" s="205">
        <f t="shared" si="80"/>
        <v>134514.28</v>
      </c>
      <c r="AG1140" s="206">
        <f t="shared" si="81"/>
        <v>0</v>
      </c>
      <c r="AH1140" s="206">
        <f t="shared" si="82"/>
        <v>0</v>
      </c>
    </row>
    <row r="1141" spans="1:34" x14ac:dyDescent="0.25">
      <c r="A1141" s="8">
        <v>105</v>
      </c>
      <c r="B1141" s="8" t="s">
        <v>17846</v>
      </c>
      <c r="C1141" s="96">
        <v>119398</v>
      </c>
      <c r="D1141" s="97" t="s">
        <v>3335</v>
      </c>
      <c r="E1141" s="97" t="s">
        <v>17913</v>
      </c>
      <c r="F1141" s="88" t="s">
        <v>3336</v>
      </c>
      <c r="G1141" s="9">
        <v>43009</v>
      </c>
      <c r="H1141" s="9">
        <v>44104</v>
      </c>
      <c r="I1141" s="10">
        <v>0.75958132043875881</v>
      </c>
      <c r="J1141" s="8" t="s">
        <v>2164</v>
      </c>
      <c r="K1141" s="8" t="s">
        <v>3090</v>
      </c>
      <c r="L1141" s="8" t="s">
        <v>3337</v>
      </c>
      <c r="M1141" s="8" t="s">
        <v>61</v>
      </c>
      <c r="N1141" s="8" t="s">
        <v>62</v>
      </c>
      <c r="O1141" s="24">
        <v>771601.98</v>
      </c>
      <c r="P1141" s="24">
        <v>136165.04999999999</v>
      </c>
      <c r="Q1141" s="24">
        <v>100863</v>
      </c>
      <c r="R1141" s="24">
        <v>0</v>
      </c>
      <c r="S1141" s="24">
        <v>186458.64</v>
      </c>
      <c r="T1141" s="24">
        <v>1195088.67</v>
      </c>
      <c r="U1141" s="43" t="s">
        <v>2180</v>
      </c>
      <c r="V1141" s="18">
        <v>1</v>
      </c>
      <c r="W1141" s="24">
        <v>20860.63</v>
      </c>
      <c r="X1141" s="24">
        <v>3681.29</v>
      </c>
      <c r="Z1141" s="39">
        <v>119398</v>
      </c>
      <c r="AA1141" s="196">
        <v>102165</v>
      </c>
      <c r="AB1141" s="191">
        <v>751505.4</v>
      </c>
      <c r="AC1141" s="191">
        <v>132618.6</v>
      </c>
      <c r="AD1141" s="206">
        <f t="shared" si="79"/>
        <v>20860.63</v>
      </c>
      <c r="AE1141" s="205">
        <f t="shared" si="80"/>
        <v>3681.29</v>
      </c>
      <c r="AG1141" s="206">
        <f t="shared" si="81"/>
        <v>0</v>
      </c>
      <c r="AH1141" s="206">
        <f t="shared" si="82"/>
        <v>0</v>
      </c>
    </row>
    <row r="1142" spans="1:34" x14ac:dyDescent="0.25">
      <c r="A1142" s="8">
        <v>106</v>
      </c>
      <c r="B1142" s="8" t="s">
        <v>17846</v>
      </c>
      <c r="C1142" s="96">
        <v>119456</v>
      </c>
      <c r="D1142" s="97" t="s">
        <v>3338</v>
      </c>
      <c r="E1142" s="97" t="s">
        <v>17914</v>
      </c>
      <c r="F1142" s="88" t="s">
        <v>3339</v>
      </c>
      <c r="G1142" s="9">
        <v>42999</v>
      </c>
      <c r="H1142" s="9">
        <v>43861</v>
      </c>
      <c r="I1142" s="10">
        <v>0.74391791300617838</v>
      </c>
      <c r="J1142" s="8" t="s">
        <v>2164</v>
      </c>
      <c r="K1142" s="8" t="s">
        <v>3090</v>
      </c>
      <c r="L1142" s="8" t="s">
        <v>3337</v>
      </c>
      <c r="M1142" s="8" t="s">
        <v>61</v>
      </c>
      <c r="N1142" s="8" t="s">
        <v>62</v>
      </c>
      <c r="O1142" s="24">
        <v>133261.79</v>
      </c>
      <c r="P1142" s="24">
        <v>23516.79</v>
      </c>
      <c r="Q1142" s="24">
        <v>17419.86</v>
      </c>
      <c r="R1142" s="24">
        <v>0</v>
      </c>
      <c r="S1142" s="24">
        <v>36548.71</v>
      </c>
      <c r="T1142" s="24">
        <v>210747.15</v>
      </c>
      <c r="U1142" s="43" t="s">
        <v>2832</v>
      </c>
      <c r="V1142" s="18">
        <v>0</v>
      </c>
      <c r="W1142" s="24">
        <v>0</v>
      </c>
      <c r="X1142" s="24">
        <v>0</v>
      </c>
      <c r="Z1142" s="39">
        <v>119456</v>
      </c>
      <c r="AA1142" s="196">
        <v>112663</v>
      </c>
      <c r="AB1142" s="191">
        <v>1684162.58</v>
      </c>
      <c r="AC1142" s="191">
        <v>297205.13</v>
      </c>
      <c r="AD1142" s="206">
        <f t="shared" si="79"/>
        <v>0</v>
      </c>
      <c r="AE1142" s="205">
        <f t="shared" si="80"/>
        <v>0</v>
      </c>
      <c r="AG1142" s="206">
        <f t="shared" si="81"/>
        <v>0</v>
      </c>
      <c r="AH1142" s="206">
        <f t="shared" si="82"/>
        <v>0</v>
      </c>
    </row>
    <row r="1143" spans="1:34" x14ac:dyDescent="0.25">
      <c r="A1143" s="8">
        <v>107</v>
      </c>
      <c r="B1143" s="8" t="s">
        <v>17846</v>
      </c>
      <c r="C1143" s="96">
        <v>119489</v>
      </c>
      <c r="D1143" s="97" t="s">
        <v>3340</v>
      </c>
      <c r="E1143" s="97" t="s">
        <v>17915</v>
      </c>
      <c r="F1143" s="88" t="s">
        <v>3341</v>
      </c>
      <c r="G1143" s="9">
        <v>43009</v>
      </c>
      <c r="H1143" s="9">
        <v>43830</v>
      </c>
      <c r="I1143" s="10">
        <v>0.74440374339197024</v>
      </c>
      <c r="J1143" s="8" t="s">
        <v>2164</v>
      </c>
      <c r="K1143" s="8" t="s">
        <v>3090</v>
      </c>
      <c r="L1143" s="8" t="s">
        <v>3337</v>
      </c>
      <c r="M1143" s="8" t="s">
        <v>61</v>
      </c>
      <c r="N1143" s="8" t="s">
        <v>62</v>
      </c>
      <c r="O1143" s="24">
        <v>733045.89</v>
      </c>
      <c r="P1143" s="24">
        <v>129361.04</v>
      </c>
      <c r="Q1143" s="24">
        <v>106589.63</v>
      </c>
      <c r="R1143" s="24">
        <v>0</v>
      </c>
      <c r="S1143" s="24">
        <v>189523.85</v>
      </c>
      <c r="T1143" s="24">
        <v>1158520.4099999999</v>
      </c>
      <c r="U1143" s="43" t="s">
        <v>2165</v>
      </c>
      <c r="V1143" s="18">
        <v>0</v>
      </c>
      <c r="W1143" s="24">
        <v>731433.68</v>
      </c>
      <c r="X1143" s="24">
        <v>129076.54</v>
      </c>
      <c r="Z1143" s="39">
        <v>119489</v>
      </c>
      <c r="AA1143" s="196">
        <v>106492</v>
      </c>
      <c r="AB1143" s="191">
        <v>610182.68999999994</v>
      </c>
      <c r="AC1143" s="191">
        <v>107679.3</v>
      </c>
      <c r="AD1143" s="206">
        <f t="shared" si="79"/>
        <v>731433.68</v>
      </c>
      <c r="AE1143" s="205">
        <f t="shared" si="80"/>
        <v>129076.54</v>
      </c>
      <c r="AG1143" s="206">
        <f t="shared" si="81"/>
        <v>0</v>
      </c>
      <c r="AH1143" s="206">
        <f t="shared" si="82"/>
        <v>0</v>
      </c>
    </row>
    <row r="1144" spans="1:34" x14ac:dyDescent="0.25">
      <c r="A1144" s="8">
        <v>108</v>
      </c>
      <c r="B1144" s="8" t="s">
        <v>17846</v>
      </c>
      <c r="C1144" s="96">
        <v>119253</v>
      </c>
      <c r="D1144" s="97" t="s">
        <v>3342</v>
      </c>
      <c r="E1144" s="97" t="s">
        <v>17916</v>
      </c>
      <c r="F1144" s="88" t="s">
        <v>3343</v>
      </c>
      <c r="G1144" s="9">
        <v>43026</v>
      </c>
      <c r="H1144" s="9">
        <v>44012</v>
      </c>
      <c r="I1144" s="10">
        <v>0.74814629742504357</v>
      </c>
      <c r="J1144" s="8" t="s">
        <v>2164</v>
      </c>
      <c r="K1144" s="8" t="s">
        <v>3090</v>
      </c>
      <c r="L1144" s="8" t="s">
        <v>3337</v>
      </c>
      <c r="M1144" s="8" t="s">
        <v>61</v>
      </c>
      <c r="N1144" s="8" t="s">
        <v>62</v>
      </c>
      <c r="O1144" s="24">
        <v>700147.04</v>
      </c>
      <c r="P1144" s="24">
        <v>123555.36</v>
      </c>
      <c r="Q1144" s="24">
        <v>91522.49</v>
      </c>
      <c r="R1144" s="24">
        <v>0</v>
      </c>
      <c r="S1144" s="24">
        <v>185766.19</v>
      </c>
      <c r="T1144" s="24">
        <v>1100991.08</v>
      </c>
      <c r="U1144" s="43" t="s">
        <v>2180</v>
      </c>
      <c r="V1144" s="18">
        <v>1</v>
      </c>
      <c r="W1144" s="24">
        <v>669459.9</v>
      </c>
      <c r="X1144" s="24">
        <v>118139.99</v>
      </c>
      <c r="Z1144" s="39">
        <v>119253</v>
      </c>
      <c r="AA1144" s="196">
        <v>113455</v>
      </c>
      <c r="AB1144" s="191">
        <v>727509.6</v>
      </c>
      <c r="AC1144" s="191">
        <v>128384.04</v>
      </c>
      <c r="AD1144" s="206">
        <f t="shared" si="79"/>
        <v>669459.9</v>
      </c>
      <c r="AE1144" s="205">
        <f t="shared" si="80"/>
        <v>118139.99</v>
      </c>
      <c r="AG1144" s="206">
        <f t="shared" si="81"/>
        <v>0</v>
      </c>
      <c r="AH1144" s="206">
        <f t="shared" si="82"/>
        <v>0</v>
      </c>
    </row>
    <row r="1145" spans="1:34" x14ac:dyDescent="0.25">
      <c r="A1145" s="8">
        <v>109</v>
      </c>
      <c r="B1145" s="8" t="s">
        <v>17846</v>
      </c>
      <c r="C1145" s="96">
        <v>119440</v>
      </c>
      <c r="D1145" s="97" t="s">
        <v>3344</v>
      </c>
      <c r="E1145" s="97" t="s">
        <v>17917</v>
      </c>
      <c r="F1145" s="88" t="s">
        <v>3345</v>
      </c>
      <c r="G1145" s="9">
        <v>43009</v>
      </c>
      <c r="H1145" s="9">
        <v>44043</v>
      </c>
      <c r="I1145" s="10">
        <v>0.79721721082932395</v>
      </c>
      <c r="J1145" s="8" t="s">
        <v>2164</v>
      </c>
      <c r="K1145" s="8" t="s">
        <v>3090</v>
      </c>
      <c r="L1145" s="8" t="s">
        <v>3346</v>
      </c>
      <c r="M1145" s="8" t="s">
        <v>61</v>
      </c>
      <c r="N1145" s="8" t="s">
        <v>62</v>
      </c>
      <c r="O1145" s="24">
        <v>434582.02</v>
      </c>
      <c r="P1145" s="24">
        <v>76690.94</v>
      </c>
      <c r="Q1145" s="24">
        <v>127818.23</v>
      </c>
      <c r="R1145" s="24">
        <v>0</v>
      </c>
      <c r="S1145" s="24">
        <v>2230.84</v>
      </c>
      <c r="T1145" s="24">
        <v>641322.03</v>
      </c>
      <c r="U1145" s="43" t="s">
        <v>2180</v>
      </c>
      <c r="V1145" s="18">
        <v>1</v>
      </c>
      <c r="W1145" s="24">
        <v>414599.97</v>
      </c>
      <c r="X1145" s="24">
        <v>73164.69</v>
      </c>
      <c r="Z1145" s="39">
        <v>119440</v>
      </c>
      <c r="AA1145" s="196">
        <v>110173</v>
      </c>
      <c r="AB1145" s="191">
        <v>94924.83</v>
      </c>
      <c r="AC1145" s="191">
        <v>16751.439999999999</v>
      </c>
      <c r="AD1145" s="206">
        <f t="shared" si="79"/>
        <v>414599.97</v>
      </c>
      <c r="AE1145" s="205">
        <f t="shared" si="80"/>
        <v>73164.69</v>
      </c>
      <c r="AG1145" s="206">
        <f t="shared" si="81"/>
        <v>0</v>
      </c>
      <c r="AH1145" s="206">
        <f t="shared" si="82"/>
        <v>0</v>
      </c>
    </row>
    <row r="1146" spans="1:34" x14ac:dyDescent="0.25">
      <c r="A1146" s="8">
        <v>110</v>
      </c>
      <c r="B1146" s="8" t="s">
        <v>17846</v>
      </c>
      <c r="C1146" s="96">
        <v>119510</v>
      </c>
      <c r="D1146" s="97" t="s">
        <v>3347</v>
      </c>
      <c r="E1146" s="97" t="s">
        <v>17918</v>
      </c>
      <c r="F1146" s="88" t="s">
        <v>3348</v>
      </c>
      <c r="G1146" s="9">
        <v>43040</v>
      </c>
      <c r="H1146" s="9">
        <v>44197</v>
      </c>
      <c r="I1146" s="10">
        <v>0.75630250910905827</v>
      </c>
      <c r="J1146" s="8" t="s">
        <v>2164</v>
      </c>
      <c r="K1146" s="8" t="s">
        <v>3090</v>
      </c>
      <c r="L1146" s="8" t="s">
        <v>3337</v>
      </c>
      <c r="M1146" s="8" t="s">
        <v>61</v>
      </c>
      <c r="N1146" s="8" t="s">
        <v>62</v>
      </c>
      <c r="O1146" s="24">
        <v>485767.24</v>
      </c>
      <c r="P1146" s="24">
        <v>85723.63</v>
      </c>
      <c r="Q1146" s="24">
        <v>63498.99</v>
      </c>
      <c r="R1146" s="24">
        <v>0</v>
      </c>
      <c r="S1146" s="24">
        <v>120648.08</v>
      </c>
      <c r="T1146" s="24">
        <v>755637.94</v>
      </c>
      <c r="U1146" s="43" t="s">
        <v>2180</v>
      </c>
      <c r="V1146" s="18">
        <v>0</v>
      </c>
      <c r="W1146" s="24">
        <v>381581.62</v>
      </c>
      <c r="X1146" s="24">
        <v>67337.929999999993</v>
      </c>
      <c r="Z1146" s="39">
        <v>119510</v>
      </c>
      <c r="AA1146" s="196">
        <v>112516</v>
      </c>
      <c r="AB1146" s="191">
        <v>226459.11</v>
      </c>
      <c r="AC1146" s="191">
        <v>39963.4</v>
      </c>
      <c r="AD1146" s="206">
        <f t="shared" si="79"/>
        <v>381581.62</v>
      </c>
      <c r="AE1146" s="205">
        <f t="shared" si="80"/>
        <v>67337.929999999993</v>
      </c>
      <c r="AG1146" s="206">
        <f t="shared" si="81"/>
        <v>0</v>
      </c>
      <c r="AH1146" s="206">
        <f t="shared" si="82"/>
        <v>0</v>
      </c>
    </row>
    <row r="1147" spans="1:34" x14ac:dyDescent="0.25">
      <c r="A1147" s="8">
        <v>111</v>
      </c>
      <c r="B1147" s="8" t="s">
        <v>17846</v>
      </c>
      <c r="C1147" s="96">
        <v>119459</v>
      </c>
      <c r="D1147" s="97" t="s">
        <v>3349</v>
      </c>
      <c r="E1147" s="97" t="s">
        <v>17919</v>
      </c>
      <c r="F1147" s="88" t="s">
        <v>3350</v>
      </c>
      <c r="G1147" s="9">
        <v>43468</v>
      </c>
      <c r="H1147" s="9">
        <v>44196</v>
      </c>
      <c r="I1147" s="10">
        <v>0.8837312891737934</v>
      </c>
      <c r="J1147" s="8" t="s">
        <v>2164</v>
      </c>
      <c r="K1147" s="8" t="s">
        <v>3090</v>
      </c>
      <c r="L1147" s="8" t="s">
        <v>3351</v>
      </c>
      <c r="M1147" s="8" t="s">
        <v>61</v>
      </c>
      <c r="N1147" s="8" t="s">
        <v>62</v>
      </c>
      <c r="O1147" s="24">
        <v>766223.42</v>
      </c>
      <c r="P1147" s="24">
        <v>135215.9</v>
      </c>
      <c r="Q1147" s="24">
        <v>111413.85</v>
      </c>
      <c r="R1147" s="24">
        <v>0</v>
      </c>
      <c r="S1147" s="24">
        <v>7184.63</v>
      </c>
      <c r="T1147" s="24">
        <v>1020037.8</v>
      </c>
      <c r="U1147" s="43" t="s">
        <v>2180</v>
      </c>
      <c r="V1147" s="18">
        <v>1</v>
      </c>
      <c r="W1147" s="24">
        <v>690532.52</v>
      </c>
      <c r="X1147" s="24">
        <v>121858.68</v>
      </c>
      <c r="Z1147" s="39">
        <v>119459</v>
      </c>
      <c r="AA1147" s="196">
        <v>103577</v>
      </c>
      <c r="AB1147" s="191">
        <v>542337.36</v>
      </c>
      <c r="AC1147" s="191">
        <v>95706.6</v>
      </c>
      <c r="AD1147" s="206">
        <f t="shared" si="79"/>
        <v>690532.52</v>
      </c>
      <c r="AE1147" s="205">
        <f t="shared" si="80"/>
        <v>121858.68</v>
      </c>
      <c r="AG1147" s="206">
        <f t="shared" si="81"/>
        <v>0</v>
      </c>
      <c r="AH1147" s="206">
        <f t="shared" si="82"/>
        <v>0</v>
      </c>
    </row>
    <row r="1148" spans="1:34" x14ac:dyDescent="0.25">
      <c r="A1148" s="8">
        <v>112</v>
      </c>
      <c r="B1148" s="8" t="s">
        <v>17846</v>
      </c>
      <c r="C1148" s="96">
        <v>119541</v>
      </c>
      <c r="D1148" s="97" t="s">
        <v>3352</v>
      </c>
      <c r="E1148" s="97" t="s">
        <v>17920</v>
      </c>
      <c r="F1148" s="88" t="s">
        <v>3353</v>
      </c>
      <c r="G1148" s="9">
        <v>43497</v>
      </c>
      <c r="H1148" s="9">
        <v>44196</v>
      </c>
      <c r="I1148" s="10">
        <v>0.7436693207677384</v>
      </c>
      <c r="J1148" s="8" t="s">
        <v>2164</v>
      </c>
      <c r="K1148" s="8" t="s">
        <v>3090</v>
      </c>
      <c r="L1148" s="8" t="s">
        <v>3337</v>
      </c>
      <c r="M1148" s="8" t="s">
        <v>61</v>
      </c>
      <c r="N1148" s="8" t="s">
        <v>62</v>
      </c>
      <c r="O1148" s="24">
        <v>764772.85</v>
      </c>
      <c r="P1148" s="24">
        <v>134959.91</v>
      </c>
      <c r="Q1148" s="24">
        <v>111202.92</v>
      </c>
      <c r="R1148" s="24">
        <v>0</v>
      </c>
      <c r="S1148" s="24">
        <v>198920.28</v>
      </c>
      <c r="T1148" s="24">
        <v>1209855.96</v>
      </c>
      <c r="U1148" s="43" t="s">
        <v>2180</v>
      </c>
      <c r="V1148" s="18">
        <v>1</v>
      </c>
      <c r="W1148" s="24">
        <v>0</v>
      </c>
      <c r="X1148" s="24">
        <v>0</v>
      </c>
      <c r="Z1148" s="39">
        <v>119541</v>
      </c>
      <c r="AA1148" s="196">
        <v>104483</v>
      </c>
      <c r="AB1148" s="191">
        <v>756585</v>
      </c>
      <c r="AC1148" s="191">
        <v>133515</v>
      </c>
      <c r="AD1148" s="206">
        <f t="shared" si="79"/>
        <v>0</v>
      </c>
      <c r="AE1148" s="205">
        <f t="shared" si="80"/>
        <v>0</v>
      </c>
      <c r="AG1148" s="206">
        <f t="shared" si="81"/>
        <v>0</v>
      </c>
      <c r="AH1148" s="206">
        <f t="shared" si="82"/>
        <v>0</v>
      </c>
    </row>
    <row r="1149" spans="1:34" x14ac:dyDescent="0.25">
      <c r="A1149" s="8">
        <v>113</v>
      </c>
      <c r="B1149" s="8" t="s">
        <v>17846</v>
      </c>
      <c r="C1149" s="96">
        <v>119537</v>
      </c>
      <c r="D1149" s="97" t="s">
        <v>3354</v>
      </c>
      <c r="E1149" s="97" t="s">
        <v>3355</v>
      </c>
      <c r="F1149" s="88" t="s">
        <v>3356</v>
      </c>
      <c r="G1149" s="9">
        <v>43040</v>
      </c>
      <c r="H1149" s="9">
        <v>44012</v>
      </c>
      <c r="I1149" s="10">
        <v>0.84550334539596395</v>
      </c>
      <c r="J1149" s="8" t="s">
        <v>2164</v>
      </c>
      <c r="K1149" s="8" t="s">
        <v>3090</v>
      </c>
      <c r="L1149" s="8" t="s">
        <v>3351</v>
      </c>
      <c r="M1149" s="8" t="s">
        <v>61</v>
      </c>
      <c r="N1149" s="8" t="s">
        <v>62</v>
      </c>
      <c r="O1149" s="24">
        <v>746376.22</v>
      </c>
      <c r="P1149" s="24">
        <v>131713.45000000001</v>
      </c>
      <c r="Q1149" s="24">
        <v>108527.95</v>
      </c>
      <c r="R1149" s="24">
        <v>0</v>
      </c>
      <c r="S1149" s="24">
        <v>51923.12</v>
      </c>
      <c r="T1149" s="24">
        <v>1038540.74</v>
      </c>
      <c r="U1149" s="43" t="s">
        <v>2180</v>
      </c>
      <c r="V1149" s="18">
        <v>1</v>
      </c>
      <c r="W1149" s="24">
        <v>624317.65</v>
      </c>
      <c r="X1149" s="24">
        <v>110173.71</v>
      </c>
      <c r="Z1149" s="39">
        <v>119537</v>
      </c>
      <c r="AA1149" s="196">
        <v>114749</v>
      </c>
      <c r="AB1149" s="191">
        <v>2729355.53</v>
      </c>
      <c r="AC1149" s="191">
        <v>481650.99</v>
      </c>
      <c r="AD1149" s="206">
        <f t="shared" si="79"/>
        <v>624317.65</v>
      </c>
      <c r="AE1149" s="205">
        <f t="shared" si="80"/>
        <v>110173.71</v>
      </c>
      <c r="AG1149" s="206">
        <f t="shared" si="81"/>
        <v>0</v>
      </c>
      <c r="AH1149" s="206">
        <f t="shared" si="82"/>
        <v>0</v>
      </c>
    </row>
    <row r="1150" spans="1:34" x14ac:dyDescent="0.25">
      <c r="A1150" s="8">
        <v>114</v>
      </c>
      <c r="B1150" s="8" t="s">
        <v>17846</v>
      </c>
      <c r="C1150" s="96">
        <v>119544</v>
      </c>
      <c r="D1150" s="97" t="s">
        <v>3357</v>
      </c>
      <c r="E1150" s="97" t="s">
        <v>17921</v>
      </c>
      <c r="F1150" s="88" t="s">
        <v>3358</v>
      </c>
      <c r="G1150" s="9">
        <v>43586</v>
      </c>
      <c r="H1150" s="9">
        <v>43951</v>
      </c>
      <c r="I1150" s="10">
        <v>0.74562969275415725</v>
      </c>
      <c r="J1150" s="8" t="s">
        <v>2164</v>
      </c>
      <c r="K1150" s="8" t="s">
        <v>3090</v>
      </c>
      <c r="L1150" s="8" t="s">
        <v>3346</v>
      </c>
      <c r="M1150" s="8" t="s">
        <v>61</v>
      </c>
      <c r="N1150" s="8" t="s">
        <v>62</v>
      </c>
      <c r="O1150" s="24">
        <v>770495.25</v>
      </c>
      <c r="P1150" s="24">
        <v>135969.75</v>
      </c>
      <c r="Q1150" s="24">
        <v>112035</v>
      </c>
      <c r="R1150" s="24">
        <v>0</v>
      </c>
      <c r="S1150" s="24">
        <v>197204</v>
      </c>
      <c r="T1150" s="24">
        <v>1215704</v>
      </c>
      <c r="U1150" s="43" t="s">
        <v>2165</v>
      </c>
      <c r="V1150" s="18">
        <v>0</v>
      </c>
      <c r="W1150" s="24">
        <v>770495.25</v>
      </c>
      <c r="X1150" s="24">
        <v>135969.75</v>
      </c>
      <c r="Z1150" s="39">
        <v>119544</v>
      </c>
      <c r="AA1150" s="196">
        <v>113454</v>
      </c>
      <c r="AB1150" s="191">
        <v>258848</v>
      </c>
      <c r="AC1150" s="191">
        <v>45679.06</v>
      </c>
      <c r="AD1150" s="206">
        <f t="shared" si="79"/>
        <v>770495.25</v>
      </c>
      <c r="AE1150" s="205">
        <f t="shared" si="80"/>
        <v>135969.75</v>
      </c>
      <c r="AG1150" s="206">
        <f t="shared" si="81"/>
        <v>0</v>
      </c>
      <c r="AH1150" s="206">
        <f t="shared" si="82"/>
        <v>0</v>
      </c>
    </row>
    <row r="1151" spans="1:34" x14ac:dyDescent="0.25">
      <c r="A1151" s="8">
        <v>115</v>
      </c>
      <c r="B1151" s="8" t="s">
        <v>17846</v>
      </c>
      <c r="C1151" s="96">
        <v>119294</v>
      </c>
      <c r="D1151" s="97" t="s">
        <v>3359</v>
      </c>
      <c r="E1151" s="97" t="s">
        <v>17922</v>
      </c>
      <c r="F1151" s="88" t="s">
        <v>3360</v>
      </c>
      <c r="G1151" s="9">
        <v>43284</v>
      </c>
      <c r="H1151" s="9">
        <v>43769</v>
      </c>
      <c r="I1151" s="10">
        <v>0.73259782258004014</v>
      </c>
      <c r="J1151" s="8" t="s">
        <v>2164</v>
      </c>
      <c r="K1151" s="8" t="s">
        <v>3090</v>
      </c>
      <c r="L1151" s="8" t="s">
        <v>3351</v>
      </c>
      <c r="M1151" s="8" t="s">
        <v>61</v>
      </c>
      <c r="N1151" s="8" t="s">
        <v>62</v>
      </c>
      <c r="O1151" s="24">
        <v>622445.05000000005</v>
      </c>
      <c r="P1151" s="24">
        <v>109843.25</v>
      </c>
      <c r="Q1151" s="24">
        <v>99857.5</v>
      </c>
      <c r="R1151" s="24">
        <v>0</v>
      </c>
      <c r="S1151" s="24">
        <v>167431.70000000001</v>
      </c>
      <c r="T1151" s="24">
        <v>999577.5</v>
      </c>
      <c r="U1151" s="43" t="s">
        <v>2165</v>
      </c>
      <c r="V1151" s="18">
        <v>0</v>
      </c>
      <c r="W1151" s="24">
        <v>622208.69999999995</v>
      </c>
      <c r="X1151" s="24">
        <v>109801.52</v>
      </c>
      <c r="Z1151" s="39">
        <v>119294</v>
      </c>
      <c r="AA1151" s="196">
        <v>103553</v>
      </c>
      <c r="AB1151" s="191">
        <v>338060.55</v>
      </c>
      <c r="AC1151" s="191">
        <v>59657.74</v>
      </c>
      <c r="AD1151" s="206">
        <f t="shared" si="79"/>
        <v>622208.69999999995</v>
      </c>
      <c r="AE1151" s="205">
        <f t="shared" si="80"/>
        <v>109801.52</v>
      </c>
      <c r="AG1151" s="206">
        <f t="shared" si="81"/>
        <v>0</v>
      </c>
      <c r="AH1151" s="206">
        <f t="shared" si="82"/>
        <v>0</v>
      </c>
    </row>
    <row r="1152" spans="1:34" x14ac:dyDescent="0.25">
      <c r="A1152" s="8">
        <v>116</v>
      </c>
      <c r="B1152" s="8" t="s">
        <v>17846</v>
      </c>
      <c r="C1152" s="96">
        <v>119515</v>
      </c>
      <c r="D1152" s="97" t="s">
        <v>3361</v>
      </c>
      <c r="E1152" s="97" t="s">
        <v>17923</v>
      </c>
      <c r="F1152" s="88" t="s">
        <v>3362</v>
      </c>
      <c r="G1152" s="9">
        <v>42999</v>
      </c>
      <c r="H1152" s="9">
        <v>44286</v>
      </c>
      <c r="I1152" s="10">
        <v>0.71043402327679939</v>
      </c>
      <c r="J1152" s="8" t="s">
        <v>2164</v>
      </c>
      <c r="K1152" s="8" t="s">
        <v>3090</v>
      </c>
      <c r="L1152" s="8" t="s">
        <v>3337</v>
      </c>
      <c r="M1152" s="8" t="s">
        <v>61</v>
      </c>
      <c r="N1152" s="8" t="s">
        <v>62</v>
      </c>
      <c r="O1152" s="24">
        <v>300471.28999999998</v>
      </c>
      <c r="P1152" s="24">
        <v>53024.34</v>
      </c>
      <c r="Q1152" s="24">
        <v>39277.300000000003</v>
      </c>
      <c r="R1152" s="24">
        <v>0</v>
      </c>
      <c r="S1152" s="24">
        <v>104804.07</v>
      </c>
      <c r="T1152" s="24">
        <v>497577</v>
      </c>
      <c r="U1152" s="43" t="s">
        <v>2180</v>
      </c>
      <c r="V1152" s="18">
        <v>0</v>
      </c>
      <c r="W1152" s="24">
        <v>125360.56</v>
      </c>
      <c r="X1152" s="24">
        <v>22122.45</v>
      </c>
      <c r="Z1152" s="39">
        <v>119515</v>
      </c>
      <c r="AA1152" s="196">
        <v>112804</v>
      </c>
      <c r="AB1152" s="191">
        <v>759122.61</v>
      </c>
      <c r="AC1152" s="191">
        <v>133962.84</v>
      </c>
      <c r="AD1152" s="206">
        <f t="shared" si="79"/>
        <v>125360.56</v>
      </c>
      <c r="AE1152" s="205">
        <f t="shared" si="80"/>
        <v>22122.45</v>
      </c>
      <c r="AG1152" s="206">
        <f t="shared" si="81"/>
        <v>0</v>
      </c>
      <c r="AH1152" s="206">
        <f t="shared" si="82"/>
        <v>0</v>
      </c>
    </row>
    <row r="1153" spans="1:34" x14ac:dyDescent="0.25">
      <c r="A1153" s="8">
        <v>117</v>
      </c>
      <c r="B1153" s="8" t="s">
        <v>17846</v>
      </c>
      <c r="C1153" s="8">
        <v>119127</v>
      </c>
      <c r="D1153" s="87" t="s">
        <v>17924</v>
      </c>
      <c r="E1153" s="87" t="s">
        <v>17925</v>
      </c>
      <c r="F1153" s="88" t="s">
        <v>17926</v>
      </c>
      <c r="G1153" s="9">
        <v>42979</v>
      </c>
      <c r="H1153" s="9">
        <v>43982</v>
      </c>
      <c r="I1153" s="10">
        <v>0.79753105760563758</v>
      </c>
      <c r="J1153" s="8" t="s">
        <v>2164</v>
      </c>
      <c r="K1153" s="8" t="s">
        <v>3337</v>
      </c>
      <c r="L1153" s="8" t="s">
        <v>3346</v>
      </c>
      <c r="M1153" s="8" t="s">
        <v>61</v>
      </c>
      <c r="N1153" s="8" t="s">
        <v>62</v>
      </c>
      <c r="O1153" s="24">
        <v>771106.81</v>
      </c>
      <c r="P1153" s="24">
        <v>136077.67000000001</v>
      </c>
      <c r="Q1153" s="24">
        <v>226796.12</v>
      </c>
      <c r="R1153" s="24">
        <v>0</v>
      </c>
      <c r="S1153" s="24">
        <v>3510.5</v>
      </c>
      <c r="T1153" s="24">
        <v>1137491.1000000001</v>
      </c>
      <c r="U1153" s="43" t="s">
        <v>2180</v>
      </c>
      <c r="V1153" s="18">
        <v>0</v>
      </c>
      <c r="W1153" s="24">
        <v>0</v>
      </c>
      <c r="X1153" s="24">
        <v>0</v>
      </c>
      <c r="Z1153" s="39">
        <v>119127</v>
      </c>
      <c r="AA1153" s="196">
        <v>121758</v>
      </c>
      <c r="AB1153" s="191">
        <v>23699953.25</v>
      </c>
      <c r="AC1153" s="191">
        <v>23699951.41</v>
      </c>
      <c r="AD1153" s="206">
        <f t="shared" si="79"/>
        <v>0</v>
      </c>
      <c r="AE1153" s="205">
        <f t="shared" si="80"/>
        <v>0</v>
      </c>
      <c r="AG1153" s="206">
        <f t="shared" si="81"/>
        <v>0</v>
      </c>
      <c r="AH1153" s="206">
        <f t="shared" si="82"/>
        <v>0</v>
      </c>
    </row>
    <row r="1154" spans="1:34" x14ac:dyDescent="0.25">
      <c r="A1154" s="8">
        <v>118</v>
      </c>
      <c r="B1154" s="8" t="s">
        <v>17846</v>
      </c>
      <c r="C1154" s="8">
        <v>118938</v>
      </c>
      <c r="D1154" s="87" t="s">
        <v>17927</v>
      </c>
      <c r="E1154" s="87" t="s">
        <v>17928</v>
      </c>
      <c r="F1154" s="88" t="s">
        <v>17929</v>
      </c>
      <c r="G1154" s="9">
        <v>43009</v>
      </c>
      <c r="H1154" s="9">
        <v>44074</v>
      </c>
      <c r="I1154" s="10">
        <v>0.746046583318417</v>
      </c>
      <c r="J1154" s="8" t="s">
        <v>2164</v>
      </c>
      <c r="K1154" s="8" t="s">
        <v>3337</v>
      </c>
      <c r="L1154" s="8" t="s">
        <v>3337</v>
      </c>
      <c r="M1154" s="8" t="s">
        <v>61</v>
      </c>
      <c r="N1154" s="8" t="s">
        <v>62</v>
      </c>
      <c r="O1154" s="24">
        <v>761619.55</v>
      </c>
      <c r="P1154" s="24">
        <v>134403.45000000001</v>
      </c>
      <c r="Q1154" s="24">
        <v>110744.41</v>
      </c>
      <c r="R1154" s="24">
        <v>0</v>
      </c>
      <c r="S1154" s="24">
        <v>194260.81</v>
      </c>
      <c r="T1154" s="24">
        <v>1201028.22</v>
      </c>
      <c r="U1154" s="43" t="s">
        <v>2180</v>
      </c>
      <c r="V1154" s="18">
        <v>0</v>
      </c>
      <c r="W1154" s="24">
        <v>0</v>
      </c>
      <c r="X1154" s="24">
        <v>0</v>
      </c>
      <c r="Z1154" s="39">
        <v>118938</v>
      </c>
      <c r="AA1154" s="196">
        <v>105940</v>
      </c>
      <c r="AB1154" s="191">
        <v>431396.76</v>
      </c>
      <c r="AC1154" s="191">
        <v>76128.84</v>
      </c>
      <c r="AD1154" s="206">
        <f t="shared" si="79"/>
        <v>0</v>
      </c>
      <c r="AE1154" s="205">
        <f t="shared" si="80"/>
        <v>0</v>
      </c>
      <c r="AG1154" s="206">
        <f t="shared" si="81"/>
        <v>0</v>
      </c>
      <c r="AH1154" s="206">
        <f t="shared" si="82"/>
        <v>0</v>
      </c>
    </row>
    <row r="1155" spans="1:34" x14ac:dyDescent="0.25">
      <c r="A1155" s="8">
        <v>119</v>
      </c>
      <c r="B1155" s="8" t="s">
        <v>19042</v>
      </c>
      <c r="C1155" s="8">
        <v>124882</v>
      </c>
      <c r="D1155" s="87" t="s">
        <v>19043</v>
      </c>
      <c r="E1155" s="87" t="s">
        <v>19044</v>
      </c>
      <c r="F1155" s="88" t="s">
        <v>19045</v>
      </c>
      <c r="G1155" s="9">
        <v>43770</v>
      </c>
      <c r="H1155" s="9">
        <v>44865</v>
      </c>
      <c r="I1155" s="10">
        <v>0.49887087002610786</v>
      </c>
      <c r="J1155" s="8" t="s">
        <v>2164</v>
      </c>
      <c r="K1155" s="8" t="s">
        <v>3337</v>
      </c>
      <c r="L1155" s="8" t="s">
        <v>19046</v>
      </c>
      <c r="M1155" s="8" t="s">
        <v>61</v>
      </c>
      <c r="N1155" s="8" t="s">
        <v>62</v>
      </c>
      <c r="O1155" s="24">
        <v>27443083.670000002</v>
      </c>
      <c r="P1155" s="24">
        <v>4842897.12</v>
      </c>
      <c r="Q1155" s="24">
        <v>21523987.190000001</v>
      </c>
      <c r="R1155" s="24">
        <v>0</v>
      </c>
      <c r="S1155" s="24">
        <v>10908143.92</v>
      </c>
      <c r="T1155" s="24">
        <v>64718111.899999999</v>
      </c>
      <c r="U1155" s="43" t="s">
        <v>2180</v>
      </c>
      <c r="V1155" s="18">
        <v>0</v>
      </c>
      <c r="W1155" s="24">
        <v>0</v>
      </c>
      <c r="X1155" s="24">
        <v>0</v>
      </c>
      <c r="Z1155" s="39">
        <v>124882</v>
      </c>
      <c r="AA1155" s="196">
        <v>104501</v>
      </c>
      <c r="AB1155" s="191">
        <v>718132.83</v>
      </c>
      <c r="AC1155" s="191">
        <v>126729.33</v>
      </c>
      <c r="AD1155" s="206">
        <f t="shared" si="79"/>
        <v>0</v>
      </c>
      <c r="AE1155" s="205">
        <f t="shared" si="80"/>
        <v>0</v>
      </c>
      <c r="AG1155" s="206">
        <f t="shared" si="81"/>
        <v>0</v>
      </c>
      <c r="AH1155" s="206">
        <f t="shared" si="82"/>
        <v>0</v>
      </c>
    </row>
    <row r="1156" spans="1:34" x14ac:dyDescent="0.25">
      <c r="A1156" s="8">
        <v>120</v>
      </c>
      <c r="B1156" s="8" t="s">
        <v>17930</v>
      </c>
      <c r="C1156" s="8">
        <v>122320</v>
      </c>
      <c r="D1156" s="87" t="s">
        <v>3363</v>
      </c>
      <c r="E1156" s="87" t="s">
        <v>17931</v>
      </c>
      <c r="F1156" s="88" t="s">
        <v>3364</v>
      </c>
      <c r="G1156" s="9">
        <v>43160</v>
      </c>
      <c r="H1156" s="9">
        <v>44074</v>
      </c>
      <c r="I1156" s="10">
        <v>0.59467948634433931</v>
      </c>
      <c r="J1156" s="8" t="s">
        <v>2164</v>
      </c>
      <c r="K1156" s="8" t="s">
        <v>3090</v>
      </c>
      <c r="L1156" s="8" t="s">
        <v>3090</v>
      </c>
      <c r="M1156" s="8" t="s">
        <v>61</v>
      </c>
      <c r="N1156" s="8" t="s">
        <v>62</v>
      </c>
      <c r="O1156" s="24">
        <v>844641.38</v>
      </c>
      <c r="P1156" s="24">
        <v>149054.37</v>
      </c>
      <c r="Q1156" s="24">
        <v>410486.62</v>
      </c>
      <c r="R1156" s="24">
        <v>0</v>
      </c>
      <c r="S1156" s="24">
        <v>266794.64</v>
      </c>
      <c r="T1156" s="24">
        <v>1670977.01</v>
      </c>
      <c r="U1156" s="43" t="s">
        <v>2180</v>
      </c>
      <c r="V1156" s="18">
        <v>1</v>
      </c>
      <c r="W1156" s="24">
        <v>820307.68</v>
      </c>
      <c r="X1156" s="24">
        <v>144760.18</v>
      </c>
      <c r="Z1156" s="39">
        <v>122320</v>
      </c>
      <c r="AA1156" s="196">
        <v>108169</v>
      </c>
      <c r="AB1156" s="191">
        <v>631966.63</v>
      </c>
      <c r="AC1156" s="191">
        <v>111523.56</v>
      </c>
      <c r="AD1156" s="206">
        <f t="shared" si="79"/>
        <v>820307.68</v>
      </c>
      <c r="AE1156" s="205">
        <f t="shared" si="80"/>
        <v>144760.18</v>
      </c>
      <c r="AG1156" s="206">
        <f t="shared" si="81"/>
        <v>0</v>
      </c>
      <c r="AH1156" s="206">
        <f t="shared" si="82"/>
        <v>0</v>
      </c>
    </row>
    <row r="1157" spans="1:34" x14ac:dyDescent="0.25">
      <c r="A1157" s="8">
        <v>121</v>
      </c>
      <c r="B1157" s="8" t="s">
        <v>17930</v>
      </c>
      <c r="C1157" s="8">
        <v>122770</v>
      </c>
      <c r="D1157" s="87" t="s">
        <v>3365</v>
      </c>
      <c r="E1157" s="87" t="s">
        <v>3366</v>
      </c>
      <c r="F1157" s="88" t="s">
        <v>3367</v>
      </c>
      <c r="G1157" s="9">
        <v>43191</v>
      </c>
      <c r="H1157" s="9">
        <v>44286</v>
      </c>
      <c r="I1157" s="10">
        <v>0.5961777503023411</v>
      </c>
      <c r="J1157" s="8" t="s">
        <v>2164</v>
      </c>
      <c r="K1157" s="8" t="s">
        <v>3090</v>
      </c>
      <c r="L1157" s="8" t="s">
        <v>3090</v>
      </c>
      <c r="M1157" s="8" t="s">
        <v>61</v>
      </c>
      <c r="N1157" s="8" t="s">
        <v>62</v>
      </c>
      <c r="O1157" s="24">
        <v>3953855.99</v>
      </c>
      <c r="P1157" s="24">
        <v>697739.29</v>
      </c>
      <c r="Q1157" s="24">
        <v>1905012.37</v>
      </c>
      <c r="R1157" s="24">
        <v>0</v>
      </c>
      <c r="S1157" s="24">
        <v>1245755.45</v>
      </c>
      <c r="T1157" s="24">
        <v>7802363.0999999996</v>
      </c>
      <c r="U1157" s="43" t="s">
        <v>2180</v>
      </c>
      <c r="V1157" s="18">
        <v>0</v>
      </c>
      <c r="W1157" s="24">
        <v>2758669.43</v>
      </c>
      <c r="X1157" s="24">
        <v>486824</v>
      </c>
      <c r="Z1157" s="39">
        <v>122770</v>
      </c>
      <c r="AA1157" s="196">
        <v>117817</v>
      </c>
      <c r="AB1157" s="191">
        <v>260249.73</v>
      </c>
      <c r="AC1157" s="191">
        <v>39802.9</v>
      </c>
      <c r="AD1157" s="206">
        <f t="shared" si="79"/>
        <v>2758669.43</v>
      </c>
      <c r="AE1157" s="205">
        <f t="shared" si="80"/>
        <v>486824</v>
      </c>
      <c r="AG1157" s="206">
        <f t="shared" si="81"/>
        <v>0</v>
      </c>
      <c r="AH1157" s="206">
        <f t="shared" si="82"/>
        <v>0</v>
      </c>
    </row>
    <row r="1158" spans="1:34" x14ac:dyDescent="0.25">
      <c r="A1158" s="8">
        <v>122</v>
      </c>
      <c r="B1158" s="8" t="s">
        <v>17930</v>
      </c>
      <c r="C1158" s="8">
        <v>122308</v>
      </c>
      <c r="D1158" s="87" t="s">
        <v>3368</v>
      </c>
      <c r="E1158" s="87" t="s">
        <v>17932</v>
      </c>
      <c r="F1158" s="88" t="s">
        <v>3369</v>
      </c>
      <c r="G1158" s="9">
        <v>43158</v>
      </c>
      <c r="H1158" s="9">
        <v>44135</v>
      </c>
      <c r="I1158" s="10">
        <v>0.51242542505812094</v>
      </c>
      <c r="J1158" s="8" t="s">
        <v>2164</v>
      </c>
      <c r="K1158" s="8" t="s">
        <v>3090</v>
      </c>
      <c r="L1158" s="8" t="s">
        <v>3090</v>
      </c>
      <c r="M1158" s="8" t="s">
        <v>61</v>
      </c>
      <c r="N1158" s="8" t="s">
        <v>62</v>
      </c>
      <c r="O1158" s="24">
        <v>2056560.72</v>
      </c>
      <c r="P1158" s="24">
        <v>362933.48</v>
      </c>
      <c r="Q1158" s="24">
        <v>1547423.8</v>
      </c>
      <c r="R1158" s="24">
        <v>0</v>
      </c>
      <c r="S1158" s="24">
        <v>754733.35</v>
      </c>
      <c r="T1158" s="24">
        <v>4721651.3499999996</v>
      </c>
      <c r="U1158" s="43" t="s">
        <v>2180</v>
      </c>
      <c r="V1158" s="18">
        <v>0</v>
      </c>
      <c r="W1158" s="24">
        <v>1951819.04</v>
      </c>
      <c r="X1158" s="24">
        <v>344438.66</v>
      </c>
      <c r="Z1158" s="39">
        <v>122308</v>
      </c>
      <c r="AA1158" s="196">
        <v>109523</v>
      </c>
      <c r="AB1158" s="191">
        <v>485100.92</v>
      </c>
      <c r="AC1158" s="191">
        <v>85606.05</v>
      </c>
      <c r="AD1158" s="206">
        <f t="shared" si="79"/>
        <v>1951819.04</v>
      </c>
      <c r="AE1158" s="205">
        <f t="shared" si="80"/>
        <v>344438.66</v>
      </c>
      <c r="AG1158" s="206">
        <f t="shared" si="81"/>
        <v>0</v>
      </c>
      <c r="AH1158" s="206">
        <f t="shared" si="82"/>
        <v>0</v>
      </c>
    </row>
    <row r="1159" spans="1:34" x14ac:dyDescent="0.25">
      <c r="A1159" s="8">
        <v>123</v>
      </c>
      <c r="B1159" s="8" t="s">
        <v>17930</v>
      </c>
      <c r="C1159" s="8">
        <v>122769</v>
      </c>
      <c r="D1159" s="87" t="s">
        <v>3370</v>
      </c>
      <c r="E1159" s="87" t="s">
        <v>17933</v>
      </c>
      <c r="F1159" s="88" t="s">
        <v>3371</v>
      </c>
      <c r="G1159" s="9">
        <v>43192</v>
      </c>
      <c r="H1159" s="9">
        <v>44286</v>
      </c>
      <c r="I1159" s="10">
        <v>0.59687536365998428</v>
      </c>
      <c r="J1159" s="8" t="s">
        <v>2164</v>
      </c>
      <c r="K1159" s="8" t="s">
        <v>3090</v>
      </c>
      <c r="L1159" s="8" t="s">
        <v>3090</v>
      </c>
      <c r="M1159" s="8" t="s">
        <v>61</v>
      </c>
      <c r="N1159" s="8" t="s">
        <v>62</v>
      </c>
      <c r="O1159" s="24">
        <v>3931189.43</v>
      </c>
      <c r="P1159" s="24">
        <v>693739.31</v>
      </c>
      <c r="Q1159" s="24">
        <v>1886472.09</v>
      </c>
      <c r="R1159" s="24">
        <v>0</v>
      </c>
      <c r="S1159" s="24">
        <v>1237166.1599999999</v>
      </c>
      <c r="T1159" s="24">
        <v>7748566.9900000002</v>
      </c>
      <c r="U1159" s="43" t="s">
        <v>2180</v>
      </c>
      <c r="V1159" s="18">
        <v>0</v>
      </c>
      <c r="W1159" s="24">
        <v>1465040.22</v>
      </c>
      <c r="X1159" s="24">
        <v>258536.5</v>
      </c>
      <c r="Z1159" s="39">
        <v>122769</v>
      </c>
      <c r="AA1159" s="196">
        <v>111727</v>
      </c>
      <c r="AB1159" s="191">
        <v>757575.29</v>
      </c>
      <c r="AC1159" s="191">
        <v>133689.76</v>
      </c>
      <c r="AD1159" s="206">
        <f t="shared" si="79"/>
        <v>1465040.22</v>
      </c>
      <c r="AE1159" s="205">
        <f t="shared" si="80"/>
        <v>258536.5</v>
      </c>
      <c r="AG1159" s="206">
        <f t="shared" si="81"/>
        <v>0</v>
      </c>
      <c r="AH1159" s="206">
        <f t="shared" si="82"/>
        <v>0</v>
      </c>
    </row>
    <row r="1160" spans="1:34" s="11" customFormat="1" x14ac:dyDescent="0.25">
      <c r="A1160" s="8">
        <v>124</v>
      </c>
      <c r="B1160" s="8" t="s">
        <v>17930</v>
      </c>
      <c r="C1160" s="8">
        <v>122897</v>
      </c>
      <c r="D1160" s="88" t="s">
        <v>3372</v>
      </c>
      <c r="E1160" s="88" t="s">
        <v>17934</v>
      </c>
      <c r="F1160" s="88" t="s">
        <v>3373</v>
      </c>
      <c r="G1160" s="9">
        <v>43162</v>
      </c>
      <c r="H1160" s="9">
        <v>44104</v>
      </c>
      <c r="I1160" s="10">
        <v>0.51445181147659269</v>
      </c>
      <c r="J1160" s="8" t="s">
        <v>2164</v>
      </c>
      <c r="K1160" s="8" t="s">
        <v>3090</v>
      </c>
      <c r="L1160" s="8" t="s">
        <v>3090</v>
      </c>
      <c r="M1160" s="8" t="s">
        <v>61</v>
      </c>
      <c r="N1160" s="8" t="s">
        <v>62</v>
      </c>
      <c r="O1160" s="24">
        <v>2754572.73</v>
      </c>
      <c r="P1160" s="24">
        <v>486101.07</v>
      </c>
      <c r="Q1160" s="24">
        <v>2052835.2</v>
      </c>
      <c r="R1160" s="24">
        <v>0</v>
      </c>
      <c r="S1160" s="24">
        <v>1005766.71</v>
      </c>
      <c r="T1160" s="24">
        <v>6299275.71</v>
      </c>
      <c r="U1160" s="8" t="s">
        <v>2180</v>
      </c>
      <c r="V1160" s="95">
        <v>1</v>
      </c>
      <c r="W1160" s="20">
        <v>316042.84000000003</v>
      </c>
      <c r="X1160" s="20">
        <v>55772.27</v>
      </c>
      <c r="Z1160" s="11">
        <v>122897</v>
      </c>
      <c r="AA1160" s="198">
        <v>112842</v>
      </c>
      <c r="AB1160" s="192">
        <v>524883.78</v>
      </c>
      <c r="AC1160" s="192">
        <v>92626.55</v>
      </c>
      <c r="AD1160" s="206">
        <f t="shared" si="79"/>
        <v>316042.84000000003</v>
      </c>
      <c r="AE1160" s="205">
        <f t="shared" si="80"/>
        <v>55772.27</v>
      </c>
      <c r="AG1160" s="206">
        <f t="shared" si="81"/>
        <v>0</v>
      </c>
      <c r="AH1160" s="206">
        <f t="shared" si="82"/>
        <v>0</v>
      </c>
    </row>
    <row r="1161" spans="1:34" x14ac:dyDescent="0.25">
      <c r="A1161" s="8">
        <v>125</v>
      </c>
      <c r="B1161" s="8" t="s">
        <v>17930</v>
      </c>
      <c r="C1161" s="8">
        <v>122921</v>
      </c>
      <c r="D1161" s="87" t="s">
        <v>3374</v>
      </c>
      <c r="E1161" s="87" t="s">
        <v>17935</v>
      </c>
      <c r="F1161" s="88" t="s">
        <v>3375</v>
      </c>
      <c r="G1161" s="9">
        <v>43191</v>
      </c>
      <c r="H1161" s="9">
        <v>44135</v>
      </c>
      <c r="I1161" s="10">
        <v>0.50731108051801144</v>
      </c>
      <c r="J1161" s="8" t="s">
        <v>2164</v>
      </c>
      <c r="K1161" s="8" t="s">
        <v>3090</v>
      </c>
      <c r="L1161" s="8" t="s">
        <v>3090</v>
      </c>
      <c r="M1161" s="8" t="s">
        <v>61</v>
      </c>
      <c r="N1161" s="8" t="s">
        <v>62</v>
      </c>
      <c r="O1161" s="24">
        <v>3947676.45</v>
      </c>
      <c r="P1161" s="24">
        <v>696648.79</v>
      </c>
      <c r="Q1161" s="24">
        <v>3044773.67</v>
      </c>
      <c r="R1161" s="24">
        <v>0</v>
      </c>
      <c r="S1161" s="24">
        <v>1465688.79</v>
      </c>
      <c r="T1161" s="24">
        <v>9154787.6999999993</v>
      </c>
      <c r="U1161" s="43" t="s">
        <v>2180</v>
      </c>
      <c r="V1161" s="18">
        <v>1</v>
      </c>
      <c r="W1161" s="24">
        <v>0</v>
      </c>
      <c r="X1161" s="24">
        <v>0</v>
      </c>
      <c r="Z1161" s="39">
        <v>122921</v>
      </c>
      <c r="AA1161" s="196">
        <v>111200</v>
      </c>
      <c r="AB1161" s="191">
        <v>401253.66</v>
      </c>
      <c r="AC1161" s="191">
        <v>70809.47</v>
      </c>
      <c r="AD1161" s="206">
        <f t="shared" si="79"/>
        <v>0</v>
      </c>
      <c r="AE1161" s="205">
        <f t="shared" si="80"/>
        <v>0</v>
      </c>
      <c r="AG1161" s="206">
        <f t="shared" si="81"/>
        <v>0</v>
      </c>
      <c r="AH1161" s="206">
        <f t="shared" si="82"/>
        <v>0</v>
      </c>
    </row>
    <row r="1162" spans="1:34" x14ac:dyDescent="0.25">
      <c r="A1162" s="8">
        <v>126</v>
      </c>
      <c r="B1162" s="8" t="s">
        <v>17930</v>
      </c>
      <c r="C1162" s="8">
        <v>121702</v>
      </c>
      <c r="D1162" s="87" t="s">
        <v>3376</v>
      </c>
      <c r="E1162" s="87" t="s">
        <v>17936</v>
      </c>
      <c r="F1162" s="88" t="s">
        <v>3377</v>
      </c>
      <c r="G1162" s="9">
        <v>43132</v>
      </c>
      <c r="H1162" s="9">
        <v>44135</v>
      </c>
      <c r="I1162" s="10">
        <v>0.59780969997994182</v>
      </c>
      <c r="J1162" s="8" t="s">
        <v>2164</v>
      </c>
      <c r="K1162" s="8" t="s">
        <v>3090</v>
      </c>
      <c r="L1162" s="8" t="s">
        <v>3090</v>
      </c>
      <c r="M1162" s="8" t="s">
        <v>61</v>
      </c>
      <c r="N1162" s="8" t="s">
        <v>62</v>
      </c>
      <c r="O1162" s="24">
        <v>2007204.28</v>
      </c>
      <c r="P1162" s="24">
        <v>354212.52</v>
      </c>
      <c r="Q1162" s="24">
        <v>958007.2</v>
      </c>
      <c r="R1162" s="24">
        <v>0</v>
      </c>
      <c r="S1162" s="24">
        <v>630690.56000000006</v>
      </c>
      <c r="T1162" s="24">
        <v>3950114.56</v>
      </c>
      <c r="U1162" s="43" t="s">
        <v>2180</v>
      </c>
      <c r="V1162" s="18">
        <v>1</v>
      </c>
      <c r="W1162" s="24">
        <v>1857295.06</v>
      </c>
      <c r="X1162" s="24">
        <v>327757.94</v>
      </c>
      <c r="Z1162" s="39">
        <v>121702</v>
      </c>
      <c r="AA1162" s="196">
        <v>112813</v>
      </c>
      <c r="AB1162" s="191">
        <v>419086.32</v>
      </c>
      <c r="AC1162" s="191">
        <v>73956.45</v>
      </c>
      <c r="AD1162" s="206">
        <f t="shared" si="79"/>
        <v>1857295.06</v>
      </c>
      <c r="AE1162" s="205">
        <f t="shared" si="80"/>
        <v>327757.94</v>
      </c>
      <c r="AG1162" s="206">
        <f t="shared" si="81"/>
        <v>0</v>
      </c>
      <c r="AH1162" s="206">
        <f t="shared" si="82"/>
        <v>0</v>
      </c>
    </row>
    <row r="1163" spans="1:34" x14ac:dyDescent="0.25">
      <c r="A1163" s="8">
        <v>127</v>
      </c>
      <c r="B1163" s="8" t="s">
        <v>17930</v>
      </c>
      <c r="C1163" s="8">
        <v>122495</v>
      </c>
      <c r="D1163" s="87" t="s">
        <v>3378</v>
      </c>
      <c r="E1163" s="87" t="s">
        <v>17937</v>
      </c>
      <c r="F1163" s="88" t="s">
        <v>3379</v>
      </c>
      <c r="G1163" s="9">
        <v>43160</v>
      </c>
      <c r="H1163" s="9">
        <v>43769</v>
      </c>
      <c r="I1163" s="10">
        <v>0.59513706099063057</v>
      </c>
      <c r="J1163" s="8" t="s">
        <v>2164</v>
      </c>
      <c r="K1163" s="8" t="s">
        <v>3090</v>
      </c>
      <c r="L1163" s="8" t="s">
        <v>3090</v>
      </c>
      <c r="M1163" s="8" t="s">
        <v>61</v>
      </c>
      <c r="N1163" s="8" t="s">
        <v>62</v>
      </c>
      <c r="O1163" s="24">
        <v>3868040.06</v>
      </c>
      <c r="P1163" s="24">
        <v>682595.3</v>
      </c>
      <c r="Q1163" s="24">
        <v>1874881.68</v>
      </c>
      <c r="R1163" s="24">
        <v>0</v>
      </c>
      <c r="S1163" s="24">
        <v>1220848.24</v>
      </c>
      <c r="T1163" s="24">
        <v>7646365.2800000003</v>
      </c>
      <c r="U1163" s="43" t="s">
        <v>2165</v>
      </c>
      <c r="V1163" s="18">
        <v>0</v>
      </c>
      <c r="W1163" s="24">
        <v>3811863.13</v>
      </c>
      <c r="X1163" s="24">
        <v>672681.73</v>
      </c>
      <c r="Z1163" s="39">
        <v>122495</v>
      </c>
      <c r="AA1163" s="196">
        <v>110837</v>
      </c>
      <c r="AB1163" s="191">
        <v>685730.9</v>
      </c>
      <c r="AC1163" s="191">
        <v>121011.33</v>
      </c>
      <c r="AD1163" s="206">
        <f t="shared" si="79"/>
        <v>3811863.13</v>
      </c>
      <c r="AE1163" s="205">
        <f t="shared" si="80"/>
        <v>672681.73</v>
      </c>
      <c r="AG1163" s="206">
        <f t="shared" si="81"/>
        <v>0</v>
      </c>
      <c r="AH1163" s="206">
        <f t="shared" si="82"/>
        <v>0</v>
      </c>
    </row>
    <row r="1164" spans="1:34" x14ac:dyDescent="0.25">
      <c r="A1164" s="8">
        <v>128</v>
      </c>
      <c r="B1164" s="8" t="s">
        <v>17930</v>
      </c>
      <c r="C1164" s="8">
        <v>122763</v>
      </c>
      <c r="D1164" s="87" t="s">
        <v>3380</v>
      </c>
      <c r="E1164" s="87" t="s">
        <v>3381</v>
      </c>
      <c r="F1164" s="88" t="s">
        <v>3382</v>
      </c>
      <c r="G1164" s="9">
        <v>43191</v>
      </c>
      <c r="H1164" s="9">
        <v>44165</v>
      </c>
      <c r="I1164" s="10">
        <v>0.60174183096407119</v>
      </c>
      <c r="J1164" s="8" t="s">
        <v>2164</v>
      </c>
      <c r="K1164" s="8" t="s">
        <v>3090</v>
      </c>
      <c r="L1164" s="8" t="s">
        <v>3090</v>
      </c>
      <c r="M1164" s="8" t="s">
        <v>61</v>
      </c>
      <c r="N1164" s="8" t="s">
        <v>62</v>
      </c>
      <c r="O1164" s="24">
        <v>2537987.89</v>
      </c>
      <c r="P1164" s="24">
        <v>447880.21</v>
      </c>
      <c r="Q1164" s="24">
        <v>1183914.8999999999</v>
      </c>
      <c r="R1164" s="24">
        <v>0</v>
      </c>
      <c r="S1164" s="24">
        <v>792258.77</v>
      </c>
      <c r="T1164" s="24">
        <v>4962041.7699999996</v>
      </c>
      <c r="U1164" s="43" t="s">
        <v>2180</v>
      </c>
      <c r="V1164" s="18">
        <v>1</v>
      </c>
      <c r="W1164" s="24">
        <v>2298723.4700000002</v>
      </c>
      <c r="X1164" s="24">
        <v>405657.11</v>
      </c>
      <c r="Z1164" s="39">
        <v>122763</v>
      </c>
      <c r="AA1164" s="196">
        <v>121984</v>
      </c>
      <c r="AB1164" s="191">
        <v>59741.440000000002</v>
      </c>
      <c r="AC1164" s="191">
        <v>10542.6</v>
      </c>
      <c r="AD1164" s="206">
        <f t="shared" si="79"/>
        <v>2298723.4700000002</v>
      </c>
      <c r="AE1164" s="205">
        <f t="shared" si="80"/>
        <v>405657.11</v>
      </c>
      <c r="AG1164" s="206">
        <f t="shared" si="81"/>
        <v>0</v>
      </c>
      <c r="AH1164" s="206">
        <f t="shared" si="82"/>
        <v>0</v>
      </c>
    </row>
    <row r="1165" spans="1:34" x14ac:dyDescent="0.25">
      <c r="A1165" s="8">
        <v>129</v>
      </c>
      <c r="B1165" s="8" t="s">
        <v>17930</v>
      </c>
      <c r="C1165" s="8">
        <v>122687</v>
      </c>
      <c r="D1165" s="87" t="s">
        <v>3383</v>
      </c>
      <c r="E1165" s="87" t="s">
        <v>3384</v>
      </c>
      <c r="F1165" s="88" t="s">
        <v>3385</v>
      </c>
      <c r="G1165" s="9">
        <v>43210</v>
      </c>
      <c r="H1165" s="9">
        <v>44165</v>
      </c>
      <c r="I1165" s="10">
        <v>0.59624344117875561</v>
      </c>
      <c r="J1165" s="8" t="s">
        <v>2164</v>
      </c>
      <c r="K1165" s="8" t="s">
        <v>3090</v>
      </c>
      <c r="L1165" s="8" t="s">
        <v>3090</v>
      </c>
      <c r="M1165" s="8" t="s">
        <v>61</v>
      </c>
      <c r="N1165" s="8" t="s">
        <v>62</v>
      </c>
      <c r="O1165" s="24">
        <v>3891511.45</v>
      </c>
      <c r="P1165" s="24">
        <v>686737.32</v>
      </c>
      <c r="Q1165" s="24">
        <v>1874263.09</v>
      </c>
      <c r="R1165" s="24">
        <v>0</v>
      </c>
      <c r="S1165" s="24">
        <v>1225977.25</v>
      </c>
      <c r="T1165" s="24">
        <v>7678489.1100000003</v>
      </c>
      <c r="U1165" s="43" t="s">
        <v>2180</v>
      </c>
      <c r="V1165" s="18">
        <v>1</v>
      </c>
      <c r="W1165" s="24">
        <v>3427001.41</v>
      </c>
      <c r="X1165" s="24">
        <v>604764.94999999995</v>
      </c>
      <c r="Z1165" s="39">
        <v>122687</v>
      </c>
      <c r="AA1165" s="196">
        <v>114389</v>
      </c>
      <c r="AB1165" s="191">
        <v>766852.17</v>
      </c>
      <c r="AC1165" s="191">
        <v>135320.21</v>
      </c>
      <c r="AD1165" s="206">
        <f t="shared" si="79"/>
        <v>3427001.41</v>
      </c>
      <c r="AE1165" s="205">
        <f t="shared" si="80"/>
        <v>604764.94999999995</v>
      </c>
      <c r="AG1165" s="206">
        <f t="shared" si="81"/>
        <v>0</v>
      </c>
      <c r="AH1165" s="206">
        <f t="shared" si="82"/>
        <v>0</v>
      </c>
    </row>
    <row r="1166" spans="1:34" x14ac:dyDescent="0.25">
      <c r="A1166" s="8">
        <v>130</v>
      </c>
      <c r="B1166" s="8" t="s">
        <v>17930</v>
      </c>
      <c r="C1166" s="8">
        <v>122266</v>
      </c>
      <c r="D1166" s="87" t="s">
        <v>3386</v>
      </c>
      <c r="E1166" s="87" t="s">
        <v>3387</v>
      </c>
      <c r="F1166" s="88" t="s">
        <v>3388</v>
      </c>
      <c r="G1166" s="9">
        <v>43174</v>
      </c>
      <c r="H1166" s="9">
        <v>44165</v>
      </c>
      <c r="I1166" s="10">
        <v>0.51060359911382858</v>
      </c>
      <c r="J1166" s="8" t="s">
        <v>2164</v>
      </c>
      <c r="K1166" s="8" t="s">
        <v>3090</v>
      </c>
      <c r="L1166" s="8" t="s">
        <v>3090</v>
      </c>
      <c r="M1166" s="8" t="s">
        <v>61</v>
      </c>
      <c r="N1166" s="8" t="s">
        <v>62</v>
      </c>
      <c r="O1166" s="24">
        <v>3319204.95</v>
      </c>
      <c r="P1166" s="24">
        <v>585742.05000000005</v>
      </c>
      <c r="Q1166" s="24">
        <v>2510698</v>
      </c>
      <c r="R1166" s="24">
        <v>0</v>
      </c>
      <c r="S1166" s="24">
        <v>1232062.55</v>
      </c>
      <c r="T1166" s="24">
        <v>7647707.5499999998</v>
      </c>
      <c r="U1166" s="43" t="s">
        <v>2180</v>
      </c>
      <c r="V1166" s="18">
        <v>1</v>
      </c>
      <c r="W1166" s="24">
        <v>3110692.29</v>
      </c>
      <c r="X1166" s="24">
        <v>548945.68999999994</v>
      </c>
      <c r="Z1166" s="39">
        <v>122266</v>
      </c>
      <c r="AA1166" s="196">
        <v>110148</v>
      </c>
      <c r="AB1166" s="191">
        <v>702248.83</v>
      </c>
      <c r="AC1166" s="191">
        <v>123926.27</v>
      </c>
      <c r="AD1166" s="206">
        <f t="shared" ref="AD1166:AD1229" si="83">IFERROR(VLOOKUP($Z1166,$AA:$AC,2,FALSE),0)</f>
        <v>3110692.29</v>
      </c>
      <c r="AE1166" s="205">
        <f t="shared" ref="AE1166:AE1229" si="84">IFERROR(VLOOKUP($Z1166,$AA:$AC,3,FALSE),0)</f>
        <v>548945.68999999994</v>
      </c>
      <c r="AG1166" s="206">
        <f t="shared" ref="AG1166:AG1229" si="85">W1166-AD1166</f>
        <v>0</v>
      </c>
      <c r="AH1166" s="206">
        <f t="shared" ref="AH1166:AH1229" si="86">X1166-AE1166</f>
        <v>0</v>
      </c>
    </row>
    <row r="1167" spans="1:34" x14ac:dyDescent="0.25">
      <c r="A1167" s="8">
        <v>131</v>
      </c>
      <c r="B1167" s="8" t="s">
        <v>17930</v>
      </c>
      <c r="C1167" s="8">
        <v>122908</v>
      </c>
      <c r="D1167" s="87" t="s">
        <v>3389</v>
      </c>
      <c r="E1167" s="87" t="s">
        <v>3390</v>
      </c>
      <c r="F1167" s="88" t="s">
        <v>3391</v>
      </c>
      <c r="G1167" s="9">
        <v>43207</v>
      </c>
      <c r="H1167" s="9">
        <v>43830</v>
      </c>
      <c r="I1167" s="10">
        <v>0.51246618513238829</v>
      </c>
      <c r="J1167" s="8" t="s">
        <v>2164</v>
      </c>
      <c r="K1167" s="8" t="s">
        <v>3090</v>
      </c>
      <c r="L1167" s="8" t="s">
        <v>3090</v>
      </c>
      <c r="M1167" s="8" t="s">
        <v>61</v>
      </c>
      <c r="N1167" s="8" t="s">
        <v>62</v>
      </c>
      <c r="O1167" s="24">
        <v>3490181.18</v>
      </c>
      <c r="P1167" s="24">
        <v>615914.31999999995</v>
      </c>
      <c r="Q1167" s="24">
        <v>2627032.5</v>
      </c>
      <c r="R1167" s="24">
        <v>0</v>
      </c>
      <c r="S1167" s="24">
        <v>1279294.32</v>
      </c>
      <c r="T1167" s="24">
        <v>8012422.3200000003</v>
      </c>
      <c r="U1167" s="43" t="s">
        <v>2165</v>
      </c>
      <c r="V1167" s="18">
        <v>0</v>
      </c>
      <c r="W1167" s="24">
        <v>3482772.33</v>
      </c>
      <c r="X1167" s="24">
        <v>614606.89</v>
      </c>
      <c r="Z1167" s="39">
        <v>122908</v>
      </c>
      <c r="AA1167" s="196">
        <v>102948</v>
      </c>
      <c r="AB1167" s="191">
        <v>671814.78</v>
      </c>
      <c r="AC1167" s="191">
        <v>118555.57</v>
      </c>
      <c r="AD1167" s="206">
        <f t="shared" si="83"/>
        <v>3482772.33</v>
      </c>
      <c r="AE1167" s="205">
        <f t="shared" si="84"/>
        <v>614606.89</v>
      </c>
      <c r="AG1167" s="206">
        <f t="shared" si="85"/>
        <v>0</v>
      </c>
      <c r="AH1167" s="206">
        <f t="shared" si="86"/>
        <v>0</v>
      </c>
    </row>
    <row r="1168" spans="1:34" x14ac:dyDescent="0.25">
      <c r="A1168" s="8">
        <v>132</v>
      </c>
      <c r="B1168" s="8" t="s">
        <v>17930</v>
      </c>
      <c r="C1168" s="8">
        <v>122911</v>
      </c>
      <c r="D1168" s="87" t="s">
        <v>3392</v>
      </c>
      <c r="E1168" s="87" t="s">
        <v>3393</v>
      </c>
      <c r="F1168" s="88" t="s">
        <v>3394</v>
      </c>
      <c r="G1168" s="9">
        <v>43191</v>
      </c>
      <c r="H1168" s="9">
        <v>44165</v>
      </c>
      <c r="I1168" s="10">
        <v>0.59568905883255663</v>
      </c>
      <c r="J1168" s="8" t="s">
        <v>2164</v>
      </c>
      <c r="K1168" s="8" t="s">
        <v>3090</v>
      </c>
      <c r="L1168" s="8" t="s">
        <v>3090</v>
      </c>
      <c r="M1168" s="8" t="s">
        <v>61</v>
      </c>
      <c r="N1168" s="8" t="s">
        <v>62</v>
      </c>
      <c r="O1168" s="24">
        <v>2339823.88</v>
      </c>
      <c r="P1168" s="24">
        <v>412910.1</v>
      </c>
      <c r="Q1168" s="24">
        <v>1130536.6599999999</v>
      </c>
      <c r="R1168" s="24">
        <v>0</v>
      </c>
      <c r="S1168" s="24">
        <v>737821.42</v>
      </c>
      <c r="T1168" s="24">
        <v>4621092.0599999996</v>
      </c>
      <c r="U1168" s="43" t="s">
        <v>2180</v>
      </c>
      <c r="V1168" s="18">
        <v>0</v>
      </c>
      <c r="W1168" s="24">
        <v>2101334.14</v>
      </c>
      <c r="X1168" s="24">
        <v>370823.67</v>
      </c>
      <c r="Z1168" s="39">
        <v>122911</v>
      </c>
      <c r="AA1168" s="196">
        <v>111851</v>
      </c>
      <c r="AB1168" s="191">
        <v>2501342.29</v>
      </c>
      <c r="AC1168" s="191">
        <v>441413.37</v>
      </c>
      <c r="AD1168" s="206">
        <f t="shared" si="83"/>
        <v>2101334.14</v>
      </c>
      <c r="AE1168" s="205">
        <f t="shared" si="84"/>
        <v>370823.67</v>
      </c>
      <c r="AG1168" s="206">
        <f t="shared" si="85"/>
        <v>0</v>
      </c>
      <c r="AH1168" s="206">
        <f t="shared" si="86"/>
        <v>0</v>
      </c>
    </row>
    <row r="1169" spans="1:34" x14ac:dyDescent="0.25">
      <c r="A1169" s="8">
        <v>133</v>
      </c>
      <c r="B1169" s="8" t="s">
        <v>17930</v>
      </c>
      <c r="C1169" s="8">
        <v>122887</v>
      </c>
      <c r="D1169" s="87" t="s">
        <v>3395</v>
      </c>
      <c r="E1169" s="87" t="s">
        <v>3396</v>
      </c>
      <c r="F1169" s="88" t="s">
        <v>3397</v>
      </c>
      <c r="G1169" s="9">
        <v>43194</v>
      </c>
      <c r="H1169" s="9">
        <v>44012</v>
      </c>
      <c r="I1169" s="10">
        <v>0.51303117771331053</v>
      </c>
      <c r="J1169" s="8" t="s">
        <v>2164</v>
      </c>
      <c r="K1169" s="8" t="s">
        <v>3090</v>
      </c>
      <c r="L1169" s="8" t="s">
        <v>3090</v>
      </c>
      <c r="M1169" s="8" t="s">
        <v>61</v>
      </c>
      <c r="N1169" s="8" t="s">
        <v>62</v>
      </c>
      <c r="O1169" s="24">
        <v>3579786.7</v>
      </c>
      <c r="P1169" s="24">
        <v>631727.06999999995</v>
      </c>
      <c r="Q1169" s="24">
        <v>2686872.44</v>
      </c>
      <c r="R1169" s="24">
        <v>0</v>
      </c>
      <c r="S1169" s="24">
        <v>1310693.3799999999</v>
      </c>
      <c r="T1169" s="24">
        <v>8209079.5899999999</v>
      </c>
      <c r="U1169" s="43" t="s">
        <v>2180</v>
      </c>
      <c r="V1169" s="18">
        <v>1</v>
      </c>
      <c r="W1169" s="24">
        <v>821430.35</v>
      </c>
      <c r="X1169" s="24">
        <v>144958.31</v>
      </c>
      <c r="Z1169" s="39">
        <v>122887</v>
      </c>
      <c r="AA1169" s="196">
        <v>110303</v>
      </c>
      <c r="AB1169" s="191">
        <v>2385383.5499999998</v>
      </c>
      <c r="AC1169" s="191">
        <v>420950.07</v>
      </c>
      <c r="AD1169" s="206">
        <f t="shared" si="83"/>
        <v>821430.35</v>
      </c>
      <c r="AE1169" s="205">
        <f t="shared" si="84"/>
        <v>144958.31</v>
      </c>
      <c r="AG1169" s="206">
        <f t="shared" si="85"/>
        <v>0</v>
      </c>
      <c r="AH1169" s="206">
        <f t="shared" si="86"/>
        <v>0</v>
      </c>
    </row>
    <row r="1170" spans="1:34" x14ac:dyDescent="0.25">
      <c r="A1170" s="8">
        <v>134</v>
      </c>
      <c r="B1170" s="8" t="s">
        <v>17930</v>
      </c>
      <c r="C1170" s="8">
        <v>122774</v>
      </c>
      <c r="D1170" s="87" t="s">
        <v>3398</v>
      </c>
      <c r="E1170" s="87" t="s">
        <v>17938</v>
      </c>
      <c r="F1170" s="88" t="s">
        <v>3399</v>
      </c>
      <c r="G1170" s="9">
        <v>43160</v>
      </c>
      <c r="H1170" s="9">
        <v>44196</v>
      </c>
      <c r="I1170" s="10">
        <v>0.58258107011251803</v>
      </c>
      <c r="J1170" s="8" t="s">
        <v>2164</v>
      </c>
      <c r="K1170" s="8" t="s">
        <v>3090</v>
      </c>
      <c r="L1170" s="8" t="s">
        <v>3090</v>
      </c>
      <c r="M1170" s="8" t="s">
        <v>61</v>
      </c>
      <c r="N1170" s="8" t="s">
        <v>62</v>
      </c>
      <c r="O1170" s="24">
        <v>2893888.24</v>
      </c>
      <c r="P1170" s="24">
        <v>510686.16</v>
      </c>
      <c r="Q1170" s="24">
        <v>1431213.6</v>
      </c>
      <c r="R1170" s="24">
        <v>0</v>
      </c>
      <c r="S1170" s="24">
        <v>1008161.58</v>
      </c>
      <c r="T1170" s="24">
        <v>5843949.5800000001</v>
      </c>
      <c r="U1170" s="43" t="s">
        <v>2180</v>
      </c>
      <c r="V1170" s="18">
        <v>1</v>
      </c>
      <c r="W1170" s="24">
        <v>2239637.27</v>
      </c>
      <c r="X1170" s="24">
        <v>395230.1</v>
      </c>
      <c r="Z1170" s="39">
        <v>122774</v>
      </c>
      <c r="AA1170" s="196">
        <v>110306</v>
      </c>
      <c r="AB1170" s="191">
        <v>3172801.36</v>
      </c>
      <c r="AC1170" s="191">
        <v>559906.12</v>
      </c>
      <c r="AD1170" s="206">
        <f t="shared" si="83"/>
        <v>2239637.27</v>
      </c>
      <c r="AE1170" s="205">
        <f t="shared" si="84"/>
        <v>395230.1</v>
      </c>
      <c r="AG1170" s="206">
        <f t="shared" si="85"/>
        <v>0</v>
      </c>
      <c r="AH1170" s="206">
        <f t="shared" si="86"/>
        <v>0</v>
      </c>
    </row>
    <row r="1171" spans="1:34" x14ac:dyDescent="0.25">
      <c r="A1171" s="8">
        <v>135</v>
      </c>
      <c r="B1171" s="8" t="s">
        <v>17930</v>
      </c>
      <c r="C1171" s="8">
        <v>122574</v>
      </c>
      <c r="D1171" s="87" t="s">
        <v>3400</v>
      </c>
      <c r="E1171" s="87" t="s">
        <v>17939</v>
      </c>
      <c r="F1171" s="88" t="s">
        <v>3401</v>
      </c>
      <c r="G1171" s="9">
        <v>43129</v>
      </c>
      <c r="H1171" s="9">
        <v>43921</v>
      </c>
      <c r="I1171" s="10">
        <v>0.59343648948373129</v>
      </c>
      <c r="J1171" s="8" t="s">
        <v>2164</v>
      </c>
      <c r="K1171" s="8" t="s">
        <v>3090</v>
      </c>
      <c r="L1171" s="8" t="s">
        <v>3090</v>
      </c>
      <c r="M1171" s="8" t="s">
        <v>61</v>
      </c>
      <c r="N1171" s="8" t="s">
        <v>62</v>
      </c>
      <c r="O1171" s="24">
        <v>3908992.47</v>
      </c>
      <c r="P1171" s="24">
        <v>689822.2</v>
      </c>
      <c r="Q1171" s="24">
        <v>1913072.9</v>
      </c>
      <c r="R1171" s="24">
        <v>0</v>
      </c>
      <c r="S1171" s="24">
        <v>1237576.3600000001</v>
      </c>
      <c r="T1171" s="24">
        <v>7749463.9299999997</v>
      </c>
      <c r="U1171" s="43" t="s">
        <v>2165</v>
      </c>
      <c r="V1171" s="18">
        <v>1</v>
      </c>
      <c r="W1171" s="24">
        <v>3868844.19</v>
      </c>
      <c r="X1171" s="24">
        <v>682737.22</v>
      </c>
      <c r="Z1171" s="39">
        <v>122574</v>
      </c>
      <c r="AA1171" s="196">
        <v>102897</v>
      </c>
      <c r="AB1171" s="191">
        <v>168010.32</v>
      </c>
      <c r="AC1171" s="191">
        <v>29648.880000000001</v>
      </c>
      <c r="AD1171" s="206">
        <f t="shared" si="83"/>
        <v>3868844.19</v>
      </c>
      <c r="AE1171" s="205">
        <f t="shared" si="84"/>
        <v>682737.22</v>
      </c>
      <c r="AG1171" s="206">
        <f t="shared" si="85"/>
        <v>0</v>
      </c>
      <c r="AH1171" s="206">
        <f t="shared" si="86"/>
        <v>0</v>
      </c>
    </row>
    <row r="1172" spans="1:34" x14ac:dyDescent="0.25">
      <c r="A1172" s="8">
        <v>136</v>
      </c>
      <c r="B1172" s="8" t="s">
        <v>17930</v>
      </c>
      <c r="C1172" s="8">
        <v>122941</v>
      </c>
      <c r="D1172" s="87" t="s">
        <v>3402</v>
      </c>
      <c r="E1172" s="87" t="s">
        <v>17940</v>
      </c>
      <c r="F1172" s="88" t="s">
        <v>3403</v>
      </c>
      <c r="G1172" s="9">
        <v>43170</v>
      </c>
      <c r="H1172" s="9">
        <v>44012</v>
      </c>
      <c r="I1172" s="10">
        <v>0.58958969870936728</v>
      </c>
      <c r="J1172" s="8" t="s">
        <v>2164</v>
      </c>
      <c r="K1172" s="8" t="s">
        <v>3090</v>
      </c>
      <c r="L1172" s="8" t="s">
        <v>3090</v>
      </c>
      <c r="M1172" s="8" t="s">
        <v>61</v>
      </c>
      <c r="N1172" s="8" t="s">
        <v>62</v>
      </c>
      <c r="O1172" s="24">
        <v>2082930.33</v>
      </c>
      <c r="P1172" s="24">
        <v>367575.94</v>
      </c>
      <c r="Q1172" s="24">
        <v>1008680.71</v>
      </c>
      <c r="R1172" s="24">
        <v>0</v>
      </c>
      <c r="S1172" s="24">
        <v>697103.87</v>
      </c>
      <c r="T1172" s="24">
        <v>4156290.85</v>
      </c>
      <c r="U1172" s="43" t="s">
        <v>2180</v>
      </c>
      <c r="V1172" s="18">
        <v>0</v>
      </c>
      <c r="W1172" s="24">
        <v>2039093.3</v>
      </c>
      <c r="X1172" s="24">
        <v>359839.97</v>
      </c>
      <c r="Z1172" s="39">
        <v>122941</v>
      </c>
      <c r="AA1172" s="196">
        <v>103516</v>
      </c>
      <c r="AB1172" s="191">
        <v>395419.18</v>
      </c>
      <c r="AC1172" s="191">
        <v>69779.87</v>
      </c>
      <c r="AD1172" s="206">
        <f t="shared" si="83"/>
        <v>2039093.3</v>
      </c>
      <c r="AE1172" s="205">
        <f t="shared" si="84"/>
        <v>359839.97</v>
      </c>
      <c r="AG1172" s="206">
        <f t="shared" si="85"/>
        <v>0</v>
      </c>
      <c r="AH1172" s="206">
        <f t="shared" si="86"/>
        <v>0</v>
      </c>
    </row>
    <row r="1173" spans="1:34" x14ac:dyDescent="0.25">
      <c r="A1173" s="8">
        <v>137</v>
      </c>
      <c r="B1173" s="8" t="s">
        <v>17930</v>
      </c>
      <c r="C1173" s="8">
        <v>122701</v>
      </c>
      <c r="D1173" s="87" t="s">
        <v>3404</v>
      </c>
      <c r="E1173" s="87" t="s">
        <v>17941</v>
      </c>
      <c r="F1173" s="88" t="s">
        <v>3405</v>
      </c>
      <c r="G1173" s="9">
        <v>43180</v>
      </c>
      <c r="H1173" s="9">
        <v>43861</v>
      </c>
      <c r="I1173" s="10">
        <v>0.59573112976135267</v>
      </c>
      <c r="J1173" s="8" t="s">
        <v>2164</v>
      </c>
      <c r="K1173" s="8" t="s">
        <v>3090</v>
      </c>
      <c r="L1173" s="8" t="s">
        <v>3090</v>
      </c>
      <c r="M1173" s="8" t="s">
        <v>61</v>
      </c>
      <c r="N1173" s="8" t="s">
        <v>62</v>
      </c>
      <c r="O1173" s="24">
        <v>3850323.88</v>
      </c>
      <c r="P1173" s="24">
        <v>679468.92</v>
      </c>
      <c r="Q1173" s="24">
        <v>1859916.21</v>
      </c>
      <c r="R1173" s="24">
        <v>0</v>
      </c>
      <c r="S1173" s="24">
        <v>1214044.72</v>
      </c>
      <c r="T1173" s="24">
        <v>7603753.7300000004</v>
      </c>
      <c r="U1173" s="43" t="s">
        <v>2165</v>
      </c>
      <c r="V1173" s="18">
        <v>0</v>
      </c>
      <c r="W1173" s="24">
        <v>3848501.34</v>
      </c>
      <c r="X1173" s="24">
        <v>679147.28</v>
      </c>
      <c r="Z1173" s="39">
        <v>122701</v>
      </c>
      <c r="AA1173" s="196">
        <v>103526</v>
      </c>
      <c r="AB1173" s="191">
        <v>639076.53</v>
      </c>
      <c r="AC1173" s="191">
        <v>112778.21</v>
      </c>
      <c r="AD1173" s="206">
        <f t="shared" si="83"/>
        <v>3848501.34</v>
      </c>
      <c r="AE1173" s="205">
        <f t="shared" si="84"/>
        <v>679147.28</v>
      </c>
      <c r="AG1173" s="206">
        <f t="shared" si="85"/>
        <v>0</v>
      </c>
      <c r="AH1173" s="206">
        <f t="shared" si="86"/>
        <v>0</v>
      </c>
    </row>
    <row r="1174" spans="1:34" x14ac:dyDescent="0.25">
      <c r="A1174" s="8">
        <v>138</v>
      </c>
      <c r="B1174" s="8" t="s">
        <v>17930</v>
      </c>
      <c r="C1174" s="96">
        <v>122907</v>
      </c>
      <c r="D1174" s="97" t="s">
        <v>3406</v>
      </c>
      <c r="E1174" s="97" t="s">
        <v>17942</v>
      </c>
      <c r="F1174" s="88" t="s">
        <v>3407</v>
      </c>
      <c r="G1174" s="9">
        <v>43194</v>
      </c>
      <c r="H1174" s="9">
        <v>44561</v>
      </c>
      <c r="I1174" s="10">
        <v>0.51518094038879958</v>
      </c>
      <c r="J1174" s="8" t="s">
        <v>2164</v>
      </c>
      <c r="K1174" s="8" t="s">
        <v>3090</v>
      </c>
      <c r="L1174" s="8" t="s">
        <v>3090</v>
      </c>
      <c r="M1174" s="8" t="s">
        <v>61</v>
      </c>
      <c r="N1174" s="8" t="s">
        <v>62</v>
      </c>
      <c r="O1174" s="27">
        <v>3950710.27</v>
      </c>
      <c r="P1174" s="27">
        <v>697184.16</v>
      </c>
      <c r="Q1174" s="27">
        <v>2933507.23</v>
      </c>
      <c r="R1174" s="24">
        <v>0</v>
      </c>
      <c r="S1174" s="27">
        <v>1440466.32</v>
      </c>
      <c r="T1174" s="24">
        <v>9021867.9800000004</v>
      </c>
      <c r="U1174" s="43" t="s">
        <v>2180</v>
      </c>
      <c r="V1174" s="18">
        <v>0</v>
      </c>
      <c r="W1174" s="24">
        <v>1060874.76</v>
      </c>
      <c r="X1174" s="24">
        <v>187213.2</v>
      </c>
      <c r="Z1174" s="39">
        <v>122907</v>
      </c>
      <c r="AA1174" s="196">
        <v>110597</v>
      </c>
      <c r="AB1174" s="191">
        <v>1269181.74</v>
      </c>
      <c r="AC1174" s="191">
        <v>223973.25</v>
      </c>
      <c r="AD1174" s="206">
        <f t="shared" si="83"/>
        <v>1060874.76</v>
      </c>
      <c r="AE1174" s="205">
        <f t="shared" si="84"/>
        <v>187213.2</v>
      </c>
      <c r="AG1174" s="206">
        <f t="shared" si="85"/>
        <v>0</v>
      </c>
      <c r="AH1174" s="206">
        <f t="shared" si="86"/>
        <v>0</v>
      </c>
    </row>
    <row r="1175" spans="1:34" x14ac:dyDescent="0.25">
      <c r="A1175" s="8">
        <v>139</v>
      </c>
      <c r="B1175" s="8" t="s">
        <v>17930</v>
      </c>
      <c r="C1175" s="96">
        <v>122905</v>
      </c>
      <c r="D1175" s="97" t="s">
        <v>3408</v>
      </c>
      <c r="E1175" s="97" t="s">
        <v>3409</v>
      </c>
      <c r="F1175" s="88" t="s">
        <v>3410</v>
      </c>
      <c r="G1175" s="9">
        <v>43191</v>
      </c>
      <c r="H1175" s="9">
        <v>44165</v>
      </c>
      <c r="I1175" s="10">
        <v>0.59651484972646318</v>
      </c>
      <c r="J1175" s="8" t="s">
        <v>2164</v>
      </c>
      <c r="K1175" s="8" t="s">
        <v>3090</v>
      </c>
      <c r="L1175" s="8" t="s">
        <v>3090</v>
      </c>
      <c r="M1175" s="8" t="s">
        <v>61</v>
      </c>
      <c r="N1175" s="8" t="s">
        <v>62</v>
      </c>
      <c r="O1175" s="27">
        <v>3870935.99</v>
      </c>
      <c r="P1175" s="27">
        <v>683106.35</v>
      </c>
      <c r="Q1175" s="27">
        <v>1861433.04</v>
      </c>
      <c r="R1175" s="24">
        <v>0</v>
      </c>
      <c r="S1175" s="27">
        <v>1218940.33</v>
      </c>
      <c r="T1175" s="24">
        <v>7634415.71</v>
      </c>
      <c r="U1175" s="43" t="s">
        <v>2180</v>
      </c>
      <c r="V1175" s="18">
        <v>0</v>
      </c>
      <c r="W1175" s="24">
        <v>2736231.82</v>
      </c>
      <c r="X1175" s="24">
        <v>482864.43</v>
      </c>
      <c r="Z1175" s="39">
        <v>122905</v>
      </c>
      <c r="AA1175" s="196">
        <v>110112</v>
      </c>
      <c r="AB1175" s="191">
        <v>2459819.4700000002</v>
      </c>
      <c r="AC1175" s="191">
        <v>434085.8</v>
      </c>
      <c r="AD1175" s="206">
        <f t="shared" si="83"/>
        <v>2736231.82</v>
      </c>
      <c r="AE1175" s="205">
        <f t="shared" si="84"/>
        <v>482864.43</v>
      </c>
      <c r="AG1175" s="206">
        <f t="shared" si="85"/>
        <v>0</v>
      </c>
      <c r="AH1175" s="206">
        <f t="shared" si="86"/>
        <v>0</v>
      </c>
    </row>
    <row r="1176" spans="1:34" x14ac:dyDescent="0.25">
      <c r="A1176" s="8">
        <v>140</v>
      </c>
      <c r="B1176" s="8" t="s">
        <v>17930</v>
      </c>
      <c r="C1176" s="96">
        <v>122809</v>
      </c>
      <c r="D1176" s="97" t="s">
        <v>3411</v>
      </c>
      <c r="E1176" s="97" t="s">
        <v>17943</v>
      </c>
      <c r="F1176" s="88" t="s">
        <v>3412</v>
      </c>
      <c r="G1176" s="9">
        <v>43191</v>
      </c>
      <c r="H1176" s="9">
        <v>44165</v>
      </c>
      <c r="I1176" s="10">
        <v>0.59472812205253933</v>
      </c>
      <c r="J1176" s="8" t="s">
        <v>2164</v>
      </c>
      <c r="K1176" s="8" t="s">
        <v>3090</v>
      </c>
      <c r="L1176" s="8" t="s">
        <v>3090</v>
      </c>
      <c r="M1176" s="8" t="s">
        <v>61</v>
      </c>
      <c r="N1176" s="8" t="s">
        <v>62</v>
      </c>
      <c r="O1176" s="27">
        <v>3954200</v>
      </c>
      <c r="P1176" s="27">
        <v>697800</v>
      </c>
      <c r="Q1176" s="27">
        <v>1864145.11</v>
      </c>
      <c r="R1176" s="24">
        <v>0</v>
      </c>
      <c r="S1176" s="27">
        <v>1305916.48</v>
      </c>
      <c r="T1176" s="24">
        <v>7822061.5899999999</v>
      </c>
      <c r="U1176" s="43" t="s">
        <v>2180</v>
      </c>
      <c r="V1176" s="18">
        <v>1</v>
      </c>
      <c r="W1176" s="24">
        <v>3171314.35</v>
      </c>
      <c r="X1176" s="24">
        <v>559643.71</v>
      </c>
      <c r="Z1176" s="39">
        <v>122809</v>
      </c>
      <c r="AA1176" s="196">
        <v>112031</v>
      </c>
      <c r="AB1176" s="191">
        <v>364615.22</v>
      </c>
      <c r="AC1176" s="191">
        <v>64343.86</v>
      </c>
      <c r="AD1176" s="206">
        <f t="shared" si="83"/>
        <v>3171314.35</v>
      </c>
      <c r="AE1176" s="205">
        <f t="shared" si="84"/>
        <v>559643.71</v>
      </c>
      <c r="AG1176" s="206">
        <f t="shared" si="85"/>
        <v>0</v>
      </c>
      <c r="AH1176" s="206">
        <f t="shared" si="86"/>
        <v>0</v>
      </c>
    </row>
    <row r="1177" spans="1:34" x14ac:dyDescent="0.25">
      <c r="A1177" s="8">
        <v>141</v>
      </c>
      <c r="B1177" s="8" t="s">
        <v>17930</v>
      </c>
      <c r="C1177" s="96">
        <v>121773</v>
      </c>
      <c r="D1177" s="97" t="s">
        <v>3413</v>
      </c>
      <c r="E1177" s="97" t="s">
        <v>17944</v>
      </c>
      <c r="F1177" s="88" t="s">
        <v>3414</v>
      </c>
      <c r="G1177" s="9">
        <v>43101</v>
      </c>
      <c r="H1177" s="9">
        <v>44227</v>
      </c>
      <c r="I1177" s="10">
        <v>0.51585803085460924</v>
      </c>
      <c r="J1177" s="8" t="s">
        <v>2164</v>
      </c>
      <c r="K1177" s="8" t="s">
        <v>3090</v>
      </c>
      <c r="L1177" s="8" t="s">
        <v>3415</v>
      </c>
      <c r="M1177" s="8" t="s">
        <v>61</v>
      </c>
      <c r="N1177" s="8" t="s">
        <v>62</v>
      </c>
      <c r="O1177" s="27">
        <v>3229712.07</v>
      </c>
      <c r="P1177" s="27">
        <v>569949.18999999994</v>
      </c>
      <c r="Q1177" s="27">
        <v>2390011.9900000002</v>
      </c>
      <c r="R1177" s="24">
        <v>0</v>
      </c>
      <c r="S1177" s="27">
        <v>1176037.92</v>
      </c>
      <c r="T1177" s="24">
        <v>7365711.1699999999</v>
      </c>
      <c r="U1177" s="43" t="s">
        <v>2180</v>
      </c>
      <c r="V1177" s="18">
        <v>0</v>
      </c>
      <c r="W1177" s="24">
        <v>99549.45</v>
      </c>
      <c r="X1177" s="24">
        <v>17567.55</v>
      </c>
      <c r="Z1177" s="39">
        <v>121773</v>
      </c>
      <c r="AA1177" s="196">
        <v>116534</v>
      </c>
      <c r="AB1177" s="191">
        <v>2031456.09</v>
      </c>
      <c r="AC1177" s="191">
        <v>358492.26</v>
      </c>
      <c r="AD1177" s="206">
        <f t="shared" si="83"/>
        <v>99549.45</v>
      </c>
      <c r="AE1177" s="205">
        <f t="shared" si="84"/>
        <v>17567.55</v>
      </c>
      <c r="AG1177" s="206">
        <f t="shared" si="85"/>
        <v>0</v>
      </c>
      <c r="AH1177" s="206">
        <f t="shared" si="86"/>
        <v>0</v>
      </c>
    </row>
    <row r="1178" spans="1:34" x14ac:dyDescent="0.25">
      <c r="A1178" s="8">
        <v>142</v>
      </c>
      <c r="B1178" s="8" t="s">
        <v>17930</v>
      </c>
      <c r="C1178" s="96">
        <v>123573</v>
      </c>
      <c r="D1178" s="97" t="s">
        <v>3416</v>
      </c>
      <c r="E1178" s="97" t="s">
        <v>17945</v>
      </c>
      <c r="F1178" s="88" t="s">
        <v>3417</v>
      </c>
      <c r="G1178" s="9">
        <v>43224</v>
      </c>
      <c r="H1178" s="9">
        <v>44012</v>
      </c>
      <c r="I1178" s="10">
        <v>0.60944289652740558</v>
      </c>
      <c r="J1178" s="8" t="s">
        <v>2164</v>
      </c>
      <c r="K1178" s="8" t="s">
        <v>3090</v>
      </c>
      <c r="L1178" s="8" t="s">
        <v>3351</v>
      </c>
      <c r="M1178" s="8" t="s">
        <v>61</v>
      </c>
      <c r="N1178" s="8" t="s">
        <v>62</v>
      </c>
      <c r="O1178" s="27">
        <v>1472895.99</v>
      </c>
      <c r="P1178" s="27">
        <v>259922.82</v>
      </c>
      <c r="Q1178" s="27">
        <v>656494.89</v>
      </c>
      <c r="R1178" s="24">
        <v>0</v>
      </c>
      <c r="S1178" s="27">
        <v>453969.6</v>
      </c>
      <c r="T1178" s="24">
        <v>2843283.3</v>
      </c>
      <c r="U1178" s="43" t="s">
        <v>2180</v>
      </c>
      <c r="V1178" s="18">
        <v>1</v>
      </c>
      <c r="W1178" s="24">
        <v>1414516.19</v>
      </c>
      <c r="X1178" s="24">
        <v>249620.52</v>
      </c>
      <c r="Z1178" s="39">
        <v>123573</v>
      </c>
      <c r="AA1178" s="196">
        <v>111676</v>
      </c>
      <c r="AB1178" s="191">
        <v>557342.96</v>
      </c>
      <c r="AC1178" s="191">
        <v>98354.64</v>
      </c>
      <c r="AD1178" s="206">
        <f t="shared" si="83"/>
        <v>1414516.19</v>
      </c>
      <c r="AE1178" s="205">
        <f t="shared" si="84"/>
        <v>249620.52</v>
      </c>
      <c r="AG1178" s="206">
        <f t="shared" si="85"/>
        <v>0</v>
      </c>
      <c r="AH1178" s="206">
        <f t="shared" si="86"/>
        <v>0</v>
      </c>
    </row>
    <row r="1179" spans="1:34" x14ac:dyDescent="0.25">
      <c r="A1179" s="8">
        <v>143</v>
      </c>
      <c r="B1179" s="8" t="s">
        <v>17930</v>
      </c>
      <c r="C1179" s="96">
        <v>122909</v>
      </c>
      <c r="D1179" s="97" t="s">
        <v>3418</v>
      </c>
      <c r="E1179" s="97" t="s">
        <v>3419</v>
      </c>
      <c r="F1179" s="88" t="s">
        <v>3420</v>
      </c>
      <c r="G1179" s="9">
        <v>43191</v>
      </c>
      <c r="H1179" s="9">
        <v>44255</v>
      </c>
      <c r="I1179" s="10">
        <v>0.56016478942796077</v>
      </c>
      <c r="J1179" s="8" t="s">
        <v>2164</v>
      </c>
      <c r="K1179" s="8" t="s">
        <v>3090</v>
      </c>
      <c r="L1179" s="8" t="s">
        <v>3337</v>
      </c>
      <c r="M1179" s="8" t="s">
        <v>61</v>
      </c>
      <c r="N1179" s="8" t="s">
        <v>62</v>
      </c>
      <c r="O1179" s="27">
        <v>1514944.91</v>
      </c>
      <c r="P1179" s="27">
        <v>267343.21999999997</v>
      </c>
      <c r="Q1179" s="27">
        <v>763837.77</v>
      </c>
      <c r="R1179" s="24">
        <v>0</v>
      </c>
      <c r="S1179" s="27">
        <v>635595.19999999995</v>
      </c>
      <c r="T1179" s="24">
        <v>3181721.1</v>
      </c>
      <c r="U1179" s="43" t="s">
        <v>2180</v>
      </c>
      <c r="V1179" s="18">
        <v>0</v>
      </c>
      <c r="W1179" s="24">
        <v>840048.5</v>
      </c>
      <c r="X1179" s="24">
        <v>148243.84</v>
      </c>
      <c r="Z1179" s="39">
        <v>122909</v>
      </c>
      <c r="AA1179" s="196">
        <v>119192</v>
      </c>
      <c r="AB1179" s="191">
        <v>595369.23</v>
      </c>
      <c r="AC1179" s="191">
        <v>105065.17</v>
      </c>
      <c r="AD1179" s="206">
        <f t="shared" si="83"/>
        <v>840048.5</v>
      </c>
      <c r="AE1179" s="205">
        <f t="shared" si="84"/>
        <v>148243.84</v>
      </c>
      <c r="AG1179" s="206">
        <f t="shared" si="85"/>
        <v>0</v>
      </c>
      <c r="AH1179" s="206">
        <f t="shared" si="86"/>
        <v>0</v>
      </c>
    </row>
    <row r="1180" spans="1:34" x14ac:dyDescent="0.25">
      <c r="A1180" s="8">
        <v>144</v>
      </c>
      <c r="B1180" s="8" t="s">
        <v>17930</v>
      </c>
      <c r="C1180" s="96">
        <v>122833</v>
      </c>
      <c r="D1180" s="97" t="s">
        <v>3421</v>
      </c>
      <c r="E1180" s="97" t="s">
        <v>17946</v>
      </c>
      <c r="F1180" s="88" t="s">
        <v>3422</v>
      </c>
      <c r="G1180" s="9">
        <v>43160</v>
      </c>
      <c r="H1180" s="9">
        <v>44074</v>
      </c>
      <c r="I1180" s="10">
        <v>0.59455077188275496</v>
      </c>
      <c r="J1180" s="8" t="s">
        <v>2164</v>
      </c>
      <c r="K1180" s="8" t="s">
        <v>3090</v>
      </c>
      <c r="L1180" s="8" t="s">
        <v>3346</v>
      </c>
      <c r="M1180" s="8" t="s">
        <v>61</v>
      </c>
      <c r="N1180" s="8" t="s">
        <v>62</v>
      </c>
      <c r="O1180" s="27">
        <v>3952869.31</v>
      </c>
      <c r="P1180" s="27">
        <v>697565.17</v>
      </c>
      <c r="Q1180" s="27">
        <v>1913474.55</v>
      </c>
      <c r="R1180" s="24">
        <v>0</v>
      </c>
      <c r="S1180" s="27">
        <v>1257852.71</v>
      </c>
      <c r="T1180" s="24">
        <v>7821761.7400000002</v>
      </c>
      <c r="U1180" s="43" t="s">
        <v>2180</v>
      </c>
      <c r="V1180" s="18">
        <v>0</v>
      </c>
      <c r="W1180" s="24">
        <v>3933876.87</v>
      </c>
      <c r="X1180" s="24">
        <v>694213.55</v>
      </c>
      <c r="Z1180" s="39">
        <v>122833</v>
      </c>
      <c r="AA1180" s="196">
        <v>104043</v>
      </c>
      <c r="AB1180" s="191">
        <v>435665.69</v>
      </c>
      <c r="AC1180" s="191">
        <v>76882.2</v>
      </c>
      <c r="AD1180" s="206">
        <f t="shared" si="83"/>
        <v>3933876.87</v>
      </c>
      <c r="AE1180" s="205">
        <f t="shared" si="84"/>
        <v>694213.55</v>
      </c>
      <c r="AG1180" s="206">
        <f t="shared" si="85"/>
        <v>0</v>
      </c>
      <c r="AH1180" s="206">
        <f t="shared" si="86"/>
        <v>0</v>
      </c>
    </row>
    <row r="1181" spans="1:34" x14ac:dyDescent="0.25">
      <c r="A1181" s="8">
        <v>145</v>
      </c>
      <c r="B1181" s="8" t="s">
        <v>17930</v>
      </c>
      <c r="C1181" s="96">
        <v>121669</v>
      </c>
      <c r="D1181" s="97" t="s">
        <v>3423</v>
      </c>
      <c r="E1181" s="97" t="s">
        <v>17947</v>
      </c>
      <c r="F1181" s="88" t="s">
        <v>3424</v>
      </c>
      <c r="G1181" s="9">
        <v>43070</v>
      </c>
      <c r="H1181" s="9">
        <v>44196</v>
      </c>
      <c r="I1181" s="10">
        <v>0.55603816836138753</v>
      </c>
      <c r="J1181" s="8" t="s">
        <v>2164</v>
      </c>
      <c r="K1181" s="8" t="s">
        <v>3090</v>
      </c>
      <c r="L1181" s="8" t="s">
        <v>3351</v>
      </c>
      <c r="M1181" s="8" t="s">
        <v>61</v>
      </c>
      <c r="N1181" s="8" t="s">
        <v>62</v>
      </c>
      <c r="O1181" s="27">
        <v>3942434.97</v>
      </c>
      <c r="P1181" s="27">
        <v>695723.81</v>
      </c>
      <c r="Q1181" s="27">
        <v>1987782.34</v>
      </c>
      <c r="R1181" s="24">
        <v>0</v>
      </c>
      <c r="S1181" s="27">
        <v>1715498.45</v>
      </c>
      <c r="T1181" s="24">
        <v>8341439.5700000003</v>
      </c>
      <c r="U1181" s="43" t="s">
        <v>2180</v>
      </c>
      <c r="V1181" s="18">
        <v>1</v>
      </c>
      <c r="W1181" s="24">
        <v>0</v>
      </c>
      <c r="X1181" s="24">
        <v>0</v>
      </c>
      <c r="Z1181" s="39">
        <v>121669</v>
      </c>
      <c r="AA1181" s="196">
        <v>113668</v>
      </c>
      <c r="AB1181" s="191">
        <v>419198.08</v>
      </c>
      <c r="AC1181" s="191">
        <v>73976.14</v>
      </c>
      <c r="AD1181" s="206">
        <f t="shared" si="83"/>
        <v>0</v>
      </c>
      <c r="AE1181" s="205">
        <f t="shared" si="84"/>
        <v>0</v>
      </c>
      <c r="AG1181" s="206">
        <f t="shared" si="85"/>
        <v>0</v>
      </c>
      <c r="AH1181" s="206">
        <f t="shared" si="86"/>
        <v>0</v>
      </c>
    </row>
    <row r="1182" spans="1:34" x14ac:dyDescent="0.25">
      <c r="A1182" s="8">
        <v>146</v>
      </c>
      <c r="B1182" s="8" t="s">
        <v>17930</v>
      </c>
      <c r="C1182" s="96">
        <v>123574</v>
      </c>
      <c r="D1182" s="97" t="s">
        <v>3425</v>
      </c>
      <c r="E1182" s="97" t="s">
        <v>17948</v>
      </c>
      <c r="F1182" s="88" t="s">
        <v>3426</v>
      </c>
      <c r="G1182" s="9">
        <v>43191</v>
      </c>
      <c r="H1182" s="9">
        <v>44227</v>
      </c>
      <c r="I1182" s="10">
        <v>0.59422134088594258</v>
      </c>
      <c r="J1182" s="8" t="s">
        <v>2164</v>
      </c>
      <c r="K1182" s="8" t="s">
        <v>3090</v>
      </c>
      <c r="L1182" s="8" t="s">
        <v>3346</v>
      </c>
      <c r="M1182" s="8" t="s">
        <v>61</v>
      </c>
      <c r="N1182" s="8" t="s">
        <v>62</v>
      </c>
      <c r="O1182" s="27">
        <v>2449126.77</v>
      </c>
      <c r="P1182" s="27">
        <v>432198.83</v>
      </c>
      <c r="Q1182" s="27">
        <v>1188736.3999999999</v>
      </c>
      <c r="R1182" s="24">
        <v>0</v>
      </c>
      <c r="S1182" s="27">
        <v>778847.66</v>
      </c>
      <c r="T1182" s="24">
        <v>4848909.66</v>
      </c>
      <c r="U1182" s="43" t="s">
        <v>2180</v>
      </c>
      <c r="V1182" s="18">
        <v>0</v>
      </c>
      <c r="W1182" s="24">
        <v>1802059.5</v>
      </c>
      <c r="X1182" s="24">
        <v>318010.5</v>
      </c>
      <c r="Z1182" s="39">
        <v>123574</v>
      </c>
      <c r="AA1182" s="196">
        <v>113854</v>
      </c>
      <c r="AB1182" s="191">
        <v>406204.15</v>
      </c>
      <c r="AC1182" s="191">
        <v>71683.09</v>
      </c>
      <c r="AD1182" s="206">
        <f t="shared" si="83"/>
        <v>1802059.5</v>
      </c>
      <c r="AE1182" s="205">
        <f t="shared" si="84"/>
        <v>318010.5</v>
      </c>
      <c r="AG1182" s="206">
        <f t="shared" si="85"/>
        <v>0</v>
      </c>
      <c r="AH1182" s="206">
        <f t="shared" si="86"/>
        <v>0</v>
      </c>
    </row>
    <row r="1183" spans="1:34" x14ac:dyDescent="0.25">
      <c r="A1183" s="8">
        <v>147</v>
      </c>
      <c r="B1183" s="8" t="s">
        <v>17930</v>
      </c>
      <c r="C1183" s="96">
        <v>122805</v>
      </c>
      <c r="D1183" s="97" t="s">
        <v>3427</v>
      </c>
      <c r="E1183" s="97" t="s">
        <v>17949</v>
      </c>
      <c r="F1183" s="88" t="s">
        <v>3428</v>
      </c>
      <c r="G1183" s="9">
        <v>43186</v>
      </c>
      <c r="H1183" s="9">
        <v>44012</v>
      </c>
      <c r="I1183" s="10">
        <v>0.5958003514642457</v>
      </c>
      <c r="J1183" s="8" t="s">
        <v>2164</v>
      </c>
      <c r="K1183" s="8" t="s">
        <v>3090</v>
      </c>
      <c r="L1183" s="8" t="s">
        <v>3415</v>
      </c>
      <c r="M1183" s="8" t="s">
        <v>61</v>
      </c>
      <c r="N1183" s="8" t="s">
        <v>62</v>
      </c>
      <c r="O1183" s="27">
        <v>1941751.87</v>
      </c>
      <c r="P1183" s="27">
        <v>342662.09</v>
      </c>
      <c r="Q1183" s="27">
        <v>936248.56</v>
      </c>
      <c r="R1183" s="24">
        <v>0</v>
      </c>
      <c r="S1183" s="27">
        <v>613531.18999999994</v>
      </c>
      <c r="T1183" s="24">
        <v>3834193.71</v>
      </c>
      <c r="U1183" s="43" t="s">
        <v>2180</v>
      </c>
      <c r="V1183" s="18">
        <v>1</v>
      </c>
      <c r="W1183" s="24">
        <v>1748867.88</v>
      </c>
      <c r="X1183" s="24">
        <v>308623.75</v>
      </c>
      <c r="Z1183" s="39">
        <v>122805</v>
      </c>
      <c r="AA1183" s="196">
        <v>102634</v>
      </c>
      <c r="AB1183" s="191">
        <v>481904.46</v>
      </c>
      <c r="AC1183" s="191">
        <v>85041.99</v>
      </c>
      <c r="AD1183" s="206">
        <f t="shared" si="83"/>
        <v>1748867.88</v>
      </c>
      <c r="AE1183" s="205">
        <f t="shared" si="84"/>
        <v>308623.75</v>
      </c>
      <c r="AG1183" s="206">
        <f t="shared" si="85"/>
        <v>0</v>
      </c>
      <c r="AH1183" s="206">
        <f t="shared" si="86"/>
        <v>0</v>
      </c>
    </row>
    <row r="1184" spans="1:34" x14ac:dyDescent="0.25">
      <c r="A1184" s="8">
        <v>148</v>
      </c>
      <c r="B1184" s="8" t="s">
        <v>17930</v>
      </c>
      <c r="C1184" s="96">
        <v>122330</v>
      </c>
      <c r="D1184" s="97" t="s">
        <v>3429</v>
      </c>
      <c r="E1184" s="97" t="s">
        <v>17950</v>
      </c>
      <c r="F1184" s="88" t="s">
        <v>3430</v>
      </c>
      <c r="G1184" s="9">
        <v>43160</v>
      </c>
      <c r="H1184" s="9">
        <v>43830</v>
      </c>
      <c r="I1184" s="10">
        <v>0.60117953249559686</v>
      </c>
      <c r="J1184" s="8" t="s">
        <v>2164</v>
      </c>
      <c r="K1184" s="8" t="s">
        <v>3090</v>
      </c>
      <c r="L1184" s="8" t="s">
        <v>3337</v>
      </c>
      <c r="M1184" s="8" t="s">
        <v>61</v>
      </c>
      <c r="N1184" s="8" t="s">
        <v>62</v>
      </c>
      <c r="O1184" s="27">
        <v>1368486.62</v>
      </c>
      <c r="P1184" s="27">
        <v>241497.64</v>
      </c>
      <c r="Q1184" s="27">
        <v>654043.74</v>
      </c>
      <c r="R1184" s="24">
        <v>0</v>
      </c>
      <c r="S1184" s="27">
        <v>414014.37</v>
      </c>
      <c r="T1184" s="24">
        <v>2678042.37</v>
      </c>
      <c r="U1184" s="43" t="s">
        <v>2165</v>
      </c>
      <c r="V1184" s="18">
        <v>0</v>
      </c>
      <c r="W1184" s="24">
        <v>1367461.78</v>
      </c>
      <c r="X1184" s="24">
        <v>241316.76</v>
      </c>
      <c r="Z1184" s="39">
        <v>122330</v>
      </c>
      <c r="AA1184" s="196">
        <v>111503</v>
      </c>
      <c r="AB1184" s="191">
        <v>677297</v>
      </c>
      <c r="AC1184" s="191">
        <v>119523</v>
      </c>
      <c r="AD1184" s="206">
        <f t="shared" si="83"/>
        <v>1367461.78</v>
      </c>
      <c r="AE1184" s="205">
        <f t="shared" si="84"/>
        <v>241316.76</v>
      </c>
      <c r="AG1184" s="206">
        <f t="shared" si="85"/>
        <v>0</v>
      </c>
      <c r="AH1184" s="206">
        <f t="shared" si="86"/>
        <v>0</v>
      </c>
    </row>
    <row r="1185" spans="1:34" x14ac:dyDescent="0.25">
      <c r="A1185" s="8">
        <v>149</v>
      </c>
      <c r="B1185" s="8" t="s">
        <v>17930</v>
      </c>
      <c r="C1185" s="96">
        <v>122500</v>
      </c>
      <c r="D1185" s="97" t="s">
        <v>3431</v>
      </c>
      <c r="E1185" s="97" t="s">
        <v>17951</v>
      </c>
      <c r="F1185" s="88" t="s">
        <v>3432</v>
      </c>
      <c r="G1185" s="9">
        <v>43191</v>
      </c>
      <c r="H1185" s="9">
        <v>44196</v>
      </c>
      <c r="I1185" s="10">
        <v>0.59776438651094776</v>
      </c>
      <c r="J1185" s="8" t="s">
        <v>2164</v>
      </c>
      <c r="K1185" s="8" t="s">
        <v>3090</v>
      </c>
      <c r="L1185" s="8" t="s">
        <v>3337</v>
      </c>
      <c r="M1185" s="8" t="s">
        <v>61</v>
      </c>
      <c r="N1185" s="8" t="s">
        <v>62</v>
      </c>
      <c r="O1185" s="27">
        <v>3520245.32</v>
      </c>
      <c r="P1185" s="27">
        <v>621219.76</v>
      </c>
      <c r="Q1185" s="27">
        <v>1680599.32</v>
      </c>
      <c r="R1185" s="24">
        <v>0</v>
      </c>
      <c r="S1185" s="27">
        <v>1106192.24</v>
      </c>
      <c r="T1185" s="24">
        <v>6928256.6399999997</v>
      </c>
      <c r="U1185" s="43" t="s">
        <v>2180</v>
      </c>
      <c r="V1185" s="18">
        <v>1</v>
      </c>
      <c r="W1185" s="24">
        <v>1524285.9</v>
      </c>
      <c r="X1185" s="24">
        <v>268991.63</v>
      </c>
      <c r="Z1185" s="39">
        <v>122500</v>
      </c>
      <c r="AA1185" s="196">
        <v>113651</v>
      </c>
      <c r="AB1185" s="191">
        <v>471132.27</v>
      </c>
      <c r="AC1185" s="191">
        <v>83140.98</v>
      </c>
      <c r="AD1185" s="206">
        <f t="shared" si="83"/>
        <v>1524285.9</v>
      </c>
      <c r="AE1185" s="205">
        <f t="shared" si="84"/>
        <v>268991.63</v>
      </c>
      <c r="AG1185" s="206">
        <f t="shared" si="85"/>
        <v>0</v>
      </c>
      <c r="AH1185" s="206">
        <f t="shared" si="86"/>
        <v>0</v>
      </c>
    </row>
    <row r="1186" spans="1:34" x14ac:dyDescent="0.25">
      <c r="A1186" s="8">
        <v>150</v>
      </c>
      <c r="B1186" s="8" t="s">
        <v>17930</v>
      </c>
      <c r="C1186" s="96">
        <v>122694</v>
      </c>
      <c r="D1186" s="97" t="s">
        <v>3433</v>
      </c>
      <c r="E1186" s="97" t="s">
        <v>17952</v>
      </c>
      <c r="F1186" s="88" t="s">
        <v>3434</v>
      </c>
      <c r="G1186" s="9">
        <v>42744</v>
      </c>
      <c r="H1186" s="9">
        <v>44196</v>
      </c>
      <c r="I1186" s="10">
        <v>0.50772926800823925</v>
      </c>
      <c r="J1186" s="8" t="s">
        <v>2164</v>
      </c>
      <c r="K1186" s="8" t="s">
        <v>3090</v>
      </c>
      <c r="L1186" s="8" t="s">
        <v>3337</v>
      </c>
      <c r="M1186" s="8" t="s">
        <v>61</v>
      </c>
      <c r="N1186" s="8" t="s">
        <v>62</v>
      </c>
      <c r="O1186" s="27">
        <v>2374002.06</v>
      </c>
      <c r="P1186" s="27">
        <v>418941.54</v>
      </c>
      <c r="Q1186" s="27">
        <v>1753810.9</v>
      </c>
      <c r="R1186" s="24">
        <v>0</v>
      </c>
      <c r="S1186" s="27">
        <v>954097.58</v>
      </c>
      <c r="T1186" s="24">
        <v>5500852.0800000001</v>
      </c>
      <c r="U1186" s="43" t="s">
        <v>2180</v>
      </c>
      <c r="V1186" s="18">
        <v>0</v>
      </c>
      <c r="W1186" s="24">
        <v>0</v>
      </c>
      <c r="X1186" s="24">
        <v>0</v>
      </c>
      <c r="Z1186" s="39">
        <v>122694</v>
      </c>
      <c r="AA1186" s="196">
        <v>116955</v>
      </c>
      <c r="AB1186" s="191">
        <v>202960.78</v>
      </c>
      <c r="AC1186" s="191">
        <v>31041.040000000001</v>
      </c>
      <c r="AD1186" s="206">
        <f t="shared" si="83"/>
        <v>0</v>
      </c>
      <c r="AE1186" s="205">
        <f t="shared" si="84"/>
        <v>0</v>
      </c>
      <c r="AG1186" s="206">
        <f t="shared" si="85"/>
        <v>0</v>
      </c>
      <c r="AH1186" s="206">
        <f t="shared" si="86"/>
        <v>0</v>
      </c>
    </row>
    <row r="1187" spans="1:34" x14ac:dyDescent="0.25">
      <c r="A1187" s="8">
        <v>151</v>
      </c>
      <c r="B1187" s="8" t="s">
        <v>17930</v>
      </c>
      <c r="C1187" s="96">
        <v>123385</v>
      </c>
      <c r="D1187" s="97" t="s">
        <v>3435</v>
      </c>
      <c r="E1187" s="97" t="s">
        <v>17953</v>
      </c>
      <c r="F1187" s="88" t="s">
        <v>3436</v>
      </c>
      <c r="G1187" s="9">
        <v>43191</v>
      </c>
      <c r="H1187" s="9">
        <v>43921</v>
      </c>
      <c r="I1187" s="10">
        <v>0.59793560120083389</v>
      </c>
      <c r="J1187" s="8" t="s">
        <v>2164</v>
      </c>
      <c r="K1187" s="8" t="s">
        <v>3090</v>
      </c>
      <c r="L1187" s="8" t="s">
        <v>3346</v>
      </c>
      <c r="M1187" s="8" t="s">
        <v>61</v>
      </c>
      <c r="N1187" s="8" t="s">
        <v>62</v>
      </c>
      <c r="O1187" s="27">
        <v>3393788.78</v>
      </c>
      <c r="P1187" s="27">
        <v>598903.9</v>
      </c>
      <c r="Q1187" s="27">
        <v>1618620.52</v>
      </c>
      <c r="R1187" s="24">
        <v>0</v>
      </c>
      <c r="S1187" s="27">
        <v>1066149.51</v>
      </c>
      <c r="T1187" s="24">
        <v>6677462.71</v>
      </c>
      <c r="U1187" s="43" t="s">
        <v>2165</v>
      </c>
      <c r="V1187" s="18">
        <v>1</v>
      </c>
      <c r="W1187" s="24">
        <v>3319074.35</v>
      </c>
      <c r="X1187" s="24">
        <v>585719</v>
      </c>
      <c r="Z1187" s="39">
        <v>123385</v>
      </c>
      <c r="AA1187" s="196">
        <v>102731</v>
      </c>
      <c r="AB1187" s="191">
        <v>315870.21999999997</v>
      </c>
      <c r="AC1187" s="191">
        <v>55741.79</v>
      </c>
      <c r="AD1187" s="206">
        <f t="shared" si="83"/>
        <v>3319074.35</v>
      </c>
      <c r="AE1187" s="205">
        <f t="shared" si="84"/>
        <v>585719</v>
      </c>
      <c r="AG1187" s="206">
        <f t="shared" si="85"/>
        <v>0</v>
      </c>
      <c r="AH1187" s="206">
        <f t="shared" si="86"/>
        <v>0</v>
      </c>
    </row>
    <row r="1188" spans="1:34" x14ac:dyDescent="0.25">
      <c r="A1188" s="8">
        <v>152</v>
      </c>
      <c r="B1188" s="8" t="s">
        <v>17930</v>
      </c>
      <c r="C1188" s="96">
        <v>121772</v>
      </c>
      <c r="D1188" s="97" t="s">
        <v>3437</v>
      </c>
      <c r="E1188" s="97" t="s">
        <v>17954</v>
      </c>
      <c r="F1188" s="88" t="s">
        <v>3438</v>
      </c>
      <c r="G1188" s="9">
        <v>43130</v>
      </c>
      <c r="H1188" s="9">
        <v>44227</v>
      </c>
      <c r="I1188" s="10">
        <v>0.56822988852185685</v>
      </c>
      <c r="J1188" s="8" t="s">
        <v>2164</v>
      </c>
      <c r="K1188" s="8" t="s">
        <v>3090</v>
      </c>
      <c r="L1188" s="8" t="s">
        <v>3439</v>
      </c>
      <c r="M1188" s="8" t="s">
        <v>61</v>
      </c>
      <c r="N1188" s="8" t="s">
        <v>62</v>
      </c>
      <c r="O1188" s="27">
        <v>3954196.05</v>
      </c>
      <c r="P1188" s="27">
        <v>697799.3</v>
      </c>
      <c r="Q1188" s="27">
        <v>1993712.29</v>
      </c>
      <c r="R1188" s="24">
        <v>0</v>
      </c>
      <c r="S1188" s="27">
        <v>1541111.54</v>
      </c>
      <c r="T1188" s="24">
        <v>8186819.1799999997</v>
      </c>
      <c r="U1188" s="43" t="s">
        <v>2180</v>
      </c>
      <c r="V1188" s="18">
        <v>0</v>
      </c>
      <c r="W1188" s="24">
        <v>3946861</v>
      </c>
      <c r="X1188" s="24">
        <v>696504.89</v>
      </c>
      <c r="Z1188" s="39">
        <v>121772</v>
      </c>
      <c r="AA1188" s="196">
        <v>107328</v>
      </c>
      <c r="AB1188" s="191">
        <v>760204.01</v>
      </c>
      <c r="AC1188" s="191">
        <v>134153.63</v>
      </c>
      <c r="AD1188" s="206">
        <f t="shared" si="83"/>
        <v>3946861</v>
      </c>
      <c r="AE1188" s="205">
        <f t="shared" si="84"/>
        <v>696504.89</v>
      </c>
      <c r="AG1188" s="206">
        <f t="shared" si="85"/>
        <v>0</v>
      </c>
      <c r="AH1188" s="206">
        <f t="shared" si="86"/>
        <v>0</v>
      </c>
    </row>
    <row r="1189" spans="1:34" x14ac:dyDescent="0.25">
      <c r="A1189" s="8">
        <v>153</v>
      </c>
      <c r="B1189" s="8" t="s">
        <v>17930</v>
      </c>
      <c r="C1189" s="96">
        <v>122338</v>
      </c>
      <c r="D1189" s="97" t="s">
        <v>3440</v>
      </c>
      <c r="E1189" s="97" t="s">
        <v>17955</v>
      </c>
      <c r="F1189" s="88" t="s">
        <v>3441</v>
      </c>
      <c r="G1189" s="9">
        <v>43171</v>
      </c>
      <c r="H1189" s="9">
        <v>44012</v>
      </c>
      <c r="I1189" s="10">
        <v>0.60846150081519612</v>
      </c>
      <c r="J1189" s="8" t="s">
        <v>2164</v>
      </c>
      <c r="K1189" s="8" t="s">
        <v>3090</v>
      </c>
      <c r="L1189" s="8" t="s">
        <v>3351</v>
      </c>
      <c r="M1189" s="8" t="s">
        <v>61</v>
      </c>
      <c r="N1189" s="8" t="s">
        <v>62</v>
      </c>
      <c r="O1189" s="27">
        <v>840882.37</v>
      </c>
      <c r="P1189" s="27">
        <v>148391.01</v>
      </c>
      <c r="Q1189" s="27">
        <v>376995.76</v>
      </c>
      <c r="R1189" s="24">
        <v>0</v>
      </c>
      <c r="S1189" s="27">
        <v>259591.13</v>
      </c>
      <c r="T1189" s="24">
        <v>1625860.27</v>
      </c>
      <c r="U1189" s="43" t="s">
        <v>2180</v>
      </c>
      <c r="V1189" s="18">
        <v>1</v>
      </c>
      <c r="W1189" s="24">
        <v>780644.31</v>
      </c>
      <c r="X1189" s="24">
        <v>137760.76</v>
      </c>
      <c r="Z1189" s="39">
        <v>122338</v>
      </c>
      <c r="AA1189" s="196">
        <v>114761</v>
      </c>
      <c r="AB1189" s="191">
        <v>75886.47</v>
      </c>
      <c r="AC1189" s="191">
        <v>13391.73</v>
      </c>
      <c r="AD1189" s="206">
        <f t="shared" si="83"/>
        <v>780644.31</v>
      </c>
      <c r="AE1189" s="205">
        <f t="shared" si="84"/>
        <v>137760.76</v>
      </c>
      <c r="AG1189" s="206">
        <f t="shared" si="85"/>
        <v>0</v>
      </c>
      <c r="AH1189" s="206">
        <f t="shared" si="86"/>
        <v>0</v>
      </c>
    </row>
    <row r="1190" spans="1:34" x14ac:dyDescent="0.25">
      <c r="A1190" s="8">
        <v>154</v>
      </c>
      <c r="B1190" s="8" t="s">
        <v>17930</v>
      </c>
      <c r="C1190" s="96">
        <v>122696</v>
      </c>
      <c r="D1190" s="97" t="s">
        <v>3442</v>
      </c>
      <c r="E1190" s="97" t="s">
        <v>17956</v>
      </c>
      <c r="F1190" s="88" t="s">
        <v>3443</v>
      </c>
      <c r="G1190" s="9">
        <v>43160</v>
      </c>
      <c r="H1190" s="9">
        <v>44196</v>
      </c>
      <c r="I1190" s="10">
        <v>0.59755227723859394</v>
      </c>
      <c r="J1190" s="8" t="s">
        <v>2164</v>
      </c>
      <c r="K1190" s="8" t="s">
        <v>3090</v>
      </c>
      <c r="L1190" s="8" t="s">
        <v>3337</v>
      </c>
      <c r="M1190" s="8" t="s">
        <v>61</v>
      </c>
      <c r="N1190" s="8" t="s">
        <v>62</v>
      </c>
      <c r="O1190" s="27">
        <v>3673064.81</v>
      </c>
      <c r="P1190" s="27">
        <v>648187.91</v>
      </c>
      <c r="Q1190" s="27">
        <v>1755713.18</v>
      </c>
      <c r="R1190" s="24">
        <v>0</v>
      </c>
      <c r="S1190" s="27">
        <v>1154623.51</v>
      </c>
      <c r="T1190" s="24">
        <v>7231589.4100000001</v>
      </c>
      <c r="U1190" s="43" t="s">
        <v>2180</v>
      </c>
      <c r="V1190" s="18">
        <v>1</v>
      </c>
      <c r="W1190" s="24">
        <v>148104</v>
      </c>
      <c r="X1190" s="24">
        <v>26136</v>
      </c>
      <c r="Z1190" s="39">
        <v>122696</v>
      </c>
      <c r="AA1190" s="196">
        <v>111913</v>
      </c>
      <c r="AB1190" s="191">
        <v>2812770.32</v>
      </c>
      <c r="AC1190" s="191">
        <v>496371.27</v>
      </c>
      <c r="AD1190" s="206">
        <f t="shared" si="83"/>
        <v>148104</v>
      </c>
      <c r="AE1190" s="205">
        <f t="shared" si="84"/>
        <v>26136</v>
      </c>
      <c r="AG1190" s="206">
        <f t="shared" si="85"/>
        <v>0</v>
      </c>
      <c r="AH1190" s="206">
        <f t="shared" si="86"/>
        <v>0</v>
      </c>
    </row>
    <row r="1191" spans="1:34" x14ac:dyDescent="0.25">
      <c r="A1191" s="8">
        <v>155</v>
      </c>
      <c r="B1191" s="8" t="s">
        <v>17930</v>
      </c>
      <c r="C1191" s="96">
        <v>123411</v>
      </c>
      <c r="D1191" s="97" t="s">
        <v>3444</v>
      </c>
      <c r="E1191" s="97" t="s">
        <v>17957</v>
      </c>
      <c r="F1191" s="88" t="s">
        <v>3445</v>
      </c>
      <c r="G1191" s="9">
        <v>43191</v>
      </c>
      <c r="H1191" s="9">
        <v>44196</v>
      </c>
      <c r="I1191" s="10">
        <v>0.52002493777537095</v>
      </c>
      <c r="J1191" s="8" t="s">
        <v>2164</v>
      </c>
      <c r="K1191" s="8" t="s">
        <v>3090</v>
      </c>
      <c r="L1191" s="8" t="s">
        <v>3337</v>
      </c>
      <c r="M1191" s="8" t="s">
        <v>61</v>
      </c>
      <c r="N1191" s="8" t="s">
        <v>62</v>
      </c>
      <c r="O1191" s="27">
        <v>3622039.89</v>
      </c>
      <c r="P1191" s="27">
        <v>639183.51</v>
      </c>
      <c r="Q1191" s="27">
        <v>2624715.6</v>
      </c>
      <c r="R1191" s="24">
        <v>0</v>
      </c>
      <c r="S1191" s="27">
        <v>1308328.4099999999</v>
      </c>
      <c r="T1191" s="24">
        <v>8194267.4100000001</v>
      </c>
      <c r="U1191" s="43" t="s">
        <v>2180</v>
      </c>
      <c r="V1191" s="18">
        <v>1</v>
      </c>
      <c r="W1191" s="24">
        <v>954053.94</v>
      </c>
      <c r="X1191" s="24">
        <v>168362.46</v>
      </c>
      <c r="Z1191" s="39">
        <v>123411</v>
      </c>
      <c r="AA1191" s="196">
        <v>104868</v>
      </c>
      <c r="AB1191" s="191">
        <v>115647.3</v>
      </c>
      <c r="AC1191" s="191">
        <v>20408.349999999999</v>
      </c>
      <c r="AD1191" s="206">
        <f t="shared" si="83"/>
        <v>954053.94</v>
      </c>
      <c r="AE1191" s="205">
        <f t="shared" si="84"/>
        <v>168362.46</v>
      </c>
      <c r="AG1191" s="206">
        <f t="shared" si="85"/>
        <v>0</v>
      </c>
      <c r="AH1191" s="206">
        <f t="shared" si="86"/>
        <v>0</v>
      </c>
    </row>
    <row r="1192" spans="1:34" x14ac:dyDescent="0.25">
      <c r="A1192" s="8">
        <v>156</v>
      </c>
      <c r="B1192" s="8" t="s">
        <v>17930</v>
      </c>
      <c r="C1192" s="96">
        <v>122915</v>
      </c>
      <c r="D1192" s="97" t="s">
        <v>3446</v>
      </c>
      <c r="E1192" s="97" t="s">
        <v>17958</v>
      </c>
      <c r="F1192" s="88" t="s">
        <v>3447</v>
      </c>
      <c r="G1192" s="9">
        <v>43209</v>
      </c>
      <c r="H1192" s="9">
        <v>44074</v>
      </c>
      <c r="I1192" s="10">
        <v>0.58235942274170527</v>
      </c>
      <c r="J1192" s="8" t="s">
        <v>2164</v>
      </c>
      <c r="K1192" s="8" t="s">
        <v>3090</v>
      </c>
      <c r="L1192" s="8" t="s">
        <v>3337</v>
      </c>
      <c r="M1192" s="8" t="s">
        <v>61</v>
      </c>
      <c r="N1192" s="8" t="s">
        <v>62</v>
      </c>
      <c r="O1192" s="27">
        <v>3954200</v>
      </c>
      <c r="P1192" s="27">
        <v>697800</v>
      </c>
      <c r="Q1192" s="27">
        <v>1910503.55</v>
      </c>
      <c r="R1192" s="24">
        <v>0</v>
      </c>
      <c r="S1192" s="27">
        <v>1425690.37</v>
      </c>
      <c r="T1192" s="24">
        <v>7988193.9199999999</v>
      </c>
      <c r="U1192" s="43" t="s">
        <v>2180</v>
      </c>
      <c r="V1192" s="18">
        <v>1</v>
      </c>
      <c r="W1192" s="24">
        <v>3550755.57</v>
      </c>
      <c r="X1192" s="24">
        <v>626603.91</v>
      </c>
      <c r="Z1192" s="39">
        <v>122915</v>
      </c>
      <c r="AA1192" s="196">
        <v>114739</v>
      </c>
      <c r="AB1192" s="191">
        <v>1051224.6499999999</v>
      </c>
      <c r="AC1192" s="191">
        <v>185510.22</v>
      </c>
      <c r="AD1192" s="206">
        <f t="shared" si="83"/>
        <v>3550755.57</v>
      </c>
      <c r="AE1192" s="205">
        <f t="shared" si="84"/>
        <v>626603.91</v>
      </c>
      <c r="AG1192" s="206">
        <f t="shared" si="85"/>
        <v>0</v>
      </c>
      <c r="AH1192" s="206">
        <f t="shared" si="86"/>
        <v>0</v>
      </c>
    </row>
    <row r="1193" spans="1:34" x14ac:dyDescent="0.25">
      <c r="A1193" s="8">
        <v>157</v>
      </c>
      <c r="B1193" s="8" t="s">
        <v>17930</v>
      </c>
      <c r="C1193" s="96">
        <v>122896</v>
      </c>
      <c r="D1193" s="97" t="s">
        <v>3448</v>
      </c>
      <c r="E1193" s="97" t="s">
        <v>17959</v>
      </c>
      <c r="F1193" s="88" t="s">
        <v>3449</v>
      </c>
      <c r="G1193" s="9">
        <v>43152</v>
      </c>
      <c r="H1193" s="9">
        <v>43951</v>
      </c>
      <c r="I1193" s="10">
        <v>0.59638487884899671</v>
      </c>
      <c r="J1193" s="8" t="s">
        <v>2164</v>
      </c>
      <c r="K1193" s="8" t="s">
        <v>3090</v>
      </c>
      <c r="L1193" s="8" t="s">
        <v>3415</v>
      </c>
      <c r="M1193" s="8" t="s">
        <v>61</v>
      </c>
      <c r="N1193" s="8" t="s">
        <v>62</v>
      </c>
      <c r="O1193" s="27">
        <v>3933377.72</v>
      </c>
      <c r="P1193" s="27">
        <v>694125.48</v>
      </c>
      <c r="Q1193" s="27">
        <v>1892880.35</v>
      </c>
      <c r="R1193" s="24">
        <v>0</v>
      </c>
      <c r="S1193" s="27">
        <v>1238872.8700000001</v>
      </c>
      <c r="T1193" s="24">
        <v>7759256.4199999999</v>
      </c>
      <c r="U1193" s="43" t="s">
        <v>2832</v>
      </c>
      <c r="V1193" s="18">
        <v>0</v>
      </c>
      <c r="W1193" s="24">
        <v>0</v>
      </c>
      <c r="X1193" s="24">
        <v>0</v>
      </c>
      <c r="Z1193" s="39">
        <v>122896</v>
      </c>
      <c r="AA1193" s="196">
        <v>110047</v>
      </c>
      <c r="AB1193" s="191">
        <v>1928108.72</v>
      </c>
      <c r="AC1193" s="191">
        <v>340254.47</v>
      </c>
      <c r="AD1193" s="206">
        <f t="shared" si="83"/>
        <v>0</v>
      </c>
      <c r="AE1193" s="205">
        <f t="shared" si="84"/>
        <v>0</v>
      </c>
      <c r="AG1193" s="206">
        <f t="shared" si="85"/>
        <v>0</v>
      </c>
      <c r="AH1193" s="206">
        <f t="shared" si="86"/>
        <v>0</v>
      </c>
    </row>
    <row r="1194" spans="1:34" x14ac:dyDescent="0.25">
      <c r="A1194" s="8">
        <v>158</v>
      </c>
      <c r="B1194" s="8" t="s">
        <v>17930</v>
      </c>
      <c r="C1194" s="96">
        <v>122689</v>
      </c>
      <c r="D1194" s="97" t="s">
        <v>3450</v>
      </c>
      <c r="E1194" s="97" t="s">
        <v>17960</v>
      </c>
      <c r="F1194" s="88" t="s">
        <v>3451</v>
      </c>
      <c r="G1194" s="9">
        <v>43191</v>
      </c>
      <c r="H1194" s="9">
        <v>44255</v>
      </c>
      <c r="I1194" s="10">
        <v>0.60470185881313865</v>
      </c>
      <c r="J1194" s="8" t="s">
        <v>2164</v>
      </c>
      <c r="K1194" s="8" t="s">
        <v>3090</v>
      </c>
      <c r="L1194" s="8" t="s">
        <v>3346</v>
      </c>
      <c r="M1194" s="8" t="s">
        <v>61</v>
      </c>
      <c r="N1194" s="8" t="s">
        <v>62</v>
      </c>
      <c r="O1194" s="27">
        <v>1790209.39</v>
      </c>
      <c r="P1194" s="27">
        <v>315919.31</v>
      </c>
      <c r="Q1194" s="27">
        <v>816810.53</v>
      </c>
      <c r="R1194" s="24">
        <v>0</v>
      </c>
      <c r="S1194" s="27">
        <v>559981.6</v>
      </c>
      <c r="T1194" s="24">
        <v>3482920.83</v>
      </c>
      <c r="U1194" s="43" t="s">
        <v>2180</v>
      </c>
      <c r="V1194" s="18">
        <v>0</v>
      </c>
      <c r="W1194" s="24">
        <v>100980</v>
      </c>
      <c r="X1194" s="24">
        <v>17820</v>
      </c>
      <c r="Z1194" s="39">
        <v>122689</v>
      </c>
      <c r="AA1194" s="196">
        <v>106419</v>
      </c>
      <c r="AB1194" s="191">
        <v>499690.43</v>
      </c>
      <c r="AC1194" s="191">
        <v>88180.67</v>
      </c>
      <c r="AD1194" s="206">
        <f t="shared" si="83"/>
        <v>100980</v>
      </c>
      <c r="AE1194" s="205">
        <f t="shared" si="84"/>
        <v>17820</v>
      </c>
      <c r="AG1194" s="206">
        <f t="shared" si="85"/>
        <v>0</v>
      </c>
      <c r="AH1194" s="206">
        <f t="shared" si="86"/>
        <v>0</v>
      </c>
    </row>
    <row r="1195" spans="1:34" x14ac:dyDescent="0.25">
      <c r="A1195" s="8">
        <v>159</v>
      </c>
      <c r="B1195" s="8" t="s">
        <v>17930</v>
      </c>
      <c r="C1195" s="96">
        <v>122238</v>
      </c>
      <c r="D1195" s="97" t="s">
        <v>3452</v>
      </c>
      <c r="E1195" s="97" t="s">
        <v>17961</v>
      </c>
      <c r="F1195" s="88" t="s">
        <v>3453</v>
      </c>
      <c r="G1195" s="9">
        <v>43160</v>
      </c>
      <c r="H1195" s="9">
        <v>44227</v>
      </c>
      <c r="I1195" s="10">
        <v>0.59715337455333861</v>
      </c>
      <c r="J1195" s="8" t="s">
        <v>2164</v>
      </c>
      <c r="K1195" s="8" t="s">
        <v>3090</v>
      </c>
      <c r="L1195" s="8" t="s">
        <v>3337</v>
      </c>
      <c r="M1195" s="8" t="s">
        <v>61</v>
      </c>
      <c r="N1195" s="8" t="s">
        <v>62</v>
      </c>
      <c r="O1195" s="27">
        <v>3614528.34</v>
      </c>
      <c r="P1195" s="27">
        <v>637857.93999999994</v>
      </c>
      <c r="Q1195" s="27">
        <v>1731727.68</v>
      </c>
      <c r="R1195" s="24">
        <v>0</v>
      </c>
      <c r="S1195" s="27">
        <v>1136981.6599999999</v>
      </c>
      <c r="T1195" s="24">
        <v>7121095.6200000001</v>
      </c>
      <c r="U1195" s="43" t="s">
        <v>2180</v>
      </c>
      <c r="V1195" s="18">
        <v>1</v>
      </c>
      <c r="W1195" s="24">
        <v>129667.5</v>
      </c>
      <c r="X1195" s="24">
        <v>22882.5</v>
      </c>
      <c r="Z1195" s="39">
        <v>122238</v>
      </c>
      <c r="AA1195" s="196">
        <v>110206</v>
      </c>
      <c r="AB1195" s="191">
        <v>759497.46</v>
      </c>
      <c r="AC1195" s="191">
        <v>134028.99</v>
      </c>
      <c r="AD1195" s="206">
        <f t="shared" si="83"/>
        <v>129667.5</v>
      </c>
      <c r="AE1195" s="205">
        <f t="shared" si="84"/>
        <v>22882.5</v>
      </c>
      <c r="AG1195" s="206">
        <f t="shared" si="85"/>
        <v>0</v>
      </c>
      <c r="AH1195" s="206">
        <f t="shared" si="86"/>
        <v>0</v>
      </c>
    </row>
    <row r="1196" spans="1:34" x14ac:dyDescent="0.25">
      <c r="A1196" s="8">
        <v>160</v>
      </c>
      <c r="B1196" s="8" t="s">
        <v>17930</v>
      </c>
      <c r="C1196" s="96">
        <v>122292</v>
      </c>
      <c r="D1196" s="97" t="s">
        <v>3454</v>
      </c>
      <c r="E1196" s="97" t="s">
        <v>17962</v>
      </c>
      <c r="F1196" s="88" t="s">
        <v>3455</v>
      </c>
      <c r="G1196" s="9">
        <v>43160</v>
      </c>
      <c r="H1196" s="9">
        <v>44104</v>
      </c>
      <c r="I1196" s="10">
        <v>0.59707020034924541</v>
      </c>
      <c r="J1196" s="8" t="s">
        <v>2164</v>
      </c>
      <c r="K1196" s="8" t="s">
        <v>3090</v>
      </c>
      <c r="L1196" s="8" t="s">
        <v>3415</v>
      </c>
      <c r="M1196" s="8" t="s">
        <v>61</v>
      </c>
      <c r="N1196" s="8" t="s">
        <v>62</v>
      </c>
      <c r="O1196" s="27">
        <v>3671829.96</v>
      </c>
      <c r="P1196" s="27">
        <v>647969.99</v>
      </c>
      <c r="Q1196" s="27">
        <v>1760027.83</v>
      </c>
      <c r="R1196" s="24">
        <v>0</v>
      </c>
      <c r="S1196" s="27">
        <v>1155167.28</v>
      </c>
      <c r="T1196" s="24">
        <v>7234995.0599999996</v>
      </c>
      <c r="U1196" s="43" t="s">
        <v>2180</v>
      </c>
      <c r="V1196" s="18">
        <v>1</v>
      </c>
      <c r="W1196" s="24">
        <v>197192.14</v>
      </c>
      <c r="X1196" s="24">
        <v>34798.620000000003</v>
      </c>
      <c r="Z1196" s="39">
        <v>122292</v>
      </c>
      <c r="AA1196" s="196">
        <v>114446</v>
      </c>
      <c r="AB1196" s="191">
        <v>3770164.23</v>
      </c>
      <c r="AC1196" s="191">
        <v>665323.1</v>
      </c>
      <c r="AD1196" s="206">
        <f t="shared" si="83"/>
        <v>197192.14</v>
      </c>
      <c r="AE1196" s="205">
        <f t="shared" si="84"/>
        <v>34798.620000000003</v>
      </c>
      <c r="AG1196" s="206">
        <f t="shared" si="85"/>
        <v>0</v>
      </c>
      <c r="AH1196" s="206">
        <f t="shared" si="86"/>
        <v>0</v>
      </c>
    </row>
    <row r="1197" spans="1:34" x14ac:dyDescent="0.25">
      <c r="A1197" s="8">
        <v>161</v>
      </c>
      <c r="B1197" s="8" t="s">
        <v>17930</v>
      </c>
      <c r="C1197" s="96">
        <v>123115</v>
      </c>
      <c r="D1197" s="97" t="s">
        <v>3456</v>
      </c>
      <c r="E1197" s="97" t="s">
        <v>3457</v>
      </c>
      <c r="F1197" s="88" t="s">
        <v>3458</v>
      </c>
      <c r="G1197" s="9">
        <v>43160</v>
      </c>
      <c r="H1197" s="9">
        <v>43830</v>
      </c>
      <c r="I1197" s="10">
        <v>0.59359569084830799</v>
      </c>
      <c r="J1197" s="8" t="s">
        <v>2164</v>
      </c>
      <c r="K1197" s="8" t="s">
        <v>3090</v>
      </c>
      <c r="L1197" s="8" t="s">
        <v>3351</v>
      </c>
      <c r="M1197" s="8" t="s">
        <v>61</v>
      </c>
      <c r="N1197" s="8" t="s">
        <v>62</v>
      </c>
      <c r="O1197" s="27">
        <v>858601.24</v>
      </c>
      <c r="P1197" s="27">
        <v>151517.87</v>
      </c>
      <c r="Q1197" s="27">
        <v>412196.43</v>
      </c>
      <c r="R1197" s="24">
        <v>0</v>
      </c>
      <c r="S1197" s="27">
        <v>279379.95</v>
      </c>
      <c r="T1197" s="24">
        <v>1701695.49</v>
      </c>
      <c r="U1197" s="43" t="s">
        <v>2165</v>
      </c>
      <c r="V1197" s="18">
        <v>0</v>
      </c>
      <c r="W1197" s="24">
        <v>854722.21</v>
      </c>
      <c r="X1197" s="24">
        <v>150833.34</v>
      </c>
      <c r="Z1197" s="39">
        <v>123115</v>
      </c>
      <c r="AA1197" s="196">
        <v>111734</v>
      </c>
      <c r="AB1197" s="191">
        <v>1468812.63</v>
      </c>
      <c r="AC1197" s="191">
        <v>259202.26</v>
      </c>
      <c r="AD1197" s="206">
        <f t="shared" si="83"/>
        <v>854722.21</v>
      </c>
      <c r="AE1197" s="205">
        <f t="shared" si="84"/>
        <v>150833.34</v>
      </c>
      <c r="AG1197" s="206">
        <f t="shared" si="85"/>
        <v>0</v>
      </c>
      <c r="AH1197" s="206">
        <f t="shared" si="86"/>
        <v>0</v>
      </c>
    </row>
    <row r="1198" spans="1:34" x14ac:dyDescent="0.25">
      <c r="A1198" s="8">
        <v>162</v>
      </c>
      <c r="B1198" s="8" t="s">
        <v>17930</v>
      </c>
      <c r="C1198" s="96">
        <v>123273</v>
      </c>
      <c r="D1198" s="97" t="s">
        <v>3459</v>
      </c>
      <c r="E1198" s="97" t="s">
        <v>17963</v>
      </c>
      <c r="F1198" s="88" t="s">
        <v>3460</v>
      </c>
      <c r="G1198" s="9">
        <v>43218</v>
      </c>
      <c r="H1198" s="9">
        <v>43951</v>
      </c>
      <c r="I1198" s="10">
        <v>0.59714581457943205</v>
      </c>
      <c r="J1198" s="8" t="s">
        <v>2164</v>
      </c>
      <c r="K1198" s="8" t="s">
        <v>3090</v>
      </c>
      <c r="L1198" s="8" t="s">
        <v>3337</v>
      </c>
      <c r="M1198" s="8" t="s">
        <v>61</v>
      </c>
      <c r="N1198" s="8" t="s">
        <v>62</v>
      </c>
      <c r="O1198" s="27">
        <v>3817690.09</v>
      </c>
      <c r="P1198" s="27">
        <v>673710.01</v>
      </c>
      <c r="Q1198" s="27">
        <v>1829142.9</v>
      </c>
      <c r="R1198" s="24">
        <v>0</v>
      </c>
      <c r="S1198" s="27">
        <v>1200903.17</v>
      </c>
      <c r="T1198" s="24">
        <v>7521446.1699999999</v>
      </c>
      <c r="U1198" s="43" t="s">
        <v>2180</v>
      </c>
      <c r="V1198" s="18">
        <v>0</v>
      </c>
      <c r="W1198" s="24">
        <v>3582866.03</v>
      </c>
      <c r="X1198" s="24">
        <v>632270.47</v>
      </c>
      <c r="Z1198" s="39">
        <v>123273</v>
      </c>
      <c r="AA1198" s="196">
        <v>114881</v>
      </c>
      <c r="AB1198" s="191">
        <v>1378534.94</v>
      </c>
      <c r="AC1198" s="191">
        <v>243270.83</v>
      </c>
      <c r="AD1198" s="206">
        <f t="shared" si="83"/>
        <v>3582866.03</v>
      </c>
      <c r="AE1198" s="205">
        <f t="shared" si="84"/>
        <v>632270.47</v>
      </c>
      <c r="AG1198" s="206">
        <f t="shared" si="85"/>
        <v>0</v>
      </c>
      <c r="AH1198" s="206">
        <f t="shared" si="86"/>
        <v>0</v>
      </c>
    </row>
    <row r="1199" spans="1:34" x14ac:dyDescent="0.25">
      <c r="A1199" s="8">
        <v>163</v>
      </c>
      <c r="B1199" s="8" t="s">
        <v>17930</v>
      </c>
      <c r="C1199" s="96">
        <v>122903</v>
      </c>
      <c r="D1199" s="97" t="s">
        <v>3461</v>
      </c>
      <c r="E1199" s="97" t="s">
        <v>17964</v>
      </c>
      <c r="F1199" s="88" t="s">
        <v>3462</v>
      </c>
      <c r="G1199" s="9">
        <v>43522</v>
      </c>
      <c r="H1199" s="9">
        <v>43921</v>
      </c>
      <c r="I1199" s="10">
        <v>0.57193942210811832</v>
      </c>
      <c r="J1199" s="8" t="s">
        <v>2164</v>
      </c>
      <c r="K1199" s="8" t="s">
        <v>3090</v>
      </c>
      <c r="L1199" s="8" t="s">
        <v>3337</v>
      </c>
      <c r="M1199" s="8" t="s">
        <v>61</v>
      </c>
      <c r="N1199" s="8" t="s">
        <v>62</v>
      </c>
      <c r="O1199" s="27">
        <v>2817687.7</v>
      </c>
      <c r="P1199" s="27">
        <v>497239</v>
      </c>
      <c r="Q1199" s="27">
        <v>1411254.3</v>
      </c>
      <c r="R1199" s="24">
        <v>0</v>
      </c>
      <c r="S1199" s="27">
        <v>1069759.22</v>
      </c>
      <c r="T1199" s="24">
        <v>5795940.2199999997</v>
      </c>
      <c r="U1199" s="43" t="s">
        <v>2165</v>
      </c>
      <c r="V1199" s="18">
        <v>0</v>
      </c>
      <c r="W1199" s="24">
        <v>2750085.84</v>
      </c>
      <c r="X1199" s="24">
        <v>485309.25</v>
      </c>
      <c r="Z1199" s="39">
        <v>122903</v>
      </c>
      <c r="AA1199" s="196">
        <v>112456</v>
      </c>
      <c r="AB1199" s="191">
        <v>3764431.13</v>
      </c>
      <c r="AC1199" s="191">
        <v>664311.34</v>
      </c>
      <c r="AD1199" s="206">
        <f t="shared" si="83"/>
        <v>2750085.84</v>
      </c>
      <c r="AE1199" s="205">
        <f t="shared" si="84"/>
        <v>485309.25</v>
      </c>
      <c r="AG1199" s="206">
        <f t="shared" si="85"/>
        <v>0</v>
      </c>
      <c r="AH1199" s="206">
        <f t="shared" si="86"/>
        <v>0</v>
      </c>
    </row>
    <row r="1200" spans="1:34" x14ac:dyDescent="0.25">
      <c r="A1200" s="8">
        <v>164</v>
      </c>
      <c r="B1200" s="8" t="s">
        <v>17930</v>
      </c>
      <c r="C1200" s="96">
        <v>123099</v>
      </c>
      <c r="D1200" s="97" t="s">
        <v>17965</v>
      </c>
      <c r="E1200" s="97" t="s">
        <v>17966</v>
      </c>
      <c r="F1200" s="88" t="s">
        <v>3463</v>
      </c>
      <c r="G1200" s="9">
        <v>43191</v>
      </c>
      <c r="H1200" s="9">
        <v>44227</v>
      </c>
      <c r="I1200" s="10">
        <v>0.52084750700641869</v>
      </c>
      <c r="J1200" s="8" t="s">
        <v>2164</v>
      </c>
      <c r="K1200" s="8" t="s">
        <v>3090</v>
      </c>
      <c r="L1200" s="8" t="s">
        <v>3337</v>
      </c>
      <c r="M1200" s="8" t="s">
        <v>61</v>
      </c>
      <c r="N1200" s="8" t="s">
        <v>62</v>
      </c>
      <c r="O1200" s="27">
        <v>3328815.39</v>
      </c>
      <c r="P1200" s="27">
        <v>587438.01</v>
      </c>
      <c r="Q1200" s="27">
        <v>2394735.6</v>
      </c>
      <c r="R1200" s="24">
        <v>0</v>
      </c>
      <c r="S1200" s="27">
        <v>1208012.9099999999</v>
      </c>
      <c r="T1200" s="24">
        <v>7519001.9100000001</v>
      </c>
      <c r="U1200" s="43" t="s">
        <v>2180</v>
      </c>
      <c r="V1200" s="18">
        <v>1</v>
      </c>
      <c r="W1200" s="24">
        <v>1231847.3700000001</v>
      </c>
      <c r="X1200" s="24">
        <v>217384.83</v>
      </c>
      <c r="Z1200" s="39">
        <v>123099</v>
      </c>
      <c r="AA1200" s="196">
        <v>112688</v>
      </c>
      <c r="AB1200" s="191">
        <v>738830.21</v>
      </c>
      <c r="AC1200" s="191">
        <v>130381.81</v>
      </c>
      <c r="AD1200" s="206">
        <f t="shared" si="83"/>
        <v>1231847.3700000001</v>
      </c>
      <c r="AE1200" s="205">
        <f t="shared" si="84"/>
        <v>217384.83</v>
      </c>
      <c r="AG1200" s="206">
        <f t="shared" si="85"/>
        <v>0</v>
      </c>
      <c r="AH1200" s="206">
        <f t="shared" si="86"/>
        <v>0</v>
      </c>
    </row>
    <row r="1201" spans="1:34" x14ac:dyDescent="0.25">
      <c r="A1201" s="8">
        <v>165</v>
      </c>
      <c r="B1201" s="8" t="s">
        <v>17930</v>
      </c>
      <c r="C1201" s="96">
        <v>123647</v>
      </c>
      <c r="D1201" s="97" t="s">
        <v>3464</v>
      </c>
      <c r="E1201" s="97" t="s">
        <v>17967</v>
      </c>
      <c r="F1201" s="88" t="s">
        <v>3465</v>
      </c>
      <c r="G1201" s="9">
        <v>43213</v>
      </c>
      <c r="H1201" s="9">
        <v>44196</v>
      </c>
      <c r="I1201" s="10">
        <v>0.58539373459802146</v>
      </c>
      <c r="J1201" s="8" t="s">
        <v>2164</v>
      </c>
      <c r="K1201" s="8" t="s">
        <v>3090</v>
      </c>
      <c r="L1201" s="8" t="s">
        <v>3337</v>
      </c>
      <c r="M1201" s="8" t="s">
        <v>61</v>
      </c>
      <c r="N1201" s="8" t="s">
        <v>62</v>
      </c>
      <c r="O1201" s="27">
        <v>3952606.56</v>
      </c>
      <c r="P1201" s="27">
        <v>697518.78</v>
      </c>
      <c r="Q1201" s="27">
        <v>2002827.22</v>
      </c>
      <c r="R1201" s="24">
        <v>0</v>
      </c>
      <c r="S1201" s="27">
        <v>1290633.21</v>
      </c>
      <c r="T1201" s="24">
        <v>7943585.7699999996</v>
      </c>
      <c r="U1201" s="43" t="s">
        <v>2180</v>
      </c>
      <c r="V1201" s="18">
        <v>0</v>
      </c>
      <c r="W1201" s="24">
        <v>3429547.82</v>
      </c>
      <c r="X1201" s="24">
        <v>605214.34</v>
      </c>
      <c r="Z1201" s="39">
        <v>123647</v>
      </c>
      <c r="AA1201" s="196">
        <v>110490</v>
      </c>
      <c r="AB1201" s="191">
        <v>479396.53</v>
      </c>
      <c r="AC1201" s="191">
        <v>84599.38</v>
      </c>
      <c r="AD1201" s="206">
        <f t="shared" si="83"/>
        <v>3429547.82</v>
      </c>
      <c r="AE1201" s="205">
        <f t="shared" si="84"/>
        <v>605214.34</v>
      </c>
      <c r="AG1201" s="206">
        <f t="shared" si="85"/>
        <v>0</v>
      </c>
      <c r="AH1201" s="206">
        <f t="shared" si="86"/>
        <v>0</v>
      </c>
    </row>
    <row r="1202" spans="1:34" x14ac:dyDescent="0.25">
      <c r="A1202" s="8">
        <v>166</v>
      </c>
      <c r="B1202" s="8" t="s">
        <v>17930</v>
      </c>
      <c r="C1202" s="96">
        <v>122618</v>
      </c>
      <c r="D1202" s="97" t="s">
        <v>3466</v>
      </c>
      <c r="E1202" s="97" t="s">
        <v>17968</v>
      </c>
      <c r="F1202" s="88" t="s">
        <v>3467</v>
      </c>
      <c r="G1202" s="9">
        <v>43160</v>
      </c>
      <c r="H1202" s="9">
        <v>44651</v>
      </c>
      <c r="I1202" s="10">
        <v>0.70889225811216006</v>
      </c>
      <c r="J1202" s="8" t="s">
        <v>2164</v>
      </c>
      <c r="K1202" s="8" t="s">
        <v>3090</v>
      </c>
      <c r="L1202" s="8" t="s">
        <v>3337</v>
      </c>
      <c r="M1202" s="8" t="s">
        <v>61</v>
      </c>
      <c r="N1202" s="8" t="s">
        <v>62</v>
      </c>
      <c r="O1202" s="27">
        <v>878606.72</v>
      </c>
      <c r="P1202" s="27">
        <v>155048.25</v>
      </c>
      <c r="Q1202" s="27">
        <v>421021.07</v>
      </c>
      <c r="R1202" s="24">
        <v>0</v>
      </c>
      <c r="S1202" s="27">
        <v>3451</v>
      </c>
      <c r="T1202" s="24">
        <v>1458127.04</v>
      </c>
      <c r="U1202" s="43" t="s">
        <v>2180</v>
      </c>
      <c r="V1202" s="18">
        <v>0</v>
      </c>
      <c r="W1202" s="24">
        <v>861917.82</v>
      </c>
      <c r="X1202" s="24">
        <v>152103.14000000001</v>
      </c>
      <c r="Z1202" s="39">
        <v>122618</v>
      </c>
      <c r="AA1202" s="196">
        <v>103059</v>
      </c>
      <c r="AB1202" s="191">
        <v>607214.80000000005</v>
      </c>
      <c r="AC1202" s="191">
        <v>107155.57</v>
      </c>
      <c r="AD1202" s="206">
        <f t="shared" si="83"/>
        <v>861917.82</v>
      </c>
      <c r="AE1202" s="205">
        <f t="shared" si="84"/>
        <v>152103.14000000001</v>
      </c>
      <c r="AG1202" s="206">
        <f t="shared" si="85"/>
        <v>0</v>
      </c>
      <c r="AH1202" s="206">
        <f t="shared" si="86"/>
        <v>0</v>
      </c>
    </row>
    <row r="1203" spans="1:34" x14ac:dyDescent="0.25">
      <c r="A1203" s="8">
        <v>167</v>
      </c>
      <c r="B1203" s="8" t="s">
        <v>17930</v>
      </c>
      <c r="C1203" s="96">
        <v>122853</v>
      </c>
      <c r="D1203" s="97" t="s">
        <v>3468</v>
      </c>
      <c r="E1203" s="97" t="s">
        <v>17969</v>
      </c>
      <c r="F1203" s="88" t="s">
        <v>3469</v>
      </c>
      <c r="G1203" s="9">
        <v>43151</v>
      </c>
      <c r="H1203" s="9">
        <v>44286</v>
      </c>
      <c r="I1203" s="10">
        <v>0.598491003925544</v>
      </c>
      <c r="J1203" s="8" t="s">
        <v>2164</v>
      </c>
      <c r="K1203" s="8" t="s">
        <v>3090</v>
      </c>
      <c r="L1203" s="8" t="s">
        <v>3351</v>
      </c>
      <c r="M1203" s="8" t="s">
        <v>61</v>
      </c>
      <c r="N1203" s="8" t="s">
        <v>62</v>
      </c>
      <c r="O1203" s="27">
        <v>930077.31</v>
      </c>
      <c r="P1203" s="27">
        <v>164131.29</v>
      </c>
      <c r="Q1203" s="27">
        <v>440811.4</v>
      </c>
      <c r="R1203" s="24">
        <v>0</v>
      </c>
      <c r="S1203" s="27">
        <v>293259.11</v>
      </c>
      <c r="T1203" s="24">
        <v>1828279.11</v>
      </c>
      <c r="U1203" s="43" t="s">
        <v>2180</v>
      </c>
      <c r="V1203" s="18">
        <v>1</v>
      </c>
      <c r="W1203" s="24">
        <v>0</v>
      </c>
      <c r="X1203" s="24">
        <v>0</v>
      </c>
      <c r="Z1203" s="39">
        <v>122853</v>
      </c>
      <c r="AA1203" s="196">
        <v>112520</v>
      </c>
      <c r="AB1203" s="191">
        <v>3832843.39</v>
      </c>
      <c r="AC1203" s="191">
        <v>676384.13</v>
      </c>
      <c r="AD1203" s="206">
        <f t="shared" si="83"/>
        <v>0</v>
      </c>
      <c r="AE1203" s="205">
        <f t="shared" si="84"/>
        <v>0</v>
      </c>
      <c r="AG1203" s="206">
        <f t="shared" si="85"/>
        <v>0</v>
      </c>
      <c r="AH1203" s="206">
        <f t="shared" si="86"/>
        <v>0</v>
      </c>
    </row>
    <row r="1204" spans="1:34" x14ac:dyDescent="0.25">
      <c r="A1204" s="8">
        <v>168</v>
      </c>
      <c r="B1204" s="8" t="s">
        <v>17930</v>
      </c>
      <c r="C1204" s="96">
        <v>123172</v>
      </c>
      <c r="D1204" s="97" t="s">
        <v>3470</v>
      </c>
      <c r="E1204" s="97" t="s">
        <v>17970</v>
      </c>
      <c r="F1204" s="88" t="s">
        <v>3471</v>
      </c>
      <c r="G1204" s="9">
        <v>43216</v>
      </c>
      <c r="H1204" s="9">
        <v>43921</v>
      </c>
      <c r="I1204" s="10">
        <v>0.60535308371910079</v>
      </c>
      <c r="J1204" s="8" t="s">
        <v>2164</v>
      </c>
      <c r="K1204" s="8" t="s">
        <v>3090</v>
      </c>
      <c r="L1204" s="8" t="s">
        <v>3346</v>
      </c>
      <c r="M1204" s="8" t="s">
        <v>61</v>
      </c>
      <c r="N1204" s="8" t="s">
        <v>62</v>
      </c>
      <c r="O1204" s="27">
        <v>2598332.7000000002</v>
      </c>
      <c r="P1204" s="27">
        <v>458529.3</v>
      </c>
      <c r="Q1204" s="27">
        <v>1186598</v>
      </c>
      <c r="R1204" s="24">
        <v>0</v>
      </c>
      <c r="S1204" s="27">
        <v>806257.4</v>
      </c>
      <c r="T1204" s="24">
        <v>5049717.4000000004</v>
      </c>
      <c r="U1204" s="43" t="s">
        <v>2832</v>
      </c>
      <c r="V1204" s="18">
        <v>0</v>
      </c>
      <c r="W1204" s="24">
        <v>0</v>
      </c>
      <c r="X1204" s="24">
        <v>0</v>
      </c>
      <c r="Z1204" s="39">
        <v>123172</v>
      </c>
      <c r="AA1204" s="196">
        <v>104757</v>
      </c>
      <c r="AB1204" s="191">
        <v>557703.89</v>
      </c>
      <c r="AC1204" s="191">
        <v>98418.31</v>
      </c>
      <c r="AD1204" s="206">
        <f t="shared" si="83"/>
        <v>0</v>
      </c>
      <c r="AE1204" s="205">
        <f t="shared" si="84"/>
        <v>0</v>
      </c>
      <c r="AG1204" s="206">
        <f t="shared" si="85"/>
        <v>0</v>
      </c>
      <c r="AH1204" s="206">
        <f t="shared" si="86"/>
        <v>0</v>
      </c>
    </row>
    <row r="1205" spans="1:34" x14ac:dyDescent="0.25">
      <c r="A1205" s="8">
        <v>169</v>
      </c>
      <c r="B1205" s="8" t="s">
        <v>17930</v>
      </c>
      <c r="C1205" s="96">
        <v>123498</v>
      </c>
      <c r="D1205" s="97" t="s">
        <v>3472</v>
      </c>
      <c r="E1205" s="97" t="s">
        <v>17971</v>
      </c>
      <c r="F1205" s="88" t="s">
        <v>3473</v>
      </c>
      <c r="G1205" s="9">
        <v>43223</v>
      </c>
      <c r="H1205" s="9">
        <v>44347</v>
      </c>
      <c r="I1205" s="10">
        <v>0.5162932594744698</v>
      </c>
      <c r="J1205" s="8" t="s">
        <v>2164</v>
      </c>
      <c r="K1205" s="8" t="s">
        <v>3090</v>
      </c>
      <c r="L1205" s="8" t="s">
        <v>17972</v>
      </c>
      <c r="M1205" s="8" t="s">
        <v>61</v>
      </c>
      <c r="N1205" s="8" t="s">
        <v>62</v>
      </c>
      <c r="O1205" s="27">
        <v>3192824.72</v>
      </c>
      <c r="P1205" s="27">
        <v>563439.66</v>
      </c>
      <c r="Q1205" s="27">
        <v>2357556.84</v>
      </c>
      <c r="R1205" s="24">
        <v>0</v>
      </c>
      <c r="S1205" s="27">
        <v>1161626.04</v>
      </c>
      <c r="T1205" s="24">
        <v>7275447.2599999998</v>
      </c>
      <c r="U1205" s="43" t="s">
        <v>2180</v>
      </c>
      <c r="V1205" s="18">
        <v>0</v>
      </c>
      <c r="W1205" s="24">
        <v>1293201.49</v>
      </c>
      <c r="X1205" s="24">
        <v>228212.03</v>
      </c>
      <c r="Z1205" s="39">
        <v>123498</v>
      </c>
      <c r="AA1205" s="196">
        <v>104691</v>
      </c>
      <c r="AB1205" s="191">
        <v>632681.42000000004</v>
      </c>
      <c r="AC1205" s="191">
        <v>111649.66</v>
      </c>
      <c r="AD1205" s="206">
        <f t="shared" si="83"/>
        <v>1293201.49</v>
      </c>
      <c r="AE1205" s="205">
        <f t="shared" si="84"/>
        <v>228212.03</v>
      </c>
      <c r="AG1205" s="206">
        <f t="shared" si="85"/>
        <v>0</v>
      </c>
      <c r="AH1205" s="206">
        <f t="shared" si="86"/>
        <v>0</v>
      </c>
    </row>
    <row r="1206" spans="1:34" x14ac:dyDescent="0.25">
      <c r="A1206" s="8">
        <v>170</v>
      </c>
      <c r="B1206" s="8" t="s">
        <v>17930</v>
      </c>
      <c r="C1206" s="96">
        <v>123641</v>
      </c>
      <c r="D1206" s="97" t="s">
        <v>3474</v>
      </c>
      <c r="E1206" s="97" t="s">
        <v>17973</v>
      </c>
      <c r="F1206" s="88" t="s">
        <v>3475</v>
      </c>
      <c r="G1206" s="9">
        <v>43221</v>
      </c>
      <c r="H1206" s="9">
        <v>43982</v>
      </c>
      <c r="I1206" s="10">
        <v>0.59615759088977693</v>
      </c>
      <c r="J1206" s="8" t="s">
        <v>2164</v>
      </c>
      <c r="K1206" s="8" t="s">
        <v>3090</v>
      </c>
      <c r="L1206" s="8" t="s">
        <v>3415</v>
      </c>
      <c r="M1206" s="8" t="s">
        <v>61</v>
      </c>
      <c r="N1206" s="8" t="s">
        <v>62</v>
      </c>
      <c r="O1206" s="27">
        <v>3862811.2</v>
      </c>
      <c r="P1206" s="27">
        <v>681672.57</v>
      </c>
      <c r="Q1206" s="27">
        <v>1861362.57</v>
      </c>
      <c r="R1206" s="24">
        <v>0</v>
      </c>
      <c r="S1206" s="27">
        <v>1217110.81</v>
      </c>
      <c r="T1206" s="24">
        <v>7622957.1500000004</v>
      </c>
      <c r="U1206" s="43" t="s">
        <v>2180</v>
      </c>
      <c r="V1206" s="18">
        <v>0</v>
      </c>
      <c r="W1206" s="24">
        <v>135864</v>
      </c>
      <c r="X1206" s="24">
        <v>23976</v>
      </c>
      <c r="Z1206" s="39">
        <v>123641</v>
      </c>
      <c r="AA1206" s="196">
        <v>105365</v>
      </c>
      <c r="AB1206" s="191">
        <v>578946.92000000004</v>
      </c>
      <c r="AC1206" s="191">
        <v>102167.1</v>
      </c>
      <c r="AD1206" s="206">
        <f t="shared" si="83"/>
        <v>135864</v>
      </c>
      <c r="AE1206" s="205">
        <f t="shared" si="84"/>
        <v>23976</v>
      </c>
      <c r="AG1206" s="206">
        <f t="shared" si="85"/>
        <v>0</v>
      </c>
      <c r="AH1206" s="206">
        <f t="shared" si="86"/>
        <v>0</v>
      </c>
    </row>
    <row r="1207" spans="1:34" x14ac:dyDescent="0.25">
      <c r="A1207" s="8">
        <v>171</v>
      </c>
      <c r="B1207" s="8" t="s">
        <v>17930</v>
      </c>
      <c r="C1207" s="96">
        <v>123593</v>
      </c>
      <c r="D1207" s="97" t="s">
        <v>3476</v>
      </c>
      <c r="E1207" s="97" t="s">
        <v>17974</v>
      </c>
      <c r="F1207" s="88" t="s">
        <v>3477</v>
      </c>
      <c r="G1207" s="9">
        <v>43150</v>
      </c>
      <c r="H1207" s="9">
        <v>44255</v>
      </c>
      <c r="I1207" s="10">
        <v>0.48058062775810001</v>
      </c>
      <c r="J1207" s="8" t="s">
        <v>2164</v>
      </c>
      <c r="K1207" s="8" t="s">
        <v>3090</v>
      </c>
      <c r="L1207" s="8" t="s">
        <v>3415</v>
      </c>
      <c r="M1207" s="8" t="s">
        <v>61</v>
      </c>
      <c r="N1207" s="8" t="s">
        <v>62</v>
      </c>
      <c r="O1207" s="27">
        <v>3944200.51</v>
      </c>
      <c r="P1207" s="27">
        <v>696035.38</v>
      </c>
      <c r="Q1207" s="27">
        <v>3078870.69</v>
      </c>
      <c r="R1207" s="24">
        <v>0</v>
      </c>
      <c r="S1207" s="27">
        <v>1936371.86</v>
      </c>
      <c r="T1207" s="24">
        <v>9655478.4399999995</v>
      </c>
      <c r="U1207" s="43" t="s">
        <v>2180</v>
      </c>
      <c r="V1207" s="18">
        <v>0</v>
      </c>
      <c r="W1207" s="24">
        <v>0</v>
      </c>
      <c r="X1207" s="24">
        <v>0</v>
      </c>
      <c r="Z1207" s="39">
        <v>123593</v>
      </c>
      <c r="AA1207" s="196">
        <v>112229</v>
      </c>
      <c r="AB1207" s="191">
        <v>261403.96</v>
      </c>
      <c r="AC1207" s="191">
        <v>46130.12</v>
      </c>
      <c r="AD1207" s="206">
        <f t="shared" si="83"/>
        <v>0</v>
      </c>
      <c r="AE1207" s="205">
        <f t="shared" si="84"/>
        <v>0</v>
      </c>
      <c r="AG1207" s="206">
        <f t="shared" si="85"/>
        <v>0</v>
      </c>
      <c r="AH1207" s="206">
        <f t="shared" si="86"/>
        <v>0</v>
      </c>
    </row>
    <row r="1208" spans="1:34" x14ac:dyDescent="0.25">
      <c r="A1208" s="8">
        <v>172</v>
      </c>
      <c r="B1208" s="8" t="s">
        <v>17930</v>
      </c>
      <c r="C1208" s="8">
        <v>122741</v>
      </c>
      <c r="D1208" s="87" t="s">
        <v>3478</v>
      </c>
      <c r="E1208" s="87" t="s">
        <v>17975</v>
      </c>
      <c r="F1208" s="88" t="s">
        <v>3479</v>
      </c>
      <c r="G1208" s="9">
        <v>43167</v>
      </c>
      <c r="H1208" s="9">
        <v>44592</v>
      </c>
      <c r="I1208" s="10">
        <v>0.59724549808691207</v>
      </c>
      <c r="J1208" s="8" t="s">
        <v>2164</v>
      </c>
      <c r="K1208" s="8" t="s">
        <v>3090</v>
      </c>
      <c r="L1208" s="8" t="s">
        <v>3351</v>
      </c>
      <c r="M1208" s="8" t="s">
        <v>61</v>
      </c>
      <c r="N1208" s="8" t="s">
        <v>62</v>
      </c>
      <c r="O1208" s="24">
        <v>1125256.1399999999</v>
      </c>
      <c r="P1208" s="24">
        <v>198574.61</v>
      </c>
      <c r="Q1208" s="24">
        <v>535925.09</v>
      </c>
      <c r="R1208" s="24">
        <v>0</v>
      </c>
      <c r="S1208" s="24">
        <v>356804.61</v>
      </c>
      <c r="T1208" s="24">
        <v>2216560.4500000002</v>
      </c>
      <c r="U1208" s="43" t="s">
        <v>2180</v>
      </c>
      <c r="V1208" s="18">
        <v>0</v>
      </c>
      <c r="W1208" s="24">
        <v>839431.41</v>
      </c>
      <c r="X1208" s="24">
        <v>148134.96</v>
      </c>
      <c r="Z1208" s="39">
        <v>122741</v>
      </c>
      <c r="AA1208" s="196">
        <v>111651</v>
      </c>
      <c r="AB1208" s="191">
        <v>3830443.25</v>
      </c>
      <c r="AC1208" s="191">
        <v>675960.58</v>
      </c>
      <c r="AD1208" s="206">
        <f t="shared" si="83"/>
        <v>839431.41</v>
      </c>
      <c r="AE1208" s="205">
        <f t="shared" si="84"/>
        <v>148134.96</v>
      </c>
      <c r="AG1208" s="206">
        <f t="shared" si="85"/>
        <v>0</v>
      </c>
      <c r="AH1208" s="206">
        <f t="shared" si="86"/>
        <v>0</v>
      </c>
    </row>
    <row r="1209" spans="1:34" x14ac:dyDescent="0.25">
      <c r="A1209" s="8">
        <v>173</v>
      </c>
      <c r="B1209" s="8" t="s">
        <v>17930</v>
      </c>
      <c r="C1209" s="8">
        <v>122734</v>
      </c>
      <c r="D1209" s="87" t="s">
        <v>3480</v>
      </c>
      <c r="E1209" s="87" t="s">
        <v>17976</v>
      </c>
      <c r="F1209" s="88" t="s">
        <v>3481</v>
      </c>
      <c r="G1209" s="9">
        <v>43160</v>
      </c>
      <c r="H1209" s="9">
        <v>44286</v>
      </c>
      <c r="I1209" s="10">
        <v>0.57491828987091165</v>
      </c>
      <c r="J1209" s="8" t="s">
        <v>2164</v>
      </c>
      <c r="K1209" s="8" t="s">
        <v>3090</v>
      </c>
      <c r="L1209" s="8" t="s">
        <v>3351</v>
      </c>
      <c r="M1209" s="8" t="s">
        <v>61</v>
      </c>
      <c r="N1209" s="8" t="s">
        <v>62</v>
      </c>
      <c r="O1209" s="24">
        <v>3800584.19</v>
      </c>
      <c r="P1209" s="24">
        <v>670691.32999999996</v>
      </c>
      <c r="Q1209" s="24">
        <v>1887689.51</v>
      </c>
      <c r="R1209" s="24">
        <v>0</v>
      </c>
      <c r="S1209" s="24">
        <v>1418271.49</v>
      </c>
      <c r="T1209" s="24">
        <v>7777236.5199999996</v>
      </c>
      <c r="U1209" s="43" t="s">
        <v>2180</v>
      </c>
      <c r="V1209" s="18">
        <v>1</v>
      </c>
      <c r="W1209" s="24">
        <v>442858.5</v>
      </c>
      <c r="X1209" s="24">
        <v>78151.5</v>
      </c>
      <c r="Z1209" s="39">
        <v>122734</v>
      </c>
      <c r="AA1209" s="196">
        <v>110267</v>
      </c>
      <c r="AB1209" s="191">
        <v>849299.7</v>
      </c>
      <c r="AC1209" s="191">
        <v>149876.4</v>
      </c>
      <c r="AD1209" s="206">
        <f t="shared" si="83"/>
        <v>442858.5</v>
      </c>
      <c r="AE1209" s="205">
        <f t="shared" si="84"/>
        <v>78151.5</v>
      </c>
      <c r="AG1209" s="206">
        <f t="shared" si="85"/>
        <v>0</v>
      </c>
      <c r="AH1209" s="206">
        <f t="shared" si="86"/>
        <v>0</v>
      </c>
    </row>
    <row r="1210" spans="1:34" x14ac:dyDescent="0.25">
      <c r="A1210" s="8">
        <v>174</v>
      </c>
      <c r="B1210" s="8" t="s">
        <v>17930</v>
      </c>
      <c r="C1210" s="8">
        <v>123650</v>
      </c>
      <c r="D1210" s="87" t="s">
        <v>3482</v>
      </c>
      <c r="E1210" s="87" t="s">
        <v>17977</v>
      </c>
      <c r="F1210" s="88" t="s">
        <v>17978</v>
      </c>
      <c r="G1210" s="9">
        <v>43191</v>
      </c>
      <c r="H1210" s="9">
        <v>43982</v>
      </c>
      <c r="I1210" s="10">
        <v>0.60344001079503762</v>
      </c>
      <c r="J1210" s="8" t="s">
        <v>2164</v>
      </c>
      <c r="K1210" s="8" t="s">
        <v>3090</v>
      </c>
      <c r="L1210" s="8" t="s">
        <v>3337</v>
      </c>
      <c r="M1210" s="8" t="s">
        <v>61</v>
      </c>
      <c r="N1210" s="8" t="s">
        <v>62</v>
      </c>
      <c r="O1210" s="24">
        <v>2171122.09</v>
      </c>
      <c r="P1210" s="24">
        <v>383139.19</v>
      </c>
      <c r="Q1210" s="24">
        <v>998941.92</v>
      </c>
      <c r="R1210" s="24">
        <v>0</v>
      </c>
      <c r="S1210" s="24">
        <v>679630.61</v>
      </c>
      <c r="T1210" s="24">
        <v>4232833.8099999996</v>
      </c>
      <c r="U1210" s="43" t="s">
        <v>2180</v>
      </c>
      <c r="V1210" s="18">
        <v>0</v>
      </c>
      <c r="W1210" s="24">
        <v>1706290</v>
      </c>
      <c r="X1210" s="24">
        <v>301110</v>
      </c>
      <c r="Z1210" s="39">
        <v>123650</v>
      </c>
      <c r="AA1210" s="196">
        <v>114047</v>
      </c>
      <c r="AB1210" s="191">
        <v>3834438.63</v>
      </c>
      <c r="AC1210" s="191">
        <v>676665.64</v>
      </c>
      <c r="AD1210" s="206">
        <f t="shared" si="83"/>
        <v>1706290</v>
      </c>
      <c r="AE1210" s="205">
        <f t="shared" si="84"/>
        <v>301110</v>
      </c>
      <c r="AG1210" s="206">
        <f t="shared" si="85"/>
        <v>0</v>
      </c>
      <c r="AH1210" s="206">
        <f t="shared" si="86"/>
        <v>0</v>
      </c>
    </row>
    <row r="1211" spans="1:34" x14ac:dyDescent="0.25">
      <c r="A1211" s="8">
        <v>175</v>
      </c>
      <c r="B1211" s="8" t="s">
        <v>17930</v>
      </c>
      <c r="C1211" s="8">
        <v>123577</v>
      </c>
      <c r="D1211" s="87" t="s">
        <v>17979</v>
      </c>
      <c r="E1211" s="87" t="s">
        <v>17980</v>
      </c>
      <c r="F1211" s="88" t="s">
        <v>17981</v>
      </c>
      <c r="G1211" s="9">
        <v>43586</v>
      </c>
      <c r="H1211" s="9">
        <v>44377</v>
      </c>
      <c r="I1211" s="10">
        <v>0.45640997530613514</v>
      </c>
      <c r="J1211" s="8" t="s">
        <v>2164</v>
      </c>
      <c r="K1211" s="8" t="s">
        <v>3090</v>
      </c>
      <c r="L1211" s="8" t="s">
        <v>3337</v>
      </c>
      <c r="M1211" s="8" t="s">
        <v>61</v>
      </c>
      <c r="N1211" s="8" t="s">
        <v>62</v>
      </c>
      <c r="O1211" s="24">
        <v>3364938.11</v>
      </c>
      <c r="P1211" s="24">
        <v>593812.61</v>
      </c>
      <c r="Q1211" s="24">
        <v>2639167.14</v>
      </c>
      <c r="R1211" s="24">
        <v>0</v>
      </c>
      <c r="S1211" s="24">
        <v>2075754.79</v>
      </c>
      <c r="T1211" s="24">
        <v>8673672.6500000004</v>
      </c>
      <c r="U1211" s="43" t="s">
        <v>2180</v>
      </c>
      <c r="V1211" s="18">
        <v>0</v>
      </c>
      <c r="W1211" s="24">
        <v>0</v>
      </c>
      <c r="X1211" s="24">
        <v>0</v>
      </c>
      <c r="Z1211" s="39">
        <v>123577</v>
      </c>
      <c r="AA1211" s="196">
        <v>103660</v>
      </c>
      <c r="AB1211" s="191">
        <v>535815.12</v>
      </c>
      <c r="AC1211" s="191">
        <v>94555.63</v>
      </c>
      <c r="AD1211" s="206">
        <f t="shared" si="83"/>
        <v>0</v>
      </c>
      <c r="AE1211" s="205">
        <f t="shared" si="84"/>
        <v>0</v>
      </c>
      <c r="AG1211" s="206">
        <f t="shared" si="85"/>
        <v>0</v>
      </c>
      <c r="AH1211" s="206">
        <f t="shared" si="86"/>
        <v>0</v>
      </c>
    </row>
    <row r="1212" spans="1:34" x14ac:dyDescent="0.25">
      <c r="A1212" s="8">
        <v>176</v>
      </c>
      <c r="B1212" s="8" t="s">
        <v>17930</v>
      </c>
      <c r="C1212" s="8">
        <v>122898</v>
      </c>
      <c r="D1212" s="87" t="s">
        <v>17982</v>
      </c>
      <c r="E1212" s="87" t="s">
        <v>17970</v>
      </c>
      <c r="F1212" s="88" t="s">
        <v>17983</v>
      </c>
      <c r="G1212" s="9">
        <v>43207</v>
      </c>
      <c r="H1212" s="9">
        <v>43921</v>
      </c>
      <c r="I1212" s="10">
        <v>0.5979670184022855</v>
      </c>
      <c r="J1212" s="8" t="s">
        <v>2164</v>
      </c>
      <c r="K1212" s="8" t="s">
        <v>3090</v>
      </c>
      <c r="L1212" s="8" t="s">
        <v>3337</v>
      </c>
      <c r="M1212" s="8" t="s">
        <v>61</v>
      </c>
      <c r="N1212" s="8" t="s">
        <v>62</v>
      </c>
      <c r="O1212" s="24">
        <v>3500344.46</v>
      </c>
      <c r="P1212" s="24">
        <v>617707.84</v>
      </c>
      <c r="Q1212" s="24">
        <v>1669136.7</v>
      </c>
      <c r="R1212" s="24">
        <v>0</v>
      </c>
      <c r="S1212" s="24">
        <v>1099565.9099999999</v>
      </c>
      <c r="T1212" s="24">
        <v>6886754.9100000001</v>
      </c>
      <c r="U1212" s="43" t="s">
        <v>2832</v>
      </c>
      <c r="V1212" s="18">
        <v>0</v>
      </c>
      <c r="W1212" s="24">
        <v>0</v>
      </c>
      <c r="X1212" s="24">
        <v>0</v>
      </c>
      <c r="Z1212" s="39">
        <v>122898</v>
      </c>
      <c r="AA1212" s="196">
        <v>112583</v>
      </c>
      <c r="AB1212" s="191">
        <v>1030133.78</v>
      </c>
      <c r="AC1212" s="191">
        <v>181788.3</v>
      </c>
      <c r="AD1212" s="206">
        <f t="shared" si="83"/>
        <v>0</v>
      </c>
      <c r="AE1212" s="205">
        <f t="shared" si="84"/>
        <v>0</v>
      </c>
      <c r="AG1212" s="206">
        <f t="shared" si="85"/>
        <v>0</v>
      </c>
      <c r="AH1212" s="206">
        <f t="shared" si="86"/>
        <v>0</v>
      </c>
    </row>
    <row r="1213" spans="1:34" x14ac:dyDescent="0.25">
      <c r="A1213" s="8">
        <v>177</v>
      </c>
      <c r="B1213" s="8" t="s">
        <v>17930</v>
      </c>
      <c r="C1213" s="96">
        <v>123560</v>
      </c>
      <c r="D1213" s="97" t="s">
        <v>17052</v>
      </c>
      <c r="E1213" s="97" t="s">
        <v>17984</v>
      </c>
      <c r="F1213" s="88" t="s">
        <v>17052</v>
      </c>
      <c r="G1213" s="9">
        <v>43216</v>
      </c>
      <c r="H1213" s="9">
        <v>43951</v>
      </c>
      <c r="I1213" s="10">
        <v>0.59752234021803219</v>
      </c>
      <c r="J1213" s="8" t="s">
        <v>2164</v>
      </c>
      <c r="K1213" s="8" t="s">
        <v>3090</v>
      </c>
      <c r="L1213" s="8" t="s">
        <v>3337</v>
      </c>
      <c r="M1213" s="8" t="s">
        <v>61</v>
      </c>
      <c r="N1213" s="8" t="s">
        <v>62</v>
      </c>
      <c r="O1213" s="24">
        <v>3731938.6</v>
      </c>
      <c r="P1213" s="24">
        <v>658577.4</v>
      </c>
      <c r="Q1213" s="24">
        <v>1784164</v>
      </c>
      <c r="R1213" s="24">
        <v>0</v>
      </c>
      <c r="S1213" s="24">
        <v>1173189.2</v>
      </c>
      <c r="T1213" s="24">
        <v>7347869.2000000002</v>
      </c>
      <c r="U1213" s="43" t="s">
        <v>2180</v>
      </c>
      <c r="V1213" s="18">
        <v>0</v>
      </c>
      <c r="W1213" s="24">
        <v>3141874.04</v>
      </c>
      <c r="X1213" s="24">
        <v>554448.36</v>
      </c>
      <c r="Z1213" s="39">
        <v>123560</v>
      </c>
      <c r="AA1213" s="196">
        <v>115465</v>
      </c>
      <c r="AB1213" s="191">
        <v>113752.52</v>
      </c>
      <c r="AC1213" s="191">
        <v>17397.43</v>
      </c>
      <c r="AD1213" s="206">
        <f t="shared" si="83"/>
        <v>3141874.04</v>
      </c>
      <c r="AE1213" s="205">
        <f t="shared" si="84"/>
        <v>554448.36</v>
      </c>
      <c r="AG1213" s="206">
        <f t="shared" si="85"/>
        <v>0</v>
      </c>
      <c r="AH1213" s="206">
        <f t="shared" si="86"/>
        <v>0</v>
      </c>
    </row>
    <row r="1214" spans="1:34" x14ac:dyDescent="0.25">
      <c r="A1214" s="8">
        <v>178</v>
      </c>
      <c r="B1214" s="8" t="s">
        <v>17930</v>
      </c>
      <c r="C1214" s="51">
        <v>123209</v>
      </c>
      <c r="D1214" s="97" t="s">
        <v>17054</v>
      </c>
      <c r="E1214" s="97" t="s">
        <v>17985</v>
      </c>
      <c r="F1214" s="88" t="s">
        <v>17986</v>
      </c>
      <c r="G1214" s="9">
        <v>43211</v>
      </c>
      <c r="H1214" s="9">
        <v>43951</v>
      </c>
      <c r="I1214" s="10">
        <v>0.61016266856101697</v>
      </c>
      <c r="J1214" s="8" t="s">
        <v>2164</v>
      </c>
      <c r="K1214" s="8" t="s">
        <v>3090</v>
      </c>
      <c r="L1214" s="8" t="s">
        <v>3337</v>
      </c>
      <c r="M1214" s="8" t="s">
        <v>61</v>
      </c>
      <c r="N1214" s="8" t="s">
        <v>62</v>
      </c>
      <c r="O1214" s="24">
        <v>1296972.8400000001</v>
      </c>
      <c r="P1214" s="24">
        <v>228877.56</v>
      </c>
      <c r="Q1214" s="24">
        <v>575187.6</v>
      </c>
      <c r="R1214" s="24">
        <v>0</v>
      </c>
      <c r="S1214" s="24">
        <v>399689.23</v>
      </c>
      <c r="T1214" s="24">
        <v>2500727.23</v>
      </c>
      <c r="U1214" s="43" t="s">
        <v>2180</v>
      </c>
      <c r="V1214" s="18">
        <v>0</v>
      </c>
      <c r="W1214" s="24">
        <v>149175</v>
      </c>
      <c r="X1214" s="24">
        <v>26325</v>
      </c>
      <c r="Z1214" s="39">
        <v>123209</v>
      </c>
      <c r="AA1214" s="196">
        <v>110740</v>
      </c>
      <c r="AB1214" s="191">
        <v>614048.12</v>
      </c>
      <c r="AC1214" s="191">
        <v>108361.44</v>
      </c>
      <c r="AD1214" s="206">
        <f t="shared" si="83"/>
        <v>149175</v>
      </c>
      <c r="AE1214" s="205">
        <f t="shared" si="84"/>
        <v>26325</v>
      </c>
      <c r="AG1214" s="206">
        <f t="shared" si="85"/>
        <v>0</v>
      </c>
      <c r="AH1214" s="206">
        <f t="shared" si="86"/>
        <v>0</v>
      </c>
    </row>
    <row r="1215" spans="1:34" x14ac:dyDescent="0.25">
      <c r="A1215" s="8">
        <v>179</v>
      </c>
      <c r="B1215" s="8" t="s">
        <v>17930</v>
      </c>
      <c r="C1215" s="8">
        <v>123315</v>
      </c>
      <c r="D1215" s="87" t="s">
        <v>17987</v>
      </c>
      <c r="E1215" s="87" t="s">
        <v>17988</v>
      </c>
      <c r="F1215" s="88" t="s">
        <v>17989</v>
      </c>
      <c r="G1215" s="9">
        <v>43221</v>
      </c>
      <c r="H1215" s="9">
        <v>44347</v>
      </c>
      <c r="I1215" s="10">
        <v>0.52557082257542298</v>
      </c>
      <c r="J1215" s="8" t="s">
        <v>2164</v>
      </c>
      <c r="K1215" s="8" t="s">
        <v>3090</v>
      </c>
      <c r="L1215" s="8" t="s">
        <v>3337</v>
      </c>
      <c r="M1215" s="8" t="s">
        <v>61</v>
      </c>
      <c r="N1215" s="8" t="s">
        <v>62</v>
      </c>
      <c r="O1215" s="24">
        <v>1189500.8600000001</v>
      </c>
      <c r="P1215" s="24">
        <v>209911.92</v>
      </c>
      <c r="Q1215" s="24">
        <v>838110.83</v>
      </c>
      <c r="R1215" s="24">
        <v>0</v>
      </c>
      <c r="S1215" s="24">
        <v>425129.49</v>
      </c>
      <c r="T1215" s="24">
        <v>2662653.1</v>
      </c>
      <c r="U1215" s="43" t="s">
        <v>2180</v>
      </c>
      <c r="V1215" s="18">
        <v>0</v>
      </c>
      <c r="W1215" s="24">
        <v>55064.7</v>
      </c>
      <c r="X1215" s="24">
        <v>9717.2999999999993</v>
      </c>
      <c r="Z1215" s="39">
        <v>123315</v>
      </c>
      <c r="AA1215" s="196">
        <v>113016</v>
      </c>
      <c r="AB1215" s="191">
        <v>4369942.1399999997</v>
      </c>
      <c r="AC1215" s="191">
        <v>668344.07999999996</v>
      </c>
      <c r="AD1215" s="206">
        <f t="shared" si="83"/>
        <v>55064.7</v>
      </c>
      <c r="AE1215" s="205">
        <f t="shared" si="84"/>
        <v>9717.2999999999993</v>
      </c>
      <c r="AG1215" s="206">
        <f t="shared" si="85"/>
        <v>0</v>
      </c>
      <c r="AH1215" s="206">
        <f t="shared" si="86"/>
        <v>0</v>
      </c>
    </row>
    <row r="1216" spans="1:34" x14ac:dyDescent="0.25">
      <c r="A1216" s="8">
        <v>180</v>
      </c>
      <c r="B1216" s="8" t="s">
        <v>17930</v>
      </c>
      <c r="C1216" s="8">
        <v>122900</v>
      </c>
      <c r="D1216" s="87" t="s">
        <v>17990</v>
      </c>
      <c r="E1216" s="87" t="s">
        <v>17991</v>
      </c>
      <c r="F1216" s="88" t="s">
        <v>17992</v>
      </c>
      <c r="G1216" s="9">
        <v>43149</v>
      </c>
      <c r="H1216" s="9">
        <v>43982</v>
      </c>
      <c r="I1216" s="10">
        <v>0.53523650430102165</v>
      </c>
      <c r="J1216" s="8" t="s">
        <v>2164</v>
      </c>
      <c r="K1216" s="8" t="s">
        <v>3090</v>
      </c>
      <c r="L1216" s="8" t="s">
        <v>3337</v>
      </c>
      <c r="M1216" s="8" t="s">
        <v>61</v>
      </c>
      <c r="N1216" s="8" t="s">
        <v>62</v>
      </c>
      <c r="O1216" s="24">
        <v>881766.49</v>
      </c>
      <c r="P1216" s="24">
        <v>155605.85</v>
      </c>
      <c r="Q1216" s="24">
        <v>591330.97</v>
      </c>
      <c r="R1216" s="24">
        <v>0</v>
      </c>
      <c r="S1216" s="24">
        <v>309453.62</v>
      </c>
      <c r="T1216" s="24">
        <v>1938156.93</v>
      </c>
      <c r="U1216" s="43" t="s">
        <v>2180</v>
      </c>
      <c r="V1216" s="18">
        <v>0</v>
      </c>
      <c r="W1216" s="24">
        <v>273588.27</v>
      </c>
      <c r="X1216" s="24">
        <v>48280.29</v>
      </c>
      <c r="Z1216" s="39">
        <v>122900</v>
      </c>
      <c r="AA1216" s="196">
        <v>113806</v>
      </c>
      <c r="AB1216" s="191">
        <v>910791.78</v>
      </c>
      <c r="AC1216" s="191">
        <v>139190.44</v>
      </c>
      <c r="AD1216" s="206">
        <f t="shared" si="83"/>
        <v>273588.27</v>
      </c>
      <c r="AE1216" s="205">
        <f t="shared" si="84"/>
        <v>48280.29</v>
      </c>
      <c r="AG1216" s="206">
        <f t="shared" si="85"/>
        <v>0</v>
      </c>
      <c r="AH1216" s="206">
        <f t="shared" si="86"/>
        <v>0</v>
      </c>
    </row>
    <row r="1217" spans="1:34" x14ac:dyDescent="0.25">
      <c r="A1217" s="8">
        <v>181</v>
      </c>
      <c r="B1217" s="8" t="s">
        <v>17930</v>
      </c>
      <c r="C1217" s="8">
        <v>123276</v>
      </c>
      <c r="D1217" s="87" t="s">
        <v>17993</v>
      </c>
      <c r="E1217" s="87" t="s">
        <v>17994</v>
      </c>
      <c r="F1217" s="88" t="s">
        <v>17995</v>
      </c>
      <c r="G1217" s="9">
        <v>43204</v>
      </c>
      <c r="H1217" s="9">
        <v>43982</v>
      </c>
      <c r="I1217" s="10">
        <v>0.59937699535411426</v>
      </c>
      <c r="J1217" s="8" t="s">
        <v>2164</v>
      </c>
      <c r="K1217" s="8" t="s">
        <v>3090</v>
      </c>
      <c r="L1217" s="8" t="s">
        <v>3337</v>
      </c>
      <c r="M1217" s="8" t="s">
        <v>61</v>
      </c>
      <c r="N1217" s="8" t="s">
        <v>62</v>
      </c>
      <c r="O1217" s="24">
        <v>3952594.35</v>
      </c>
      <c r="P1217" s="24">
        <v>697516.65</v>
      </c>
      <c r="Q1217" s="24">
        <v>1869419</v>
      </c>
      <c r="R1217" s="24">
        <v>0</v>
      </c>
      <c r="S1217" s="24">
        <v>1238710.7</v>
      </c>
      <c r="T1217" s="24">
        <v>7758240.7000000002</v>
      </c>
      <c r="U1217" s="43" t="s">
        <v>2180</v>
      </c>
      <c r="V1217" s="18">
        <v>0</v>
      </c>
      <c r="W1217" s="24">
        <v>2126596.0499999998</v>
      </c>
      <c r="X1217" s="24">
        <v>375281.64</v>
      </c>
      <c r="Z1217" s="39">
        <v>123276</v>
      </c>
      <c r="AA1217" s="196">
        <v>112249</v>
      </c>
      <c r="AB1217" s="191">
        <v>2026639.88</v>
      </c>
      <c r="AC1217" s="191">
        <v>357642.31</v>
      </c>
      <c r="AD1217" s="206">
        <f t="shared" si="83"/>
        <v>2126596.0499999998</v>
      </c>
      <c r="AE1217" s="205">
        <f t="shared" si="84"/>
        <v>375281.64</v>
      </c>
      <c r="AG1217" s="206">
        <f t="shared" si="85"/>
        <v>0</v>
      </c>
      <c r="AH1217" s="206">
        <f t="shared" si="86"/>
        <v>0</v>
      </c>
    </row>
    <row r="1218" spans="1:34" x14ac:dyDescent="0.25">
      <c r="A1218" s="8">
        <v>182</v>
      </c>
      <c r="B1218" s="8" t="s">
        <v>17930</v>
      </c>
      <c r="C1218" s="8">
        <v>123454</v>
      </c>
      <c r="D1218" s="87" t="s">
        <v>17996</v>
      </c>
      <c r="E1218" s="87" t="s">
        <v>17997</v>
      </c>
      <c r="F1218" s="88" t="s">
        <v>17998</v>
      </c>
      <c r="G1218" s="9">
        <v>43191</v>
      </c>
      <c r="H1218" s="9">
        <v>44012</v>
      </c>
      <c r="I1218" s="10">
        <v>0.59776414286440205</v>
      </c>
      <c r="J1218" s="8" t="s">
        <v>2164</v>
      </c>
      <c r="K1218" s="8" t="s">
        <v>3090</v>
      </c>
      <c r="L1218" s="8" t="s">
        <v>3337</v>
      </c>
      <c r="M1218" s="8" t="s">
        <v>61</v>
      </c>
      <c r="N1218" s="8" t="s">
        <v>62</v>
      </c>
      <c r="O1218" s="24">
        <v>3560509.47</v>
      </c>
      <c r="P1218" s="24">
        <v>628325.19999999995</v>
      </c>
      <c r="Q1218" s="24">
        <v>1699824.22</v>
      </c>
      <c r="R1218" s="24">
        <v>0</v>
      </c>
      <c r="S1218" s="24">
        <v>1118845.19</v>
      </c>
      <c r="T1218" s="24">
        <v>7007504.0800000001</v>
      </c>
      <c r="U1218" s="43" t="s">
        <v>2180</v>
      </c>
      <c r="V1218" s="18">
        <v>0</v>
      </c>
      <c r="W1218" s="24">
        <v>0</v>
      </c>
      <c r="X1218" s="24">
        <v>0</v>
      </c>
      <c r="Z1218" s="39">
        <v>123454</v>
      </c>
      <c r="AA1218" s="196">
        <v>114077</v>
      </c>
      <c r="AB1218" s="191">
        <v>4887547.3899999997</v>
      </c>
      <c r="AC1218" s="191">
        <v>747507.22</v>
      </c>
      <c r="AD1218" s="206">
        <f t="shared" si="83"/>
        <v>0</v>
      </c>
      <c r="AE1218" s="205">
        <f t="shared" si="84"/>
        <v>0</v>
      </c>
      <c r="AG1218" s="206">
        <f t="shared" si="85"/>
        <v>0</v>
      </c>
      <c r="AH1218" s="206">
        <f t="shared" si="86"/>
        <v>0</v>
      </c>
    </row>
    <row r="1219" spans="1:34" x14ac:dyDescent="0.25">
      <c r="A1219" s="8">
        <v>183</v>
      </c>
      <c r="B1219" s="8" t="s">
        <v>17930</v>
      </c>
      <c r="C1219" s="8">
        <v>122924</v>
      </c>
      <c r="D1219" s="87" t="s">
        <v>17999</v>
      </c>
      <c r="E1219" s="87" t="s">
        <v>18000</v>
      </c>
      <c r="F1219" s="88" t="s">
        <v>18001</v>
      </c>
      <c r="G1219" s="9">
        <v>42457</v>
      </c>
      <c r="H1219" s="9">
        <v>44347</v>
      </c>
      <c r="I1219" s="10">
        <v>0.58789322995245707</v>
      </c>
      <c r="J1219" s="8" t="s">
        <v>2164</v>
      </c>
      <c r="K1219" s="8" t="s">
        <v>3090</v>
      </c>
      <c r="L1219" s="8" t="s">
        <v>3337</v>
      </c>
      <c r="M1219" s="8" t="s">
        <v>61</v>
      </c>
      <c r="N1219" s="8" t="s">
        <v>62</v>
      </c>
      <c r="O1219" s="24">
        <v>3950793.43</v>
      </c>
      <c r="P1219" s="24">
        <v>697198.83</v>
      </c>
      <c r="Q1219" s="24">
        <v>2873001</v>
      </c>
      <c r="R1219" s="24">
        <v>0</v>
      </c>
      <c r="S1219" s="24">
        <v>385191.1</v>
      </c>
      <c r="T1219" s="24">
        <v>7906184.3600000003</v>
      </c>
      <c r="U1219" s="43" t="s">
        <v>2180</v>
      </c>
      <c r="V1219" s="18">
        <v>0</v>
      </c>
      <c r="W1219" s="24">
        <v>0</v>
      </c>
      <c r="X1219" s="24">
        <v>0</v>
      </c>
      <c r="Z1219" s="39">
        <v>122924</v>
      </c>
      <c r="AA1219" s="196">
        <v>114044</v>
      </c>
      <c r="AB1219" s="191">
        <v>512447.54</v>
      </c>
      <c r="AC1219" s="191">
        <v>78374.320000000007</v>
      </c>
      <c r="AD1219" s="206">
        <f t="shared" si="83"/>
        <v>0</v>
      </c>
      <c r="AE1219" s="205">
        <f t="shared" si="84"/>
        <v>0</v>
      </c>
      <c r="AG1219" s="206">
        <f t="shared" si="85"/>
        <v>0</v>
      </c>
      <c r="AH1219" s="206">
        <f t="shared" si="86"/>
        <v>0</v>
      </c>
    </row>
    <row r="1220" spans="1:34" x14ac:dyDescent="0.25">
      <c r="A1220" s="8">
        <v>184</v>
      </c>
      <c r="B1220" s="8" t="s">
        <v>17930</v>
      </c>
      <c r="C1220" s="8">
        <v>122899</v>
      </c>
      <c r="D1220" s="87" t="s">
        <v>18002</v>
      </c>
      <c r="E1220" s="87" t="s">
        <v>18003</v>
      </c>
      <c r="F1220" s="88" t="s">
        <v>18004</v>
      </c>
      <c r="G1220" s="9">
        <v>42849</v>
      </c>
      <c r="H1220" s="9">
        <v>44347</v>
      </c>
      <c r="I1220" s="10">
        <v>0.52794686679543923</v>
      </c>
      <c r="J1220" s="8" t="s">
        <v>2164</v>
      </c>
      <c r="K1220" s="8" t="s">
        <v>3090</v>
      </c>
      <c r="L1220" s="8" t="s">
        <v>3337</v>
      </c>
      <c r="M1220" s="8" t="s">
        <v>61</v>
      </c>
      <c r="N1220" s="8" t="s">
        <v>62</v>
      </c>
      <c r="O1220" s="24">
        <v>3951127.34</v>
      </c>
      <c r="P1220" s="24">
        <v>697257.76</v>
      </c>
      <c r="Q1220" s="24">
        <v>1992165.05</v>
      </c>
      <c r="R1220" s="24">
        <v>0</v>
      </c>
      <c r="S1220" s="24">
        <v>2164095.5299999998</v>
      </c>
      <c r="T1220" s="24">
        <v>8804645.6799999997</v>
      </c>
      <c r="U1220" s="43" t="s">
        <v>2180</v>
      </c>
      <c r="V1220" s="18">
        <v>0</v>
      </c>
      <c r="W1220" s="24">
        <v>0</v>
      </c>
      <c r="X1220" s="24">
        <v>0</v>
      </c>
      <c r="Z1220" s="39">
        <v>122899</v>
      </c>
      <c r="AA1220" s="196">
        <v>113047</v>
      </c>
      <c r="AB1220" s="191">
        <v>2279027.2799999998</v>
      </c>
      <c r="AC1220" s="191">
        <v>402181.3</v>
      </c>
      <c r="AD1220" s="206">
        <f t="shared" si="83"/>
        <v>0</v>
      </c>
      <c r="AE1220" s="205">
        <f t="shared" si="84"/>
        <v>0</v>
      </c>
      <c r="AG1220" s="206">
        <f t="shared" si="85"/>
        <v>0</v>
      </c>
      <c r="AH1220" s="206">
        <f t="shared" si="86"/>
        <v>0</v>
      </c>
    </row>
    <row r="1221" spans="1:34" x14ac:dyDescent="0.25">
      <c r="A1221" s="8">
        <v>185</v>
      </c>
      <c r="B1221" s="8" t="s">
        <v>17930</v>
      </c>
      <c r="C1221" s="8">
        <v>121766</v>
      </c>
      <c r="D1221" s="87" t="s">
        <v>18005</v>
      </c>
      <c r="E1221" s="87" t="s">
        <v>18006</v>
      </c>
      <c r="F1221" s="88" t="s">
        <v>18007</v>
      </c>
      <c r="G1221" s="9">
        <v>43132</v>
      </c>
      <c r="H1221" s="9">
        <v>43951</v>
      </c>
      <c r="I1221" s="10">
        <v>0.5860430973237114</v>
      </c>
      <c r="J1221" s="8" t="s">
        <v>2164</v>
      </c>
      <c r="K1221" s="8" t="s">
        <v>3090</v>
      </c>
      <c r="L1221" s="8" t="s">
        <v>3337</v>
      </c>
      <c r="M1221" s="8" t="s">
        <v>61</v>
      </c>
      <c r="N1221" s="8" t="s">
        <v>62</v>
      </c>
      <c r="O1221" s="24">
        <v>3951202.07</v>
      </c>
      <c r="P1221" s="24">
        <v>697270.95</v>
      </c>
      <c r="Q1221" s="24">
        <v>2013043.33</v>
      </c>
      <c r="R1221" s="24">
        <v>0</v>
      </c>
      <c r="S1221" s="24">
        <v>1270448.1100000001</v>
      </c>
      <c r="T1221" s="24">
        <v>7931964.46</v>
      </c>
      <c r="U1221" s="43" t="s">
        <v>2180</v>
      </c>
      <c r="V1221" s="18">
        <v>0</v>
      </c>
      <c r="W1221" s="24">
        <v>0</v>
      </c>
      <c r="X1221" s="24">
        <v>0</v>
      </c>
      <c r="Z1221" s="39">
        <v>121766</v>
      </c>
      <c r="AA1221" s="196">
        <v>104027</v>
      </c>
      <c r="AB1221" s="191">
        <v>322183.46999999997</v>
      </c>
      <c r="AC1221" s="191">
        <v>56855.91</v>
      </c>
      <c r="AD1221" s="206">
        <f t="shared" si="83"/>
        <v>0</v>
      </c>
      <c r="AE1221" s="205">
        <f t="shared" si="84"/>
        <v>0</v>
      </c>
      <c r="AG1221" s="206">
        <f t="shared" si="85"/>
        <v>0</v>
      </c>
      <c r="AH1221" s="206">
        <f t="shared" si="86"/>
        <v>0</v>
      </c>
    </row>
    <row r="1222" spans="1:34" x14ac:dyDescent="0.25">
      <c r="A1222" s="8">
        <v>186</v>
      </c>
      <c r="B1222" s="8" t="s">
        <v>17930</v>
      </c>
      <c r="C1222" s="96">
        <v>123732</v>
      </c>
      <c r="D1222" s="97" t="s">
        <v>18008</v>
      </c>
      <c r="E1222" s="97" t="s">
        <v>18009</v>
      </c>
      <c r="F1222" s="88" t="s">
        <v>18010</v>
      </c>
      <c r="G1222" s="9">
        <v>43191</v>
      </c>
      <c r="H1222" s="9">
        <v>44043</v>
      </c>
      <c r="I1222" s="10">
        <v>0.59794403785197536</v>
      </c>
      <c r="J1222" s="8" t="s">
        <v>2164</v>
      </c>
      <c r="K1222" s="8" t="s">
        <v>3090</v>
      </c>
      <c r="L1222" s="8" t="s">
        <v>3337</v>
      </c>
      <c r="M1222" s="8" t="s">
        <v>61</v>
      </c>
      <c r="N1222" s="8" t="s">
        <v>62</v>
      </c>
      <c r="O1222" s="24">
        <v>3829641.34</v>
      </c>
      <c r="P1222" s="24">
        <v>675819.06</v>
      </c>
      <c r="Q1222" s="24">
        <v>1822605.02</v>
      </c>
      <c r="R1222" s="24">
        <v>0</v>
      </c>
      <c r="S1222" s="24">
        <v>1206854.43</v>
      </c>
      <c r="T1222" s="24">
        <v>7534919.8499999996</v>
      </c>
      <c r="U1222" s="43" t="s">
        <v>2180</v>
      </c>
      <c r="V1222" s="18">
        <v>0</v>
      </c>
      <c r="W1222" s="24">
        <v>2937512.72</v>
      </c>
      <c r="X1222" s="24">
        <v>518384.6</v>
      </c>
      <c r="Z1222" s="39">
        <v>123732</v>
      </c>
      <c r="AA1222" s="196">
        <v>113311</v>
      </c>
      <c r="AB1222" s="191">
        <v>152516.53</v>
      </c>
      <c r="AC1222" s="191">
        <v>26914.67</v>
      </c>
      <c r="AD1222" s="206">
        <f t="shared" si="83"/>
        <v>2937512.72</v>
      </c>
      <c r="AE1222" s="205">
        <f t="shared" si="84"/>
        <v>518384.6</v>
      </c>
      <c r="AG1222" s="206">
        <f t="shared" si="85"/>
        <v>0</v>
      </c>
      <c r="AH1222" s="206">
        <f t="shared" si="86"/>
        <v>0</v>
      </c>
    </row>
    <row r="1223" spans="1:34" x14ac:dyDescent="0.25">
      <c r="A1223" s="8">
        <v>187</v>
      </c>
      <c r="B1223" s="8" t="s">
        <v>17930</v>
      </c>
      <c r="C1223" s="8">
        <v>122874</v>
      </c>
      <c r="D1223" s="87" t="s">
        <v>17060</v>
      </c>
      <c r="E1223" s="87" t="s">
        <v>18011</v>
      </c>
      <c r="F1223" s="88" t="s">
        <v>18012</v>
      </c>
      <c r="G1223" s="9">
        <v>43160</v>
      </c>
      <c r="H1223" s="9">
        <v>44286</v>
      </c>
      <c r="I1223" s="10">
        <v>0.51299601926573446</v>
      </c>
      <c r="J1223" s="8" t="s">
        <v>2164</v>
      </c>
      <c r="K1223" s="8" t="s">
        <v>3090</v>
      </c>
      <c r="L1223" s="8" t="s">
        <v>3337</v>
      </c>
      <c r="M1223" s="8" t="s">
        <v>61</v>
      </c>
      <c r="N1223" s="8" t="s">
        <v>62</v>
      </c>
      <c r="O1223" s="24">
        <v>3406394.41</v>
      </c>
      <c r="P1223" s="24">
        <v>601128.42000000004</v>
      </c>
      <c r="Q1223" s="24">
        <v>2553667.65</v>
      </c>
      <c r="R1223" s="24">
        <v>0</v>
      </c>
      <c r="S1223" s="24">
        <v>1250805.48</v>
      </c>
      <c r="T1223" s="24">
        <v>7811995.96</v>
      </c>
      <c r="U1223" s="43" t="s">
        <v>2180</v>
      </c>
      <c r="V1223" s="18">
        <v>0</v>
      </c>
      <c r="W1223" s="24">
        <v>3307558.34</v>
      </c>
      <c r="X1223" s="24">
        <v>583686.76</v>
      </c>
      <c r="Z1223" s="39">
        <v>122874</v>
      </c>
      <c r="AA1223" s="196">
        <v>118082</v>
      </c>
      <c r="AB1223" s="191">
        <v>4464631.42</v>
      </c>
      <c r="AC1223" s="191">
        <v>23032.959999999999</v>
      </c>
      <c r="AD1223" s="206">
        <f t="shared" si="83"/>
        <v>3307558.34</v>
      </c>
      <c r="AE1223" s="205">
        <f t="shared" si="84"/>
        <v>583686.76</v>
      </c>
      <c r="AG1223" s="206">
        <f t="shared" si="85"/>
        <v>0</v>
      </c>
      <c r="AH1223" s="206">
        <f t="shared" si="86"/>
        <v>0</v>
      </c>
    </row>
    <row r="1224" spans="1:34" x14ac:dyDescent="0.25">
      <c r="A1224" s="8">
        <v>188</v>
      </c>
      <c r="B1224" s="8" t="s">
        <v>17930</v>
      </c>
      <c r="C1224" s="8">
        <v>122570</v>
      </c>
      <c r="D1224" s="87" t="s">
        <v>18013</v>
      </c>
      <c r="E1224" s="87" t="s">
        <v>18014</v>
      </c>
      <c r="F1224" s="88" t="s">
        <v>18015</v>
      </c>
      <c r="G1224" s="9">
        <v>43210</v>
      </c>
      <c r="H1224" s="9">
        <v>43982</v>
      </c>
      <c r="I1224" s="10">
        <v>0.59629924530807787</v>
      </c>
      <c r="J1224" s="8" t="s">
        <v>2164</v>
      </c>
      <c r="K1224" s="8" t="s">
        <v>3090</v>
      </c>
      <c r="L1224" s="8" t="s">
        <v>3337</v>
      </c>
      <c r="M1224" s="8" t="s">
        <v>61</v>
      </c>
      <c r="N1224" s="8" t="s">
        <v>62</v>
      </c>
      <c r="O1224" s="24">
        <v>3875549.16</v>
      </c>
      <c r="P1224" s="24">
        <v>683920.45</v>
      </c>
      <c r="Q1224" s="24">
        <v>1865973.82</v>
      </c>
      <c r="R1224" s="24">
        <v>0</v>
      </c>
      <c r="S1224" s="24">
        <v>1220834.25</v>
      </c>
      <c r="T1224" s="24">
        <v>7646277.6799999997</v>
      </c>
      <c r="U1224" s="43" t="s">
        <v>2180</v>
      </c>
      <c r="V1224" s="18">
        <v>0</v>
      </c>
      <c r="W1224" s="24">
        <v>1602753.2</v>
      </c>
      <c r="X1224" s="24">
        <v>282838.8</v>
      </c>
      <c r="Z1224" s="39">
        <v>122570</v>
      </c>
      <c r="AA1224" s="196">
        <v>110169</v>
      </c>
      <c r="AB1224" s="191">
        <v>617040.78</v>
      </c>
      <c r="AC1224" s="191">
        <v>108889.55</v>
      </c>
      <c r="AD1224" s="206">
        <f t="shared" si="83"/>
        <v>1602753.2</v>
      </c>
      <c r="AE1224" s="205">
        <f t="shared" si="84"/>
        <v>282838.8</v>
      </c>
      <c r="AG1224" s="206">
        <f t="shared" si="85"/>
        <v>0</v>
      </c>
      <c r="AH1224" s="206">
        <f t="shared" si="86"/>
        <v>0</v>
      </c>
    </row>
    <row r="1225" spans="1:34" x14ac:dyDescent="0.25">
      <c r="A1225" s="8">
        <v>189</v>
      </c>
      <c r="B1225" s="8" t="s">
        <v>17930</v>
      </c>
      <c r="C1225" s="8">
        <v>123552</v>
      </c>
      <c r="D1225" s="87" t="s">
        <v>18016</v>
      </c>
      <c r="E1225" s="87" t="s">
        <v>18017</v>
      </c>
      <c r="F1225" s="88" t="s">
        <v>18018</v>
      </c>
      <c r="G1225" s="9">
        <v>43206</v>
      </c>
      <c r="H1225" s="9">
        <v>43951</v>
      </c>
      <c r="I1225" s="10">
        <v>0.56100569522979316</v>
      </c>
      <c r="J1225" s="8" t="s">
        <v>2164</v>
      </c>
      <c r="K1225" s="8" t="s">
        <v>3090</v>
      </c>
      <c r="L1225" s="8" t="s">
        <v>3337</v>
      </c>
      <c r="M1225" s="8" t="s">
        <v>61</v>
      </c>
      <c r="N1225" s="8" t="s">
        <v>62</v>
      </c>
      <c r="O1225" s="24">
        <v>3953547.37</v>
      </c>
      <c r="P1225" s="24">
        <v>697684.83</v>
      </c>
      <c r="Q1225" s="24">
        <v>1973613.8</v>
      </c>
      <c r="R1225" s="24">
        <v>0</v>
      </c>
      <c r="S1225" s="24">
        <v>1666036.32</v>
      </c>
      <c r="T1225" s="24">
        <v>8290882.3200000003</v>
      </c>
      <c r="U1225" s="43" t="s">
        <v>2180</v>
      </c>
      <c r="V1225" s="18">
        <v>0</v>
      </c>
      <c r="W1225" s="24">
        <v>2698997.35</v>
      </c>
      <c r="X1225" s="24">
        <v>476293.65</v>
      </c>
      <c r="Z1225" s="39">
        <v>123552</v>
      </c>
      <c r="AA1225" s="196">
        <v>114780</v>
      </c>
      <c r="AB1225" s="191">
        <v>3385472.19</v>
      </c>
      <c r="AC1225" s="191">
        <v>597436.25</v>
      </c>
      <c r="AD1225" s="206">
        <f t="shared" si="83"/>
        <v>2698997.35</v>
      </c>
      <c r="AE1225" s="205">
        <f t="shared" si="84"/>
        <v>476293.65</v>
      </c>
      <c r="AG1225" s="206">
        <f t="shared" si="85"/>
        <v>0</v>
      </c>
      <c r="AH1225" s="206">
        <f t="shared" si="86"/>
        <v>0</v>
      </c>
    </row>
    <row r="1226" spans="1:34" x14ac:dyDescent="0.25">
      <c r="A1226" s="8">
        <v>190</v>
      </c>
      <c r="B1226" s="8" t="s">
        <v>17930</v>
      </c>
      <c r="C1226" s="8">
        <v>122912</v>
      </c>
      <c r="D1226" s="87" t="s">
        <v>18019</v>
      </c>
      <c r="E1226" s="87" t="s">
        <v>18020</v>
      </c>
      <c r="F1226" s="88" t="s">
        <v>18021</v>
      </c>
      <c r="G1226" s="9">
        <v>43191</v>
      </c>
      <c r="H1226" s="9">
        <v>43982</v>
      </c>
      <c r="I1226" s="10">
        <v>0.59607665265945786</v>
      </c>
      <c r="J1226" s="8" t="s">
        <v>2164</v>
      </c>
      <c r="K1226" s="8" t="s">
        <v>3090</v>
      </c>
      <c r="L1226" s="8" t="s">
        <v>3337</v>
      </c>
      <c r="M1226" s="8" t="s">
        <v>61</v>
      </c>
      <c r="N1226" s="8" t="s">
        <v>62</v>
      </c>
      <c r="O1226" s="24">
        <v>3557789.93</v>
      </c>
      <c r="P1226" s="24">
        <v>627845.28</v>
      </c>
      <c r="Q1226" s="24">
        <v>1711583.91</v>
      </c>
      <c r="R1226" s="24">
        <v>0</v>
      </c>
      <c r="S1226" s="24">
        <v>1124755.6399999999</v>
      </c>
      <c r="T1226" s="24">
        <v>7021974.7599999998</v>
      </c>
      <c r="U1226" s="43" t="s">
        <v>2180</v>
      </c>
      <c r="V1226" s="18">
        <v>0</v>
      </c>
      <c r="W1226" s="24">
        <v>0</v>
      </c>
      <c r="X1226" s="24">
        <v>0</v>
      </c>
      <c r="Z1226" s="39">
        <v>122912</v>
      </c>
      <c r="AA1226" s="196">
        <v>103212</v>
      </c>
      <c r="AB1226" s="191">
        <v>748856.86</v>
      </c>
      <c r="AC1226" s="191">
        <v>132151.22</v>
      </c>
      <c r="AD1226" s="206">
        <f t="shared" si="83"/>
        <v>0</v>
      </c>
      <c r="AE1226" s="205">
        <f t="shared" si="84"/>
        <v>0</v>
      </c>
      <c r="AG1226" s="206">
        <f t="shared" si="85"/>
        <v>0</v>
      </c>
      <c r="AH1226" s="206">
        <f t="shared" si="86"/>
        <v>0</v>
      </c>
    </row>
    <row r="1227" spans="1:34" x14ac:dyDescent="0.25">
      <c r="A1227" s="8">
        <v>191</v>
      </c>
      <c r="B1227" s="8" t="s">
        <v>17930</v>
      </c>
      <c r="C1227" s="8">
        <v>123877</v>
      </c>
      <c r="D1227" s="87" t="s">
        <v>18022</v>
      </c>
      <c r="E1227" s="87" t="s">
        <v>18023</v>
      </c>
      <c r="F1227" s="88" t="s">
        <v>18024</v>
      </c>
      <c r="G1227" s="9">
        <v>43150</v>
      </c>
      <c r="H1227" s="9">
        <v>44135</v>
      </c>
      <c r="I1227" s="10">
        <v>0.51567058171757441</v>
      </c>
      <c r="J1227" s="8" t="s">
        <v>2164</v>
      </c>
      <c r="K1227" s="8" t="s">
        <v>3090</v>
      </c>
      <c r="L1227" s="8" t="s">
        <v>3337</v>
      </c>
      <c r="M1227" s="8" t="s">
        <v>61</v>
      </c>
      <c r="N1227" s="8" t="s">
        <v>62</v>
      </c>
      <c r="O1227" s="24">
        <v>1663572</v>
      </c>
      <c r="P1227" s="24">
        <v>293571.52</v>
      </c>
      <c r="Q1227" s="24">
        <v>1232215.1100000001</v>
      </c>
      <c r="R1227" s="24">
        <v>0</v>
      </c>
      <c r="S1227" s="24">
        <v>605978.14</v>
      </c>
      <c r="T1227" s="24">
        <v>3795336.77</v>
      </c>
      <c r="U1227" s="43" t="s">
        <v>2180</v>
      </c>
      <c r="V1227" s="18">
        <v>0</v>
      </c>
      <c r="W1227" s="24">
        <v>0</v>
      </c>
      <c r="X1227" s="24">
        <v>0</v>
      </c>
      <c r="Z1227" s="39">
        <v>123877</v>
      </c>
      <c r="AA1227" s="196">
        <v>115681</v>
      </c>
      <c r="AB1227" s="191">
        <v>38959.919999999998</v>
      </c>
      <c r="AC1227" s="191">
        <v>6875.28</v>
      </c>
      <c r="AD1227" s="206">
        <f t="shared" si="83"/>
        <v>0</v>
      </c>
      <c r="AE1227" s="205">
        <f t="shared" si="84"/>
        <v>0</v>
      </c>
      <c r="AG1227" s="206">
        <f t="shared" si="85"/>
        <v>0</v>
      </c>
      <c r="AH1227" s="206">
        <f t="shared" si="86"/>
        <v>0</v>
      </c>
    </row>
    <row r="1228" spans="1:34" x14ac:dyDescent="0.25">
      <c r="A1228" s="8">
        <v>192</v>
      </c>
      <c r="B1228" s="8" t="s">
        <v>17930</v>
      </c>
      <c r="C1228" s="8">
        <v>123548</v>
      </c>
      <c r="D1228" s="87" t="s">
        <v>18025</v>
      </c>
      <c r="E1228" s="87" t="s">
        <v>18026</v>
      </c>
      <c r="F1228" s="88" t="s">
        <v>18027</v>
      </c>
      <c r="G1228" s="9">
        <v>43226</v>
      </c>
      <c r="H1228" s="9">
        <v>44012</v>
      </c>
      <c r="I1228" s="10">
        <v>0.59672698853001149</v>
      </c>
      <c r="J1228" s="8" t="s">
        <v>2164</v>
      </c>
      <c r="K1228" s="8" t="s">
        <v>3090</v>
      </c>
      <c r="L1228" s="8" t="s">
        <v>3337</v>
      </c>
      <c r="M1228" s="8" t="s">
        <v>61</v>
      </c>
      <c r="N1228" s="8" t="s">
        <v>62</v>
      </c>
      <c r="O1228" s="24">
        <v>3948167.21</v>
      </c>
      <c r="P1228" s="24">
        <v>696735.38</v>
      </c>
      <c r="Q1228" s="24">
        <v>1896245.31</v>
      </c>
      <c r="R1228" s="24">
        <v>0</v>
      </c>
      <c r="S1228" s="24">
        <v>1242818.1000000001</v>
      </c>
      <c r="T1228" s="24">
        <v>7783966</v>
      </c>
      <c r="U1228" s="43" t="s">
        <v>2180</v>
      </c>
      <c r="V1228" s="18">
        <v>0</v>
      </c>
      <c r="W1228" s="24">
        <v>2608628.85</v>
      </c>
      <c r="X1228" s="24">
        <v>460346.27</v>
      </c>
      <c r="Z1228" s="39">
        <v>123548</v>
      </c>
      <c r="AA1228" s="196">
        <v>114290</v>
      </c>
      <c r="AB1228" s="191">
        <v>981049.06</v>
      </c>
      <c r="AC1228" s="191">
        <v>173126.3</v>
      </c>
      <c r="AD1228" s="206">
        <f t="shared" si="83"/>
        <v>2608628.85</v>
      </c>
      <c r="AE1228" s="205">
        <f t="shared" si="84"/>
        <v>460346.27</v>
      </c>
      <c r="AG1228" s="206">
        <f t="shared" si="85"/>
        <v>0</v>
      </c>
      <c r="AH1228" s="206">
        <f t="shared" si="86"/>
        <v>0</v>
      </c>
    </row>
    <row r="1229" spans="1:34" x14ac:dyDescent="0.25">
      <c r="A1229" s="8">
        <v>193</v>
      </c>
      <c r="B1229" s="8" t="s">
        <v>17930</v>
      </c>
      <c r="C1229" s="8">
        <v>123980</v>
      </c>
      <c r="D1229" s="87" t="s">
        <v>18028</v>
      </c>
      <c r="E1229" s="87" t="s">
        <v>18029</v>
      </c>
      <c r="F1229" s="88" t="s">
        <v>18030</v>
      </c>
      <c r="G1229" s="9">
        <v>43235</v>
      </c>
      <c r="H1229" s="9">
        <v>44012</v>
      </c>
      <c r="I1229" s="10">
        <v>0.59400901026373865</v>
      </c>
      <c r="J1229" s="8" t="s">
        <v>2164</v>
      </c>
      <c r="K1229" s="8" t="s">
        <v>3090</v>
      </c>
      <c r="L1229" s="8" t="s">
        <v>3337</v>
      </c>
      <c r="M1229" s="8" t="s">
        <v>61</v>
      </c>
      <c r="N1229" s="8" t="s">
        <v>62</v>
      </c>
      <c r="O1229" s="24">
        <v>2085973.06</v>
      </c>
      <c r="P1229" s="24">
        <v>368112.89</v>
      </c>
      <c r="Q1229" s="24">
        <v>988646.21</v>
      </c>
      <c r="R1229" s="24">
        <v>0</v>
      </c>
      <c r="S1229" s="24">
        <v>688663</v>
      </c>
      <c r="T1229" s="24">
        <v>4131395.16</v>
      </c>
      <c r="U1229" s="43" t="s">
        <v>2180</v>
      </c>
      <c r="V1229" s="18">
        <v>0</v>
      </c>
      <c r="W1229" s="24">
        <v>1892927.05</v>
      </c>
      <c r="X1229" s="24">
        <v>334045.95</v>
      </c>
      <c r="Z1229" s="39">
        <v>123980</v>
      </c>
      <c r="AA1229" s="196">
        <v>107535</v>
      </c>
      <c r="AB1229" s="191">
        <v>749506.32</v>
      </c>
      <c r="AC1229" s="191">
        <v>132265.82</v>
      </c>
      <c r="AD1229" s="206">
        <f t="shared" si="83"/>
        <v>1892927.05</v>
      </c>
      <c r="AE1229" s="205">
        <f t="shared" si="84"/>
        <v>334045.95</v>
      </c>
      <c r="AG1229" s="206">
        <f t="shared" si="85"/>
        <v>0</v>
      </c>
      <c r="AH1229" s="206">
        <f t="shared" si="86"/>
        <v>0</v>
      </c>
    </row>
    <row r="1230" spans="1:34" x14ac:dyDescent="0.25">
      <c r="A1230" s="8">
        <v>194</v>
      </c>
      <c r="B1230" s="8" t="s">
        <v>17930</v>
      </c>
      <c r="C1230" s="8">
        <v>123971</v>
      </c>
      <c r="D1230" s="87" t="s">
        <v>18031</v>
      </c>
      <c r="E1230" s="87" t="s">
        <v>18032</v>
      </c>
      <c r="F1230" s="88" t="s">
        <v>18033</v>
      </c>
      <c r="G1230" s="9">
        <v>43225</v>
      </c>
      <c r="H1230" s="9">
        <v>44012</v>
      </c>
      <c r="I1230" s="10">
        <v>0.5792371652828644</v>
      </c>
      <c r="J1230" s="8" t="s">
        <v>2164</v>
      </c>
      <c r="K1230" s="8" t="s">
        <v>3090</v>
      </c>
      <c r="L1230" s="8" t="s">
        <v>3337</v>
      </c>
      <c r="M1230" s="8" t="s">
        <v>61</v>
      </c>
      <c r="N1230" s="8" t="s">
        <v>62</v>
      </c>
      <c r="O1230" s="24">
        <v>3914377.03</v>
      </c>
      <c r="P1230" s="24">
        <v>690772.41</v>
      </c>
      <c r="Q1230" s="24">
        <v>2091326.56</v>
      </c>
      <c r="R1230" s="24">
        <v>0</v>
      </c>
      <c r="S1230" s="24">
        <v>1253893.4099999999</v>
      </c>
      <c r="T1230" s="24">
        <v>7950369.4100000001</v>
      </c>
      <c r="U1230" s="43" t="s">
        <v>2165</v>
      </c>
      <c r="V1230" s="18">
        <v>0</v>
      </c>
      <c r="W1230" s="24">
        <v>3909293.4</v>
      </c>
      <c r="X1230" s="24">
        <v>689875.27</v>
      </c>
      <c r="Z1230" s="39">
        <v>123971</v>
      </c>
      <c r="AA1230" s="196">
        <v>111092</v>
      </c>
      <c r="AB1230" s="191">
        <v>475666.53</v>
      </c>
      <c r="AC1230" s="191">
        <v>83941.17</v>
      </c>
      <c r="AD1230" s="206">
        <f t="shared" ref="AD1230:AD1293" si="87">IFERROR(VLOOKUP($Z1230,$AA:$AC,2,FALSE),0)</f>
        <v>3909293.4</v>
      </c>
      <c r="AE1230" s="205">
        <f t="shared" ref="AE1230:AE1293" si="88">IFERROR(VLOOKUP($Z1230,$AA:$AC,3,FALSE),0)</f>
        <v>689875.27</v>
      </c>
      <c r="AG1230" s="206">
        <f t="shared" ref="AG1230:AG1293" si="89">W1230-AD1230</f>
        <v>0</v>
      </c>
      <c r="AH1230" s="206">
        <f t="shared" ref="AH1230:AH1293" si="90">X1230-AE1230</f>
        <v>0</v>
      </c>
    </row>
    <row r="1231" spans="1:34" x14ac:dyDescent="0.25">
      <c r="A1231" s="8">
        <v>195</v>
      </c>
      <c r="B1231" s="8" t="s">
        <v>17930</v>
      </c>
      <c r="C1231" s="96">
        <v>124424</v>
      </c>
      <c r="D1231" s="97" t="s">
        <v>17178</v>
      </c>
      <c r="E1231" s="97" t="s">
        <v>18034</v>
      </c>
      <c r="F1231" s="88" t="s">
        <v>17998</v>
      </c>
      <c r="G1231" s="9">
        <v>43265</v>
      </c>
      <c r="H1231" s="9">
        <v>44012</v>
      </c>
      <c r="I1231" s="10">
        <v>0.5975187874511958</v>
      </c>
      <c r="J1231" s="8" t="s">
        <v>2164</v>
      </c>
      <c r="K1231" s="8" t="s">
        <v>3090</v>
      </c>
      <c r="L1231" s="8" t="s">
        <v>3337</v>
      </c>
      <c r="M1231" s="8" t="s">
        <v>61</v>
      </c>
      <c r="N1231" s="8" t="s">
        <v>62</v>
      </c>
      <c r="O1231" s="24">
        <v>3602209.33</v>
      </c>
      <c r="P1231" s="24">
        <v>635684</v>
      </c>
      <c r="Q1231" s="24">
        <v>1722178.51</v>
      </c>
      <c r="R1231" s="24">
        <v>0</v>
      </c>
      <c r="S1231" s="24">
        <v>1132413.6499999999</v>
      </c>
      <c r="T1231" s="24">
        <v>7092485.4900000002</v>
      </c>
      <c r="U1231" s="43" t="s">
        <v>2180</v>
      </c>
      <c r="V1231" s="18">
        <v>0</v>
      </c>
      <c r="W1231" s="24">
        <v>3563363.98</v>
      </c>
      <c r="X1231" s="24">
        <v>628828.93999999994</v>
      </c>
      <c r="Z1231" s="39">
        <v>124424</v>
      </c>
      <c r="AA1231" s="196">
        <v>113601</v>
      </c>
      <c r="AB1231" s="191">
        <v>758877.94</v>
      </c>
      <c r="AC1231" s="191">
        <v>133919.64000000001</v>
      </c>
      <c r="AD1231" s="206">
        <f t="shared" si="87"/>
        <v>3563363.98</v>
      </c>
      <c r="AE1231" s="205">
        <f t="shared" si="88"/>
        <v>628828.93999999994</v>
      </c>
      <c r="AG1231" s="206">
        <f t="shared" si="89"/>
        <v>0</v>
      </c>
      <c r="AH1231" s="206">
        <f t="shared" si="90"/>
        <v>0</v>
      </c>
    </row>
    <row r="1232" spans="1:34" x14ac:dyDescent="0.25">
      <c r="A1232" s="8">
        <v>196</v>
      </c>
      <c r="B1232" s="8" t="s">
        <v>17930</v>
      </c>
      <c r="C1232" s="96">
        <v>123413</v>
      </c>
      <c r="D1232" s="97" t="s">
        <v>18035</v>
      </c>
      <c r="E1232" s="97" t="s">
        <v>18036</v>
      </c>
      <c r="F1232" s="88" t="s">
        <v>18037</v>
      </c>
      <c r="G1232" s="9">
        <v>43168</v>
      </c>
      <c r="H1232" s="9">
        <v>44196</v>
      </c>
      <c r="I1232" s="10">
        <v>0.59776650799463982</v>
      </c>
      <c r="J1232" s="8" t="s">
        <v>2164</v>
      </c>
      <c r="K1232" s="8" t="s">
        <v>3090</v>
      </c>
      <c r="L1232" s="8" t="s">
        <v>3337</v>
      </c>
      <c r="M1232" s="8" t="s">
        <v>61</v>
      </c>
      <c r="N1232" s="8" t="s">
        <v>62</v>
      </c>
      <c r="O1232" s="24">
        <v>2689802.91</v>
      </c>
      <c r="P1232" s="24">
        <v>474671.1</v>
      </c>
      <c r="Q1232" s="24">
        <v>1283093.69</v>
      </c>
      <c r="R1232" s="24">
        <v>0</v>
      </c>
      <c r="S1232" s="24">
        <v>846261.86</v>
      </c>
      <c r="T1232" s="24">
        <v>5293829.5599999996</v>
      </c>
      <c r="U1232" s="43" t="s">
        <v>2180</v>
      </c>
      <c r="V1232" s="18">
        <v>0</v>
      </c>
      <c r="W1232" s="24">
        <v>857823.17</v>
      </c>
      <c r="X1232" s="24">
        <v>151380.56</v>
      </c>
      <c r="Z1232" s="39">
        <v>123413</v>
      </c>
      <c r="AA1232" s="196">
        <v>110479</v>
      </c>
      <c r="AB1232" s="191">
        <v>759209.8</v>
      </c>
      <c r="AC1232" s="191">
        <v>133978.20000000001</v>
      </c>
      <c r="AD1232" s="206">
        <f t="shared" si="87"/>
        <v>857823.17</v>
      </c>
      <c r="AE1232" s="205">
        <f t="shared" si="88"/>
        <v>151380.56</v>
      </c>
      <c r="AG1232" s="206">
        <f t="shared" si="89"/>
        <v>0</v>
      </c>
      <c r="AH1232" s="206">
        <f t="shared" si="90"/>
        <v>0</v>
      </c>
    </row>
    <row r="1233" spans="1:34" x14ac:dyDescent="0.25">
      <c r="A1233" s="8">
        <v>197</v>
      </c>
      <c r="B1233" s="8" t="s">
        <v>17930</v>
      </c>
      <c r="C1233" s="96">
        <v>121765</v>
      </c>
      <c r="D1233" s="97" t="s">
        <v>18038</v>
      </c>
      <c r="E1233" s="97" t="s">
        <v>18039</v>
      </c>
      <c r="F1233" s="88" t="s">
        <v>18040</v>
      </c>
      <c r="G1233" s="9">
        <v>42767</v>
      </c>
      <c r="H1233" s="9">
        <v>44377</v>
      </c>
      <c r="I1233" s="10">
        <v>0.50433823629929297</v>
      </c>
      <c r="J1233" s="8" t="s">
        <v>2164</v>
      </c>
      <c r="K1233" s="8" t="s">
        <v>3090</v>
      </c>
      <c r="L1233" s="8" t="s">
        <v>3337</v>
      </c>
      <c r="M1233" s="8" t="s">
        <v>61</v>
      </c>
      <c r="N1233" s="8" t="s">
        <v>62</v>
      </c>
      <c r="O1233" s="24">
        <v>3306476.91</v>
      </c>
      <c r="P1233" s="24">
        <v>583495.93000000005</v>
      </c>
      <c r="Q1233" s="24">
        <v>2392676.2000000002</v>
      </c>
      <c r="R1233" s="24">
        <v>0</v>
      </c>
      <c r="S1233" s="24">
        <v>1430374.8</v>
      </c>
      <c r="T1233" s="24">
        <v>7713023.8399999999</v>
      </c>
      <c r="U1233" s="43" t="s">
        <v>2180</v>
      </c>
      <c r="V1233" s="18">
        <v>0</v>
      </c>
      <c r="W1233" s="24">
        <v>78330.02</v>
      </c>
      <c r="X1233" s="24">
        <v>13822.95</v>
      </c>
      <c r="Z1233" s="39">
        <v>121765</v>
      </c>
      <c r="AA1233" s="196">
        <v>110657</v>
      </c>
      <c r="AB1233" s="191">
        <v>727689</v>
      </c>
      <c r="AC1233" s="191">
        <v>128415.71</v>
      </c>
      <c r="AD1233" s="206">
        <f t="shared" si="87"/>
        <v>78330.02</v>
      </c>
      <c r="AE1233" s="205">
        <f t="shared" si="88"/>
        <v>13822.95</v>
      </c>
      <c r="AG1233" s="206">
        <f t="shared" si="89"/>
        <v>0</v>
      </c>
      <c r="AH1233" s="206">
        <f t="shared" si="90"/>
        <v>0</v>
      </c>
    </row>
    <row r="1234" spans="1:34" x14ac:dyDescent="0.25">
      <c r="A1234" s="8">
        <v>198</v>
      </c>
      <c r="B1234" s="8" t="s">
        <v>17930</v>
      </c>
      <c r="C1234" s="96">
        <v>123034</v>
      </c>
      <c r="D1234" s="97" t="s">
        <v>18041</v>
      </c>
      <c r="E1234" s="97" t="s">
        <v>18042</v>
      </c>
      <c r="F1234" s="88" t="s">
        <v>18043</v>
      </c>
      <c r="G1234" s="9">
        <v>43160</v>
      </c>
      <c r="H1234" s="9">
        <v>44012</v>
      </c>
      <c r="I1234" s="10">
        <v>0.5917009321184975</v>
      </c>
      <c r="J1234" s="8" t="s">
        <v>2164</v>
      </c>
      <c r="K1234" s="8" t="s">
        <v>3090</v>
      </c>
      <c r="L1234" s="8" t="s">
        <v>3337</v>
      </c>
      <c r="M1234" s="8" t="s">
        <v>61</v>
      </c>
      <c r="N1234" s="8" t="s">
        <v>62</v>
      </c>
      <c r="O1234" s="27">
        <v>1721761.17</v>
      </c>
      <c r="P1234" s="27">
        <v>303840.21000000002</v>
      </c>
      <c r="Q1234" s="27">
        <v>829798.62</v>
      </c>
      <c r="R1234" s="24">
        <v>0</v>
      </c>
      <c r="S1234" s="27">
        <v>567953.37</v>
      </c>
      <c r="T1234" s="24">
        <v>3423353.37</v>
      </c>
      <c r="U1234" s="43" t="s">
        <v>2165</v>
      </c>
      <c r="V1234" s="18">
        <v>0</v>
      </c>
      <c r="W1234" s="24">
        <v>1717649.86</v>
      </c>
      <c r="X1234" s="24">
        <v>303114.67</v>
      </c>
      <c r="Z1234" s="39">
        <v>123034</v>
      </c>
      <c r="AA1234" s="196">
        <v>108537</v>
      </c>
      <c r="AB1234" s="191">
        <v>757279.59</v>
      </c>
      <c r="AC1234" s="191">
        <v>133637.57</v>
      </c>
      <c r="AD1234" s="206">
        <f t="shared" si="87"/>
        <v>1717649.86</v>
      </c>
      <c r="AE1234" s="205">
        <f t="shared" si="88"/>
        <v>303114.67</v>
      </c>
      <c r="AG1234" s="206">
        <f t="shared" si="89"/>
        <v>0</v>
      </c>
      <c r="AH1234" s="206">
        <f t="shared" si="90"/>
        <v>0</v>
      </c>
    </row>
    <row r="1235" spans="1:34" x14ac:dyDescent="0.25">
      <c r="A1235" s="8">
        <v>199</v>
      </c>
      <c r="B1235" s="8" t="s">
        <v>17930</v>
      </c>
      <c r="C1235" s="96">
        <v>122771</v>
      </c>
      <c r="D1235" s="97" t="s">
        <v>18044</v>
      </c>
      <c r="E1235" s="97" t="s">
        <v>18045</v>
      </c>
      <c r="F1235" s="88" t="s">
        <v>3367</v>
      </c>
      <c r="G1235" s="9">
        <v>43192</v>
      </c>
      <c r="H1235" s="9">
        <v>44500</v>
      </c>
      <c r="I1235" s="10">
        <v>0.51481773514336138</v>
      </c>
      <c r="J1235" s="8" t="s">
        <v>2164</v>
      </c>
      <c r="K1235" s="8" t="s">
        <v>3090</v>
      </c>
      <c r="L1235" s="8" t="s">
        <v>3337</v>
      </c>
      <c r="M1235" s="8" t="s">
        <v>61</v>
      </c>
      <c r="N1235" s="8" t="s">
        <v>62</v>
      </c>
      <c r="O1235" s="27">
        <v>3953157.89</v>
      </c>
      <c r="P1235" s="27">
        <v>697616.09</v>
      </c>
      <c r="Q1235" s="27">
        <v>2939376.67</v>
      </c>
      <c r="R1235" s="24">
        <v>0</v>
      </c>
      <c r="S1235" s="27">
        <v>1443675.62</v>
      </c>
      <c r="T1235" s="24">
        <v>9033826.2699999996</v>
      </c>
      <c r="U1235" s="43" t="s">
        <v>2180</v>
      </c>
      <c r="V1235" s="18">
        <v>0</v>
      </c>
      <c r="W1235" s="24">
        <v>0</v>
      </c>
      <c r="X1235" s="24">
        <v>0</v>
      </c>
      <c r="Z1235" s="39">
        <v>122771</v>
      </c>
      <c r="AA1235" s="196">
        <v>110119</v>
      </c>
      <c r="AB1235" s="191">
        <v>652493.24</v>
      </c>
      <c r="AC1235" s="191">
        <v>115145.88</v>
      </c>
      <c r="AD1235" s="206">
        <f t="shared" si="87"/>
        <v>0</v>
      </c>
      <c r="AE1235" s="205">
        <f t="shared" si="88"/>
        <v>0</v>
      </c>
      <c r="AG1235" s="206">
        <f t="shared" si="89"/>
        <v>0</v>
      </c>
      <c r="AH1235" s="206">
        <f t="shared" si="90"/>
        <v>0</v>
      </c>
    </row>
    <row r="1236" spans="1:34" x14ac:dyDescent="0.2">
      <c r="A1236" s="8">
        <v>200</v>
      </c>
      <c r="B1236" s="8" t="s">
        <v>17930</v>
      </c>
      <c r="C1236" s="142">
        <v>122311</v>
      </c>
      <c r="D1236" s="97" t="s">
        <v>18046</v>
      </c>
      <c r="E1236" s="97" t="s">
        <v>18047</v>
      </c>
      <c r="F1236" s="88" t="s">
        <v>18048</v>
      </c>
      <c r="G1236" s="9">
        <v>43133</v>
      </c>
      <c r="H1236" s="9">
        <v>44196</v>
      </c>
      <c r="I1236" s="10">
        <v>0.60228204473354052</v>
      </c>
      <c r="J1236" s="8" t="s">
        <v>2164</v>
      </c>
      <c r="K1236" s="8" t="s">
        <v>3090</v>
      </c>
      <c r="L1236" s="8" t="s">
        <v>3337</v>
      </c>
      <c r="M1236" s="8" t="s">
        <v>61</v>
      </c>
      <c r="N1236" s="8" t="s">
        <v>62</v>
      </c>
      <c r="O1236" s="27">
        <v>910355.48</v>
      </c>
      <c r="P1236" s="27">
        <v>160650.97</v>
      </c>
      <c r="Q1236" s="27">
        <v>423319.05</v>
      </c>
      <c r="R1236" s="24">
        <v>0</v>
      </c>
      <c r="S1236" s="27">
        <v>283921.84999999998</v>
      </c>
      <c r="T1236" s="24">
        <v>1778247.35</v>
      </c>
      <c r="U1236" s="43" t="s">
        <v>2180</v>
      </c>
      <c r="V1236" s="18">
        <v>0</v>
      </c>
      <c r="W1236" s="24">
        <v>679919.45</v>
      </c>
      <c r="X1236" s="24">
        <v>119985.79</v>
      </c>
      <c r="Z1236" s="39">
        <v>122311</v>
      </c>
      <c r="AA1236" s="196">
        <v>109947</v>
      </c>
      <c r="AB1236" s="191">
        <v>530640</v>
      </c>
      <c r="AC1236" s="191">
        <v>93642.35</v>
      </c>
      <c r="AD1236" s="206">
        <f t="shared" si="87"/>
        <v>679919.45</v>
      </c>
      <c r="AE1236" s="205">
        <f t="shared" si="88"/>
        <v>119985.79</v>
      </c>
      <c r="AG1236" s="206">
        <f t="shared" si="89"/>
        <v>0</v>
      </c>
      <c r="AH1236" s="206">
        <f t="shared" si="90"/>
        <v>0</v>
      </c>
    </row>
    <row r="1237" spans="1:34" x14ac:dyDescent="0.25">
      <c r="A1237" s="8">
        <v>201</v>
      </c>
      <c r="B1237" s="8" t="s">
        <v>17930</v>
      </c>
      <c r="C1237" s="96">
        <v>123314</v>
      </c>
      <c r="D1237" s="97" t="s">
        <v>18049</v>
      </c>
      <c r="E1237" s="97" t="s">
        <v>18050</v>
      </c>
      <c r="F1237" s="88" t="s">
        <v>18051</v>
      </c>
      <c r="G1237" s="9">
        <v>43143</v>
      </c>
      <c r="H1237" s="9">
        <v>44347</v>
      </c>
      <c r="I1237" s="10">
        <v>0.47400635848471434</v>
      </c>
      <c r="J1237" s="8" t="s">
        <v>2164</v>
      </c>
      <c r="K1237" s="8" t="s">
        <v>3090</v>
      </c>
      <c r="L1237" s="8" t="s">
        <v>3337</v>
      </c>
      <c r="M1237" s="8" t="s">
        <v>61</v>
      </c>
      <c r="N1237" s="8" t="s">
        <v>62</v>
      </c>
      <c r="O1237" s="27">
        <v>3953558</v>
      </c>
      <c r="P1237" s="27">
        <v>697686.7</v>
      </c>
      <c r="Q1237" s="27">
        <v>3100829.8</v>
      </c>
      <c r="R1237" s="24">
        <v>0</v>
      </c>
      <c r="S1237" s="27">
        <v>2060546.4</v>
      </c>
      <c r="T1237" s="24">
        <v>9812620.9000000004</v>
      </c>
      <c r="U1237" s="43" t="s">
        <v>2180</v>
      </c>
      <c r="V1237" s="18">
        <v>0</v>
      </c>
      <c r="W1237" s="24">
        <v>0</v>
      </c>
      <c r="X1237" s="24">
        <v>0</v>
      </c>
      <c r="Z1237" s="39">
        <v>123314</v>
      </c>
      <c r="AA1237" s="196">
        <v>104416</v>
      </c>
      <c r="AB1237" s="191">
        <v>753970.64</v>
      </c>
      <c r="AC1237" s="191">
        <v>133053.64000000001</v>
      </c>
      <c r="AD1237" s="206">
        <f t="shared" si="87"/>
        <v>0</v>
      </c>
      <c r="AE1237" s="205">
        <f t="shared" si="88"/>
        <v>0</v>
      </c>
      <c r="AG1237" s="206">
        <f t="shared" si="89"/>
        <v>0</v>
      </c>
      <c r="AH1237" s="206">
        <f t="shared" si="90"/>
        <v>0</v>
      </c>
    </row>
    <row r="1238" spans="1:34" x14ac:dyDescent="0.25">
      <c r="A1238" s="8">
        <v>202</v>
      </c>
      <c r="B1238" s="8" t="s">
        <v>17930</v>
      </c>
      <c r="C1238" s="96">
        <v>122434</v>
      </c>
      <c r="D1238" s="97" t="s">
        <v>18052</v>
      </c>
      <c r="E1238" s="97" t="s">
        <v>18053</v>
      </c>
      <c r="F1238" s="88" t="s">
        <v>18054</v>
      </c>
      <c r="G1238" s="9">
        <v>43180</v>
      </c>
      <c r="H1238" s="9">
        <v>44347</v>
      </c>
      <c r="I1238" s="10">
        <v>0.51493345197978857</v>
      </c>
      <c r="J1238" s="8" t="s">
        <v>2164</v>
      </c>
      <c r="K1238" s="8" t="s">
        <v>3090</v>
      </c>
      <c r="L1238" s="8" t="s">
        <v>3337</v>
      </c>
      <c r="M1238" s="8" t="s">
        <v>61</v>
      </c>
      <c r="N1238" s="8" t="s">
        <v>62</v>
      </c>
      <c r="O1238" s="27">
        <v>3894698.89</v>
      </c>
      <c r="P1238" s="27">
        <v>687299.8</v>
      </c>
      <c r="Q1238" s="27">
        <v>2895509.43</v>
      </c>
      <c r="R1238" s="24">
        <v>0</v>
      </c>
      <c r="S1238" s="27">
        <v>1420726.54</v>
      </c>
      <c r="T1238" s="24">
        <v>8898234.6600000001</v>
      </c>
      <c r="U1238" s="43" t="s">
        <v>2180</v>
      </c>
      <c r="V1238" s="18">
        <v>0</v>
      </c>
      <c r="W1238" s="24">
        <v>102448.8</v>
      </c>
      <c r="X1238" s="24">
        <v>18079.2</v>
      </c>
      <c r="Z1238" s="39">
        <v>122434</v>
      </c>
      <c r="AA1238" s="196">
        <v>112729</v>
      </c>
      <c r="AB1238" s="191">
        <v>379017.04</v>
      </c>
      <c r="AC1238" s="191">
        <v>66885.36</v>
      </c>
      <c r="AD1238" s="206">
        <f t="shared" si="87"/>
        <v>102448.8</v>
      </c>
      <c r="AE1238" s="205">
        <f t="shared" si="88"/>
        <v>18079.2</v>
      </c>
      <c r="AG1238" s="206">
        <f t="shared" si="89"/>
        <v>0</v>
      </c>
      <c r="AH1238" s="206">
        <f t="shared" si="90"/>
        <v>0</v>
      </c>
    </row>
    <row r="1239" spans="1:34" x14ac:dyDescent="0.25">
      <c r="A1239" s="8">
        <v>203</v>
      </c>
      <c r="B1239" s="8" t="s">
        <v>17930</v>
      </c>
      <c r="C1239" s="96">
        <v>123355</v>
      </c>
      <c r="D1239" s="97" t="s">
        <v>18055</v>
      </c>
      <c r="E1239" s="97" t="s">
        <v>18056</v>
      </c>
      <c r="F1239" s="88" t="s">
        <v>18057</v>
      </c>
      <c r="G1239" s="9">
        <v>43194</v>
      </c>
      <c r="H1239" s="9">
        <v>44377</v>
      </c>
      <c r="I1239" s="10">
        <v>0.59387764750467809</v>
      </c>
      <c r="J1239" s="8" t="s">
        <v>2164</v>
      </c>
      <c r="K1239" s="8" t="s">
        <v>3090</v>
      </c>
      <c r="L1239" s="8" t="s">
        <v>3337</v>
      </c>
      <c r="M1239" s="8" t="s">
        <v>61</v>
      </c>
      <c r="N1239" s="8" t="s">
        <v>62</v>
      </c>
      <c r="O1239" s="27">
        <v>3942503.19</v>
      </c>
      <c r="P1239" s="27">
        <v>695735.85</v>
      </c>
      <c r="Q1239" s="27">
        <v>1920951.44</v>
      </c>
      <c r="R1239" s="24">
        <v>0</v>
      </c>
      <c r="S1239" s="27">
        <v>1250901.48</v>
      </c>
      <c r="T1239" s="24">
        <v>7810091.96</v>
      </c>
      <c r="U1239" s="43" t="s">
        <v>2180</v>
      </c>
      <c r="V1239" s="18">
        <v>0</v>
      </c>
      <c r="W1239" s="24">
        <v>3820382.88</v>
      </c>
      <c r="X1239" s="24">
        <v>674185.2</v>
      </c>
      <c r="Z1239" s="39">
        <v>123355</v>
      </c>
      <c r="AA1239" s="196">
        <v>113237</v>
      </c>
      <c r="AB1239" s="191">
        <v>328268.59999999998</v>
      </c>
      <c r="AC1239" s="191">
        <v>57929.75</v>
      </c>
      <c r="AD1239" s="206">
        <f t="shared" si="87"/>
        <v>3820382.88</v>
      </c>
      <c r="AE1239" s="205">
        <f t="shared" si="88"/>
        <v>674185.2</v>
      </c>
      <c r="AG1239" s="206">
        <f t="shared" si="89"/>
        <v>0</v>
      </c>
      <c r="AH1239" s="206">
        <f t="shared" si="90"/>
        <v>0</v>
      </c>
    </row>
    <row r="1240" spans="1:34" x14ac:dyDescent="0.25">
      <c r="A1240" s="8">
        <v>204</v>
      </c>
      <c r="B1240" s="8" t="s">
        <v>17930</v>
      </c>
      <c r="C1240" s="96">
        <v>123655</v>
      </c>
      <c r="D1240" s="97" t="s">
        <v>18058</v>
      </c>
      <c r="E1240" s="97" t="s">
        <v>18059</v>
      </c>
      <c r="F1240" s="88" t="s">
        <v>18060</v>
      </c>
      <c r="G1240" s="9">
        <v>43221</v>
      </c>
      <c r="H1240" s="9">
        <v>44377</v>
      </c>
      <c r="I1240" s="10">
        <v>0.50569057546949425</v>
      </c>
      <c r="J1240" s="8" t="s">
        <v>2164</v>
      </c>
      <c r="K1240" s="8" t="s">
        <v>3090</v>
      </c>
      <c r="L1240" s="8" t="s">
        <v>3337</v>
      </c>
      <c r="M1240" s="8" t="s">
        <v>61</v>
      </c>
      <c r="N1240" s="8" t="s">
        <v>62</v>
      </c>
      <c r="O1240" s="27">
        <v>3946220.21</v>
      </c>
      <c r="P1240" s="27">
        <v>696391.81</v>
      </c>
      <c r="Q1240" s="27">
        <v>3068407.74</v>
      </c>
      <c r="R1240" s="24">
        <v>0</v>
      </c>
      <c r="S1240" s="27">
        <v>1469716.93</v>
      </c>
      <c r="T1240" s="24">
        <v>9180736.6899999995</v>
      </c>
      <c r="U1240" s="43" t="s">
        <v>2180</v>
      </c>
      <c r="V1240" s="18">
        <v>0</v>
      </c>
      <c r="W1240" s="24">
        <v>93330</v>
      </c>
      <c r="X1240" s="24">
        <v>16470</v>
      </c>
      <c r="Z1240" s="39">
        <v>123655</v>
      </c>
      <c r="AA1240" s="196">
        <v>102570</v>
      </c>
      <c r="AB1240" s="191">
        <v>745193.41</v>
      </c>
      <c r="AC1240" s="191">
        <v>131504.72</v>
      </c>
      <c r="AD1240" s="206">
        <f t="shared" si="87"/>
        <v>93330</v>
      </c>
      <c r="AE1240" s="205">
        <f t="shared" si="88"/>
        <v>16470</v>
      </c>
      <c r="AG1240" s="206">
        <f t="shared" si="89"/>
        <v>0</v>
      </c>
      <c r="AH1240" s="206">
        <f t="shared" si="90"/>
        <v>0</v>
      </c>
    </row>
    <row r="1241" spans="1:34" x14ac:dyDescent="0.25">
      <c r="A1241" s="8">
        <v>205</v>
      </c>
      <c r="B1241" s="8" t="s">
        <v>17930</v>
      </c>
      <c r="C1241" s="96">
        <v>123054</v>
      </c>
      <c r="D1241" s="97" t="s">
        <v>18061</v>
      </c>
      <c r="E1241" s="97" t="s">
        <v>18062</v>
      </c>
      <c r="F1241" s="88" t="s">
        <v>18063</v>
      </c>
      <c r="G1241" s="9">
        <v>42906</v>
      </c>
      <c r="H1241" s="9">
        <v>44377</v>
      </c>
      <c r="I1241" s="10">
        <v>0.51545752627460972</v>
      </c>
      <c r="J1241" s="8" t="s">
        <v>2164</v>
      </c>
      <c r="K1241" s="8" t="s">
        <v>3090</v>
      </c>
      <c r="L1241" s="8" t="s">
        <v>3337</v>
      </c>
      <c r="M1241" s="8" t="s">
        <v>61</v>
      </c>
      <c r="N1241" s="8" t="s">
        <v>62</v>
      </c>
      <c r="O1241" s="27">
        <v>3397934.77</v>
      </c>
      <c r="P1241" s="27">
        <v>599635.55000000005</v>
      </c>
      <c r="Q1241" s="27">
        <v>2519557.9</v>
      </c>
      <c r="R1241" s="24">
        <v>0</v>
      </c>
      <c r="S1241" s="27">
        <v>1238254.3600000001</v>
      </c>
      <c r="T1241" s="24">
        <v>7755382.5800000001</v>
      </c>
      <c r="U1241" s="43" t="s">
        <v>2180</v>
      </c>
      <c r="V1241" s="18">
        <v>0</v>
      </c>
      <c r="W1241" s="24">
        <v>0</v>
      </c>
      <c r="X1241" s="24">
        <v>0</v>
      </c>
      <c r="Z1241" s="39">
        <v>123054</v>
      </c>
      <c r="AA1241" s="196">
        <v>108684</v>
      </c>
      <c r="AB1241" s="191">
        <v>755655.5</v>
      </c>
      <c r="AC1241" s="191">
        <v>133350.97</v>
      </c>
      <c r="AD1241" s="206">
        <f t="shared" si="87"/>
        <v>0</v>
      </c>
      <c r="AE1241" s="205">
        <f t="shared" si="88"/>
        <v>0</v>
      </c>
      <c r="AG1241" s="206">
        <f t="shared" si="89"/>
        <v>0</v>
      </c>
      <c r="AH1241" s="206">
        <f t="shared" si="90"/>
        <v>0</v>
      </c>
    </row>
    <row r="1242" spans="1:34" x14ac:dyDescent="0.25">
      <c r="A1242" s="8">
        <v>206</v>
      </c>
      <c r="B1242" s="8" t="s">
        <v>17930</v>
      </c>
      <c r="C1242" s="96">
        <v>124074</v>
      </c>
      <c r="D1242" s="97" t="s">
        <v>17218</v>
      </c>
      <c r="E1242" s="97" t="s">
        <v>18064</v>
      </c>
      <c r="F1242" s="88" t="s">
        <v>18065</v>
      </c>
      <c r="G1242" s="9">
        <v>43132</v>
      </c>
      <c r="H1242" s="9">
        <v>44135</v>
      </c>
      <c r="I1242" s="10">
        <v>0.59803927891695341</v>
      </c>
      <c r="J1242" s="8" t="s">
        <v>2164</v>
      </c>
      <c r="K1242" s="8" t="s">
        <v>3090</v>
      </c>
      <c r="L1242" s="8" t="s">
        <v>3337</v>
      </c>
      <c r="M1242" s="8" t="s">
        <v>61</v>
      </c>
      <c r="N1242" s="8" t="s">
        <v>62</v>
      </c>
      <c r="O1242" s="27">
        <v>1504619.02</v>
      </c>
      <c r="P1242" s="27">
        <v>265521</v>
      </c>
      <c r="Q1242" s="27">
        <v>717175.9</v>
      </c>
      <c r="R1242" s="24">
        <v>0</v>
      </c>
      <c r="S1242" s="27">
        <v>472590.03</v>
      </c>
      <c r="T1242" s="24">
        <v>2959905.95</v>
      </c>
      <c r="U1242" s="43" t="s">
        <v>2180</v>
      </c>
      <c r="V1242" s="18">
        <v>0</v>
      </c>
      <c r="W1242" s="24">
        <v>1389379.78</v>
      </c>
      <c r="X1242" s="24">
        <v>245184.68</v>
      </c>
      <c r="Z1242" s="39">
        <v>124074</v>
      </c>
      <c r="AA1242" s="196">
        <v>110354</v>
      </c>
      <c r="AB1242" s="191">
        <v>615716.51</v>
      </c>
      <c r="AC1242" s="191">
        <v>108655.87</v>
      </c>
      <c r="AD1242" s="206">
        <f t="shared" si="87"/>
        <v>1389379.78</v>
      </c>
      <c r="AE1242" s="205">
        <f t="shared" si="88"/>
        <v>245184.68</v>
      </c>
      <c r="AG1242" s="206">
        <f t="shared" si="89"/>
        <v>0</v>
      </c>
      <c r="AH1242" s="206">
        <f t="shared" si="90"/>
        <v>0</v>
      </c>
    </row>
    <row r="1243" spans="1:34" x14ac:dyDescent="0.25">
      <c r="A1243" s="8">
        <v>207</v>
      </c>
      <c r="B1243" s="8" t="s">
        <v>17930</v>
      </c>
      <c r="C1243" s="96">
        <v>123813</v>
      </c>
      <c r="D1243" s="97" t="s">
        <v>18066</v>
      </c>
      <c r="E1243" s="97" t="s">
        <v>18067</v>
      </c>
      <c r="F1243" s="88" t="s">
        <v>18068</v>
      </c>
      <c r="G1243" s="9">
        <v>43230</v>
      </c>
      <c r="H1243" s="9">
        <v>44012</v>
      </c>
      <c r="I1243" s="10">
        <v>0.60167768858384896</v>
      </c>
      <c r="J1243" s="8" t="s">
        <v>2164</v>
      </c>
      <c r="K1243" s="8" t="s">
        <v>3337</v>
      </c>
      <c r="L1243" s="8" t="s">
        <v>3439</v>
      </c>
      <c r="M1243" s="8" t="s">
        <v>61</v>
      </c>
      <c r="N1243" s="8" t="s">
        <v>62</v>
      </c>
      <c r="O1243" s="27">
        <v>1670145.84</v>
      </c>
      <c r="P1243" s="27">
        <v>294731.61</v>
      </c>
      <c r="Q1243" s="27">
        <v>797740.55</v>
      </c>
      <c r="R1243" s="24">
        <v>0</v>
      </c>
      <c r="S1243" s="27">
        <v>503046.47</v>
      </c>
      <c r="T1243" s="24">
        <v>3265664.47</v>
      </c>
      <c r="U1243" s="43" t="s">
        <v>2180</v>
      </c>
      <c r="V1243" s="18">
        <v>0</v>
      </c>
      <c r="W1243" s="24">
        <v>845493.82</v>
      </c>
      <c r="X1243" s="24">
        <v>149204.78</v>
      </c>
      <c r="Z1243" s="39">
        <v>123813</v>
      </c>
      <c r="AA1243" s="196">
        <v>115658</v>
      </c>
      <c r="AB1243" s="191">
        <v>5121658.9800000004</v>
      </c>
      <c r="AC1243" s="191">
        <v>621170.21</v>
      </c>
      <c r="AD1243" s="206">
        <f t="shared" si="87"/>
        <v>845493.82</v>
      </c>
      <c r="AE1243" s="205">
        <f t="shared" si="88"/>
        <v>149204.78</v>
      </c>
      <c r="AG1243" s="206">
        <f t="shared" si="89"/>
        <v>0</v>
      </c>
      <c r="AH1243" s="206">
        <f t="shared" si="90"/>
        <v>0</v>
      </c>
    </row>
    <row r="1244" spans="1:34" x14ac:dyDescent="0.25">
      <c r="A1244" s="8">
        <v>208</v>
      </c>
      <c r="B1244" s="8" t="s">
        <v>17930</v>
      </c>
      <c r="C1244" s="96">
        <v>123350</v>
      </c>
      <c r="D1244" s="97" t="s">
        <v>18069</v>
      </c>
      <c r="E1244" s="97" t="s">
        <v>18070</v>
      </c>
      <c r="F1244" s="88" t="s">
        <v>18071</v>
      </c>
      <c r="G1244" s="9">
        <v>43168</v>
      </c>
      <c r="H1244" s="9">
        <v>44742</v>
      </c>
      <c r="I1244" s="10">
        <v>0.59593975922639408</v>
      </c>
      <c r="J1244" s="8" t="s">
        <v>2164</v>
      </c>
      <c r="K1244" s="8" t="s">
        <v>3337</v>
      </c>
      <c r="L1244" s="8" t="s">
        <v>3337</v>
      </c>
      <c r="M1244" s="8" t="s">
        <v>61</v>
      </c>
      <c r="N1244" s="8" t="s">
        <v>62</v>
      </c>
      <c r="O1244" s="27">
        <v>1865067.19</v>
      </c>
      <c r="P1244" s="27">
        <v>329129.5</v>
      </c>
      <c r="Q1244" s="27">
        <v>896945.51</v>
      </c>
      <c r="R1244" s="24">
        <v>0</v>
      </c>
      <c r="S1244" s="27">
        <v>590768.02</v>
      </c>
      <c r="T1244" s="24">
        <v>3681910.22</v>
      </c>
      <c r="U1244" s="43" t="s">
        <v>2832</v>
      </c>
      <c r="V1244" s="18">
        <v>0</v>
      </c>
      <c r="W1244" s="24">
        <v>0</v>
      </c>
      <c r="X1244" s="24">
        <v>0</v>
      </c>
      <c r="Z1244" s="39">
        <v>123350</v>
      </c>
      <c r="AA1244" s="196">
        <v>108491</v>
      </c>
      <c r="AB1244" s="191">
        <v>757333.78</v>
      </c>
      <c r="AC1244" s="191">
        <v>133647.13</v>
      </c>
      <c r="AD1244" s="206">
        <f t="shared" si="87"/>
        <v>0</v>
      </c>
      <c r="AE1244" s="205">
        <f t="shared" si="88"/>
        <v>0</v>
      </c>
      <c r="AG1244" s="206">
        <f t="shared" si="89"/>
        <v>0</v>
      </c>
      <c r="AH1244" s="206">
        <f t="shared" si="90"/>
        <v>0</v>
      </c>
    </row>
    <row r="1245" spans="1:34" x14ac:dyDescent="0.25">
      <c r="A1245" s="8">
        <v>209</v>
      </c>
      <c r="B1245" s="8" t="s">
        <v>17930</v>
      </c>
      <c r="C1245" s="96">
        <v>122944</v>
      </c>
      <c r="D1245" s="97" t="s">
        <v>18072</v>
      </c>
      <c r="E1245" s="97" t="s">
        <v>18073</v>
      </c>
      <c r="F1245" s="88" t="s">
        <v>18074</v>
      </c>
      <c r="G1245" s="9">
        <v>43213</v>
      </c>
      <c r="H1245" s="9">
        <v>44377</v>
      </c>
      <c r="I1245" s="10">
        <v>0.60238993931815354</v>
      </c>
      <c r="J1245" s="8" t="s">
        <v>2164</v>
      </c>
      <c r="K1245" s="8" t="s">
        <v>3337</v>
      </c>
      <c r="L1245" s="8" t="s">
        <v>3337</v>
      </c>
      <c r="M1245" s="8" t="s">
        <v>61</v>
      </c>
      <c r="N1245" s="8" t="s">
        <v>62</v>
      </c>
      <c r="O1245" s="27">
        <v>3653098.21</v>
      </c>
      <c r="P1245" s="27">
        <v>644664.39</v>
      </c>
      <c r="Q1245" s="27">
        <v>1714875.4</v>
      </c>
      <c r="R1245" s="24">
        <v>0</v>
      </c>
      <c r="S1245" s="27">
        <v>1121881.22</v>
      </c>
      <c r="T1245" s="24">
        <v>7134519.2199999997</v>
      </c>
      <c r="U1245" s="43" t="s">
        <v>2180</v>
      </c>
      <c r="V1245" s="18">
        <v>0</v>
      </c>
      <c r="W1245" s="24">
        <v>1719105</v>
      </c>
      <c r="X1245" s="24">
        <v>0</v>
      </c>
      <c r="Z1245" s="39">
        <v>122944</v>
      </c>
      <c r="AA1245" s="196">
        <v>102348</v>
      </c>
      <c r="AB1245" s="191">
        <v>651769.01</v>
      </c>
      <c r="AC1245" s="191">
        <v>115018.07</v>
      </c>
      <c r="AD1245" s="206">
        <f t="shared" si="87"/>
        <v>1719105</v>
      </c>
      <c r="AE1245" s="205">
        <f t="shared" si="88"/>
        <v>0</v>
      </c>
      <c r="AG1245" s="206">
        <f t="shared" si="89"/>
        <v>0</v>
      </c>
      <c r="AH1245" s="206">
        <f t="shared" si="90"/>
        <v>0</v>
      </c>
    </row>
    <row r="1246" spans="1:34" x14ac:dyDescent="0.25">
      <c r="A1246" s="8">
        <v>210</v>
      </c>
      <c r="B1246" s="8" t="s">
        <v>17930</v>
      </c>
      <c r="C1246" s="96">
        <v>124386</v>
      </c>
      <c r="D1246" s="97" t="s">
        <v>18075</v>
      </c>
      <c r="E1246" s="97" t="s">
        <v>18076</v>
      </c>
      <c r="F1246" s="88" t="s">
        <v>18077</v>
      </c>
      <c r="G1246" s="9">
        <v>43256</v>
      </c>
      <c r="H1246" s="9">
        <v>44012</v>
      </c>
      <c r="I1246" s="10">
        <v>0.59757021916208042</v>
      </c>
      <c r="J1246" s="8" t="s">
        <v>2164</v>
      </c>
      <c r="K1246" s="8" t="s">
        <v>3337</v>
      </c>
      <c r="L1246" s="8" t="s">
        <v>3346</v>
      </c>
      <c r="M1246" s="8" t="s">
        <v>61</v>
      </c>
      <c r="N1246" s="8" t="s">
        <v>62</v>
      </c>
      <c r="O1246" s="27">
        <v>3800319.61</v>
      </c>
      <c r="P1246" s="27">
        <v>670644.64</v>
      </c>
      <c r="Q1246" s="27">
        <v>1816351.77</v>
      </c>
      <c r="R1246" s="24">
        <v>0</v>
      </c>
      <c r="S1246" s="27">
        <v>1194590.05</v>
      </c>
      <c r="T1246" s="24">
        <v>7481906.0700000003</v>
      </c>
      <c r="U1246" s="43" t="s">
        <v>2180</v>
      </c>
      <c r="V1246" s="18">
        <v>0</v>
      </c>
      <c r="W1246" s="24">
        <v>3728984.2</v>
      </c>
      <c r="X1246" s="24">
        <v>658056.05000000005</v>
      </c>
      <c r="Z1246" s="39">
        <v>124386</v>
      </c>
      <c r="AA1246" s="196">
        <v>116717</v>
      </c>
      <c r="AB1246" s="191">
        <v>3166491.22</v>
      </c>
      <c r="AC1246" s="191">
        <v>484286.89</v>
      </c>
      <c r="AD1246" s="206">
        <f t="shared" si="87"/>
        <v>3728984.2</v>
      </c>
      <c r="AE1246" s="205">
        <f t="shared" si="88"/>
        <v>658056.05000000005</v>
      </c>
      <c r="AG1246" s="206">
        <f t="shared" si="89"/>
        <v>0</v>
      </c>
      <c r="AH1246" s="206">
        <f t="shared" si="90"/>
        <v>0</v>
      </c>
    </row>
    <row r="1247" spans="1:34" x14ac:dyDescent="0.25">
      <c r="A1247" s="8">
        <v>211</v>
      </c>
      <c r="B1247" s="8" t="s">
        <v>17930</v>
      </c>
      <c r="C1247" s="96">
        <v>123412</v>
      </c>
      <c r="D1247" s="97" t="s">
        <v>17227</v>
      </c>
      <c r="E1247" s="97" t="s">
        <v>18078</v>
      </c>
      <c r="F1247" s="88" t="s">
        <v>18079</v>
      </c>
      <c r="G1247" s="9">
        <v>43208</v>
      </c>
      <c r="H1247" s="9">
        <v>44196</v>
      </c>
      <c r="I1247" s="10">
        <v>0.59438720410014789</v>
      </c>
      <c r="J1247" s="8" t="s">
        <v>2164</v>
      </c>
      <c r="K1247" s="8" t="s">
        <v>3337</v>
      </c>
      <c r="L1247" s="8" t="s">
        <v>3337</v>
      </c>
      <c r="M1247" s="8" t="s">
        <v>61</v>
      </c>
      <c r="N1247" s="8" t="s">
        <v>62</v>
      </c>
      <c r="O1247" s="27">
        <v>2606742.41</v>
      </c>
      <c r="P1247" s="27">
        <v>460013.36</v>
      </c>
      <c r="Q1247" s="27">
        <v>1268979.71</v>
      </c>
      <c r="R1247" s="24">
        <v>0</v>
      </c>
      <c r="S1247" s="27">
        <v>823789.74</v>
      </c>
      <c r="T1247" s="24">
        <v>5159525.22</v>
      </c>
      <c r="U1247" s="43" t="s">
        <v>2180</v>
      </c>
      <c r="V1247" s="18">
        <v>0</v>
      </c>
      <c r="W1247" s="24">
        <v>1152704.0900000001</v>
      </c>
      <c r="X1247" s="24">
        <v>203418.36</v>
      </c>
      <c r="Z1247" s="39">
        <v>123412</v>
      </c>
      <c r="AA1247" s="196">
        <v>104631</v>
      </c>
      <c r="AB1247" s="191">
        <v>686738.8</v>
      </c>
      <c r="AC1247" s="191">
        <v>121189.19</v>
      </c>
      <c r="AD1247" s="206">
        <f t="shared" si="87"/>
        <v>1152704.0900000001</v>
      </c>
      <c r="AE1247" s="205">
        <f t="shared" si="88"/>
        <v>203418.36</v>
      </c>
      <c r="AG1247" s="206">
        <f t="shared" si="89"/>
        <v>0</v>
      </c>
      <c r="AH1247" s="206">
        <f t="shared" si="90"/>
        <v>0</v>
      </c>
    </row>
    <row r="1248" spans="1:34" x14ac:dyDescent="0.25">
      <c r="A1248" s="8">
        <v>212</v>
      </c>
      <c r="B1248" s="8" t="s">
        <v>17930</v>
      </c>
      <c r="C1248" s="96">
        <v>122906</v>
      </c>
      <c r="D1248" s="97" t="s">
        <v>18080</v>
      </c>
      <c r="E1248" s="97" t="s">
        <v>18081</v>
      </c>
      <c r="F1248" s="88" t="s">
        <v>18082</v>
      </c>
      <c r="G1248" s="9">
        <v>43153</v>
      </c>
      <c r="H1248" s="9">
        <v>44074</v>
      </c>
      <c r="I1248" s="10">
        <v>0.59733495407044357</v>
      </c>
      <c r="J1248" s="8" t="s">
        <v>2164</v>
      </c>
      <c r="K1248" s="8" t="s">
        <v>3337</v>
      </c>
      <c r="L1248" s="8" t="s">
        <v>3337</v>
      </c>
      <c r="M1248" s="8" t="s">
        <v>61</v>
      </c>
      <c r="N1248" s="8" t="s">
        <v>62</v>
      </c>
      <c r="O1248" s="27">
        <v>1311540.17</v>
      </c>
      <c r="P1248" s="27">
        <v>231448.27</v>
      </c>
      <c r="Q1248" s="27">
        <v>627701.44999999995</v>
      </c>
      <c r="R1248" s="24">
        <v>0</v>
      </c>
      <c r="S1248" s="27">
        <v>412431.07</v>
      </c>
      <c r="T1248" s="24">
        <v>2583120.96</v>
      </c>
      <c r="U1248" s="43" t="s">
        <v>2180</v>
      </c>
      <c r="V1248" s="18">
        <v>0</v>
      </c>
      <c r="W1248" s="24">
        <v>1263832.27</v>
      </c>
      <c r="X1248" s="24">
        <v>223029.23</v>
      </c>
      <c r="Z1248" s="39">
        <v>122906</v>
      </c>
      <c r="AA1248" s="196">
        <v>109191</v>
      </c>
      <c r="AB1248" s="191">
        <v>708289.89</v>
      </c>
      <c r="AC1248" s="191">
        <v>124992.35</v>
      </c>
      <c r="AD1248" s="206">
        <f t="shared" si="87"/>
        <v>1263832.27</v>
      </c>
      <c r="AE1248" s="205">
        <f t="shared" si="88"/>
        <v>223029.23</v>
      </c>
      <c r="AG1248" s="206">
        <f t="shared" si="89"/>
        <v>0</v>
      </c>
      <c r="AH1248" s="206">
        <f t="shared" si="90"/>
        <v>0</v>
      </c>
    </row>
    <row r="1249" spans="1:34" x14ac:dyDescent="0.25">
      <c r="A1249" s="8">
        <v>213</v>
      </c>
      <c r="B1249" s="8" t="s">
        <v>17930</v>
      </c>
      <c r="C1249" s="96">
        <v>123892</v>
      </c>
      <c r="D1249" s="97" t="s">
        <v>18083</v>
      </c>
      <c r="E1249" s="97" t="s">
        <v>18084</v>
      </c>
      <c r="F1249" s="88" t="s">
        <v>18085</v>
      </c>
      <c r="G1249" s="9">
        <v>43227</v>
      </c>
      <c r="H1249" s="9">
        <v>44408</v>
      </c>
      <c r="I1249" s="10">
        <v>0.60036072094398252</v>
      </c>
      <c r="J1249" s="8" t="s">
        <v>2164</v>
      </c>
      <c r="K1249" s="8" t="s">
        <v>3337</v>
      </c>
      <c r="L1249" s="8" t="s">
        <v>3415</v>
      </c>
      <c r="M1249" s="8" t="s">
        <v>61</v>
      </c>
      <c r="N1249" s="8" t="s">
        <v>62</v>
      </c>
      <c r="O1249" s="27">
        <v>2722151.59</v>
      </c>
      <c r="P1249" s="27">
        <v>480379.68</v>
      </c>
      <c r="Q1249" s="27">
        <v>1280111.67</v>
      </c>
      <c r="R1249" s="24">
        <v>0</v>
      </c>
      <c r="S1249" s="27">
        <v>851702.16</v>
      </c>
      <c r="T1249" s="24">
        <v>5334345.0999999996</v>
      </c>
      <c r="U1249" s="43" t="s">
        <v>2180</v>
      </c>
      <c r="V1249" s="18">
        <v>0</v>
      </c>
      <c r="W1249" s="24">
        <v>158650.46</v>
      </c>
      <c r="X1249" s="24">
        <v>27997.14</v>
      </c>
      <c r="Z1249" s="39">
        <v>123892</v>
      </c>
      <c r="AA1249" s="196">
        <v>110114</v>
      </c>
      <c r="AB1249" s="191">
        <v>3208260</v>
      </c>
      <c r="AC1249" s="191">
        <v>566163.53</v>
      </c>
      <c r="AD1249" s="206">
        <f t="shared" si="87"/>
        <v>158650.46</v>
      </c>
      <c r="AE1249" s="205">
        <f t="shared" si="88"/>
        <v>27997.14</v>
      </c>
      <c r="AG1249" s="206">
        <f t="shared" si="89"/>
        <v>0</v>
      </c>
      <c r="AH1249" s="206">
        <f t="shared" si="90"/>
        <v>0</v>
      </c>
    </row>
    <row r="1250" spans="1:34" x14ac:dyDescent="0.25">
      <c r="A1250" s="8">
        <v>214</v>
      </c>
      <c r="B1250" s="8" t="s">
        <v>17930</v>
      </c>
      <c r="C1250" s="96">
        <v>122892</v>
      </c>
      <c r="D1250" s="97" t="s">
        <v>17258</v>
      </c>
      <c r="E1250" s="97" t="s">
        <v>18086</v>
      </c>
      <c r="F1250" s="88" t="s">
        <v>18087</v>
      </c>
      <c r="G1250" s="9">
        <v>43258</v>
      </c>
      <c r="H1250" s="9">
        <v>44012</v>
      </c>
      <c r="I1250" s="10">
        <v>0.59615556600153974</v>
      </c>
      <c r="J1250" s="8" t="s">
        <v>2164</v>
      </c>
      <c r="K1250" s="8" t="s">
        <v>3337</v>
      </c>
      <c r="L1250" s="8" t="s">
        <v>3337</v>
      </c>
      <c r="M1250" s="8" t="s">
        <v>61</v>
      </c>
      <c r="N1250" s="8" t="s">
        <v>62</v>
      </c>
      <c r="O1250" s="27">
        <v>3918683.44</v>
      </c>
      <c r="P1250" s="27">
        <v>691532.37</v>
      </c>
      <c r="Q1250" s="27">
        <v>1888307.65</v>
      </c>
      <c r="R1250" s="24">
        <v>0</v>
      </c>
      <c r="S1250" s="27">
        <v>1234719.46</v>
      </c>
      <c r="T1250" s="24">
        <v>7733242.9199999999</v>
      </c>
      <c r="U1250" s="43" t="s">
        <v>2180</v>
      </c>
      <c r="V1250" s="18">
        <v>0</v>
      </c>
      <c r="W1250" s="24">
        <v>71175.600000000006</v>
      </c>
      <c r="X1250" s="24">
        <v>12560.4</v>
      </c>
      <c r="Z1250" s="39">
        <v>122892</v>
      </c>
      <c r="AA1250" s="196">
        <v>117001</v>
      </c>
      <c r="AB1250" s="191">
        <v>2119462.81</v>
      </c>
      <c r="AC1250" s="191">
        <v>374022.84</v>
      </c>
      <c r="AD1250" s="206">
        <f t="shared" si="87"/>
        <v>71175.600000000006</v>
      </c>
      <c r="AE1250" s="205">
        <f t="shared" si="88"/>
        <v>12560.4</v>
      </c>
      <c r="AG1250" s="206">
        <f t="shared" si="89"/>
        <v>0</v>
      </c>
      <c r="AH1250" s="206">
        <f t="shared" si="90"/>
        <v>0</v>
      </c>
    </row>
    <row r="1251" spans="1:34" x14ac:dyDescent="0.25">
      <c r="A1251" s="8">
        <v>215</v>
      </c>
      <c r="B1251" s="8" t="s">
        <v>17930</v>
      </c>
      <c r="C1251" s="96">
        <v>123316</v>
      </c>
      <c r="D1251" s="97" t="s">
        <v>18088</v>
      </c>
      <c r="E1251" s="97" t="s">
        <v>18089</v>
      </c>
      <c r="F1251" s="88" t="s">
        <v>18090</v>
      </c>
      <c r="G1251" s="9">
        <v>43213</v>
      </c>
      <c r="H1251" s="9">
        <v>44043</v>
      </c>
      <c r="I1251" s="10">
        <v>0.61042349651261829</v>
      </c>
      <c r="J1251" s="8" t="s">
        <v>2164</v>
      </c>
      <c r="K1251" s="8" t="s">
        <v>3337</v>
      </c>
      <c r="L1251" s="8" t="s">
        <v>3337</v>
      </c>
      <c r="M1251" s="8" t="s">
        <v>61</v>
      </c>
      <c r="N1251" s="8" t="s">
        <v>62</v>
      </c>
      <c r="O1251" s="27">
        <v>3953565.08</v>
      </c>
      <c r="P1251" s="27">
        <v>697687.95</v>
      </c>
      <c r="Q1251" s="27">
        <v>1832554.3</v>
      </c>
      <c r="R1251" s="24">
        <v>0</v>
      </c>
      <c r="S1251" s="27">
        <v>1135907.6000000001</v>
      </c>
      <c r="T1251" s="24">
        <v>7619714.9299999997</v>
      </c>
      <c r="U1251" s="43" t="s">
        <v>2180</v>
      </c>
      <c r="V1251" s="18">
        <v>0</v>
      </c>
      <c r="W1251" s="24">
        <v>2772221.19</v>
      </c>
      <c r="X1251" s="24">
        <v>489215.51</v>
      </c>
      <c r="Z1251" s="39">
        <v>123316</v>
      </c>
      <c r="AA1251" s="196">
        <v>114743</v>
      </c>
      <c r="AB1251" s="191">
        <v>1214211.69</v>
      </c>
      <c r="AC1251" s="191">
        <v>214272.65</v>
      </c>
      <c r="AD1251" s="206">
        <f t="shared" si="87"/>
        <v>2772221.19</v>
      </c>
      <c r="AE1251" s="205">
        <f t="shared" si="88"/>
        <v>489215.51</v>
      </c>
      <c r="AG1251" s="206">
        <f t="shared" si="89"/>
        <v>0</v>
      </c>
      <c r="AH1251" s="206">
        <f t="shared" si="90"/>
        <v>0</v>
      </c>
    </row>
    <row r="1252" spans="1:34" x14ac:dyDescent="0.25">
      <c r="A1252" s="8">
        <v>216</v>
      </c>
      <c r="B1252" s="8" t="s">
        <v>17930</v>
      </c>
      <c r="C1252" s="96">
        <v>124070</v>
      </c>
      <c r="D1252" s="97" t="s">
        <v>18091</v>
      </c>
      <c r="E1252" s="97" t="s">
        <v>18092</v>
      </c>
      <c r="F1252" s="88" t="s">
        <v>18093</v>
      </c>
      <c r="G1252" s="9">
        <v>43221</v>
      </c>
      <c r="H1252" s="9">
        <v>44012</v>
      </c>
      <c r="I1252" s="10">
        <v>0.5969053749820622</v>
      </c>
      <c r="J1252" s="8" t="s">
        <v>2164</v>
      </c>
      <c r="K1252" s="8" t="s">
        <v>3337</v>
      </c>
      <c r="L1252" s="8" t="s">
        <v>3351</v>
      </c>
      <c r="M1252" s="8" t="s">
        <v>61</v>
      </c>
      <c r="N1252" s="8" t="s">
        <v>62</v>
      </c>
      <c r="O1252" s="27">
        <v>3655098.79</v>
      </c>
      <c r="P1252" s="27">
        <v>645017.43999999994</v>
      </c>
      <c r="Q1252" s="27">
        <v>1753679.23</v>
      </c>
      <c r="R1252" s="24">
        <v>0</v>
      </c>
      <c r="S1252" s="27">
        <v>1150221.1399999999</v>
      </c>
      <c r="T1252" s="24">
        <v>7204016.5999999996</v>
      </c>
      <c r="U1252" s="43" t="s">
        <v>2180</v>
      </c>
      <c r="V1252" s="18">
        <v>0</v>
      </c>
      <c r="W1252" s="24">
        <v>102204</v>
      </c>
      <c r="X1252" s="24">
        <v>18036</v>
      </c>
      <c r="Z1252" s="39">
        <v>124070</v>
      </c>
      <c r="AA1252" s="196">
        <v>116076</v>
      </c>
      <c r="AB1252" s="191">
        <v>2588263.92</v>
      </c>
      <c r="AC1252" s="191">
        <v>456752.45</v>
      </c>
      <c r="AD1252" s="206">
        <f t="shared" si="87"/>
        <v>102204</v>
      </c>
      <c r="AE1252" s="205">
        <f t="shared" si="88"/>
        <v>18036</v>
      </c>
      <c r="AG1252" s="206">
        <f t="shared" si="89"/>
        <v>0</v>
      </c>
      <c r="AH1252" s="206">
        <f t="shared" si="90"/>
        <v>0</v>
      </c>
    </row>
    <row r="1253" spans="1:34" x14ac:dyDescent="0.25">
      <c r="A1253" s="8">
        <v>217</v>
      </c>
      <c r="B1253" s="8" t="s">
        <v>17930</v>
      </c>
      <c r="C1253" s="96">
        <v>123388</v>
      </c>
      <c r="D1253" s="97" t="s">
        <v>18094</v>
      </c>
      <c r="E1253" s="97" t="s">
        <v>18095</v>
      </c>
      <c r="F1253" s="88" t="s">
        <v>18096</v>
      </c>
      <c r="G1253" s="9">
        <v>42830</v>
      </c>
      <c r="H1253" s="9">
        <v>44347</v>
      </c>
      <c r="I1253" s="10">
        <v>0.46231058016163945</v>
      </c>
      <c r="J1253" s="8" t="s">
        <v>2164</v>
      </c>
      <c r="K1253" s="8" t="s">
        <v>3337</v>
      </c>
      <c r="L1253" s="8" t="s">
        <v>3337</v>
      </c>
      <c r="M1253" s="8" t="s">
        <v>61</v>
      </c>
      <c r="N1253" s="8" t="s">
        <v>62</v>
      </c>
      <c r="O1253" s="27">
        <v>3934107.23</v>
      </c>
      <c r="P1253" s="27">
        <v>694254.22</v>
      </c>
      <c r="Q1253" s="27">
        <v>1883944.68</v>
      </c>
      <c r="R1253" s="24">
        <v>0</v>
      </c>
      <c r="S1253" s="27">
        <v>3499062.09</v>
      </c>
      <c r="T1253" s="24">
        <v>10011368.220000001</v>
      </c>
      <c r="U1253" s="43" t="s">
        <v>2180</v>
      </c>
      <c r="V1253" s="18">
        <v>0</v>
      </c>
      <c r="W1253" s="24">
        <v>140517.04</v>
      </c>
      <c r="X1253" s="24">
        <v>24797.119999999999</v>
      </c>
      <c r="Z1253" s="39">
        <v>123388</v>
      </c>
      <c r="AA1253" s="196">
        <v>116566</v>
      </c>
      <c r="AB1253" s="191">
        <v>928050.71</v>
      </c>
      <c r="AC1253" s="191">
        <v>163773.68</v>
      </c>
      <c r="AD1253" s="206">
        <f t="shared" si="87"/>
        <v>140517.04</v>
      </c>
      <c r="AE1253" s="205">
        <f t="shared" si="88"/>
        <v>24797.119999999999</v>
      </c>
      <c r="AG1253" s="206">
        <f t="shared" si="89"/>
        <v>0</v>
      </c>
      <c r="AH1253" s="206">
        <f t="shared" si="90"/>
        <v>0</v>
      </c>
    </row>
    <row r="1254" spans="1:34" x14ac:dyDescent="0.25">
      <c r="A1254" s="8">
        <v>218</v>
      </c>
      <c r="B1254" s="8" t="s">
        <v>17930</v>
      </c>
      <c r="C1254" s="96">
        <v>123703</v>
      </c>
      <c r="D1254" s="97" t="s">
        <v>18097</v>
      </c>
      <c r="E1254" s="97" t="s">
        <v>18098</v>
      </c>
      <c r="F1254" s="88" t="s">
        <v>18099</v>
      </c>
      <c r="G1254" s="9">
        <v>43221</v>
      </c>
      <c r="H1254" s="9">
        <v>44012</v>
      </c>
      <c r="I1254" s="10">
        <v>0.56759567543144773</v>
      </c>
      <c r="J1254" s="8" t="s">
        <v>2164</v>
      </c>
      <c r="K1254" s="8" t="s">
        <v>3337</v>
      </c>
      <c r="L1254" s="8" t="s">
        <v>3337</v>
      </c>
      <c r="M1254" s="8" t="s">
        <v>61</v>
      </c>
      <c r="N1254" s="8" t="s">
        <v>62</v>
      </c>
      <c r="O1254" s="27">
        <v>3954200</v>
      </c>
      <c r="P1254" s="27">
        <v>697800</v>
      </c>
      <c r="Q1254" s="27">
        <v>1972949.78</v>
      </c>
      <c r="R1254" s="24">
        <v>0</v>
      </c>
      <c r="S1254" s="27">
        <v>1571025.28</v>
      </c>
      <c r="T1254" s="24">
        <v>8195975.0599999996</v>
      </c>
      <c r="U1254" s="43" t="s">
        <v>2180</v>
      </c>
      <c r="V1254" s="18">
        <v>0</v>
      </c>
      <c r="W1254" s="24">
        <v>0</v>
      </c>
      <c r="X1254" s="24">
        <v>0</v>
      </c>
      <c r="Z1254" s="39">
        <v>123703</v>
      </c>
      <c r="AA1254" s="196">
        <v>104305</v>
      </c>
      <c r="AB1254" s="191">
        <v>749097.94</v>
      </c>
      <c r="AC1254" s="191">
        <v>132193.75</v>
      </c>
      <c r="AD1254" s="206">
        <f t="shared" si="87"/>
        <v>0</v>
      </c>
      <c r="AE1254" s="205">
        <f t="shared" si="88"/>
        <v>0</v>
      </c>
      <c r="AG1254" s="206">
        <f t="shared" si="89"/>
        <v>0</v>
      </c>
      <c r="AH1254" s="206">
        <f t="shared" si="90"/>
        <v>0</v>
      </c>
    </row>
    <row r="1255" spans="1:34" x14ac:dyDescent="0.25">
      <c r="A1255" s="8">
        <v>219</v>
      </c>
      <c r="B1255" s="8" t="s">
        <v>17930</v>
      </c>
      <c r="C1255" s="96">
        <v>123719</v>
      </c>
      <c r="D1255" s="97" t="s">
        <v>18100</v>
      </c>
      <c r="E1255" s="97" t="s">
        <v>18101</v>
      </c>
      <c r="F1255" s="88" t="s">
        <v>18102</v>
      </c>
      <c r="G1255" s="9">
        <v>43221</v>
      </c>
      <c r="H1255" s="9">
        <v>44012</v>
      </c>
      <c r="I1255" s="10">
        <v>0.58196184055194822</v>
      </c>
      <c r="J1255" s="8" t="s">
        <v>2164</v>
      </c>
      <c r="K1255" s="8" t="s">
        <v>3337</v>
      </c>
      <c r="L1255" s="8" t="s">
        <v>3337</v>
      </c>
      <c r="M1255" s="8" t="s">
        <v>61</v>
      </c>
      <c r="N1255" s="8" t="s">
        <v>62</v>
      </c>
      <c r="O1255" s="27">
        <v>3954200</v>
      </c>
      <c r="P1255" s="27">
        <v>697800</v>
      </c>
      <c r="Q1255" s="27">
        <v>1933812</v>
      </c>
      <c r="R1255" s="24">
        <v>0</v>
      </c>
      <c r="S1255" s="27">
        <v>1407839.26</v>
      </c>
      <c r="T1255" s="24">
        <v>7993651.2599999998</v>
      </c>
      <c r="U1255" s="43" t="s">
        <v>2180</v>
      </c>
      <c r="V1255" s="18">
        <v>0</v>
      </c>
      <c r="W1255" s="24">
        <v>0</v>
      </c>
      <c r="X1255" s="24">
        <v>0</v>
      </c>
      <c r="Z1255" s="39">
        <v>123719</v>
      </c>
      <c r="AA1255" s="196">
        <v>102169</v>
      </c>
      <c r="AB1255" s="191">
        <v>239702.68</v>
      </c>
      <c r="AC1255" s="191">
        <v>42300.47</v>
      </c>
      <c r="AD1255" s="206">
        <f t="shared" si="87"/>
        <v>0</v>
      </c>
      <c r="AE1255" s="205">
        <f t="shared" si="88"/>
        <v>0</v>
      </c>
      <c r="AG1255" s="206">
        <f t="shared" si="89"/>
        <v>0</v>
      </c>
      <c r="AH1255" s="206">
        <f t="shared" si="90"/>
        <v>0</v>
      </c>
    </row>
    <row r="1256" spans="1:34" x14ac:dyDescent="0.25">
      <c r="A1256" s="8">
        <v>220</v>
      </c>
      <c r="B1256" s="8" t="s">
        <v>17930</v>
      </c>
      <c r="C1256" s="96">
        <v>123453</v>
      </c>
      <c r="D1256" s="97" t="s">
        <v>18103</v>
      </c>
      <c r="E1256" s="97" t="s">
        <v>18104</v>
      </c>
      <c r="F1256" s="88" t="s">
        <v>18105</v>
      </c>
      <c r="G1256" s="9">
        <v>43206</v>
      </c>
      <c r="H1256" s="9">
        <v>44012</v>
      </c>
      <c r="I1256" s="10">
        <v>0.5973384180986272</v>
      </c>
      <c r="J1256" s="8" t="s">
        <v>2164</v>
      </c>
      <c r="K1256" s="8" t="s">
        <v>3337</v>
      </c>
      <c r="L1256" s="8" t="s">
        <v>3337</v>
      </c>
      <c r="M1256" s="8" t="s">
        <v>61</v>
      </c>
      <c r="N1256" s="8" t="s">
        <v>62</v>
      </c>
      <c r="O1256" s="27">
        <v>3806167.83</v>
      </c>
      <c r="P1256" s="27">
        <v>671676.67</v>
      </c>
      <c r="Q1256" s="27">
        <v>1821590.5</v>
      </c>
      <c r="R1256" s="24">
        <v>0</v>
      </c>
      <c r="S1256" s="27">
        <v>1196892.6499999999</v>
      </c>
      <c r="T1256" s="24">
        <v>7496327.6500000004</v>
      </c>
      <c r="U1256" s="43" t="s">
        <v>2180</v>
      </c>
      <c r="V1256" s="18">
        <v>0</v>
      </c>
      <c r="W1256" s="24">
        <v>0</v>
      </c>
      <c r="X1256" s="24">
        <v>0</v>
      </c>
      <c r="Z1256" s="39">
        <v>123453</v>
      </c>
      <c r="AA1256" s="196">
        <v>108508</v>
      </c>
      <c r="AB1256" s="191">
        <v>172508.16</v>
      </c>
      <c r="AC1256" s="191">
        <v>30442.62</v>
      </c>
      <c r="AD1256" s="206">
        <f t="shared" si="87"/>
        <v>0</v>
      </c>
      <c r="AE1256" s="205">
        <f t="shared" si="88"/>
        <v>0</v>
      </c>
      <c r="AG1256" s="206">
        <f t="shared" si="89"/>
        <v>0</v>
      </c>
      <c r="AH1256" s="206">
        <f t="shared" si="90"/>
        <v>0</v>
      </c>
    </row>
    <row r="1257" spans="1:34" x14ac:dyDescent="0.25">
      <c r="A1257" s="8">
        <v>221</v>
      </c>
      <c r="B1257" s="8" t="s">
        <v>17930</v>
      </c>
      <c r="C1257" s="96">
        <v>123931</v>
      </c>
      <c r="D1257" s="97" t="s">
        <v>18106</v>
      </c>
      <c r="E1257" s="97" t="s">
        <v>18107</v>
      </c>
      <c r="F1257" s="88" t="s">
        <v>18108</v>
      </c>
      <c r="G1257" s="9">
        <v>43223</v>
      </c>
      <c r="H1257" s="9">
        <v>44012</v>
      </c>
      <c r="I1257" s="10">
        <v>0.60101658304155914</v>
      </c>
      <c r="J1257" s="8" t="s">
        <v>2164</v>
      </c>
      <c r="K1257" s="8" t="s">
        <v>3337</v>
      </c>
      <c r="L1257" s="8" t="s">
        <v>3337</v>
      </c>
      <c r="M1257" s="8" t="s">
        <v>61</v>
      </c>
      <c r="N1257" s="8" t="s">
        <v>62</v>
      </c>
      <c r="O1257" s="27">
        <v>2727524.46</v>
      </c>
      <c r="P1257" s="27">
        <v>481327.4</v>
      </c>
      <c r="Q1257" s="27">
        <v>1277736.7</v>
      </c>
      <c r="R1257" s="24">
        <v>0</v>
      </c>
      <c r="S1257" s="27">
        <v>852451.91</v>
      </c>
      <c r="T1257" s="24">
        <v>5339040.47</v>
      </c>
      <c r="U1257" s="43" t="s">
        <v>2180</v>
      </c>
      <c r="V1257" s="18">
        <v>0</v>
      </c>
      <c r="W1257" s="24">
        <v>784074.38</v>
      </c>
      <c r="X1257" s="24">
        <v>138366.07</v>
      </c>
      <c r="Z1257" s="39">
        <v>123931</v>
      </c>
      <c r="AA1257" s="196">
        <v>123797</v>
      </c>
      <c r="AB1257" s="191">
        <v>65447.48</v>
      </c>
      <c r="AC1257" s="191">
        <v>11549.57</v>
      </c>
      <c r="AD1257" s="206">
        <f t="shared" si="87"/>
        <v>784074.38</v>
      </c>
      <c r="AE1257" s="205">
        <f t="shared" si="88"/>
        <v>138366.07</v>
      </c>
      <c r="AG1257" s="206">
        <f t="shared" si="89"/>
        <v>0</v>
      </c>
      <c r="AH1257" s="206">
        <f t="shared" si="90"/>
        <v>0</v>
      </c>
    </row>
    <row r="1258" spans="1:34" x14ac:dyDescent="0.25">
      <c r="A1258" s="8">
        <v>222</v>
      </c>
      <c r="B1258" s="8" t="s">
        <v>17930</v>
      </c>
      <c r="C1258" s="96">
        <v>123247</v>
      </c>
      <c r="D1258" s="97" t="s">
        <v>18109</v>
      </c>
      <c r="E1258" s="97" t="s">
        <v>18110</v>
      </c>
      <c r="F1258" s="88" t="s">
        <v>18111</v>
      </c>
      <c r="G1258" s="9">
        <v>43191</v>
      </c>
      <c r="H1258" s="9">
        <v>44012</v>
      </c>
      <c r="I1258" s="10">
        <v>0.59500747491297723</v>
      </c>
      <c r="J1258" s="8" t="s">
        <v>2164</v>
      </c>
      <c r="K1258" s="8" t="s">
        <v>3337</v>
      </c>
      <c r="L1258" s="8" t="s">
        <v>3337</v>
      </c>
      <c r="M1258" s="8" t="s">
        <v>61</v>
      </c>
      <c r="N1258" s="8" t="s">
        <v>62</v>
      </c>
      <c r="O1258" s="27">
        <v>973154.21</v>
      </c>
      <c r="P1258" s="27">
        <v>171733.1</v>
      </c>
      <c r="Q1258" s="27">
        <v>467369.99</v>
      </c>
      <c r="R1258" s="24">
        <v>0</v>
      </c>
      <c r="S1258" s="27">
        <v>311898.88</v>
      </c>
      <c r="T1258" s="24">
        <v>1924156.18</v>
      </c>
      <c r="U1258" s="43" t="s">
        <v>2180</v>
      </c>
      <c r="V1258" s="18">
        <v>0</v>
      </c>
      <c r="W1258" s="24">
        <v>676291.51</v>
      </c>
      <c r="X1258" s="24">
        <v>119345.57</v>
      </c>
      <c r="Z1258" s="39">
        <v>123247</v>
      </c>
      <c r="AA1258" s="196">
        <v>114274</v>
      </c>
      <c r="AB1258" s="191">
        <v>766608.24</v>
      </c>
      <c r="AC1258" s="191">
        <v>135283.79</v>
      </c>
      <c r="AD1258" s="206">
        <f t="shared" si="87"/>
        <v>676291.51</v>
      </c>
      <c r="AE1258" s="205">
        <f t="shared" si="88"/>
        <v>119345.57</v>
      </c>
      <c r="AG1258" s="206">
        <f t="shared" si="89"/>
        <v>0</v>
      </c>
      <c r="AH1258" s="206">
        <f t="shared" si="90"/>
        <v>0</v>
      </c>
    </row>
    <row r="1259" spans="1:34" x14ac:dyDescent="0.25">
      <c r="A1259" s="8">
        <v>223</v>
      </c>
      <c r="B1259" s="8" t="s">
        <v>17930</v>
      </c>
      <c r="C1259" s="96">
        <v>122665</v>
      </c>
      <c r="D1259" s="97" t="s">
        <v>18112</v>
      </c>
      <c r="E1259" s="97" t="s">
        <v>18113</v>
      </c>
      <c r="F1259" s="88" t="s">
        <v>18114</v>
      </c>
      <c r="G1259" s="9">
        <v>43191</v>
      </c>
      <c r="H1259" s="9">
        <v>44012</v>
      </c>
      <c r="I1259" s="10">
        <v>0.60098269932792703</v>
      </c>
      <c r="J1259" s="8" t="s">
        <v>2164</v>
      </c>
      <c r="K1259" s="8" t="s">
        <v>3337</v>
      </c>
      <c r="L1259" s="8" t="s">
        <v>3351</v>
      </c>
      <c r="M1259" s="8" t="s">
        <v>61</v>
      </c>
      <c r="N1259" s="8" t="s">
        <v>62</v>
      </c>
      <c r="O1259" s="27">
        <v>1849172.01</v>
      </c>
      <c r="P1259" s="27">
        <v>326324.46999999997</v>
      </c>
      <c r="Q1259" s="27">
        <v>866435.18</v>
      </c>
      <c r="R1259" s="24">
        <v>0</v>
      </c>
      <c r="S1259" s="27">
        <v>577967.02</v>
      </c>
      <c r="T1259" s="24">
        <v>3619898.68</v>
      </c>
      <c r="U1259" s="43" t="s">
        <v>2180</v>
      </c>
      <c r="V1259" s="18">
        <v>0</v>
      </c>
      <c r="W1259" s="24">
        <v>1229667.3799999999</v>
      </c>
      <c r="X1259" s="24">
        <v>217000.11</v>
      </c>
      <c r="Z1259" s="39">
        <v>122665</v>
      </c>
      <c r="AA1259" s="196">
        <v>109150</v>
      </c>
      <c r="AB1259" s="191">
        <v>285821.48</v>
      </c>
      <c r="AC1259" s="191">
        <v>50439.09</v>
      </c>
      <c r="AD1259" s="206">
        <f t="shared" si="87"/>
        <v>1229667.3799999999</v>
      </c>
      <c r="AE1259" s="205">
        <f t="shared" si="88"/>
        <v>217000.11</v>
      </c>
      <c r="AG1259" s="206">
        <f t="shared" si="89"/>
        <v>0</v>
      </c>
      <c r="AH1259" s="206">
        <f t="shared" si="90"/>
        <v>0</v>
      </c>
    </row>
    <row r="1260" spans="1:34" x14ac:dyDescent="0.25">
      <c r="A1260" s="8">
        <v>224</v>
      </c>
      <c r="B1260" s="8" t="s">
        <v>17930</v>
      </c>
      <c r="C1260" s="96">
        <v>122672</v>
      </c>
      <c r="D1260" s="97" t="s">
        <v>18115</v>
      </c>
      <c r="E1260" s="97" t="s">
        <v>18116</v>
      </c>
      <c r="F1260" s="88" t="s">
        <v>18117</v>
      </c>
      <c r="G1260" s="9">
        <v>43132</v>
      </c>
      <c r="H1260" s="9">
        <v>44012</v>
      </c>
      <c r="I1260" s="10">
        <v>0.59519231075500934</v>
      </c>
      <c r="J1260" s="8" t="s">
        <v>2164</v>
      </c>
      <c r="K1260" s="8" t="s">
        <v>3337</v>
      </c>
      <c r="L1260" s="8" t="s">
        <v>3337</v>
      </c>
      <c r="M1260" s="8" t="s">
        <v>61</v>
      </c>
      <c r="N1260" s="8" t="s">
        <v>62</v>
      </c>
      <c r="O1260" s="27">
        <v>2280828.67</v>
      </c>
      <c r="P1260" s="27">
        <v>402499.18</v>
      </c>
      <c r="Q1260" s="27">
        <v>1105191.1000000001</v>
      </c>
      <c r="R1260" s="24">
        <v>0</v>
      </c>
      <c r="S1260" s="27">
        <v>719818.61</v>
      </c>
      <c r="T1260" s="24">
        <v>4508337.5599999996</v>
      </c>
      <c r="U1260" s="43" t="s">
        <v>2180</v>
      </c>
      <c r="V1260" s="18">
        <v>0</v>
      </c>
      <c r="W1260" s="24">
        <v>673393.39</v>
      </c>
      <c r="X1260" s="24">
        <v>118834.12</v>
      </c>
      <c r="Z1260" s="39">
        <v>122672</v>
      </c>
      <c r="AA1260" s="196">
        <v>114828</v>
      </c>
      <c r="AB1260" s="191">
        <v>3513056.27</v>
      </c>
      <c r="AC1260" s="191">
        <v>619951.06999999995</v>
      </c>
      <c r="AD1260" s="206">
        <f t="shared" si="87"/>
        <v>673393.39</v>
      </c>
      <c r="AE1260" s="205">
        <f t="shared" si="88"/>
        <v>118834.12</v>
      </c>
      <c r="AG1260" s="206">
        <f t="shared" si="89"/>
        <v>0</v>
      </c>
      <c r="AH1260" s="206">
        <f t="shared" si="90"/>
        <v>0</v>
      </c>
    </row>
    <row r="1261" spans="1:34" x14ac:dyDescent="0.25">
      <c r="A1261" s="8">
        <v>225</v>
      </c>
      <c r="B1261" s="8" t="s">
        <v>17930</v>
      </c>
      <c r="C1261" s="96">
        <v>124104</v>
      </c>
      <c r="D1261" s="97" t="s">
        <v>18118</v>
      </c>
      <c r="E1261" s="97" t="s">
        <v>18119</v>
      </c>
      <c r="F1261" s="88" t="s">
        <v>18120</v>
      </c>
      <c r="G1261" s="9">
        <v>43160</v>
      </c>
      <c r="H1261" s="9">
        <v>44043</v>
      </c>
      <c r="I1261" s="10">
        <v>0.6133011013541112</v>
      </c>
      <c r="J1261" s="8" t="s">
        <v>2164</v>
      </c>
      <c r="K1261" s="8" t="s">
        <v>3337</v>
      </c>
      <c r="L1261" s="8" t="s">
        <v>3337</v>
      </c>
      <c r="M1261" s="8" t="s">
        <v>61</v>
      </c>
      <c r="N1261" s="8" t="s">
        <v>62</v>
      </c>
      <c r="O1261" s="27">
        <v>3018894.67</v>
      </c>
      <c r="P1261" s="27">
        <v>532746.12</v>
      </c>
      <c r="Q1261" s="27">
        <v>1311505.1000000001</v>
      </c>
      <c r="R1261" s="24">
        <v>0</v>
      </c>
      <c r="S1261" s="27">
        <v>927877.12</v>
      </c>
      <c r="T1261" s="24">
        <v>5791023.0099999998</v>
      </c>
      <c r="U1261" s="43" t="s">
        <v>2180</v>
      </c>
      <c r="V1261" s="18">
        <v>0</v>
      </c>
      <c r="W1261" s="24">
        <v>2577645.54</v>
      </c>
      <c r="X1261" s="24">
        <v>454878.64</v>
      </c>
      <c r="Z1261" s="39">
        <v>124104</v>
      </c>
      <c r="AA1261" s="196">
        <v>111366</v>
      </c>
      <c r="AB1261" s="191">
        <v>439612.24</v>
      </c>
      <c r="AC1261" s="191">
        <v>77578.63</v>
      </c>
      <c r="AD1261" s="206">
        <f t="shared" si="87"/>
        <v>2577645.54</v>
      </c>
      <c r="AE1261" s="205">
        <f t="shared" si="88"/>
        <v>454878.64</v>
      </c>
      <c r="AG1261" s="206">
        <f t="shared" si="89"/>
        <v>0</v>
      </c>
      <c r="AH1261" s="206">
        <f t="shared" si="90"/>
        <v>0</v>
      </c>
    </row>
    <row r="1262" spans="1:34" x14ac:dyDescent="0.25">
      <c r="A1262" s="8">
        <v>226</v>
      </c>
      <c r="B1262" s="8" t="s">
        <v>17930</v>
      </c>
      <c r="C1262" s="96">
        <v>122255</v>
      </c>
      <c r="D1262" s="97" t="s">
        <v>18121</v>
      </c>
      <c r="E1262" s="97" t="s">
        <v>18122</v>
      </c>
      <c r="F1262" s="88" t="s">
        <v>18123</v>
      </c>
      <c r="G1262" s="9">
        <v>43101</v>
      </c>
      <c r="H1262" s="9">
        <v>44377</v>
      </c>
      <c r="I1262" s="10">
        <v>0.47426762220107266</v>
      </c>
      <c r="J1262" s="8" t="s">
        <v>2164</v>
      </c>
      <c r="K1262" s="8" t="s">
        <v>3337</v>
      </c>
      <c r="L1262" s="8" t="s">
        <v>18124</v>
      </c>
      <c r="M1262" s="8" t="s">
        <v>61</v>
      </c>
      <c r="N1262" s="8" t="s">
        <v>62</v>
      </c>
      <c r="O1262" s="27">
        <v>1089748.01</v>
      </c>
      <c r="P1262" s="27">
        <v>192308.47</v>
      </c>
      <c r="Q1262" s="27">
        <v>854704.32</v>
      </c>
      <c r="R1262" s="24">
        <v>0</v>
      </c>
      <c r="S1262" s="27">
        <v>566473.44999999995</v>
      </c>
      <c r="T1262" s="24">
        <v>2703234.25</v>
      </c>
      <c r="U1262" s="43" t="s">
        <v>2180</v>
      </c>
      <c r="V1262" s="18">
        <v>0</v>
      </c>
      <c r="W1262" s="24">
        <v>0</v>
      </c>
      <c r="X1262" s="24">
        <v>0</v>
      </c>
      <c r="Z1262" s="39">
        <v>122255</v>
      </c>
      <c r="AA1262" s="196">
        <v>108088</v>
      </c>
      <c r="AB1262" s="191">
        <v>290062.90999999997</v>
      </c>
      <c r="AC1262" s="191">
        <v>51187.57</v>
      </c>
      <c r="AD1262" s="206">
        <f t="shared" si="87"/>
        <v>0</v>
      </c>
      <c r="AE1262" s="205">
        <f t="shared" si="88"/>
        <v>0</v>
      </c>
      <c r="AG1262" s="206">
        <f t="shared" si="89"/>
        <v>0</v>
      </c>
      <c r="AH1262" s="206">
        <f t="shared" si="90"/>
        <v>0</v>
      </c>
    </row>
    <row r="1263" spans="1:34" x14ac:dyDescent="0.25">
      <c r="A1263" s="8">
        <v>227</v>
      </c>
      <c r="B1263" s="8" t="s">
        <v>17930</v>
      </c>
      <c r="C1263" s="96">
        <v>122652</v>
      </c>
      <c r="D1263" s="97" t="s">
        <v>18125</v>
      </c>
      <c r="E1263" s="97" t="s">
        <v>18126</v>
      </c>
      <c r="F1263" s="88" t="s">
        <v>18127</v>
      </c>
      <c r="G1263" s="9">
        <v>42471</v>
      </c>
      <c r="H1263" s="9">
        <v>44377</v>
      </c>
      <c r="I1263" s="10">
        <v>0.5128147051242089</v>
      </c>
      <c r="J1263" s="8" t="s">
        <v>2164</v>
      </c>
      <c r="K1263" s="8" t="s">
        <v>3337</v>
      </c>
      <c r="L1263" s="8" t="s">
        <v>3351</v>
      </c>
      <c r="M1263" s="8" t="s">
        <v>61</v>
      </c>
      <c r="N1263" s="8" t="s">
        <v>62</v>
      </c>
      <c r="O1263" s="27">
        <v>2056872.33</v>
      </c>
      <c r="P1263" s="27">
        <v>362977.47</v>
      </c>
      <c r="Q1263" s="27">
        <v>1543987.2</v>
      </c>
      <c r="R1263" s="24">
        <v>0</v>
      </c>
      <c r="S1263" s="27">
        <v>754923.55</v>
      </c>
      <c r="T1263" s="24">
        <v>4718760.55</v>
      </c>
      <c r="U1263" s="43" t="s">
        <v>2180</v>
      </c>
      <c r="V1263" s="18">
        <v>0</v>
      </c>
      <c r="W1263" s="24">
        <v>397799.39</v>
      </c>
      <c r="X1263" s="24">
        <v>70199.89</v>
      </c>
      <c r="Z1263" s="39">
        <v>122652</v>
      </c>
      <c r="AA1263" s="196">
        <v>114514</v>
      </c>
      <c r="AB1263" s="191">
        <v>2345109.17</v>
      </c>
      <c r="AC1263" s="191">
        <v>413842.79</v>
      </c>
      <c r="AD1263" s="206">
        <f t="shared" si="87"/>
        <v>397799.39</v>
      </c>
      <c r="AE1263" s="205">
        <f t="shared" si="88"/>
        <v>70199.89</v>
      </c>
      <c r="AG1263" s="206">
        <f t="shared" si="89"/>
        <v>0</v>
      </c>
      <c r="AH1263" s="206">
        <f t="shared" si="90"/>
        <v>0</v>
      </c>
    </row>
    <row r="1264" spans="1:34" x14ac:dyDescent="0.25">
      <c r="A1264" s="8">
        <v>228</v>
      </c>
      <c r="B1264" s="8" t="s">
        <v>17930</v>
      </c>
      <c r="C1264" s="96">
        <v>123659</v>
      </c>
      <c r="D1264" s="97" t="s">
        <v>18128</v>
      </c>
      <c r="E1264" s="97" t="s">
        <v>18129</v>
      </c>
      <c r="F1264" s="88" t="s">
        <v>18130</v>
      </c>
      <c r="G1264" s="9">
        <v>43228</v>
      </c>
      <c r="H1264" s="9">
        <v>44043</v>
      </c>
      <c r="I1264" s="10">
        <v>0.57418799512836383</v>
      </c>
      <c r="J1264" s="8" t="s">
        <v>2164</v>
      </c>
      <c r="K1264" s="8" t="s">
        <v>3337</v>
      </c>
      <c r="L1264" s="8" t="s">
        <v>3337</v>
      </c>
      <c r="M1264" s="8" t="s">
        <v>61</v>
      </c>
      <c r="N1264" s="8" t="s">
        <v>62</v>
      </c>
      <c r="O1264" s="27">
        <v>3953343.12</v>
      </c>
      <c r="P1264" s="27">
        <v>697648.79</v>
      </c>
      <c r="Q1264" s="27">
        <v>1964705.68</v>
      </c>
      <c r="R1264" s="24">
        <v>0</v>
      </c>
      <c r="S1264" s="27">
        <v>1484422.84</v>
      </c>
      <c r="T1264" s="24">
        <v>8100120.4299999997</v>
      </c>
      <c r="U1264" s="43" t="s">
        <v>2180</v>
      </c>
      <c r="V1264" s="18">
        <v>0</v>
      </c>
      <c r="W1264" s="24">
        <v>0</v>
      </c>
      <c r="X1264" s="24">
        <v>0</v>
      </c>
      <c r="Z1264" s="39">
        <v>123659</v>
      </c>
      <c r="AA1264" s="196">
        <v>114311</v>
      </c>
      <c r="AB1264" s="191">
        <v>1150613.24</v>
      </c>
      <c r="AC1264" s="191">
        <v>203049.39</v>
      </c>
      <c r="AD1264" s="206">
        <f t="shared" si="87"/>
        <v>0</v>
      </c>
      <c r="AE1264" s="205">
        <f t="shared" si="88"/>
        <v>0</v>
      </c>
      <c r="AG1264" s="206">
        <f t="shared" si="89"/>
        <v>0</v>
      </c>
      <c r="AH1264" s="206">
        <f t="shared" si="90"/>
        <v>0</v>
      </c>
    </row>
    <row r="1265" spans="1:34" x14ac:dyDescent="0.25">
      <c r="A1265" s="8">
        <v>229</v>
      </c>
      <c r="B1265" s="8" t="s">
        <v>17930</v>
      </c>
      <c r="C1265" s="96">
        <v>124239</v>
      </c>
      <c r="D1265" s="97" t="s">
        <v>18131</v>
      </c>
      <c r="E1265" s="97" t="s">
        <v>18132</v>
      </c>
      <c r="F1265" s="88" t="s">
        <v>18133</v>
      </c>
      <c r="G1265" s="9">
        <v>43226</v>
      </c>
      <c r="H1265" s="9">
        <v>44104</v>
      </c>
      <c r="I1265" s="10">
        <v>0.45039060888740506</v>
      </c>
      <c r="J1265" s="8" t="s">
        <v>2164</v>
      </c>
      <c r="K1265" s="8" t="s">
        <v>3337</v>
      </c>
      <c r="L1265" s="8" t="s">
        <v>3351</v>
      </c>
      <c r="M1265" s="8" t="s">
        <v>61</v>
      </c>
      <c r="N1265" s="8" t="s">
        <v>62</v>
      </c>
      <c r="O1265" s="27">
        <v>2967097.73</v>
      </c>
      <c r="P1265" s="27">
        <v>523605.47</v>
      </c>
      <c r="Q1265" s="27">
        <v>1403799.39</v>
      </c>
      <c r="R1265" s="24">
        <v>0</v>
      </c>
      <c r="S1265" s="27">
        <v>2855888.14</v>
      </c>
      <c r="T1265" s="24">
        <v>7750390.7300000004</v>
      </c>
      <c r="U1265" s="43" t="s">
        <v>2180</v>
      </c>
      <c r="V1265" s="18">
        <v>0</v>
      </c>
      <c r="W1265" s="24">
        <v>99378.96</v>
      </c>
      <c r="X1265" s="24">
        <v>17537.45</v>
      </c>
      <c r="Z1265" s="39">
        <v>124239</v>
      </c>
      <c r="AA1265" s="196">
        <v>110892</v>
      </c>
      <c r="AB1265" s="191">
        <v>1025733.94</v>
      </c>
      <c r="AC1265" s="191">
        <v>181011.88</v>
      </c>
      <c r="AD1265" s="206">
        <f t="shared" si="87"/>
        <v>99378.96</v>
      </c>
      <c r="AE1265" s="205">
        <f t="shared" si="88"/>
        <v>17537.45</v>
      </c>
      <c r="AG1265" s="206">
        <f t="shared" si="89"/>
        <v>0</v>
      </c>
      <c r="AH1265" s="206">
        <f t="shared" si="90"/>
        <v>0</v>
      </c>
    </row>
    <row r="1266" spans="1:34" x14ac:dyDescent="0.25">
      <c r="A1266" s="8">
        <v>230</v>
      </c>
      <c r="B1266" s="8" t="s">
        <v>17930</v>
      </c>
      <c r="C1266" s="96">
        <v>123180</v>
      </c>
      <c r="D1266" s="97" t="s">
        <v>18134</v>
      </c>
      <c r="E1266" s="97" t="s">
        <v>18135</v>
      </c>
      <c r="F1266" s="88" t="s">
        <v>18136</v>
      </c>
      <c r="G1266" s="9">
        <v>43103</v>
      </c>
      <c r="H1266" s="9">
        <v>43951</v>
      </c>
      <c r="I1266" s="10">
        <v>0.59446589049820298</v>
      </c>
      <c r="J1266" s="8" t="s">
        <v>2164</v>
      </c>
      <c r="K1266" s="8" t="s">
        <v>3337</v>
      </c>
      <c r="L1266" s="8" t="s">
        <v>3346</v>
      </c>
      <c r="M1266" s="8" t="s">
        <v>61</v>
      </c>
      <c r="N1266" s="8" t="s">
        <v>62</v>
      </c>
      <c r="O1266" s="27">
        <v>3945801.28</v>
      </c>
      <c r="P1266" s="27">
        <v>696317.86</v>
      </c>
      <c r="Q1266" s="27">
        <v>1913293.18</v>
      </c>
      <c r="R1266" s="24">
        <v>0</v>
      </c>
      <c r="S1266" s="27">
        <v>1253478.3400000001</v>
      </c>
      <c r="T1266" s="24">
        <v>7808890.6600000001</v>
      </c>
      <c r="U1266" s="43" t="s">
        <v>2180</v>
      </c>
      <c r="V1266" s="18">
        <v>0</v>
      </c>
      <c r="W1266" s="24">
        <v>1562425.37</v>
      </c>
      <c r="X1266" s="24">
        <v>275722.13</v>
      </c>
      <c r="Z1266" s="39">
        <v>123180</v>
      </c>
      <c r="AA1266" s="196">
        <v>111455</v>
      </c>
      <c r="AB1266" s="191">
        <v>746747.76</v>
      </c>
      <c r="AC1266" s="191">
        <v>131779.01999999999</v>
      </c>
      <c r="AD1266" s="206">
        <f t="shared" si="87"/>
        <v>1562425.37</v>
      </c>
      <c r="AE1266" s="205">
        <f t="shared" si="88"/>
        <v>275722.13</v>
      </c>
      <c r="AG1266" s="206">
        <f t="shared" si="89"/>
        <v>0</v>
      </c>
      <c r="AH1266" s="206">
        <f t="shared" si="90"/>
        <v>0</v>
      </c>
    </row>
    <row r="1267" spans="1:34" x14ac:dyDescent="0.25">
      <c r="A1267" s="8">
        <v>231</v>
      </c>
      <c r="B1267" s="8" t="s">
        <v>17930</v>
      </c>
      <c r="C1267" s="96">
        <v>125089</v>
      </c>
      <c r="D1267" s="97" t="s">
        <v>18137</v>
      </c>
      <c r="E1267" s="97" t="s">
        <v>18138</v>
      </c>
      <c r="F1267" s="88" t="s">
        <v>18139</v>
      </c>
      <c r="G1267" s="9">
        <v>43252</v>
      </c>
      <c r="H1267" s="9">
        <v>44469</v>
      </c>
      <c r="I1267" s="10">
        <v>0.57195209868368513</v>
      </c>
      <c r="J1267" s="8" t="s">
        <v>2164</v>
      </c>
      <c r="K1267" s="8" t="s">
        <v>3337</v>
      </c>
      <c r="L1267" s="8" t="s">
        <v>3439</v>
      </c>
      <c r="M1267" s="8" t="s">
        <v>61</v>
      </c>
      <c r="N1267" s="8" t="s">
        <v>62</v>
      </c>
      <c r="O1267" s="27">
        <v>3918875.28</v>
      </c>
      <c r="P1267" s="27">
        <v>691566.22</v>
      </c>
      <c r="Q1267" s="27">
        <v>1849355.5</v>
      </c>
      <c r="R1267" s="24">
        <v>0</v>
      </c>
      <c r="S1267" s="27">
        <v>1601090.46</v>
      </c>
      <c r="T1267" s="24">
        <v>8060887.46</v>
      </c>
      <c r="U1267" s="43" t="s">
        <v>2180</v>
      </c>
      <c r="V1267" s="18">
        <v>0</v>
      </c>
      <c r="W1267" s="24">
        <v>0</v>
      </c>
      <c r="X1267" s="24">
        <v>0</v>
      </c>
      <c r="Z1267" s="39">
        <v>125089</v>
      </c>
      <c r="AA1267" s="196">
        <v>117620</v>
      </c>
      <c r="AB1267" s="191">
        <v>399146.07</v>
      </c>
      <c r="AC1267" s="191">
        <v>70437.52</v>
      </c>
      <c r="AD1267" s="206">
        <f t="shared" si="87"/>
        <v>0</v>
      </c>
      <c r="AE1267" s="205">
        <f t="shared" si="88"/>
        <v>0</v>
      </c>
      <c r="AG1267" s="206">
        <f t="shared" si="89"/>
        <v>0</v>
      </c>
      <c r="AH1267" s="206">
        <f t="shared" si="90"/>
        <v>0</v>
      </c>
    </row>
    <row r="1268" spans="1:34" x14ac:dyDescent="0.25">
      <c r="A1268" s="8">
        <v>232</v>
      </c>
      <c r="B1268" s="8" t="s">
        <v>17930</v>
      </c>
      <c r="C1268" s="96">
        <v>123564</v>
      </c>
      <c r="D1268" s="97" t="s">
        <v>18140</v>
      </c>
      <c r="E1268" s="97" t="s">
        <v>18141</v>
      </c>
      <c r="F1268" s="88" t="s">
        <v>18142</v>
      </c>
      <c r="G1268" s="9">
        <v>43709</v>
      </c>
      <c r="H1268" s="9">
        <v>44074</v>
      </c>
      <c r="I1268" s="10">
        <v>0.58183329788589178</v>
      </c>
      <c r="J1268" s="8" t="s">
        <v>2164</v>
      </c>
      <c r="K1268" s="8" t="s">
        <v>3337</v>
      </c>
      <c r="L1268" s="8" t="s">
        <v>3337</v>
      </c>
      <c r="M1268" s="8" t="s">
        <v>61</v>
      </c>
      <c r="N1268" s="8" t="s">
        <v>62</v>
      </c>
      <c r="O1268" s="27">
        <v>3952915.23</v>
      </c>
      <c r="P1268" s="27">
        <v>697573.27</v>
      </c>
      <c r="Q1268" s="27">
        <v>1993066.5</v>
      </c>
      <c r="R1268" s="24">
        <v>0</v>
      </c>
      <c r="S1268" s="27">
        <v>1349264.45</v>
      </c>
      <c r="T1268" s="24">
        <v>7992819.4500000002</v>
      </c>
      <c r="U1268" s="43" t="s">
        <v>2180</v>
      </c>
      <c r="V1268" s="18">
        <v>0</v>
      </c>
      <c r="W1268" s="24">
        <v>0</v>
      </c>
      <c r="X1268" s="24">
        <v>0</v>
      </c>
      <c r="Z1268" s="39">
        <v>123564</v>
      </c>
      <c r="AA1268" s="196">
        <v>115223</v>
      </c>
      <c r="AB1268" s="191">
        <v>192112</v>
      </c>
      <c r="AC1268" s="39">
        <v>0</v>
      </c>
      <c r="AD1268" s="206">
        <f t="shared" si="87"/>
        <v>0</v>
      </c>
      <c r="AE1268" s="205">
        <f t="shared" si="88"/>
        <v>0</v>
      </c>
      <c r="AG1268" s="206">
        <f t="shared" si="89"/>
        <v>0</v>
      </c>
      <c r="AH1268" s="206">
        <f t="shared" si="90"/>
        <v>0</v>
      </c>
    </row>
    <row r="1269" spans="1:34" x14ac:dyDescent="0.25">
      <c r="A1269" s="8">
        <v>233</v>
      </c>
      <c r="B1269" s="8" t="s">
        <v>17930</v>
      </c>
      <c r="C1269" s="96">
        <v>124025</v>
      </c>
      <c r="D1269" s="97" t="s">
        <v>18143</v>
      </c>
      <c r="E1269" s="97" t="s">
        <v>18144</v>
      </c>
      <c r="F1269" s="88" t="s">
        <v>3422</v>
      </c>
      <c r="G1269" s="9">
        <v>43221</v>
      </c>
      <c r="H1269" s="9">
        <v>44074</v>
      </c>
      <c r="I1269" s="10">
        <v>0.52630721250209878</v>
      </c>
      <c r="J1269" s="8" t="s">
        <v>2164</v>
      </c>
      <c r="K1269" s="8" t="s">
        <v>3337</v>
      </c>
      <c r="L1269" s="8" t="s">
        <v>3337</v>
      </c>
      <c r="M1269" s="8" t="s">
        <v>61</v>
      </c>
      <c r="N1269" s="8" t="s">
        <v>62</v>
      </c>
      <c r="O1269" s="27">
        <v>2200974.7599999998</v>
      </c>
      <c r="P1269" s="27">
        <v>388407.3</v>
      </c>
      <c r="Q1269" s="27">
        <v>1540992.81</v>
      </c>
      <c r="R1269" s="24">
        <v>0</v>
      </c>
      <c r="S1269" s="27">
        <v>789531.22</v>
      </c>
      <c r="T1269" s="24">
        <v>4919906.09</v>
      </c>
      <c r="U1269" s="43" t="s">
        <v>2180</v>
      </c>
      <c r="V1269" s="18">
        <v>0</v>
      </c>
      <c r="W1269" s="24">
        <v>0</v>
      </c>
      <c r="X1269" s="24">
        <v>0</v>
      </c>
      <c r="Z1269" s="39">
        <v>124025</v>
      </c>
      <c r="AA1269" s="196">
        <v>115193</v>
      </c>
      <c r="AB1269" s="191">
        <v>3596481.25</v>
      </c>
      <c r="AC1269" s="191">
        <v>634673.16</v>
      </c>
      <c r="AD1269" s="206">
        <f t="shared" si="87"/>
        <v>0</v>
      </c>
      <c r="AE1269" s="205">
        <f t="shared" si="88"/>
        <v>0</v>
      </c>
      <c r="AG1269" s="206">
        <f t="shared" si="89"/>
        <v>0</v>
      </c>
      <c r="AH1269" s="206">
        <f t="shared" si="90"/>
        <v>0</v>
      </c>
    </row>
    <row r="1270" spans="1:34" x14ac:dyDescent="0.25">
      <c r="A1270" s="8">
        <v>234</v>
      </c>
      <c r="B1270" s="8" t="s">
        <v>17930</v>
      </c>
      <c r="C1270" s="96">
        <v>123582</v>
      </c>
      <c r="D1270" s="97" t="s">
        <v>19047</v>
      </c>
      <c r="E1270" s="97" t="s">
        <v>19048</v>
      </c>
      <c r="F1270" s="88" t="s">
        <v>19049</v>
      </c>
      <c r="G1270" s="9">
        <v>43224</v>
      </c>
      <c r="H1270" s="9">
        <v>44469</v>
      </c>
      <c r="I1270" s="10">
        <v>0.50543983942031978</v>
      </c>
      <c r="J1270" s="8" t="s">
        <v>2164</v>
      </c>
      <c r="K1270" s="8" t="s">
        <v>3337</v>
      </c>
      <c r="L1270" s="8" t="s">
        <v>3337</v>
      </c>
      <c r="M1270" s="8" t="s">
        <v>61</v>
      </c>
      <c r="N1270" s="8" t="s">
        <v>62</v>
      </c>
      <c r="O1270" s="27">
        <v>3946310.4</v>
      </c>
      <c r="P1270" s="27">
        <v>696407.71</v>
      </c>
      <c r="Q1270" s="27">
        <v>2844825.56</v>
      </c>
      <c r="R1270" s="24">
        <v>0</v>
      </c>
      <c r="S1270" s="27">
        <v>1697957.25</v>
      </c>
      <c r="T1270" s="24">
        <v>9185500.9199999999</v>
      </c>
      <c r="U1270" s="43" t="s">
        <v>2180</v>
      </c>
      <c r="V1270" s="18">
        <v>0</v>
      </c>
      <c r="W1270" s="24">
        <v>0</v>
      </c>
      <c r="X1270" s="24">
        <v>0</v>
      </c>
      <c r="Z1270" s="39">
        <v>123582</v>
      </c>
      <c r="AA1270" s="196">
        <v>111551</v>
      </c>
      <c r="AB1270" s="191">
        <v>3616660.13</v>
      </c>
      <c r="AC1270" s="191">
        <v>638234.15</v>
      </c>
      <c r="AD1270" s="206">
        <f t="shared" si="87"/>
        <v>0</v>
      </c>
      <c r="AE1270" s="205">
        <f t="shared" si="88"/>
        <v>0</v>
      </c>
      <c r="AG1270" s="206">
        <f t="shared" si="89"/>
        <v>0</v>
      </c>
      <c r="AH1270" s="206">
        <f t="shared" si="90"/>
        <v>0</v>
      </c>
    </row>
    <row r="1271" spans="1:34" x14ac:dyDescent="0.25">
      <c r="A1271" s="8">
        <v>235</v>
      </c>
      <c r="B1271" s="8" t="s">
        <v>17930</v>
      </c>
      <c r="C1271" s="96">
        <v>124059</v>
      </c>
      <c r="D1271" s="97" t="s">
        <v>19050</v>
      </c>
      <c r="E1271" s="97" t="s">
        <v>19051</v>
      </c>
      <c r="F1271" s="88" t="s">
        <v>19052</v>
      </c>
      <c r="G1271" s="9">
        <v>43224</v>
      </c>
      <c r="H1271" s="9">
        <v>44469</v>
      </c>
      <c r="I1271" s="10">
        <v>0.49182170082193621</v>
      </c>
      <c r="J1271" s="8" t="s">
        <v>2164</v>
      </c>
      <c r="K1271" s="8" t="s">
        <v>3337</v>
      </c>
      <c r="L1271" s="8" t="s">
        <v>18173</v>
      </c>
      <c r="M1271" s="8" t="s">
        <v>61</v>
      </c>
      <c r="N1271" s="8" t="s">
        <v>62</v>
      </c>
      <c r="O1271" s="27">
        <v>3934286.47</v>
      </c>
      <c r="P1271" s="27">
        <v>694285.83</v>
      </c>
      <c r="Q1271" s="27">
        <v>2836338.41</v>
      </c>
      <c r="R1271" s="24">
        <v>0</v>
      </c>
      <c r="S1271" s="27">
        <v>1946167.11</v>
      </c>
      <c r="T1271" s="24">
        <v>9411077.8200000003</v>
      </c>
      <c r="U1271" s="43" t="s">
        <v>2180</v>
      </c>
      <c r="V1271" s="18">
        <v>0</v>
      </c>
      <c r="W1271" s="24">
        <v>0</v>
      </c>
      <c r="X1271" s="24">
        <v>0</v>
      </c>
      <c r="Z1271" s="39">
        <v>124059</v>
      </c>
      <c r="AA1271" s="196">
        <v>109891</v>
      </c>
      <c r="AB1271" s="191">
        <v>683279.09</v>
      </c>
      <c r="AC1271" s="191">
        <v>120578.66</v>
      </c>
      <c r="AD1271" s="206">
        <f t="shared" si="87"/>
        <v>0</v>
      </c>
      <c r="AE1271" s="205">
        <f t="shared" si="88"/>
        <v>0</v>
      </c>
      <c r="AG1271" s="206">
        <f t="shared" si="89"/>
        <v>0</v>
      </c>
      <c r="AH1271" s="206">
        <f t="shared" si="90"/>
        <v>0</v>
      </c>
    </row>
    <row r="1272" spans="1:34" x14ac:dyDescent="0.25">
      <c r="A1272" s="8">
        <v>236</v>
      </c>
      <c r="B1272" s="8" t="s">
        <v>17930</v>
      </c>
      <c r="C1272" s="96">
        <v>124279</v>
      </c>
      <c r="D1272" s="97" t="s">
        <v>19053</v>
      </c>
      <c r="E1272" s="97" t="s">
        <v>19054</v>
      </c>
      <c r="F1272" s="88" t="s">
        <v>19055</v>
      </c>
      <c r="G1272" s="9">
        <v>43237</v>
      </c>
      <c r="H1272" s="9">
        <v>44104</v>
      </c>
      <c r="I1272" s="10">
        <v>0.59248490926961928</v>
      </c>
      <c r="J1272" s="8" t="s">
        <v>2164</v>
      </c>
      <c r="K1272" s="8" t="s">
        <v>3337</v>
      </c>
      <c r="L1272" s="8" t="s">
        <v>3337</v>
      </c>
      <c r="M1272" s="8" t="s">
        <v>61</v>
      </c>
      <c r="N1272" s="8" t="s">
        <v>62</v>
      </c>
      <c r="O1272" s="27">
        <v>3363939.8</v>
      </c>
      <c r="P1272" s="27">
        <v>593636.43000000005</v>
      </c>
      <c r="Q1272" s="27">
        <v>1653552.91</v>
      </c>
      <c r="R1272" s="24">
        <v>0</v>
      </c>
      <c r="S1272" s="27">
        <v>1068494.54</v>
      </c>
      <c r="T1272" s="24">
        <v>6679623.6799999997</v>
      </c>
      <c r="U1272" s="43" t="s">
        <v>2180</v>
      </c>
      <c r="V1272" s="18">
        <v>0</v>
      </c>
      <c r="W1272" s="24">
        <v>0</v>
      </c>
      <c r="X1272" s="24">
        <v>0</v>
      </c>
      <c r="Z1272" s="39">
        <v>124279</v>
      </c>
      <c r="AA1272" s="196">
        <v>103681</v>
      </c>
      <c r="AB1272" s="191">
        <v>661057.13</v>
      </c>
      <c r="AC1272" s="191">
        <v>116657.15</v>
      </c>
      <c r="AD1272" s="206">
        <f t="shared" si="87"/>
        <v>0</v>
      </c>
      <c r="AE1272" s="205">
        <f t="shared" si="88"/>
        <v>0</v>
      </c>
      <c r="AG1272" s="206">
        <f t="shared" si="89"/>
        <v>0</v>
      </c>
      <c r="AH1272" s="206">
        <f t="shared" si="90"/>
        <v>0</v>
      </c>
    </row>
    <row r="1273" spans="1:34" x14ac:dyDescent="0.25">
      <c r="A1273" s="8">
        <v>237</v>
      </c>
      <c r="B1273" s="8" t="s">
        <v>17930</v>
      </c>
      <c r="C1273" s="96">
        <v>123083</v>
      </c>
      <c r="D1273" s="97" t="s">
        <v>19056</v>
      </c>
      <c r="E1273" s="97" t="s">
        <v>19057</v>
      </c>
      <c r="F1273" s="88" t="s">
        <v>19058</v>
      </c>
      <c r="G1273" s="9">
        <v>43160</v>
      </c>
      <c r="H1273" s="9">
        <v>44742</v>
      </c>
      <c r="I1273" s="10">
        <v>0.51608145402996308</v>
      </c>
      <c r="J1273" s="8" t="s">
        <v>2164</v>
      </c>
      <c r="K1273" s="8" t="s">
        <v>3337</v>
      </c>
      <c r="L1273" s="8" t="s">
        <v>3337</v>
      </c>
      <c r="M1273" s="8" t="s">
        <v>61</v>
      </c>
      <c r="N1273" s="8" t="s">
        <v>62</v>
      </c>
      <c r="O1273" s="27">
        <v>826167.67</v>
      </c>
      <c r="P1273" s="27">
        <v>145794.29</v>
      </c>
      <c r="Q1273" s="27">
        <v>607785.02</v>
      </c>
      <c r="R1273" s="24">
        <v>0</v>
      </c>
      <c r="S1273" s="27">
        <v>303602.93</v>
      </c>
      <c r="T1273" s="24">
        <v>1883349.91</v>
      </c>
      <c r="U1273" s="43" t="s">
        <v>2180</v>
      </c>
      <c r="V1273" s="18">
        <v>0</v>
      </c>
      <c r="W1273" s="24">
        <v>30083.63</v>
      </c>
      <c r="X1273" s="24">
        <v>5308.87</v>
      </c>
      <c r="Z1273" s="39">
        <v>123083</v>
      </c>
      <c r="AA1273" s="196">
        <v>107343</v>
      </c>
      <c r="AB1273" s="191">
        <v>758212.28</v>
      </c>
      <c r="AC1273" s="191">
        <v>133802.15</v>
      </c>
      <c r="AD1273" s="206">
        <f t="shared" si="87"/>
        <v>30083.63</v>
      </c>
      <c r="AE1273" s="205">
        <f t="shared" si="88"/>
        <v>5308.87</v>
      </c>
      <c r="AG1273" s="206">
        <f t="shared" si="89"/>
        <v>0</v>
      </c>
      <c r="AH1273" s="206">
        <f t="shared" si="90"/>
        <v>0</v>
      </c>
    </row>
    <row r="1274" spans="1:34" x14ac:dyDescent="0.25">
      <c r="A1274" s="8">
        <v>238</v>
      </c>
      <c r="B1274" s="8" t="s">
        <v>17930</v>
      </c>
      <c r="C1274" s="96">
        <v>125168</v>
      </c>
      <c r="D1274" s="97" t="s">
        <v>19059</v>
      </c>
      <c r="E1274" s="97" t="s">
        <v>19060</v>
      </c>
      <c r="F1274" s="88" t="s">
        <v>19061</v>
      </c>
      <c r="G1274" s="9">
        <v>43282</v>
      </c>
      <c r="H1274" s="9">
        <v>44104</v>
      </c>
      <c r="I1274" s="10">
        <v>0.59718864545126771</v>
      </c>
      <c r="J1274" s="8" t="s">
        <v>2164</v>
      </c>
      <c r="K1274" s="8" t="s">
        <v>3337</v>
      </c>
      <c r="L1274" s="8" t="s">
        <v>3337</v>
      </c>
      <c r="M1274" s="8" t="s">
        <v>61</v>
      </c>
      <c r="N1274" s="8" t="s">
        <v>62</v>
      </c>
      <c r="O1274" s="27">
        <v>3642087.48</v>
      </c>
      <c r="P1274" s="27">
        <v>642721.31999999995</v>
      </c>
      <c r="Q1274" s="27">
        <v>1744575.2</v>
      </c>
      <c r="R1274" s="24">
        <v>0</v>
      </c>
      <c r="S1274" s="27">
        <v>1145582.96</v>
      </c>
      <c r="T1274" s="24">
        <v>7174966.96</v>
      </c>
      <c r="U1274" s="43" t="s">
        <v>2180</v>
      </c>
      <c r="V1274" s="18">
        <v>0</v>
      </c>
      <c r="W1274" s="24">
        <v>0</v>
      </c>
      <c r="X1274" s="24">
        <v>0</v>
      </c>
      <c r="Z1274" s="39">
        <v>125168</v>
      </c>
      <c r="AA1274" s="196">
        <v>105098</v>
      </c>
      <c r="AB1274" s="191">
        <v>506972.26</v>
      </c>
      <c r="AC1274" s="191">
        <v>89465.7</v>
      </c>
      <c r="AD1274" s="206">
        <f t="shared" si="87"/>
        <v>0</v>
      </c>
      <c r="AE1274" s="205">
        <f t="shared" si="88"/>
        <v>0</v>
      </c>
      <c r="AG1274" s="206">
        <f t="shared" si="89"/>
        <v>0</v>
      </c>
      <c r="AH1274" s="206">
        <f t="shared" si="90"/>
        <v>0</v>
      </c>
    </row>
    <row r="1275" spans="1:34" x14ac:dyDescent="0.25">
      <c r="A1275" s="8">
        <v>239</v>
      </c>
      <c r="B1275" s="8" t="s">
        <v>3483</v>
      </c>
      <c r="C1275" s="96">
        <v>120466</v>
      </c>
      <c r="D1275" s="97" t="s">
        <v>3484</v>
      </c>
      <c r="E1275" s="97" t="s">
        <v>3485</v>
      </c>
      <c r="F1275" s="88" t="s">
        <v>3486</v>
      </c>
      <c r="G1275" s="9">
        <v>43070</v>
      </c>
      <c r="H1275" s="9">
        <v>44074</v>
      </c>
      <c r="I1275" s="10">
        <v>0.97856362736598268</v>
      </c>
      <c r="J1275" s="8" t="s">
        <v>2164</v>
      </c>
      <c r="K1275" s="8" t="s">
        <v>3090</v>
      </c>
      <c r="L1275" s="8" t="s">
        <v>3090</v>
      </c>
      <c r="M1275" s="8" t="s">
        <v>61</v>
      </c>
      <c r="N1275" s="8" t="s">
        <v>409</v>
      </c>
      <c r="O1275" s="27">
        <v>3134760.58</v>
      </c>
      <c r="P1275" s="27">
        <v>479433.97</v>
      </c>
      <c r="Q1275" s="27">
        <v>73759.08</v>
      </c>
      <c r="R1275" s="24">
        <v>0</v>
      </c>
      <c r="S1275" s="27">
        <v>5413.31</v>
      </c>
      <c r="T1275" s="24">
        <v>3693366.94</v>
      </c>
      <c r="U1275" s="43" t="s">
        <v>2180</v>
      </c>
      <c r="V1275" s="18">
        <v>0</v>
      </c>
      <c r="W1275" s="24">
        <v>368795.36</v>
      </c>
      <c r="X1275" s="24">
        <v>0</v>
      </c>
      <c r="Z1275" s="39">
        <v>120466</v>
      </c>
      <c r="AA1275" s="196">
        <v>110469</v>
      </c>
      <c r="AB1275" s="191">
        <v>305376.32</v>
      </c>
      <c r="AC1275" s="191">
        <v>53889.94</v>
      </c>
      <c r="AD1275" s="206">
        <f t="shared" si="87"/>
        <v>368795.36</v>
      </c>
      <c r="AE1275" s="205">
        <f t="shared" si="88"/>
        <v>0</v>
      </c>
      <c r="AG1275" s="206">
        <f t="shared" si="89"/>
        <v>0</v>
      </c>
      <c r="AH1275" s="206">
        <f t="shared" si="90"/>
        <v>0</v>
      </c>
    </row>
    <row r="1276" spans="1:34" x14ac:dyDescent="0.25">
      <c r="A1276" s="8">
        <v>240</v>
      </c>
      <c r="B1276" s="8" t="s">
        <v>3483</v>
      </c>
      <c r="C1276" s="96">
        <v>120179</v>
      </c>
      <c r="D1276" s="97" t="s">
        <v>3487</v>
      </c>
      <c r="E1276" s="97" t="s">
        <v>3488</v>
      </c>
      <c r="F1276" s="88" t="s">
        <v>3489</v>
      </c>
      <c r="G1276" s="9">
        <v>42948</v>
      </c>
      <c r="H1276" s="9">
        <v>44104</v>
      </c>
      <c r="I1276" s="10">
        <v>0.96508570510768965</v>
      </c>
      <c r="J1276" s="8" t="s">
        <v>2164</v>
      </c>
      <c r="K1276" s="8" t="s">
        <v>3090</v>
      </c>
      <c r="L1276" s="8" t="s">
        <v>3090</v>
      </c>
      <c r="M1276" s="8" t="s">
        <v>61</v>
      </c>
      <c r="N1276" s="8" t="s">
        <v>409</v>
      </c>
      <c r="O1276" s="27">
        <v>2853092.96</v>
      </c>
      <c r="P1276" s="27">
        <v>436355.39</v>
      </c>
      <c r="Q1276" s="27">
        <v>67131.600000000006</v>
      </c>
      <c r="R1276" s="24">
        <v>0</v>
      </c>
      <c r="S1276" s="27">
        <v>51872.1</v>
      </c>
      <c r="T1276" s="24">
        <v>3408452.05</v>
      </c>
      <c r="U1276" s="43" t="s">
        <v>2180</v>
      </c>
      <c r="V1276" s="18">
        <v>0</v>
      </c>
      <c r="W1276" s="24">
        <v>0</v>
      </c>
      <c r="X1276" s="24">
        <v>0</v>
      </c>
      <c r="Z1276" s="39">
        <v>120179</v>
      </c>
      <c r="AA1276" s="196">
        <v>111744</v>
      </c>
      <c r="AB1276" s="191">
        <v>121836.39</v>
      </c>
      <c r="AC1276" s="191">
        <v>21500.53</v>
      </c>
      <c r="AD1276" s="206">
        <f t="shared" si="87"/>
        <v>0</v>
      </c>
      <c r="AE1276" s="205">
        <f t="shared" si="88"/>
        <v>0</v>
      </c>
      <c r="AG1276" s="206">
        <f t="shared" si="89"/>
        <v>0</v>
      </c>
      <c r="AH1276" s="206">
        <f t="shared" si="90"/>
        <v>0</v>
      </c>
    </row>
    <row r="1277" spans="1:34" x14ac:dyDescent="0.25">
      <c r="A1277" s="8">
        <v>241</v>
      </c>
      <c r="B1277" s="8" t="s">
        <v>3483</v>
      </c>
      <c r="C1277" s="96">
        <v>120176</v>
      </c>
      <c r="D1277" s="97" t="s">
        <v>3490</v>
      </c>
      <c r="E1277" s="97" t="s">
        <v>3491</v>
      </c>
      <c r="F1277" s="88" t="s">
        <v>3492</v>
      </c>
      <c r="G1277" s="9">
        <v>42948</v>
      </c>
      <c r="H1277" s="9">
        <v>44043</v>
      </c>
      <c r="I1277" s="10">
        <v>0.96436196593163903</v>
      </c>
      <c r="J1277" s="8" t="s">
        <v>2164</v>
      </c>
      <c r="K1277" s="8" t="s">
        <v>3090</v>
      </c>
      <c r="L1277" s="8" t="s">
        <v>3090</v>
      </c>
      <c r="M1277" s="8" t="s">
        <v>61</v>
      </c>
      <c r="N1277" s="8" t="s">
        <v>409</v>
      </c>
      <c r="O1277" s="27">
        <v>4138707.66</v>
      </c>
      <c r="P1277" s="27">
        <v>632978.81999999995</v>
      </c>
      <c r="Q1277" s="27">
        <v>97381.36</v>
      </c>
      <c r="R1277" s="24">
        <v>0</v>
      </c>
      <c r="S1277" s="27">
        <v>78956.5</v>
      </c>
      <c r="T1277" s="24">
        <v>4948024.34</v>
      </c>
      <c r="U1277" s="43" t="s">
        <v>2180</v>
      </c>
      <c r="V1277" s="18">
        <v>0</v>
      </c>
      <c r="W1277" s="24">
        <v>0</v>
      </c>
      <c r="X1277" s="24">
        <v>0</v>
      </c>
      <c r="Z1277" s="39">
        <v>120176</v>
      </c>
      <c r="AA1277" s="196">
        <v>111721</v>
      </c>
      <c r="AB1277" s="191">
        <v>1758806.97</v>
      </c>
      <c r="AC1277" s="191">
        <v>268993.96000000002</v>
      </c>
      <c r="AD1277" s="206">
        <f t="shared" si="87"/>
        <v>0</v>
      </c>
      <c r="AE1277" s="205">
        <f t="shared" si="88"/>
        <v>0</v>
      </c>
      <c r="AG1277" s="206">
        <f t="shared" si="89"/>
        <v>0</v>
      </c>
      <c r="AH1277" s="206">
        <f t="shared" si="90"/>
        <v>0</v>
      </c>
    </row>
    <row r="1278" spans="1:34" x14ac:dyDescent="0.25">
      <c r="A1278" s="8">
        <v>242</v>
      </c>
      <c r="B1278" s="8" t="s">
        <v>3483</v>
      </c>
      <c r="C1278" s="96">
        <v>120178</v>
      </c>
      <c r="D1278" s="97" t="s">
        <v>3493</v>
      </c>
      <c r="E1278" s="97" t="s">
        <v>3491</v>
      </c>
      <c r="F1278" s="88" t="s">
        <v>3494</v>
      </c>
      <c r="G1278" s="9">
        <v>42969</v>
      </c>
      <c r="H1278" s="9">
        <v>44073</v>
      </c>
      <c r="I1278" s="10">
        <v>0.98000000010472277</v>
      </c>
      <c r="J1278" s="8" t="s">
        <v>2164</v>
      </c>
      <c r="K1278" s="8" t="s">
        <v>3090</v>
      </c>
      <c r="L1278" s="8" t="s">
        <v>3090</v>
      </c>
      <c r="M1278" s="8" t="s">
        <v>61</v>
      </c>
      <c r="N1278" s="8" t="s">
        <v>409</v>
      </c>
      <c r="O1278" s="27">
        <v>12986675.77</v>
      </c>
      <c r="P1278" s="27">
        <v>1986197.47</v>
      </c>
      <c r="Q1278" s="27">
        <v>305568.84000000003</v>
      </c>
      <c r="R1278" s="24">
        <v>0</v>
      </c>
      <c r="S1278" s="27">
        <v>0</v>
      </c>
      <c r="T1278" s="24">
        <v>15278442.08</v>
      </c>
      <c r="U1278" s="43" t="s">
        <v>2180</v>
      </c>
      <c r="V1278" s="18">
        <v>0</v>
      </c>
      <c r="W1278" s="24">
        <v>0</v>
      </c>
      <c r="X1278" s="24">
        <v>0</v>
      </c>
      <c r="Z1278" s="39">
        <v>120178</v>
      </c>
      <c r="AA1278" s="196">
        <v>105193</v>
      </c>
      <c r="AB1278" s="191">
        <v>153151.29</v>
      </c>
      <c r="AC1278" s="191">
        <v>27026.69</v>
      </c>
      <c r="AD1278" s="206">
        <f t="shared" si="87"/>
        <v>0</v>
      </c>
      <c r="AE1278" s="205">
        <f t="shared" si="88"/>
        <v>0</v>
      </c>
      <c r="AG1278" s="206">
        <f t="shared" si="89"/>
        <v>0</v>
      </c>
      <c r="AH1278" s="206">
        <f t="shared" si="90"/>
        <v>0</v>
      </c>
    </row>
    <row r="1279" spans="1:34" x14ac:dyDescent="0.25">
      <c r="A1279" s="8">
        <v>243</v>
      </c>
      <c r="B1279" s="8" t="s">
        <v>3483</v>
      </c>
      <c r="C1279" s="96">
        <v>120727</v>
      </c>
      <c r="D1279" s="97" t="s">
        <v>3495</v>
      </c>
      <c r="E1279" s="97" t="s">
        <v>3496</v>
      </c>
      <c r="F1279" s="88" t="s">
        <v>3497</v>
      </c>
      <c r="G1279" s="9">
        <v>42461</v>
      </c>
      <c r="H1279" s="9">
        <v>44255</v>
      </c>
      <c r="I1279" s="10">
        <v>0.97990000025177626</v>
      </c>
      <c r="J1279" s="8" t="s">
        <v>2164</v>
      </c>
      <c r="K1279" s="8" t="s">
        <v>3090</v>
      </c>
      <c r="L1279" s="8" t="s">
        <v>3090</v>
      </c>
      <c r="M1279" s="8" t="s">
        <v>61</v>
      </c>
      <c r="N1279" s="8" t="s">
        <v>409</v>
      </c>
      <c r="O1279" s="27">
        <v>8713489.2400000002</v>
      </c>
      <c r="P1279" s="27">
        <v>1331626.18</v>
      </c>
      <c r="Q1279" s="27">
        <v>206048.39</v>
      </c>
      <c r="R1279" s="24">
        <v>0</v>
      </c>
      <c r="S1279" s="27">
        <v>0</v>
      </c>
      <c r="T1279" s="24">
        <v>10251163.810000001</v>
      </c>
      <c r="U1279" s="43" t="s">
        <v>2180</v>
      </c>
      <c r="V1279" s="18">
        <v>0</v>
      </c>
      <c r="W1279" s="24">
        <v>1093707.98</v>
      </c>
      <c r="X1279" s="24">
        <v>10482.42</v>
      </c>
      <c r="Z1279" s="39">
        <v>120727</v>
      </c>
      <c r="AA1279" s="196">
        <v>116432</v>
      </c>
      <c r="AB1279" s="191">
        <v>1073004.4099999999</v>
      </c>
      <c r="AC1279" s="191">
        <v>127392.7</v>
      </c>
      <c r="AD1279" s="206">
        <f t="shared" si="87"/>
        <v>1093707.98</v>
      </c>
      <c r="AE1279" s="205">
        <f t="shared" si="88"/>
        <v>10482.42</v>
      </c>
      <c r="AG1279" s="206">
        <f t="shared" si="89"/>
        <v>0</v>
      </c>
      <c r="AH1279" s="206">
        <f t="shared" si="90"/>
        <v>0</v>
      </c>
    </row>
    <row r="1280" spans="1:34" x14ac:dyDescent="0.25">
      <c r="A1280" s="8">
        <v>244</v>
      </c>
      <c r="B1280" s="8" t="s">
        <v>3483</v>
      </c>
      <c r="C1280" s="96">
        <v>120159</v>
      </c>
      <c r="D1280" s="97" t="s">
        <v>3498</v>
      </c>
      <c r="E1280" s="97" t="s">
        <v>3499</v>
      </c>
      <c r="F1280" s="88" t="s">
        <v>3500</v>
      </c>
      <c r="G1280" s="9">
        <v>43040</v>
      </c>
      <c r="H1280" s="9">
        <v>44773</v>
      </c>
      <c r="I1280" s="10">
        <v>0.58950077954299962</v>
      </c>
      <c r="J1280" s="8" t="s">
        <v>2164</v>
      </c>
      <c r="K1280" s="8" t="s">
        <v>3090</v>
      </c>
      <c r="L1280" s="8" t="s">
        <v>3090</v>
      </c>
      <c r="M1280" s="8" t="s">
        <v>61</v>
      </c>
      <c r="N1280" s="8" t="s">
        <v>409</v>
      </c>
      <c r="O1280" s="27">
        <v>9067374.7300000004</v>
      </c>
      <c r="P1280" s="27">
        <v>1386774.96</v>
      </c>
      <c r="Q1280" s="27">
        <v>213350</v>
      </c>
      <c r="R1280" s="24">
        <v>0</v>
      </c>
      <c r="S1280" s="27">
        <v>7066403.3899999997</v>
      </c>
      <c r="T1280" s="24">
        <v>17733903.079999998</v>
      </c>
      <c r="U1280" s="43" t="s">
        <v>2180</v>
      </c>
      <c r="V1280" s="18">
        <v>0</v>
      </c>
      <c r="W1280" s="24">
        <v>58219.58</v>
      </c>
      <c r="X1280" s="24">
        <v>8904.15</v>
      </c>
      <c r="Z1280" s="39">
        <v>120159</v>
      </c>
      <c r="AA1280" s="196">
        <v>116075</v>
      </c>
      <c r="AB1280" s="191">
        <v>2217443.6800000002</v>
      </c>
      <c r="AC1280" s="191">
        <v>391313.59</v>
      </c>
      <c r="AD1280" s="206">
        <f t="shared" si="87"/>
        <v>58219.58</v>
      </c>
      <c r="AE1280" s="205">
        <f t="shared" si="88"/>
        <v>8904.15</v>
      </c>
      <c r="AG1280" s="206">
        <f t="shared" si="89"/>
        <v>0</v>
      </c>
      <c r="AH1280" s="206">
        <f t="shared" si="90"/>
        <v>0</v>
      </c>
    </row>
    <row r="1281" spans="1:34" x14ac:dyDescent="0.25">
      <c r="A1281" s="8">
        <v>245</v>
      </c>
      <c r="B1281" s="8" t="s">
        <v>3483</v>
      </c>
      <c r="C1281" s="96">
        <v>118888</v>
      </c>
      <c r="D1281" s="97" t="s">
        <v>3501</v>
      </c>
      <c r="E1281" s="97" t="s">
        <v>3502</v>
      </c>
      <c r="F1281" s="88" t="s">
        <v>3500</v>
      </c>
      <c r="G1281" s="9">
        <v>43040</v>
      </c>
      <c r="H1281" s="9">
        <v>44742</v>
      </c>
      <c r="I1281" s="10">
        <v>0.45812888001344282</v>
      </c>
      <c r="J1281" s="8" t="s">
        <v>2164</v>
      </c>
      <c r="K1281" s="8" t="s">
        <v>3090</v>
      </c>
      <c r="L1281" s="8" t="s">
        <v>3090</v>
      </c>
      <c r="M1281" s="8" t="s">
        <v>61</v>
      </c>
      <c r="N1281" s="8" t="s">
        <v>409</v>
      </c>
      <c r="O1281" s="27">
        <v>7076245.75</v>
      </c>
      <c r="P1281" s="27">
        <v>1082249.3500000001</v>
      </c>
      <c r="Q1281" s="27">
        <v>166499.9</v>
      </c>
      <c r="R1281" s="24">
        <v>0</v>
      </c>
      <c r="S1281" s="27">
        <v>9483301.8699999992</v>
      </c>
      <c r="T1281" s="24">
        <v>17808296.870000001</v>
      </c>
      <c r="U1281" s="43" t="s">
        <v>2180</v>
      </c>
      <c r="V1281" s="18">
        <v>0</v>
      </c>
      <c r="W1281" s="24">
        <v>42980.66</v>
      </c>
      <c r="X1281" s="24">
        <v>6573.51</v>
      </c>
      <c r="Z1281" s="39">
        <v>118888</v>
      </c>
      <c r="AA1281" s="196">
        <v>108107</v>
      </c>
      <c r="AB1281" s="191">
        <v>321437.43</v>
      </c>
      <c r="AC1281" s="191">
        <v>56724.25</v>
      </c>
      <c r="AD1281" s="206">
        <f t="shared" si="87"/>
        <v>42980.66</v>
      </c>
      <c r="AE1281" s="205">
        <f t="shared" si="88"/>
        <v>6573.51</v>
      </c>
      <c r="AG1281" s="206">
        <f t="shared" si="89"/>
        <v>0</v>
      </c>
      <c r="AH1281" s="206">
        <f t="shared" si="90"/>
        <v>0</v>
      </c>
    </row>
    <row r="1282" spans="1:34" x14ac:dyDescent="0.25">
      <c r="A1282" s="8">
        <v>246</v>
      </c>
      <c r="B1282" s="8" t="s">
        <v>3483</v>
      </c>
      <c r="C1282" s="96">
        <v>120104</v>
      </c>
      <c r="D1282" s="97" t="s">
        <v>19062</v>
      </c>
      <c r="E1282" s="97" t="s">
        <v>19063</v>
      </c>
      <c r="F1282" s="88" t="s">
        <v>19064</v>
      </c>
      <c r="G1282" s="9">
        <v>43081</v>
      </c>
      <c r="H1282" s="9">
        <v>44651</v>
      </c>
      <c r="I1282" s="10">
        <v>0.9646843987646827</v>
      </c>
      <c r="J1282" s="8" t="s">
        <v>2164</v>
      </c>
      <c r="K1282" s="8" t="s">
        <v>3090</v>
      </c>
      <c r="L1282" s="8" t="s">
        <v>3090</v>
      </c>
      <c r="M1282" s="8" t="s">
        <v>61</v>
      </c>
      <c r="N1282" s="8" t="s">
        <v>409</v>
      </c>
      <c r="O1282" s="27">
        <v>8611269.6899999995</v>
      </c>
      <c r="P1282" s="27">
        <v>1317017.72</v>
      </c>
      <c r="Q1282" s="27">
        <v>202618.11</v>
      </c>
      <c r="R1282" s="24">
        <v>0</v>
      </c>
      <c r="S1282" s="27">
        <v>160841.10999999999</v>
      </c>
      <c r="T1282" s="24">
        <v>10291746.630000001</v>
      </c>
      <c r="U1282" s="43" t="s">
        <v>2180</v>
      </c>
      <c r="V1282" s="18">
        <v>0</v>
      </c>
      <c r="W1282" s="24">
        <v>1013090.55</v>
      </c>
      <c r="X1282" s="24">
        <v>0</v>
      </c>
      <c r="Z1282" s="39">
        <v>120104</v>
      </c>
      <c r="AA1282" s="196">
        <v>114218</v>
      </c>
      <c r="AB1282" s="191">
        <v>1566799.18</v>
      </c>
      <c r="AC1282" s="191">
        <v>276493.96999999997</v>
      </c>
      <c r="AD1282" s="206">
        <f t="shared" si="87"/>
        <v>1013090.55</v>
      </c>
      <c r="AE1282" s="205">
        <f t="shared" si="88"/>
        <v>0</v>
      </c>
      <c r="AG1282" s="206">
        <f t="shared" si="89"/>
        <v>0</v>
      </c>
      <c r="AH1282" s="206">
        <f t="shared" si="90"/>
        <v>0</v>
      </c>
    </row>
    <row r="1283" spans="1:34" x14ac:dyDescent="0.25">
      <c r="A1283" s="8">
        <v>247</v>
      </c>
      <c r="B1283" s="8" t="s">
        <v>19683</v>
      </c>
      <c r="C1283" s="96">
        <v>125442</v>
      </c>
      <c r="D1283" s="97" t="s">
        <v>19684</v>
      </c>
      <c r="E1283" s="97" t="s">
        <v>3583</v>
      </c>
      <c r="F1283" s="88" t="s">
        <v>19685</v>
      </c>
      <c r="G1283" s="9">
        <v>43872</v>
      </c>
      <c r="H1283" s="9">
        <v>44561</v>
      </c>
      <c r="I1283" s="10">
        <v>0.97888159064371694</v>
      </c>
      <c r="J1283" s="8" t="s">
        <v>2164</v>
      </c>
      <c r="K1283" s="8" t="s">
        <v>3090</v>
      </c>
      <c r="L1283" s="8" t="s">
        <v>3090</v>
      </c>
      <c r="M1283" s="8" t="s">
        <v>61</v>
      </c>
      <c r="N1283" s="8" t="s">
        <v>409</v>
      </c>
      <c r="O1283" s="27">
        <v>18200672.68</v>
      </c>
      <c r="P1283" s="27">
        <v>2783632.31</v>
      </c>
      <c r="Q1283" s="27">
        <v>428251.11</v>
      </c>
      <c r="R1283" s="24">
        <v>0</v>
      </c>
      <c r="S1283" s="27">
        <v>24464.67</v>
      </c>
      <c r="T1283" s="24">
        <v>21437020.77</v>
      </c>
      <c r="U1283" s="43" t="s">
        <v>2180</v>
      </c>
      <c r="V1283" s="18">
        <v>0</v>
      </c>
      <c r="W1283" s="24">
        <v>0</v>
      </c>
      <c r="X1283" s="24">
        <v>0</v>
      </c>
      <c r="Z1283" s="39">
        <v>125442</v>
      </c>
      <c r="AA1283" s="196">
        <v>102843</v>
      </c>
      <c r="AB1283" s="191">
        <v>706879.3</v>
      </c>
      <c r="AC1283" s="191">
        <v>124743.42</v>
      </c>
      <c r="AD1283" s="206">
        <f t="shared" si="87"/>
        <v>0</v>
      </c>
      <c r="AE1283" s="205">
        <f t="shared" si="88"/>
        <v>0</v>
      </c>
      <c r="AG1283" s="206">
        <f t="shared" si="89"/>
        <v>0</v>
      </c>
      <c r="AH1283" s="206">
        <f t="shared" si="90"/>
        <v>0</v>
      </c>
    </row>
    <row r="1284" spans="1:34" x14ac:dyDescent="0.25">
      <c r="A1284" s="8">
        <v>248</v>
      </c>
      <c r="B1284" s="8" t="s">
        <v>3503</v>
      </c>
      <c r="C1284" s="96">
        <v>116135</v>
      </c>
      <c r="D1284" s="97" t="s">
        <v>3504</v>
      </c>
      <c r="E1284" s="97" t="s">
        <v>3505</v>
      </c>
      <c r="F1284" s="88" t="s">
        <v>3506</v>
      </c>
      <c r="G1284" s="9">
        <v>42767</v>
      </c>
      <c r="H1284" s="9">
        <v>44408</v>
      </c>
      <c r="I1284" s="10">
        <v>0.95666469118357711</v>
      </c>
      <c r="J1284" s="8" t="s">
        <v>2164</v>
      </c>
      <c r="K1284" s="8" t="s">
        <v>3090</v>
      </c>
      <c r="L1284" s="8" t="s">
        <v>3507</v>
      </c>
      <c r="M1284" s="8" t="s">
        <v>288</v>
      </c>
      <c r="N1284" s="8" t="s">
        <v>641</v>
      </c>
      <c r="O1284" s="27">
        <v>2626245.34</v>
      </c>
      <c r="P1284" s="27">
        <v>401661.05</v>
      </c>
      <c r="Q1284" s="27">
        <v>61794.01</v>
      </c>
      <c r="R1284" s="24">
        <v>0</v>
      </c>
      <c r="S1284" s="27">
        <v>75365.08</v>
      </c>
      <c r="T1284" s="24">
        <v>3165065.4799999995</v>
      </c>
      <c r="U1284" s="43" t="s">
        <v>2180</v>
      </c>
      <c r="V1284" s="18">
        <v>0</v>
      </c>
      <c r="W1284" s="24">
        <v>928651.36</v>
      </c>
      <c r="X1284" s="24">
        <v>142029.01999999999</v>
      </c>
      <c r="Z1284" s="39">
        <v>116135</v>
      </c>
      <c r="AA1284" s="196">
        <v>105226</v>
      </c>
      <c r="AB1284" s="191">
        <v>82797.11</v>
      </c>
      <c r="AC1284" s="191">
        <v>14611.26</v>
      </c>
      <c r="AD1284" s="206">
        <f t="shared" si="87"/>
        <v>928651.36</v>
      </c>
      <c r="AE1284" s="205">
        <f t="shared" si="88"/>
        <v>142029.01999999999</v>
      </c>
      <c r="AG1284" s="206">
        <f t="shared" si="89"/>
        <v>0</v>
      </c>
      <c r="AH1284" s="206">
        <f t="shared" si="90"/>
        <v>0</v>
      </c>
    </row>
    <row r="1285" spans="1:34" x14ac:dyDescent="0.25">
      <c r="A1285" s="8">
        <v>249</v>
      </c>
      <c r="B1285" s="8" t="s">
        <v>3503</v>
      </c>
      <c r="C1285" s="96">
        <v>116136</v>
      </c>
      <c r="D1285" s="97" t="s">
        <v>3508</v>
      </c>
      <c r="E1285" s="97" t="s">
        <v>3505</v>
      </c>
      <c r="F1285" s="88" t="s">
        <v>3509</v>
      </c>
      <c r="G1285" s="9">
        <v>42767</v>
      </c>
      <c r="H1285" s="9">
        <v>44804</v>
      </c>
      <c r="I1285" s="10">
        <v>0.96907905646955084</v>
      </c>
      <c r="J1285" s="8" t="s">
        <v>2164</v>
      </c>
      <c r="K1285" s="8" t="s">
        <v>3090</v>
      </c>
      <c r="L1285" s="8" t="s">
        <v>3337</v>
      </c>
      <c r="M1285" s="8" t="s">
        <v>288</v>
      </c>
      <c r="N1285" s="8" t="s">
        <v>641</v>
      </c>
      <c r="O1285" s="27">
        <v>15736163.65</v>
      </c>
      <c r="P1285" s="27">
        <v>2406707.39</v>
      </c>
      <c r="Q1285" s="27">
        <v>370262.67</v>
      </c>
      <c r="R1285" s="24">
        <v>0</v>
      </c>
      <c r="S1285" s="27">
        <v>208631.99</v>
      </c>
      <c r="T1285" s="24">
        <v>18721765.699999999</v>
      </c>
      <c r="U1285" s="43" t="s">
        <v>2180</v>
      </c>
      <c r="V1285" s="18">
        <v>0</v>
      </c>
      <c r="W1285" s="24">
        <v>4788504.79</v>
      </c>
      <c r="X1285" s="24">
        <v>732359.53</v>
      </c>
      <c r="Z1285" s="39">
        <v>116136</v>
      </c>
      <c r="AA1285" s="196">
        <v>108462</v>
      </c>
      <c r="AB1285" s="191">
        <v>705452.19</v>
      </c>
      <c r="AC1285" s="191">
        <v>124491.55</v>
      </c>
      <c r="AD1285" s="206">
        <f t="shared" si="87"/>
        <v>4788504.79</v>
      </c>
      <c r="AE1285" s="205">
        <f t="shared" si="88"/>
        <v>732359.53</v>
      </c>
      <c r="AG1285" s="206">
        <f t="shared" si="89"/>
        <v>0</v>
      </c>
      <c r="AH1285" s="206">
        <f t="shared" si="90"/>
        <v>0</v>
      </c>
    </row>
    <row r="1286" spans="1:34" x14ac:dyDescent="0.25">
      <c r="A1286" s="8">
        <v>250</v>
      </c>
      <c r="B1286" s="8" t="s">
        <v>3503</v>
      </c>
      <c r="C1286" s="96">
        <v>118887</v>
      </c>
      <c r="D1286" s="97" t="s">
        <v>3510</v>
      </c>
      <c r="E1286" s="97" t="s">
        <v>3505</v>
      </c>
      <c r="F1286" s="88" t="s">
        <v>3511</v>
      </c>
      <c r="G1286" s="9">
        <v>42979</v>
      </c>
      <c r="H1286" s="9">
        <v>44592</v>
      </c>
      <c r="I1286" s="10">
        <v>0.97999999978342589</v>
      </c>
      <c r="J1286" s="8" t="s">
        <v>2164</v>
      </c>
      <c r="K1286" s="8" t="s">
        <v>3090</v>
      </c>
      <c r="L1286" s="8" t="s">
        <v>3439</v>
      </c>
      <c r="M1286" s="8" t="s">
        <v>288</v>
      </c>
      <c r="N1286" s="8" t="s">
        <v>641</v>
      </c>
      <c r="O1286" s="27">
        <v>8634453.7599999998</v>
      </c>
      <c r="P1286" s="27">
        <v>1320563.51</v>
      </c>
      <c r="Q1286" s="27">
        <v>203163.62</v>
      </c>
      <c r="R1286" s="24">
        <v>0</v>
      </c>
      <c r="S1286" s="27">
        <v>0</v>
      </c>
      <c r="T1286" s="24">
        <v>10158180.889999999</v>
      </c>
      <c r="U1286" s="43" t="s">
        <v>2180</v>
      </c>
      <c r="V1286" s="18">
        <v>0</v>
      </c>
      <c r="W1286" s="24">
        <v>2319970.42</v>
      </c>
      <c r="X1286" s="24">
        <v>354819</v>
      </c>
      <c r="Z1286" s="39">
        <v>118887</v>
      </c>
      <c r="AA1286" s="196">
        <v>114401</v>
      </c>
      <c r="AB1286" s="191">
        <v>114050.08</v>
      </c>
      <c r="AC1286" s="191">
        <v>17442.95</v>
      </c>
      <c r="AD1286" s="206">
        <f t="shared" si="87"/>
        <v>2319970.42</v>
      </c>
      <c r="AE1286" s="205">
        <f t="shared" si="88"/>
        <v>354819</v>
      </c>
      <c r="AG1286" s="206">
        <f t="shared" si="89"/>
        <v>0</v>
      </c>
      <c r="AH1286" s="206">
        <f t="shared" si="90"/>
        <v>0</v>
      </c>
    </row>
    <row r="1287" spans="1:34" x14ac:dyDescent="0.25">
      <c r="A1287" s="8">
        <v>251</v>
      </c>
      <c r="B1287" s="8" t="s">
        <v>3503</v>
      </c>
      <c r="C1287" s="96">
        <v>119444</v>
      </c>
      <c r="D1287" s="97" t="s">
        <v>3512</v>
      </c>
      <c r="E1287" s="97" t="s">
        <v>3513</v>
      </c>
      <c r="F1287" s="88" t="s">
        <v>3514</v>
      </c>
      <c r="G1287" s="9">
        <v>42430</v>
      </c>
      <c r="H1287" s="9">
        <v>44165</v>
      </c>
      <c r="I1287" s="10">
        <v>0.98</v>
      </c>
      <c r="J1287" s="8" t="s">
        <v>2164</v>
      </c>
      <c r="K1287" s="8" t="s">
        <v>3090</v>
      </c>
      <c r="L1287" s="8" t="s">
        <v>3439</v>
      </c>
      <c r="M1287" s="8" t="s">
        <v>288</v>
      </c>
      <c r="N1287" s="8" t="s">
        <v>641</v>
      </c>
      <c r="O1287" s="27">
        <v>18370398.899999999</v>
      </c>
      <c r="P1287" s="27">
        <v>3241835.1</v>
      </c>
      <c r="Q1287" s="27">
        <v>441066</v>
      </c>
      <c r="R1287" s="24">
        <v>0</v>
      </c>
      <c r="S1287" s="27">
        <v>0</v>
      </c>
      <c r="T1287" s="24">
        <v>22053300</v>
      </c>
      <c r="U1287" s="43" t="s">
        <v>2180</v>
      </c>
      <c r="V1287" s="18">
        <v>0</v>
      </c>
      <c r="W1287" s="24">
        <v>592287.99</v>
      </c>
      <c r="X1287" s="24">
        <v>104521.41</v>
      </c>
      <c r="Z1287" s="39">
        <v>119444</v>
      </c>
      <c r="AA1287" s="196">
        <v>112348</v>
      </c>
      <c r="AB1287" s="191">
        <v>2702529.82</v>
      </c>
      <c r="AC1287" s="191">
        <v>476917</v>
      </c>
      <c r="AD1287" s="206">
        <f t="shared" si="87"/>
        <v>592287.99</v>
      </c>
      <c r="AE1287" s="205">
        <f t="shared" si="88"/>
        <v>104521.41</v>
      </c>
      <c r="AG1287" s="206">
        <f t="shared" si="89"/>
        <v>0</v>
      </c>
      <c r="AH1287" s="206">
        <f t="shared" si="90"/>
        <v>0</v>
      </c>
    </row>
    <row r="1288" spans="1:34" x14ac:dyDescent="0.25">
      <c r="A1288" s="8">
        <v>252</v>
      </c>
      <c r="B1288" s="8" t="s">
        <v>3503</v>
      </c>
      <c r="C1288" s="96">
        <v>119776</v>
      </c>
      <c r="D1288" s="97" t="s">
        <v>3515</v>
      </c>
      <c r="E1288" s="97" t="s">
        <v>3516</v>
      </c>
      <c r="F1288" s="88" t="s">
        <v>3517</v>
      </c>
      <c r="G1288" s="9">
        <v>42345</v>
      </c>
      <c r="H1288" s="9">
        <v>44500</v>
      </c>
      <c r="I1288" s="10">
        <v>0.86626400046752416</v>
      </c>
      <c r="J1288" s="8" t="s">
        <v>2164</v>
      </c>
      <c r="K1288" s="8" t="s">
        <v>3090</v>
      </c>
      <c r="L1288" s="8" t="s">
        <v>3439</v>
      </c>
      <c r="M1288" s="8" t="s">
        <v>288</v>
      </c>
      <c r="N1288" s="8" t="s">
        <v>641</v>
      </c>
      <c r="O1288" s="27">
        <v>2667827.15</v>
      </c>
      <c r="P1288" s="27">
        <v>377262.15</v>
      </c>
      <c r="Q1288" s="27">
        <v>93530.880000000005</v>
      </c>
      <c r="R1288" s="24">
        <v>0</v>
      </c>
      <c r="S1288" s="27">
        <v>376577.61</v>
      </c>
      <c r="T1288" s="24">
        <v>3515197.79</v>
      </c>
      <c r="U1288" s="43" t="s">
        <v>2180</v>
      </c>
      <c r="V1288" s="18">
        <v>0</v>
      </c>
      <c r="W1288" s="24">
        <v>30345</v>
      </c>
      <c r="X1288" s="24">
        <v>4291.18</v>
      </c>
      <c r="Z1288" s="39">
        <v>119776</v>
      </c>
      <c r="AA1288" s="196">
        <v>112527</v>
      </c>
      <c r="AB1288" s="191">
        <v>267209.42</v>
      </c>
      <c r="AC1288" s="191">
        <v>47154.6</v>
      </c>
      <c r="AD1288" s="206">
        <f t="shared" si="87"/>
        <v>30345</v>
      </c>
      <c r="AE1288" s="205">
        <f t="shared" si="88"/>
        <v>4291.18</v>
      </c>
      <c r="AG1288" s="206">
        <f t="shared" si="89"/>
        <v>0</v>
      </c>
      <c r="AH1288" s="206">
        <f t="shared" si="90"/>
        <v>0</v>
      </c>
    </row>
    <row r="1289" spans="1:34" x14ac:dyDescent="0.25">
      <c r="A1289" s="8">
        <v>253</v>
      </c>
      <c r="B1289" s="8" t="s">
        <v>3503</v>
      </c>
      <c r="C1289" s="96">
        <v>119338</v>
      </c>
      <c r="D1289" s="97" t="s">
        <v>3518</v>
      </c>
      <c r="E1289" s="97" t="s">
        <v>3519</v>
      </c>
      <c r="F1289" s="88" t="s">
        <v>3520</v>
      </c>
      <c r="G1289" s="9">
        <v>42444</v>
      </c>
      <c r="H1289" s="9">
        <v>44135</v>
      </c>
      <c r="I1289" s="10">
        <v>0.97999999990979003</v>
      </c>
      <c r="J1289" s="8" t="s">
        <v>2164</v>
      </c>
      <c r="K1289" s="8" t="s">
        <v>3090</v>
      </c>
      <c r="L1289" s="8" t="s">
        <v>3439</v>
      </c>
      <c r="M1289" s="8" t="s">
        <v>288</v>
      </c>
      <c r="N1289" s="8" t="s">
        <v>641</v>
      </c>
      <c r="O1289" s="27">
        <v>18467981.850000001</v>
      </c>
      <c r="P1289" s="27">
        <v>3259055.62</v>
      </c>
      <c r="Q1289" s="27">
        <v>443408.93</v>
      </c>
      <c r="R1289" s="24">
        <v>0</v>
      </c>
      <c r="S1289" s="27">
        <v>0</v>
      </c>
      <c r="T1289" s="24">
        <v>22170446.399999999</v>
      </c>
      <c r="U1289" s="43" t="s">
        <v>2180</v>
      </c>
      <c r="V1289" s="18">
        <v>0</v>
      </c>
      <c r="W1289" s="24">
        <v>291736.59000000003</v>
      </c>
      <c r="X1289" s="24">
        <v>51482.93</v>
      </c>
      <c r="Z1289" s="39">
        <v>119338</v>
      </c>
      <c r="AA1289" s="196">
        <v>112555</v>
      </c>
      <c r="AB1289" s="191">
        <v>3818248.18</v>
      </c>
      <c r="AC1289" s="191">
        <v>673808.5</v>
      </c>
      <c r="AD1289" s="206">
        <f t="shared" si="87"/>
        <v>291736.59000000003</v>
      </c>
      <c r="AE1289" s="205">
        <f t="shared" si="88"/>
        <v>51482.93</v>
      </c>
      <c r="AG1289" s="206">
        <f t="shared" si="89"/>
        <v>0</v>
      </c>
      <c r="AH1289" s="206">
        <f t="shared" si="90"/>
        <v>0</v>
      </c>
    </row>
    <row r="1290" spans="1:34" x14ac:dyDescent="0.25">
      <c r="A1290" s="8">
        <v>254</v>
      </c>
      <c r="B1290" s="8" t="s">
        <v>3503</v>
      </c>
      <c r="C1290" s="96">
        <v>120180</v>
      </c>
      <c r="D1290" s="97" t="s">
        <v>3521</v>
      </c>
      <c r="E1290" s="97" t="s">
        <v>3522</v>
      </c>
      <c r="F1290" s="88" t="s">
        <v>3523</v>
      </c>
      <c r="G1290" s="9">
        <v>42983</v>
      </c>
      <c r="H1290" s="9">
        <v>44712</v>
      </c>
      <c r="I1290" s="10">
        <v>0.97999999983101782</v>
      </c>
      <c r="J1290" s="8" t="s">
        <v>2164</v>
      </c>
      <c r="K1290" s="8" t="s">
        <v>3090</v>
      </c>
      <c r="L1290" s="8" t="s">
        <v>3439</v>
      </c>
      <c r="M1290" s="8" t="s">
        <v>288</v>
      </c>
      <c r="N1290" s="8" t="s">
        <v>641</v>
      </c>
      <c r="O1290" s="27">
        <v>18732158.559999999</v>
      </c>
      <c r="P1290" s="27">
        <v>3305675.04</v>
      </c>
      <c r="Q1290" s="27">
        <v>449751.71</v>
      </c>
      <c r="R1290" s="24">
        <v>0</v>
      </c>
      <c r="S1290" s="27">
        <v>0</v>
      </c>
      <c r="T1290" s="24">
        <v>22487585.309999999</v>
      </c>
      <c r="U1290" s="43" t="s">
        <v>2180</v>
      </c>
      <c r="V1290" s="18">
        <v>0</v>
      </c>
      <c r="W1290" s="24">
        <v>2033560.97</v>
      </c>
      <c r="X1290" s="24">
        <v>358863.69</v>
      </c>
      <c r="Z1290" s="39">
        <v>120180</v>
      </c>
      <c r="AA1290" s="196">
        <v>105500</v>
      </c>
      <c r="AB1290" s="191">
        <v>370196.68</v>
      </c>
      <c r="AC1290" s="191">
        <v>65328.86</v>
      </c>
      <c r="AD1290" s="206">
        <f t="shared" si="87"/>
        <v>2033560.97</v>
      </c>
      <c r="AE1290" s="205">
        <f t="shared" si="88"/>
        <v>358863.69</v>
      </c>
      <c r="AG1290" s="206">
        <f t="shared" si="89"/>
        <v>0</v>
      </c>
      <c r="AH1290" s="206">
        <f t="shared" si="90"/>
        <v>0</v>
      </c>
    </row>
    <row r="1291" spans="1:34" x14ac:dyDescent="0.25">
      <c r="A1291" s="8">
        <v>255</v>
      </c>
      <c r="B1291" s="8" t="s">
        <v>3503</v>
      </c>
      <c r="C1291" s="96">
        <v>119481</v>
      </c>
      <c r="D1291" s="97" t="s">
        <v>3524</v>
      </c>
      <c r="E1291" s="97" t="s">
        <v>3525</v>
      </c>
      <c r="F1291" s="88" t="s">
        <v>3526</v>
      </c>
      <c r="G1291" s="9">
        <v>42452</v>
      </c>
      <c r="H1291" s="9">
        <v>44316</v>
      </c>
      <c r="I1291" s="10">
        <v>0.97965199317334761</v>
      </c>
      <c r="J1291" s="8" t="s">
        <v>2164</v>
      </c>
      <c r="K1291" s="8" t="s">
        <v>3090</v>
      </c>
      <c r="L1291" s="8" t="s">
        <v>3439</v>
      </c>
      <c r="M1291" s="8" t="s">
        <v>288</v>
      </c>
      <c r="N1291" s="8" t="s">
        <v>641</v>
      </c>
      <c r="O1291" s="27">
        <v>12942157.800000001</v>
      </c>
      <c r="P1291" s="27">
        <v>2283910.17</v>
      </c>
      <c r="Q1291" s="27">
        <v>310736.08</v>
      </c>
      <c r="R1291" s="24">
        <v>0</v>
      </c>
      <c r="S1291" s="27">
        <v>5519.22</v>
      </c>
      <c r="T1291" s="24">
        <v>15542323.27</v>
      </c>
      <c r="U1291" s="43" t="s">
        <v>2180</v>
      </c>
      <c r="V1291" s="18">
        <v>0</v>
      </c>
      <c r="W1291" s="24">
        <v>426014.31</v>
      </c>
      <c r="X1291" s="24">
        <v>75179</v>
      </c>
      <c r="Z1291" s="39">
        <v>119481</v>
      </c>
      <c r="AA1291" s="196">
        <v>107555</v>
      </c>
      <c r="AB1291" s="191">
        <v>554814.04</v>
      </c>
      <c r="AC1291" s="191">
        <v>97908.36</v>
      </c>
      <c r="AD1291" s="206">
        <f t="shared" si="87"/>
        <v>426014.31</v>
      </c>
      <c r="AE1291" s="205">
        <f t="shared" si="88"/>
        <v>75179</v>
      </c>
      <c r="AG1291" s="206">
        <f t="shared" si="89"/>
        <v>0</v>
      </c>
      <c r="AH1291" s="206">
        <f t="shared" si="90"/>
        <v>0</v>
      </c>
    </row>
    <row r="1292" spans="1:34" x14ac:dyDescent="0.25">
      <c r="A1292" s="8">
        <v>256</v>
      </c>
      <c r="B1292" s="8" t="s">
        <v>458</v>
      </c>
      <c r="C1292" s="96">
        <v>118120</v>
      </c>
      <c r="D1292" s="97" t="s">
        <v>18145</v>
      </c>
      <c r="E1292" s="97" t="s">
        <v>18146</v>
      </c>
      <c r="F1292" s="88" t="s">
        <v>3527</v>
      </c>
      <c r="G1292" s="9">
        <v>42340</v>
      </c>
      <c r="H1292" s="9">
        <v>44003</v>
      </c>
      <c r="I1292" s="10">
        <v>0.97909858058976318</v>
      </c>
      <c r="J1292" s="8" t="s">
        <v>2164</v>
      </c>
      <c r="K1292" s="8" t="s">
        <v>3090</v>
      </c>
      <c r="L1292" s="8" t="s">
        <v>18147</v>
      </c>
      <c r="M1292" s="8" t="s">
        <v>288</v>
      </c>
      <c r="N1292" s="8" t="s">
        <v>462</v>
      </c>
      <c r="O1292" s="27">
        <v>52021019.969999999</v>
      </c>
      <c r="P1292" s="27">
        <v>6762732.5999999996</v>
      </c>
      <c r="Q1292" s="27">
        <v>1040420.4</v>
      </c>
      <c r="R1292" s="24">
        <v>0</v>
      </c>
      <c r="S1292" s="27">
        <v>214472.51</v>
      </c>
      <c r="T1292" s="24">
        <v>60038645.479999997</v>
      </c>
      <c r="U1292" s="43" t="s">
        <v>2180</v>
      </c>
      <c r="V1292" s="18">
        <v>0</v>
      </c>
      <c r="W1292" s="24">
        <v>11408334</v>
      </c>
      <c r="X1292" s="24">
        <v>1744804.01</v>
      </c>
      <c r="Z1292" s="39">
        <v>118120</v>
      </c>
      <c r="AA1292" s="196">
        <v>109407</v>
      </c>
      <c r="AB1292" s="191">
        <v>751767.39</v>
      </c>
      <c r="AC1292" s="191">
        <v>132664.82999999999</v>
      </c>
      <c r="AD1292" s="206">
        <f t="shared" si="87"/>
        <v>11408334</v>
      </c>
      <c r="AE1292" s="205">
        <f t="shared" si="88"/>
        <v>1744804.01</v>
      </c>
      <c r="AG1292" s="206">
        <f t="shared" si="89"/>
        <v>0</v>
      </c>
      <c r="AH1292" s="206">
        <f t="shared" si="90"/>
        <v>0</v>
      </c>
    </row>
    <row r="1293" spans="1:34" x14ac:dyDescent="0.25">
      <c r="A1293" s="8">
        <v>257</v>
      </c>
      <c r="B1293" s="8" t="s">
        <v>458</v>
      </c>
      <c r="C1293" s="96">
        <v>118122</v>
      </c>
      <c r="D1293" s="97" t="s">
        <v>18148</v>
      </c>
      <c r="E1293" s="97" t="s">
        <v>3528</v>
      </c>
      <c r="F1293" s="88" t="s">
        <v>3529</v>
      </c>
      <c r="G1293" s="9">
        <v>42340</v>
      </c>
      <c r="H1293" s="9">
        <v>44003</v>
      </c>
      <c r="I1293" s="10">
        <v>0.97999999997350584</v>
      </c>
      <c r="J1293" s="8" t="s">
        <v>2164</v>
      </c>
      <c r="K1293" s="8" t="s">
        <v>3090</v>
      </c>
      <c r="L1293" s="8" t="s">
        <v>3530</v>
      </c>
      <c r="M1293" s="8" t="s">
        <v>288</v>
      </c>
      <c r="N1293" s="8" t="s">
        <v>462</v>
      </c>
      <c r="O1293" s="27">
        <v>83414478.310000002</v>
      </c>
      <c r="P1293" s="27">
        <v>12757508.449999999</v>
      </c>
      <c r="Q1293" s="27">
        <v>1962693.61</v>
      </c>
      <c r="R1293" s="24">
        <v>0</v>
      </c>
      <c r="S1293" s="27">
        <v>0</v>
      </c>
      <c r="T1293" s="24">
        <v>98134680.370000005</v>
      </c>
      <c r="U1293" s="43" t="s">
        <v>2180</v>
      </c>
      <c r="V1293" s="18">
        <v>1</v>
      </c>
      <c r="W1293" s="24">
        <v>24962031.859999999</v>
      </c>
      <c r="X1293" s="24">
        <v>3817722.51</v>
      </c>
      <c r="Z1293" s="39">
        <v>118122</v>
      </c>
      <c r="AA1293" s="196">
        <v>108859</v>
      </c>
      <c r="AB1293" s="191">
        <v>277867.65999999997</v>
      </c>
      <c r="AC1293" s="191">
        <v>49035.46</v>
      </c>
      <c r="AD1293" s="206">
        <f t="shared" si="87"/>
        <v>24962031.859999999</v>
      </c>
      <c r="AE1293" s="205">
        <f t="shared" si="88"/>
        <v>3817722.51</v>
      </c>
      <c r="AG1293" s="206">
        <f t="shared" si="89"/>
        <v>0</v>
      </c>
      <c r="AH1293" s="206">
        <f t="shared" si="90"/>
        <v>0</v>
      </c>
    </row>
    <row r="1294" spans="1:34" x14ac:dyDescent="0.25">
      <c r="A1294" s="8">
        <v>258</v>
      </c>
      <c r="B1294" s="8" t="s">
        <v>4089</v>
      </c>
      <c r="C1294" s="96">
        <v>115504</v>
      </c>
      <c r="D1294" s="97" t="s">
        <v>3531</v>
      </c>
      <c r="E1294" s="97" t="s">
        <v>3528</v>
      </c>
      <c r="F1294" s="88" t="s">
        <v>18149</v>
      </c>
      <c r="G1294" s="9">
        <v>42676</v>
      </c>
      <c r="H1294" s="9">
        <v>44316</v>
      </c>
      <c r="I1294" s="10">
        <v>0.97965828465448945</v>
      </c>
      <c r="J1294" s="8" t="s">
        <v>2164</v>
      </c>
      <c r="K1294" s="8" t="s">
        <v>3090</v>
      </c>
      <c r="L1294" s="8" t="s">
        <v>3532</v>
      </c>
      <c r="M1294" s="8" t="s">
        <v>288</v>
      </c>
      <c r="N1294" s="8" t="s">
        <v>462</v>
      </c>
      <c r="O1294" s="27">
        <v>26725058.48</v>
      </c>
      <c r="P1294" s="27">
        <v>4087361.89</v>
      </c>
      <c r="Q1294" s="27">
        <v>634308.43000000005</v>
      </c>
      <c r="R1294" s="24">
        <v>0</v>
      </c>
      <c r="S1294" s="27">
        <v>5483.52</v>
      </c>
      <c r="T1294" s="24">
        <v>31452212.32</v>
      </c>
      <c r="U1294" s="43" t="s">
        <v>2180</v>
      </c>
      <c r="V1294" s="18">
        <v>0</v>
      </c>
      <c r="W1294" s="24">
        <v>3688315.36</v>
      </c>
      <c r="X1294" s="24">
        <v>564095.30000000005</v>
      </c>
      <c r="Z1294" s="39">
        <v>115504</v>
      </c>
      <c r="AA1294" s="196">
        <v>111210</v>
      </c>
      <c r="AB1294" s="191">
        <v>489358.79</v>
      </c>
      <c r="AC1294" s="191">
        <v>86357.43</v>
      </c>
      <c r="AD1294" s="206">
        <f t="shared" ref="AD1294:AD1357" si="91">IFERROR(VLOOKUP($Z1294,$AA:$AC,2,FALSE),0)</f>
        <v>3688315.36</v>
      </c>
      <c r="AE1294" s="205">
        <f t="shared" ref="AE1294:AE1357" si="92">IFERROR(VLOOKUP($Z1294,$AA:$AC,3,FALSE),0)</f>
        <v>564095.30000000005</v>
      </c>
      <c r="AG1294" s="206">
        <f t="shared" ref="AG1294:AG1357" si="93">W1294-AD1294</f>
        <v>0</v>
      </c>
      <c r="AH1294" s="206">
        <f t="shared" ref="AH1294:AH1357" si="94">X1294-AE1294</f>
        <v>0</v>
      </c>
    </row>
    <row r="1295" spans="1:34" x14ac:dyDescent="0.25">
      <c r="A1295" s="8">
        <v>259</v>
      </c>
      <c r="B1295" s="8" t="s">
        <v>4089</v>
      </c>
      <c r="C1295" s="96">
        <v>115506</v>
      </c>
      <c r="D1295" s="97" t="s">
        <v>3533</v>
      </c>
      <c r="E1295" s="97" t="s">
        <v>3534</v>
      </c>
      <c r="F1295" s="88" t="s">
        <v>3535</v>
      </c>
      <c r="G1295" s="9">
        <v>42676</v>
      </c>
      <c r="H1295" s="9">
        <v>44347</v>
      </c>
      <c r="I1295" s="10">
        <v>0.97931885309352606</v>
      </c>
      <c r="J1295" s="8" t="s">
        <v>2164</v>
      </c>
      <c r="K1295" s="8" t="s">
        <v>3090</v>
      </c>
      <c r="L1295" s="8" t="s">
        <v>3536</v>
      </c>
      <c r="M1295" s="8" t="s">
        <v>288</v>
      </c>
      <c r="N1295" s="8" t="s">
        <v>462</v>
      </c>
      <c r="O1295" s="27">
        <v>34553789.369999997</v>
      </c>
      <c r="P1295" s="27">
        <v>5284697.1900000004</v>
      </c>
      <c r="Q1295" s="27">
        <v>813030.34</v>
      </c>
      <c r="R1295" s="24">
        <v>0</v>
      </c>
      <c r="S1295" s="27">
        <v>28274.400000000001</v>
      </c>
      <c r="T1295" s="24">
        <v>40679791.299999997</v>
      </c>
      <c r="U1295" s="43" t="s">
        <v>2180</v>
      </c>
      <c r="V1295" s="18">
        <v>0</v>
      </c>
      <c r="W1295" s="24">
        <v>6902096.0599999996</v>
      </c>
      <c r="X1295" s="24">
        <v>1055614.6599999999</v>
      </c>
      <c r="Z1295" s="39">
        <v>115506</v>
      </c>
      <c r="AA1295" s="196">
        <v>112590</v>
      </c>
      <c r="AB1295" s="191">
        <v>1860312.91</v>
      </c>
      <c r="AC1295" s="191">
        <v>328290.51</v>
      </c>
      <c r="AD1295" s="206">
        <f t="shared" si="91"/>
        <v>6902096.0599999996</v>
      </c>
      <c r="AE1295" s="205">
        <f t="shared" si="92"/>
        <v>1055614.6599999999</v>
      </c>
      <c r="AG1295" s="206">
        <f t="shared" si="93"/>
        <v>0</v>
      </c>
      <c r="AH1295" s="206">
        <f t="shared" si="94"/>
        <v>0</v>
      </c>
    </row>
    <row r="1296" spans="1:34" x14ac:dyDescent="0.25">
      <c r="A1296" s="8">
        <v>260</v>
      </c>
      <c r="B1296" s="8" t="s">
        <v>4089</v>
      </c>
      <c r="C1296" s="96">
        <v>115509</v>
      </c>
      <c r="D1296" s="97" t="s">
        <v>3537</v>
      </c>
      <c r="E1296" s="97" t="s">
        <v>3538</v>
      </c>
      <c r="F1296" s="88" t="s">
        <v>18150</v>
      </c>
      <c r="G1296" s="9">
        <v>42678</v>
      </c>
      <c r="H1296" s="9">
        <v>44286</v>
      </c>
      <c r="I1296" s="10">
        <v>0.97862208276467078</v>
      </c>
      <c r="J1296" s="8" t="s">
        <v>2164</v>
      </c>
      <c r="K1296" s="8" t="s">
        <v>3090</v>
      </c>
      <c r="L1296" s="8" t="s">
        <v>3539</v>
      </c>
      <c r="M1296" s="8" t="s">
        <v>288</v>
      </c>
      <c r="N1296" s="8" t="s">
        <v>462</v>
      </c>
      <c r="O1296" s="27">
        <v>64863058.390000001</v>
      </c>
      <c r="P1296" s="27">
        <v>9920232.4600000009</v>
      </c>
      <c r="Q1296" s="27">
        <v>1526189.61</v>
      </c>
      <c r="R1296" s="24">
        <v>0</v>
      </c>
      <c r="S1296" s="27">
        <v>107445.1</v>
      </c>
      <c r="T1296" s="24">
        <v>76416925.559999987</v>
      </c>
      <c r="U1296" s="43" t="s">
        <v>2180</v>
      </c>
      <c r="V1296" s="18">
        <v>0</v>
      </c>
      <c r="W1296" s="24">
        <v>9196003.7899999991</v>
      </c>
      <c r="X1296" s="24">
        <v>1406447.63</v>
      </c>
      <c r="Z1296" s="39">
        <v>115509</v>
      </c>
      <c r="AA1296" s="196">
        <v>114003</v>
      </c>
      <c r="AB1296" s="191">
        <v>1126134.2</v>
      </c>
      <c r="AC1296" s="191">
        <v>198729.54</v>
      </c>
      <c r="AD1296" s="206">
        <f t="shared" si="91"/>
        <v>9196003.7899999991</v>
      </c>
      <c r="AE1296" s="205">
        <f t="shared" si="92"/>
        <v>1406447.63</v>
      </c>
      <c r="AG1296" s="206">
        <f t="shared" si="93"/>
        <v>0</v>
      </c>
      <c r="AH1296" s="206">
        <f t="shared" si="94"/>
        <v>0</v>
      </c>
    </row>
    <row r="1297" spans="1:34" x14ac:dyDescent="0.25">
      <c r="A1297" s="8">
        <v>261</v>
      </c>
      <c r="B1297" s="8" t="s">
        <v>4089</v>
      </c>
      <c r="C1297" s="96">
        <v>116214</v>
      </c>
      <c r="D1297" s="97" t="s">
        <v>3540</v>
      </c>
      <c r="E1297" s="97" t="s">
        <v>3541</v>
      </c>
      <c r="F1297" s="88" t="s">
        <v>3542</v>
      </c>
      <c r="G1297" s="9">
        <v>42675</v>
      </c>
      <c r="H1297" s="9">
        <v>44408</v>
      </c>
      <c r="I1297" s="10">
        <v>0.97436378345035157</v>
      </c>
      <c r="J1297" s="8" t="s">
        <v>2164</v>
      </c>
      <c r="K1297" s="8" t="s">
        <v>3090</v>
      </c>
      <c r="L1297" s="8" t="s">
        <v>3543</v>
      </c>
      <c r="M1297" s="8" t="s">
        <v>288</v>
      </c>
      <c r="N1297" s="8" t="s">
        <v>462</v>
      </c>
      <c r="O1297" s="27">
        <v>15487490.1</v>
      </c>
      <c r="P1297" s="27">
        <v>2368674.96</v>
      </c>
      <c r="Q1297" s="27">
        <v>364411.52</v>
      </c>
      <c r="R1297" s="24">
        <v>0</v>
      </c>
      <c r="S1297" s="27">
        <v>105397.11</v>
      </c>
      <c r="T1297" s="24">
        <v>18325973.689999998</v>
      </c>
      <c r="U1297" s="43" t="s">
        <v>2180</v>
      </c>
      <c r="V1297" s="18">
        <v>0</v>
      </c>
      <c r="W1297" s="24">
        <v>81668.59</v>
      </c>
      <c r="X1297" s="24">
        <v>12490.46</v>
      </c>
      <c r="Z1297" s="39">
        <v>116214</v>
      </c>
      <c r="AA1297" s="196">
        <v>104877</v>
      </c>
      <c r="AB1297" s="191">
        <v>309553.45</v>
      </c>
      <c r="AC1297" s="191">
        <v>54627.08</v>
      </c>
      <c r="AD1297" s="206">
        <f t="shared" si="91"/>
        <v>81668.59</v>
      </c>
      <c r="AE1297" s="205">
        <f t="shared" si="92"/>
        <v>12490.46</v>
      </c>
      <c r="AG1297" s="206">
        <f t="shared" si="93"/>
        <v>0</v>
      </c>
      <c r="AH1297" s="206">
        <f t="shared" si="94"/>
        <v>0</v>
      </c>
    </row>
    <row r="1298" spans="1:34" x14ac:dyDescent="0.25">
      <c r="A1298" s="8">
        <v>262</v>
      </c>
      <c r="B1298" s="8" t="s">
        <v>6144</v>
      </c>
      <c r="C1298" s="96">
        <v>119221</v>
      </c>
      <c r="D1298" s="97" t="s">
        <v>18151</v>
      </c>
      <c r="E1298" s="97" t="s">
        <v>18152</v>
      </c>
      <c r="F1298" s="88" t="s">
        <v>18153</v>
      </c>
      <c r="G1298" s="9">
        <v>42979</v>
      </c>
      <c r="H1298" s="9">
        <v>44742</v>
      </c>
      <c r="I1298" s="10">
        <v>0.97919114395626794</v>
      </c>
      <c r="J1298" s="8" t="s">
        <v>2164</v>
      </c>
      <c r="K1298" s="8" t="s">
        <v>3090</v>
      </c>
      <c r="L1298" s="8"/>
      <c r="M1298" s="8" t="s">
        <v>288</v>
      </c>
      <c r="N1298" s="8" t="s">
        <v>462</v>
      </c>
      <c r="O1298" s="27">
        <v>109498838.29000001</v>
      </c>
      <c r="P1298" s="27">
        <v>16746881.16</v>
      </c>
      <c r="Q1298" s="27">
        <v>2576443.2599999998</v>
      </c>
      <c r="R1298" s="24">
        <v>0</v>
      </c>
      <c r="S1298" s="27">
        <v>106412.91</v>
      </c>
      <c r="T1298" s="24">
        <v>128928575.62</v>
      </c>
      <c r="U1298" s="43" t="s">
        <v>2180</v>
      </c>
      <c r="V1298" s="18">
        <v>0</v>
      </c>
      <c r="W1298" s="24">
        <v>251070.42</v>
      </c>
      <c r="X1298" s="24">
        <v>38398.99</v>
      </c>
      <c r="Z1298" s="39">
        <v>119221</v>
      </c>
      <c r="AA1298" s="196">
        <v>115717</v>
      </c>
      <c r="AB1298" s="191">
        <v>685027.75</v>
      </c>
      <c r="AC1298" s="191">
        <v>104366</v>
      </c>
      <c r="AD1298" s="206">
        <f t="shared" si="91"/>
        <v>251070.42</v>
      </c>
      <c r="AE1298" s="205">
        <f t="shared" si="92"/>
        <v>38398.99</v>
      </c>
      <c r="AG1298" s="206">
        <f t="shared" si="93"/>
        <v>0</v>
      </c>
      <c r="AH1298" s="206">
        <f t="shared" si="94"/>
        <v>0</v>
      </c>
    </row>
    <row r="1299" spans="1:34" x14ac:dyDescent="0.25">
      <c r="A1299" s="8">
        <v>263</v>
      </c>
      <c r="B1299" s="8" t="s">
        <v>19686</v>
      </c>
      <c r="C1299" s="96">
        <v>125234</v>
      </c>
      <c r="D1299" s="97" t="s">
        <v>3544</v>
      </c>
      <c r="E1299" s="97" t="s">
        <v>3545</v>
      </c>
      <c r="F1299" s="88" t="s">
        <v>2243</v>
      </c>
      <c r="G1299" s="9">
        <v>42349</v>
      </c>
      <c r="H1299" s="9">
        <v>44316</v>
      </c>
      <c r="I1299" s="10">
        <v>0.80262188824661562</v>
      </c>
      <c r="J1299" s="8" t="s">
        <v>2164</v>
      </c>
      <c r="K1299" s="8" t="s">
        <v>3090</v>
      </c>
      <c r="L1299" s="8" t="s">
        <v>3337</v>
      </c>
      <c r="M1299" s="8" t="s">
        <v>288</v>
      </c>
      <c r="N1299" s="8" t="s">
        <v>491</v>
      </c>
      <c r="O1299" s="27">
        <v>3773818.66</v>
      </c>
      <c r="P1299" s="27">
        <v>553252</v>
      </c>
      <c r="Q1299" s="27">
        <v>1064098.8600000001</v>
      </c>
      <c r="R1299" s="24">
        <v>0</v>
      </c>
      <c r="S1299" s="27">
        <v>0</v>
      </c>
      <c r="T1299" s="24">
        <v>5391169.5199999996</v>
      </c>
      <c r="U1299" s="43" t="s">
        <v>2180</v>
      </c>
      <c r="V1299" s="18">
        <v>1</v>
      </c>
      <c r="W1299" s="24">
        <v>2146899.66</v>
      </c>
      <c r="X1299" s="24">
        <v>1142.4000000000001</v>
      </c>
      <c r="Z1299" s="39">
        <v>125234</v>
      </c>
      <c r="AA1299" s="196">
        <v>114803</v>
      </c>
      <c r="AB1299" s="191">
        <v>2780514.66</v>
      </c>
      <c r="AC1299" s="191">
        <v>490679.06</v>
      </c>
      <c r="AD1299" s="206">
        <f t="shared" si="91"/>
        <v>2146899.66</v>
      </c>
      <c r="AE1299" s="205">
        <f t="shared" si="92"/>
        <v>1142.4000000000001</v>
      </c>
      <c r="AG1299" s="206">
        <f t="shared" si="93"/>
        <v>0</v>
      </c>
      <c r="AH1299" s="206">
        <f t="shared" si="94"/>
        <v>0</v>
      </c>
    </row>
    <row r="1300" spans="1:34" x14ac:dyDescent="0.25">
      <c r="A1300" s="8">
        <v>264</v>
      </c>
      <c r="B1300" s="8" t="s">
        <v>19687</v>
      </c>
      <c r="C1300" s="96">
        <v>125226</v>
      </c>
      <c r="D1300" s="97" t="s">
        <v>3546</v>
      </c>
      <c r="E1300" s="97" t="s">
        <v>3547</v>
      </c>
      <c r="F1300" s="88" t="s">
        <v>2243</v>
      </c>
      <c r="G1300" s="9">
        <v>41640</v>
      </c>
      <c r="H1300" s="9">
        <v>44347</v>
      </c>
      <c r="I1300" s="10">
        <v>0.9307677740639726</v>
      </c>
      <c r="J1300" s="8" t="s">
        <v>2164</v>
      </c>
      <c r="K1300" s="8" t="s">
        <v>3090</v>
      </c>
      <c r="L1300" s="8" t="s">
        <v>3337</v>
      </c>
      <c r="M1300" s="8" t="s">
        <v>288</v>
      </c>
      <c r="N1300" s="8" t="s">
        <v>491</v>
      </c>
      <c r="O1300" s="27">
        <v>9283225.2799999993</v>
      </c>
      <c r="P1300" s="27">
        <v>3060384.62</v>
      </c>
      <c r="Q1300" s="27">
        <v>918140.5</v>
      </c>
      <c r="R1300" s="24">
        <v>0</v>
      </c>
      <c r="S1300" s="27">
        <v>0</v>
      </c>
      <c r="T1300" s="24">
        <v>13261750.4</v>
      </c>
      <c r="U1300" s="43" t="s">
        <v>2180</v>
      </c>
      <c r="V1300" s="18">
        <v>1</v>
      </c>
      <c r="W1300" s="24">
        <v>7199248.5999999996</v>
      </c>
      <c r="X1300" s="24">
        <v>2485771.2400000002</v>
      </c>
      <c r="Z1300" s="39">
        <v>125226</v>
      </c>
      <c r="AA1300" s="196">
        <v>115805</v>
      </c>
      <c r="AB1300" s="191">
        <v>544073.63</v>
      </c>
      <c r="AC1300" s="191">
        <v>83211.28</v>
      </c>
      <c r="AD1300" s="206">
        <f t="shared" si="91"/>
        <v>7199248.5999999996</v>
      </c>
      <c r="AE1300" s="205">
        <f t="shared" si="92"/>
        <v>2485771.2400000002</v>
      </c>
      <c r="AG1300" s="206">
        <f t="shared" si="93"/>
        <v>0</v>
      </c>
      <c r="AH1300" s="206">
        <f t="shared" si="94"/>
        <v>0</v>
      </c>
    </row>
    <row r="1301" spans="1:34" x14ac:dyDescent="0.25">
      <c r="A1301" s="8">
        <v>265</v>
      </c>
      <c r="B1301" s="8" t="s">
        <v>19687</v>
      </c>
      <c r="C1301" s="96">
        <v>121722</v>
      </c>
      <c r="D1301" s="97" t="s">
        <v>3548</v>
      </c>
      <c r="E1301" s="97" t="s">
        <v>3505</v>
      </c>
      <c r="F1301" s="88" t="s">
        <v>3549</v>
      </c>
      <c r="G1301" s="9">
        <v>42979</v>
      </c>
      <c r="H1301" s="9">
        <v>44469</v>
      </c>
      <c r="I1301" s="10">
        <v>0.86554362365416548</v>
      </c>
      <c r="J1301" s="8" t="s">
        <v>2164</v>
      </c>
      <c r="K1301" s="8" t="s">
        <v>3090</v>
      </c>
      <c r="L1301" s="8" t="s">
        <v>3337</v>
      </c>
      <c r="M1301" s="8" t="s">
        <v>288</v>
      </c>
      <c r="N1301" s="8" t="s">
        <v>491</v>
      </c>
      <c r="O1301" s="27">
        <v>4751028.22</v>
      </c>
      <c r="P1301" s="27">
        <v>1900411.29</v>
      </c>
      <c r="Q1301" s="27">
        <v>135743.66</v>
      </c>
      <c r="R1301" s="24">
        <v>0</v>
      </c>
      <c r="S1301" s="27">
        <v>897512.7</v>
      </c>
      <c r="T1301" s="24">
        <v>7684695.8700000001</v>
      </c>
      <c r="U1301" s="43" t="s">
        <v>2180</v>
      </c>
      <c r="V1301" s="18">
        <v>0</v>
      </c>
      <c r="W1301" s="24">
        <v>30803.5</v>
      </c>
      <c r="X1301" s="24">
        <v>12321.4</v>
      </c>
      <c r="Z1301" s="39">
        <v>121722</v>
      </c>
      <c r="AA1301" s="196">
        <v>113186</v>
      </c>
      <c r="AB1301" s="191">
        <v>721790.64</v>
      </c>
      <c r="AC1301" s="191">
        <v>127374.82</v>
      </c>
      <c r="AD1301" s="206">
        <f t="shared" si="91"/>
        <v>30803.5</v>
      </c>
      <c r="AE1301" s="205">
        <f t="shared" si="92"/>
        <v>12321.4</v>
      </c>
      <c r="AG1301" s="206">
        <f t="shared" si="93"/>
        <v>0</v>
      </c>
      <c r="AH1301" s="206">
        <f t="shared" si="94"/>
        <v>0</v>
      </c>
    </row>
    <row r="1302" spans="1:34" x14ac:dyDescent="0.25">
      <c r="A1302" s="8">
        <v>266</v>
      </c>
      <c r="B1302" s="8" t="s">
        <v>3550</v>
      </c>
      <c r="C1302" s="96">
        <v>120108</v>
      </c>
      <c r="D1302" s="97" t="s">
        <v>18154</v>
      </c>
      <c r="E1302" s="97" t="s">
        <v>3552</v>
      </c>
      <c r="F1302" s="88" t="s">
        <v>18155</v>
      </c>
      <c r="G1302" s="9">
        <v>42767</v>
      </c>
      <c r="H1302" s="9">
        <v>44227</v>
      </c>
      <c r="I1302" s="10">
        <v>0.9800000007936136</v>
      </c>
      <c r="J1302" s="8" t="s">
        <v>2164</v>
      </c>
      <c r="K1302" s="8" t="s">
        <v>3090</v>
      </c>
      <c r="L1302" s="8" t="s">
        <v>3337</v>
      </c>
      <c r="M1302" s="8" t="s">
        <v>288</v>
      </c>
      <c r="N1302" s="8" t="s">
        <v>491</v>
      </c>
      <c r="O1302" s="27">
        <v>2570520.38</v>
      </c>
      <c r="P1302" s="27">
        <v>393138.41</v>
      </c>
      <c r="Q1302" s="27">
        <v>60482.83</v>
      </c>
      <c r="R1302" s="24">
        <v>0</v>
      </c>
      <c r="S1302" s="27">
        <v>0</v>
      </c>
      <c r="T1302" s="24">
        <v>3024141.62</v>
      </c>
      <c r="U1302" s="43" t="s">
        <v>2180</v>
      </c>
      <c r="V1302" s="18">
        <v>0</v>
      </c>
      <c r="W1302" s="24">
        <v>302414.15999999997</v>
      </c>
      <c r="X1302" s="24">
        <v>0</v>
      </c>
      <c r="Z1302" s="39">
        <v>120108</v>
      </c>
      <c r="AA1302" s="196">
        <v>112077</v>
      </c>
      <c r="AB1302" s="191">
        <v>2780493.59</v>
      </c>
      <c r="AC1302" s="191">
        <v>490675.31</v>
      </c>
      <c r="AD1302" s="206">
        <f t="shared" si="91"/>
        <v>302414.15999999997</v>
      </c>
      <c r="AE1302" s="205">
        <f t="shared" si="92"/>
        <v>0</v>
      </c>
      <c r="AG1302" s="206">
        <f t="shared" si="93"/>
        <v>0</v>
      </c>
      <c r="AH1302" s="206">
        <f t="shared" si="94"/>
        <v>0</v>
      </c>
    </row>
    <row r="1303" spans="1:34" x14ac:dyDescent="0.25">
      <c r="A1303" s="8">
        <v>267</v>
      </c>
      <c r="B1303" s="8" t="s">
        <v>3550</v>
      </c>
      <c r="C1303" s="96">
        <v>120109</v>
      </c>
      <c r="D1303" s="97" t="s">
        <v>3551</v>
      </c>
      <c r="E1303" s="97" t="s">
        <v>3552</v>
      </c>
      <c r="F1303" s="88" t="s">
        <v>3553</v>
      </c>
      <c r="G1303" s="9">
        <v>43070</v>
      </c>
      <c r="H1303" s="9">
        <v>44286</v>
      </c>
      <c r="I1303" s="10">
        <v>0.90694923298759289</v>
      </c>
      <c r="J1303" s="8" t="s">
        <v>2164</v>
      </c>
      <c r="K1303" s="8" t="s">
        <v>3090</v>
      </c>
      <c r="L1303" s="8" t="s">
        <v>3337</v>
      </c>
      <c r="M1303" s="8" t="s">
        <v>288</v>
      </c>
      <c r="N1303" s="8" t="s">
        <v>491</v>
      </c>
      <c r="O1303" s="27">
        <v>2711748.11</v>
      </c>
      <c r="P1303" s="27">
        <v>414737.93</v>
      </c>
      <c r="Q1303" s="27">
        <v>63805.84</v>
      </c>
      <c r="R1303" s="24">
        <v>0</v>
      </c>
      <c r="S1303" s="27">
        <v>256963.96</v>
      </c>
      <c r="T1303" s="24">
        <v>3447255.84</v>
      </c>
      <c r="U1303" s="43" t="s">
        <v>2180</v>
      </c>
      <c r="V1303" s="18">
        <v>0</v>
      </c>
      <c r="W1303" s="24">
        <v>319029.18</v>
      </c>
      <c r="X1303" s="24">
        <v>0</v>
      </c>
      <c r="Z1303" s="39">
        <v>120109</v>
      </c>
      <c r="AA1303" s="196">
        <v>107565</v>
      </c>
      <c r="AB1303" s="191">
        <v>368908.82</v>
      </c>
      <c r="AC1303" s="191">
        <v>65101.56</v>
      </c>
      <c r="AD1303" s="206">
        <f t="shared" si="91"/>
        <v>319029.18</v>
      </c>
      <c r="AE1303" s="205">
        <f t="shared" si="92"/>
        <v>0</v>
      </c>
      <c r="AG1303" s="206">
        <f t="shared" si="93"/>
        <v>0</v>
      </c>
      <c r="AH1303" s="206">
        <f t="shared" si="94"/>
        <v>0</v>
      </c>
    </row>
    <row r="1304" spans="1:34" x14ac:dyDescent="0.25">
      <c r="A1304" s="8">
        <v>268</v>
      </c>
      <c r="B1304" s="8" t="s">
        <v>19672</v>
      </c>
      <c r="C1304" s="96">
        <v>124382</v>
      </c>
      <c r="D1304" s="97" t="s">
        <v>18156</v>
      </c>
      <c r="E1304" s="97" t="s">
        <v>18157</v>
      </c>
      <c r="F1304" s="88" t="s">
        <v>18158</v>
      </c>
      <c r="G1304" s="9">
        <v>43160</v>
      </c>
      <c r="H1304" s="9">
        <v>44074</v>
      </c>
      <c r="I1304" s="10">
        <v>0.98000000138219368</v>
      </c>
      <c r="J1304" s="8" t="s">
        <v>2164</v>
      </c>
      <c r="K1304" s="8" t="s">
        <v>3090</v>
      </c>
      <c r="L1304" s="8" t="s">
        <v>3337</v>
      </c>
      <c r="M1304" s="8" t="s">
        <v>288</v>
      </c>
      <c r="N1304" s="8" t="s">
        <v>491</v>
      </c>
      <c r="O1304" s="27">
        <v>737957.32</v>
      </c>
      <c r="P1304" s="27">
        <v>112864.04</v>
      </c>
      <c r="Q1304" s="27">
        <v>17363.7</v>
      </c>
      <c r="R1304" s="24">
        <v>0</v>
      </c>
      <c r="S1304" s="27">
        <v>0</v>
      </c>
      <c r="T1304" s="24">
        <v>868185.06</v>
      </c>
      <c r="U1304" s="43" t="s">
        <v>2180</v>
      </c>
      <c r="V1304" s="18">
        <v>0</v>
      </c>
      <c r="W1304" s="24">
        <v>10458.6</v>
      </c>
      <c r="X1304" s="24">
        <v>1599.54</v>
      </c>
      <c r="Z1304" s="39">
        <v>124382</v>
      </c>
      <c r="AA1304" s="196">
        <v>109036</v>
      </c>
      <c r="AB1304" s="191">
        <v>744424.58</v>
      </c>
      <c r="AC1304" s="191">
        <v>131369.04</v>
      </c>
      <c r="AD1304" s="206">
        <f t="shared" si="91"/>
        <v>10458.6</v>
      </c>
      <c r="AE1304" s="205">
        <f t="shared" si="92"/>
        <v>1599.54</v>
      </c>
      <c r="AG1304" s="206">
        <f t="shared" si="93"/>
        <v>0</v>
      </c>
      <c r="AH1304" s="206">
        <f t="shared" si="94"/>
        <v>0</v>
      </c>
    </row>
    <row r="1305" spans="1:34" x14ac:dyDescent="0.25">
      <c r="A1305" s="8">
        <v>269</v>
      </c>
      <c r="B1305" s="8" t="s">
        <v>3554</v>
      </c>
      <c r="C1305" s="96">
        <v>124811</v>
      </c>
      <c r="D1305" s="97" t="s">
        <v>3555</v>
      </c>
      <c r="E1305" s="97" t="s">
        <v>3556</v>
      </c>
      <c r="F1305" s="88" t="s">
        <v>3557</v>
      </c>
      <c r="G1305" s="9">
        <v>43132</v>
      </c>
      <c r="H1305" s="9">
        <v>44255</v>
      </c>
      <c r="I1305" s="10">
        <v>0.97548447672348992</v>
      </c>
      <c r="J1305" s="8" t="s">
        <v>2164</v>
      </c>
      <c r="K1305" s="8" t="s">
        <v>3090</v>
      </c>
      <c r="L1305" s="8" t="s">
        <v>3337</v>
      </c>
      <c r="M1305" s="8" t="s">
        <v>288</v>
      </c>
      <c r="N1305" s="8" t="s">
        <v>491</v>
      </c>
      <c r="O1305" s="27">
        <v>3884578.12</v>
      </c>
      <c r="P1305" s="27">
        <v>594111.94999999995</v>
      </c>
      <c r="Q1305" s="27">
        <v>91401.84</v>
      </c>
      <c r="R1305" s="24">
        <v>0</v>
      </c>
      <c r="S1305" s="27">
        <v>21154.98</v>
      </c>
      <c r="T1305" s="24">
        <v>4591246.8899999997</v>
      </c>
      <c r="U1305" s="43" t="s">
        <v>2180</v>
      </c>
      <c r="V1305" s="18">
        <v>0</v>
      </c>
      <c r="W1305" s="24">
        <v>457009.19</v>
      </c>
      <c r="X1305" s="24">
        <v>0</v>
      </c>
      <c r="Z1305" s="39">
        <v>124811</v>
      </c>
      <c r="AA1305" s="196">
        <v>113437</v>
      </c>
      <c r="AB1305" s="191">
        <v>741398.13</v>
      </c>
      <c r="AC1305" s="191">
        <v>130834.97</v>
      </c>
      <c r="AD1305" s="206">
        <f t="shared" si="91"/>
        <v>457009.19</v>
      </c>
      <c r="AE1305" s="205">
        <f t="shared" si="92"/>
        <v>0</v>
      </c>
      <c r="AG1305" s="206">
        <f t="shared" si="93"/>
        <v>0</v>
      </c>
      <c r="AH1305" s="206">
        <f t="shared" si="94"/>
        <v>0</v>
      </c>
    </row>
    <row r="1306" spans="1:34" x14ac:dyDescent="0.25">
      <c r="A1306" s="8">
        <v>270</v>
      </c>
      <c r="B1306" s="8" t="s">
        <v>3554</v>
      </c>
      <c r="C1306" s="96">
        <v>122360</v>
      </c>
      <c r="D1306" s="97" t="s">
        <v>18159</v>
      </c>
      <c r="E1306" s="97" t="s">
        <v>3583</v>
      </c>
      <c r="F1306" s="88" t="s">
        <v>18160</v>
      </c>
      <c r="G1306" s="9">
        <v>42979</v>
      </c>
      <c r="H1306" s="9">
        <v>44620</v>
      </c>
      <c r="I1306" s="10">
        <v>0.49679713587003133</v>
      </c>
      <c r="J1306" s="8" t="s">
        <v>2164</v>
      </c>
      <c r="K1306" s="8" t="s">
        <v>3090</v>
      </c>
      <c r="L1306" s="8" t="s">
        <v>3337</v>
      </c>
      <c r="M1306" s="8" t="s">
        <v>288</v>
      </c>
      <c r="N1306" s="8" t="s">
        <v>491</v>
      </c>
      <c r="O1306" s="27">
        <v>2127786.04</v>
      </c>
      <c r="P1306" s="27">
        <v>325425.65999999997</v>
      </c>
      <c r="Q1306" s="27">
        <v>50065.99</v>
      </c>
      <c r="R1306" s="24">
        <v>0</v>
      </c>
      <c r="S1306" s="27">
        <v>2434777.5499999998</v>
      </c>
      <c r="T1306" s="24">
        <v>4938055.24</v>
      </c>
      <c r="U1306" s="43" t="s">
        <v>2180</v>
      </c>
      <c r="V1306" s="18">
        <v>0</v>
      </c>
      <c r="W1306" s="24">
        <v>0</v>
      </c>
      <c r="X1306" s="24">
        <v>0</v>
      </c>
      <c r="Z1306" s="39">
        <v>122360</v>
      </c>
      <c r="AA1306" s="196">
        <v>110287</v>
      </c>
      <c r="AB1306" s="191">
        <v>692989.88</v>
      </c>
      <c r="AC1306" s="191">
        <v>122292.34</v>
      </c>
      <c r="AD1306" s="206">
        <f t="shared" si="91"/>
        <v>0</v>
      </c>
      <c r="AE1306" s="205">
        <f t="shared" si="92"/>
        <v>0</v>
      </c>
      <c r="AG1306" s="206">
        <f t="shared" si="93"/>
        <v>0</v>
      </c>
      <c r="AH1306" s="206">
        <f t="shared" si="94"/>
        <v>0</v>
      </c>
    </row>
    <row r="1307" spans="1:34" x14ac:dyDescent="0.25">
      <c r="A1307" s="8">
        <v>271</v>
      </c>
      <c r="B1307" s="8" t="s">
        <v>3554</v>
      </c>
      <c r="C1307" s="96">
        <v>124680</v>
      </c>
      <c r="D1307" s="97" t="s">
        <v>18161</v>
      </c>
      <c r="E1307" s="97" t="s">
        <v>18162</v>
      </c>
      <c r="F1307" s="88" t="s">
        <v>3571</v>
      </c>
      <c r="G1307" s="9">
        <v>43191</v>
      </c>
      <c r="H1307" s="9">
        <v>44742</v>
      </c>
      <c r="I1307" s="10">
        <v>0.97214119531930721</v>
      </c>
      <c r="J1307" s="8" t="s">
        <v>2164</v>
      </c>
      <c r="K1307" s="8" t="s">
        <v>3090</v>
      </c>
      <c r="L1307" s="8" t="s">
        <v>3337</v>
      </c>
      <c r="M1307" s="8" t="s">
        <v>288</v>
      </c>
      <c r="N1307" s="8" t="s">
        <v>491</v>
      </c>
      <c r="O1307" s="27">
        <v>875865.45</v>
      </c>
      <c r="P1307" s="27">
        <v>133955.87</v>
      </c>
      <c r="Q1307" s="27">
        <v>20608.61</v>
      </c>
      <c r="R1307" s="24">
        <v>0</v>
      </c>
      <c r="S1307" s="27">
        <v>8330</v>
      </c>
      <c r="T1307" s="24">
        <v>1038759.93</v>
      </c>
      <c r="U1307" s="43" t="s">
        <v>2180</v>
      </c>
      <c r="V1307" s="18">
        <v>0</v>
      </c>
      <c r="W1307" s="24">
        <v>29342</v>
      </c>
      <c r="X1307" s="24">
        <v>4487.59</v>
      </c>
      <c r="Z1307" s="39">
        <v>124680</v>
      </c>
      <c r="AA1307" s="196">
        <v>105420</v>
      </c>
      <c r="AB1307" s="191">
        <v>589613.80000000005</v>
      </c>
      <c r="AC1307" s="191">
        <v>104049.46</v>
      </c>
      <c r="AD1307" s="206">
        <f t="shared" si="91"/>
        <v>29342</v>
      </c>
      <c r="AE1307" s="205">
        <f t="shared" si="92"/>
        <v>4487.59</v>
      </c>
      <c r="AG1307" s="206">
        <f t="shared" si="93"/>
        <v>0</v>
      </c>
      <c r="AH1307" s="206">
        <f t="shared" si="94"/>
        <v>0</v>
      </c>
    </row>
    <row r="1308" spans="1:34" x14ac:dyDescent="0.25">
      <c r="A1308" s="8">
        <v>272</v>
      </c>
      <c r="B1308" s="8" t="s">
        <v>4139</v>
      </c>
      <c r="C1308" s="96">
        <v>120352</v>
      </c>
      <c r="D1308" s="97" t="s">
        <v>3558</v>
      </c>
      <c r="E1308" s="97" t="s">
        <v>3559</v>
      </c>
      <c r="F1308" s="88" t="s">
        <v>3560</v>
      </c>
      <c r="G1308" s="9">
        <v>43071</v>
      </c>
      <c r="H1308" s="9">
        <v>44196</v>
      </c>
      <c r="I1308" s="10">
        <v>0.89529887926397</v>
      </c>
      <c r="J1308" s="8" t="s">
        <v>2164</v>
      </c>
      <c r="K1308" s="8" t="s">
        <v>3090</v>
      </c>
      <c r="L1308" s="8" t="s">
        <v>3561</v>
      </c>
      <c r="M1308" s="8" t="s">
        <v>288</v>
      </c>
      <c r="N1308" s="8" t="s">
        <v>491</v>
      </c>
      <c r="O1308" s="27">
        <v>2220123.69</v>
      </c>
      <c r="P1308" s="27">
        <v>339548.34</v>
      </c>
      <c r="Q1308" s="27">
        <v>52238.2</v>
      </c>
      <c r="R1308" s="24">
        <v>0</v>
      </c>
      <c r="S1308" s="27">
        <v>247103.77</v>
      </c>
      <c r="T1308" s="24">
        <v>2859014</v>
      </c>
      <c r="U1308" s="43" t="s">
        <v>2180</v>
      </c>
      <c r="V1308" s="18">
        <v>1</v>
      </c>
      <c r="W1308" s="24">
        <v>119255.85</v>
      </c>
      <c r="X1308" s="24">
        <v>18239.13</v>
      </c>
      <c r="Z1308" s="39">
        <v>120352</v>
      </c>
      <c r="AA1308" s="196">
        <v>109813</v>
      </c>
      <c r="AB1308" s="191">
        <v>678306.23</v>
      </c>
      <c r="AC1308" s="191">
        <v>119701.11</v>
      </c>
      <c r="AD1308" s="206">
        <f t="shared" si="91"/>
        <v>119255.85</v>
      </c>
      <c r="AE1308" s="205">
        <f t="shared" si="92"/>
        <v>18239.13</v>
      </c>
      <c r="AG1308" s="206">
        <f t="shared" si="93"/>
        <v>0</v>
      </c>
      <c r="AH1308" s="206">
        <f t="shared" si="94"/>
        <v>0</v>
      </c>
    </row>
    <row r="1309" spans="1:34" x14ac:dyDescent="0.25">
      <c r="A1309" s="8">
        <v>273</v>
      </c>
      <c r="B1309" s="8" t="s">
        <v>3562</v>
      </c>
      <c r="C1309" s="96">
        <v>122112</v>
      </c>
      <c r="D1309" s="97" t="s">
        <v>3563</v>
      </c>
      <c r="E1309" s="97" t="s">
        <v>3505</v>
      </c>
      <c r="F1309" s="88" t="s">
        <v>3564</v>
      </c>
      <c r="G1309" s="9">
        <v>43132</v>
      </c>
      <c r="H1309" s="9">
        <v>44926</v>
      </c>
      <c r="I1309" s="10">
        <v>0.968185034461998</v>
      </c>
      <c r="J1309" s="8" t="s">
        <v>2164</v>
      </c>
      <c r="K1309" s="8" t="s">
        <v>3090</v>
      </c>
      <c r="L1309" s="8" t="s">
        <v>3337</v>
      </c>
      <c r="M1309" s="8" t="s">
        <v>288</v>
      </c>
      <c r="N1309" s="8" t="s">
        <v>491</v>
      </c>
      <c r="O1309" s="27">
        <v>2668098.61</v>
      </c>
      <c r="P1309" s="27">
        <v>408062.14</v>
      </c>
      <c r="Q1309" s="27">
        <v>62778.79</v>
      </c>
      <c r="R1309" s="24">
        <v>0</v>
      </c>
      <c r="S1309" s="27">
        <v>38305.14</v>
      </c>
      <c r="T1309" s="24">
        <v>3177244.68</v>
      </c>
      <c r="U1309" s="43" t="s">
        <v>2180</v>
      </c>
      <c r="V1309" s="18">
        <v>0</v>
      </c>
      <c r="W1309" s="24">
        <v>79820.81</v>
      </c>
      <c r="X1309" s="24">
        <v>12207.88</v>
      </c>
      <c r="Z1309" s="39">
        <v>122112</v>
      </c>
      <c r="AA1309" s="196">
        <v>110565</v>
      </c>
      <c r="AB1309" s="191">
        <v>3798574.49</v>
      </c>
      <c r="AC1309" s="191">
        <v>670336.66</v>
      </c>
      <c r="AD1309" s="206">
        <f t="shared" si="91"/>
        <v>79820.81</v>
      </c>
      <c r="AE1309" s="205">
        <f t="shared" si="92"/>
        <v>12207.88</v>
      </c>
      <c r="AG1309" s="206">
        <f t="shared" si="93"/>
        <v>0</v>
      </c>
      <c r="AH1309" s="206">
        <f t="shared" si="94"/>
        <v>0</v>
      </c>
    </row>
    <row r="1310" spans="1:34" x14ac:dyDescent="0.25">
      <c r="A1310" s="8">
        <v>274</v>
      </c>
      <c r="B1310" s="8" t="s">
        <v>3562</v>
      </c>
      <c r="C1310" s="96">
        <v>123381</v>
      </c>
      <c r="D1310" s="97" t="s">
        <v>3565</v>
      </c>
      <c r="E1310" s="97" t="s">
        <v>3566</v>
      </c>
      <c r="F1310" s="88" t="s">
        <v>3567</v>
      </c>
      <c r="G1310" s="9">
        <v>42461</v>
      </c>
      <c r="H1310" s="9">
        <v>44651</v>
      </c>
      <c r="I1310" s="10">
        <v>0.9768002947275114</v>
      </c>
      <c r="J1310" s="8" t="s">
        <v>2164</v>
      </c>
      <c r="K1310" s="8" t="s">
        <v>3090</v>
      </c>
      <c r="L1310" s="8" t="s">
        <v>3568</v>
      </c>
      <c r="M1310" s="8" t="s">
        <v>288</v>
      </c>
      <c r="N1310" s="8" t="s">
        <v>491</v>
      </c>
      <c r="O1310" s="27">
        <v>9349820.4700000007</v>
      </c>
      <c r="P1310" s="27">
        <v>1429972.54</v>
      </c>
      <c r="Q1310" s="27">
        <v>219995.78</v>
      </c>
      <c r="R1310" s="24">
        <v>0</v>
      </c>
      <c r="S1310" s="27">
        <v>36032.01</v>
      </c>
      <c r="T1310" s="24">
        <v>11035820.800000001</v>
      </c>
      <c r="U1310" s="43" t="s">
        <v>2180</v>
      </c>
      <c r="V1310" s="18">
        <v>0</v>
      </c>
      <c r="W1310" s="24">
        <v>47540.5</v>
      </c>
      <c r="X1310" s="24">
        <v>7270.9</v>
      </c>
      <c r="Z1310" s="39">
        <v>123381</v>
      </c>
      <c r="AA1310" s="196">
        <v>112963</v>
      </c>
      <c r="AB1310" s="191">
        <v>2550499.81</v>
      </c>
      <c r="AC1310" s="191">
        <v>450088.19</v>
      </c>
      <c r="AD1310" s="206">
        <f t="shared" si="91"/>
        <v>47540.5</v>
      </c>
      <c r="AE1310" s="205">
        <f t="shared" si="92"/>
        <v>7270.9</v>
      </c>
      <c r="AG1310" s="206">
        <f t="shared" si="93"/>
        <v>0</v>
      </c>
      <c r="AH1310" s="206">
        <f t="shared" si="94"/>
        <v>0</v>
      </c>
    </row>
    <row r="1311" spans="1:34" x14ac:dyDescent="0.25">
      <c r="A1311" s="8">
        <v>275</v>
      </c>
      <c r="B1311" s="8" t="s">
        <v>3562</v>
      </c>
      <c r="C1311" s="96">
        <v>124881</v>
      </c>
      <c r="D1311" s="97" t="s">
        <v>3569</v>
      </c>
      <c r="E1311" s="97" t="s">
        <v>3570</v>
      </c>
      <c r="F1311" s="88" t="s">
        <v>3571</v>
      </c>
      <c r="G1311" s="9">
        <v>43228</v>
      </c>
      <c r="H1311" s="9">
        <v>44592</v>
      </c>
      <c r="I1311" s="10">
        <v>0.97999999404613525</v>
      </c>
      <c r="J1311" s="8" t="s">
        <v>2164</v>
      </c>
      <c r="K1311" s="8" t="s">
        <v>3090</v>
      </c>
      <c r="L1311" s="8" t="s">
        <v>3572</v>
      </c>
      <c r="M1311" s="8" t="s">
        <v>288</v>
      </c>
      <c r="N1311" s="8" t="s">
        <v>491</v>
      </c>
      <c r="O1311" s="27">
        <v>942245.11</v>
      </c>
      <c r="P1311" s="27">
        <v>144108.07999999999</v>
      </c>
      <c r="Q1311" s="27">
        <v>22170.48</v>
      </c>
      <c r="R1311" s="24">
        <v>0</v>
      </c>
      <c r="S1311" s="27">
        <v>0</v>
      </c>
      <c r="T1311" s="24">
        <v>1108523.67</v>
      </c>
      <c r="U1311" s="43" t="s">
        <v>2180</v>
      </c>
      <c r="V1311" s="18">
        <v>0</v>
      </c>
      <c r="W1311" s="24">
        <v>33175.5</v>
      </c>
      <c r="X1311" s="24">
        <v>5073.8999999999996</v>
      </c>
      <c r="Z1311" s="39">
        <v>124881</v>
      </c>
      <c r="AA1311" s="196">
        <v>112879</v>
      </c>
      <c r="AB1311" s="191">
        <v>203609.58</v>
      </c>
      <c r="AC1311" s="191">
        <v>35931.089999999997</v>
      </c>
      <c r="AD1311" s="206">
        <f t="shared" si="91"/>
        <v>33175.5</v>
      </c>
      <c r="AE1311" s="205">
        <f t="shared" si="92"/>
        <v>5073.8999999999996</v>
      </c>
      <c r="AG1311" s="206">
        <f t="shared" si="93"/>
        <v>0</v>
      </c>
      <c r="AH1311" s="206">
        <f t="shared" si="94"/>
        <v>0</v>
      </c>
    </row>
    <row r="1312" spans="1:34" x14ac:dyDescent="0.25">
      <c r="A1312" s="8">
        <v>276</v>
      </c>
      <c r="B1312" s="8" t="s">
        <v>3562</v>
      </c>
      <c r="C1312" s="96">
        <v>124652</v>
      </c>
      <c r="D1312" s="97" t="s">
        <v>3573</v>
      </c>
      <c r="E1312" s="97" t="s">
        <v>3574</v>
      </c>
      <c r="F1312" s="88" t="s">
        <v>3575</v>
      </c>
      <c r="G1312" s="9">
        <v>43252</v>
      </c>
      <c r="H1312" s="9">
        <v>44651</v>
      </c>
      <c r="I1312" s="10">
        <v>0.69364150843714434</v>
      </c>
      <c r="J1312" s="8" t="s">
        <v>2164</v>
      </c>
      <c r="K1312" s="8" t="s">
        <v>3090</v>
      </c>
      <c r="L1312" s="8" t="s">
        <v>3576</v>
      </c>
      <c r="M1312" s="8" t="s">
        <v>288</v>
      </c>
      <c r="N1312" s="8" t="s">
        <v>491</v>
      </c>
      <c r="O1312" s="27">
        <v>1004167.92</v>
      </c>
      <c r="P1312" s="27">
        <v>153578.62</v>
      </c>
      <c r="Q1312" s="27">
        <v>23627.48</v>
      </c>
      <c r="R1312" s="24">
        <v>0</v>
      </c>
      <c r="S1312" s="27">
        <v>487710.84</v>
      </c>
      <c r="T1312" s="24">
        <v>1669084.86</v>
      </c>
      <c r="U1312" s="43" t="s">
        <v>2180</v>
      </c>
      <c r="V1312" s="18">
        <v>0</v>
      </c>
      <c r="W1312" s="24">
        <v>20230</v>
      </c>
      <c r="X1312" s="24">
        <v>3094</v>
      </c>
      <c r="Z1312" s="39">
        <v>124652</v>
      </c>
      <c r="AA1312" s="196">
        <v>112674</v>
      </c>
      <c r="AB1312" s="191">
        <v>94487.13</v>
      </c>
      <c r="AC1312" s="191">
        <v>16674.2</v>
      </c>
      <c r="AD1312" s="206">
        <f t="shared" si="91"/>
        <v>20230</v>
      </c>
      <c r="AE1312" s="205">
        <f t="shared" si="92"/>
        <v>3094</v>
      </c>
      <c r="AG1312" s="206">
        <f t="shared" si="93"/>
        <v>0</v>
      </c>
      <c r="AH1312" s="206">
        <f t="shared" si="94"/>
        <v>0</v>
      </c>
    </row>
    <row r="1313" spans="1:34" x14ac:dyDescent="0.25">
      <c r="A1313" s="8">
        <v>277</v>
      </c>
      <c r="B1313" s="8" t="s">
        <v>3562</v>
      </c>
      <c r="C1313" s="96">
        <v>124914</v>
      </c>
      <c r="D1313" s="97" t="s">
        <v>18163</v>
      </c>
      <c r="E1313" s="97" t="s">
        <v>3570</v>
      </c>
      <c r="F1313" s="88" t="s">
        <v>3571</v>
      </c>
      <c r="G1313" s="9">
        <v>43222</v>
      </c>
      <c r="H1313" s="9">
        <v>44651</v>
      </c>
      <c r="I1313" s="10">
        <v>0.9799999972116149</v>
      </c>
      <c r="J1313" s="8" t="s">
        <v>2164</v>
      </c>
      <c r="K1313" s="8" t="s">
        <v>3337</v>
      </c>
      <c r="L1313" s="8" t="s">
        <v>18164</v>
      </c>
      <c r="M1313" s="8" t="s">
        <v>288</v>
      </c>
      <c r="N1313" s="8" t="s">
        <v>491</v>
      </c>
      <c r="O1313" s="27">
        <v>2682556.27</v>
      </c>
      <c r="P1313" s="27">
        <v>410273.31</v>
      </c>
      <c r="Q1313" s="27">
        <v>63118.98</v>
      </c>
      <c r="R1313" s="24">
        <v>0</v>
      </c>
      <c r="S1313" s="27">
        <v>0</v>
      </c>
      <c r="T1313" s="24">
        <v>3155948.56</v>
      </c>
      <c r="U1313" s="43" t="s">
        <v>2180</v>
      </c>
      <c r="V1313" s="18">
        <v>0</v>
      </c>
      <c r="W1313" s="24">
        <v>59189.75</v>
      </c>
      <c r="X1313" s="24">
        <v>9052.5499999999993</v>
      </c>
      <c r="Z1313" s="39">
        <v>124914</v>
      </c>
      <c r="AA1313" s="196">
        <v>111362</v>
      </c>
      <c r="AB1313" s="191">
        <v>628848.32999999996</v>
      </c>
      <c r="AC1313" s="191">
        <v>110973.23</v>
      </c>
      <c r="AD1313" s="206">
        <f t="shared" si="91"/>
        <v>59189.75</v>
      </c>
      <c r="AE1313" s="205">
        <f t="shared" si="92"/>
        <v>9052.5499999999993</v>
      </c>
      <c r="AG1313" s="206">
        <f t="shared" si="93"/>
        <v>0</v>
      </c>
      <c r="AH1313" s="206">
        <f t="shared" si="94"/>
        <v>0</v>
      </c>
    </row>
    <row r="1314" spans="1:34" x14ac:dyDescent="0.25">
      <c r="A1314" s="8">
        <v>278</v>
      </c>
      <c r="B1314" s="8" t="s">
        <v>3562</v>
      </c>
      <c r="C1314" s="96">
        <v>123032</v>
      </c>
      <c r="D1314" s="97" t="s">
        <v>18165</v>
      </c>
      <c r="E1314" s="97" t="s">
        <v>18166</v>
      </c>
      <c r="F1314" s="88" t="s">
        <v>18167</v>
      </c>
      <c r="G1314" s="9">
        <v>43153</v>
      </c>
      <c r="H1314" s="9">
        <v>44470</v>
      </c>
      <c r="I1314" s="10">
        <v>0.97771776332990845</v>
      </c>
      <c r="J1314" s="8" t="s">
        <v>2164</v>
      </c>
      <c r="K1314" s="8" t="s">
        <v>3337</v>
      </c>
      <c r="L1314" s="8" t="s">
        <v>18124</v>
      </c>
      <c r="M1314" s="8" t="s">
        <v>288</v>
      </c>
      <c r="N1314" s="8" t="s">
        <v>491</v>
      </c>
      <c r="O1314" s="27">
        <v>5418710.0599999996</v>
      </c>
      <c r="P1314" s="27">
        <v>828738.29</v>
      </c>
      <c r="Q1314" s="27">
        <v>127504.66</v>
      </c>
      <c r="R1314" s="24">
        <v>0</v>
      </c>
      <c r="S1314" s="27">
        <v>14875</v>
      </c>
      <c r="T1314" s="24">
        <v>6389828.0099999998</v>
      </c>
      <c r="U1314" s="43" t="s">
        <v>2180</v>
      </c>
      <c r="V1314" s="18">
        <v>0</v>
      </c>
      <c r="W1314" s="24">
        <v>143633</v>
      </c>
      <c r="X1314" s="24">
        <v>21967.4</v>
      </c>
      <c r="Z1314" s="39">
        <v>123032</v>
      </c>
      <c r="AA1314" s="196">
        <v>108394</v>
      </c>
      <c r="AB1314" s="191">
        <v>158251.64000000001</v>
      </c>
      <c r="AC1314" s="191">
        <v>27926.76</v>
      </c>
      <c r="AD1314" s="206">
        <f t="shared" si="91"/>
        <v>143633</v>
      </c>
      <c r="AE1314" s="205">
        <f t="shared" si="92"/>
        <v>21967.4</v>
      </c>
      <c r="AG1314" s="206">
        <f t="shared" si="93"/>
        <v>0</v>
      </c>
      <c r="AH1314" s="206">
        <f t="shared" si="94"/>
        <v>0</v>
      </c>
    </row>
    <row r="1315" spans="1:34" x14ac:dyDescent="0.25">
      <c r="A1315" s="8">
        <v>279</v>
      </c>
      <c r="B1315" s="8" t="s">
        <v>3562</v>
      </c>
      <c r="C1315" s="96">
        <v>124765</v>
      </c>
      <c r="D1315" s="97" t="s">
        <v>18168</v>
      </c>
      <c r="E1315" s="97" t="s">
        <v>18169</v>
      </c>
      <c r="F1315" s="88" t="s">
        <v>18170</v>
      </c>
      <c r="G1315" s="9">
        <v>43081</v>
      </c>
      <c r="H1315" s="9">
        <v>44742</v>
      </c>
      <c r="I1315" s="10">
        <v>0.97869748716545368</v>
      </c>
      <c r="J1315" s="8" t="s">
        <v>2164</v>
      </c>
      <c r="K1315" s="8" t="s">
        <v>3337</v>
      </c>
      <c r="L1315" s="8" t="s">
        <v>18171</v>
      </c>
      <c r="M1315" s="8" t="s">
        <v>288</v>
      </c>
      <c r="N1315" s="8" t="s">
        <v>491</v>
      </c>
      <c r="O1315" s="27">
        <v>2048110.71</v>
      </c>
      <c r="P1315" s="27">
        <v>312431.32</v>
      </c>
      <c r="Q1315" s="27">
        <v>49000</v>
      </c>
      <c r="R1315" s="24">
        <v>0</v>
      </c>
      <c r="S1315" s="27">
        <v>2380</v>
      </c>
      <c r="T1315" s="24">
        <v>2411922.0299999998</v>
      </c>
      <c r="U1315" s="43" t="s">
        <v>2180</v>
      </c>
      <c r="V1315" s="18">
        <v>0</v>
      </c>
      <c r="W1315" s="24">
        <v>25287.5</v>
      </c>
      <c r="X1315" s="24">
        <v>3857.51</v>
      </c>
      <c r="Z1315" s="39">
        <v>124765</v>
      </c>
      <c r="AA1315" s="196">
        <v>105784</v>
      </c>
      <c r="AB1315" s="191">
        <v>437724.18</v>
      </c>
      <c r="AC1315" s="191">
        <v>77245.45</v>
      </c>
      <c r="AD1315" s="206">
        <f t="shared" si="91"/>
        <v>25287.5</v>
      </c>
      <c r="AE1315" s="205">
        <f t="shared" si="92"/>
        <v>3857.51</v>
      </c>
      <c r="AG1315" s="206">
        <f t="shared" si="93"/>
        <v>0</v>
      </c>
      <c r="AH1315" s="206">
        <f t="shared" si="94"/>
        <v>0</v>
      </c>
    </row>
    <row r="1316" spans="1:34" x14ac:dyDescent="0.25">
      <c r="A1316" s="8">
        <v>280</v>
      </c>
      <c r="B1316" s="8" t="s">
        <v>3562</v>
      </c>
      <c r="C1316" s="96">
        <v>124851</v>
      </c>
      <c r="D1316" s="97" t="s">
        <v>18172</v>
      </c>
      <c r="E1316" s="97" t="s">
        <v>18162</v>
      </c>
      <c r="F1316" s="88" t="s">
        <v>3571</v>
      </c>
      <c r="G1316" s="9">
        <v>43160</v>
      </c>
      <c r="H1316" s="9">
        <v>44651</v>
      </c>
      <c r="I1316" s="10">
        <v>0.9410195004484736</v>
      </c>
      <c r="J1316" s="8" t="s">
        <v>2164</v>
      </c>
      <c r="K1316" s="8" t="s">
        <v>3337</v>
      </c>
      <c r="L1316" s="8" t="s">
        <v>18173</v>
      </c>
      <c r="M1316" s="8" t="s">
        <v>288</v>
      </c>
      <c r="N1316" s="8" t="s">
        <v>491</v>
      </c>
      <c r="O1316" s="27">
        <v>1140347.1599999999</v>
      </c>
      <c r="P1316" s="27">
        <v>173317.7</v>
      </c>
      <c r="Q1316" s="27">
        <v>27920.04</v>
      </c>
      <c r="R1316" s="24">
        <v>0</v>
      </c>
      <c r="S1316" s="27">
        <v>54416.84</v>
      </c>
      <c r="T1316" s="24">
        <v>1396001.74</v>
      </c>
      <c r="U1316" s="43" t="s">
        <v>2180</v>
      </c>
      <c r="V1316" s="18">
        <v>0</v>
      </c>
      <c r="W1316" s="24">
        <v>30472.5</v>
      </c>
      <c r="X1316" s="24">
        <v>4631.41</v>
      </c>
      <c r="Z1316" s="39">
        <v>124851</v>
      </c>
      <c r="AA1316" s="196">
        <v>104856</v>
      </c>
      <c r="AB1316" s="191">
        <v>736573.17</v>
      </c>
      <c r="AC1316" s="191">
        <v>129983.49</v>
      </c>
      <c r="AD1316" s="206">
        <f t="shared" si="91"/>
        <v>30472.5</v>
      </c>
      <c r="AE1316" s="205">
        <f t="shared" si="92"/>
        <v>4631.41</v>
      </c>
      <c r="AG1316" s="206">
        <f t="shared" si="93"/>
        <v>0</v>
      </c>
      <c r="AH1316" s="206">
        <f t="shared" si="94"/>
        <v>0</v>
      </c>
    </row>
    <row r="1317" spans="1:34" x14ac:dyDescent="0.25">
      <c r="A1317" s="8">
        <v>281</v>
      </c>
      <c r="B1317" s="8" t="s">
        <v>3562</v>
      </c>
      <c r="C1317" s="96">
        <v>124648</v>
      </c>
      <c r="D1317" s="97" t="s">
        <v>18174</v>
      </c>
      <c r="E1317" s="97" t="s">
        <v>18175</v>
      </c>
      <c r="F1317" s="88" t="s">
        <v>3571</v>
      </c>
      <c r="G1317" s="9">
        <v>43160</v>
      </c>
      <c r="H1317" s="9">
        <v>44712</v>
      </c>
      <c r="I1317" s="10">
        <v>0.97742236321027953</v>
      </c>
      <c r="J1317" s="8" t="s">
        <v>2164</v>
      </c>
      <c r="K1317" s="8" t="s">
        <v>3337</v>
      </c>
      <c r="L1317" s="8" t="s">
        <v>3439</v>
      </c>
      <c r="M1317" s="8" t="s">
        <v>288</v>
      </c>
      <c r="N1317" s="8" t="s">
        <v>491</v>
      </c>
      <c r="O1317" s="27">
        <v>5178179.93</v>
      </c>
      <c r="P1317" s="27">
        <v>791956.32</v>
      </c>
      <c r="Q1317" s="27">
        <v>121840.14</v>
      </c>
      <c r="R1317" s="24">
        <v>0</v>
      </c>
      <c r="S1317" s="27">
        <v>16065</v>
      </c>
      <c r="T1317" s="24">
        <v>6108041.3899999997</v>
      </c>
      <c r="U1317" s="43" t="s">
        <v>2180</v>
      </c>
      <c r="V1317" s="18">
        <v>0</v>
      </c>
      <c r="W1317" s="24">
        <v>50575</v>
      </c>
      <c r="X1317" s="24">
        <v>7734.94</v>
      </c>
      <c r="Z1317" s="39">
        <v>124648</v>
      </c>
      <c r="AA1317" s="196">
        <v>113602</v>
      </c>
      <c r="AB1317" s="191">
        <v>660446.62</v>
      </c>
      <c r="AC1317" s="191">
        <v>116549.4</v>
      </c>
      <c r="AD1317" s="206">
        <f t="shared" si="91"/>
        <v>50575</v>
      </c>
      <c r="AE1317" s="205">
        <f t="shared" si="92"/>
        <v>7734.94</v>
      </c>
      <c r="AG1317" s="206">
        <f t="shared" si="93"/>
        <v>0</v>
      </c>
      <c r="AH1317" s="206">
        <f t="shared" si="94"/>
        <v>0</v>
      </c>
    </row>
    <row r="1318" spans="1:34" x14ac:dyDescent="0.25">
      <c r="A1318" s="8">
        <v>282</v>
      </c>
      <c r="B1318" s="8" t="s">
        <v>3562</v>
      </c>
      <c r="C1318" s="96">
        <v>124880</v>
      </c>
      <c r="D1318" s="97" t="s">
        <v>18176</v>
      </c>
      <c r="E1318" s="97" t="s">
        <v>18177</v>
      </c>
      <c r="F1318" s="88" t="s">
        <v>18170</v>
      </c>
      <c r="G1318" s="9">
        <v>42901</v>
      </c>
      <c r="H1318" s="9">
        <v>44742</v>
      </c>
      <c r="I1318" s="10">
        <v>0.98000000156497813</v>
      </c>
      <c r="J1318" s="8" t="s">
        <v>2164</v>
      </c>
      <c r="K1318" s="8" t="s">
        <v>3337</v>
      </c>
      <c r="L1318" s="8" t="s">
        <v>18178</v>
      </c>
      <c r="M1318" s="8" t="s">
        <v>288</v>
      </c>
      <c r="N1318" s="8" t="s">
        <v>491</v>
      </c>
      <c r="O1318" s="27">
        <v>1412160.36</v>
      </c>
      <c r="P1318" s="27">
        <v>215977.47</v>
      </c>
      <c r="Q1318" s="27">
        <v>33227.300000000003</v>
      </c>
      <c r="R1318" s="24">
        <v>0</v>
      </c>
      <c r="S1318" s="27">
        <v>0</v>
      </c>
      <c r="T1318" s="24">
        <v>1661365.13</v>
      </c>
      <c r="U1318" s="43" t="s">
        <v>2180</v>
      </c>
      <c r="V1318" s="18">
        <v>0</v>
      </c>
      <c r="W1318" s="24">
        <v>0</v>
      </c>
      <c r="X1318" s="24">
        <v>0</v>
      </c>
      <c r="Z1318" s="39">
        <v>124880</v>
      </c>
      <c r="AA1318" s="196">
        <v>117551</v>
      </c>
      <c r="AB1318" s="191">
        <v>323979.15000000002</v>
      </c>
      <c r="AC1318" s="191">
        <v>49549.73</v>
      </c>
      <c r="AD1318" s="206">
        <f t="shared" si="91"/>
        <v>0</v>
      </c>
      <c r="AE1318" s="205">
        <f t="shared" si="92"/>
        <v>0</v>
      </c>
      <c r="AG1318" s="206">
        <f t="shared" si="93"/>
        <v>0</v>
      </c>
      <c r="AH1318" s="206">
        <f t="shared" si="94"/>
        <v>0</v>
      </c>
    </row>
    <row r="1319" spans="1:34" x14ac:dyDescent="0.25">
      <c r="A1319" s="8">
        <v>283</v>
      </c>
      <c r="B1319" s="8" t="s">
        <v>3562</v>
      </c>
      <c r="C1319" s="96">
        <v>124467</v>
      </c>
      <c r="D1319" s="97" t="s">
        <v>17003</v>
      </c>
      <c r="E1319" s="97" t="s">
        <v>19065</v>
      </c>
      <c r="F1319" s="88" t="s">
        <v>19066</v>
      </c>
      <c r="G1319" s="9">
        <v>43258</v>
      </c>
      <c r="H1319" s="9">
        <v>44074</v>
      </c>
      <c r="I1319" s="10">
        <v>0.81489342250218277</v>
      </c>
      <c r="J1319" s="8" t="s">
        <v>2164</v>
      </c>
      <c r="K1319" s="8" t="s">
        <v>3337</v>
      </c>
      <c r="L1319" s="8" t="s">
        <v>19067</v>
      </c>
      <c r="M1319" s="8" t="s">
        <v>288</v>
      </c>
      <c r="N1319" s="8" t="s">
        <v>491</v>
      </c>
      <c r="O1319" s="27">
        <v>541167.37</v>
      </c>
      <c r="P1319" s="27">
        <v>82766.78</v>
      </c>
      <c r="Q1319" s="27">
        <v>12733.35</v>
      </c>
      <c r="R1319" s="24">
        <v>0</v>
      </c>
      <c r="S1319" s="27">
        <v>128996</v>
      </c>
      <c r="T1319" s="24">
        <v>765663.5</v>
      </c>
      <c r="U1319" s="43" t="s">
        <v>2180</v>
      </c>
      <c r="V1319" s="18">
        <v>0</v>
      </c>
      <c r="W1319" s="24">
        <v>0</v>
      </c>
      <c r="X1319" s="24">
        <v>0</v>
      </c>
      <c r="Z1319" s="39">
        <v>124467</v>
      </c>
      <c r="AA1319" s="196">
        <v>107143</v>
      </c>
      <c r="AB1319" s="191">
        <v>479018.28</v>
      </c>
      <c r="AC1319" s="191">
        <v>84532.65</v>
      </c>
      <c r="AD1319" s="206">
        <f t="shared" si="91"/>
        <v>0</v>
      </c>
      <c r="AE1319" s="205">
        <f t="shared" si="92"/>
        <v>0</v>
      </c>
      <c r="AG1319" s="206">
        <f t="shared" si="93"/>
        <v>0</v>
      </c>
      <c r="AH1319" s="206">
        <f t="shared" si="94"/>
        <v>0</v>
      </c>
    </row>
    <row r="1320" spans="1:34" x14ac:dyDescent="0.25">
      <c r="A1320" s="8">
        <v>284</v>
      </c>
      <c r="B1320" s="8" t="s">
        <v>3562</v>
      </c>
      <c r="C1320" s="96">
        <v>124887</v>
      </c>
      <c r="D1320" s="97" t="s">
        <v>19068</v>
      </c>
      <c r="E1320" s="97" t="s">
        <v>19069</v>
      </c>
      <c r="F1320" s="88" t="s">
        <v>19070</v>
      </c>
      <c r="G1320" s="9">
        <v>43084</v>
      </c>
      <c r="H1320" s="9">
        <v>44773</v>
      </c>
      <c r="I1320" s="10">
        <v>0.97877577398880156</v>
      </c>
      <c r="J1320" s="8" t="s">
        <v>2164</v>
      </c>
      <c r="K1320" s="8" t="s">
        <v>3337</v>
      </c>
      <c r="L1320" s="8" t="s">
        <v>19067</v>
      </c>
      <c r="M1320" s="8" t="s">
        <v>288</v>
      </c>
      <c r="N1320" s="8" t="s">
        <v>491</v>
      </c>
      <c r="O1320" s="27">
        <v>4265730.9000000004</v>
      </c>
      <c r="P1320" s="27">
        <v>652405.89</v>
      </c>
      <c r="Q1320" s="27">
        <v>100370.15</v>
      </c>
      <c r="R1320" s="24">
        <v>0</v>
      </c>
      <c r="S1320" s="27">
        <v>6277</v>
      </c>
      <c r="T1320" s="24">
        <v>5024783.9400000004</v>
      </c>
      <c r="U1320" s="43" t="s">
        <v>2180</v>
      </c>
      <c r="V1320" s="18">
        <v>0</v>
      </c>
      <c r="W1320" s="24">
        <v>0</v>
      </c>
      <c r="X1320" s="24">
        <v>0</v>
      </c>
      <c r="Z1320" s="39">
        <v>124887</v>
      </c>
      <c r="AA1320" s="196">
        <v>109621</v>
      </c>
      <c r="AB1320" s="191">
        <v>750116.76</v>
      </c>
      <c r="AC1320" s="191">
        <v>132373.54999999999</v>
      </c>
      <c r="AD1320" s="206">
        <f t="shared" si="91"/>
        <v>0</v>
      </c>
      <c r="AE1320" s="205">
        <f t="shared" si="92"/>
        <v>0</v>
      </c>
      <c r="AG1320" s="206">
        <f t="shared" si="93"/>
        <v>0</v>
      </c>
      <c r="AH1320" s="206">
        <f t="shared" si="94"/>
        <v>0</v>
      </c>
    </row>
    <row r="1321" spans="1:34" x14ac:dyDescent="0.25">
      <c r="A1321" s="8">
        <v>285</v>
      </c>
      <c r="B1321" s="8" t="s">
        <v>3562</v>
      </c>
      <c r="C1321" s="96">
        <v>124931</v>
      </c>
      <c r="D1321" s="97" t="s">
        <v>19071</v>
      </c>
      <c r="E1321" s="97" t="s">
        <v>19072</v>
      </c>
      <c r="F1321" s="88" t="s">
        <v>3571</v>
      </c>
      <c r="G1321" s="9">
        <v>43222</v>
      </c>
      <c r="H1321" s="9">
        <v>44773</v>
      </c>
      <c r="I1321" s="10">
        <v>0.97999999906281454</v>
      </c>
      <c r="J1321" s="8" t="s">
        <v>2164</v>
      </c>
      <c r="K1321" s="8" t="s">
        <v>3337</v>
      </c>
      <c r="L1321" s="8" t="s">
        <v>19073</v>
      </c>
      <c r="M1321" s="8" t="s">
        <v>288</v>
      </c>
      <c r="N1321" s="8" t="s">
        <v>491</v>
      </c>
      <c r="O1321" s="27">
        <v>2539518.54</v>
      </c>
      <c r="P1321" s="27">
        <v>388396.94</v>
      </c>
      <c r="Q1321" s="27">
        <v>59753.38</v>
      </c>
      <c r="R1321" s="24">
        <v>0</v>
      </c>
      <c r="S1321" s="27">
        <v>0</v>
      </c>
      <c r="T1321" s="24">
        <v>2987668.86</v>
      </c>
      <c r="U1321" s="43" t="s">
        <v>2180</v>
      </c>
      <c r="V1321" s="18">
        <v>0</v>
      </c>
      <c r="W1321" s="24">
        <v>0</v>
      </c>
      <c r="X1321" s="24">
        <v>0</v>
      </c>
      <c r="Z1321" s="39">
        <v>124931</v>
      </c>
      <c r="AA1321" s="196">
        <v>113267</v>
      </c>
      <c r="AB1321" s="191">
        <v>359873.68</v>
      </c>
      <c r="AC1321" s="191">
        <v>63507.12</v>
      </c>
      <c r="AD1321" s="206">
        <f t="shared" si="91"/>
        <v>0</v>
      </c>
      <c r="AE1321" s="205">
        <f t="shared" si="92"/>
        <v>0</v>
      </c>
      <c r="AG1321" s="206">
        <f t="shared" si="93"/>
        <v>0</v>
      </c>
      <c r="AH1321" s="206">
        <f t="shared" si="94"/>
        <v>0</v>
      </c>
    </row>
    <row r="1322" spans="1:34" x14ac:dyDescent="0.25">
      <c r="A1322" s="8">
        <v>286</v>
      </c>
      <c r="B1322" s="8" t="s">
        <v>3562</v>
      </c>
      <c r="C1322" s="96">
        <v>124940</v>
      </c>
      <c r="D1322" s="97" t="s">
        <v>19074</v>
      </c>
      <c r="E1322" s="97" t="s">
        <v>18169</v>
      </c>
      <c r="F1322" s="88" t="s">
        <v>19075</v>
      </c>
      <c r="G1322" s="9">
        <v>43282</v>
      </c>
      <c r="H1322" s="9">
        <v>44742</v>
      </c>
      <c r="I1322" s="10">
        <v>0.97919324854281842</v>
      </c>
      <c r="J1322" s="8" t="s">
        <v>2164</v>
      </c>
      <c r="K1322" s="8" t="s">
        <v>3337</v>
      </c>
      <c r="L1322" s="8" t="s">
        <v>18171</v>
      </c>
      <c r="M1322" s="8" t="s">
        <v>288</v>
      </c>
      <c r="N1322" s="8" t="s">
        <v>491</v>
      </c>
      <c r="O1322" s="27">
        <v>5264106.58</v>
      </c>
      <c r="P1322" s="27">
        <v>805098.57</v>
      </c>
      <c r="Q1322" s="27">
        <v>123861.39</v>
      </c>
      <c r="R1322" s="24">
        <v>0</v>
      </c>
      <c r="S1322" s="27">
        <v>5102.37</v>
      </c>
      <c r="T1322" s="24">
        <v>6198168.9100000001</v>
      </c>
      <c r="U1322" s="43" t="s">
        <v>2180</v>
      </c>
      <c r="V1322" s="18">
        <v>0</v>
      </c>
      <c r="W1322" s="24">
        <v>0</v>
      </c>
      <c r="X1322" s="24">
        <v>0</v>
      </c>
      <c r="Z1322" s="39">
        <v>124940</v>
      </c>
      <c r="AA1322" s="196">
        <v>119599</v>
      </c>
      <c r="AB1322" s="191">
        <v>411079.9</v>
      </c>
      <c r="AC1322" s="191">
        <v>62871.01</v>
      </c>
      <c r="AD1322" s="206">
        <f t="shared" si="91"/>
        <v>0</v>
      </c>
      <c r="AE1322" s="205">
        <f t="shared" si="92"/>
        <v>0</v>
      </c>
      <c r="AG1322" s="206">
        <f t="shared" si="93"/>
        <v>0</v>
      </c>
      <c r="AH1322" s="206">
        <f t="shared" si="94"/>
        <v>0</v>
      </c>
    </row>
    <row r="1323" spans="1:34" x14ac:dyDescent="0.25">
      <c r="A1323" s="8">
        <v>287</v>
      </c>
      <c r="B1323" s="8" t="s">
        <v>3577</v>
      </c>
      <c r="C1323" s="96">
        <v>123371</v>
      </c>
      <c r="D1323" s="97" t="s">
        <v>3578</v>
      </c>
      <c r="E1323" s="97" t="s">
        <v>3579</v>
      </c>
      <c r="F1323" s="88" t="s">
        <v>3580</v>
      </c>
      <c r="G1323" s="9">
        <v>42660</v>
      </c>
      <c r="H1323" s="9">
        <v>44286</v>
      </c>
      <c r="I1323" s="10">
        <v>0.97999999999999987</v>
      </c>
      <c r="J1323" s="8" t="s">
        <v>2164</v>
      </c>
      <c r="K1323" s="8" t="s">
        <v>3090</v>
      </c>
      <c r="L1323" s="8" t="s">
        <v>3581</v>
      </c>
      <c r="M1323" s="8" t="s">
        <v>288</v>
      </c>
      <c r="N1323" s="8" t="s">
        <v>491</v>
      </c>
      <c r="O1323" s="27">
        <v>1849331.4</v>
      </c>
      <c r="P1323" s="27">
        <v>282838.92</v>
      </c>
      <c r="Q1323" s="27">
        <v>43513.68</v>
      </c>
      <c r="R1323" s="24">
        <v>0</v>
      </c>
      <c r="S1323" s="27">
        <v>0</v>
      </c>
      <c r="T1323" s="24">
        <v>2175684</v>
      </c>
      <c r="U1323" s="43" t="s">
        <v>2180</v>
      </c>
      <c r="V1323" s="18">
        <v>0</v>
      </c>
      <c r="W1323" s="24">
        <v>41607.5</v>
      </c>
      <c r="X1323" s="24">
        <v>6363.5</v>
      </c>
      <c r="Z1323" s="39">
        <v>123371</v>
      </c>
      <c r="AA1323" s="196">
        <v>118083</v>
      </c>
      <c r="AB1323" s="191">
        <v>1205244.95</v>
      </c>
      <c r="AC1323" s="191">
        <v>63380.38</v>
      </c>
      <c r="AD1323" s="206">
        <f t="shared" si="91"/>
        <v>41607.5</v>
      </c>
      <c r="AE1323" s="205">
        <f t="shared" si="92"/>
        <v>6363.5</v>
      </c>
      <c r="AG1323" s="206">
        <f t="shared" si="93"/>
        <v>0</v>
      </c>
      <c r="AH1323" s="206">
        <f t="shared" si="94"/>
        <v>0</v>
      </c>
    </row>
    <row r="1324" spans="1:34" x14ac:dyDescent="0.25">
      <c r="A1324" s="8">
        <v>288</v>
      </c>
      <c r="B1324" s="8" t="s">
        <v>3577</v>
      </c>
      <c r="C1324" s="96">
        <v>124058</v>
      </c>
      <c r="D1324" s="97" t="s">
        <v>3582</v>
      </c>
      <c r="E1324" s="97" t="s">
        <v>3583</v>
      </c>
      <c r="F1324" s="88" t="s">
        <v>3584</v>
      </c>
      <c r="G1324" s="9">
        <v>43207</v>
      </c>
      <c r="H1324" s="9">
        <v>44316</v>
      </c>
      <c r="I1324" s="10">
        <v>0.97999999974470853</v>
      </c>
      <c r="J1324" s="8" t="s">
        <v>2164</v>
      </c>
      <c r="K1324" s="8" t="s">
        <v>3090</v>
      </c>
      <c r="L1324" s="8" t="s">
        <v>3337</v>
      </c>
      <c r="M1324" s="8" t="s">
        <v>288</v>
      </c>
      <c r="N1324" s="8" t="s">
        <v>491</v>
      </c>
      <c r="O1324" s="27">
        <v>22640791.379999999</v>
      </c>
      <c r="P1324" s="27">
        <v>3462709.27</v>
      </c>
      <c r="Q1324" s="27">
        <v>532724.51</v>
      </c>
      <c r="R1324" s="24">
        <v>0</v>
      </c>
      <c r="S1324" s="27">
        <v>0</v>
      </c>
      <c r="T1324" s="24">
        <v>26636225.16</v>
      </c>
      <c r="U1324" s="43" t="s">
        <v>2180</v>
      </c>
      <c r="V1324" s="18">
        <v>0</v>
      </c>
      <c r="W1324" s="24">
        <v>135855.85</v>
      </c>
      <c r="X1324" s="24">
        <v>20777.95</v>
      </c>
      <c r="Z1324" s="39">
        <v>124058</v>
      </c>
      <c r="AA1324" s="196">
        <v>113774</v>
      </c>
      <c r="AB1324" s="191">
        <v>585759.91</v>
      </c>
      <c r="AC1324" s="191">
        <v>103369.42</v>
      </c>
      <c r="AD1324" s="206">
        <f t="shared" si="91"/>
        <v>135855.85</v>
      </c>
      <c r="AE1324" s="205">
        <f t="shared" si="92"/>
        <v>20777.95</v>
      </c>
      <c r="AG1324" s="206">
        <f t="shared" si="93"/>
        <v>0</v>
      </c>
      <c r="AH1324" s="206">
        <f t="shared" si="94"/>
        <v>0</v>
      </c>
    </row>
    <row r="1325" spans="1:34" x14ac:dyDescent="0.25">
      <c r="A1325" s="8">
        <v>289</v>
      </c>
      <c r="B1325" s="8" t="s">
        <v>3577</v>
      </c>
      <c r="C1325" s="96">
        <v>124057</v>
      </c>
      <c r="D1325" s="97" t="s">
        <v>18179</v>
      </c>
      <c r="E1325" s="97" t="s">
        <v>3505</v>
      </c>
      <c r="F1325" s="88" t="s">
        <v>18180</v>
      </c>
      <c r="G1325" s="9">
        <v>43191</v>
      </c>
      <c r="H1325" s="9">
        <v>44377</v>
      </c>
      <c r="I1325" s="10">
        <v>0.97112156973677932</v>
      </c>
      <c r="J1325" s="8" t="s">
        <v>2164</v>
      </c>
      <c r="K1325" s="8" t="s">
        <v>3090</v>
      </c>
      <c r="L1325" s="8" t="s">
        <v>3337</v>
      </c>
      <c r="M1325" s="8" t="s">
        <v>288</v>
      </c>
      <c r="N1325" s="8" t="s">
        <v>491</v>
      </c>
      <c r="O1325" s="27">
        <v>15731962.970000001</v>
      </c>
      <c r="P1325" s="27">
        <v>2406064.94</v>
      </c>
      <c r="Q1325" s="27">
        <v>370163.83</v>
      </c>
      <c r="R1325" s="24">
        <v>0</v>
      </c>
      <c r="S1325" s="27">
        <v>169210.22</v>
      </c>
      <c r="T1325" s="24">
        <v>18677401.960000001</v>
      </c>
      <c r="U1325" s="43" t="s">
        <v>2180</v>
      </c>
      <c r="V1325" s="18">
        <v>0</v>
      </c>
      <c r="W1325" s="24">
        <v>110650.69</v>
      </c>
      <c r="X1325" s="24">
        <v>16923.05</v>
      </c>
      <c r="Z1325" s="39">
        <v>124057</v>
      </c>
      <c r="AA1325" s="196">
        <v>111511</v>
      </c>
      <c r="AB1325" s="191">
        <v>182702.45</v>
      </c>
      <c r="AC1325" s="191">
        <v>32241.61</v>
      </c>
      <c r="AD1325" s="206">
        <f t="shared" si="91"/>
        <v>110650.69</v>
      </c>
      <c r="AE1325" s="205">
        <f t="shared" si="92"/>
        <v>16923.05</v>
      </c>
      <c r="AG1325" s="206">
        <f t="shared" si="93"/>
        <v>0</v>
      </c>
      <c r="AH1325" s="206">
        <f t="shared" si="94"/>
        <v>0</v>
      </c>
    </row>
    <row r="1326" spans="1:34" x14ac:dyDescent="0.25">
      <c r="A1326" s="8">
        <v>290</v>
      </c>
      <c r="B1326" s="8" t="s">
        <v>19076</v>
      </c>
      <c r="C1326" s="96">
        <v>126558</v>
      </c>
      <c r="D1326" s="97" t="s">
        <v>19077</v>
      </c>
      <c r="E1326" s="97" t="s">
        <v>19078</v>
      </c>
      <c r="F1326" s="88" t="s">
        <v>19079</v>
      </c>
      <c r="G1326" s="9">
        <v>43282</v>
      </c>
      <c r="H1326" s="9">
        <v>45077</v>
      </c>
      <c r="I1326" s="10">
        <v>0.97656512194101497</v>
      </c>
      <c r="J1326" s="8" t="s">
        <v>2164</v>
      </c>
      <c r="K1326" s="8" t="s">
        <v>3090</v>
      </c>
      <c r="L1326" s="8" t="s">
        <v>3415</v>
      </c>
      <c r="M1326" s="8" t="s">
        <v>288</v>
      </c>
      <c r="N1326" s="8" t="s">
        <v>491</v>
      </c>
      <c r="O1326" s="27">
        <v>16132209.99</v>
      </c>
      <c r="P1326" s="27">
        <v>2467278.9900000002</v>
      </c>
      <c r="Q1326" s="27">
        <v>379581.6</v>
      </c>
      <c r="R1326" s="24">
        <v>0</v>
      </c>
      <c r="S1326" s="27">
        <v>66755</v>
      </c>
      <c r="T1326" s="24">
        <v>19045825.579999998</v>
      </c>
      <c r="U1326" s="43" t="s">
        <v>2180</v>
      </c>
      <c r="V1326" s="18">
        <v>0</v>
      </c>
      <c r="W1326" s="24">
        <v>0</v>
      </c>
      <c r="X1326" s="24">
        <v>0</v>
      </c>
      <c r="Z1326" s="39">
        <v>126558</v>
      </c>
      <c r="AA1326" s="196">
        <v>104748</v>
      </c>
      <c r="AB1326" s="191">
        <v>383714.48</v>
      </c>
      <c r="AC1326" s="191">
        <v>67714.320000000007</v>
      </c>
      <c r="AD1326" s="206">
        <f t="shared" si="91"/>
        <v>0</v>
      </c>
      <c r="AE1326" s="205">
        <f t="shared" si="92"/>
        <v>0</v>
      </c>
      <c r="AG1326" s="206">
        <f t="shared" si="93"/>
        <v>0</v>
      </c>
      <c r="AH1326" s="206">
        <f t="shared" si="94"/>
        <v>0</v>
      </c>
    </row>
    <row r="1327" spans="1:34" x14ac:dyDescent="0.25">
      <c r="A1327" s="8">
        <v>291</v>
      </c>
      <c r="B1327" s="8" t="s">
        <v>19076</v>
      </c>
      <c r="C1327" s="96">
        <v>126602</v>
      </c>
      <c r="D1327" s="97" t="s">
        <v>19080</v>
      </c>
      <c r="E1327" s="97" t="s">
        <v>19078</v>
      </c>
      <c r="F1327" s="88" t="s">
        <v>19081</v>
      </c>
      <c r="G1327" s="9">
        <v>43344</v>
      </c>
      <c r="H1327" s="9">
        <v>44500</v>
      </c>
      <c r="I1327" s="10">
        <v>0.97999999858306897</v>
      </c>
      <c r="J1327" s="8" t="s">
        <v>2164</v>
      </c>
      <c r="K1327" s="8" t="s">
        <v>3090</v>
      </c>
      <c r="L1327" s="8" t="s">
        <v>3415</v>
      </c>
      <c r="M1327" s="8" t="s">
        <v>288</v>
      </c>
      <c r="N1327" s="8" t="s">
        <v>491</v>
      </c>
      <c r="O1327" s="27">
        <v>16436932.93</v>
      </c>
      <c r="P1327" s="27">
        <v>2513883.81</v>
      </c>
      <c r="Q1327" s="27">
        <v>386751.39</v>
      </c>
      <c r="R1327" s="24">
        <v>0</v>
      </c>
      <c r="S1327" s="27">
        <v>0</v>
      </c>
      <c r="T1327" s="24">
        <v>19337568.129999999</v>
      </c>
      <c r="U1327" s="43" t="s">
        <v>2180</v>
      </c>
      <c r="V1327" s="18">
        <v>0</v>
      </c>
      <c r="W1327" s="24">
        <v>0</v>
      </c>
      <c r="X1327" s="24">
        <v>0</v>
      </c>
      <c r="Z1327" s="39">
        <v>126602</v>
      </c>
      <c r="AA1327" s="196">
        <v>109631</v>
      </c>
      <c r="AB1327" s="191">
        <v>409261.7</v>
      </c>
      <c r="AC1327" s="191">
        <v>72222.66</v>
      </c>
      <c r="AD1327" s="206">
        <f t="shared" si="91"/>
        <v>0</v>
      </c>
      <c r="AE1327" s="205">
        <f t="shared" si="92"/>
        <v>0</v>
      </c>
      <c r="AG1327" s="206">
        <f t="shared" si="93"/>
        <v>0</v>
      </c>
      <c r="AH1327" s="206">
        <f t="shared" si="94"/>
        <v>0</v>
      </c>
    </row>
    <row r="1328" spans="1:34" x14ac:dyDescent="0.25">
      <c r="A1328" s="16"/>
      <c r="B1328" s="165" t="s">
        <v>3585</v>
      </c>
      <c r="C1328" s="16"/>
      <c r="D1328" s="56"/>
      <c r="E1328" s="56"/>
      <c r="F1328" s="56"/>
      <c r="G1328" s="47"/>
      <c r="H1328" s="47"/>
      <c r="I1328" s="48"/>
      <c r="J1328" s="16"/>
      <c r="K1328" s="16"/>
      <c r="L1328" s="16"/>
      <c r="M1328" s="16"/>
      <c r="N1328" s="16"/>
      <c r="O1328" s="19">
        <f>SUM(O1037:O1327)</f>
        <v>1177332223.1400003</v>
      </c>
      <c r="P1328" s="19">
        <f t="shared" ref="P1328:T1328" si="95">SUM(P1037:P1327)</f>
        <v>194240963.05999997</v>
      </c>
      <c r="Q1328" s="19">
        <f t="shared" si="95"/>
        <v>254602440.65000013</v>
      </c>
      <c r="R1328" s="19">
        <f t="shared" si="95"/>
        <v>0</v>
      </c>
      <c r="S1328" s="19">
        <f t="shared" si="95"/>
        <v>178748600.97000006</v>
      </c>
      <c r="T1328" s="19">
        <f t="shared" si="95"/>
        <v>1804924227.8200002</v>
      </c>
      <c r="U1328" s="19"/>
      <c r="V1328" s="19"/>
      <c r="W1328" s="203">
        <f>SUBTOTAL(9,W1036:W1327)</f>
        <v>289345756.9000001</v>
      </c>
      <c r="X1328" s="203">
        <f>SUBTOTAL(9,X1036:X1327)</f>
        <v>49381264.079999968</v>
      </c>
      <c r="AA1328" s="196">
        <v>103594</v>
      </c>
      <c r="AB1328" s="191">
        <v>245926.42</v>
      </c>
      <c r="AC1328" s="191">
        <v>43398.78</v>
      </c>
      <c r="AD1328" s="206">
        <f t="shared" si="91"/>
        <v>0</v>
      </c>
      <c r="AE1328" s="205">
        <f t="shared" si="92"/>
        <v>0</v>
      </c>
      <c r="AG1328" s="206">
        <f t="shared" si="93"/>
        <v>289345756.9000001</v>
      </c>
      <c r="AH1328" s="206">
        <f t="shared" si="94"/>
        <v>49381264.079999968</v>
      </c>
    </row>
    <row r="1329" spans="1:34" x14ac:dyDescent="0.25">
      <c r="A1329" s="8"/>
      <c r="B1329" s="44" t="s">
        <v>3586</v>
      </c>
      <c r="C1329" s="8"/>
      <c r="D1329" s="87"/>
      <c r="E1329" s="87"/>
      <c r="F1329" s="88"/>
      <c r="G1329" s="9"/>
      <c r="H1329" s="9"/>
      <c r="I1329" s="10"/>
      <c r="J1329" s="8"/>
      <c r="K1329" s="8"/>
      <c r="L1329" s="8"/>
      <c r="M1329" s="8"/>
      <c r="N1329" s="8"/>
      <c r="O1329" s="24"/>
      <c r="P1329" s="24"/>
      <c r="Q1329" s="24"/>
      <c r="R1329" s="24"/>
      <c r="S1329" s="24"/>
      <c r="T1329" s="24"/>
      <c r="U1329" s="43"/>
      <c r="V1329" s="18"/>
      <c r="W1329" s="24">
        <v>0</v>
      </c>
      <c r="X1329" s="24">
        <v>0</v>
      </c>
      <c r="AA1329" s="196">
        <v>114716</v>
      </c>
      <c r="AB1329" s="191">
        <v>574597.74</v>
      </c>
      <c r="AC1329" s="191">
        <v>31417.46</v>
      </c>
      <c r="AD1329" s="206">
        <f t="shared" si="91"/>
        <v>0</v>
      </c>
      <c r="AE1329" s="205">
        <f t="shared" si="92"/>
        <v>0</v>
      </c>
      <c r="AG1329" s="206">
        <f t="shared" si="93"/>
        <v>0</v>
      </c>
      <c r="AH1329" s="206">
        <f t="shared" si="94"/>
        <v>0</v>
      </c>
    </row>
    <row r="1330" spans="1:34" x14ac:dyDescent="0.25">
      <c r="A1330" s="8">
        <v>1</v>
      </c>
      <c r="B1330" s="8" t="s">
        <v>55</v>
      </c>
      <c r="C1330" s="8">
        <v>103023</v>
      </c>
      <c r="D1330" s="87" t="s">
        <v>3587</v>
      </c>
      <c r="E1330" s="87" t="s">
        <v>3588</v>
      </c>
      <c r="F1330" s="88" t="s">
        <v>3589</v>
      </c>
      <c r="G1330" s="9">
        <v>42552</v>
      </c>
      <c r="H1330" s="9">
        <v>43251</v>
      </c>
      <c r="I1330" s="10">
        <v>0.79771628616529311</v>
      </c>
      <c r="J1330" s="8" t="s">
        <v>2164</v>
      </c>
      <c r="K1330" s="8" t="s">
        <v>3586</v>
      </c>
      <c r="L1330" s="8" t="s">
        <v>3586</v>
      </c>
      <c r="M1330" s="8" t="s">
        <v>61</v>
      </c>
      <c r="N1330" s="8" t="s">
        <v>62</v>
      </c>
      <c r="O1330" s="24">
        <v>297902.87</v>
      </c>
      <c r="P1330" s="24">
        <v>52571.1</v>
      </c>
      <c r="Q1330" s="24">
        <v>87618.49</v>
      </c>
      <c r="R1330" s="24">
        <v>0</v>
      </c>
      <c r="S1330" s="24">
        <v>1254.18</v>
      </c>
      <c r="T1330" s="24">
        <v>439346.63999999996</v>
      </c>
      <c r="U1330" s="43" t="s">
        <v>2165</v>
      </c>
      <c r="V1330" s="18">
        <v>0</v>
      </c>
      <c r="W1330" s="24">
        <v>297698.96000000002</v>
      </c>
      <c r="X1330" s="24">
        <v>52535.11</v>
      </c>
      <c r="Z1330" s="39">
        <v>103023</v>
      </c>
      <c r="AA1330" s="196">
        <v>105337</v>
      </c>
      <c r="AB1330" s="191">
        <v>610639.43000000005</v>
      </c>
      <c r="AC1330" s="191">
        <v>107759.91</v>
      </c>
      <c r="AD1330" s="206">
        <f t="shared" si="91"/>
        <v>297698.96000000002</v>
      </c>
      <c r="AE1330" s="205">
        <f t="shared" si="92"/>
        <v>52535.11</v>
      </c>
      <c r="AG1330" s="206">
        <f t="shared" si="93"/>
        <v>0</v>
      </c>
      <c r="AH1330" s="206">
        <f t="shared" si="94"/>
        <v>0</v>
      </c>
    </row>
    <row r="1331" spans="1:34" x14ac:dyDescent="0.25">
      <c r="A1331" s="8">
        <v>2</v>
      </c>
      <c r="B1331" s="8" t="s">
        <v>55</v>
      </c>
      <c r="C1331" s="8">
        <v>103822</v>
      </c>
      <c r="D1331" s="87" t="s">
        <v>3590</v>
      </c>
      <c r="E1331" s="87" t="s">
        <v>3591</v>
      </c>
      <c r="F1331" s="88" t="s">
        <v>3592</v>
      </c>
      <c r="G1331" s="9">
        <v>42217</v>
      </c>
      <c r="H1331" s="9">
        <v>43373</v>
      </c>
      <c r="I1331" s="10">
        <v>0.79950023347678478</v>
      </c>
      <c r="J1331" s="8" t="s">
        <v>2164</v>
      </c>
      <c r="K1331" s="8" t="s">
        <v>3586</v>
      </c>
      <c r="L1331" s="8" t="s">
        <v>3586</v>
      </c>
      <c r="M1331" s="8" t="s">
        <v>61</v>
      </c>
      <c r="N1331" s="8" t="s">
        <v>62</v>
      </c>
      <c r="O1331" s="24">
        <v>753865</v>
      </c>
      <c r="P1331" s="24">
        <v>133035</v>
      </c>
      <c r="Q1331" s="24">
        <v>222418</v>
      </c>
      <c r="R1331" s="24">
        <v>0</v>
      </c>
      <c r="S1331" s="24">
        <v>0</v>
      </c>
      <c r="T1331" s="24">
        <v>1109318</v>
      </c>
      <c r="U1331" s="43" t="s">
        <v>2165</v>
      </c>
      <c r="V1331" s="18">
        <v>0</v>
      </c>
      <c r="W1331" s="24">
        <v>753477.05</v>
      </c>
      <c r="X1331" s="24">
        <v>132966.54999999999</v>
      </c>
      <c r="Z1331" s="39">
        <v>103822</v>
      </c>
      <c r="AA1331" s="196">
        <v>111617</v>
      </c>
      <c r="AB1331" s="191">
        <v>746550.24</v>
      </c>
      <c r="AC1331" s="191">
        <v>131744.18</v>
      </c>
      <c r="AD1331" s="206">
        <f t="shared" si="91"/>
        <v>753477.05</v>
      </c>
      <c r="AE1331" s="205">
        <f t="shared" si="92"/>
        <v>132966.54999999999</v>
      </c>
      <c r="AG1331" s="206">
        <f t="shared" si="93"/>
        <v>0</v>
      </c>
      <c r="AH1331" s="206">
        <f t="shared" si="94"/>
        <v>0</v>
      </c>
    </row>
    <row r="1332" spans="1:34" x14ac:dyDescent="0.25">
      <c r="A1332" s="8">
        <v>3</v>
      </c>
      <c r="B1332" s="8" t="s">
        <v>55</v>
      </c>
      <c r="C1332" s="8">
        <v>103442</v>
      </c>
      <c r="D1332" s="87" t="s">
        <v>3593</v>
      </c>
      <c r="E1332" s="87" t="s">
        <v>3594</v>
      </c>
      <c r="F1332" s="88" t="s">
        <v>3595</v>
      </c>
      <c r="G1332" s="9">
        <v>42066</v>
      </c>
      <c r="H1332" s="9">
        <v>43281</v>
      </c>
      <c r="I1332" s="10">
        <v>0.71424009718040571</v>
      </c>
      <c r="J1332" s="8" t="s">
        <v>2164</v>
      </c>
      <c r="K1332" s="8" t="s">
        <v>3586</v>
      </c>
      <c r="L1332" s="8" t="s">
        <v>3586</v>
      </c>
      <c r="M1332" s="8" t="s">
        <v>61</v>
      </c>
      <c r="N1332" s="8" t="s">
        <v>62</v>
      </c>
      <c r="O1332" s="24">
        <v>636973.09</v>
      </c>
      <c r="P1332" s="24">
        <v>112407.02</v>
      </c>
      <c r="Q1332" s="24">
        <v>132243.54999999999</v>
      </c>
      <c r="R1332" s="24">
        <v>0</v>
      </c>
      <c r="S1332" s="24">
        <v>167575.5</v>
      </c>
      <c r="T1332" s="24">
        <v>1049199.1599999999</v>
      </c>
      <c r="U1332" s="43" t="s">
        <v>2165</v>
      </c>
      <c r="V1332" s="18">
        <v>1</v>
      </c>
      <c r="W1332" s="24">
        <v>633896.84</v>
      </c>
      <c r="X1332" s="24">
        <v>111864.15</v>
      </c>
      <c r="Z1332" s="39">
        <v>103442</v>
      </c>
      <c r="AA1332" s="196">
        <v>112058</v>
      </c>
      <c r="AB1332" s="191">
        <v>957554.71</v>
      </c>
      <c r="AC1332" s="191">
        <v>168980.25</v>
      </c>
      <c r="AD1332" s="206">
        <f t="shared" si="91"/>
        <v>633896.84</v>
      </c>
      <c r="AE1332" s="205">
        <f t="shared" si="92"/>
        <v>111864.15</v>
      </c>
      <c r="AG1332" s="206">
        <f t="shared" si="93"/>
        <v>0</v>
      </c>
      <c r="AH1332" s="206">
        <f t="shared" si="94"/>
        <v>0</v>
      </c>
    </row>
    <row r="1333" spans="1:34" x14ac:dyDescent="0.25">
      <c r="A1333" s="8">
        <v>4</v>
      </c>
      <c r="B1333" s="8" t="s">
        <v>55</v>
      </c>
      <c r="C1333" s="8">
        <v>104637</v>
      </c>
      <c r="D1333" s="87" t="s">
        <v>3596</v>
      </c>
      <c r="E1333" s="87" t="s">
        <v>3597</v>
      </c>
      <c r="F1333" s="88" t="s">
        <v>18181</v>
      </c>
      <c r="G1333" s="9">
        <v>42614</v>
      </c>
      <c r="H1333" s="9">
        <v>43404</v>
      </c>
      <c r="I1333" s="10">
        <v>0.67226890177440624</v>
      </c>
      <c r="J1333" s="8" t="s">
        <v>2164</v>
      </c>
      <c r="K1333" s="8" t="s">
        <v>3586</v>
      </c>
      <c r="L1333" s="8" t="s">
        <v>3586</v>
      </c>
      <c r="M1333" s="8" t="s">
        <v>61</v>
      </c>
      <c r="N1333" s="8" t="s">
        <v>62</v>
      </c>
      <c r="O1333" s="24">
        <v>597272.49</v>
      </c>
      <c r="P1333" s="24">
        <v>105401.03</v>
      </c>
      <c r="Q1333" s="24">
        <v>175668.39</v>
      </c>
      <c r="R1333" s="24">
        <v>0</v>
      </c>
      <c r="S1333" s="24">
        <v>166884.96</v>
      </c>
      <c r="T1333" s="24">
        <v>1045226.87</v>
      </c>
      <c r="U1333" s="43" t="s">
        <v>2165</v>
      </c>
      <c r="V1333" s="18">
        <v>0</v>
      </c>
      <c r="W1333" s="24">
        <v>596937.5</v>
      </c>
      <c r="X1333" s="24">
        <v>105341.91</v>
      </c>
      <c r="Z1333" s="39">
        <v>104637</v>
      </c>
      <c r="AA1333" s="196">
        <v>114315</v>
      </c>
      <c r="AB1333" s="191">
        <v>678652.51</v>
      </c>
      <c r="AC1333" s="191">
        <v>119762.2</v>
      </c>
      <c r="AD1333" s="206">
        <f t="shared" si="91"/>
        <v>596937.5</v>
      </c>
      <c r="AE1333" s="205">
        <f t="shared" si="92"/>
        <v>105341.91</v>
      </c>
      <c r="AG1333" s="206">
        <f t="shared" si="93"/>
        <v>0</v>
      </c>
      <c r="AH1333" s="206">
        <f t="shared" si="94"/>
        <v>0</v>
      </c>
    </row>
    <row r="1334" spans="1:34" x14ac:dyDescent="0.25">
      <c r="A1334" s="8">
        <v>5</v>
      </c>
      <c r="B1334" s="8" t="s">
        <v>55</v>
      </c>
      <c r="C1334" s="8">
        <v>103991</v>
      </c>
      <c r="D1334" s="87" t="s">
        <v>3598</v>
      </c>
      <c r="E1334" s="87" t="s">
        <v>3599</v>
      </c>
      <c r="F1334" s="88" t="s">
        <v>3600</v>
      </c>
      <c r="G1334" s="9">
        <v>42450</v>
      </c>
      <c r="H1334" s="9">
        <v>43404</v>
      </c>
      <c r="I1334" s="10">
        <v>0.65961141082495833</v>
      </c>
      <c r="J1334" s="8" t="s">
        <v>2164</v>
      </c>
      <c r="K1334" s="8" t="s">
        <v>3586</v>
      </c>
      <c r="L1334" s="8" t="s">
        <v>3601</v>
      </c>
      <c r="M1334" s="8" t="s">
        <v>61</v>
      </c>
      <c r="N1334" s="8" t="s">
        <v>62</v>
      </c>
      <c r="O1334" s="24">
        <v>574442.16</v>
      </c>
      <c r="P1334" s="24">
        <v>101372.15</v>
      </c>
      <c r="Q1334" s="24">
        <v>168953.60000000001</v>
      </c>
      <c r="R1334" s="24">
        <v>0</v>
      </c>
      <c r="S1334" s="24">
        <v>179796.4</v>
      </c>
      <c r="T1334" s="24">
        <v>1024564.31</v>
      </c>
      <c r="U1334" s="43" t="s">
        <v>2165</v>
      </c>
      <c r="V1334" s="18">
        <v>0</v>
      </c>
      <c r="W1334" s="24">
        <v>567793.17000000004</v>
      </c>
      <c r="X1334" s="24">
        <v>100198.8</v>
      </c>
      <c r="Z1334" s="39">
        <v>103991</v>
      </c>
      <c r="AA1334" s="196">
        <v>112399</v>
      </c>
      <c r="AB1334" s="191">
        <v>3764030.96</v>
      </c>
      <c r="AC1334" s="191">
        <v>664240.78</v>
      </c>
      <c r="AD1334" s="206">
        <f t="shared" si="91"/>
        <v>567793.17000000004</v>
      </c>
      <c r="AE1334" s="205">
        <f t="shared" si="92"/>
        <v>100198.8</v>
      </c>
      <c r="AG1334" s="206">
        <f t="shared" si="93"/>
        <v>0</v>
      </c>
      <c r="AH1334" s="206">
        <f t="shared" si="94"/>
        <v>0</v>
      </c>
    </row>
    <row r="1335" spans="1:34" x14ac:dyDescent="0.25">
      <c r="A1335" s="8">
        <v>6</v>
      </c>
      <c r="B1335" s="8" t="s">
        <v>55</v>
      </c>
      <c r="C1335" s="8">
        <v>102745</v>
      </c>
      <c r="D1335" s="87" t="s">
        <v>3602</v>
      </c>
      <c r="E1335" s="87" t="s">
        <v>3603</v>
      </c>
      <c r="F1335" s="88" t="s">
        <v>18182</v>
      </c>
      <c r="G1335" s="9">
        <v>42309</v>
      </c>
      <c r="H1335" s="9">
        <v>43951</v>
      </c>
      <c r="I1335" s="10">
        <v>0.63804313448927763</v>
      </c>
      <c r="J1335" s="8" t="s">
        <v>2164</v>
      </c>
      <c r="K1335" s="8" t="s">
        <v>3586</v>
      </c>
      <c r="L1335" s="8" t="s">
        <v>3586</v>
      </c>
      <c r="M1335" s="8" t="s">
        <v>61</v>
      </c>
      <c r="N1335" s="8" t="s">
        <v>62</v>
      </c>
      <c r="O1335" s="24">
        <v>760149.63</v>
      </c>
      <c r="P1335" s="24">
        <v>134144.04999999999</v>
      </c>
      <c r="Q1335" s="24">
        <v>223573.92</v>
      </c>
      <c r="R1335" s="24">
        <v>0</v>
      </c>
      <c r="S1335" s="24">
        <v>283751.87</v>
      </c>
      <c r="T1335" s="24">
        <v>1401619.4699999997</v>
      </c>
      <c r="U1335" s="43" t="s">
        <v>2180</v>
      </c>
      <c r="V1335" s="18">
        <v>0</v>
      </c>
      <c r="W1335" s="24">
        <v>561532.35</v>
      </c>
      <c r="X1335" s="24">
        <v>99093.95</v>
      </c>
      <c r="Z1335" s="39">
        <v>102745</v>
      </c>
      <c r="AA1335" s="196">
        <v>114136</v>
      </c>
      <c r="AB1335" s="191">
        <v>1117301.06</v>
      </c>
      <c r="AC1335" s="191">
        <v>197170.79</v>
      </c>
      <c r="AD1335" s="206">
        <f t="shared" si="91"/>
        <v>561532.35</v>
      </c>
      <c r="AE1335" s="205">
        <f t="shared" si="92"/>
        <v>99093.95</v>
      </c>
      <c r="AG1335" s="206">
        <f t="shared" si="93"/>
        <v>0</v>
      </c>
      <c r="AH1335" s="206">
        <f t="shared" si="94"/>
        <v>0</v>
      </c>
    </row>
    <row r="1336" spans="1:34" x14ac:dyDescent="0.25">
      <c r="A1336" s="8">
        <v>7</v>
      </c>
      <c r="B1336" s="8" t="s">
        <v>55</v>
      </c>
      <c r="C1336" s="8">
        <v>104208</v>
      </c>
      <c r="D1336" s="87" t="s">
        <v>3604</v>
      </c>
      <c r="E1336" s="87" t="s">
        <v>3605</v>
      </c>
      <c r="F1336" s="88" t="s">
        <v>3606</v>
      </c>
      <c r="G1336" s="9">
        <v>42528</v>
      </c>
      <c r="H1336" s="9">
        <v>43404</v>
      </c>
      <c r="I1336" s="10">
        <v>0.67218873463787043</v>
      </c>
      <c r="J1336" s="8" t="s">
        <v>2164</v>
      </c>
      <c r="K1336" s="8" t="s">
        <v>3586</v>
      </c>
      <c r="L1336" s="8" t="s">
        <v>3586</v>
      </c>
      <c r="M1336" s="8" t="s">
        <v>61</v>
      </c>
      <c r="N1336" s="8" t="s">
        <v>62</v>
      </c>
      <c r="O1336" s="24">
        <v>323384.78000000003</v>
      </c>
      <c r="P1336" s="24">
        <v>57067.9</v>
      </c>
      <c r="Q1336" s="24">
        <v>95113.17</v>
      </c>
      <c r="R1336" s="24">
        <v>0</v>
      </c>
      <c r="S1336" s="24">
        <v>90425.01</v>
      </c>
      <c r="T1336" s="24">
        <v>565990.86</v>
      </c>
      <c r="U1336" s="43" t="s">
        <v>2832</v>
      </c>
      <c r="V1336" s="18">
        <v>0</v>
      </c>
      <c r="W1336" s="24">
        <v>0</v>
      </c>
      <c r="X1336" s="24">
        <v>0</v>
      </c>
      <c r="Z1336" s="39">
        <v>104208</v>
      </c>
      <c r="AA1336" s="196">
        <v>114106</v>
      </c>
      <c r="AB1336" s="191">
        <v>77609.259999999995</v>
      </c>
      <c r="AC1336" s="191">
        <v>13695.74</v>
      </c>
      <c r="AD1336" s="206">
        <f t="shared" si="91"/>
        <v>0</v>
      </c>
      <c r="AE1336" s="205">
        <f t="shared" si="92"/>
        <v>0</v>
      </c>
      <c r="AG1336" s="206">
        <f t="shared" si="93"/>
        <v>0</v>
      </c>
      <c r="AH1336" s="206">
        <f t="shared" si="94"/>
        <v>0</v>
      </c>
    </row>
    <row r="1337" spans="1:34" x14ac:dyDescent="0.25">
      <c r="A1337" s="8">
        <v>8</v>
      </c>
      <c r="B1337" s="8" t="s">
        <v>55</v>
      </c>
      <c r="C1337" s="8">
        <v>106892</v>
      </c>
      <c r="D1337" s="87" t="s">
        <v>3607</v>
      </c>
      <c r="E1337" s="87" t="s">
        <v>3608</v>
      </c>
      <c r="F1337" s="88" t="s">
        <v>3609</v>
      </c>
      <c r="G1337" s="9">
        <v>42339</v>
      </c>
      <c r="H1337" s="9">
        <v>43434</v>
      </c>
      <c r="I1337" s="10">
        <v>0.7999999954716327</v>
      </c>
      <c r="J1337" s="8" t="s">
        <v>2164</v>
      </c>
      <c r="K1337" s="8" t="s">
        <v>3586</v>
      </c>
      <c r="L1337" s="8" t="s">
        <v>3586</v>
      </c>
      <c r="M1337" s="8" t="s">
        <v>61</v>
      </c>
      <c r="N1337" s="8" t="s">
        <v>62</v>
      </c>
      <c r="O1337" s="24">
        <v>300329</v>
      </c>
      <c r="P1337" s="24">
        <v>52999.23</v>
      </c>
      <c r="Q1337" s="24">
        <v>88332.06</v>
      </c>
      <c r="R1337" s="24">
        <v>0</v>
      </c>
      <c r="S1337" s="24">
        <v>0</v>
      </c>
      <c r="T1337" s="24">
        <v>441660.29</v>
      </c>
      <c r="U1337" s="43" t="s">
        <v>2165</v>
      </c>
      <c r="V1337" s="18">
        <v>0</v>
      </c>
      <c r="W1337" s="24">
        <v>299586.76</v>
      </c>
      <c r="X1337" s="24">
        <v>52868.25</v>
      </c>
      <c r="Z1337" s="39">
        <v>106892</v>
      </c>
      <c r="AA1337" s="196">
        <v>113920</v>
      </c>
      <c r="AB1337" s="191">
        <v>811926.82</v>
      </c>
      <c r="AC1337" s="191">
        <v>143281.21</v>
      </c>
      <c r="AD1337" s="206">
        <f t="shared" si="91"/>
        <v>299586.76</v>
      </c>
      <c r="AE1337" s="205">
        <f t="shared" si="92"/>
        <v>52868.25</v>
      </c>
      <c r="AG1337" s="206">
        <f t="shared" si="93"/>
        <v>0</v>
      </c>
      <c r="AH1337" s="206">
        <f t="shared" si="94"/>
        <v>0</v>
      </c>
    </row>
    <row r="1338" spans="1:34" x14ac:dyDescent="0.25">
      <c r="A1338" s="8">
        <v>9</v>
      </c>
      <c r="B1338" s="8" t="s">
        <v>55</v>
      </c>
      <c r="C1338" s="8">
        <v>107518</v>
      </c>
      <c r="D1338" s="87" t="s">
        <v>3610</v>
      </c>
      <c r="E1338" s="87" t="s">
        <v>3611</v>
      </c>
      <c r="F1338" s="88" t="s">
        <v>3612</v>
      </c>
      <c r="G1338" s="9">
        <v>42583</v>
      </c>
      <c r="H1338" s="9">
        <v>43140</v>
      </c>
      <c r="I1338" s="10">
        <v>0.68066980174345404</v>
      </c>
      <c r="J1338" s="8" t="s">
        <v>2164</v>
      </c>
      <c r="K1338" s="8" t="s">
        <v>3586</v>
      </c>
      <c r="L1338" s="8" t="s">
        <v>3586</v>
      </c>
      <c r="M1338" s="8" t="s">
        <v>61</v>
      </c>
      <c r="N1338" s="8" t="s">
        <v>62</v>
      </c>
      <c r="O1338" s="24">
        <v>633250</v>
      </c>
      <c r="P1338" s="24">
        <v>111750</v>
      </c>
      <c r="Q1338" s="24">
        <v>181757.68</v>
      </c>
      <c r="R1338" s="24">
        <v>0</v>
      </c>
      <c r="S1338" s="24">
        <v>167752.46</v>
      </c>
      <c r="T1338" s="24">
        <v>1094510.1399999999</v>
      </c>
      <c r="U1338" s="43" t="s">
        <v>2165</v>
      </c>
      <c r="V1338" s="18">
        <v>0</v>
      </c>
      <c r="W1338" s="24">
        <v>625912.82999999996</v>
      </c>
      <c r="X1338" s="24">
        <v>110455.22</v>
      </c>
      <c r="Z1338" s="39">
        <v>107518</v>
      </c>
      <c r="AA1338" s="196">
        <v>116093</v>
      </c>
      <c r="AB1338" s="191">
        <v>131339.06</v>
      </c>
      <c r="AC1338" s="191">
        <v>23177.48</v>
      </c>
      <c r="AD1338" s="206">
        <f t="shared" si="91"/>
        <v>625912.82999999996</v>
      </c>
      <c r="AE1338" s="205">
        <f t="shared" si="92"/>
        <v>110455.22</v>
      </c>
      <c r="AG1338" s="206">
        <f t="shared" si="93"/>
        <v>0</v>
      </c>
      <c r="AH1338" s="206">
        <f t="shared" si="94"/>
        <v>0</v>
      </c>
    </row>
    <row r="1339" spans="1:34" x14ac:dyDescent="0.25">
      <c r="A1339" s="8">
        <v>10</v>
      </c>
      <c r="B1339" s="8" t="s">
        <v>55</v>
      </c>
      <c r="C1339" s="8">
        <v>107206</v>
      </c>
      <c r="D1339" s="87" t="s">
        <v>3613</v>
      </c>
      <c r="E1339" s="87" t="s">
        <v>3614</v>
      </c>
      <c r="F1339" s="88" t="s">
        <v>3612</v>
      </c>
      <c r="G1339" s="9">
        <v>42583</v>
      </c>
      <c r="H1339" s="9">
        <v>43524</v>
      </c>
      <c r="I1339" s="10">
        <v>0.80000000180385533</v>
      </c>
      <c r="J1339" s="8" t="s">
        <v>2164</v>
      </c>
      <c r="K1339" s="8" t="s">
        <v>3586</v>
      </c>
      <c r="L1339" s="8" t="s">
        <v>3586</v>
      </c>
      <c r="M1339" s="8" t="s">
        <v>61</v>
      </c>
      <c r="N1339" s="8" t="s">
        <v>62</v>
      </c>
      <c r="O1339" s="24">
        <v>753940.69</v>
      </c>
      <c r="P1339" s="24">
        <v>133048.35999999999</v>
      </c>
      <c r="Q1339" s="24">
        <v>221747.26</v>
      </c>
      <c r="R1339" s="24">
        <v>0</v>
      </c>
      <c r="S1339" s="24">
        <v>0</v>
      </c>
      <c r="T1339" s="24">
        <v>1108736.31</v>
      </c>
      <c r="U1339" s="43" t="s">
        <v>2165</v>
      </c>
      <c r="V1339" s="18">
        <v>1</v>
      </c>
      <c r="W1339" s="24">
        <v>747844.39</v>
      </c>
      <c r="X1339" s="24">
        <v>131972.54999999999</v>
      </c>
      <c r="Z1339" s="39">
        <v>107206</v>
      </c>
      <c r="AA1339" s="196">
        <v>109805</v>
      </c>
      <c r="AB1339" s="191">
        <v>709873.2</v>
      </c>
      <c r="AC1339" s="191">
        <v>125271.74</v>
      </c>
      <c r="AD1339" s="206">
        <f t="shared" si="91"/>
        <v>747844.39</v>
      </c>
      <c r="AE1339" s="205">
        <f t="shared" si="92"/>
        <v>131972.54999999999</v>
      </c>
      <c r="AG1339" s="206">
        <f t="shared" si="93"/>
        <v>0</v>
      </c>
      <c r="AH1339" s="206">
        <f t="shared" si="94"/>
        <v>0</v>
      </c>
    </row>
    <row r="1340" spans="1:34" x14ac:dyDescent="0.25">
      <c r="A1340" s="8">
        <v>11</v>
      </c>
      <c r="B1340" s="8" t="s">
        <v>55</v>
      </c>
      <c r="C1340" s="8">
        <v>104577</v>
      </c>
      <c r="D1340" s="87" t="s">
        <v>3615</v>
      </c>
      <c r="E1340" s="87" t="s">
        <v>3616</v>
      </c>
      <c r="F1340" s="88" t="s">
        <v>3617</v>
      </c>
      <c r="G1340" s="9">
        <v>42217</v>
      </c>
      <c r="H1340" s="9">
        <v>43708</v>
      </c>
      <c r="I1340" s="10">
        <v>0.66813166839390725</v>
      </c>
      <c r="J1340" s="8" t="s">
        <v>2164</v>
      </c>
      <c r="K1340" s="8" t="s">
        <v>3586</v>
      </c>
      <c r="L1340" s="8" t="s">
        <v>3618</v>
      </c>
      <c r="M1340" s="8" t="s">
        <v>61</v>
      </c>
      <c r="N1340" s="8" t="s">
        <v>62</v>
      </c>
      <c r="O1340" s="24">
        <v>699823.01</v>
      </c>
      <c r="P1340" s="24">
        <v>123498.18</v>
      </c>
      <c r="Q1340" s="24">
        <v>205830.3</v>
      </c>
      <c r="R1340" s="24">
        <v>0</v>
      </c>
      <c r="S1340" s="24">
        <v>203122.37</v>
      </c>
      <c r="T1340" s="24">
        <v>1232273.8599999999</v>
      </c>
      <c r="U1340" s="43" t="s">
        <v>2165</v>
      </c>
      <c r="V1340" s="18">
        <v>1</v>
      </c>
      <c r="W1340" s="24">
        <v>697016.7</v>
      </c>
      <c r="X1340" s="24">
        <v>123002.92</v>
      </c>
      <c r="Z1340" s="39">
        <v>104577</v>
      </c>
      <c r="AA1340" s="196">
        <v>111606</v>
      </c>
      <c r="AB1340" s="191">
        <v>578217.18999999994</v>
      </c>
      <c r="AC1340" s="191">
        <v>102038.32</v>
      </c>
      <c r="AD1340" s="206">
        <f t="shared" si="91"/>
        <v>697016.7</v>
      </c>
      <c r="AE1340" s="205">
        <f t="shared" si="92"/>
        <v>123002.92</v>
      </c>
      <c r="AG1340" s="206">
        <f t="shared" si="93"/>
        <v>0</v>
      </c>
      <c r="AH1340" s="206">
        <f t="shared" si="94"/>
        <v>0</v>
      </c>
    </row>
    <row r="1341" spans="1:34" x14ac:dyDescent="0.25">
      <c r="A1341" s="8">
        <v>12</v>
      </c>
      <c r="B1341" s="8" t="s">
        <v>55</v>
      </c>
      <c r="C1341" s="8">
        <v>102750</v>
      </c>
      <c r="D1341" s="87" t="s">
        <v>3619</v>
      </c>
      <c r="E1341" s="87" t="s">
        <v>3620</v>
      </c>
      <c r="F1341" s="88" t="s">
        <v>3617</v>
      </c>
      <c r="G1341" s="9">
        <v>42529</v>
      </c>
      <c r="H1341" s="9">
        <v>43677</v>
      </c>
      <c r="I1341" s="10">
        <v>0.65363348702059165</v>
      </c>
      <c r="J1341" s="8" t="s">
        <v>2164</v>
      </c>
      <c r="K1341" s="8" t="s">
        <v>3586</v>
      </c>
      <c r="L1341" s="8" t="s">
        <v>3586</v>
      </c>
      <c r="M1341" s="8" t="s">
        <v>61</v>
      </c>
      <c r="N1341" s="8" t="s">
        <v>62</v>
      </c>
      <c r="O1341" s="24">
        <v>633636.65</v>
      </c>
      <c r="P1341" s="24">
        <v>111818.23</v>
      </c>
      <c r="Q1341" s="24">
        <v>186363.72</v>
      </c>
      <c r="R1341" s="24">
        <v>0</v>
      </c>
      <c r="S1341" s="24">
        <v>208659.81</v>
      </c>
      <c r="T1341" s="24">
        <v>1140478.4099999999</v>
      </c>
      <c r="U1341" s="43" t="s">
        <v>2165</v>
      </c>
      <c r="V1341" s="18">
        <v>1</v>
      </c>
      <c r="W1341" s="24">
        <v>633628.59</v>
      </c>
      <c r="X1341" s="24">
        <v>111816.81</v>
      </c>
      <c r="Z1341" s="39">
        <v>102750</v>
      </c>
      <c r="AA1341" s="196">
        <v>113578</v>
      </c>
      <c r="AB1341" s="191">
        <v>616472.87</v>
      </c>
      <c r="AC1341" s="191">
        <v>108789.33</v>
      </c>
      <c r="AD1341" s="206">
        <f t="shared" si="91"/>
        <v>633628.59</v>
      </c>
      <c r="AE1341" s="205">
        <f t="shared" si="92"/>
        <v>111816.81</v>
      </c>
      <c r="AG1341" s="206">
        <f t="shared" si="93"/>
        <v>0</v>
      </c>
      <c r="AH1341" s="206">
        <f t="shared" si="94"/>
        <v>0</v>
      </c>
    </row>
    <row r="1342" spans="1:34" x14ac:dyDescent="0.25">
      <c r="A1342" s="8">
        <v>13</v>
      </c>
      <c r="B1342" s="8" t="s">
        <v>55</v>
      </c>
      <c r="C1342" s="8">
        <v>109888</v>
      </c>
      <c r="D1342" s="87" t="s">
        <v>3621</v>
      </c>
      <c r="E1342" s="87" t="s">
        <v>3622</v>
      </c>
      <c r="F1342" s="88" t="s">
        <v>3617</v>
      </c>
      <c r="G1342" s="9">
        <v>42765</v>
      </c>
      <c r="H1342" s="9">
        <v>43708</v>
      </c>
      <c r="I1342" s="10">
        <v>0.6601023455529329</v>
      </c>
      <c r="J1342" s="8" t="s">
        <v>2164</v>
      </c>
      <c r="K1342" s="8" t="s">
        <v>3586</v>
      </c>
      <c r="L1342" s="8" t="s">
        <v>3586</v>
      </c>
      <c r="M1342" s="8" t="s">
        <v>61</v>
      </c>
      <c r="N1342" s="8" t="s">
        <v>62</v>
      </c>
      <c r="O1342" s="24">
        <v>553014.05000000005</v>
      </c>
      <c r="P1342" s="24">
        <v>97590.71</v>
      </c>
      <c r="Q1342" s="24">
        <v>162651.20000000001</v>
      </c>
      <c r="R1342" s="24">
        <v>0</v>
      </c>
      <c r="S1342" s="24">
        <v>172355.99</v>
      </c>
      <c r="T1342" s="24">
        <v>985611.95</v>
      </c>
      <c r="U1342" s="43" t="s">
        <v>2165</v>
      </c>
      <c r="V1342" s="18">
        <v>0</v>
      </c>
      <c r="W1342" s="24">
        <v>540275.51</v>
      </c>
      <c r="X1342" s="24">
        <v>95342.74</v>
      </c>
      <c r="Z1342" s="39">
        <v>109888</v>
      </c>
      <c r="AA1342" s="196">
        <v>110305</v>
      </c>
      <c r="AB1342" s="191">
        <v>440143.86</v>
      </c>
      <c r="AC1342" s="191">
        <v>77672.47</v>
      </c>
      <c r="AD1342" s="206">
        <f t="shared" si="91"/>
        <v>540275.51</v>
      </c>
      <c r="AE1342" s="205">
        <f t="shared" si="92"/>
        <v>95342.74</v>
      </c>
      <c r="AG1342" s="206">
        <f t="shared" si="93"/>
        <v>0</v>
      </c>
      <c r="AH1342" s="206">
        <f t="shared" si="94"/>
        <v>0</v>
      </c>
    </row>
    <row r="1343" spans="1:34" x14ac:dyDescent="0.25">
      <c r="A1343" s="8">
        <v>14</v>
      </c>
      <c r="B1343" s="8" t="s">
        <v>55</v>
      </c>
      <c r="C1343" s="8">
        <v>111418</v>
      </c>
      <c r="D1343" s="87" t="s">
        <v>3623</v>
      </c>
      <c r="E1343" s="87" t="s">
        <v>3624</v>
      </c>
      <c r="F1343" s="88" t="s">
        <v>3617</v>
      </c>
      <c r="G1343" s="9">
        <v>42736</v>
      </c>
      <c r="H1343" s="9">
        <v>43373</v>
      </c>
      <c r="I1343" s="10">
        <v>0.63060437393429103</v>
      </c>
      <c r="J1343" s="8" t="s">
        <v>2164</v>
      </c>
      <c r="K1343" s="8" t="s">
        <v>3586</v>
      </c>
      <c r="L1343" s="8" t="s">
        <v>3586</v>
      </c>
      <c r="M1343" s="8" t="s">
        <v>61</v>
      </c>
      <c r="N1343" s="8" t="s">
        <v>62</v>
      </c>
      <c r="O1343" s="24">
        <v>319505</v>
      </c>
      <c r="P1343" s="24">
        <v>56383.24</v>
      </c>
      <c r="Q1343" s="24">
        <v>93972.04</v>
      </c>
      <c r="R1343" s="24">
        <v>0</v>
      </c>
      <c r="S1343" s="24">
        <v>126215.89</v>
      </c>
      <c r="T1343" s="24">
        <v>596076.16999999993</v>
      </c>
      <c r="U1343" s="43" t="s">
        <v>2165</v>
      </c>
      <c r="V1343" s="18">
        <v>0</v>
      </c>
      <c r="W1343" s="24">
        <v>319160.03999999998</v>
      </c>
      <c r="X1343" s="24">
        <v>56322.36</v>
      </c>
      <c r="Z1343" s="39">
        <v>111418</v>
      </c>
      <c r="AA1343" s="196">
        <v>113539</v>
      </c>
      <c r="AB1343" s="191">
        <v>499203.12</v>
      </c>
      <c r="AC1343" s="191">
        <v>88094.67</v>
      </c>
      <c r="AD1343" s="206">
        <f t="shared" si="91"/>
        <v>319160.03999999998</v>
      </c>
      <c r="AE1343" s="205">
        <f t="shared" si="92"/>
        <v>56322.36</v>
      </c>
      <c r="AG1343" s="206">
        <f t="shared" si="93"/>
        <v>0</v>
      </c>
      <c r="AH1343" s="206">
        <f t="shared" si="94"/>
        <v>0</v>
      </c>
    </row>
    <row r="1344" spans="1:34" x14ac:dyDescent="0.25">
      <c r="A1344" s="8">
        <v>15</v>
      </c>
      <c r="B1344" s="8" t="s">
        <v>55</v>
      </c>
      <c r="C1344" s="8">
        <v>109150</v>
      </c>
      <c r="D1344" s="87" t="s">
        <v>3625</v>
      </c>
      <c r="E1344" s="87" t="s">
        <v>3626</v>
      </c>
      <c r="F1344" s="88" t="s">
        <v>3617</v>
      </c>
      <c r="G1344" s="9">
        <v>42714</v>
      </c>
      <c r="H1344" s="9">
        <v>43982</v>
      </c>
      <c r="I1344" s="10">
        <v>0.67184736223969854</v>
      </c>
      <c r="J1344" s="8" t="s">
        <v>2164</v>
      </c>
      <c r="K1344" s="8" t="s">
        <v>3586</v>
      </c>
      <c r="L1344" s="8" t="s">
        <v>3586</v>
      </c>
      <c r="M1344" s="8" t="s">
        <v>61</v>
      </c>
      <c r="N1344" s="8" t="s">
        <v>62</v>
      </c>
      <c r="O1344" s="24">
        <v>489324.6</v>
      </c>
      <c r="P1344" s="24">
        <v>86351.4</v>
      </c>
      <c r="Q1344" s="24">
        <v>143919</v>
      </c>
      <c r="R1344" s="24">
        <v>0</v>
      </c>
      <c r="S1344" s="24">
        <v>137260.34</v>
      </c>
      <c r="T1344" s="24">
        <v>856855.34</v>
      </c>
      <c r="U1344" s="43" t="s">
        <v>2180</v>
      </c>
      <c r="V1344" s="18">
        <v>1</v>
      </c>
      <c r="W1344" s="24">
        <v>285821.48</v>
      </c>
      <c r="X1344" s="24">
        <v>50439.09</v>
      </c>
      <c r="Z1344" s="39">
        <v>109150</v>
      </c>
      <c r="AA1344" s="196">
        <v>112213</v>
      </c>
      <c r="AB1344" s="191">
        <v>1139836.68</v>
      </c>
      <c r="AC1344" s="191">
        <v>201147.62</v>
      </c>
      <c r="AD1344" s="206">
        <f t="shared" si="91"/>
        <v>285821.48</v>
      </c>
      <c r="AE1344" s="205">
        <f t="shared" si="92"/>
        <v>50439.09</v>
      </c>
      <c r="AG1344" s="206">
        <f t="shared" si="93"/>
        <v>0</v>
      </c>
      <c r="AH1344" s="206">
        <f t="shared" si="94"/>
        <v>0</v>
      </c>
    </row>
    <row r="1345" spans="1:34" x14ac:dyDescent="0.25">
      <c r="A1345" s="8">
        <v>16</v>
      </c>
      <c r="B1345" s="8" t="s">
        <v>55</v>
      </c>
      <c r="C1345" s="8">
        <v>102572</v>
      </c>
      <c r="D1345" s="87" t="s">
        <v>18183</v>
      </c>
      <c r="E1345" s="87" t="s">
        <v>3627</v>
      </c>
      <c r="F1345" s="88" t="s">
        <v>3628</v>
      </c>
      <c r="G1345" s="9">
        <v>43005</v>
      </c>
      <c r="H1345" s="9">
        <v>42825</v>
      </c>
      <c r="I1345" s="10">
        <v>0.67218486913478759</v>
      </c>
      <c r="J1345" s="8" t="s">
        <v>2164</v>
      </c>
      <c r="K1345" s="8" t="s">
        <v>3586</v>
      </c>
      <c r="L1345" s="8" t="s">
        <v>3586</v>
      </c>
      <c r="M1345" s="8" t="s">
        <v>61</v>
      </c>
      <c r="N1345" s="8" t="s">
        <v>62</v>
      </c>
      <c r="O1345" s="24">
        <v>637311.80000000005</v>
      </c>
      <c r="P1345" s="24">
        <v>112466.79</v>
      </c>
      <c r="Q1345" s="24">
        <v>187561.82</v>
      </c>
      <c r="R1345" s="24">
        <v>0</v>
      </c>
      <c r="S1345" s="24">
        <v>178094.68</v>
      </c>
      <c r="T1345" s="24">
        <v>1115435.0900000001</v>
      </c>
      <c r="U1345" s="43" t="s">
        <v>2165</v>
      </c>
      <c r="V1345" s="18">
        <v>1</v>
      </c>
      <c r="W1345" s="24">
        <v>601056.88</v>
      </c>
      <c r="X1345" s="24">
        <v>106068.85</v>
      </c>
      <c r="Z1345" s="39">
        <v>102572</v>
      </c>
      <c r="AA1345" s="196">
        <v>110159</v>
      </c>
      <c r="AB1345" s="191">
        <v>687892.2</v>
      </c>
      <c r="AC1345" s="191">
        <v>121392.74</v>
      </c>
      <c r="AD1345" s="206">
        <f t="shared" si="91"/>
        <v>601056.88</v>
      </c>
      <c r="AE1345" s="205">
        <f t="shared" si="92"/>
        <v>106068.85</v>
      </c>
      <c r="AG1345" s="206">
        <f t="shared" si="93"/>
        <v>0</v>
      </c>
      <c r="AH1345" s="206">
        <f t="shared" si="94"/>
        <v>0</v>
      </c>
    </row>
    <row r="1346" spans="1:34" x14ac:dyDescent="0.25">
      <c r="A1346" s="8">
        <v>17</v>
      </c>
      <c r="B1346" s="8" t="s">
        <v>55</v>
      </c>
      <c r="C1346" s="8">
        <v>103995</v>
      </c>
      <c r="D1346" s="87" t="s">
        <v>3629</v>
      </c>
      <c r="E1346" s="87" t="s">
        <v>3630</v>
      </c>
      <c r="F1346" s="88" t="s">
        <v>3631</v>
      </c>
      <c r="G1346" s="9">
        <v>43010</v>
      </c>
      <c r="H1346" s="9">
        <v>43585</v>
      </c>
      <c r="I1346" s="10">
        <v>0.34479507618753641</v>
      </c>
      <c r="J1346" s="8" t="s">
        <v>2164</v>
      </c>
      <c r="K1346" s="8" t="s">
        <v>3586</v>
      </c>
      <c r="L1346" s="8" t="s">
        <v>3586</v>
      </c>
      <c r="M1346" s="8" t="s">
        <v>61</v>
      </c>
      <c r="N1346" s="8" t="s">
        <v>62</v>
      </c>
      <c r="O1346" s="24">
        <v>594364.19999999995</v>
      </c>
      <c r="P1346" s="24">
        <v>104887.8</v>
      </c>
      <c r="Q1346" s="24">
        <v>664385</v>
      </c>
      <c r="R1346" s="24">
        <v>0</v>
      </c>
      <c r="S1346" s="24">
        <v>664385</v>
      </c>
      <c r="T1346" s="24">
        <v>2028022</v>
      </c>
      <c r="U1346" s="43" t="s">
        <v>2832</v>
      </c>
      <c r="V1346" s="18">
        <v>0</v>
      </c>
      <c r="W1346" s="24">
        <v>0</v>
      </c>
      <c r="X1346" s="24">
        <v>0</v>
      </c>
      <c r="Z1346" s="39">
        <v>103995</v>
      </c>
      <c r="AA1346" s="196">
        <v>113233</v>
      </c>
      <c r="AB1346" s="191">
        <v>453030.69</v>
      </c>
      <c r="AC1346" s="191">
        <v>79946.59</v>
      </c>
      <c r="AD1346" s="206">
        <f t="shared" si="91"/>
        <v>0</v>
      </c>
      <c r="AE1346" s="205">
        <f t="shared" si="92"/>
        <v>0</v>
      </c>
      <c r="AG1346" s="206">
        <f t="shared" si="93"/>
        <v>0</v>
      </c>
      <c r="AH1346" s="206">
        <f t="shared" si="94"/>
        <v>0</v>
      </c>
    </row>
    <row r="1347" spans="1:34" x14ac:dyDescent="0.25">
      <c r="A1347" s="8">
        <v>18</v>
      </c>
      <c r="B1347" s="8" t="s">
        <v>55</v>
      </c>
      <c r="C1347" s="8">
        <v>103692</v>
      </c>
      <c r="D1347" s="87" t="s">
        <v>3632</v>
      </c>
      <c r="E1347" s="87" t="s">
        <v>3633</v>
      </c>
      <c r="F1347" s="88" t="s">
        <v>3617</v>
      </c>
      <c r="G1347" s="9">
        <v>42950</v>
      </c>
      <c r="H1347" s="9">
        <v>43951</v>
      </c>
      <c r="I1347" s="10">
        <v>0.66936995544657796</v>
      </c>
      <c r="J1347" s="8" t="s">
        <v>2164</v>
      </c>
      <c r="K1347" s="8" t="s">
        <v>3586</v>
      </c>
      <c r="L1347" s="8" t="s">
        <v>3586</v>
      </c>
      <c r="M1347" s="8" t="s">
        <v>61</v>
      </c>
      <c r="N1347" s="8" t="s">
        <v>62</v>
      </c>
      <c r="O1347" s="24">
        <v>654486.18999999994</v>
      </c>
      <c r="P1347" s="24">
        <v>115497.56</v>
      </c>
      <c r="Q1347" s="24">
        <v>192495.94</v>
      </c>
      <c r="R1347" s="24">
        <v>0</v>
      </c>
      <c r="S1347" s="24">
        <v>187831.5</v>
      </c>
      <c r="T1347" s="24">
        <v>1150311.19</v>
      </c>
      <c r="U1347" s="43" t="s">
        <v>2180</v>
      </c>
      <c r="V1347" s="18">
        <v>1</v>
      </c>
      <c r="W1347" s="24">
        <v>75705.399999999994</v>
      </c>
      <c r="X1347" s="24">
        <v>13359.77</v>
      </c>
      <c r="Z1347" s="39">
        <v>103692</v>
      </c>
      <c r="AA1347" s="196">
        <v>108901</v>
      </c>
      <c r="AB1347" s="191">
        <v>647632</v>
      </c>
      <c r="AC1347" s="191">
        <v>114288</v>
      </c>
      <c r="AD1347" s="206">
        <f t="shared" si="91"/>
        <v>75705.399999999994</v>
      </c>
      <c r="AE1347" s="205">
        <f t="shared" si="92"/>
        <v>13359.77</v>
      </c>
      <c r="AG1347" s="206">
        <f t="shared" si="93"/>
        <v>0</v>
      </c>
      <c r="AH1347" s="206">
        <f t="shared" si="94"/>
        <v>0</v>
      </c>
    </row>
    <row r="1348" spans="1:34" x14ac:dyDescent="0.25">
      <c r="A1348" s="8">
        <v>19</v>
      </c>
      <c r="B1348" s="8" t="s">
        <v>55</v>
      </c>
      <c r="C1348" s="8">
        <v>102639</v>
      </c>
      <c r="D1348" s="87" t="s">
        <v>3634</v>
      </c>
      <c r="E1348" s="87" t="s">
        <v>3635</v>
      </c>
      <c r="F1348" s="88" t="s">
        <v>3612</v>
      </c>
      <c r="G1348" s="9">
        <v>43077</v>
      </c>
      <c r="H1348" s="9">
        <v>43312</v>
      </c>
      <c r="I1348" s="10">
        <v>0.71940175641814974</v>
      </c>
      <c r="J1348" s="8" t="s">
        <v>2164</v>
      </c>
      <c r="K1348" s="8" t="s">
        <v>3586</v>
      </c>
      <c r="L1348" s="8" t="s">
        <v>3586</v>
      </c>
      <c r="M1348" s="8" t="s">
        <v>61</v>
      </c>
      <c r="N1348" s="8" t="s">
        <v>62</v>
      </c>
      <c r="O1348" s="24">
        <v>654486.18999999994</v>
      </c>
      <c r="P1348" s="24">
        <v>115497.56</v>
      </c>
      <c r="Q1348" s="24">
        <v>112495.94</v>
      </c>
      <c r="R1348" s="24">
        <v>0</v>
      </c>
      <c r="S1348" s="24">
        <v>187831.5</v>
      </c>
      <c r="T1348" s="24">
        <v>1070311.19</v>
      </c>
      <c r="U1348" s="43" t="s">
        <v>2165</v>
      </c>
      <c r="V1348" s="18">
        <v>0</v>
      </c>
      <c r="W1348" s="24">
        <v>146664.6</v>
      </c>
      <c r="X1348" s="24">
        <v>25881.99</v>
      </c>
      <c r="Z1348" s="39">
        <v>102639</v>
      </c>
      <c r="AA1348" s="196">
        <v>104394</v>
      </c>
      <c r="AB1348" s="191">
        <v>742216.41</v>
      </c>
      <c r="AC1348" s="191">
        <v>130979.39</v>
      </c>
      <c r="AD1348" s="206">
        <f t="shared" si="91"/>
        <v>146664.6</v>
      </c>
      <c r="AE1348" s="205">
        <f t="shared" si="92"/>
        <v>25881.99</v>
      </c>
      <c r="AG1348" s="206">
        <f t="shared" si="93"/>
        <v>0</v>
      </c>
      <c r="AH1348" s="206">
        <f t="shared" si="94"/>
        <v>0</v>
      </c>
    </row>
    <row r="1349" spans="1:34" x14ac:dyDescent="0.25">
      <c r="A1349" s="8">
        <v>20</v>
      </c>
      <c r="B1349" s="8" t="s">
        <v>55</v>
      </c>
      <c r="C1349" s="8">
        <v>103036</v>
      </c>
      <c r="D1349" s="87" t="s">
        <v>3636</v>
      </c>
      <c r="E1349" s="87" t="s">
        <v>3637</v>
      </c>
      <c r="F1349" s="88" t="s">
        <v>3617</v>
      </c>
      <c r="G1349" s="9">
        <v>43020</v>
      </c>
      <c r="H1349" s="9">
        <v>43708</v>
      </c>
      <c r="I1349" s="10">
        <v>0.61259568888795912</v>
      </c>
      <c r="J1349" s="8" t="s">
        <v>2164</v>
      </c>
      <c r="K1349" s="8" t="s">
        <v>3586</v>
      </c>
      <c r="L1349" s="8" t="s">
        <v>3586</v>
      </c>
      <c r="M1349" s="8" t="s">
        <v>61</v>
      </c>
      <c r="N1349" s="8" t="s">
        <v>62</v>
      </c>
      <c r="O1349" s="24">
        <v>754665.65</v>
      </c>
      <c r="P1349" s="24">
        <v>133176.29</v>
      </c>
      <c r="Q1349" s="24">
        <v>221960.55</v>
      </c>
      <c r="R1349" s="24">
        <v>0</v>
      </c>
      <c r="S1349" s="24">
        <v>339508.95</v>
      </c>
      <c r="T1349" s="24">
        <v>1449311.44</v>
      </c>
      <c r="U1349" s="43" t="s">
        <v>2165</v>
      </c>
      <c r="V1349" s="18">
        <v>0</v>
      </c>
      <c r="W1349" s="24">
        <v>754665.3</v>
      </c>
      <c r="X1349" s="24">
        <v>133176.25</v>
      </c>
      <c r="Z1349" s="39">
        <v>103036</v>
      </c>
      <c r="AA1349" s="196">
        <v>118454</v>
      </c>
      <c r="AB1349" s="191">
        <v>1313082.58</v>
      </c>
      <c r="AC1349" s="191">
        <v>200824.38</v>
      </c>
      <c r="AD1349" s="206">
        <f t="shared" si="91"/>
        <v>754665.3</v>
      </c>
      <c r="AE1349" s="205">
        <f t="shared" si="92"/>
        <v>133176.25</v>
      </c>
      <c r="AG1349" s="206">
        <f t="shared" si="93"/>
        <v>0</v>
      </c>
      <c r="AH1349" s="206">
        <f t="shared" si="94"/>
        <v>0</v>
      </c>
    </row>
    <row r="1350" spans="1:34" x14ac:dyDescent="0.25">
      <c r="A1350" s="8">
        <v>21</v>
      </c>
      <c r="B1350" s="8" t="s">
        <v>55</v>
      </c>
      <c r="C1350" s="8">
        <v>104569</v>
      </c>
      <c r="D1350" s="87" t="s">
        <v>3638</v>
      </c>
      <c r="E1350" s="87" t="s">
        <v>3639</v>
      </c>
      <c r="F1350" s="88" t="s">
        <v>3617</v>
      </c>
      <c r="G1350" s="9">
        <v>43005</v>
      </c>
      <c r="H1350" s="9">
        <v>43677</v>
      </c>
      <c r="I1350" s="10">
        <v>0.63700765682679183</v>
      </c>
      <c r="J1350" s="8" t="s">
        <v>2164</v>
      </c>
      <c r="K1350" s="8" t="s">
        <v>3586</v>
      </c>
      <c r="L1350" s="8" t="s">
        <v>3586</v>
      </c>
      <c r="M1350" s="8" t="s">
        <v>61</v>
      </c>
      <c r="N1350" s="8" t="s">
        <v>62</v>
      </c>
      <c r="O1350" s="24">
        <v>558475.84</v>
      </c>
      <c r="P1350" s="24">
        <v>98554.559999999998</v>
      </c>
      <c r="Q1350" s="24">
        <v>164257.60000000001</v>
      </c>
      <c r="R1350" s="24">
        <v>0</v>
      </c>
      <c r="S1350" s="24">
        <v>210144.5</v>
      </c>
      <c r="T1350" s="24">
        <v>1031432.4999999999</v>
      </c>
      <c r="U1350" s="43" t="s">
        <v>2165</v>
      </c>
      <c r="V1350" s="18">
        <v>0</v>
      </c>
      <c r="W1350" s="24">
        <v>547469.48</v>
      </c>
      <c r="X1350" s="24">
        <v>96612.26</v>
      </c>
      <c r="Z1350" s="39">
        <v>104569</v>
      </c>
      <c r="AA1350" s="196">
        <v>104530</v>
      </c>
      <c r="AB1350" s="191">
        <v>755920</v>
      </c>
      <c r="AC1350" s="191">
        <v>133397.65</v>
      </c>
      <c r="AD1350" s="206">
        <f t="shared" si="91"/>
        <v>547469.48</v>
      </c>
      <c r="AE1350" s="205">
        <f t="shared" si="92"/>
        <v>96612.26</v>
      </c>
      <c r="AG1350" s="206">
        <f t="shared" si="93"/>
        <v>0</v>
      </c>
      <c r="AH1350" s="206">
        <f t="shared" si="94"/>
        <v>0</v>
      </c>
    </row>
    <row r="1351" spans="1:34" x14ac:dyDescent="0.25">
      <c r="A1351" s="8">
        <v>22</v>
      </c>
      <c r="B1351" s="8" t="s">
        <v>55</v>
      </c>
      <c r="C1351" s="8">
        <v>103911</v>
      </c>
      <c r="D1351" s="87" t="s">
        <v>3640</v>
      </c>
      <c r="E1351" s="87" t="s">
        <v>3641</v>
      </c>
      <c r="F1351" s="88" t="s">
        <v>3642</v>
      </c>
      <c r="G1351" s="9">
        <v>43061</v>
      </c>
      <c r="H1351" s="9">
        <v>43373</v>
      </c>
      <c r="I1351" s="10">
        <v>0.66579558978697673</v>
      </c>
      <c r="J1351" s="8" t="s">
        <v>2164</v>
      </c>
      <c r="K1351" s="8" t="s">
        <v>3586</v>
      </c>
      <c r="L1351" s="8" t="s">
        <v>3586</v>
      </c>
      <c r="M1351" s="8" t="s">
        <v>61</v>
      </c>
      <c r="N1351" s="8" t="s">
        <v>62</v>
      </c>
      <c r="O1351" s="24">
        <v>555020.05000000005</v>
      </c>
      <c r="P1351" s="24">
        <v>97944.72</v>
      </c>
      <c r="Q1351" s="24">
        <v>163241.20000000001</v>
      </c>
      <c r="R1351" s="24">
        <v>0</v>
      </c>
      <c r="S1351" s="24">
        <v>164522.62</v>
      </c>
      <c r="T1351" s="24">
        <v>980728.59</v>
      </c>
      <c r="U1351" s="43" t="s">
        <v>2165</v>
      </c>
      <c r="V1351" s="18">
        <v>0</v>
      </c>
      <c r="W1351" s="24">
        <v>553834.64</v>
      </c>
      <c r="X1351" s="24">
        <v>97735.51</v>
      </c>
      <c r="Z1351" s="39">
        <v>103911</v>
      </c>
      <c r="AA1351" s="196">
        <v>115936</v>
      </c>
      <c r="AB1351" s="191">
        <v>2267334.79</v>
      </c>
      <c r="AC1351" s="191">
        <v>400117.92</v>
      </c>
      <c r="AD1351" s="206">
        <f t="shared" si="91"/>
        <v>553834.64</v>
      </c>
      <c r="AE1351" s="205">
        <f t="shared" si="92"/>
        <v>97735.51</v>
      </c>
      <c r="AG1351" s="206">
        <f t="shared" si="93"/>
        <v>0</v>
      </c>
      <c r="AH1351" s="206">
        <f t="shared" si="94"/>
        <v>0</v>
      </c>
    </row>
    <row r="1352" spans="1:34" x14ac:dyDescent="0.25">
      <c r="A1352" s="8">
        <v>23</v>
      </c>
      <c r="B1352" s="8" t="s">
        <v>55</v>
      </c>
      <c r="C1352" s="8">
        <v>108717</v>
      </c>
      <c r="D1352" s="87" t="s">
        <v>3643</v>
      </c>
      <c r="E1352" s="87" t="s">
        <v>3644</v>
      </c>
      <c r="F1352" s="88" t="s">
        <v>3645</v>
      </c>
      <c r="G1352" s="9">
        <v>43175</v>
      </c>
      <c r="H1352" s="9">
        <v>43496</v>
      </c>
      <c r="I1352" s="10">
        <v>0.76021942724147373</v>
      </c>
      <c r="J1352" s="8" t="s">
        <v>2164</v>
      </c>
      <c r="K1352" s="8" t="s">
        <v>3586</v>
      </c>
      <c r="L1352" s="8" t="s">
        <v>3586</v>
      </c>
      <c r="M1352" s="8" t="s">
        <v>61</v>
      </c>
      <c r="N1352" s="8" t="s">
        <v>62</v>
      </c>
      <c r="O1352" s="24">
        <v>760291</v>
      </c>
      <c r="P1352" s="24">
        <v>134169</v>
      </c>
      <c r="Q1352" s="24">
        <v>223615</v>
      </c>
      <c r="R1352" s="24">
        <v>0</v>
      </c>
      <c r="S1352" s="24">
        <v>58506.35</v>
      </c>
      <c r="T1352" s="24">
        <v>1176581.3500000001</v>
      </c>
      <c r="U1352" s="43" t="s">
        <v>2165</v>
      </c>
      <c r="V1352" s="18">
        <v>0</v>
      </c>
      <c r="W1352" s="24">
        <v>760243.4</v>
      </c>
      <c r="X1352" s="24">
        <v>134160.6</v>
      </c>
      <c r="Z1352" s="39">
        <v>108717</v>
      </c>
      <c r="AA1352" s="196">
        <v>115504</v>
      </c>
      <c r="AB1352" s="191">
        <v>3688315.36</v>
      </c>
      <c r="AC1352" s="191">
        <v>564095.30000000005</v>
      </c>
      <c r="AD1352" s="206">
        <f t="shared" si="91"/>
        <v>760243.4</v>
      </c>
      <c r="AE1352" s="205">
        <f t="shared" si="92"/>
        <v>134160.6</v>
      </c>
      <c r="AG1352" s="206">
        <f t="shared" si="93"/>
        <v>0</v>
      </c>
      <c r="AH1352" s="206">
        <f t="shared" si="94"/>
        <v>0</v>
      </c>
    </row>
    <row r="1353" spans="1:34" x14ac:dyDescent="0.25">
      <c r="A1353" s="8">
        <v>24</v>
      </c>
      <c r="B1353" s="8" t="s">
        <v>55</v>
      </c>
      <c r="C1353" s="8">
        <v>102793</v>
      </c>
      <c r="D1353" s="87" t="s">
        <v>3646</v>
      </c>
      <c r="E1353" s="87" t="s">
        <v>3647</v>
      </c>
      <c r="F1353" s="88" t="s">
        <v>3631</v>
      </c>
      <c r="G1353" s="9">
        <v>43132</v>
      </c>
      <c r="H1353" s="9">
        <v>43982</v>
      </c>
      <c r="I1353" s="10">
        <v>0.58514881549639208</v>
      </c>
      <c r="J1353" s="8" t="s">
        <v>2164</v>
      </c>
      <c r="K1353" s="8" t="s">
        <v>3586</v>
      </c>
      <c r="L1353" s="8" t="s">
        <v>3586</v>
      </c>
      <c r="M1353" s="8" t="s">
        <v>61</v>
      </c>
      <c r="N1353" s="8" t="s">
        <v>62</v>
      </c>
      <c r="O1353" s="24">
        <v>760270.93</v>
      </c>
      <c r="P1353" s="24">
        <v>134165.46</v>
      </c>
      <c r="Q1353" s="24">
        <v>260494.71</v>
      </c>
      <c r="R1353" s="24">
        <v>0</v>
      </c>
      <c r="S1353" s="24">
        <v>373631.15</v>
      </c>
      <c r="T1353" s="24">
        <v>1528562.25</v>
      </c>
      <c r="U1353" s="43" t="s">
        <v>2180</v>
      </c>
      <c r="V1353" s="18">
        <v>0</v>
      </c>
      <c r="W1353" s="24">
        <v>356890.77</v>
      </c>
      <c r="X1353" s="24">
        <v>62980.73</v>
      </c>
      <c r="Z1353" s="39">
        <v>102793</v>
      </c>
      <c r="AA1353" s="196">
        <v>102831</v>
      </c>
      <c r="AB1353" s="191">
        <v>599199.22</v>
      </c>
      <c r="AC1353" s="191">
        <v>105741.05</v>
      </c>
      <c r="AD1353" s="206">
        <f t="shared" si="91"/>
        <v>356890.77</v>
      </c>
      <c r="AE1353" s="205">
        <f t="shared" si="92"/>
        <v>62980.73</v>
      </c>
      <c r="AG1353" s="206">
        <f t="shared" si="93"/>
        <v>0</v>
      </c>
      <c r="AH1353" s="206">
        <f t="shared" si="94"/>
        <v>0</v>
      </c>
    </row>
    <row r="1354" spans="1:34" x14ac:dyDescent="0.25">
      <c r="A1354" s="8">
        <v>25</v>
      </c>
      <c r="B1354" s="8" t="s">
        <v>55</v>
      </c>
      <c r="C1354" s="8">
        <v>103399</v>
      </c>
      <c r="D1354" s="87" t="s">
        <v>3648</v>
      </c>
      <c r="E1354" s="87" t="s">
        <v>3649</v>
      </c>
      <c r="F1354" s="88" t="s">
        <v>3617</v>
      </c>
      <c r="G1354" s="9">
        <v>42583</v>
      </c>
      <c r="H1354" s="9">
        <v>43187</v>
      </c>
      <c r="I1354" s="10">
        <v>0.63077224931758391</v>
      </c>
      <c r="J1354" s="8" t="s">
        <v>2164</v>
      </c>
      <c r="K1354" s="8" t="s">
        <v>3586</v>
      </c>
      <c r="L1354" s="8" t="s">
        <v>3586</v>
      </c>
      <c r="M1354" s="8" t="s">
        <v>61</v>
      </c>
      <c r="N1354" s="8" t="s">
        <v>62</v>
      </c>
      <c r="O1354" s="24">
        <v>760270.88</v>
      </c>
      <c r="P1354" s="24">
        <v>134165.45000000001</v>
      </c>
      <c r="Q1354" s="24">
        <v>223609.13</v>
      </c>
      <c r="R1354" s="24">
        <v>0</v>
      </c>
      <c r="S1354" s="24">
        <v>299956.57</v>
      </c>
      <c r="T1354" s="24">
        <v>1418002.03</v>
      </c>
      <c r="U1354" s="43" t="s">
        <v>2165</v>
      </c>
      <c r="V1354" s="18">
        <v>0</v>
      </c>
      <c r="W1354" s="24">
        <v>749627.71</v>
      </c>
      <c r="X1354" s="24">
        <v>132287.25</v>
      </c>
      <c r="Z1354" s="39">
        <v>103399</v>
      </c>
      <c r="AA1354" s="196">
        <v>113496</v>
      </c>
      <c r="AB1354" s="191">
        <v>433792.4</v>
      </c>
      <c r="AC1354" s="191">
        <v>76551.600000000006</v>
      </c>
      <c r="AD1354" s="206">
        <f t="shared" si="91"/>
        <v>749627.71</v>
      </c>
      <c r="AE1354" s="205">
        <f t="shared" si="92"/>
        <v>132287.25</v>
      </c>
      <c r="AG1354" s="206">
        <f t="shared" si="93"/>
        <v>0</v>
      </c>
      <c r="AH1354" s="206">
        <f t="shared" si="94"/>
        <v>0</v>
      </c>
    </row>
    <row r="1355" spans="1:34" x14ac:dyDescent="0.25">
      <c r="A1355" s="8">
        <v>26</v>
      </c>
      <c r="B1355" s="8" t="s">
        <v>55</v>
      </c>
      <c r="C1355" s="8">
        <v>107802</v>
      </c>
      <c r="D1355" s="87" t="s">
        <v>3650</v>
      </c>
      <c r="E1355" s="87" t="s">
        <v>3651</v>
      </c>
      <c r="F1355" s="88" t="s">
        <v>3612</v>
      </c>
      <c r="G1355" s="9">
        <v>43181</v>
      </c>
      <c r="H1355" s="9">
        <v>43496</v>
      </c>
      <c r="I1355" s="10">
        <v>0.66979994970769663</v>
      </c>
      <c r="J1355" s="8" t="s">
        <v>2164</v>
      </c>
      <c r="K1355" s="8" t="s">
        <v>3586</v>
      </c>
      <c r="L1355" s="8" t="s">
        <v>3586</v>
      </c>
      <c r="M1355" s="8" t="s">
        <v>61</v>
      </c>
      <c r="N1355" s="8" t="s">
        <v>62</v>
      </c>
      <c r="O1355" s="24">
        <v>731480.21</v>
      </c>
      <c r="P1355" s="24">
        <v>129084.74</v>
      </c>
      <c r="Q1355" s="24">
        <v>215141.24</v>
      </c>
      <c r="R1355" s="24">
        <v>0</v>
      </c>
      <c r="S1355" s="24">
        <v>209102.73</v>
      </c>
      <c r="T1355" s="24">
        <v>1284808.92</v>
      </c>
      <c r="U1355" s="43" t="s">
        <v>2165</v>
      </c>
      <c r="V1355" s="18">
        <v>0</v>
      </c>
      <c r="W1355" s="24">
        <v>708205.66</v>
      </c>
      <c r="X1355" s="24">
        <v>124977.47</v>
      </c>
      <c r="Z1355" s="39">
        <v>107802</v>
      </c>
      <c r="AA1355" s="196">
        <v>114334</v>
      </c>
      <c r="AB1355" s="191">
        <v>3825588.5</v>
      </c>
      <c r="AC1355" s="191">
        <v>675103.86</v>
      </c>
      <c r="AD1355" s="206">
        <f t="shared" si="91"/>
        <v>708205.66</v>
      </c>
      <c r="AE1355" s="205">
        <f t="shared" si="92"/>
        <v>124977.47</v>
      </c>
      <c r="AG1355" s="206">
        <f t="shared" si="93"/>
        <v>0</v>
      </c>
      <c r="AH1355" s="206">
        <f t="shared" si="94"/>
        <v>0</v>
      </c>
    </row>
    <row r="1356" spans="1:34" x14ac:dyDescent="0.25">
      <c r="A1356" s="8">
        <v>27</v>
      </c>
      <c r="B1356" s="8" t="s">
        <v>55</v>
      </c>
      <c r="C1356" s="8">
        <v>111032</v>
      </c>
      <c r="D1356" s="87" t="s">
        <v>3652</v>
      </c>
      <c r="E1356" s="87" t="s">
        <v>3653</v>
      </c>
      <c r="F1356" s="88" t="s">
        <v>3617</v>
      </c>
      <c r="G1356" s="9">
        <v>42767</v>
      </c>
      <c r="H1356" s="9">
        <v>43524</v>
      </c>
      <c r="I1356" s="10">
        <v>0.65631452121155509</v>
      </c>
      <c r="J1356" s="8" t="s">
        <v>2164</v>
      </c>
      <c r="K1356" s="8" t="s">
        <v>3586</v>
      </c>
      <c r="L1356" s="8" t="s">
        <v>3586</v>
      </c>
      <c r="M1356" s="8" t="s">
        <v>61</v>
      </c>
      <c r="N1356" s="8" t="s">
        <v>62</v>
      </c>
      <c r="O1356" s="24">
        <v>751090.03</v>
      </c>
      <c r="P1356" s="24">
        <v>132545.29999999999</v>
      </c>
      <c r="Q1356" s="24">
        <v>220968.84</v>
      </c>
      <c r="R1356" s="24">
        <v>0</v>
      </c>
      <c r="S1356" s="24">
        <v>241755.39</v>
      </c>
      <c r="T1356" s="24">
        <v>1346359.56</v>
      </c>
      <c r="U1356" s="43" t="s">
        <v>2165</v>
      </c>
      <c r="V1356" s="18">
        <v>0</v>
      </c>
      <c r="W1356" s="24">
        <v>747805.3</v>
      </c>
      <c r="X1356" s="24">
        <v>131965.67000000001</v>
      </c>
      <c r="Z1356" s="39">
        <v>111032</v>
      </c>
      <c r="AA1356" s="196">
        <v>103271</v>
      </c>
      <c r="AB1356" s="191">
        <v>607152.28</v>
      </c>
      <c r="AC1356" s="191">
        <v>107144.53</v>
      </c>
      <c r="AD1356" s="206">
        <f t="shared" si="91"/>
        <v>747805.3</v>
      </c>
      <c r="AE1356" s="205">
        <f t="shared" si="92"/>
        <v>131965.67000000001</v>
      </c>
      <c r="AG1356" s="206">
        <f t="shared" si="93"/>
        <v>0</v>
      </c>
      <c r="AH1356" s="206">
        <f t="shared" si="94"/>
        <v>0</v>
      </c>
    </row>
    <row r="1357" spans="1:34" x14ac:dyDescent="0.25">
      <c r="A1357" s="8">
        <v>28</v>
      </c>
      <c r="B1357" s="8" t="s">
        <v>55</v>
      </c>
      <c r="C1357" s="8">
        <v>104433</v>
      </c>
      <c r="D1357" s="87" t="s">
        <v>3654</v>
      </c>
      <c r="E1357" s="87" t="s">
        <v>3655</v>
      </c>
      <c r="F1357" s="88" t="s">
        <v>3656</v>
      </c>
      <c r="G1357" s="9">
        <v>43063</v>
      </c>
      <c r="H1357" s="9">
        <v>43404</v>
      </c>
      <c r="I1357" s="10">
        <v>0.67226890756302515</v>
      </c>
      <c r="J1357" s="8" t="s">
        <v>2164</v>
      </c>
      <c r="K1357" s="8" t="s">
        <v>3586</v>
      </c>
      <c r="L1357" s="8" t="s">
        <v>3586</v>
      </c>
      <c r="M1357" s="8" t="s">
        <v>61</v>
      </c>
      <c r="N1357" s="8" t="s">
        <v>62</v>
      </c>
      <c r="O1357" s="24">
        <v>313000.59999999998</v>
      </c>
      <c r="P1357" s="24">
        <v>55235.4</v>
      </c>
      <c r="Q1357" s="24">
        <v>92059</v>
      </c>
      <c r="R1357" s="24">
        <v>0</v>
      </c>
      <c r="S1357" s="24">
        <v>87456.05</v>
      </c>
      <c r="T1357" s="24">
        <v>547751.05000000005</v>
      </c>
      <c r="U1357" s="43" t="s">
        <v>2165</v>
      </c>
      <c r="V1357" s="18">
        <v>0</v>
      </c>
      <c r="W1357" s="24">
        <v>313000.59000000003</v>
      </c>
      <c r="X1357" s="24">
        <v>55235.4</v>
      </c>
      <c r="Z1357" s="39">
        <v>104433</v>
      </c>
      <c r="AA1357" s="196">
        <v>113614</v>
      </c>
      <c r="AB1357" s="191">
        <v>564292.61</v>
      </c>
      <c r="AC1357" s="191">
        <v>99581.07</v>
      </c>
      <c r="AD1357" s="206">
        <f t="shared" si="91"/>
        <v>313000.59000000003</v>
      </c>
      <c r="AE1357" s="205">
        <f t="shared" si="92"/>
        <v>55235.4</v>
      </c>
      <c r="AG1357" s="206">
        <f t="shared" si="93"/>
        <v>0</v>
      </c>
      <c r="AH1357" s="206">
        <f t="shared" si="94"/>
        <v>0</v>
      </c>
    </row>
    <row r="1358" spans="1:34" x14ac:dyDescent="0.25">
      <c r="A1358" s="8">
        <v>29</v>
      </c>
      <c r="B1358" s="8" t="s">
        <v>55</v>
      </c>
      <c r="C1358" s="8">
        <v>109411</v>
      </c>
      <c r="D1358" s="87" t="s">
        <v>3657</v>
      </c>
      <c r="E1358" s="87" t="s">
        <v>3658</v>
      </c>
      <c r="F1358" s="88" t="s">
        <v>18184</v>
      </c>
      <c r="G1358" s="9">
        <v>43188</v>
      </c>
      <c r="H1358" s="9">
        <v>43464</v>
      </c>
      <c r="I1358" s="10">
        <v>0.67740819350045023</v>
      </c>
      <c r="J1358" s="8" t="s">
        <v>2164</v>
      </c>
      <c r="K1358" s="8" t="s">
        <v>3586</v>
      </c>
      <c r="L1358" s="8" t="s">
        <v>3586</v>
      </c>
      <c r="M1358" s="8" t="s">
        <v>61</v>
      </c>
      <c r="N1358" s="8" t="s">
        <v>62</v>
      </c>
      <c r="O1358" s="24">
        <v>634039.68000000005</v>
      </c>
      <c r="P1358" s="24">
        <v>111889.26</v>
      </c>
      <c r="Q1358" s="24">
        <v>186482.26</v>
      </c>
      <c r="R1358" s="24">
        <v>0</v>
      </c>
      <c r="S1358" s="24">
        <v>168740.14</v>
      </c>
      <c r="T1358" s="24">
        <v>1101151.3400000001</v>
      </c>
      <c r="U1358" s="43" t="s">
        <v>2165</v>
      </c>
      <c r="V1358" s="18">
        <v>0</v>
      </c>
      <c r="W1358" s="24">
        <v>632458.01</v>
      </c>
      <c r="X1358" s="24">
        <v>111610.24000000001</v>
      </c>
      <c r="Z1358" s="39">
        <v>109411</v>
      </c>
      <c r="AA1358" s="196">
        <v>114276</v>
      </c>
      <c r="AB1358" s="191">
        <v>827793.34</v>
      </c>
      <c r="AC1358" s="191">
        <v>146081.17000000001</v>
      </c>
      <c r="AD1358" s="206">
        <f t="shared" ref="AD1358:AD1421" si="96">IFERROR(VLOOKUP($Z1358,$AA:$AC,2,FALSE),0)</f>
        <v>632458.01</v>
      </c>
      <c r="AE1358" s="205">
        <f t="shared" ref="AE1358:AE1421" si="97">IFERROR(VLOOKUP($Z1358,$AA:$AC,3,FALSE),0)</f>
        <v>111610.24000000001</v>
      </c>
      <c r="AG1358" s="206">
        <f t="shared" ref="AG1358:AG1421" si="98">W1358-AD1358</f>
        <v>0</v>
      </c>
      <c r="AH1358" s="206">
        <f t="shared" ref="AH1358:AH1421" si="99">X1358-AE1358</f>
        <v>0</v>
      </c>
    </row>
    <row r="1359" spans="1:34" x14ac:dyDescent="0.25">
      <c r="A1359" s="8">
        <v>30</v>
      </c>
      <c r="B1359" s="8" t="s">
        <v>55</v>
      </c>
      <c r="C1359" s="8">
        <v>104421</v>
      </c>
      <c r="D1359" s="87" t="s">
        <v>3659</v>
      </c>
      <c r="E1359" s="87" t="s">
        <v>3660</v>
      </c>
      <c r="F1359" s="88" t="s">
        <v>3661</v>
      </c>
      <c r="G1359" s="9">
        <v>43182</v>
      </c>
      <c r="H1359" s="9">
        <v>44651</v>
      </c>
      <c r="I1359" s="10">
        <v>0.86999999453178356</v>
      </c>
      <c r="J1359" s="8" t="s">
        <v>2164</v>
      </c>
      <c r="K1359" s="8" t="s">
        <v>3586</v>
      </c>
      <c r="L1359" s="8" t="s">
        <v>3662</v>
      </c>
      <c r="M1359" s="8" t="s">
        <v>61</v>
      </c>
      <c r="N1359" s="8" t="s">
        <v>62</v>
      </c>
      <c r="O1359" s="24">
        <v>554467.80000000005</v>
      </c>
      <c r="P1359" s="24">
        <v>97847.26</v>
      </c>
      <c r="Q1359" s="24">
        <v>97472.37</v>
      </c>
      <c r="R1359" s="24">
        <v>0</v>
      </c>
      <c r="S1359" s="24">
        <v>0</v>
      </c>
      <c r="T1359" s="24">
        <v>749787.43</v>
      </c>
      <c r="U1359" s="43" t="s">
        <v>2180</v>
      </c>
      <c r="V1359" s="18">
        <v>1</v>
      </c>
      <c r="W1359" s="24">
        <v>20672.68</v>
      </c>
      <c r="X1359" s="24">
        <v>3648.11</v>
      </c>
      <c r="Z1359" s="39">
        <v>104421</v>
      </c>
      <c r="AA1359" s="196">
        <v>102936</v>
      </c>
      <c r="AB1359" s="191">
        <v>216436.03</v>
      </c>
      <c r="AC1359" s="191">
        <v>38194.589999999997</v>
      </c>
      <c r="AD1359" s="206">
        <f t="shared" si="96"/>
        <v>20672.68</v>
      </c>
      <c r="AE1359" s="205">
        <f t="shared" si="97"/>
        <v>3648.11</v>
      </c>
      <c r="AG1359" s="206">
        <f t="shared" si="98"/>
        <v>0</v>
      </c>
      <c r="AH1359" s="206">
        <f t="shared" si="99"/>
        <v>0</v>
      </c>
    </row>
    <row r="1360" spans="1:34" x14ac:dyDescent="0.25">
      <c r="A1360" s="8">
        <v>31</v>
      </c>
      <c r="B1360" s="8" t="s">
        <v>55</v>
      </c>
      <c r="C1360" s="8">
        <v>104706</v>
      </c>
      <c r="D1360" s="87" t="s">
        <v>3663</v>
      </c>
      <c r="E1360" s="87" t="s">
        <v>3664</v>
      </c>
      <c r="F1360" s="88" t="s">
        <v>3665</v>
      </c>
      <c r="G1360" s="9">
        <v>43144</v>
      </c>
      <c r="H1360" s="9">
        <v>43373</v>
      </c>
      <c r="I1360" s="10">
        <v>0.79999999105248054</v>
      </c>
      <c r="J1360" s="8" t="s">
        <v>2164</v>
      </c>
      <c r="K1360" s="8" t="s">
        <v>3586</v>
      </c>
      <c r="L1360" s="8" t="s">
        <v>3586</v>
      </c>
      <c r="M1360" s="8" t="s">
        <v>61</v>
      </c>
      <c r="N1360" s="8" t="s">
        <v>62</v>
      </c>
      <c r="O1360" s="24">
        <v>151997.43</v>
      </c>
      <c r="P1360" s="24">
        <v>26823.08</v>
      </c>
      <c r="Q1360" s="24">
        <v>44705.13</v>
      </c>
      <c r="R1360" s="24">
        <v>0</v>
      </c>
      <c r="S1360" s="24">
        <v>0</v>
      </c>
      <c r="T1360" s="24">
        <v>223525.64</v>
      </c>
      <c r="U1360" s="43" t="s">
        <v>2165</v>
      </c>
      <c r="V1360" s="18">
        <v>1</v>
      </c>
      <c r="W1360" s="24">
        <v>151532.14000000001</v>
      </c>
      <c r="X1360" s="24">
        <v>26740.97</v>
      </c>
      <c r="Z1360" s="39">
        <v>104706</v>
      </c>
      <c r="AA1360" s="196">
        <v>105592</v>
      </c>
      <c r="AB1360" s="191">
        <v>643552.68000000005</v>
      </c>
      <c r="AC1360" s="191">
        <v>113568.12</v>
      </c>
      <c r="AD1360" s="206">
        <f t="shared" si="96"/>
        <v>151532.14000000001</v>
      </c>
      <c r="AE1360" s="205">
        <f t="shared" si="97"/>
        <v>26740.97</v>
      </c>
      <c r="AG1360" s="206">
        <f t="shared" si="98"/>
        <v>0</v>
      </c>
      <c r="AH1360" s="206">
        <f t="shared" si="99"/>
        <v>0</v>
      </c>
    </row>
    <row r="1361" spans="1:34" x14ac:dyDescent="0.25">
      <c r="A1361" s="8">
        <v>32</v>
      </c>
      <c r="B1361" s="8" t="s">
        <v>55</v>
      </c>
      <c r="C1361" s="8">
        <v>105435</v>
      </c>
      <c r="D1361" s="87" t="s">
        <v>3666</v>
      </c>
      <c r="E1361" s="87" t="s">
        <v>3667</v>
      </c>
      <c r="F1361" s="88" t="s">
        <v>18185</v>
      </c>
      <c r="G1361" s="9">
        <v>43131</v>
      </c>
      <c r="H1361" s="9">
        <v>43951</v>
      </c>
      <c r="I1361" s="10">
        <v>0.79938356424921564</v>
      </c>
      <c r="J1361" s="8" t="s">
        <v>2164</v>
      </c>
      <c r="K1361" s="8" t="s">
        <v>3586</v>
      </c>
      <c r="L1361" s="8" t="s">
        <v>3668</v>
      </c>
      <c r="M1361" s="8" t="s">
        <v>61</v>
      </c>
      <c r="N1361" s="8" t="s">
        <v>62</v>
      </c>
      <c r="O1361" s="24">
        <v>707546.6</v>
      </c>
      <c r="P1361" s="24">
        <v>124861.17</v>
      </c>
      <c r="Q1361" s="24">
        <v>208101.94</v>
      </c>
      <c r="R1361" s="24">
        <v>0</v>
      </c>
      <c r="S1361" s="24">
        <v>802.38</v>
      </c>
      <c r="T1361" s="24">
        <v>1041312.09</v>
      </c>
      <c r="U1361" s="43" t="s">
        <v>2180</v>
      </c>
      <c r="V1361" s="18">
        <v>1</v>
      </c>
      <c r="W1361" s="24">
        <v>539183.27</v>
      </c>
      <c r="X1361" s="24">
        <v>95150</v>
      </c>
      <c r="Z1361" s="39">
        <v>105435</v>
      </c>
      <c r="AA1361" s="196">
        <v>111130</v>
      </c>
      <c r="AB1361" s="191">
        <v>1116552.3700000001</v>
      </c>
      <c r="AC1361" s="191">
        <v>197038.65</v>
      </c>
      <c r="AD1361" s="206">
        <f t="shared" si="96"/>
        <v>539183.27</v>
      </c>
      <c r="AE1361" s="205">
        <f t="shared" si="97"/>
        <v>95150</v>
      </c>
      <c r="AG1361" s="206">
        <f t="shared" si="98"/>
        <v>0</v>
      </c>
      <c r="AH1361" s="206">
        <f t="shared" si="99"/>
        <v>0</v>
      </c>
    </row>
    <row r="1362" spans="1:34" x14ac:dyDescent="0.25">
      <c r="A1362" s="8">
        <v>33</v>
      </c>
      <c r="B1362" s="8" t="s">
        <v>55</v>
      </c>
      <c r="C1362" s="8">
        <v>105882</v>
      </c>
      <c r="D1362" s="87" t="s">
        <v>3669</v>
      </c>
      <c r="E1362" s="87" t="s">
        <v>3670</v>
      </c>
      <c r="F1362" s="88" t="s">
        <v>18186</v>
      </c>
      <c r="G1362" s="9">
        <v>43131</v>
      </c>
      <c r="H1362" s="9">
        <v>43343</v>
      </c>
      <c r="I1362" s="10">
        <v>0.67181484625457555</v>
      </c>
      <c r="J1362" s="8" t="s">
        <v>2164</v>
      </c>
      <c r="K1362" s="8" t="s">
        <v>3586</v>
      </c>
      <c r="L1362" s="8" t="s">
        <v>3586</v>
      </c>
      <c r="M1362" s="8" t="s">
        <v>61</v>
      </c>
      <c r="N1362" s="8" t="s">
        <v>62</v>
      </c>
      <c r="O1362" s="24">
        <v>473215.28</v>
      </c>
      <c r="P1362" s="24">
        <v>83508.58</v>
      </c>
      <c r="Q1362" s="24">
        <v>139180.96</v>
      </c>
      <c r="R1362" s="24">
        <v>0</v>
      </c>
      <c r="S1362" s="24">
        <v>132781.63</v>
      </c>
      <c r="T1362" s="24">
        <v>828686.45</v>
      </c>
      <c r="U1362" s="43" t="s">
        <v>2165</v>
      </c>
      <c r="V1362" s="18">
        <v>0</v>
      </c>
      <c r="W1362" s="24">
        <v>469392.05</v>
      </c>
      <c r="X1362" s="24">
        <v>82833.89</v>
      </c>
      <c r="Z1362" s="39">
        <v>105882</v>
      </c>
      <c r="AA1362" s="196">
        <v>116882</v>
      </c>
      <c r="AB1362" s="191">
        <v>896436.13</v>
      </c>
      <c r="AC1362" s="191">
        <v>158194.59</v>
      </c>
      <c r="AD1362" s="206">
        <f t="shared" si="96"/>
        <v>469392.05</v>
      </c>
      <c r="AE1362" s="205">
        <f t="shared" si="97"/>
        <v>82833.89</v>
      </c>
      <c r="AG1362" s="206">
        <f t="shared" si="98"/>
        <v>0</v>
      </c>
      <c r="AH1362" s="206">
        <f t="shared" si="99"/>
        <v>0</v>
      </c>
    </row>
    <row r="1363" spans="1:34" x14ac:dyDescent="0.25">
      <c r="A1363" s="8">
        <v>34</v>
      </c>
      <c r="B1363" s="8" t="s">
        <v>55</v>
      </c>
      <c r="C1363" s="8">
        <v>106766</v>
      </c>
      <c r="D1363" s="87" t="s">
        <v>3671</v>
      </c>
      <c r="E1363" s="87" t="s">
        <v>3672</v>
      </c>
      <c r="F1363" s="88" t="s">
        <v>3673</v>
      </c>
      <c r="G1363" s="9">
        <v>43131</v>
      </c>
      <c r="H1363" s="9">
        <v>43465</v>
      </c>
      <c r="I1363" s="10">
        <v>0.80000000182303177</v>
      </c>
      <c r="J1363" s="8" t="s">
        <v>2164</v>
      </c>
      <c r="K1363" s="8" t="s">
        <v>3586</v>
      </c>
      <c r="L1363" s="8" t="s">
        <v>3618</v>
      </c>
      <c r="M1363" s="8" t="s">
        <v>61</v>
      </c>
      <c r="N1363" s="8" t="s">
        <v>62</v>
      </c>
      <c r="O1363" s="24">
        <v>746010.02</v>
      </c>
      <c r="P1363" s="24">
        <v>131648.82999999999</v>
      </c>
      <c r="Q1363" s="24">
        <v>219414.71</v>
      </c>
      <c r="R1363" s="24">
        <v>0</v>
      </c>
      <c r="S1363" s="24">
        <v>0</v>
      </c>
      <c r="T1363" s="24">
        <v>1097073.56</v>
      </c>
      <c r="U1363" s="43" t="s">
        <v>2165</v>
      </c>
      <c r="V1363" s="18">
        <v>0</v>
      </c>
      <c r="W1363" s="24">
        <v>737918.02</v>
      </c>
      <c r="X1363" s="24">
        <v>130220.83</v>
      </c>
      <c r="Z1363" s="39">
        <v>106766</v>
      </c>
      <c r="AA1363" s="196">
        <v>104554</v>
      </c>
      <c r="AB1363" s="191">
        <v>760094.27</v>
      </c>
      <c r="AC1363" s="191">
        <v>134134.29999999999</v>
      </c>
      <c r="AD1363" s="206">
        <f t="shared" si="96"/>
        <v>737918.02</v>
      </c>
      <c r="AE1363" s="205">
        <f t="shared" si="97"/>
        <v>130220.83</v>
      </c>
      <c r="AG1363" s="206">
        <f t="shared" si="98"/>
        <v>0</v>
      </c>
      <c r="AH1363" s="206">
        <f t="shared" si="99"/>
        <v>0</v>
      </c>
    </row>
    <row r="1364" spans="1:34" x14ac:dyDescent="0.25">
      <c r="A1364" s="8">
        <v>35</v>
      </c>
      <c r="B1364" s="8" t="s">
        <v>55</v>
      </c>
      <c r="C1364" s="8">
        <v>107959</v>
      </c>
      <c r="D1364" s="87" t="s">
        <v>3674</v>
      </c>
      <c r="E1364" s="87" t="s">
        <v>3675</v>
      </c>
      <c r="F1364" s="88" t="s">
        <v>3676</v>
      </c>
      <c r="G1364" s="9">
        <v>43201</v>
      </c>
      <c r="H1364" s="9">
        <v>44074</v>
      </c>
      <c r="I1364" s="10">
        <v>0.6728682389604741</v>
      </c>
      <c r="J1364" s="8" t="s">
        <v>2164</v>
      </c>
      <c r="K1364" s="8" t="s">
        <v>3586</v>
      </c>
      <c r="L1364" s="8" t="s">
        <v>3668</v>
      </c>
      <c r="M1364" s="8" t="s">
        <v>61</v>
      </c>
      <c r="N1364" s="8" t="s">
        <v>62</v>
      </c>
      <c r="O1364" s="24">
        <v>604340.62</v>
      </c>
      <c r="P1364" s="24">
        <v>106648.35</v>
      </c>
      <c r="Q1364" s="24">
        <v>177747.22</v>
      </c>
      <c r="R1364" s="24">
        <v>0</v>
      </c>
      <c r="S1364" s="24">
        <v>167917.89</v>
      </c>
      <c r="T1364" s="24">
        <v>1056654.08</v>
      </c>
      <c r="U1364" s="43" t="s">
        <v>2180</v>
      </c>
      <c r="V1364" s="18">
        <v>1</v>
      </c>
      <c r="W1364" s="24">
        <v>583136.62</v>
      </c>
      <c r="X1364" s="24">
        <v>102906.48</v>
      </c>
      <c r="Z1364" s="39">
        <v>107959</v>
      </c>
      <c r="AA1364" s="196">
        <v>112658</v>
      </c>
      <c r="AB1364" s="191">
        <v>1583824.82</v>
      </c>
      <c r="AC1364" s="191">
        <v>279498.5</v>
      </c>
      <c r="AD1364" s="206">
        <f t="shared" si="96"/>
        <v>583136.62</v>
      </c>
      <c r="AE1364" s="205">
        <f t="shared" si="97"/>
        <v>102906.48</v>
      </c>
      <c r="AG1364" s="206">
        <f t="shared" si="98"/>
        <v>0</v>
      </c>
      <c r="AH1364" s="206">
        <f t="shared" si="99"/>
        <v>0</v>
      </c>
    </row>
    <row r="1365" spans="1:34" x14ac:dyDescent="0.25">
      <c r="A1365" s="8">
        <v>36</v>
      </c>
      <c r="B1365" s="8" t="s">
        <v>55</v>
      </c>
      <c r="C1365" s="8">
        <v>109259</v>
      </c>
      <c r="D1365" s="87" t="s">
        <v>3677</v>
      </c>
      <c r="E1365" s="87" t="s">
        <v>3678</v>
      </c>
      <c r="F1365" s="88" t="s">
        <v>3679</v>
      </c>
      <c r="G1365" s="9">
        <v>43179</v>
      </c>
      <c r="H1365" s="9">
        <v>43830</v>
      </c>
      <c r="I1365" s="10">
        <v>0.84779860726158651</v>
      </c>
      <c r="J1365" s="8" t="s">
        <v>2164</v>
      </c>
      <c r="K1365" s="8" t="s">
        <v>3586</v>
      </c>
      <c r="L1365" s="8" t="s">
        <v>3586</v>
      </c>
      <c r="M1365" s="8" t="s">
        <v>61</v>
      </c>
      <c r="N1365" s="8" t="s">
        <v>62</v>
      </c>
      <c r="O1365" s="24">
        <v>1117368.45</v>
      </c>
      <c r="P1365" s="24">
        <v>759810.55</v>
      </c>
      <c r="Q1365" s="24">
        <v>134084.21</v>
      </c>
      <c r="R1365" s="24">
        <v>0</v>
      </c>
      <c r="S1365" s="24">
        <v>202917.12</v>
      </c>
      <c r="T1365" s="24">
        <v>2214180.33</v>
      </c>
      <c r="U1365" s="43" t="s">
        <v>2832</v>
      </c>
      <c r="V1365" s="18">
        <v>0</v>
      </c>
      <c r="W1365" s="24">
        <v>0</v>
      </c>
      <c r="X1365" s="24">
        <v>0</v>
      </c>
      <c r="Z1365" s="39">
        <v>109259</v>
      </c>
      <c r="AA1365" s="196">
        <v>111729</v>
      </c>
      <c r="AB1365" s="191">
        <v>3218415.64</v>
      </c>
      <c r="AC1365" s="191">
        <v>567955.68000000005</v>
      </c>
      <c r="AD1365" s="206">
        <f t="shared" si="96"/>
        <v>0</v>
      </c>
      <c r="AE1365" s="205">
        <f t="shared" si="97"/>
        <v>0</v>
      </c>
      <c r="AG1365" s="206">
        <f t="shared" si="98"/>
        <v>0</v>
      </c>
      <c r="AH1365" s="206">
        <f t="shared" si="99"/>
        <v>0</v>
      </c>
    </row>
    <row r="1366" spans="1:34" x14ac:dyDescent="0.25">
      <c r="A1366" s="8">
        <v>37</v>
      </c>
      <c r="B1366" s="8" t="s">
        <v>55</v>
      </c>
      <c r="C1366" s="8">
        <v>109882</v>
      </c>
      <c r="D1366" s="87" t="s">
        <v>3680</v>
      </c>
      <c r="E1366" s="87" t="s">
        <v>3681</v>
      </c>
      <c r="F1366" s="88" t="s">
        <v>18187</v>
      </c>
      <c r="G1366" s="9">
        <v>42683</v>
      </c>
      <c r="H1366" s="9">
        <v>43708</v>
      </c>
      <c r="I1366" s="10">
        <v>0.75630252569129586</v>
      </c>
      <c r="J1366" s="8" t="s">
        <v>2164</v>
      </c>
      <c r="K1366" s="8" t="s">
        <v>3586</v>
      </c>
      <c r="L1366" s="8" t="s">
        <v>3586</v>
      </c>
      <c r="M1366" s="8" t="s">
        <v>61</v>
      </c>
      <c r="N1366" s="8" t="s">
        <v>62</v>
      </c>
      <c r="O1366" s="24">
        <v>715228.83</v>
      </c>
      <c r="P1366" s="24">
        <v>126216.85</v>
      </c>
      <c r="Q1366" s="24">
        <v>93493.96</v>
      </c>
      <c r="R1366" s="24">
        <v>0</v>
      </c>
      <c r="S1366" s="24">
        <v>177638.53</v>
      </c>
      <c r="T1366" s="24">
        <v>1112578.17</v>
      </c>
      <c r="U1366" s="43" t="s">
        <v>2165</v>
      </c>
      <c r="V1366" s="18">
        <v>1</v>
      </c>
      <c r="W1366" s="24">
        <v>713851.83</v>
      </c>
      <c r="X1366" s="24">
        <v>125973.85</v>
      </c>
      <c r="Z1366" s="39">
        <v>109882</v>
      </c>
      <c r="AA1366" s="196">
        <v>117901</v>
      </c>
      <c r="AB1366" s="191">
        <v>185950.15</v>
      </c>
      <c r="AC1366" s="191">
        <v>28439.43</v>
      </c>
      <c r="AD1366" s="206">
        <f t="shared" si="96"/>
        <v>713851.83</v>
      </c>
      <c r="AE1366" s="205">
        <f t="shared" si="97"/>
        <v>125973.85</v>
      </c>
      <c r="AG1366" s="206">
        <f t="shared" si="98"/>
        <v>0</v>
      </c>
      <c r="AH1366" s="206">
        <f t="shared" si="99"/>
        <v>0</v>
      </c>
    </row>
    <row r="1367" spans="1:34" x14ac:dyDescent="0.25">
      <c r="A1367" s="8">
        <v>38</v>
      </c>
      <c r="B1367" s="8" t="s">
        <v>55</v>
      </c>
      <c r="C1367" s="8">
        <v>108270</v>
      </c>
      <c r="D1367" s="87" t="s">
        <v>3682</v>
      </c>
      <c r="E1367" s="87" t="s">
        <v>3683</v>
      </c>
      <c r="F1367" s="88" t="s">
        <v>3684</v>
      </c>
      <c r="G1367" s="9">
        <v>42550</v>
      </c>
      <c r="H1367" s="9">
        <v>43923</v>
      </c>
      <c r="I1367" s="10">
        <v>0.75521008808840906</v>
      </c>
      <c r="J1367" s="8" t="s">
        <v>2164</v>
      </c>
      <c r="K1367" s="8" t="s">
        <v>3586</v>
      </c>
      <c r="L1367" s="8" t="s">
        <v>3586</v>
      </c>
      <c r="M1367" s="8" t="s">
        <v>61</v>
      </c>
      <c r="N1367" s="8" t="s">
        <v>62</v>
      </c>
      <c r="O1367" s="24">
        <v>633253.68000000005</v>
      </c>
      <c r="P1367" s="24">
        <v>111750.65</v>
      </c>
      <c r="Q1367" s="24">
        <v>83975.67</v>
      </c>
      <c r="R1367" s="24">
        <v>0</v>
      </c>
      <c r="S1367" s="24">
        <v>157506.20000000001</v>
      </c>
      <c r="T1367" s="24">
        <v>986486.20000000019</v>
      </c>
      <c r="U1367" s="43" t="s">
        <v>2180</v>
      </c>
      <c r="V1367" s="18">
        <v>1</v>
      </c>
      <c r="W1367" s="24">
        <v>614924.57999999996</v>
      </c>
      <c r="X1367" s="24">
        <v>108516.1</v>
      </c>
      <c r="Z1367" s="39">
        <v>108270</v>
      </c>
      <c r="AA1367" s="196">
        <v>111745</v>
      </c>
      <c r="AB1367" s="191">
        <v>58614.99</v>
      </c>
      <c r="AC1367" s="191">
        <v>10343.82</v>
      </c>
      <c r="AD1367" s="206">
        <f t="shared" si="96"/>
        <v>614924.57999999996</v>
      </c>
      <c r="AE1367" s="205">
        <f t="shared" si="97"/>
        <v>108516.1</v>
      </c>
      <c r="AG1367" s="206">
        <f t="shared" si="98"/>
        <v>0</v>
      </c>
      <c r="AH1367" s="206">
        <f t="shared" si="99"/>
        <v>0</v>
      </c>
    </row>
    <row r="1368" spans="1:34" x14ac:dyDescent="0.25">
      <c r="A1368" s="8">
        <v>39</v>
      </c>
      <c r="B1368" s="8" t="s">
        <v>55</v>
      </c>
      <c r="C1368" s="8">
        <v>109885</v>
      </c>
      <c r="D1368" s="87" t="s">
        <v>3685</v>
      </c>
      <c r="E1368" s="87" t="s">
        <v>3686</v>
      </c>
      <c r="F1368" s="88" t="s">
        <v>3687</v>
      </c>
      <c r="G1368" s="9">
        <v>42705</v>
      </c>
      <c r="H1368" s="9">
        <v>44196</v>
      </c>
      <c r="I1368" s="10">
        <v>0.56279922185894415</v>
      </c>
      <c r="J1368" s="8" t="s">
        <v>2164</v>
      </c>
      <c r="K1368" s="8" t="s">
        <v>3586</v>
      </c>
      <c r="L1368" s="8" t="s">
        <v>3662</v>
      </c>
      <c r="M1368" s="8" t="s">
        <v>61</v>
      </c>
      <c r="N1368" s="8" t="s">
        <v>62</v>
      </c>
      <c r="O1368" s="24">
        <v>760291</v>
      </c>
      <c r="P1368" s="24">
        <v>134169</v>
      </c>
      <c r="Q1368" s="24">
        <v>228158</v>
      </c>
      <c r="R1368" s="24">
        <v>0</v>
      </c>
      <c r="S1368" s="24">
        <v>466687.68</v>
      </c>
      <c r="T1368" s="24">
        <v>1589305.68</v>
      </c>
      <c r="U1368" s="43" t="s">
        <v>2180</v>
      </c>
      <c r="V1368" s="18">
        <v>1</v>
      </c>
      <c r="W1368" s="24">
        <v>267253.78999999998</v>
      </c>
      <c r="X1368" s="24">
        <v>47162.45</v>
      </c>
      <c r="Z1368" s="39">
        <v>109885</v>
      </c>
      <c r="AA1368" s="196">
        <v>110778</v>
      </c>
      <c r="AB1368" s="191">
        <v>2143276.5299999998</v>
      </c>
      <c r="AC1368" s="191">
        <v>378225.25</v>
      </c>
      <c r="AD1368" s="206">
        <f t="shared" si="96"/>
        <v>267253.78999999998</v>
      </c>
      <c r="AE1368" s="205">
        <f t="shared" si="97"/>
        <v>47162.45</v>
      </c>
      <c r="AG1368" s="206">
        <f t="shared" si="98"/>
        <v>0</v>
      </c>
      <c r="AH1368" s="206">
        <f t="shared" si="99"/>
        <v>0</v>
      </c>
    </row>
    <row r="1369" spans="1:34" x14ac:dyDescent="0.25">
      <c r="A1369" s="8">
        <v>40</v>
      </c>
      <c r="B1369" s="8" t="s">
        <v>55</v>
      </c>
      <c r="C1369" s="8">
        <v>110831</v>
      </c>
      <c r="D1369" s="87" t="s">
        <v>3688</v>
      </c>
      <c r="E1369" s="87" t="s">
        <v>3689</v>
      </c>
      <c r="F1369" s="88" t="s">
        <v>3690</v>
      </c>
      <c r="G1369" s="9">
        <v>43101</v>
      </c>
      <c r="H1369" s="9">
        <v>43585</v>
      </c>
      <c r="I1369" s="10">
        <v>0.61246958746457503</v>
      </c>
      <c r="J1369" s="8" t="s">
        <v>2164</v>
      </c>
      <c r="K1369" s="8" t="s">
        <v>3586</v>
      </c>
      <c r="L1369" s="8" t="s">
        <v>3691</v>
      </c>
      <c r="M1369" s="8" t="s">
        <v>61</v>
      </c>
      <c r="N1369" s="8" t="s">
        <v>62</v>
      </c>
      <c r="O1369" s="24">
        <v>597083.52</v>
      </c>
      <c r="P1369" s="24">
        <v>105367.67999999999</v>
      </c>
      <c r="Q1369" s="24">
        <v>175612.79999999999</v>
      </c>
      <c r="R1369" s="24">
        <v>0</v>
      </c>
      <c r="S1369" s="24">
        <v>268852.05</v>
      </c>
      <c r="T1369" s="24">
        <v>1146916.05</v>
      </c>
      <c r="U1369" s="43" t="s">
        <v>2165</v>
      </c>
      <c r="V1369" s="18">
        <v>1</v>
      </c>
      <c r="W1369" s="24">
        <v>577306.88</v>
      </c>
      <c r="X1369" s="24">
        <v>101877.69</v>
      </c>
      <c r="Z1369" s="39">
        <v>110831</v>
      </c>
      <c r="AA1369" s="196">
        <v>109349</v>
      </c>
      <c r="AB1369" s="191">
        <v>273823.40999999997</v>
      </c>
      <c r="AC1369" s="191">
        <v>48321.78</v>
      </c>
      <c r="AD1369" s="206">
        <f t="shared" si="96"/>
        <v>577306.88</v>
      </c>
      <c r="AE1369" s="205">
        <f t="shared" si="97"/>
        <v>101877.69</v>
      </c>
      <c r="AG1369" s="206">
        <f t="shared" si="98"/>
        <v>0</v>
      </c>
      <c r="AH1369" s="206">
        <f t="shared" si="99"/>
        <v>0</v>
      </c>
    </row>
    <row r="1370" spans="1:34" x14ac:dyDescent="0.25">
      <c r="A1370" s="8">
        <v>41</v>
      </c>
      <c r="B1370" s="8" t="s">
        <v>55</v>
      </c>
      <c r="C1370" s="8">
        <v>109346</v>
      </c>
      <c r="D1370" s="87" t="s">
        <v>3692</v>
      </c>
      <c r="E1370" s="87" t="s">
        <v>3693</v>
      </c>
      <c r="F1370" s="88" t="s">
        <v>3694</v>
      </c>
      <c r="G1370" s="9">
        <v>42430</v>
      </c>
      <c r="H1370" s="9">
        <v>43768</v>
      </c>
      <c r="I1370" s="10">
        <v>0.66042247108128282</v>
      </c>
      <c r="J1370" s="8" t="s">
        <v>2164</v>
      </c>
      <c r="K1370" s="8" t="s">
        <v>3586</v>
      </c>
      <c r="L1370" s="8" t="s">
        <v>3586</v>
      </c>
      <c r="M1370" s="8" t="s">
        <v>61</v>
      </c>
      <c r="N1370" s="8" t="s">
        <v>62</v>
      </c>
      <c r="O1370" s="24">
        <v>752600.1</v>
      </c>
      <c r="P1370" s="24">
        <v>132811.76999999999</v>
      </c>
      <c r="Q1370" s="24">
        <v>221352.95999999999</v>
      </c>
      <c r="R1370" s="24">
        <v>0</v>
      </c>
      <c r="S1370" s="24">
        <v>233910.13</v>
      </c>
      <c r="T1370" s="24">
        <v>1340674.96</v>
      </c>
      <c r="U1370" s="43" t="s">
        <v>2165</v>
      </c>
      <c r="V1370" s="18">
        <v>0</v>
      </c>
      <c r="W1370" s="24">
        <v>741431.19</v>
      </c>
      <c r="X1370" s="24">
        <v>130840.81</v>
      </c>
      <c r="Z1370" s="39">
        <v>109346</v>
      </c>
      <c r="AA1370" s="196">
        <v>122918</v>
      </c>
      <c r="AB1370" s="191">
        <v>18136173</v>
      </c>
      <c r="AC1370" s="191">
        <v>13271171.279999999</v>
      </c>
      <c r="AD1370" s="206">
        <f t="shared" si="96"/>
        <v>741431.19</v>
      </c>
      <c r="AE1370" s="205">
        <f t="shared" si="97"/>
        <v>130840.81</v>
      </c>
      <c r="AG1370" s="206">
        <f t="shared" si="98"/>
        <v>0</v>
      </c>
      <c r="AH1370" s="206">
        <f t="shared" si="99"/>
        <v>0</v>
      </c>
    </row>
    <row r="1371" spans="1:34" x14ac:dyDescent="0.25">
      <c r="A1371" s="8">
        <v>42</v>
      </c>
      <c r="B1371" s="8" t="s">
        <v>55</v>
      </c>
      <c r="C1371" s="8">
        <v>110211</v>
      </c>
      <c r="D1371" s="87" t="s">
        <v>3695</v>
      </c>
      <c r="E1371" s="87" t="s">
        <v>3696</v>
      </c>
      <c r="F1371" s="88" t="s">
        <v>3697</v>
      </c>
      <c r="G1371" s="9">
        <v>42522</v>
      </c>
      <c r="H1371" s="9">
        <v>43555</v>
      </c>
      <c r="I1371" s="10">
        <v>0.67226891930454358</v>
      </c>
      <c r="J1371" s="8" t="s">
        <v>2164</v>
      </c>
      <c r="K1371" s="8" t="s">
        <v>3586</v>
      </c>
      <c r="L1371" s="8" t="s">
        <v>3698</v>
      </c>
      <c r="M1371" s="8" t="s">
        <v>61</v>
      </c>
      <c r="N1371" s="8" t="s">
        <v>62</v>
      </c>
      <c r="O1371" s="24">
        <v>474404.41</v>
      </c>
      <c r="P1371" s="24">
        <v>83718.429999999993</v>
      </c>
      <c r="Q1371" s="24">
        <v>139530.70000000001</v>
      </c>
      <c r="R1371" s="24">
        <v>0</v>
      </c>
      <c r="S1371" s="24">
        <v>132554.17000000001</v>
      </c>
      <c r="T1371" s="24">
        <v>830207.71000000008</v>
      </c>
      <c r="U1371" s="43" t="s">
        <v>2165</v>
      </c>
      <c r="V1371" s="18">
        <v>0</v>
      </c>
      <c r="W1371" s="24">
        <v>474284.46</v>
      </c>
      <c r="X1371" s="24">
        <v>83697.259999999995</v>
      </c>
      <c r="Z1371" s="39">
        <v>110211</v>
      </c>
      <c r="AA1371" s="196">
        <v>112951</v>
      </c>
      <c r="AB1371" s="191">
        <v>727464.19</v>
      </c>
      <c r="AC1371" s="191">
        <v>128376.03</v>
      </c>
      <c r="AD1371" s="206">
        <f t="shared" si="96"/>
        <v>474284.46</v>
      </c>
      <c r="AE1371" s="205">
        <f t="shared" si="97"/>
        <v>83697.259999999995</v>
      </c>
      <c r="AG1371" s="206">
        <f t="shared" si="98"/>
        <v>0</v>
      </c>
      <c r="AH1371" s="206">
        <f t="shared" si="99"/>
        <v>0</v>
      </c>
    </row>
    <row r="1372" spans="1:34" x14ac:dyDescent="0.25">
      <c r="A1372" s="8">
        <v>43</v>
      </c>
      <c r="B1372" s="8" t="s">
        <v>55</v>
      </c>
      <c r="C1372" s="8">
        <v>108508</v>
      </c>
      <c r="D1372" s="87" t="s">
        <v>3699</v>
      </c>
      <c r="E1372" s="87" t="s">
        <v>3700</v>
      </c>
      <c r="F1372" s="88" t="s">
        <v>18188</v>
      </c>
      <c r="G1372" s="9">
        <v>42720</v>
      </c>
      <c r="H1372" s="9">
        <v>43312</v>
      </c>
      <c r="I1372" s="10">
        <v>0.69417507229455178</v>
      </c>
      <c r="J1372" s="8" t="s">
        <v>2164</v>
      </c>
      <c r="K1372" s="8" t="s">
        <v>3586</v>
      </c>
      <c r="L1372" s="8" t="s">
        <v>3586</v>
      </c>
      <c r="M1372" s="8" t="s">
        <v>61</v>
      </c>
      <c r="N1372" s="8" t="s">
        <v>62</v>
      </c>
      <c r="O1372" s="24">
        <v>173761.25</v>
      </c>
      <c r="P1372" s="24">
        <v>30663.75</v>
      </c>
      <c r="Q1372" s="24">
        <v>38938.42</v>
      </c>
      <c r="R1372" s="24">
        <v>0</v>
      </c>
      <c r="S1372" s="24">
        <v>51122.81</v>
      </c>
      <c r="T1372" s="24">
        <v>294486.23</v>
      </c>
      <c r="U1372" s="43" t="s">
        <v>2165</v>
      </c>
      <c r="V1372" s="18">
        <v>0</v>
      </c>
      <c r="W1372" s="24">
        <v>172508.16</v>
      </c>
      <c r="X1372" s="24">
        <v>30442.62</v>
      </c>
      <c r="Z1372" s="39">
        <v>108508</v>
      </c>
      <c r="AA1372" s="196">
        <v>113733</v>
      </c>
      <c r="AB1372" s="191">
        <v>649800.57999999996</v>
      </c>
      <c r="AC1372" s="191">
        <v>114670.71</v>
      </c>
      <c r="AD1372" s="206">
        <f t="shared" si="96"/>
        <v>172508.16</v>
      </c>
      <c r="AE1372" s="205">
        <f t="shared" si="97"/>
        <v>30442.62</v>
      </c>
      <c r="AG1372" s="206">
        <f t="shared" si="98"/>
        <v>0</v>
      </c>
      <c r="AH1372" s="206">
        <f t="shared" si="99"/>
        <v>0</v>
      </c>
    </row>
    <row r="1373" spans="1:34" x14ac:dyDescent="0.25">
      <c r="A1373" s="8">
        <v>44</v>
      </c>
      <c r="B1373" s="8" t="s">
        <v>55</v>
      </c>
      <c r="C1373" s="8">
        <v>110549</v>
      </c>
      <c r="D1373" s="87" t="s">
        <v>3701</v>
      </c>
      <c r="E1373" s="87" t="s">
        <v>3702</v>
      </c>
      <c r="F1373" s="88" t="s">
        <v>3703</v>
      </c>
      <c r="G1373" s="9">
        <v>42552</v>
      </c>
      <c r="H1373" s="9">
        <v>44027</v>
      </c>
      <c r="I1373" s="10">
        <v>0.7127274005778319</v>
      </c>
      <c r="J1373" s="8" t="s">
        <v>2164</v>
      </c>
      <c r="K1373" s="8" t="s">
        <v>3586</v>
      </c>
      <c r="L1373" s="8" t="s">
        <v>3586</v>
      </c>
      <c r="M1373" s="8" t="s">
        <v>61</v>
      </c>
      <c r="N1373" s="8" t="s">
        <v>62</v>
      </c>
      <c r="O1373" s="24">
        <v>528815.22</v>
      </c>
      <c r="P1373" s="24">
        <v>93320.33</v>
      </c>
      <c r="Q1373" s="24">
        <v>109788.63</v>
      </c>
      <c r="R1373" s="24">
        <v>0</v>
      </c>
      <c r="S1373" s="24">
        <v>140969.93</v>
      </c>
      <c r="T1373" s="24">
        <v>872894.10999999987</v>
      </c>
      <c r="U1373" s="43" t="s">
        <v>2165</v>
      </c>
      <c r="V1373" s="18">
        <v>0</v>
      </c>
      <c r="W1373" s="24">
        <v>514671.31</v>
      </c>
      <c r="X1373" s="24">
        <v>90824.36</v>
      </c>
      <c r="Z1373" s="39">
        <v>110549</v>
      </c>
      <c r="AA1373" s="196">
        <v>113530</v>
      </c>
      <c r="AB1373" s="191">
        <v>692078.94</v>
      </c>
      <c r="AC1373" s="191">
        <v>122131.58</v>
      </c>
      <c r="AD1373" s="206">
        <f t="shared" si="96"/>
        <v>514671.31</v>
      </c>
      <c r="AE1373" s="205">
        <f t="shared" si="97"/>
        <v>90824.36</v>
      </c>
      <c r="AG1373" s="206">
        <f t="shared" si="98"/>
        <v>0</v>
      </c>
      <c r="AH1373" s="206">
        <f t="shared" si="99"/>
        <v>0</v>
      </c>
    </row>
    <row r="1374" spans="1:34" x14ac:dyDescent="0.25">
      <c r="A1374" s="8">
        <v>45</v>
      </c>
      <c r="B1374" s="8" t="s">
        <v>55</v>
      </c>
      <c r="C1374" s="8">
        <v>110751</v>
      </c>
      <c r="D1374" s="87" t="s">
        <v>3704</v>
      </c>
      <c r="E1374" s="87" t="s">
        <v>3705</v>
      </c>
      <c r="F1374" s="88" t="s">
        <v>3706</v>
      </c>
      <c r="G1374" s="9">
        <v>42979</v>
      </c>
      <c r="H1374" s="9">
        <v>43951</v>
      </c>
      <c r="I1374" s="10">
        <v>0.76349843890131552</v>
      </c>
      <c r="J1374" s="8" t="s">
        <v>2164</v>
      </c>
      <c r="K1374" s="8" t="s">
        <v>3586</v>
      </c>
      <c r="L1374" s="8" t="s">
        <v>3707</v>
      </c>
      <c r="M1374" s="8" t="s">
        <v>61</v>
      </c>
      <c r="N1374" s="8" t="s">
        <v>62</v>
      </c>
      <c r="O1374" s="24">
        <v>748571.46</v>
      </c>
      <c r="P1374" s="24">
        <v>132100.84</v>
      </c>
      <c r="Q1374" s="24">
        <v>234102.78</v>
      </c>
      <c r="R1374" s="24">
        <v>0</v>
      </c>
      <c r="S1374" s="24">
        <v>38694.6</v>
      </c>
      <c r="T1374" s="24">
        <v>1153469.68</v>
      </c>
      <c r="U1374" s="43" t="s">
        <v>2180</v>
      </c>
      <c r="V1374" s="18">
        <v>0</v>
      </c>
      <c r="W1374" s="24">
        <v>720636.55</v>
      </c>
      <c r="X1374" s="24">
        <v>127171.16</v>
      </c>
      <c r="Z1374" s="39">
        <v>110751</v>
      </c>
      <c r="AA1374" s="196">
        <v>118459</v>
      </c>
      <c r="AB1374" s="191">
        <v>48449.43</v>
      </c>
      <c r="AC1374" s="191">
        <v>7409.93</v>
      </c>
      <c r="AD1374" s="206">
        <f t="shared" si="96"/>
        <v>720636.55</v>
      </c>
      <c r="AE1374" s="205">
        <f t="shared" si="97"/>
        <v>127171.16</v>
      </c>
      <c r="AG1374" s="206">
        <f t="shared" si="98"/>
        <v>0</v>
      </c>
      <c r="AH1374" s="206">
        <f t="shared" si="99"/>
        <v>0</v>
      </c>
    </row>
    <row r="1375" spans="1:34" x14ac:dyDescent="0.25">
      <c r="A1375" s="8">
        <v>46</v>
      </c>
      <c r="B1375" s="8" t="s">
        <v>55</v>
      </c>
      <c r="C1375" s="8">
        <v>111303</v>
      </c>
      <c r="D1375" s="87" t="s">
        <v>3708</v>
      </c>
      <c r="E1375" s="87" t="s">
        <v>3709</v>
      </c>
      <c r="F1375" s="88" t="s">
        <v>3710</v>
      </c>
      <c r="G1375" s="9">
        <v>42785</v>
      </c>
      <c r="H1375" s="9">
        <v>43555</v>
      </c>
      <c r="I1375" s="10">
        <v>0.79700000666264426</v>
      </c>
      <c r="J1375" s="8" t="s">
        <v>2164</v>
      </c>
      <c r="K1375" s="8" t="s">
        <v>3586</v>
      </c>
      <c r="L1375" s="8" t="s">
        <v>3586</v>
      </c>
      <c r="M1375" s="8" t="s">
        <v>61</v>
      </c>
      <c r="N1375" s="8" t="s">
        <v>62</v>
      </c>
      <c r="O1375" s="24">
        <v>759541.02</v>
      </c>
      <c r="P1375" s="24">
        <v>134036.65</v>
      </c>
      <c r="Q1375" s="24">
        <v>227598.82</v>
      </c>
      <c r="R1375" s="24">
        <v>0</v>
      </c>
      <c r="S1375" s="24">
        <v>0</v>
      </c>
      <c r="T1375" s="24">
        <v>1121176.49</v>
      </c>
      <c r="U1375" s="43" t="s">
        <v>2165</v>
      </c>
      <c r="V1375" s="18">
        <v>0</v>
      </c>
      <c r="W1375" s="24">
        <v>638200.67000000004</v>
      </c>
      <c r="X1375" s="24">
        <v>112623.64</v>
      </c>
      <c r="Z1375" s="39">
        <v>111303</v>
      </c>
      <c r="AA1375" s="196">
        <v>112775</v>
      </c>
      <c r="AB1375" s="191">
        <v>3561610.21</v>
      </c>
      <c r="AC1375" s="191">
        <v>628519.44999999995</v>
      </c>
      <c r="AD1375" s="206">
        <f t="shared" si="96"/>
        <v>638200.67000000004</v>
      </c>
      <c r="AE1375" s="205">
        <f t="shared" si="97"/>
        <v>112623.64</v>
      </c>
      <c r="AG1375" s="206">
        <f t="shared" si="98"/>
        <v>0</v>
      </c>
      <c r="AH1375" s="206">
        <f t="shared" si="99"/>
        <v>0</v>
      </c>
    </row>
    <row r="1376" spans="1:34" x14ac:dyDescent="0.25">
      <c r="A1376" s="8">
        <v>47</v>
      </c>
      <c r="B1376" s="8" t="s">
        <v>55</v>
      </c>
      <c r="C1376" s="8">
        <v>111378</v>
      </c>
      <c r="D1376" s="87" t="s">
        <v>3711</v>
      </c>
      <c r="E1376" s="87" t="s">
        <v>3712</v>
      </c>
      <c r="F1376" s="88" t="s">
        <v>18189</v>
      </c>
      <c r="G1376" s="9">
        <v>42795</v>
      </c>
      <c r="H1376" s="9">
        <v>43555</v>
      </c>
      <c r="I1376" s="10">
        <v>0.78776746024937805</v>
      </c>
      <c r="J1376" s="8" t="s">
        <v>2164</v>
      </c>
      <c r="K1376" s="8" t="s">
        <v>3586</v>
      </c>
      <c r="L1376" s="8" t="s">
        <v>3662</v>
      </c>
      <c r="M1376" s="8" t="s">
        <v>61</v>
      </c>
      <c r="N1376" s="8" t="s">
        <v>62</v>
      </c>
      <c r="O1376" s="24">
        <v>325654.11</v>
      </c>
      <c r="P1376" s="24">
        <v>57468.37</v>
      </c>
      <c r="Q1376" s="24">
        <v>94586.35</v>
      </c>
      <c r="R1376" s="24">
        <v>0</v>
      </c>
      <c r="S1376" s="24">
        <v>8630.73</v>
      </c>
      <c r="T1376" s="24">
        <v>486339.55999999994</v>
      </c>
      <c r="U1376" s="43" t="s">
        <v>2165</v>
      </c>
      <c r="V1376" s="18">
        <v>0</v>
      </c>
      <c r="W1376" s="24">
        <v>324554.81</v>
      </c>
      <c r="X1376" s="24">
        <v>57274.37</v>
      </c>
      <c r="Z1376" s="39">
        <v>111378</v>
      </c>
      <c r="AA1376" s="196">
        <v>102545</v>
      </c>
      <c r="AB1376" s="191">
        <v>728131.76</v>
      </c>
      <c r="AC1376" s="191">
        <v>128493.84</v>
      </c>
      <c r="AD1376" s="206">
        <f t="shared" si="96"/>
        <v>324554.81</v>
      </c>
      <c r="AE1376" s="205">
        <f t="shared" si="97"/>
        <v>57274.37</v>
      </c>
      <c r="AG1376" s="206">
        <f t="shared" si="98"/>
        <v>0</v>
      </c>
      <c r="AH1376" s="206">
        <f t="shared" si="99"/>
        <v>0</v>
      </c>
    </row>
    <row r="1377" spans="1:34" x14ac:dyDescent="0.25">
      <c r="A1377" s="8">
        <v>48</v>
      </c>
      <c r="B1377" s="8" t="s">
        <v>55</v>
      </c>
      <c r="C1377" s="8">
        <v>112067</v>
      </c>
      <c r="D1377" s="87" t="s">
        <v>3713</v>
      </c>
      <c r="E1377" s="87" t="s">
        <v>3714</v>
      </c>
      <c r="F1377" s="88" t="s">
        <v>3715</v>
      </c>
      <c r="G1377" s="9">
        <v>43205</v>
      </c>
      <c r="H1377" s="9">
        <v>43524</v>
      </c>
      <c r="I1377" s="10">
        <v>0.75502702492400287</v>
      </c>
      <c r="J1377" s="8" t="s">
        <v>2164</v>
      </c>
      <c r="K1377" s="8" t="s">
        <v>3586</v>
      </c>
      <c r="L1377" s="8" t="s">
        <v>3716</v>
      </c>
      <c r="M1377" s="8" t="s">
        <v>61</v>
      </c>
      <c r="N1377" s="8" t="s">
        <v>62</v>
      </c>
      <c r="O1377" s="24">
        <v>754834</v>
      </c>
      <c r="P1377" s="24">
        <v>133206</v>
      </c>
      <c r="Q1377" s="24">
        <v>98838</v>
      </c>
      <c r="R1377" s="24">
        <v>0</v>
      </c>
      <c r="S1377" s="24">
        <v>189291.82</v>
      </c>
      <c r="T1377" s="24">
        <v>1176169.82</v>
      </c>
      <c r="U1377" s="43" t="s">
        <v>2165</v>
      </c>
      <c r="V1377" s="18">
        <v>0</v>
      </c>
      <c r="W1377" s="24">
        <v>753903.02</v>
      </c>
      <c r="X1377" s="24">
        <v>133041.70000000001</v>
      </c>
      <c r="Z1377" s="39">
        <v>112067</v>
      </c>
      <c r="AA1377" s="196">
        <v>106462</v>
      </c>
      <c r="AB1377" s="191">
        <v>293040.18</v>
      </c>
      <c r="AC1377" s="191">
        <v>51712.98</v>
      </c>
      <c r="AD1377" s="206">
        <f t="shared" si="96"/>
        <v>753903.02</v>
      </c>
      <c r="AE1377" s="205">
        <f t="shared" si="97"/>
        <v>133041.70000000001</v>
      </c>
      <c r="AG1377" s="206">
        <f t="shared" si="98"/>
        <v>0</v>
      </c>
      <c r="AH1377" s="206">
        <f t="shared" si="99"/>
        <v>0</v>
      </c>
    </row>
    <row r="1378" spans="1:34" x14ac:dyDescent="0.25">
      <c r="A1378" s="8">
        <v>49</v>
      </c>
      <c r="B1378" s="8" t="s">
        <v>55</v>
      </c>
      <c r="C1378" s="8">
        <v>108476</v>
      </c>
      <c r="D1378" s="87" t="s">
        <v>3717</v>
      </c>
      <c r="E1378" s="87" t="s">
        <v>3718</v>
      </c>
      <c r="F1378" s="88" t="s">
        <v>3719</v>
      </c>
      <c r="G1378" s="9">
        <v>42675</v>
      </c>
      <c r="H1378" s="9">
        <v>43495</v>
      </c>
      <c r="I1378" s="10">
        <v>0.66415600389689733</v>
      </c>
      <c r="J1378" s="8" t="s">
        <v>2164</v>
      </c>
      <c r="K1378" s="8" t="s">
        <v>3586</v>
      </c>
      <c r="L1378" s="8" t="s">
        <v>3707</v>
      </c>
      <c r="M1378" s="8" t="s">
        <v>61</v>
      </c>
      <c r="N1378" s="8" t="s">
        <v>62</v>
      </c>
      <c r="O1378" s="24">
        <v>751513.08</v>
      </c>
      <c r="P1378" s="24">
        <v>132619.96</v>
      </c>
      <c r="Q1378" s="24">
        <v>221033.26</v>
      </c>
      <c r="R1378" s="24">
        <v>0</v>
      </c>
      <c r="S1378" s="24">
        <v>226046.6</v>
      </c>
      <c r="T1378" s="24">
        <v>1331212.8999999999</v>
      </c>
      <c r="U1378" s="43" t="s">
        <v>2165</v>
      </c>
      <c r="V1378" s="18">
        <v>0</v>
      </c>
      <c r="W1378" s="24">
        <v>749746.7</v>
      </c>
      <c r="X1378" s="24">
        <v>132308.26999999999</v>
      </c>
      <c r="Z1378" s="39">
        <v>108476</v>
      </c>
      <c r="AA1378" s="196">
        <v>117642</v>
      </c>
      <c r="AB1378" s="191">
        <v>467971.61</v>
      </c>
      <c r="AC1378" s="191">
        <v>82583.23</v>
      </c>
      <c r="AD1378" s="206">
        <f t="shared" si="96"/>
        <v>749746.7</v>
      </c>
      <c r="AE1378" s="205">
        <f t="shared" si="97"/>
        <v>132308.26999999999</v>
      </c>
      <c r="AG1378" s="206">
        <f t="shared" si="98"/>
        <v>0</v>
      </c>
      <c r="AH1378" s="206">
        <f t="shared" si="99"/>
        <v>0</v>
      </c>
    </row>
    <row r="1379" spans="1:34" x14ac:dyDescent="0.25">
      <c r="A1379" s="8">
        <v>50</v>
      </c>
      <c r="B1379" s="8" t="s">
        <v>55</v>
      </c>
      <c r="C1379" s="8">
        <v>111088</v>
      </c>
      <c r="D1379" s="87" t="s">
        <v>3720</v>
      </c>
      <c r="E1379" s="87" t="s">
        <v>3721</v>
      </c>
      <c r="F1379" s="88" t="s">
        <v>3722</v>
      </c>
      <c r="G1379" s="9">
        <v>42767</v>
      </c>
      <c r="H1379" s="9">
        <v>44286</v>
      </c>
      <c r="I1379" s="10">
        <v>0.60759105435074701</v>
      </c>
      <c r="J1379" s="8" t="s">
        <v>2164</v>
      </c>
      <c r="K1379" s="8" t="s">
        <v>3586</v>
      </c>
      <c r="L1379" s="8" t="s">
        <v>3618</v>
      </c>
      <c r="M1379" s="8" t="s">
        <v>61</v>
      </c>
      <c r="N1379" s="8" t="s">
        <v>62</v>
      </c>
      <c r="O1379" s="24">
        <v>757335.72</v>
      </c>
      <c r="P1379" s="24">
        <v>133647.48000000001</v>
      </c>
      <c r="Q1379" s="24">
        <v>222745.8</v>
      </c>
      <c r="R1379" s="24">
        <v>0</v>
      </c>
      <c r="S1379" s="24">
        <v>352690.22</v>
      </c>
      <c r="T1379" s="24">
        <v>1466419.22</v>
      </c>
      <c r="U1379" s="43" t="s">
        <v>2180</v>
      </c>
      <c r="V1379" s="18">
        <v>1</v>
      </c>
      <c r="W1379" s="24">
        <v>657084.77</v>
      </c>
      <c r="X1379" s="24">
        <v>46238.98</v>
      </c>
      <c r="Z1379" s="39">
        <v>111088</v>
      </c>
      <c r="AA1379" s="196">
        <v>114030</v>
      </c>
      <c r="AB1379" s="191">
        <v>236300.43</v>
      </c>
      <c r="AC1379" s="191">
        <v>36140.06</v>
      </c>
      <c r="AD1379" s="206">
        <f t="shared" si="96"/>
        <v>657084.77</v>
      </c>
      <c r="AE1379" s="205">
        <f t="shared" si="97"/>
        <v>46238.98</v>
      </c>
      <c r="AG1379" s="206">
        <f t="shared" si="98"/>
        <v>0</v>
      </c>
      <c r="AH1379" s="206">
        <f t="shared" si="99"/>
        <v>0</v>
      </c>
    </row>
    <row r="1380" spans="1:34" x14ac:dyDescent="0.25">
      <c r="A1380" s="8">
        <v>51</v>
      </c>
      <c r="B1380" s="8" t="s">
        <v>55</v>
      </c>
      <c r="C1380" s="8">
        <v>109555</v>
      </c>
      <c r="D1380" s="87" t="s">
        <v>3723</v>
      </c>
      <c r="E1380" s="87" t="s">
        <v>3724</v>
      </c>
      <c r="F1380" s="88" t="s">
        <v>3725</v>
      </c>
      <c r="G1380" s="9">
        <v>42677</v>
      </c>
      <c r="H1380" s="9">
        <v>44196</v>
      </c>
      <c r="I1380" s="10">
        <v>0.66650088366505811</v>
      </c>
      <c r="J1380" s="8" t="s">
        <v>2164</v>
      </c>
      <c r="K1380" s="8" t="s">
        <v>3586</v>
      </c>
      <c r="L1380" s="8" t="s">
        <v>3707</v>
      </c>
      <c r="M1380" s="8" t="s">
        <v>61</v>
      </c>
      <c r="N1380" s="8" t="s">
        <v>62</v>
      </c>
      <c r="O1380" s="24">
        <v>755194.52</v>
      </c>
      <c r="P1380" s="24">
        <v>133269.62</v>
      </c>
      <c r="Q1380" s="24">
        <v>222116.03</v>
      </c>
      <c r="R1380" s="24">
        <v>0</v>
      </c>
      <c r="S1380" s="24">
        <v>222447.53</v>
      </c>
      <c r="T1380" s="24">
        <v>1333027.7</v>
      </c>
      <c r="U1380" s="43" t="s">
        <v>2180</v>
      </c>
      <c r="V1380" s="18">
        <v>1</v>
      </c>
      <c r="W1380" s="24">
        <v>490234.72</v>
      </c>
      <c r="X1380" s="24">
        <v>86512.02</v>
      </c>
      <c r="Z1380" s="39">
        <v>109555</v>
      </c>
      <c r="AA1380" s="196">
        <v>113457</v>
      </c>
      <c r="AB1380" s="39">
        <v>887.31</v>
      </c>
      <c r="AC1380" s="39">
        <v>156.59</v>
      </c>
      <c r="AD1380" s="206">
        <f t="shared" si="96"/>
        <v>490234.72</v>
      </c>
      <c r="AE1380" s="205">
        <f t="shared" si="97"/>
        <v>86512.02</v>
      </c>
      <c r="AG1380" s="206">
        <f t="shared" si="98"/>
        <v>0</v>
      </c>
      <c r="AH1380" s="206">
        <f t="shared" si="99"/>
        <v>0</v>
      </c>
    </row>
    <row r="1381" spans="1:34" x14ac:dyDescent="0.25">
      <c r="A1381" s="8">
        <v>52</v>
      </c>
      <c r="B1381" s="8" t="s">
        <v>55</v>
      </c>
      <c r="C1381" s="8">
        <v>111474</v>
      </c>
      <c r="D1381" s="87" t="s">
        <v>14977</v>
      </c>
      <c r="E1381" s="87" t="s">
        <v>3726</v>
      </c>
      <c r="F1381" s="88" t="s">
        <v>3727</v>
      </c>
      <c r="G1381" s="9">
        <v>42782</v>
      </c>
      <c r="H1381" s="9">
        <v>43525</v>
      </c>
      <c r="I1381" s="10">
        <v>0.67203748319281242</v>
      </c>
      <c r="J1381" s="8" t="s">
        <v>2164</v>
      </c>
      <c r="K1381" s="8" t="s">
        <v>3586</v>
      </c>
      <c r="L1381" s="8" t="s">
        <v>3586</v>
      </c>
      <c r="M1381" s="8" t="s">
        <v>61</v>
      </c>
      <c r="N1381" s="8" t="s">
        <v>62</v>
      </c>
      <c r="O1381" s="24">
        <v>197445.29</v>
      </c>
      <c r="P1381" s="24">
        <v>34843.29</v>
      </c>
      <c r="Q1381" s="24">
        <v>58072.14</v>
      </c>
      <c r="R1381" s="24">
        <v>0</v>
      </c>
      <c r="S1381" s="24">
        <v>55287.53</v>
      </c>
      <c r="T1381" s="24">
        <v>345648.25</v>
      </c>
      <c r="U1381" s="43" t="s">
        <v>2832</v>
      </c>
      <c r="V1381" s="18">
        <v>0</v>
      </c>
      <c r="W1381" s="24">
        <v>0</v>
      </c>
      <c r="X1381" s="24">
        <v>0</v>
      </c>
      <c r="Z1381" s="39">
        <v>111474</v>
      </c>
      <c r="AA1381" s="196">
        <v>110675</v>
      </c>
      <c r="AB1381" s="191">
        <v>3837232.45</v>
      </c>
      <c r="AC1381" s="191">
        <v>677158.69</v>
      </c>
      <c r="AD1381" s="206">
        <f t="shared" si="96"/>
        <v>0</v>
      </c>
      <c r="AE1381" s="205">
        <f t="shared" si="97"/>
        <v>0</v>
      </c>
      <c r="AG1381" s="206">
        <f t="shared" si="98"/>
        <v>0</v>
      </c>
      <c r="AH1381" s="206">
        <f t="shared" si="99"/>
        <v>0</v>
      </c>
    </row>
    <row r="1382" spans="1:34" x14ac:dyDescent="0.25">
      <c r="A1382" s="8">
        <v>53</v>
      </c>
      <c r="B1382" s="8" t="s">
        <v>55</v>
      </c>
      <c r="C1382" s="8">
        <v>104298</v>
      </c>
      <c r="D1382" s="87" t="s">
        <v>3728</v>
      </c>
      <c r="E1382" s="87" t="s">
        <v>3729</v>
      </c>
      <c r="F1382" s="88" t="s">
        <v>3730</v>
      </c>
      <c r="G1382" s="9">
        <v>43066</v>
      </c>
      <c r="H1382" s="9">
        <v>43404</v>
      </c>
      <c r="I1382" s="10">
        <v>0.66014170168774022</v>
      </c>
      <c r="J1382" s="8" t="s">
        <v>2164</v>
      </c>
      <c r="K1382" s="8" t="s">
        <v>3586</v>
      </c>
      <c r="L1382" s="8" t="s">
        <v>3691</v>
      </c>
      <c r="M1382" s="8" t="s">
        <v>61</v>
      </c>
      <c r="N1382" s="8" t="s">
        <v>62</v>
      </c>
      <c r="O1382" s="24">
        <v>556566.25</v>
      </c>
      <c r="P1382" s="24">
        <v>98217.57</v>
      </c>
      <c r="Q1382" s="24">
        <v>163695.96</v>
      </c>
      <c r="R1382" s="24">
        <v>0</v>
      </c>
      <c r="S1382" s="24">
        <v>173403.96</v>
      </c>
      <c r="T1382" s="24">
        <v>991883.74</v>
      </c>
      <c r="U1382" s="43" t="s">
        <v>2165</v>
      </c>
      <c r="V1382" s="18">
        <v>0</v>
      </c>
      <c r="W1382" s="24">
        <v>530452.31999999995</v>
      </c>
      <c r="X1382" s="24">
        <v>93609.23</v>
      </c>
      <c r="Z1382" s="39">
        <v>104298</v>
      </c>
      <c r="AA1382" s="196">
        <v>109804</v>
      </c>
      <c r="AB1382" s="191">
        <v>760260.59</v>
      </c>
      <c r="AC1382" s="191">
        <v>134163.63</v>
      </c>
      <c r="AD1382" s="206">
        <f t="shared" si="96"/>
        <v>530452.31999999995</v>
      </c>
      <c r="AE1382" s="205">
        <f t="shared" si="97"/>
        <v>93609.23</v>
      </c>
      <c r="AG1382" s="206">
        <f t="shared" si="98"/>
        <v>0</v>
      </c>
      <c r="AH1382" s="206">
        <f t="shared" si="99"/>
        <v>0</v>
      </c>
    </row>
    <row r="1383" spans="1:34" x14ac:dyDescent="0.25">
      <c r="A1383" s="8">
        <v>54</v>
      </c>
      <c r="B1383" s="8" t="s">
        <v>55</v>
      </c>
      <c r="C1383" s="8">
        <v>110807</v>
      </c>
      <c r="D1383" s="87" t="s">
        <v>3731</v>
      </c>
      <c r="E1383" s="87" t="s">
        <v>3732</v>
      </c>
      <c r="F1383" s="88" t="s">
        <v>3733</v>
      </c>
      <c r="G1383" s="9">
        <v>42744</v>
      </c>
      <c r="H1383" s="9">
        <v>43585</v>
      </c>
      <c r="I1383" s="10">
        <v>0.63713099443284904</v>
      </c>
      <c r="J1383" s="8" t="s">
        <v>2164</v>
      </c>
      <c r="K1383" s="8" t="s">
        <v>3586</v>
      </c>
      <c r="L1383" s="8" t="s">
        <v>3734</v>
      </c>
      <c r="M1383" s="8" t="s">
        <v>61</v>
      </c>
      <c r="N1383" s="8" t="s">
        <v>62</v>
      </c>
      <c r="O1383" s="24">
        <v>278127.55</v>
      </c>
      <c r="P1383" s="24">
        <v>49081.33</v>
      </c>
      <c r="Q1383" s="24">
        <v>81802.210000000006</v>
      </c>
      <c r="R1383" s="24">
        <v>0</v>
      </c>
      <c r="S1383" s="24">
        <v>104555.01</v>
      </c>
      <c r="T1383" s="24">
        <v>513566.10000000003</v>
      </c>
      <c r="U1383" s="43" t="s">
        <v>2165</v>
      </c>
      <c r="V1383" s="18">
        <v>0</v>
      </c>
      <c r="W1383" s="24">
        <v>275796.87</v>
      </c>
      <c r="X1383" s="24">
        <v>48670.03</v>
      </c>
      <c r="Z1383" s="39">
        <v>110807</v>
      </c>
      <c r="AA1383" s="196">
        <v>118178</v>
      </c>
      <c r="AB1383" s="191">
        <v>105515.44</v>
      </c>
      <c r="AC1383" s="191">
        <v>16137.65</v>
      </c>
      <c r="AD1383" s="206">
        <f t="shared" si="96"/>
        <v>275796.87</v>
      </c>
      <c r="AE1383" s="205">
        <f t="shared" si="97"/>
        <v>48670.03</v>
      </c>
      <c r="AG1383" s="206">
        <f t="shared" si="98"/>
        <v>0</v>
      </c>
      <c r="AH1383" s="206">
        <f t="shared" si="99"/>
        <v>0</v>
      </c>
    </row>
    <row r="1384" spans="1:34" x14ac:dyDescent="0.25">
      <c r="A1384" s="8">
        <v>55</v>
      </c>
      <c r="B1384" s="8" t="s">
        <v>55</v>
      </c>
      <c r="C1384" s="8">
        <v>104487</v>
      </c>
      <c r="D1384" s="87" t="s">
        <v>3735</v>
      </c>
      <c r="E1384" s="87" t="s">
        <v>3736</v>
      </c>
      <c r="F1384" s="88" t="s">
        <v>3737</v>
      </c>
      <c r="G1384" s="9">
        <v>42583</v>
      </c>
      <c r="H1384" s="9">
        <v>43496</v>
      </c>
      <c r="I1384" s="10">
        <v>0.77912197428355523</v>
      </c>
      <c r="J1384" s="8" t="s">
        <v>2164</v>
      </c>
      <c r="K1384" s="8" t="s">
        <v>3586</v>
      </c>
      <c r="L1384" s="8" t="s">
        <v>3738</v>
      </c>
      <c r="M1384" s="8" t="s">
        <v>61</v>
      </c>
      <c r="N1384" s="8" t="s">
        <v>62</v>
      </c>
      <c r="O1384" s="24">
        <v>202032.29</v>
      </c>
      <c r="P1384" s="24">
        <v>35652.76</v>
      </c>
      <c r="Q1384" s="24">
        <v>59421.27</v>
      </c>
      <c r="R1384" s="24">
        <v>0</v>
      </c>
      <c r="S1384" s="24">
        <v>7961.51</v>
      </c>
      <c r="T1384" s="24">
        <v>305067.83</v>
      </c>
      <c r="U1384" s="43" t="s">
        <v>2832</v>
      </c>
      <c r="V1384" s="18">
        <v>0</v>
      </c>
      <c r="W1384" s="24">
        <v>0</v>
      </c>
      <c r="X1384" s="24">
        <v>0</v>
      </c>
      <c r="Z1384" s="39">
        <v>104487</v>
      </c>
      <c r="AA1384" s="196">
        <v>103991</v>
      </c>
      <c r="AB1384" s="191">
        <v>567793.17000000004</v>
      </c>
      <c r="AC1384" s="191">
        <v>100198.8</v>
      </c>
      <c r="AD1384" s="206">
        <f t="shared" si="96"/>
        <v>0</v>
      </c>
      <c r="AE1384" s="205">
        <f t="shared" si="97"/>
        <v>0</v>
      </c>
      <c r="AG1384" s="206">
        <f t="shared" si="98"/>
        <v>0</v>
      </c>
      <c r="AH1384" s="206">
        <f t="shared" si="99"/>
        <v>0</v>
      </c>
    </row>
    <row r="1385" spans="1:34" x14ac:dyDescent="0.25">
      <c r="A1385" s="8">
        <v>56</v>
      </c>
      <c r="B1385" s="8" t="s">
        <v>55</v>
      </c>
      <c r="C1385" s="8">
        <v>110863</v>
      </c>
      <c r="D1385" s="87" t="s">
        <v>3739</v>
      </c>
      <c r="E1385" s="87" t="s">
        <v>3740</v>
      </c>
      <c r="F1385" s="88" t="s">
        <v>18190</v>
      </c>
      <c r="G1385" s="9">
        <v>42614</v>
      </c>
      <c r="H1385" s="9">
        <v>44377</v>
      </c>
      <c r="I1385" s="10">
        <v>0.4024035447089192</v>
      </c>
      <c r="J1385" s="8" t="s">
        <v>2164</v>
      </c>
      <c r="K1385" s="8" t="s">
        <v>3586</v>
      </c>
      <c r="L1385" s="8" t="s">
        <v>3741</v>
      </c>
      <c r="M1385" s="8" t="s">
        <v>61</v>
      </c>
      <c r="N1385" s="8" t="s">
        <v>62</v>
      </c>
      <c r="O1385" s="24">
        <v>732178.44</v>
      </c>
      <c r="P1385" s="24">
        <v>129207.96</v>
      </c>
      <c r="Q1385" s="24">
        <v>215346.6</v>
      </c>
      <c r="R1385" s="24">
        <v>0</v>
      </c>
      <c r="S1385" s="24">
        <v>1063870.4099999999</v>
      </c>
      <c r="T1385" s="24">
        <v>2140603.41</v>
      </c>
      <c r="U1385" s="43" t="s">
        <v>2180</v>
      </c>
      <c r="V1385" s="18">
        <v>0</v>
      </c>
      <c r="W1385" s="24">
        <v>224265.16</v>
      </c>
      <c r="X1385" s="24">
        <v>39576.21</v>
      </c>
      <c r="Z1385" s="39">
        <v>110863</v>
      </c>
      <c r="AA1385" s="196">
        <v>111693</v>
      </c>
      <c r="AB1385" s="191">
        <v>730940.4</v>
      </c>
      <c r="AC1385" s="191">
        <v>128989.48</v>
      </c>
      <c r="AD1385" s="206">
        <f t="shared" si="96"/>
        <v>224265.16</v>
      </c>
      <c r="AE1385" s="205">
        <f t="shared" si="97"/>
        <v>39576.21</v>
      </c>
      <c r="AG1385" s="206">
        <f t="shared" si="98"/>
        <v>0</v>
      </c>
      <c r="AH1385" s="206">
        <f t="shared" si="99"/>
        <v>0</v>
      </c>
    </row>
    <row r="1386" spans="1:34" x14ac:dyDescent="0.25">
      <c r="A1386" s="8">
        <v>57</v>
      </c>
      <c r="B1386" s="8" t="s">
        <v>55</v>
      </c>
      <c r="C1386" s="8">
        <v>111990</v>
      </c>
      <c r="D1386" s="87" t="s">
        <v>3742</v>
      </c>
      <c r="E1386" s="87" t="s">
        <v>3743</v>
      </c>
      <c r="F1386" s="88" t="s">
        <v>3744</v>
      </c>
      <c r="G1386" s="9">
        <v>42807</v>
      </c>
      <c r="H1386" s="9">
        <v>43434</v>
      </c>
      <c r="I1386" s="10">
        <v>0.65282388807797032</v>
      </c>
      <c r="J1386" s="8" t="s">
        <v>2164</v>
      </c>
      <c r="K1386" s="8" t="s">
        <v>3586</v>
      </c>
      <c r="L1386" s="8" t="s">
        <v>3745</v>
      </c>
      <c r="M1386" s="8" t="s">
        <v>61</v>
      </c>
      <c r="N1386" s="8" t="s">
        <v>62</v>
      </c>
      <c r="O1386" s="24">
        <v>369130.52</v>
      </c>
      <c r="P1386" s="24">
        <v>65140.68</v>
      </c>
      <c r="Q1386" s="24">
        <v>108567.8</v>
      </c>
      <c r="R1386" s="24">
        <v>0</v>
      </c>
      <c r="S1386" s="24">
        <v>122380.53</v>
      </c>
      <c r="T1386" s="24">
        <v>665219.53</v>
      </c>
      <c r="U1386" s="43" t="s">
        <v>2165</v>
      </c>
      <c r="V1386" s="18">
        <v>0</v>
      </c>
      <c r="W1386" s="24">
        <v>366727.43</v>
      </c>
      <c r="X1386" s="24">
        <v>64716.61</v>
      </c>
      <c r="Z1386" s="39">
        <v>111990</v>
      </c>
      <c r="AA1386" s="196">
        <v>112708</v>
      </c>
      <c r="AB1386" s="191">
        <v>3345801.79</v>
      </c>
      <c r="AC1386" s="191">
        <v>590435.61</v>
      </c>
      <c r="AD1386" s="206">
        <f t="shared" si="96"/>
        <v>366727.43</v>
      </c>
      <c r="AE1386" s="205">
        <f t="shared" si="97"/>
        <v>64716.61</v>
      </c>
      <c r="AG1386" s="206">
        <f t="shared" si="98"/>
        <v>0</v>
      </c>
      <c r="AH1386" s="206">
        <f t="shared" si="99"/>
        <v>0</v>
      </c>
    </row>
    <row r="1387" spans="1:34" x14ac:dyDescent="0.25">
      <c r="A1387" s="8">
        <v>58</v>
      </c>
      <c r="B1387" s="8" t="s">
        <v>55</v>
      </c>
      <c r="C1387" s="8">
        <v>108856</v>
      </c>
      <c r="D1387" s="87" t="s">
        <v>3746</v>
      </c>
      <c r="E1387" s="87" t="s">
        <v>3747</v>
      </c>
      <c r="F1387" s="88" t="s">
        <v>18191</v>
      </c>
      <c r="G1387" s="9">
        <v>42491</v>
      </c>
      <c r="H1387" s="9">
        <v>44104</v>
      </c>
      <c r="I1387" s="10">
        <v>0.65515537363880316</v>
      </c>
      <c r="J1387" s="8" t="s">
        <v>2164</v>
      </c>
      <c r="K1387" s="8" t="s">
        <v>3586</v>
      </c>
      <c r="L1387" s="8" t="s">
        <v>3734</v>
      </c>
      <c r="M1387" s="8" t="s">
        <v>61</v>
      </c>
      <c r="N1387" s="8" t="s">
        <v>62</v>
      </c>
      <c r="O1387" s="24">
        <v>757625.92</v>
      </c>
      <c r="P1387" s="24">
        <v>133698.69</v>
      </c>
      <c r="Q1387" s="24">
        <v>236934.39</v>
      </c>
      <c r="R1387" s="24">
        <v>0</v>
      </c>
      <c r="S1387" s="24">
        <v>232219.21</v>
      </c>
      <c r="T1387" s="24">
        <v>1360478.21</v>
      </c>
      <c r="U1387" s="43" t="s">
        <v>2180</v>
      </c>
      <c r="V1387" s="18">
        <v>0</v>
      </c>
      <c r="W1387" s="24">
        <v>32558.75</v>
      </c>
      <c r="X1387" s="24">
        <v>5745.66</v>
      </c>
      <c r="Z1387" s="39">
        <v>108856</v>
      </c>
      <c r="AA1387" s="196">
        <v>108772</v>
      </c>
      <c r="AB1387" s="191">
        <v>498659.29</v>
      </c>
      <c r="AC1387" s="191">
        <v>87998.720000000001</v>
      </c>
      <c r="AD1387" s="206">
        <f t="shared" si="96"/>
        <v>32558.75</v>
      </c>
      <c r="AE1387" s="205">
        <f t="shared" si="97"/>
        <v>5745.66</v>
      </c>
      <c r="AG1387" s="206">
        <f t="shared" si="98"/>
        <v>0</v>
      </c>
      <c r="AH1387" s="206">
        <f t="shared" si="99"/>
        <v>0</v>
      </c>
    </row>
    <row r="1388" spans="1:34" x14ac:dyDescent="0.25">
      <c r="A1388" s="8">
        <v>59</v>
      </c>
      <c r="B1388" s="8" t="s">
        <v>55</v>
      </c>
      <c r="C1388" s="8">
        <v>112934</v>
      </c>
      <c r="D1388" s="87" t="s">
        <v>3748</v>
      </c>
      <c r="E1388" s="87" t="s">
        <v>3749</v>
      </c>
      <c r="F1388" s="88" t="s">
        <v>18192</v>
      </c>
      <c r="G1388" s="9">
        <v>43221</v>
      </c>
      <c r="H1388" s="9">
        <v>43585</v>
      </c>
      <c r="I1388" s="10">
        <v>0.67226890756302515</v>
      </c>
      <c r="J1388" s="8" t="s">
        <v>2164</v>
      </c>
      <c r="K1388" s="8" t="s">
        <v>3586</v>
      </c>
      <c r="L1388" s="8" t="s">
        <v>3734</v>
      </c>
      <c r="M1388" s="8" t="s">
        <v>61</v>
      </c>
      <c r="N1388" s="8" t="s">
        <v>62</v>
      </c>
      <c r="O1388" s="24">
        <v>544702.43999999994</v>
      </c>
      <c r="P1388" s="24">
        <v>96123.96</v>
      </c>
      <c r="Q1388" s="24">
        <v>160206.6</v>
      </c>
      <c r="R1388" s="24">
        <v>0</v>
      </c>
      <c r="S1388" s="24">
        <v>152196.26999999999</v>
      </c>
      <c r="T1388" s="24">
        <v>953229.2699999999</v>
      </c>
      <c r="U1388" s="43" t="s">
        <v>2165</v>
      </c>
      <c r="V1388" s="18">
        <v>0</v>
      </c>
      <c r="W1388" s="24">
        <v>544374</v>
      </c>
      <c r="X1388" s="24">
        <v>96066</v>
      </c>
      <c r="Z1388" s="39">
        <v>112934</v>
      </c>
      <c r="AA1388" s="196">
        <v>113419</v>
      </c>
      <c r="AB1388" s="191">
        <v>677879.49</v>
      </c>
      <c r="AC1388" s="191">
        <v>119625.79</v>
      </c>
      <c r="AD1388" s="206">
        <f t="shared" si="96"/>
        <v>544374</v>
      </c>
      <c r="AE1388" s="205">
        <f t="shared" si="97"/>
        <v>96066</v>
      </c>
      <c r="AG1388" s="206">
        <f t="shared" si="98"/>
        <v>0</v>
      </c>
      <c r="AH1388" s="206">
        <f t="shared" si="99"/>
        <v>0</v>
      </c>
    </row>
    <row r="1389" spans="1:34" x14ac:dyDescent="0.25">
      <c r="A1389" s="8">
        <v>60</v>
      </c>
      <c r="B1389" s="8" t="s">
        <v>55</v>
      </c>
      <c r="C1389" s="8">
        <v>110746</v>
      </c>
      <c r="D1389" s="87" t="s">
        <v>3750</v>
      </c>
      <c r="E1389" s="87" t="s">
        <v>3751</v>
      </c>
      <c r="F1389" s="88" t="s">
        <v>3752</v>
      </c>
      <c r="G1389" s="9">
        <v>42675</v>
      </c>
      <c r="H1389" s="9">
        <v>43982</v>
      </c>
      <c r="I1389" s="10">
        <v>0.77697251833430092</v>
      </c>
      <c r="J1389" s="8" t="s">
        <v>2164</v>
      </c>
      <c r="K1389" s="8" t="s">
        <v>3586</v>
      </c>
      <c r="L1389" s="8" t="s">
        <v>3738</v>
      </c>
      <c r="M1389" s="8" t="s">
        <v>61</v>
      </c>
      <c r="N1389" s="8" t="s">
        <v>62</v>
      </c>
      <c r="O1389" s="24">
        <v>744940.85</v>
      </c>
      <c r="P1389" s="24">
        <v>131460.15</v>
      </c>
      <c r="Q1389" s="24">
        <v>207567.86</v>
      </c>
      <c r="R1389" s="24">
        <v>0</v>
      </c>
      <c r="S1389" s="24">
        <v>44000.25</v>
      </c>
      <c r="T1389" s="24">
        <v>1127969.1099999999</v>
      </c>
      <c r="U1389" s="43" t="s">
        <v>2180</v>
      </c>
      <c r="V1389" s="18">
        <v>0</v>
      </c>
      <c r="W1389" s="24">
        <v>31933.63</v>
      </c>
      <c r="X1389" s="24">
        <v>5635.36</v>
      </c>
      <c r="Z1389" s="39">
        <v>110746</v>
      </c>
      <c r="AA1389" s="196">
        <v>115494</v>
      </c>
      <c r="AB1389" s="191">
        <v>976175.73</v>
      </c>
      <c r="AC1389" s="191">
        <v>172266.25</v>
      </c>
      <c r="AD1389" s="206">
        <f t="shared" si="96"/>
        <v>31933.63</v>
      </c>
      <c r="AE1389" s="205">
        <f t="shared" si="97"/>
        <v>5635.36</v>
      </c>
      <c r="AG1389" s="206">
        <f t="shared" si="98"/>
        <v>0</v>
      </c>
      <c r="AH1389" s="206">
        <f t="shared" si="99"/>
        <v>0</v>
      </c>
    </row>
    <row r="1390" spans="1:34" x14ac:dyDescent="0.25">
      <c r="A1390" s="8">
        <v>61</v>
      </c>
      <c r="B1390" s="8" t="s">
        <v>55</v>
      </c>
      <c r="C1390" s="8">
        <v>113130</v>
      </c>
      <c r="D1390" s="87" t="s">
        <v>3753</v>
      </c>
      <c r="E1390" s="87" t="s">
        <v>3754</v>
      </c>
      <c r="F1390" s="88" t="s">
        <v>3755</v>
      </c>
      <c r="G1390" s="9">
        <v>42826</v>
      </c>
      <c r="H1390" s="9">
        <v>43646</v>
      </c>
      <c r="I1390" s="10">
        <v>0.71428570549787618</v>
      </c>
      <c r="J1390" s="8" t="s">
        <v>2164</v>
      </c>
      <c r="K1390" s="8" t="s">
        <v>3586</v>
      </c>
      <c r="L1390" s="8" t="s">
        <v>3734</v>
      </c>
      <c r="M1390" s="8" t="s">
        <v>61</v>
      </c>
      <c r="N1390" s="8" t="s">
        <v>62</v>
      </c>
      <c r="O1390" s="24">
        <v>690889.89</v>
      </c>
      <c r="P1390" s="24">
        <v>121921.75</v>
      </c>
      <c r="Q1390" s="24">
        <v>143437.35999999999</v>
      </c>
      <c r="R1390" s="24">
        <v>0</v>
      </c>
      <c r="S1390" s="24">
        <v>181687.31</v>
      </c>
      <c r="T1390" s="24">
        <v>1137936.31</v>
      </c>
      <c r="U1390" s="43" t="s">
        <v>2165</v>
      </c>
      <c r="V1390" s="18">
        <v>0</v>
      </c>
      <c r="W1390" s="24">
        <v>685385.16</v>
      </c>
      <c r="X1390" s="24">
        <v>120950.35</v>
      </c>
      <c r="Z1390" s="39">
        <v>113130</v>
      </c>
      <c r="AA1390" s="196">
        <v>107827</v>
      </c>
      <c r="AB1390" s="191">
        <v>574767.72</v>
      </c>
      <c r="AC1390" s="191">
        <v>101429.62</v>
      </c>
      <c r="AD1390" s="206">
        <f t="shared" si="96"/>
        <v>685385.16</v>
      </c>
      <c r="AE1390" s="205">
        <f t="shared" si="97"/>
        <v>120950.35</v>
      </c>
      <c r="AG1390" s="206">
        <f t="shared" si="98"/>
        <v>0</v>
      </c>
      <c r="AH1390" s="206">
        <f t="shared" si="99"/>
        <v>0</v>
      </c>
    </row>
    <row r="1391" spans="1:34" x14ac:dyDescent="0.25">
      <c r="A1391" s="8">
        <v>62</v>
      </c>
      <c r="B1391" s="8" t="s">
        <v>55</v>
      </c>
      <c r="C1391" s="8">
        <v>109794</v>
      </c>
      <c r="D1391" s="87" t="s">
        <v>3756</v>
      </c>
      <c r="E1391" s="87" t="s">
        <v>3757</v>
      </c>
      <c r="F1391" s="88" t="s">
        <v>3758</v>
      </c>
      <c r="G1391" s="9">
        <v>42738</v>
      </c>
      <c r="H1391" s="9">
        <v>43616</v>
      </c>
      <c r="I1391" s="10">
        <v>0.86839256135293696</v>
      </c>
      <c r="J1391" s="8" t="s">
        <v>2164</v>
      </c>
      <c r="K1391" s="8" t="s">
        <v>3586</v>
      </c>
      <c r="L1391" s="8" t="s">
        <v>3734</v>
      </c>
      <c r="M1391" s="8" t="s">
        <v>61</v>
      </c>
      <c r="N1391" s="8" t="s">
        <v>62</v>
      </c>
      <c r="O1391" s="24">
        <v>121805.48</v>
      </c>
      <c r="P1391" s="24">
        <v>21495.08</v>
      </c>
      <c r="Q1391" s="24">
        <v>17711.310000000001</v>
      </c>
      <c r="R1391" s="24">
        <v>0</v>
      </c>
      <c r="S1391" s="24">
        <v>4006.31</v>
      </c>
      <c r="T1391" s="24">
        <v>165018.18</v>
      </c>
      <c r="U1391" s="43" t="s">
        <v>2165</v>
      </c>
      <c r="V1391" s="18">
        <v>0</v>
      </c>
      <c r="W1391" s="24">
        <v>120762.41</v>
      </c>
      <c r="X1391" s="24">
        <v>21311.03</v>
      </c>
      <c r="Z1391" s="39">
        <v>109794</v>
      </c>
      <c r="AA1391" s="196">
        <v>113546</v>
      </c>
      <c r="AB1391" s="191">
        <v>705955.41</v>
      </c>
      <c r="AC1391" s="191">
        <v>124580.39</v>
      </c>
      <c r="AD1391" s="206">
        <f t="shared" si="96"/>
        <v>120762.41</v>
      </c>
      <c r="AE1391" s="205">
        <f t="shared" si="97"/>
        <v>21311.03</v>
      </c>
      <c r="AG1391" s="206">
        <f t="shared" si="98"/>
        <v>0</v>
      </c>
      <c r="AH1391" s="206">
        <f t="shared" si="99"/>
        <v>0</v>
      </c>
    </row>
    <row r="1392" spans="1:34" x14ac:dyDescent="0.25">
      <c r="A1392" s="8">
        <v>63</v>
      </c>
      <c r="B1392" s="8" t="s">
        <v>55</v>
      </c>
      <c r="C1392" s="8">
        <v>111773</v>
      </c>
      <c r="D1392" s="87" t="s">
        <v>3759</v>
      </c>
      <c r="E1392" s="87" t="s">
        <v>3760</v>
      </c>
      <c r="F1392" s="88" t="s">
        <v>3761</v>
      </c>
      <c r="G1392" s="9">
        <v>42674</v>
      </c>
      <c r="H1392" s="9">
        <v>43496</v>
      </c>
      <c r="I1392" s="10">
        <v>0.65098231550475227</v>
      </c>
      <c r="J1392" s="8" t="s">
        <v>2164</v>
      </c>
      <c r="K1392" s="8" t="s">
        <v>3586</v>
      </c>
      <c r="L1392" s="8" t="s">
        <v>3734</v>
      </c>
      <c r="M1392" s="8" t="s">
        <v>61</v>
      </c>
      <c r="N1392" s="8" t="s">
        <v>62</v>
      </c>
      <c r="O1392" s="24">
        <v>744483.46</v>
      </c>
      <c r="P1392" s="24">
        <v>131379.44</v>
      </c>
      <c r="Q1392" s="24">
        <v>218965.73</v>
      </c>
      <c r="R1392" s="24">
        <v>0</v>
      </c>
      <c r="S1392" s="24">
        <v>250619.44</v>
      </c>
      <c r="T1392" s="24">
        <v>1345448.0699999998</v>
      </c>
      <c r="U1392" s="43" t="s">
        <v>2165</v>
      </c>
      <c r="V1392" s="18">
        <v>0</v>
      </c>
      <c r="W1392" s="24">
        <v>721647.86</v>
      </c>
      <c r="X1392" s="24">
        <v>127349.62</v>
      </c>
      <c r="Z1392" s="39">
        <v>111773</v>
      </c>
      <c r="AA1392" s="196">
        <v>108676</v>
      </c>
      <c r="AB1392" s="191">
        <v>285187.76</v>
      </c>
      <c r="AC1392" s="191">
        <v>50327.26</v>
      </c>
      <c r="AD1392" s="206">
        <f t="shared" si="96"/>
        <v>721647.86</v>
      </c>
      <c r="AE1392" s="205">
        <f t="shared" si="97"/>
        <v>127349.62</v>
      </c>
      <c r="AG1392" s="206">
        <f t="shared" si="98"/>
        <v>0</v>
      </c>
      <c r="AH1392" s="206">
        <f t="shared" si="99"/>
        <v>0</v>
      </c>
    </row>
    <row r="1393" spans="1:34" x14ac:dyDescent="0.25">
      <c r="A1393" s="8">
        <v>64</v>
      </c>
      <c r="B1393" s="8" t="s">
        <v>55</v>
      </c>
      <c r="C1393" s="8">
        <v>112228</v>
      </c>
      <c r="D1393" s="87" t="s">
        <v>3762</v>
      </c>
      <c r="E1393" s="87" t="s">
        <v>3763</v>
      </c>
      <c r="F1393" s="88" t="s">
        <v>3764</v>
      </c>
      <c r="G1393" s="9">
        <v>42695</v>
      </c>
      <c r="H1393" s="9">
        <v>43585</v>
      </c>
      <c r="I1393" s="10">
        <v>0.67226889951342517</v>
      </c>
      <c r="J1393" s="8" t="s">
        <v>2164</v>
      </c>
      <c r="K1393" s="8" t="s">
        <v>3586</v>
      </c>
      <c r="L1393" s="8" t="s">
        <v>3741</v>
      </c>
      <c r="M1393" s="8" t="s">
        <v>61</v>
      </c>
      <c r="N1393" s="8" t="s">
        <v>62</v>
      </c>
      <c r="O1393" s="24">
        <v>721815.25</v>
      </c>
      <c r="P1393" s="24">
        <v>127379.16</v>
      </c>
      <c r="Q1393" s="24">
        <v>212298.61</v>
      </c>
      <c r="R1393" s="24">
        <v>0</v>
      </c>
      <c r="S1393" s="24">
        <v>201683.68</v>
      </c>
      <c r="T1393" s="24">
        <v>1263176.7</v>
      </c>
      <c r="U1393" s="43" t="s">
        <v>2165</v>
      </c>
      <c r="V1393" s="18">
        <v>0</v>
      </c>
      <c r="W1393" s="24">
        <v>719279.04</v>
      </c>
      <c r="X1393" s="24">
        <v>126931.6</v>
      </c>
      <c r="Z1393" s="39">
        <v>112228</v>
      </c>
      <c r="AA1393" s="196">
        <v>116049</v>
      </c>
      <c r="AB1393" s="191">
        <v>84150</v>
      </c>
      <c r="AC1393" s="191">
        <v>12870</v>
      </c>
      <c r="AD1393" s="206">
        <f t="shared" si="96"/>
        <v>719279.04</v>
      </c>
      <c r="AE1393" s="205">
        <f t="shared" si="97"/>
        <v>126931.6</v>
      </c>
      <c r="AG1393" s="206">
        <f t="shared" si="98"/>
        <v>0</v>
      </c>
      <c r="AH1393" s="206">
        <f t="shared" si="99"/>
        <v>0</v>
      </c>
    </row>
    <row r="1394" spans="1:34" x14ac:dyDescent="0.25">
      <c r="A1394" s="8">
        <v>65</v>
      </c>
      <c r="B1394" s="8" t="s">
        <v>55</v>
      </c>
      <c r="C1394" s="8">
        <v>109625</v>
      </c>
      <c r="D1394" s="87" t="s">
        <v>3765</v>
      </c>
      <c r="E1394" s="87" t="s">
        <v>3766</v>
      </c>
      <c r="F1394" s="88" t="s">
        <v>3767</v>
      </c>
      <c r="G1394" s="9">
        <v>42736</v>
      </c>
      <c r="H1394" s="9">
        <v>43616</v>
      </c>
      <c r="I1394" s="10">
        <v>0.74811089773703876</v>
      </c>
      <c r="J1394" s="8" t="s">
        <v>2164</v>
      </c>
      <c r="K1394" s="8" t="s">
        <v>3586</v>
      </c>
      <c r="L1394" s="8" t="s">
        <v>3734</v>
      </c>
      <c r="M1394" s="8" t="s">
        <v>61</v>
      </c>
      <c r="N1394" s="8" t="s">
        <v>62</v>
      </c>
      <c r="O1394" s="24">
        <v>499532.03</v>
      </c>
      <c r="P1394" s="24">
        <v>88152.71</v>
      </c>
      <c r="Q1394" s="24">
        <v>65298.31</v>
      </c>
      <c r="R1394" s="24">
        <v>0</v>
      </c>
      <c r="S1394" s="24">
        <v>132575.26999999999</v>
      </c>
      <c r="T1394" s="24">
        <v>785558.32000000007</v>
      </c>
      <c r="U1394" s="43" t="s">
        <v>2165</v>
      </c>
      <c r="V1394" s="18">
        <v>0</v>
      </c>
      <c r="W1394" s="24">
        <v>499053.7</v>
      </c>
      <c r="X1394" s="24">
        <v>88068.3</v>
      </c>
      <c r="Z1394" s="39">
        <v>109625</v>
      </c>
      <c r="AA1394" s="196">
        <v>119159</v>
      </c>
      <c r="AB1394" s="191">
        <v>106241.55</v>
      </c>
      <c r="AC1394" s="191">
        <v>16248.71</v>
      </c>
      <c r="AD1394" s="206">
        <f t="shared" si="96"/>
        <v>499053.7</v>
      </c>
      <c r="AE1394" s="205">
        <f t="shared" si="97"/>
        <v>88068.3</v>
      </c>
      <c r="AG1394" s="206">
        <f t="shared" si="98"/>
        <v>0</v>
      </c>
      <c r="AH1394" s="206">
        <f t="shared" si="99"/>
        <v>0</v>
      </c>
    </row>
    <row r="1395" spans="1:34" x14ac:dyDescent="0.25">
      <c r="A1395" s="8">
        <v>66</v>
      </c>
      <c r="B1395" s="8" t="s">
        <v>55</v>
      </c>
      <c r="C1395" s="8">
        <v>111999</v>
      </c>
      <c r="D1395" s="87" t="s">
        <v>3768</v>
      </c>
      <c r="E1395" s="87" t="s">
        <v>3769</v>
      </c>
      <c r="F1395" s="88" t="s">
        <v>3770</v>
      </c>
      <c r="G1395" s="9">
        <v>42461</v>
      </c>
      <c r="H1395" s="9">
        <v>43524</v>
      </c>
      <c r="I1395" s="10">
        <v>0.73288911816082936</v>
      </c>
      <c r="J1395" s="8" t="s">
        <v>2164</v>
      </c>
      <c r="K1395" s="8" t="s">
        <v>3586</v>
      </c>
      <c r="L1395" s="8" t="s">
        <v>3771</v>
      </c>
      <c r="M1395" s="8" t="s">
        <v>61</v>
      </c>
      <c r="N1395" s="8" t="s">
        <v>62</v>
      </c>
      <c r="O1395" s="24">
        <v>746793.08</v>
      </c>
      <c r="P1395" s="24">
        <v>131787</v>
      </c>
      <c r="Q1395" s="24">
        <v>119806.39999999999</v>
      </c>
      <c r="R1395" s="24">
        <v>0</v>
      </c>
      <c r="S1395" s="24">
        <v>200403.43</v>
      </c>
      <c r="T1395" s="24">
        <v>1198789.9099999999</v>
      </c>
      <c r="U1395" s="43" t="s">
        <v>2165</v>
      </c>
      <c r="V1395" s="18">
        <v>1</v>
      </c>
      <c r="W1395" s="24">
        <v>673670.24</v>
      </c>
      <c r="X1395" s="24">
        <v>118882.97</v>
      </c>
      <c r="Z1395" s="39">
        <v>111999</v>
      </c>
      <c r="AA1395" s="196">
        <v>115923</v>
      </c>
      <c r="AB1395" s="191">
        <v>1017438.97</v>
      </c>
      <c r="AC1395" s="191">
        <v>179548.05</v>
      </c>
      <c r="AD1395" s="206">
        <f t="shared" si="96"/>
        <v>673670.24</v>
      </c>
      <c r="AE1395" s="205">
        <f t="shared" si="97"/>
        <v>118882.97</v>
      </c>
      <c r="AG1395" s="206">
        <f t="shared" si="98"/>
        <v>0</v>
      </c>
      <c r="AH1395" s="206">
        <f t="shared" si="99"/>
        <v>0</v>
      </c>
    </row>
    <row r="1396" spans="1:34" x14ac:dyDescent="0.25">
      <c r="A1396" s="8">
        <v>67</v>
      </c>
      <c r="B1396" s="8" t="s">
        <v>55</v>
      </c>
      <c r="C1396" s="8">
        <v>110625</v>
      </c>
      <c r="D1396" s="87" t="s">
        <v>3772</v>
      </c>
      <c r="E1396" s="87" t="s">
        <v>3773</v>
      </c>
      <c r="F1396" s="88" t="s">
        <v>3774</v>
      </c>
      <c r="G1396" s="9">
        <v>42736</v>
      </c>
      <c r="H1396" s="9">
        <v>43707</v>
      </c>
      <c r="I1396" s="10">
        <v>0.59726503006906262</v>
      </c>
      <c r="J1396" s="8" t="s">
        <v>2164</v>
      </c>
      <c r="K1396" s="8" t="s">
        <v>3586</v>
      </c>
      <c r="L1396" s="8" t="s">
        <v>3734</v>
      </c>
      <c r="M1396" s="8" t="s">
        <v>61</v>
      </c>
      <c r="N1396" s="8" t="s">
        <v>62</v>
      </c>
      <c r="O1396" s="24">
        <v>760277.98</v>
      </c>
      <c r="P1396" s="24">
        <v>134166.70000000001</v>
      </c>
      <c r="Q1396" s="24">
        <v>341146.81</v>
      </c>
      <c r="R1396" s="24">
        <v>0</v>
      </c>
      <c r="S1396" s="24">
        <v>261975.98</v>
      </c>
      <c r="T1396" s="24">
        <v>1497567.47</v>
      </c>
      <c r="U1396" s="43" t="s">
        <v>2165</v>
      </c>
      <c r="V1396" s="18">
        <v>1</v>
      </c>
      <c r="W1396" s="24">
        <v>758863.6</v>
      </c>
      <c r="X1396" s="24">
        <v>133917.10999999999</v>
      </c>
      <c r="Z1396" s="39">
        <v>110625</v>
      </c>
      <c r="AA1396" s="196">
        <v>112295</v>
      </c>
      <c r="AB1396" s="191">
        <v>455393.02</v>
      </c>
      <c r="AC1396" s="191">
        <v>80363.48</v>
      </c>
      <c r="AD1396" s="206">
        <f t="shared" si="96"/>
        <v>758863.6</v>
      </c>
      <c r="AE1396" s="205">
        <f t="shared" si="97"/>
        <v>133917.10999999999</v>
      </c>
      <c r="AG1396" s="206">
        <f t="shared" si="98"/>
        <v>0</v>
      </c>
      <c r="AH1396" s="206">
        <f t="shared" si="99"/>
        <v>0</v>
      </c>
    </row>
    <row r="1397" spans="1:34" x14ac:dyDescent="0.25">
      <c r="A1397" s="8">
        <v>68</v>
      </c>
      <c r="B1397" s="8" t="s">
        <v>55</v>
      </c>
      <c r="C1397" s="8">
        <v>113865</v>
      </c>
      <c r="D1397" s="87" t="s">
        <v>3775</v>
      </c>
      <c r="E1397" s="87" t="s">
        <v>3776</v>
      </c>
      <c r="F1397" s="88" t="s">
        <v>3777</v>
      </c>
      <c r="G1397" s="9">
        <v>42826</v>
      </c>
      <c r="H1397" s="9">
        <v>43982</v>
      </c>
      <c r="I1397" s="10">
        <v>0.67226945347837774</v>
      </c>
      <c r="J1397" s="8" t="s">
        <v>2164</v>
      </c>
      <c r="K1397" s="8" t="s">
        <v>3586</v>
      </c>
      <c r="L1397" s="8" t="s">
        <v>3734</v>
      </c>
      <c r="M1397" s="8" t="s">
        <v>61</v>
      </c>
      <c r="N1397" s="8" t="s">
        <v>62</v>
      </c>
      <c r="O1397" s="24">
        <v>281475.12</v>
      </c>
      <c r="P1397" s="24">
        <v>49672.08</v>
      </c>
      <c r="Q1397" s="24">
        <v>82786.8</v>
      </c>
      <c r="R1397" s="24">
        <v>0</v>
      </c>
      <c r="S1397" s="24">
        <v>78647.06</v>
      </c>
      <c r="T1397" s="24">
        <v>492581.06</v>
      </c>
      <c r="U1397" s="43" t="s">
        <v>2180</v>
      </c>
      <c r="V1397" s="18">
        <v>0</v>
      </c>
      <c r="W1397" s="24">
        <v>80648.3</v>
      </c>
      <c r="X1397" s="24">
        <v>14232.05</v>
      </c>
      <c r="Z1397" s="39">
        <v>113865</v>
      </c>
      <c r="AA1397" s="196">
        <v>110132</v>
      </c>
      <c r="AB1397" s="191">
        <v>2635788.1800000002</v>
      </c>
      <c r="AC1397" s="191">
        <v>465139.1</v>
      </c>
      <c r="AD1397" s="206">
        <f t="shared" si="96"/>
        <v>80648.3</v>
      </c>
      <c r="AE1397" s="205">
        <f t="shared" si="97"/>
        <v>14232.05</v>
      </c>
      <c r="AG1397" s="206">
        <f t="shared" si="98"/>
        <v>0</v>
      </c>
      <c r="AH1397" s="206">
        <f t="shared" si="99"/>
        <v>0</v>
      </c>
    </row>
    <row r="1398" spans="1:34" x14ac:dyDescent="0.25">
      <c r="A1398" s="8">
        <v>69</v>
      </c>
      <c r="B1398" s="8" t="s">
        <v>55</v>
      </c>
      <c r="C1398" s="8">
        <v>112932</v>
      </c>
      <c r="D1398" s="87" t="s">
        <v>3778</v>
      </c>
      <c r="E1398" s="87" t="s">
        <v>3779</v>
      </c>
      <c r="F1398" s="88" t="s">
        <v>3780</v>
      </c>
      <c r="G1398" s="9">
        <v>42736</v>
      </c>
      <c r="H1398" s="9">
        <v>43738</v>
      </c>
      <c r="I1398" s="10">
        <v>0.79155561195003321</v>
      </c>
      <c r="J1398" s="8" t="s">
        <v>2164</v>
      </c>
      <c r="K1398" s="8" t="s">
        <v>3586</v>
      </c>
      <c r="L1398" s="8" t="s">
        <v>3734</v>
      </c>
      <c r="M1398" s="8" t="s">
        <v>61</v>
      </c>
      <c r="N1398" s="8" t="s">
        <v>62</v>
      </c>
      <c r="O1398" s="24">
        <v>758523.65</v>
      </c>
      <c r="P1398" s="24">
        <v>133857.10999999999</v>
      </c>
      <c r="Q1398" s="24">
        <v>223095.19</v>
      </c>
      <c r="R1398" s="24">
        <v>0</v>
      </c>
      <c r="S1398" s="24">
        <v>11900</v>
      </c>
      <c r="T1398" s="24">
        <v>1127375.95</v>
      </c>
      <c r="U1398" s="43" t="s">
        <v>2165</v>
      </c>
      <c r="V1398" s="18">
        <v>0</v>
      </c>
      <c r="W1398" s="24">
        <v>758226.13</v>
      </c>
      <c r="X1398" s="24">
        <v>133804.60999999999</v>
      </c>
      <c r="Z1398" s="39">
        <v>112932</v>
      </c>
      <c r="AA1398" s="196">
        <v>112382</v>
      </c>
      <c r="AB1398" s="191">
        <v>749885.48</v>
      </c>
      <c r="AC1398" s="191">
        <v>132332.73000000001</v>
      </c>
      <c r="AD1398" s="206">
        <f t="shared" si="96"/>
        <v>758226.13</v>
      </c>
      <c r="AE1398" s="205">
        <f t="shared" si="97"/>
        <v>133804.60999999999</v>
      </c>
      <c r="AG1398" s="206">
        <f t="shared" si="98"/>
        <v>0</v>
      </c>
      <c r="AH1398" s="206">
        <f t="shared" si="99"/>
        <v>0</v>
      </c>
    </row>
    <row r="1399" spans="1:34" x14ac:dyDescent="0.25">
      <c r="A1399" s="8">
        <v>70</v>
      </c>
      <c r="B1399" s="8" t="s">
        <v>55</v>
      </c>
      <c r="C1399" s="8">
        <v>112188</v>
      </c>
      <c r="D1399" s="87" t="s">
        <v>3781</v>
      </c>
      <c r="E1399" s="87" t="s">
        <v>3782</v>
      </c>
      <c r="F1399" s="88" t="s">
        <v>3783</v>
      </c>
      <c r="G1399" s="9">
        <v>42767</v>
      </c>
      <c r="H1399" s="9">
        <v>43646</v>
      </c>
      <c r="I1399" s="10">
        <v>0.67226890276811457</v>
      </c>
      <c r="J1399" s="8" t="s">
        <v>2164</v>
      </c>
      <c r="K1399" s="8" t="s">
        <v>3586</v>
      </c>
      <c r="L1399" s="8" t="s">
        <v>3734</v>
      </c>
      <c r="M1399" s="8" t="s">
        <v>61</v>
      </c>
      <c r="N1399" s="8" t="s">
        <v>62</v>
      </c>
      <c r="O1399" s="24">
        <v>460672.51</v>
      </c>
      <c r="P1399" s="24">
        <v>81295.149999999994</v>
      </c>
      <c r="Q1399" s="24">
        <v>135491.92000000001</v>
      </c>
      <c r="R1399" s="24">
        <v>0</v>
      </c>
      <c r="S1399" s="24">
        <v>128717.32</v>
      </c>
      <c r="T1399" s="24">
        <v>806176.9</v>
      </c>
      <c r="U1399" s="43" t="s">
        <v>2165</v>
      </c>
      <c r="V1399" s="18">
        <v>0</v>
      </c>
      <c r="W1399" s="24">
        <v>459476</v>
      </c>
      <c r="X1399" s="24">
        <v>81084</v>
      </c>
      <c r="Z1399" s="39">
        <v>112188</v>
      </c>
      <c r="AA1399" s="196">
        <v>104290</v>
      </c>
      <c r="AB1399" s="191">
        <v>450907.69</v>
      </c>
      <c r="AC1399" s="191">
        <v>79571.94</v>
      </c>
      <c r="AD1399" s="206">
        <f t="shared" si="96"/>
        <v>459476</v>
      </c>
      <c r="AE1399" s="205">
        <f t="shared" si="97"/>
        <v>81084</v>
      </c>
      <c r="AG1399" s="206">
        <f t="shared" si="98"/>
        <v>0</v>
      </c>
      <c r="AH1399" s="206">
        <f t="shared" si="99"/>
        <v>0</v>
      </c>
    </row>
    <row r="1400" spans="1:34" x14ac:dyDescent="0.25">
      <c r="A1400" s="8">
        <v>71</v>
      </c>
      <c r="B1400" s="8" t="s">
        <v>55</v>
      </c>
      <c r="C1400" s="8">
        <v>113860</v>
      </c>
      <c r="D1400" s="87" t="s">
        <v>3784</v>
      </c>
      <c r="E1400" s="87" t="s">
        <v>3785</v>
      </c>
      <c r="F1400" s="88" t="s">
        <v>3786</v>
      </c>
      <c r="G1400" s="9">
        <v>43252</v>
      </c>
      <c r="H1400" s="9">
        <v>43616</v>
      </c>
      <c r="I1400" s="10">
        <v>0.70310710334341009</v>
      </c>
      <c r="J1400" s="8" t="s">
        <v>2164</v>
      </c>
      <c r="K1400" s="8" t="s">
        <v>3586</v>
      </c>
      <c r="L1400" s="8" t="s">
        <v>3734</v>
      </c>
      <c r="M1400" s="8" t="s">
        <v>61</v>
      </c>
      <c r="N1400" s="8" t="s">
        <v>62</v>
      </c>
      <c r="O1400" s="24">
        <v>760047.55</v>
      </c>
      <c r="P1400" s="24">
        <v>134126.04</v>
      </c>
      <c r="Q1400" s="24">
        <v>170318.78</v>
      </c>
      <c r="R1400" s="24">
        <v>0</v>
      </c>
      <c r="S1400" s="24">
        <v>207253.55</v>
      </c>
      <c r="T1400" s="24">
        <v>1271745.92</v>
      </c>
      <c r="U1400" s="43" t="s">
        <v>2165</v>
      </c>
      <c r="V1400" s="18">
        <v>0</v>
      </c>
      <c r="W1400" s="24">
        <v>759976.95</v>
      </c>
      <c r="X1400" s="24">
        <v>134113.59</v>
      </c>
      <c r="Z1400" s="39">
        <v>113860</v>
      </c>
      <c r="AA1400" s="196">
        <v>107967</v>
      </c>
      <c r="AB1400" s="191">
        <v>636572.4</v>
      </c>
      <c r="AC1400" s="191">
        <v>112336.3</v>
      </c>
      <c r="AD1400" s="206">
        <f t="shared" si="96"/>
        <v>759976.95</v>
      </c>
      <c r="AE1400" s="205">
        <f t="shared" si="97"/>
        <v>134113.59</v>
      </c>
      <c r="AG1400" s="206">
        <f t="shared" si="98"/>
        <v>0</v>
      </c>
      <c r="AH1400" s="206">
        <f t="shared" si="99"/>
        <v>0</v>
      </c>
    </row>
    <row r="1401" spans="1:34" x14ac:dyDescent="0.25">
      <c r="A1401" s="8">
        <v>72</v>
      </c>
      <c r="B1401" s="8" t="s">
        <v>55</v>
      </c>
      <c r="C1401" s="8">
        <v>112741</v>
      </c>
      <c r="D1401" s="87" t="s">
        <v>3787</v>
      </c>
      <c r="E1401" s="87" t="s">
        <v>18193</v>
      </c>
      <c r="F1401" s="88" t="s">
        <v>3788</v>
      </c>
      <c r="G1401" s="9">
        <v>42675</v>
      </c>
      <c r="H1401" s="9">
        <v>43616</v>
      </c>
      <c r="I1401" s="10">
        <v>0.66120000037781812</v>
      </c>
      <c r="J1401" s="8" t="s">
        <v>2164</v>
      </c>
      <c r="K1401" s="8" t="s">
        <v>3586</v>
      </c>
      <c r="L1401" s="8" t="s">
        <v>3734</v>
      </c>
      <c r="M1401" s="8" t="s">
        <v>61</v>
      </c>
      <c r="N1401" s="8" t="s">
        <v>62</v>
      </c>
      <c r="O1401" s="24">
        <v>434361.98</v>
      </c>
      <c r="P1401" s="24">
        <v>76652.12</v>
      </c>
      <c r="Q1401" s="24">
        <v>261844.49</v>
      </c>
      <c r="R1401" s="24">
        <v>0</v>
      </c>
      <c r="S1401" s="24">
        <v>0</v>
      </c>
      <c r="T1401" s="24">
        <v>772858.59</v>
      </c>
      <c r="U1401" s="43" t="s">
        <v>2832</v>
      </c>
      <c r="V1401" s="18">
        <v>0</v>
      </c>
      <c r="W1401" s="24">
        <v>0</v>
      </c>
      <c r="X1401" s="24">
        <v>0</v>
      </c>
      <c r="Z1401" s="39">
        <v>112741</v>
      </c>
      <c r="AA1401" s="196">
        <v>116111</v>
      </c>
      <c r="AB1401" s="191">
        <v>14469.99</v>
      </c>
      <c r="AC1401" s="191">
        <v>2553.5300000000002</v>
      </c>
      <c r="AD1401" s="206">
        <f t="shared" si="96"/>
        <v>0</v>
      </c>
      <c r="AE1401" s="205">
        <f t="shared" si="97"/>
        <v>0</v>
      </c>
      <c r="AG1401" s="206">
        <f t="shared" si="98"/>
        <v>0</v>
      </c>
      <c r="AH1401" s="206">
        <f t="shared" si="99"/>
        <v>0</v>
      </c>
    </row>
    <row r="1402" spans="1:34" x14ac:dyDescent="0.25">
      <c r="A1402" s="8">
        <v>73</v>
      </c>
      <c r="B1402" s="8" t="s">
        <v>55</v>
      </c>
      <c r="C1402" s="8">
        <v>113592</v>
      </c>
      <c r="D1402" s="87" t="s">
        <v>3789</v>
      </c>
      <c r="E1402" s="87" t="s">
        <v>3790</v>
      </c>
      <c r="F1402" s="88" t="s">
        <v>3791</v>
      </c>
      <c r="G1402" s="9">
        <v>42771</v>
      </c>
      <c r="H1402" s="9">
        <v>44043</v>
      </c>
      <c r="I1402" s="10">
        <v>0.79677870144963092</v>
      </c>
      <c r="J1402" s="8" t="s">
        <v>2164</v>
      </c>
      <c r="K1402" s="8" t="s">
        <v>3586</v>
      </c>
      <c r="L1402" s="8" t="s">
        <v>3734</v>
      </c>
      <c r="M1402" s="8" t="s">
        <v>61</v>
      </c>
      <c r="N1402" s="8" t="s">
        <v>62</v>
      </c>
      <c r="O1402" s="24">
        <v>721786.2</v>
      </c>
      <c r="P1402" s="24">
        <v>127374.04</v>
      </c>
      <c r="Q1402" s="24">
        <v>214001.4</v>
      </c>
      <c r="R1402" s="24">
        <v>0</v>
      </c>
      <c r="S1402" s="24">
        <v>2580</v>
      </c>
      <c r="T1402" s="24">
        <v>1065741.6399999999</v>
      </c>
      <c r="U1402" s="43" t="s">
        <v>2180</v>
      </c>
      <c r="V1402" s="18">
        <v>0</v>
      </c>
      <c r="W1402" s="24">
        <v>333849.49</v>
      </c>
      <c r="X1402" s="24">
        <v>58914.62</v>
      </c>
      <c r="Z1402" s="39">
        <v>113592</v>
      </c>
      <c r="AA1402" s="196">
        <v>114576</v>
      </c>
      <c r="AB1402" s="191">
        <v>452795.5</v>
      </c>
      <c r="AC1402" s="191">
        <v>79905.08</v>
      </c>
      <c r="AD1402" s="206">
        <f t="shared" si="96"/>
        <v>333849.49</v>
      </c>
      <c r="AE1402" s="205">
        <f t="shared" si="97"/>
        <v>58914.62</v>
      </c>
      <c r="AG1402" s="206">
        <f t="shared" si="98"/>
        <v>0</v>
      </c>
      <c r="AH1402" s="206">
        <f t="shared" si="99"/>
        <v>0</v>
      </c>
    </row>
    <row r="1403" spans="1:34" x14ac:dyDescent="0.25">
      <c r="A1403" s="8">
        <v>74</v>
      </c>
      <c r="B1403" s="8" t="s">
        <v>55</v>
      </c>
      <c r="C1403" s="8">
        <v>113464</v>
      </c>
      <c r="D1403" s="87" t="s">
        <v>3792</v>
      </c>
      <c r="E1403" s="87" t="s">
        <v>3793</v>
      </c>
      <c r="F1403" s="88" t="s">
        <v>3794</v>
      </c>
      <c r="G1403" s="9">
        <v>42795</v>
      </c>
      <c r="H1403" s="9">
        <v>44926</v>
      </c>
      <c r="I1403" s="10">
        <v>0.58378205983280007</v>
      </c>
      <c r="J1403" s="8" t="s">
        <v>2164</v>
      </c>
      <c r="K1403" s="8" t="s">
        <v>3586</v>
      </c>
      <c r="L1403" s="8" t="s">
        <v>3734</v>
      </c>
      <c r="M1403" s="8" t="s">
        <v>61</v>
      </c>
      <c r="N1403" s="8" t="s">
        <v>62</v>
      </c>
      <c r="O1403" s="24">
        <v>737077.38</v>
      </c>
      <c r="P1403" s="24">
        <v>130072.48</v>
      </c>
      <c r="Q1403" s="24">
        <v>216787.47</v>
      </c>
      <c r="R1403" s="24">
        <v>0</v>
      </c>
      <c r="S1403" s="24">
        <v>401462.65</v>
      </c>
      <c r="T1403" s="24">
        <v>1485399.98</v>
      </c>
      <c r="U1403" s="43" t="s">
        <v>2180</v>
      </c>
      <c r="V1403" s="18">
        <v>1</v>
      </c>
      <c r="W1403" s="24">
        <v>178715.21</v>
      </c>
      <c r="X1403" s="24">
        <v>31537.96</v>
      </c>
      <c r="Z1403" s="39">
        <v>113464</v>
      </c>
      <c r="AA1403" s="196">
        <v>102185</v>
      </c>
      <c r="AB1403" s="191">
        <v>461897.72</v>
      </c>
      <c r="AC1403" s="191">
        <v>81511.360000000001</v>
      </c>
      <c r="AD1403" s="206">
        <f t="shared" si="96"/>
        <v>178715.21</v>
      </c>
      <c r="AE1403" s="205">
        <f t="shared" si="97"/>
        <v>31537.96</v>
      </c>
      <c r="AG1403" s="206">
        <f t="shared" si="98"/>
        <v>0</v>
      </c>
      <c r="AH1403" s="206">
        <f t="shared" si="99"/>
        <v>0</v>
      </c>
    </row>
    <row r="1404" spans="1:34" x14ac:dyDescent="0.25">
      <c r="A1404" s="8">
        <v>75</v>
      </c>
      <c r="B1404" s="8" t="s">
        <v>55</v>
      </c>
      <c r="C1404" s="8">
        <v>110715</v>
      </c>
      <c r="D1404" s="87" t="s">
        <v>3795</v>
      </c>
      <c r="E1404" s="87" t="s">
        <v>3796</v>
      </c>
      <c r="F1404" s="88" t="s">
        <v>3797</v>
      </c>
      <c r="G1404" s="9">
        <v>42744</v>
      </c>
      <c r="H1404" s="9">
        <v>44043</v>
      </c>
      <c r="I1404" s="10">
        <v>0.64494374290806633</v>
      </c>
      <c r="J1404" s="8" t="s">
        <v>2164</v>
      </c>
      <c r="K1404" s="8" t="s">
        <v>3586</v>
      </c>
      <c r="L1404" s="8" t="s">
        <v>3734</v>
      </c>
      <c r="M1404" s="8" t="s">
        <v>61</v>
      </c>
      <c r="N1404" s="8" t="s">
        <v>62</v>
      </c>
      <c r="O1404" s="24">
        <v>759543.86</v>
      </c>
      <c r="P1404" s="24">
        <v>134037.15</v>
      </c>
      <c r="Q1404" s="24">
        <v>223395.25</v>
      </c>
      <c r="R1404" s="24">
        <v>0</v>
      </c>
      <c r="S1404" s="24">
        <v>268541.5</v>
      </c>
      <c r="T1404" s="24">
        <v>1385517.76</v>
      </c>
      <c r="U1404" s="43" t="s">
        <v>2180</v>
      </c>
      <c r="V1404" s="18">
        <v>0</v>
      </c>
      <c r="W1404" s="24">
        <v>14960</v>
      </c>
      <c r="X1404" s="24">
        <v>2640</v>
      </c>
      <c r="Z1404" s="39">
        <v>110715</v>
      </c>
      <c r="AA1404" s="196">
        <v>116477</v>
      </c>
      <c r="AB1404" s="191">
        <v>918018.05</v>
      </c>
      <c r="AC1404" s="191">
        <v>162003.22</v>
      </c>
      <c r="AD1404" s="206">
        <f t="shared" si="96"/>
        <v>14960</v>
      </c>
      <c r="AE1404" s="205">
        <f t="shared" si="97"/>
        <v>2640</v>
      </c>
      <c r="AG1404" s="206">
        <f t="shared" si="98"/>
        <v>0</v>
      </c>
      <c r="AH1404" s="206">
        <f t="shared" si="99"/>
        <v>0</v>
      </c>
    </row>
    <row r="1405" spans="1:34" x14ac:dyDescent="0.25">
      <c r="A1405" s="8">
        <v>76</v>
      </c>
      <c r="B1405" s="8" t="s">
        <v>55</v>
      </c>
      <c r="C1405" s="8">
        <v>108887</v>
      </c>
      <c r="D1405" s="87" t="s">
        <v>3798</v>
      </c>
      <c r="E1405" s="87" t="s">
        <v>3799</v>
      </c>
      <c r="F1405" s="88" t="s">
        <v>3800</v>
      </c>
      <c r="G1405" s="9">
        <v>42522</v>
      </c>
      <c r="H1405" s="9">
        <v>44196</v>
      </c>
      <c r="I1405" s="10">
        <v>0.61671679877137486</v>
      </c>
      <c r="J1405" s="8" t="s">
        <v>2164</v>
      </c>
      <c r="K1405" s="8" t="s">
        <v>3586</v>
      </c>
      <c r="L1405" s="8" t="s">
        <v>3734</v>
      </c>
      <c r="M1405" s="8" t="s">
        <v>61</v>
      </c>
      <c r="N1405" s="8" t="s">
        <v>62</v>
      </c>
      <c r="O1405" s="24">
        <v>640554.81999999995</v>
      </c>
      <c r="P1405" s="24">
        <v>113039.09</v>
      </c>
      <c r="Q1405" s="24">
        <v>189223.45</v>
      </c>
      <c r="R1405" s="24">
        <v>0</v>
      </c>
      <c r="S1405" s="24">
        <v>279127.48</v>
      </c>
      <c r="T1405" s="24">
        <v>1221944.8400000001</v>
      </c>
      <c r="U1405" s="43" t="s">
        <v>2180</v>
      </c>
      <c r="V1405" s="18">
        <v>1</v>
      </c>
      <c r="W1405" s="24">
        <v>148247.41</v>
      </c>
      <c r="X1405" s="24">
        <v>26161.33</v>
      </c>
      <c r="Z1405" s="39">
        <v>108887</v>
      </c>
      <c r="AA1405" s="196">
        <v>118203</v>
      </c>
      <c r="AB1405" s="191">
        <v>3620755.94</v>
      </c>
      <c r="AC1405" s="191">
        <v>553762.67000000004</v>
      </c>
      <c r="AD1405" s="206">
        <f t="shared" si="96"/>
        <v>148247.41</v>
      </c>
      <c r="AE1405" s="205">
        <f t="shared" si="97"/>
        <v>26161.33</v>
      </c>
      <c r="AG1405" s="206">
        <f t="shared" si="98"/>
        <v>0</v>
      </c>
      <c r="AH1405" s="206">
        <f t="shared" si="99"/>
        <v>0</v>
      </c>
    </row>
    <row r="1406" spans="1:34" x14ac:dyDescent="0.25">
      <c r="A1406" s="8">
        <v>77</v>
      </c>
      <c r="B1406" s="8" t="s">
        <v>55</v>
      </c>
      <c r="C1406" s="8">
        <v>112485</v>
      </c>
      <c r="D1406" s="87" t="s">
        <v>3801</v>
      </c>
      <c r="E1406" s="87" t="s">
        <v>3802</v>
      </c>
      <c r="F1406" s="88" t="s">
        <v>3803</v>
      </c>
      <c r="G1406" s="9">
        <v>42767</v>
      </c>
      <c r="H1406" s="9">
        <v>43646</v>
      </c>
      <c r="I1406" s="10">
        <v>0.59267536446443858</v>
      </c>
      <c r="J1406" s="8" t="s">
        <v>2164</v>
      </c>
      <c r="K1406" s="8" t="s">
        <v>3586</v>
      </c>
      <c r="L1406" s="8" t="s">
        <v>3734</v>
      </c>
      <c r="M1406" s="8" t="s">
        <v>61</v>
      </c>
      <c r="N1406" s="8" t="s">
        <v>62</v>
      </c>
      <c r="O1406" s="24">
        <v>760291</v>
      </c>
      <c r="P1406" s="24">
        <v>134169</v>
      </c>
      <c r="Q1406" s="24">
        <v>280202.3</v>
      </c>
      <c r="R1406" s="24">
        <v>0</v>
      </c>
      <c r="S1406" s="24">
        <v>334528.15000000002</v>
      </c>
      <c r="T1406" s="24">
        <v>1509190.45</v>
      </c>
      <c r="U1406" s="43" t="s">
        <v>2165</v>
      </c>
      <c r="V1406" s="18">
        <v>1</v>
      </c>
      <c r="W1406" s="24">
        <v>759504.85</v>
      </c>
      <c r="X1406" s="24">
        <v>134030.29999999999</v>
      </c>
      <c r="Z1406" s="39">
        <v>112485</v>
      </c>
      <c r="AA1406" s="196">
        <v>109505</v>
      </c>
      <c r="AB1406" s="191">
        <v>759666</v>
      </c>
      <c r="AC1406" s="191">
        <v>134058.73000000001</v>
      </c>
      <c r="AD1406" s="206">
        <f t="shared" si="96"/>
        <v>759504.85</v>
      </c>
      <c r="AE1406" s="205">
        <f t="shared" si="97"/>
        <v>134030.29999999999</v>
      </c>
      <c r="AG1406" s="206">
        <f t="shared" si="98"/>
        <v>0</v>
      </c>
      <c r="AH1406" s="206">
        <f t="shared" si="99"/>
        <v>0</v>
      </c>
    </row>
    <row r="1407" spans="1:34" x14ac:dyDescent="0.25">
      <c r="A1407" s="8">
        <v>78</v>
      </c>
      <c r="B1407" s="8" t="s">
        <v>55</v>
      </c>
      <c r="C1407" s="8">
        <v>110732</v>
      </c>
      <c r="D1407" s="87" t="s">
        <v>3804</v>
      </c>
      <c r="E1407" s="87" t="s">
        <v>3805</v>
      </c>
      <c r="F1407" s="88" t="s">
        <v>3806</v>
      </c>
      <c r="G1407" s="9">
        <v>42767</v>
      </c>
      <c r="H1407" s="9">
        <v>43585</v>
      </c>
      <c r="I1407" s="10">
        <v>0.67374446604707827</v>
      </c>
      <c r="J1407" s="8" t="s">
        <v>2164</v>
      </c>
      <c r="K1407" s="8" t="s">
        <v>3586</v>
      </c>
      <c r="L1407" s="8" t="s">
        <v>3734</v>
      </c>
      <c r="M1407" s="8" t="s">
        <v>61</v>
      </c>
      <c r="N1407" s="8" t="s">
        <v>62</v>
      </c>
      <c r="O1407" s="24">
        <v>760291</v>
      </c>
      <c r="P1407" s="24">
        <v>134169</v>
      </c>
      <c r="Q1407" s="24">
        <v>229675.15</v>
      </c>
      <c r="R1407" s="24">
        <v>0</v>
      </c>
      <c r="S1407" s="24">
        <v>203460.17</v>
      </c>
      <c r="T1407" s="24">
        <v>1327595.32</v>
      </c>
      <c r="U1407" s="43" t="s">
        <v>2165</v>
      </c>
      <c r="V1407" s="18">
        <v>0</v>
      </c>
      <c r="W1407" s="24">
        <v>0</v>
      </c>
      <c r="X1407" s="24">
        <v>0</v>
      </c>
      <c r="Z1407" s="39">
        <v>110732</v>
      </c>
      <c r="AA1407" s="196">
        <v>111609</v>
      </c>
      <c r="AB1407" s="191">
        <v>156088.18</v>
      </c>
      <c r="AC1407" s="191">
        <v>27544.97</v>
      </c>
      <c r="AD1407" s="206">
        <f t="shared" si="96"/>
        <v>0</v>
      </c>
      <c r="AE1407" s="205">
        <f t="shared" si="97"/>
        <v>0</v>
      </c>
      <c r="AG1407" s="206">
        <f t="shared" si="98"/>
        <v>0</v>
      </c>
      <c r="AH1407" s="206">
        <f t="shared" si="99"/>
        <v>0</v>
      </c>
    </row>
    <row r="1408" spans="1:34" x14ac:dyDescent="0.25">
      <c r="A1408" s="8">
        <v>79</v>
      </c>
      <c r="B1408" s="8" t="s">
        <v>55</v>
      </c>
      <c r="C1408" s="8">
        <v>108493</v>
      </c>
      <c r="D1408" s="87" t="s">
        <v>3807</v>
      </c>
      <c r="E1408" s="87" t="s">
        <v>3808</v>
      </c>
      <c r="F1408" s="88" t="s">
        <v>3809</v>
      </c>
      <c r="G1408" s="9">
        <v>42625</v>
      </c>
      <c r="H1408" s="9">
        <v>43951</v>
      </c>
      <c r="I1408" s="10">
        <v>0.75630251136793725</v>
      </c>
      <c r="J1408" s="8" t="s">
        <v>2164</v>
      </c>
      <c r="K1408" s="8" t="s">
        <v>3586</v>
      </c>
      <c r="L1408" s="8" t="s">
        <v>3734</v>
      </c>
      <c r="M1408" s="8" t="s">
        <v>61</v>
      </c>
      <c r="N1408" s="8" t="s">
        <v>62</v>
      </c>
      <c r="O1408" s="24">
        <v>448290.43</v>
      </c>
      <c r="P1408" s="24">
        <v>79110.070000000007</v>
      </c>
      <c r="Q1408" s="24">
        <v>58600.05</v>
      </c>
      <c r="R1408" s="24">
        <v>0</v>
      </c>
      <c r="S1408" s="24">
        <v>111340.12</v>
      </c>
      <c r="T1408" s="24">
        <v>697340.67</v>
      </c>
      <c r="U1408" s="43" t="s">
        <v>2180</v>
      </c>
      <c r="V1408" s="18">
        <v>0</v>
      </c>
      <c r="W1408" s="24">
        <v>109175.64</v>
      </c>
      <c r="X1408" s="24">
        <v>19266.29</v>
      </c>
      <c r="Z1408" s="39">
        <v>108493</v>
      </c>
      <c r="AA1408" s="196">
        <v>116107</v>
      </c>
      <c r="AB1408" s="191">
        <v>2138534.5</v>
      </c>
      <c r="AC1408" s="191">
        <v>377388.45</v>
      </c>
      <c r="AD1408" s="206">
        <f t="shared" si="96"/>
        <v>109175.64</v>
      </c>
      <c r="AE1408" s="205">
        <f t="shared" si="97"/>
        <v>19266.29</v>
      </c>
      <c r="AG1408" s="206">
        <f t="shared" si="98"/>
        <v>0</v>
      </c>
      <c r="AH1408" s="206">
        <f t="shared" si="99"/>
        <v>0</v>
      </c>
    </row>
    <row r="1409" spans="1:34" x14ac:dyDescent="0.25">
      <c r="A1409" s="8">
        <v>80</v>
      </c>
      <c r="B1409" s="8" t="s">
        <v>55</v>
      </c>
      <c r="C1409" s="8">
        <v>113334</v>
      </c>
      <c r="D1409" s="87" t="s">
        <v>3810</v>
      </c>
      <c r="E1409" s="87" t="s">
        <v>18194</v>
      </c>
      <c r="F1409" s="88" t="s">
        <v>3811</v>
      </c>
      <c r="G1409" s="9">
        <v>42795</v>
      </c>
      <c r="H1409" s="9">
        <v>43982</v>
      </c>
      <c r="I1409" s="10">
        <v>0.76060550496604684</v>
      </c>
      <c r="J1409" s="8" t="s">
        <v>2164</v>
      </c>
      <c r="K1409" s="8" t="s">
        <v>3586</v>
      </c>
      <c r="L1409" s="8" t="s">
        <v>3734</v>
      </c>
      <c r="M1409" s="8" t="s">
        <v>61</v>
      </c>
      <c r="N1409" s="8" t="s">
        <v>62</v>
      </c>
      <c r="O1409" s="24">
        <v>754544.24</v>
      </c>
      <c r="P1409" s="24">
        <v>133154.87</v>
      </c>
      <c r="Q1409" s="24">
        <v>98633.24</v>
      </c>
      <c r="R1409" s="24">
        <v>0</v>
      </c>
      <c r="S1409" s="24">
        <v>180762.95</v>
      </c>
      <c r="T1409" s="24">
        <v>1167095.3</v>
      </c>
      <c r="U1409" s="43" t="s">
        <v>2180</v>
      </c>
      <c r="V1409" s="18">
        <v>0</v>
      </c>
      <c r="W1409" s="24">
        <v>501438.44</v>
      </c>
      <c r="X1409" s="24">
        <v>88489.13</v>
      </c>
      <c r="Z1409" s="39">
        <v>113334</v>
      </c>
      <c r="AA1409" s="196">
        <v>103318</v>
      </c>
      <c r="AB1409" s="191">
        <v>131906.76</v>
      </c>
      <c r="AC1409" s="191">
        <v>23277.67</v>
      </c>
      <c r="AD1409" s="206">
        <f t="shared" si="96"/>
        <v>501438.44</v>
      </c>
      <c r="AE1409" s="205">
        <f t="shared" si="97"/>
        <v>88489.13</v>
      </c>
      <c r="AG1409" s="206">
        <f t="shared" si="98"/>
        <v>0</v>
      </c>
      <c r="AH1409" s="206">
        <f t="shared" si="99"/>
        <v>0</v>
      </c>
    </row>
    <row r="1410" spans="1:34" x14ac:dyDescent="0.25">
      <c r="A1410" s="8">
        <v>81</v>
      </c>
      <c r="B1410" s="8" t="s">
        <v>55</v>
      </c>
      <c r="C1410" s="8">
        <v>110718</v>
      </c>
      <c r="D1410" s="87" t="s">
        <v>3812</v>
      </c>
      <c r="E1410" s="87" t="s">
        <v>3813</v>
      </c>
      <c r="F1410" s="88" t="s">
        <v>3814</v>
      </c>
      <c r="G1410" s="9">
        <v>42712</v>
      </c>
      <c r="H1410" s="9">
        <v>44012</v>
      </c>
      <c r="I1410" s="10">
        <v>0.60066556080616007</v>
      </c>
      <c r="J1410" s="8" t="s">
        <v>2164</v>
      </c>
      <c r="K1410" s="8" t="s">
        <v>3586</v>
      </c>
      <c r="L1410" s="8" t="s">
        <v>3734</v>
      </c>
      <c r="M1410" s="8" t="s">
        <v>61</v>
      </c>
      <c r="N1410" s="8" t="s">
        <v>62</v>
      </c>
      <c r="O1410" s="24">
        <v>759167.57</v>
      </c>
      <c r="P1410" s="24">
        <v>133970.75</v>
      </c>
      <c r="Q1410" s="24">
        <v>223284.58</v>
      </c>
      <c r="R1410" s="24">
        <v>0</v>
      </c>
      <c r="S1410" s="24">
        <v>370491.58</v>
      </c>
      <c r="T1410" s="24">
        <v>1486914.48</v>
      </c>
      <c r="U1410" s="43" t="s">
        <v>2180</v>
      </c>
      <c r="V1410" s="18">
        <v>0</v>
      </c>
      <c r="W1410" s="24">
        <v>124824.9</v>
      </c>
      <c r="X1410" s="24">
        <v>22027.93</v>
      </c>
      <c r="Z1410" s="39">
        <v>110718</v>
      </c>
      <c r="AA1410" s="196">
        <v>113034</v>
      </c>
      <c r="AB1410" s="191">
        <v>1747829.56</v>
      </c>
      <c r="AC1410" s="191">
        <v>308440.52</v>
      </c>
      <c r="AD1410" s="206">
        <f t="shared" si="96"/>
        <v>124824.9</v>
      </c>
      <c r="AE1410" s="205">
        <f t="shared" si="97"/>
        <v>22027.93</v>
      </c>
      <c r="AG1410" s="206">
        <f t="shared" si="98"/>
        <v>0</v>
      </c>
      <c r="AH1410" s="206">
        <f t="shared" si="99"/>
        <v>0</v>
      </c>
    </row>
    <row r="1411" spans="1:34" x14ac:dyDescent="0.25">
      <c r="A1411" s="8">
        <v>82</v>
      </c>
      <c r="B1411" s="8" t="s">
        <v>55</v>
      </c>
      <c r="C1411" s="8">
        <v>113474</v>
      </c>
      <c r="D1411" s="87" t="s">
        <v>3815</v>
      </c>
      <c r="E1411" s="87" t="s">
        <v>3816</v>
      </c>
      <c r="F1411" s="88" t="s">
        <v>3817</v>
      </c>
      <c r="G1411" s="9">
        <v>42797</v>
      </c>
      <c r="H1411" s="9">
        <v>44043</v>
      </c>
      <c r="I1411" s="10">
        <v>0.67226889891381914</v>
      </c>
      <c r="J1411" s="8" t="s">
        <v>2164</v>
      </c>
      <c r="K1411" s="8" t="s">
        <v>3586</v>
      </c>
      <c r="L1411" s="8" t="s">
        <v>3734</v>
      </c>
      <c r="M1411" s="8" t="s">
        <v>61</v>
      </c>
      <c r="N1411" s="8" t="s">
        <v>62</v>
      </c>
      <c r="O1411" s="24">
        <v>688431.01</v>
      </c>
      <c r="P1411" s="24">
        <v>121487.83</v>
      </c>
      <c r="Q1411" s="24">
        <v>202479.72</v>
      </c>
      <c r="R1411" s="24">
        <v>0</v>
      </c>
      <c r="S1411" s="24">
        <v>192355.73</v>
      </c>
      <c r="T1411" s="24">
        <v>1204754.29</v>
      </c>
      <c r="U1411" s="43" t="s">
        <v>2180</v>
      </c>
      <c r="V1411" s="18">
        <v>2</v>
      </c>
      <c r="W1411" s="24">
        <v>657852.67000000004</v>
      </c>
      <c r="X1411" s="24">
        <v>116091.62</v>
      </c>
      <c r="Z1411" s="39">
        <v>113474</v>
      </c>
      <c r="AA1411" s="196">
        <v>114145</v>
      </c>
      <c r="AB1411" s="191">
        <v>58009.53</v>
      </c>
      <c r="AC1411" s="191">
        <v>5527.96</v>
      </c>
      <c r="AD1411" s="206">
        <f t="shared" si="96"/>
        <v>657852.67000000004</v>
      </c>
      <c r="AE1411" s="205">
        <f t="shared" si="97"/>
        <v>116091.62</v>
      </c>
      <c r="AG1411" s="206">
        <f t="shared" si="98"/>
        <v>0</v>
      </c>
      <c r="AH1411" s="206">
        <f t="shared" si="99"/>
        <v>0</v>
      </c>
    </row>
    <row r="1412" spans="1:34" x14ac:dyDescent="0.25">
      <c r="A1412" s="8">
        <v>83</v>
      </c>
      <c r="B1412" s="8" t="s">
        <v>55</v>
      </c>
      <c r="C1412" s="8">
        <v>108986</v>
      </c>
      <c r="D1412" s="87" t="s">
        <v>3818</v>
      </c>
      <c r="E1412" s="87" t="s">
        <v>18195</v>
      </c>
      <c r="F1412" s="88" t="s">
        <v>3819</v>
      </c>
      <c r="G1412" s="9">
        <v>42646</v>
      </c>
      <c r="H1412" s="9">
        <v>44012</v>
      </c>
      <c r="I1412" s="10">
        <v>0.79220681814470351</v>
      </c>
      <c r="J1412" s="8" t="s">
        <v>2164</v>
      </c>
      <c r="K1412" s="8" t="s">
        <v>3586</v>
      </c>
      <c r="L1412" s="8" t="s">
        <v>3734</v>
      </c>
      <c r="M1412" s="8" t="s">
        <v>61</v>
      </c>
      <c r="N1412" s="8" t="s">
        <v>62</v>
      </c>
      <c r="O1412" s="24">
        <v>757474.02</v>
      </c>
      <c r="P1412" s="24">
        <v>133671.88</v>
      </c>
      <c r="Q1412" s="24">
        <v>222786.48</v>
      </c>
      <c r="R1412" s="24">
        <v>0</v>
      </c>
      <c r="S1412" s="24">
        <v>10958.09</v>
      </c>
      <c r="T1412" s="24">
        <v>1124890.47</v>
      </c>
      <c r="U1412" s="43" t="s">
        <v>2180</v>
      </c>
      <c r="V1412" s="18">
        <v>0</v>
      </c>
      <c r="W1412" s="24">
        <v>472340.92</v>
      </c>
      <c r="X1412" s="24">
        <v>83354.27</v>
      </c>
      <c r="Z1412" s="39">
        <v>108986</v>
      </c>
      <c r="AA1412" s="196">
        <v>109406</v>
      </c>
      <c r="AB1412" s="191">
        <v>760168.6</v>
      </c>
      <c r="AC1412" s="191">
        <v>134147.4</v>
      </c>
      <c r="AD1412" s="206">
        <f t="shared" si="96"/>
        <v>472340.92</v>
      </c>
      <c r="AE1412" s="205">
        <f t="shared" si="97"/>
        <v>83354.27</v>
      </c>
      <c r="AG1412" s="206">
        <f t="shared" si="98"/>
        <v>0</v>
      </c>
      <c r="AH1412" s="206">
        <f t="shared" si="99"/>
        <v>0</v>
      </c>
    </row>
    <row r="1413" spans="1:34" x14ac:dyDescent="0.25">
      <c r="A1413" s="8">
        <v>84</v>
      </c>
      <c r="B1413" s="8" t="s">
        <v>55</v>
      </c>
      <c r="C1413" s="8">
        <v>109655</v>
      </c>
      <c r="D1413" s="87" t="s">
        <v>3820</v>
      </c>
      <c r="E1413" s="87" t="s">
        <v>18196</v>
      </c>
      <c r="F1413" s="88" t="s">
        <v>3821</v>
      </c>
      <c r="G1413" s="9">
        <v>43282</v>
      </c>
      <c r="H1413" s="9">
        <v>43646</v>
      </c>
      <c r="I1413" s="10">
        <v>0.79999999999999993</v>
      </c>
      <c r="J1413" s="8" t="s">
        <v>2164</v>
      </c>
      <c r="K1413" s="8" t="s">
        <v>3586</v>
      </c>
      <c r="L1413" s="8" t="s">
        <v>3734</v>
      </c>
      <c r="M1413" s="8" t="s">
        <v>61</v>
      </c>
      <c r="N1413" s="8" t="s">
        <v>62</v>
      </c>
      <c r="O1413" s="24">
        <v>668156.43999999994</v>
      </c>
      <c r="P1413" s="24">
        <v>117909.96</v>
      </c>
      <c r="Q1413" s="24">
        <v>196516.6</v>
      </c>
      <c r="R1413" s="24">
        <v>0</v>
      </c>
      <c r="S1413" s="24">
        <v>0</v>
      </c>
      <c r="T1413" s="24">
        <v>982583</v>
      </c>
      <c r="U1413" s="43" t="s">
        <v>255</v>
      </c>
      <c r="V1413" s="18">
        <v>0</v>
      </c>
      <c r="W1413" s="24">
        <v>0</v>
      </c>
      <c r="X1413" s="24">
        <v>0</v>
      </c>
      <c r="Z1413" s="39">
        <v>109655</v>
      </c>
      <c r="AA1413" s="196">
        <v>111706</v>
      </c>
      <c r="AB1413" s="191">
        <v>541077.04</v>
      </c>
      <c r="AC1413" s="191">
        <v>95484.18</v>
      </c>
      <c r="AD1413" s="206">
        <f t="shared" si="96"/>
        <v>0</v>
      </c>
      <c r="AE1413" s="205">
        <f t="shared" si="97"/>
        <v>0</v>
      </c>
      <c r="AG1413" s="206">
        <f t="shared" si="98"/>
        <v>0</v>
      </c>
      <c r="AH1413" s="206">
        <f t="shared" si="99"/>
        <v>0</v>
      </c>
    </row>
    <row r="1414" spans="1:34" x14ac:dyDescent="0.25">
      <c r="A1414" s="8">
        <v>85</v>
      </c>
      <c r="B1414" s="8" t="s">
        <v>55</v>
      </c>
      <c r="C1414" s="8">
        <v>111805</v>
      </c>
      <c r="D1414" s="87" t="s">
        <v>3822</v>
      </c>
      <c r="E1414" s="87" t="s">
        <v>18197</v>
      </c>
      <c r="F1414" s="88" t="s">
        <v>3823</v>
      </c>
      <c r="G1414" s="9">
        <v>42736</v>
      </c>
      <c r="H1414" s="9">
        <v>44196</v>
      </c>
      <c r="I1414" s="10">
        <v>0.64884635918186662</v>
      </c>
      <c r="J1414" s="8" t="s">
        <v>2164</v>
      </c>
      <c r="K1414" s="8" t="s">
        <v>3586</v>
      </c>
      <c r="L1414" s="8" t="s">
        <v>3734</v>
      </c>
      <c r="M1414" s="8" t="s">
        <v>61</v>
      </c>
      <c r="N1414" s="8" t="s">
        <v>62</v>
      </c>
      <c r="O1414" s="24">
        <v>759904.08</v>
      </c>
      <c r="P1414" s="24">
        <v>134100.72</v>
      </c>
      <c r="Q1414" s="24">
        <v>223501.2</v>
      </c>
      <c r="R1414" s="24">
        <v>0</v>
      </c>
      <c r="S1414" s="24">
        <v>260331.43</v>
      </c>
      <c r="T1414" s="24">
        <v>1377837.43</v>
      </c>
      <c r="U1414" s="43" t="s">
        <v>2180</v>
      </c>
      <c r="V1414" s="18">
        <v>1</v>
      </c>
      <c r="W1414" s="24">
        <v>12858.66</v>
      </c>
      <c r="X1414" s="24">
        <v>2269.17</v>
      </c>
      <c r="Z1414" s="39">
        <v>111805</v>
      </c>
      <c r="AA1414" s="196">
        <v>113579</v>
      </c>
      <c r="AB1414" s="191">
        <v>3540188.29</v>
      </c>
      <c r="AC1414" s="191">
        <v>624739.09</v>
      </c>
      <c r="AD1414" s="206">
        <f t="shared" si="96"/>
        <v>12858.66</v>
      </c>
      <c r="AE1414" s="205">
        <f t="shared" si="97"/>
        <v>2269.17</v>
      </c>
      <c r="AG1414" s="206">
        <f t="shared" si="98"/>
        <v>0</v>
      </c>
      <c r="AH1414" s="206">
        <f t="shared" si="99"/>
        <v>0</v>
      </c>
    </row>
    <row r="1415" spans="1:34" x14ac:dyDescent="0.25">
      <c r="A1415" s="8">
        <v>86</v>
      </c>
      <c r="B1415" s="8" t="s">
        <v>55</v>
      </c>
      <c r="C1415" s="8">
        <v>112347</v>
      </c>
      <c r="D1415" s="87" t="s">
        <v>3824</v>
      </c>
      <c r="E1415" s="87" t="s">
        <v>18198</v>
      </c>
      <c r="F1415" s="88" t="s">
        <v>3825</v>
      </c>
      <c r="G1415" s="9">
        <v>42837</v>
      </c>
      <c r="H1415" s="9">
        <v>43677</v>
      </c>
      <c r="I1415" s="10">
        <v>0.71428572031694992</v>
      </c>
      <c r="J1415" s="8" t="s">
        <v>2164</v>
      </c>
      <c r="K1415" s="8" t="s">
        <v>3586</v>
      </c>
      <c r="L1415" s="8" t="s">
        <v>3734</v>
      </c>
      <c r="M1415" s="8" t="s">
        <v>61</v>
      </c>
      <c r="N1415" s="8" t="s">
        <v>62</v>
      </c>
      <c r="O1415" s="24">
        <v>431427.48</v>
      </c>
      <c r="P1415" s="24">
        <v>76134.259999999995</v>
      </c>
      <c r="Q1415" s="24">
        <v>89569.72</v>
      </c>
      <c r="R1415" s="24">
        <v>0</v>
      </c>
      <c r="S1415" s="24">
        <v>113454.97</v>
      </c>
      <c r="T1415" s="24">
        <v>710586.43</v>
      </c>
      <c r="U1415" s="43" t="s">
        <v>2832</v>
      </c>
      <c r="V1415" s="18">
        <v>0</v>
      </c>
      <c r="W1415" s="24">
        <v>0</v>
      </c>
      <c r="X1415" s="24">
        <v>0</v>
      </c>
      <c r="Z1415" s="39">
        <v>112347</v>
      </c>
      <c r="AA1415" s="196">
        <v>114479</v>
      </c>
      <c r="AB1415" s="191">
        <v>1309174.76</v>
      </c>
      <c r="AC1415" s="191">
        <v>231030.83</v>
      </c>
      <c r="AD1415" s="206">
        <f t="shared" si="96"/>
        <v>0</v>
      </c>
      <c r="AE1415" s="205">
        <f t="shared" si="97"/>
        <v>0</v>
      </c>
      <c r="AG1415" s="206">
        <f t="shared" si="98"/>
        <v>0</v>
      </c>
      <c r="AH1415" s="206">
        <f t="shared" si="99"/>
        <v>0</v>
      </c>
    </row>
    <row r="1416" spans="1:34" x14ac:dyDescent="0.25">
      <c r="A1416" s="8">
        <v>87</v>
      </c>
      <c r="B1416" s="8" t="s">
        <v>55</v>
      </c>
      <c r="C1416" s="8">
        <v>113507</v>
      </c>
      <c r="D1416" s="87" t="s">
        <v>3826</v>
      </c>
      <c r="E1416" s="87" t="s">
        <v>18199</v>
      </c>
      <c r="F1416" s="88" t="s">
        <v>3827</v>
      </c>
      <c r="G1416" s="9">
        <v>43282</v>
      </c>
      <c r="H1416" s="9">
        <v>44044</v>
      </c>
      <c r="I1416" s="10">
        <v>0.75332023383350022</v>
      </c>
      <c r="J1416" s="8" t="s">
        <v>2164</v>
      </c>
      <c r="K1416" s="8" t="s">
        <v>3586</v>
      </c>
      <c r="L1416" s="8" t="s">
        <v>3734</v>
      </c>
      <c r="M1416" s="8" t="s">
        <v>61</v>
      </c>
      <c r="N1416" s="8" t="s">
        <v>62</v>
      </c>
      <c r="O1416" s="24">
        <v>759425.05</v>
      </c>
      <c r="P1416" s="24">
        <v>134016.19</v>
      </c>
      <c r="Q1416" s="24">
        <v>99271.26</v>
      </c>
      <c r="R1416" s="24">
        <v>0</v>
      </c>
      <c r="S1416" s="24">
        <v>193292.07</v>
      </c>
      <c r="T1416" s="24">
        <v>1186004.57</v>
      </c>
      <c r="U1416" s="43" t="s">
        <v>2180</v>
      </c>
      <c r="V1416" s="18">
        <v>0</v>
      </c>
      <c r="W1416" s="24">
        <v>0</v>
      </c>
      <c r="X1416" s="24">
        <v>0</v>
      </c>
      <c r="Z1416" s="39">
        <v>113507</v>
      </c>
      <c r="AA1416" s="196">
        <v>115506</v>
      </c>
      <c r="AB1416" s="191">
        <v>6902096.0599999996</v>
      </c>
      <c r="AC1416" s="191">
        <v>1055614.6599999999</v>
      </c>
      <c r="AD1416" s="206">
        <f t="shared" si="96"/>
        <v>0</v>
      </c>
      <c r="AE1416" s="205">
        <f t="shared" si="97"/>
        <v>0</v>
      </c>
      <c r="AG1416" s="206">
        <f t="shared" si="98"/>
        <v>0</v>
      </c>
      <c r="AH1416" s="206">
        <f t="shared" si="99"/>
        <v>0</v>
      </c>
    </row>
    <row r="1417" spans="1:34" x14ac:dyDescent="0.25">
      <c r="A1417" s="8">
        <v>88</v>
      </c>
      <c r="B1417" s="8" t="s">
        <v>55</v>
      </c>
      <c r="C1417" s="8">
        <v>113764</v>
      </c>
      <c r="D1417" s="87" t="s">
        <v>3828</v>
      </c>
      <c r="E1417" s="87" t="s">
        <v>18200</v>
      </c>
      <c r="F1417" s="88" t="s">
        <v>3829</v>
      </c>
      <c r="G1417" s="9">
        <v>43313</v>
      </c>
      <c r="H1417" s="9">
        <v>43677</v>
      </c>
      <c r="I1417" s="10">
        <v>0.67200733659265766</v>
      </c>
      <c r="J1417" s="8" t="s">
        <v>2164</v>
      </c>
      <c r="K1417" s="8" t="s">
        <v>3586</v>
      </c>
      <c r="L1417" s="8" t="s">
        <v>3734</v>
      </c>
      <c r="M1417" s="8" t="s">
        <v>61</v>
      </c>
      <c r="N1417" s="8" t="s">
        <v>62</v>
      </c>
      <c r="O1417" s="24">
        <v>621069.64</v>
      </c>
      <c r="P1417" s="24">
        <v>109600.53</v>
      </c>
      <c r="Q1417" s="24">
        <v>182667.54</v>
      </c>
      <c r="R1417" s="24">
        <v>0</v>
      </c>
      <c r="S1417" s="24">
        <v>173957.22</v>
      </c>
      <c r="T1417" s="24">
        <v>1087294.93</v>
      </c>
      <c r="U1417" s="43" t="s">
        <v>2165</v>
      </c>
      <c r="V1417" s="18">
        <v>0</v>
      </c>
      <c r="W1417" s="24">
        <v>620593.84</v>
      </c>
      <c r="X1417" s="24">
        <v>109516.56</v>
      </c>
      <c r="Z1417" s="39">
        <v>113764</v>
      </c>
      <c r="AA1417" s="196">
        <v>112636</v>
      </c>
      <c r="AB1417" s="191">
        <v>689524.51</v>
      </c>
      <c r="AC1417" s="191">
        <v>121680.79</v>
      </c>
      <c r="AD1417" s="206">
        <f t="shared" si="96"/>
        <v>620593.84</v>
      </c>
      <c r="AE1417" s="205">
        <f t="shared" si="97"/>
        <v>109516.56</v>
      </c>
      <c r="AG1417" s="206">
        <f t="shared" si="98"/>
        <v>0</v>
      </c>
      <c r="AH1417" s="206">
        <f t="shared" si="99"/>
        <v>0</v>
      </c>
    </row>
    <row r="1418" spans="1:34" x14ac:dyDescent="0.25">
      <c r="A1418" s="8">
        <v>89</v>
      </c>
      <c r="B1418" s="8" t="s">
        <v>55</v>
      </c>
      <c r="C1418" s="8">
        <v>113855</v>
      </c>
      <c r="D1418" s="87" t="s">
        <v>3830</v>
      </c>
      <c r="E1418" s="87" t="s">
        <v>18201</v>
      </c>
      <c r="F1418" s="88" t="s">
        <v>3831</v>
      </c>
      <c r="G1418" s="9">
        <v>43313</v>
      </c>
      <c r="H1418" s="9">
        <v>43677</v>
      </c>
      <c r="I1418" s="10">
        <v>0.70296524802363436</v>
      </c>
      <c r="J1418" s="8" t="s">
        <v>2164</v>
      </c>
      <c r="K1418" s="8" t="s">
        <v>3586</v>
      </c>
      <c r="L1418" s="8" t="s">
        <v>3734</v>
      </c>
      <c r="M1418" s="8" t="s">
        <v>61</v>
      </c>
      <c r="N1418" s="8" t="s">
        <v>62</v>
      </c>
      <c r="O1418" s="24">
        <v>722942.3</v>
      </c>
      <c r="P1418" s="24">
        <v>127578.06</v>
      </c>
      <c r="Q1418" s="24">
        <v>162003.88</v>
      </c>
      <c r="R1418" s="24">
        <v>0</v>
      </c>
      <c r="S1418" s="24">
        <v>197379.61</v>
      </c>
      <c r="T1418" s="24">
        <v>1209903.8500000001</v>
      </c>
      <c r="U1418" s="43" t="s">
        <v>2165</v>
      </c>
      <c r="V1418" s="18">
        <v>0</v>
      </c>
      <c r="W1418" s="24">
        <v>722833.75</v>
      </c>
      <c r="X1418" s="24">
        <v>127558.9</v>
      </c>
      <c r="Z1418" s="39">
        <v>113855</v>
      </c>
      <c r="AA1418" s="196">
        <v>114128</v>
      </c>
      <c r="AB1418" s="191">
        <v>2972663.03</v>
      </c>
      <c r="AC1418" s="191">
        <v>524587.6</v>
      </c>
      <c r="AD1418" s="206">
        <f t="shared" si="96"/>
        <v>722833.75</v>
      </c>
      <c r="AE1418" s="205">
        <f t="shared" si="97"/>
        <v>127558.9</v>
      </c>
      <c r="AG1418" s="206">
        <f t="shared" si="98"/>
        <v>0</v>
      </c>
      <c r="AH1418" s="206">
        <f t="shared" si="99"/>
        <v>0</v>
      </c>
    </row>
    <row r="1419" spans="1:34" x14ac:dyDescent="0.25">
      <c r="A1419" s="8">
        <v>90</v>
      </c>
      <c r="B1419" s="8" t="s">
        <v>55</v>
      </c>
      <c r="C1419" s="8">
        <v>113112</v>
      </c>
      <c r="D1419" s="87" t="s">
        <v>3832</v>
      </c>
      <c r="E1419" s="87" t="s">
        <v>18202</v>
      </c>
      <c r="F1419" s="88" t="s">
        <v>3833</v>
      </c>
      <c r="G1419" s="9">
        <v>42451</v>
      </c>
      <c r="H1419" s="9">
        <v>43677</v>
      </c>
      <c r="I1419" s="10">
        <v>0.71428571297725885</v>
      </c>
      <c r="J1419" s="8" t="s">
        <v>2164</v>
      </c>
      <c r="K1419" s="8" t="s">
        <v>3586</v>
      </c>
      <c r="L1419" s="8" t="s">
        <v>3734</v>
      </c>
      <c r="M1419" s="8" t="s">
        <v>61</v>
      </c>
      <c r="N1419" s="8" t="s">
        <v>62</v>
      </c>
      <c r="O1419" s="24">
        <v>662878.42000000004</v>
      </c>
      <c r="P1419" s="24">
        <v>116978.55</v>
      </c>
      <c r="Q1419" s="24">
        <v>137621.82</v>
      </c>
      <c r="R1419" s="24">
        <v>0</v>
      </c>
      <c r="S1419" s="24">
        <v>174320.97</v>
      </c>
      <c r="T1419" s="24">
        <v>1091799.76</v>
      </c>
      <c r="U1419" s="43" t="s">
        <v>2165</v>
      </c>
      <c r="V1419" s="18">
        <v>0</v>
      </c>
      <c r="W1419" s="24">
        <v>662589.4</v>
      </c>
      <c r="X1419" s="24">
        <v>116927.59</v>
      </c>
      <c r="Z1419" s="39">
        <v>113112</v>
      </c>
      <c r="AA1419" s="196">
        <v>112902</v>
      </c>
      <c r="AB1419" s="191">
        <v>334939.95</v>
      </c>
      <c r="AC1419" s="191">
        <v>59107.02</v>
      </c>
      <c r="AD1419" s="206">
        <f t="shared" si="96"/>
        <v>662589.4</v>
      </c>
      <c r="AE1419" s="205">
        <f t="shared" si="97"/>
        <v>116927.59</v>
      </c>
      <c r="AG1419" s="206">
        <f t="shared" si="98"/>
        <v>0</v>
      </c>
      <c r="AH1419" s="206">
        <f t="shared" si="99"/>
        <v>0</v>
      </c>
    </row>
    <row r="1420" spans="1:34" x14ac:dyDescent="0.25">
      <c r="A1420" s="8">
        <v>91</v>
      </c>
      <c r="B1420" s="8" t="s">
        <v>55</v>
      </c>
      <c r="C1420" s="8">
        <v>113847</v>
      </c>
      <c r="D1420" s="87" t="s">
        <v>3834</v>
      </c>
      <c r="E1420" s="87" t="s">
        <v>18203</v>
      </c>
      <c r="F1420" s="88" t="s">
        <v>3835</v>
      </c>
      <c r="G1420" s="9">
        <v>42795</v>
      </c>
      <c r="H1420" s="9">
        <v>44074</v>
      </c>
      <c r="I1420" s="10">
        <v>0.64113044523226814</v>
      </c>
      <c r="J1420" s="8" t="s">
        <v>2164</v>
      </c>
      <c r="K1420" s="8" t="s">
        <v>3586</v>
      </c>
      <c r="L1420" s="8" t="s">
        <v>3734</v>
      </c>
      <c r="M1420" s="8" t="s">
        <v>61</v>
      </c>
      <c r="N1420" s="8" t="s">
        <v>62</v>
      </c>
      <c r="O1420" s="24">
        <v>563548.94999999995</v>
      </c>
      <c r="P1420" s="24">
        <v>99449.82</v>
      </c>
      <c r="Q1420" s="24">
        <v>165749.70000000001</v>
      </c>
      <c r="R1420" s="24">
        <v>0</v>
      </c>
      <c r="S1420" s="24">
        <v>205360.54</v>
      </c>
      <c r="T1420" s="24">
        <v>1034109.01</v>
      </c>
      <c r="U1420" s="43" t="s">
        <v>2180</v>
      </c>
      <c r="V1420" s="18">
        <v>2</v>
      </c>
      <c r="W1420" s="24">
        <v>0</v>
      </c>
      <c r="X1420" s="24">
        <v>0</v>
      </c>
      <c r="Z1420" s="39">
        <v>113847</v>
      </c>
      <c r="AA1420" s="196">
        <v>113429</v>
      </c>
      <c r="AB1420" s="191">
        <v>2678283.92</v>
      </c>
      <c r="AC1420" s="191">
        <v>472638.33</v>
      </c>
      <c r="AD1420" s="206">
        <f t="shared" si="96"/>
        <v>0</v>
      </c>
      <c r="AE1420" s="205">
        <f t="shared" si="97"/>
        <v>0</v>
      </c>
      <c r="AG1420" s="206">
        <f t="shared" si="98"/>
        <v>0</v>
      </c>
      <c r="AH1420" s="206">
        <f t="shared" si="99"/>
        <v>0</v>
      </c>
    </row>
    <row r="1421" spans="1:34" x14ac:dyDescent="0.25">
      <c r="A1421" s="8">
        <v>92</v>
      </c>
      <c r="B1421" s="8" t="s">
        <v>55</v>
      </c>
      <c r="C1421" s="8">
        <v>113330</v>
      </c>
      <c r="D1421" s="87" t="s">
        <v>3836</v>
      </c>
      <c r="E1421" s="87" t="s">
        <v>18204</v>
      </c>
      <c r="F1421" s="88" t="s">
        <v>3837</v>
      </c>
      <c r="G1421" s="9">
        <v>42827</v>
      </c>
      <c r="H1421" s="9">
        <v>43646</v>
      </c>
      <c r="I1421" s="10">
        <v>0.67226891287883273</v>
      </c>
      <c r="J1421" s="8" t="s">
        <v>2164</v>
      </c>
      <c r="K1421" s="8" t="s">
        <v>3586</v>
      </c>
      <c r="L1421" s="8" t="s">
        <v>3734</v>
      </c>
      <c r="M1421" s="8" t="s">
        <v>61</v>
      </c>
      <c r="N1421" s="8" t="s">
        <v>62</v>
      </c>
      <c r="O1421" s="24">
        <v>740729.42</v>
      </c>
      <c r="P1421" s="24">
        <v>130716.96</v>
      </c>
      <c r="Q1421" s="24">
        <v>217861.59</v>
      </c>
      <c r="R1421" s="24">
        <v>0</v>
      </c>
      <c r="S1421" s="24">
        <v>206968.51</v>
      </c>
      <c r="T1421" s="24">
        <v>1296276.48</v>
      </c>
      <c r="U1421" s="43" t="s">
        <v>2165</v>
      </c>
      <c r="V1421" s="18">
        <v>1</v>
      </c>
      <c r="W1421" s="24">
        <v>740226.09</v>
      </c>
      <c r="X1421" s="24">
        <v>130628.13</v>
      </c>
      <c r="Z1421" s="39">
        <v>113330</v>
      </c>
      <c r="AA1421" s="196">
        <v>110210</v>
      </c>
      <c r="AB1421" s="191">
        <v>1721674.69</v>
      </c>
      <c r="AC1421" s="191">
        <v>303824.88</v>
      </c>
      <c r="AD1421" s="206">
        <f t="shared" si="96"/>
        <v>740226.09</v>
      </c>
      <c r="AE1421" s="205">
        <f t="shared" si="97"/>
        <v>130628.13</v>
      </c>
      <c r="AG1421" s="206">
        <f t="shared" si="98"/>
        <v>0</v>
      </c>
      <c r="AH1421" s="206">
        <f t="shared" si="99"/>
        <v>0</v>
      </c>
    </row>
    <row r="1422" spans="1:34" x14ac:dyDescent="0.25">
      <c r="A1422" s="8">
        <v>93</v>
      </c>
      <c r="B1422" s="8" t="s">
        <v>55</v>
      </c>
      <c r="C1422" s="8">
        <v>113653</v>
      </c>
      <c r="D1422" s="87" t="s">
        <v>3838</v>
      </c>
      <c r="E1422" s="87" t="s">
        <v>3839</v>
      </c>
      <c r="F1422" s="88" t="s">
        <v>3840</v>
      </c>
      <c r="G1422" s="9">
        <v>42736</v>
      </c>
      <c r="H1422" s="9">
        <v>43646</v>
      </c>
      <c r="I1422" s="10">
        <v>0.72518050916039722</v>
      </c>
      <c r="J1422" s="8" t="s">
        <v>2164</v>
      </c>
      <c r="K1422" s="8" t="s">
        <v>3586</v>
      </c>
      <c r="L1422" s="8" t="s">
        <v>3734</v>
      </c>
      <c r="M1422" s="8" t="s">
        <v>61</v>
      </c>
      <c r="N1422" s="8" t="s">
        <v>62</v>
      </c>
      <c r="O1422" s="24">
        <v>715224.76</v>
      </c>
      <c r="P1422" s="24">
        <v>126216.13</v>
      </c>
      <c r="Q1422" s="24">
        <v>136978.75</v>
      </c>
      <c r="R1422" s="24">
        <v>0</v>
      </c>
      <c r="S1422" s="24">
        <v>181899.59</v>
      </c>
      <c r="T1422" s="24">
        <v>1160319.23</v>
      </c>
      <c r="U1422" s="43" t="s">
        <v>2165</v>
      </c>
      <c r="V1422" s="18">
        <v>1</v>
      </c>
      <c r="W1422" s="24">
        <v>713110.07</v>
      </c>
      <c r="X1422" s="24">
        <v>125842.97</v>
      </c>
      <c r="Z1422" s="39">
        <v>113653</v>
      </c>
      <c r="AA1422" s="196">
        <v>114495</v>
      </c>
      <c r="AB1422" s="191">
        <v>286308.05</v>
      </c>
      <c r="AC1422" s="191">
        <v>43788.29</v>
      </c>
      <c r="AD1422" s="206">
        <f t="shared" ref="AD1422:AD1485" si="100">IFERROR(VLOOKUP($Z1422,$AA:$AC,2,FALSE),0)</f>
        <v>713110.07</v>
      </c>
      <c r="AE1422" s="205">
        <f t="shared" ref="AE1422:AE1485" si="101">IFERROR(VLOOKUP($Z1422,$AA:$AC,3,FALSE),0)</f>
        <v>125842.97</v>
      </c>
      <c r="AG1422" s="206">
        <f t="shared" ref="AG1422:AG1485" si="102">W1422-AD1422</f>
        <v>0</v>
      </c>
      <c r="AH1422" s="206">
        <f t="shared" ref="AH1422:AH1485" si="103">X1422-AE1422</f>
        <v>0</v>
      </c>
    </row>
    <row r="1423" spans="1:34" x14ac:dyDescent="0.25">
      <c r="A1423" s="8">
        <v>94</v>
      </c>
      <c r="B1423" s="8" t="s">
        <v>55</v>
      </c>
      <c r="C1423" s="8">
        <v>110469</v>
      </c>
      <c r="D1423" s="87" t="s">
        <v>3841</v>
      </c>
      <c r="E1423" s="87" t="s">
        <v>18205</v>
      </c>
      <c r="F1423" s="88" t="s">
        <v>3842</v>
      </c>
      <c r="G1423" s="9">
        <v>42736</v>
      </c>
      <c r="H1423" s="9">
        <v>44255</v>
      </c>
      <c r="I1423" s="10">
        <v>0.62290210918067712</v>
      </c>
      <c r="J1423" s="8" t="s">
        <v>2164</v>
      </c>
      <c r="K1423" s="8" t="s">
        <v>3586</v>
      </c>
      <c r="L1423" s="8" t="s">
        <v>3734</v>
      </c>
      <c r="M1423" s="8" t="s">
        <v>61</v>
      </c>
      <c r="N1423" s="8" t="s">
        <v>62</v>
      </c>
      <c r="O1423" s="24">
        <v>713030.51</v>
      </c>
      <c r="P1423" s="24">
        <v>125828.92</v>
      </c>
      <c r="Q1423" s="24">
        <v>209714.88</v>
      </c>
      <c r="R1423" s="24">
        <v>0</v>
      </c>
      <c r="S1423" s="24">
        <v>298121.13</v>
      </c>
      <c r="T1423" s="24">
        <v>1346695.44</v>
      </c>
      <c r="U1423" s="43" t="s">
        <v>2180</v>
      </c>
      <c r="V1423" s="18">
        <v>0</v>
      </c>
      <c r="W1423" s="24">
        <v>305376.32</v>
      </c>
      <c r="X1423" s="24">
        <v>53889.94</v>
      </c>
      <c r="Z1423" s="39">
        <v>110469</v>
      </c>
      <c r="AA1423" s="196">
        <v>104726</v>
      </c>
      <c r="AB1423" s="191">
        <v>638059.91</v>
      </c>
      <c r="AC1423" s="191">
        <v>112598.81</v>
      </c>
      <c r="AD1423" s="206">
        <f t="shared" si="100"/>
        <v>305376.32</v>
      </c>
      <c r="AE1423" s="205">
        <f t="shared" si="101"/>
        <v>53889.94</v>
      </c>
      <c r="AG1423" s="206">
        <f t="shared" si="102"/>
        <v>0</v>
      </c>
      <c r="AH1423" s="206">
        <f t="shared" si="103"/>
        <v>0</v>
      </c>
    </row>
    <row r="1424" spans="1:34" x14ac:dyDescent="0.25">
      <c r="A1424" s="8">
        <v>95</v>
      </c>
      <c r="B1424" s="8" t="s">
        <v>55</v>
      </c>
      <c r="C1424" s="8">
        <v>112767</v>
      </c>
      <c r="D1424" s="87" t="s">
        <v>3843</v>
      </c>
      <c r="E1424" s="87" t="s">
        <v>18206</v>
      </c>
      <c r="F1424" s="88" t="s">
        <v>3844</v>
      </c>
      <c r="G1424" s="9">
        <v>42831</v>
      </c>
      <c r="H1424" s="9">
        <v>44074</v>
      </c>
      <c r="I1424" s="10">
        <v>0.60428543026792503</v>
      </c>
      <c r="J1424" s="8" t="s">
        <v>2164</v>
      </c>
      <c r="K1424" s="8" t="s">
        <v>3586</v>
      </c>
      <c r="L1424" s="8" t="s">
        <v>3734</v>
      </c>
      <c r="M1424" s="8" t="s">
        <v>61</v>
      </c>
      <c r="N1424" s="8" t="s">
        <v>62</v>
      </c>
      <c r="O1424" s="24">
        <v>623256.46</v>
      </c>
      <c r="P1424" s="24">
        <v>109986.43</v>
      </c>
      <c r="Q1424" s="24">
        <v>183310.72</v>
      </c>
      <c r="R1424" s="24">
        <v>0</v>
      </c>
      <c r="S1424" s="24">
        <v>296851.27</v>
      </c>
      <c r="T1424" s="24">
        <v>1213404.8799999999</v>
      </c>
      <c r="U1424" s="43" t="s">
        <v>2180</v>
      </c>
      <c r="V1424" s="18">
        <v>1</v>
      </c>
      <c r="W1424" s="24">
        <v>328993.46999999997</v>
      </c>
      <c r="X1424" s="24">
        <v>58057.67</v>
      </c>
      <c r="Z1424" s="39">
        <v>112767</v>
      </c>
      <c r="AA1424" s="196">
        <v>116702</v>
      </c>
      <c r="AB1424" s="191">
        <v>208029</v>
      </c>
      <c r="AC1424" s="191">
        <v>31816.2</v>
      </c>
      <c r="AD1424" s="206">
        <f t="shared" si="100"/>
        <v>328993.46999999997</v>
      </c>
      <c r="AE1424" s="205">
        <f t="shared" si="101"/>
        <v>58057.67</v>
      </c>
      <c r="AG1424" s="206">
        <f t="shared" si="102"/>
        <v>0</v>
      </c>
      <c r="AH1424" s="206">
        <f t="shared" si="103"/>
        <v>0</v>
      </c>
    </row>
    <row r="1425" spans="1:34" x14ac:dyDescent="0.25">
      <c r="A1425" s="8">
        <v>96</v>
      </c>
      <c r="B1425" s="8" t="s">
        <v>55</v>
      </c>
      <c r="C1425" s="8">
        <v>108622</v>
      </c>
      <c r="D1425" s="87" t="s">
        <v>3005</v>
      </c>
      <c r="E1425" s="87" t="s">
        <v>3845</v>
      </c>
      <c r="F1425" s="88" t="s">
        <v>3846</v>
      </c>
      <c r="G1425" s="9">
        <v>42444</v>
      </c>
      <c r="H1425" s="9">
        <v>44074</v>
      </c>
      <c r="I1425" s="10">
        <v>0.41016722777331877</v>
      </c>
      <c r="J1425" s="8" t="s">
        <v>2164</v>
      </c>
      <c r="K1425" s="8" t="s">
        <v>3586</v>
      </c>
      <c r="L1425" s="8" t="s">
        <v>3734</v>
      </c>
      <c r="M1425" s="8" t="s">
        <v>61</v>
      </c>
      <c r="N1425" s="8" t="s">
        <v>62</v>
      </c>
      <c r="O1425" s="24">
        <v>760291</v>
      </c>
      <c r="P1425" s="24">
        <v>134169</v>
      </c>
      <c r="Q1425" s="24">
        <v>1063643.43</v>
      </c>
      <c r="R1425" s="24">
        <v>0</v>
      </c>
      <c r="S1425" s="24">
        <v>222616.87</v>
      </c>
      <c r="T1425" s="24">
        <v>2180720.2999999998</v>
      </c>
      <c r="U1425" s="43" t="s">
        <v>2180</v>
      </c>
      <c r="V1425" s="18">
        <v>0</v>
      </c>
      <c r="W1425" s="24">
        <v>296068.19</v>
      </c>
      <c r="X1425" s="24">
        <v>52247.37</v>
      </c>
      <c r="Z1425" s="39">
        <v>108622</v>
      </c>
      <c r="AA1425" s="196">
        <v>114009</v>
      </c>
      <c r="AB1425" s="191">
        <v>119499</v>
      </c>
      <c r="AC1425" s="39">
        <v>0</v>
      </c>
      <c r="AD1425" s="206">
        <f t="shared" si="100"/>
        <v>296068.19</v>
      </c>
      <c r="AE1425" s="205">
        <f t="shared" si="101"/>
        <v>52247.37</v>
      </c>
      <c r="AG1425" s="206">
        <f t="shared" si="102"/>
        <v>0</v>
      </c>
      <c r="AH1425" s="206">
        <f t="shared" si="103"/>
        <v>0</v>
      </c>
    </row>
    <row r="1426" spans="1:34" x14ac:dyDescent="0.25">
      <c r="A1426" s="8">
        <v>97</v>
      </c>
      <c r="B1426" s="8" t="s">
        <v>55</v>
      </c>
      <c r="C1426" s="8">
        <v>109519</v>
      </c>
      <c r="D1426" s="87" t="s">
        <v>3847</v>
      </c>
      <c r="E1426" s="87" t="s">
        <v>3848</v>
      </c>
      <c r="F1426" s="88" t="s">
        <v>3837</v>
      </c>
      <c r="G1426" s="9">
        <v>42738</v>
      </c>
      <c r="H1426" s="9">
        <v>44012</v>
      </c>
      <c r="I1426" s="10">
        <v>0.67226891400168165</v>
      </c>
      <c r="J1426" s="8" t="s">
        <v>2164</v>
      </c>
      <c r="K1426" s="8" t="s">
        <v>3586</v>
      </c>
      <c r="L1426" s="8" t="s">
        <v>3734</v>
      </c>
      <c r="M1426" s="8" t="s">
        <v>61</v>
      </c>
      <c r="N1426" s="8" t="s">
        <v>62</v>
      </c>
      <c r="O1426" s="24">
        <v>641384.11</v>
      </c>
      <c r="P1426" s="24">
        <v>113185.43</v>
      </c>
      <c r="Q1426" s="24">
        <v>188642.38</v>
      </c>
      <c r="R1426" s="24">
        <v>0</v>
      </c>
      <c r="S1426" s="24">
        <v>179210.26</v>
      </c>
      <c r="T1426" s="24">
        <v>1122422.18</v>
      </c>
      <c r="U1426" s="43" t="s">
        <v>2180</v>
      </c>
      <c r="V1426" s="18">
        <v>1</v>
      </c>
      <c r="W1426" s="24">
        <v>639104.80000000005</v>
      </c>
      <c r="X1426" s="24">
        <v>112783.2</v>
      </c>
      <c r="Z1426" s="39">
        <v>109519</v>
      </c>
      <c r="AA1426" s="196">
        <v>108496</v>
      </c>
      <c r="AB1426" s="191">
        <v>737757.42</v>
      </c>
      <c r="AC1426" s="191">
        <v>130192.49</v>
      </c>
      <c r="AD1426" s="206">
        <f t="shared" si="100"/>
        <v>639104.80000000005</v>
      </c>
      <c r="AE1426" s="205">
        <f t="shared" si="101"/>
        <v>112783.2</v>
      </c>
      <c r="AG1426" s="206">
        <f t="shared" si="102"/>
        <v>0</v>
      </c>
      <c r="AH1426" s="206">
        <f t="shared" si="103"/>
        <v>0</v>
      </c>
    </row>
    <row r="1427" spans="1:34" x14ac:dyDescent="0.25">
      <c r="A1427" s="8">
        <v>98</v>
      </c>
      <c r="B1427" s="8" t="s">
        <v>19042</v>
      </c>
      <c r="C1427" s="96">
        <v>123235</v>
      </c>
      <c r="D1427" s="97" t="s">
        <v>3849</v>
      </c>
      <c r="E1427" s="97" t="s">
        <v>3850</v>
      </c>
      <c r="F1427" s="88" t="s">
        <v>3851</v>
      </c>
      <c r="G1427" s="9">
        <v>43104</v>
      </c>
      <c r="H1427" s="9">
        <v>45016</v>
      </c>
      <c r="I1427" s="10">
        <v>0.58388925529731139</v>
      </c>
      <c r="J1427" s="8" t="s">
        <v>2164</v>
      </c>
      <c r="K1427" s="8" t="s">
        <v>3586</v>
      </c>
      <c r="L1427" s="8" t="s">
        <v>3734</v>
      </c>
      <c r="M1427" s="8" t="s">
        <v>61</v>
      </c>
      <c r="N1427" s="8" t="s">
        <v>62</v>
      </c>
      <c r="O1427" s="24">
        <v>15847288.890000001</v>
      </c>
      <c r="P1427" s="24">
        <v>2796580.39</v>
      </c>
      <c r="Q1427" s="24">
        <v>8183634.0499999998</v>
      </c>
      <c r="R1427" s="24">
        <v>0</v>
      </c>
      <c r="S1427" s="24">
        <v>5102985.3899999997</v>
      </c>
      <c r="T1427" s="24">
        <v>31930488.719999999</v>
      </c>
      <c r="U1427" s="43" t="s">
        <v>2180</v>
      </c>
      <c r="V1427" s="18">
        <v>0</v>
      </c>
      <c r="W1427" s="24">
        <v>2746503.36</v>
      </c>
      <c r="X1427" s="24">
        <v>484677.08</v>
      </c>
      <c r="Z1427" s="39">
        <v>123235</v>
      </c>
      <c r="AA1427" s="196">
        <v>115255</v>
      </c>
      <c r="AB1427" s="191">
        <v>181998.07999999999</v>
      </c>
      <c r="AC1427" s="191">
        <v>32117.31</v>
      </c>
      <c r="AD1427" s="206">
        <f t="shared" si="100"/>
        <v>2746503.36</v>
      </c>
      <c r="AE1427" s="205">
        <f t="shared" si="101"/>
        <v>484677.08</v>
      </c>
      <c r="AG1427" s="206">
        <f t="shared" si="102"/>
        <v>0</v>
      </c>
      <c r="AH1427" s="206">
        <f t="shared" si="103"/>
        <v>0</v>
      </c>
    </row>
    <row r="1428" spans="1:34" x14ac:dyDescent="0.25">
      <c r="A1428" s="8">
        <v>99</v>
      </c>
      <c r="B1428" s="8" t="s">
        <v>19042</v>
      </c>
      <c r="C1428" s="96">
        <v>122659</v>
      </c>
      <c r="D1428" s="97" t="s">
        <v>3852</v>
      </c>
      <c r="E1428" s="97" t="s">
        <v>18207</v>
      </c>
      <c r="F1428" s="88" t="s">
        <v>3853</v>
      </c>
      <c r="G1428" s="9">
        <v>43192</v>
      </c>
      <c r="H1428" s="9">
        <v>44681</v>
      </c>
      <c r="I1428" s="10">
        <v>0.72989635564207311</v>
      </c>
      <c r="J1428" s="8" t="s">
        <v>2164</v>
      </c>
      <c r="K1428" s="8" t="s">
        <v>3586</v>
      </c>
      <c r="L1428" s="8" t="s">
        <v>3734</v>
      </c>
      <c r="M1428" s="8" t="s">
        <v>61</v>
      </c>
      <c r="N1428" s="8" t="s">
        <v>62</v>
      </c>
      <c r="O1428" s="24">
        <v>2460324.2200000002</v>
      </c>
      <c r="P1428" s="24">
        <v>434174.84</v>
      </c>
      <c r="Q1428" s="24">
        <v>1071131.18</v>
      </c>
      <c r="R1428" s="24">
        <v>0</v>
      </c>
      <c r="S1428" s="24">
        <v>0</v>
      </c>
      <c r="T1428" s="24">
        <v>3965630.24</v>
      </c>
      <c r="U1428" s="43" t="s">
        <v>2180</v>
      </c>
      <c r="V1428" s="18">
        <v>0</v>
      </c>
      <c r="W1428" s="24">
        <v>112883.4</v>
      </c>
      <c r="X1428" s="24">
        <v>19920.599999999999</v>
      </c>
      <c r="Z1428" s="39">
        <v>122659</v>
      </c>
      <c r="AA1428" s="196">
        <v>115521</v>
      </c>
      <c r="AB1428" s="191">
        <v>2011383.34</v>
      </c>
      <c r="AC1428" s="191">
        <v>354949.99</v>
      </c>
      <c r="AD1428" s="206">
        <f t="shared" si="100"/>
        <v>112883.4</v>
      </c>
      <c r="AE1428" s="205">
        <f t="shared" si="101"/>
        <v>19920.599999999999</v>
      </c>
      <c r="AG1428" s="206">
        <f t="shared" si="102"/>
        <v>0</v>
      </c>
      <c r="AH1428" s="206">
        <f t="shared" si="103"/>
        <v>0</v>
      </c>
    </row>
    <row r="1429" spans="1:34" x14ac:dyDescent="0.25">
      <c r="A1429" s="8">
        <v>100</v>
      </c>
      <c r="B1429" s="8" t="s">
        <v>19042</v>
      </c>
      <c r="C1429" s="96">
        <v>124568</v>
      </c>
      <c r="D1429" s="97" t="s">
        <v>3854</v>
      </c>
      <c r="E1429" s="97" t="s">
        <v>3855</v>
      </c>
      <c r="F1429" s="88" t="s">
        <v>3856</v>
      </c>
      <c r="G1429" s="9">
        <v>42162</v>
      </c>
      <c r="H1429" s="9">
        <v>45016</v>
      </c>
      <c r="I1429" s="10">
        <v>0.5024067450689661</v>
      </c>
      <c r="J1429" s="8" t="s">
        <v>2164</v>
      </c>
      <c r="K1429" s="8" t="s">
        <v>3586</v>
      </c>
      <c r="L1429" s="8" t="s">
        <v>3734</v>
      </c>
      <c r="M1429" s="8" t="s">
        <v>61</v>
      </c>
      <c r="N1429" s="8" t="s">
        <v>62</v>
      </c>
      <c r="O1429" s="24">
        <v>5990877.9299999997</v>
      </c>
      <c r="P1429" s="24">
        <v>1057213.75</v>
      </c>
      <c r="Q1429" s="24">
        <v>6222491.6799999997</v>
      </c>
      <c r="R1429" s="24">
        <v>0</v>
      </c>
      <c r="S1429" s="24">
        <v>758073.2</v>
      </c>
      <c r="T1429" s="24">
        <v>14028656.560000001</v>
      </c>
      <c r="U1429" s="43" t="s">
        <v>2180</v>
      </c>
      <c r="V1429" s="18">
        <v>0</v>
      </c>
      <c r="W1429" s="24">
        <v>0</v>
      </c>
      <c r="X1429" s="24">
        <v>0</v>
      </c>
      <c r="Z1429" s="39">
        <v>124568</v>
      </c>
      <c r="AA1429" s="196">
        <v>113747</v>
      </c>
      <c r="AB1429" s="191">
        <v>511618.3</v>
      </c>
      <c r="AC1429" s="191">
        <v>90285.61</v>
      </c>
      <c r="AD1429" s="206">
        <f t="shared" si="100"/>
        <v>0</v>
      </c>
      <c r="AE1429" s="205">
        <f t="shared" si="101"/>
        <v>0</v>
      </c>
      <c r="AG1429" s="206">
        <f t="shared" si="102"/>
        <v>0</v>
      </c>
      <c r="AH1429" s="206">
        <f t="shared" si="103"/>
        <v>0</v>
      </c>
    </row>
    <row r="1430" spans="1:34" x14ac:dyDescent="0.25">
      <c r="A1430" s="8">
        <v>101</v>
      </c>
      <c r="B1430" s="8" t="s">
        <v>19042</v>
      </c>
      <c r="C1430" s="96">
        <v>123007</v>
      </c>
      <c r="D1430" s="97" t="s">
        <v>3857</v>
      </c>
      <c r="E1430" s="97" t="s">
        <v>3858</v>
      </c>
      <c r="F1430" s="88" t="s">
        <v>3859</v>
      </c>
      <c r="G1430" s="9">
        <v>43200</v>
      </c>
      <c r="H1430" s="9">
        <v>44651</v>
      </c>
      <c r="I1430" s="10">
        <v>0.61824462266325753</v>
      </c>
      <c r="J1430" s="8" t="s">
        <v>2164</v>
      </c>
      <c r="K1430" s="8" t="s">
        <v>3586</v>
      </c>
      <c r="L1430" s="8" t="s">
        <v>3734</v>
      </c>
      <c r="M1430" s="8" t="s">
        <v>61</v>
      </c>
      <c r="N1430" s="8" t="s">
        <v>62</v>
      </c>
      <c r="O1430" s="24">
        <v>2931741.63</v>
      </c>
      <c r="P1430" s="24">
        <v>517366.17</v>
      </c>
      <c r="Q1430" s="24">
        <v>1249517.92</v>
      </c>
      <c r="R1430" s="24">
        <v>0</v>
      </c>
      <c r="S1430" s="24">
        <v>880246.58</v>
      </c>
      <c r="T1430" s="24">
        <v>5578872.2999999998</v>
      </c>
      <c r="U1430" s="43" t="s">
        <v>2180</v>
      </c>
      <c r="V1430" s="18">
        <v>0</v>
      </c>
      <c r="W1430" s="24">
        <v>155295</v>
      </c>
      <c r="X1430" s="24">
        <v>27405</v>
      </c>
      <c r="Z1430" s="39">
        <v>123007</v>
      </c>
      <c r="AA1430" s="196">
        <v>117266</v>
      </c>
      <c r="AB1430" s="191">
        <v>209185.13</v>
      </c>
      <c r="AC1430" s="191">
        <v>36915.019999999997</v>
      </c>
      <c r="AD1430" s="206">
        <f t="shared" si="100"/>
        <v>155295</v>
      </c>
      <c r="AE1430" s="205">
        <f t="shared" si="101"/>
        <v>27405</v>
      </c>
      <c r="AG1430" s="206">
        <f t="shared" si="102"/>
        <v>0</v>
      </c>
      <c r="AH1430" s="206">
        <f t="shared" si="103"/>
        <v>0</v>
      </c>
    </row>
    <row r="1431" spans="1:34" x14ac:dyDescent="0.25">
      <c r="A1431" s="8">
        <v>102</v>
      </c>
      <c r="B1431" s="8" t="s">
        <v>19042</v>
      </c>
      <c r="C1431" s="8">
        <v>124909</v>
      </c>
      <c r="D1431" s="87" t="s">
        <v>18208</v>
      </c>
      <c r="E1431" s="87" t="s">
        <v>18209</v>
      </c>
      <c r="F1431" s="88" t="s">
        <v>18210</v>
      </c>
      <c r="G1431" s="9">
        <v>43252</v>
      </c>
      <c r="H1431" s="9">
        <v>45077</v>
      </c>
      <c r="I1431" s="10">
        <v>0.58706181376061739</v>
      </c>
      <c r="J1431" s="8" t="s">
        <v>2164</v>
      </c>
      <c r="K1431" s="8" t="s">
        <v>3586</v>
      </c>
      <c r="L1431" s="8" t="s">
        <v>3734</v>
      </c>
      <c r="M1431" s="8" t="s">
        <v>61</v>
      </c>
      <c r="N1431" s="8" t="s">
        <v>62</v>
      </c>
      <c r="O1431" s="24">
        <v>13376637.699999999</v>
      </c>
      <c r="P1431" s="24">
        <v>2360583.12</v>
      </c>
      <c r="Q1431" s="24">
        <v>6449668.7800000003</v>
      </c>
      <c r="R1431" s="24">
        <v>0</v>
      </c>
      <c r="S1431" s="24">
        <v>4619863.03</v>
      </c>
      <c r="T1431" s="24">
        <v>26806752.629999999</v>
      </c>
      <c r="U1431" s="43" t="s">
        <v>2180</v>
      </c>
      <c r="V1431" s="18">
        <v>0</v>
      </c>
      <c r="W1431" s="24">
        <v>249007.5</v>
      </c>
      <c r="X1431" s="24">
        <v>43942.5</v>
      </c>
      <c r="Z1431" s="39">
        <v>124909</v>
      </c>
      <c r="AA1431" s="196">
        <v>112693</v>
      </c>
      <c r="AB1431" s="191">
        <v>906747.09</v>
      </c>
      <c r="AC1431" s="191">
        <v>160014.15</v>
      </c>
      <c r="AD1431" s="206">
        <f t="shared" si="100"/>
        <v>249007.5</v>
      </c>
      <c r="AE1431" s="205">
        <f t="shared" si="101"/>
        <v>43942.5</v>
      </c>
      <c r="AG1431" s="206">
        <f t="shared" si="102"/>
        <v>0</v>
      </c>
      <c r="AH1431" s="206">
        <f t="shared" si="103"/>
        <v>0</v>
      </c>
    </row>
    <row r="1432" spans="1:34" x14ac:dyDescent="0.25">
      <c r="A1432" s="8">
        <v>103</v>
      </c>
      <c r="B1432" s="8" t="s">
        <v>19042</v>
      </c>
      <c r="C1432" s="8">
        <v>123271</v>
      </c>
      <c r="D1432" s="87" t="s">
        <v>18211</v>
      </c>
      <c r="E1432" s="87" t="s">
        <v>18212</v>
      </c>
      <c r="F1432" s="88" t="s">
        <v>18213</v>
      </c>
      <c r="G1432" s="9">
        <v>43175</v>
      </c>
      <c r="H1432" s="9">
        <v>44742</v>
      </c>
      <c r="I1432" s="10">
        <v>0.58890644302037631</v>
      </c>
      <c r="J1432" s="8" t="s">
        <v>2164</v>
      </c>
      <c r="K1432" s="8" t="s">
        <v>3586</v>
      </c>
      <c r="L1432" s="8" t="s">
        <v>3734</v>
      </c>
      <c r="M1432" s="8" t="s">
        <v>61</v>
      </c>
      <c r="N1432" s="8" t="s">
        <v>62</v>
      </c>
      <c r="O1432" s="24">
        <v>16446230.619999999</v>
      </c>
      <c r="P1432" s="24">
        <v>2902275.99</v>
      </c>
      <c r="Q1432" s="24">
        <v>8009495.7199999997</v>
      </c>
      <c r="R1432" s="24">
        <v>0</v>
      </c>
      <c r="S1432" s="24">
        <v>5496972.9199999999</v>
      </c>
      <c r="T1432" s="24">
        <v>32854975.25</v>
      </c>
      <c r="U1432" s="43" t="s">
        <v>2180</v>
      </c>
      <c r="V1432" s="18">
        <v>0</v>
      </c>
      <c r="W1432" s="24">
        <v>0</v>
      </c>
      <c r="X1432" s="24">
        <v>0</v>
      </c>
      <c r="Z1432" s="39">
        <v>123271</v>
      </c>
      <c r="AA1432" s="196">
        <v>105738</v>
      </c>
      <c r="AB1432" s="191">
        <v>499175.67999999999</v>
      </c>
      <c r="AC1432" s="191">
        <v>88089.82</v>
      </c>
      <c r="AD1432" s="206">
        <f t="shared" si="100"/>
        <v>0</v>
      </c>
      <c r="AE1432" s="205">
        <f t="shared" si="101"/>
        <v>0</v>
      </c>
      <c r="AG1432" s="206">
        <f t="shared" si="102"/>
        <v>0</v>
      </c>
      <c r="AH1432" s="206">
        <f t="shared" si="103"/>
        <v>0</v>
      </c>
    </row>
    <row r="1433" spans="1:34" x14ac:dyDescent="0.25">
      <c r="A1433" s="8">
        <v>104</v>
      </c>
      <c r="B1433" s="8" t="s">
        <v>298</v>
      </c>
      <c r="C1433" s="8">
        <v>112177</v>
      </c>
      <c r="D1433" s="87" t="s">
        <v>3860</v>
      </c>
      <c r="E1433" s="87" t="s">
        <v>3861</v>
      </c>
      <c r="F1433" s="88" t="s">
        <v>3862</v>
      </c>
      <c r="G1433" s="9">
        <v>43201</v>
      </c>
      <c r="H1433" s="9">
        <v>43951</v>
      </c>
      <c r="I1433" s="10">
        <v>0.59878786777629356</v>
      </c>
      <c r="J1433" s="8" t="s">
        <v>2164</v>
      </c>
      <c r="K1433" s="8" t="s">
        <v>3586</v>
      </c>
      <c r="L1433" s="8" t="s">
        <v>3586</v>
      </c>
      <c r="M1433" s="8" t="s">
        <v>61</v>
      </c>
      <c r="N1433" s="8" t="s">
        <v>62</v>
      </c>
      <c r="O1433" s="24">
        <v>2058388.17</v>
      </c>
      <c r="P1433" s="24">
        <v>363244.97</v>
      </c>
      <c r="Q1433" s="24">
        <v>973514.9</v>
      </c>
      <c r="R1433" s="24">
        <v>0</v>
      </c>
      <c r="S1433" s="24">
        <v>649077.42000000004</v>
      </c>
      <c r="T1433" s="24">
        <v>4044225.4599999995</v>
      </c>
      <c r="U1433" s="43" t="s">
        <v>2180</v>
      </c>
      <c r="V1433" s="18">
        <v>0</v>
      </c>
      <c r="W1433" s="24">
        <v>2021732.94</v>
      </c>
      <c r="X1433" s="24">
        <v>356776.38</v>
      </c>
      <c r="Z1433" s="39">
        <v>112177</v>
      </c>
      <c r="AA1433" s="196">
        <v>117450</v>
      </c>
      <c r="AB1433" s="191">
        <v>758810.83</v>
      </c>
      <c r="AC1433" s="191">
        <v>133907.79</v>
      </c>
      <c r="AD1433" s="206">
        <f t="shared" si="100"/>
        <v>2021732.94</v>
      </c>
      <c r="AE1433" s="205">
        <f t="shared" si="101"/>
        <v>356776.38</v>
      </c>
      <c r="AG1433" s="206">
        <f t="shared" si="102"/>
        <v>0</v>
      </c>
      <c r="AH1433" s="206">
        <f t="shared" si="103"/>
        <v>0</v>
      </c>
    </row>
    <row r="1434" spans="1:34" x14ac:dyDescent="0.25">
      <c r="A1434" s="8">
        <v>105</v>
      </c>
      <c r="B1434" s="8" t="s">
        <v>298</v>
      </c>
      <c r="C1434" s="8">
        <v>110778</v>
      </c>
      <c r="D1434" s="87" t="s">
        <v>3863</v>
      </c>
      <c r="E1434" s="87" t="s">
        <v>3864</v>
      </c>
      <c r="F1434" s="88" t="s">
        <v>3865</v>
      </c>
      <c r="G1434" s="9">
        <v>42703</v>
      </c>
      <c r="H1434" s="9">
        <v>43921</v>
      </c>
      <c r="I1434" s="10">
        <v>0.54886273592850132</v>
      </c>
      <c r="J1434" s="8" t="s">
        <v>2164</v>
      </c>
      <c r="K1434" s="8" t="s">
        <v>3586</v>
      </c>
      <c r="L1434" s="8" t="s">
        <v>3586</v>
      </c>
      <c r="M1434" s="8" t="s">
        <v>61</v>
      </c>
      <c r="N1434" s="8" t="s">
        <v>62</v>
      </c>
      <c r="O1434" s="24">
        <v>2479603.89</v>
      </c>
      <c r="P1434" s="24">
        <v>437577.16</v>
      </c>
      <c r="Q1434" s="24">
        <v>1549092.42</v>
      </c>
      <c r="R1434" s="24">
        <v>0</v>
      </c>
      <c r="S1434" s="24">
        <v>848682.09</v>
      </c>
      <c r="T1434" s="24">
        <v>5314955.5600000005</v>
      </c>
      <c r="U1434" s="43" t="s">
        <v>2165</v>
      </c>
      <c r="V1434" s="18">
        <v>0</v>
      </c>
      <c r="W1434" s="24">
        <v>2143276.5299999998</v>
      </c>
      <c r="X1434" s="24">
        <v>378225.25</v>
      </c>
      <c r="Z1434" s="39">
        <v>110778</v>
      </c>
      <c r="AA1434" s="196">
        <v>114535</v>
      </c>
      <c r="AB1434" s="191">
        <v>1872299.19</v>
      </c>
      <c r="AC1434" s="191">
        <v>330405.74</v>
      </c>
      <c r="AD1434" s="206">
        <f t="shared" si="100"/>
        <v>2143276.5299999998</v>
      </c>
      <c r="AE1434" s="205">
        <f t="shared" si="101"/>
        <v>378225.25</v>
      </c>
      <c r="AG1434" s="206">
        <f t="shared" si="102"/>
        <v>0</v>
      </c>
      <c r="AH1434" s="206">
        <f t="shared" si="103"/>
        <v>0</v>
      </c>
    </row>
    <row r="1435" spans="1:34" x14ac:dyDescent="0.25">
      <c r="A1435" s="8">
        <v>106</v>
      </c>
      <c r="B1435" s="8" t="s">
        <v>298</v>
      </c>
      <c r="C1435" s="8">
        <v>114704</v>
      </c>
      <c r="D1435" s="87" t="s">
        <v>3866</v>
      </c>
      <c r="E1435" s="87" t="s">
        <v>3867</v>
      </c>
      <c r="F1435" s="88" t="s">
        <v>3612</v>
      </c>
      <c r="G1435" s="9">
        <v>42818</v>
      </c>
      <c r="H1435" s="9">
        <v>44255</v>
      </c>
      <c r="I1435" s="10">
        <v>0.59545298445916095</v>
      </c>
      <c r="J1435" s="8" t="s">
        <v>2164</v>
      </c>
      <c r="K1435" s="8" t="s">
        <v>3586</v>
      </c>
      <c r="L1435" s="8" t="s">
        <v>3586</v>
      </c>
      <c r="M1435" s="8" t="s">
        <v>61</v>
      </c>
      <c r="N1435" s="8" t="s">
        <v>62</v>
      </c>
      <c r="O1435" s="24">
        <v>1476892.31</v>
      </c>
      <c r="P1435" s="24">
        <v>260628.06</v>
      </c>
      <c r="Q1435" s="24">
        <v>702470.27</v>
      </c>
      <c r="R1435" s="24">
        <v>0</v>
      </c>
      <c r="S1435" s="24">
        <v>477990.15</v>
      </c>
      <c r="T1435" s="24">
        <v>2917980.79</v>
      </c>
      <c r="U1435" s="43" t="s">
        <v>2180</v>
      </c>
      <c r="V1435" s="18">
        <v>1</v>
      </c>
      <c r="W1435" s="24">
        <v>354281.64</v>
      </c>
      <c r="X1435" s="24">
        <v>62520.28</v>
      </c>
      <c r="Z1435" s="39">
        <v>114704</v>
      </c>
      <c r="AA1435" s="196">
        <v>111213</v>
      </c>
      <c r="AB1435" s="191">
        <v>1312328.51</v>
      </c>
      <c r="AC1435" s="191">
        <v>231587.38</v>
      </c>
      <c r="AD1435" s="206">
        <f t="shared" si="100"/>
        <v>354281.64</v>
      </c>
      <c r="AE1435" s="205">
        <f t="shared" si="101"/>
        <v>62520.28</v>
      </c>
      <c r="AG1435" s="206">
        <f t="shared" si="102"/>
        <v>0</v>
      </c>
      <c r="AH1435" s="206">
        <f t="shared" si="103"/>
        <v>0</v>
      </c>
    </row>
    <row r="1436" spans="1:34" x14ac:dyDescent="0.25">
      <c r="A1436" s="8">
        <v>107</v>
      </c>
      <c r="B1436" s="8" t="s">
        <v>298</v>
      </c>
      <c r="C1436" s="8">
        <v>114699</v>
      </c>
      <c r="D1436" s="87" t="s">
        <v>3868</v>
      </c>
      <c r="E1436" s="87" t="s">
        <v>3869</v>
      </c>
      <c r="F1436" s="88" t="s">
        <v>3870</v>
      </c>
      <c r="G1436" s="9">
        <v>42793</v>
      </c>
      <c r="H1436" s="9">
        <v>44196</v>
      </c>
      <c r="I1436" s="10">
        <v>0.70732890504238755</v>
      </c>
      <c r="J1436" s="8" t="s">
        <v>2164</v>
      </c>
      <c r="K1436" s="8" t="s">
        <v>3586</v>
      </c>
      <c r="L1436" s="8" t="s">
        <v>3586</v>
      </c>
      <c r="M1436" s="8" t="s">
        <v>61</v>
      </c>
      <c r="N1436" s="8" t="s">
        <v>62</v>
      </c>
      <c r="O1436" s="24">
        <v>1103936.8500000001</v>
      </c>
      <c r="P1436" s="24">
        <v>194812.38</v>
      </c>
      <c r="Q1436" s="24">
        <v>517987.66</v>
      </c>
      <c r="R1436" s="24">
        <v>0</v>
      </c>
      <c r="S1436" s="24">
        <v>19395.099999999999</v>
      </c>
      <c r="T1436" s="24">
        <v>1836131.99</v>
      </c>
      <c r="U1436" s="43" t="s">
        <v>2180</v>
      </c>
      <c r="V1436" s="18">
        <v>1</v>
      </c>
      <c r="W1436" s="24">
        <v>1071405.28</v>
      </c>
      <c r="X1436" s="24">
        <v>189071.52</v>
      </c>
      <c r="Z1436" s="39">
        <v>114699</v>
      </c>
      <c r="AA1436" s="196">
        <v>114783</v>
      </c>
      <c r="AB1436" s="191">
        <v>1668118.62</v>
      </c>
      <c r="AC1436" s="191">
        <v>294373.89</v>
      </c>
      <c r="AD1436" s="206">
        <f t="shared" si="100"/>
        <v>1071405.28</v>
      </c>
      <c r="AE1436" s="205">
        <f t="shared" si="101"/>
        <v>189071.52</v>
      </c>
      <c r="AG1436" s="206">
        <f t="shared" si="102"/>
        <v>0</v>
      </c>
      <c r="AH1436" s="206">
        <f t="shared" si="103"/>
        <v>0</v>
      </c>
    </row>
    <row r="1437" spans="1:34" x14ac:dyDescent="0.25">
      <c r="A1437" s="8">
        <v>108</v>
      </c>
      <c r="B1437" s="8" t="s">
        <v>298</v>
      </c>
      <c r="C1437" s="8">
        <v>114815</v>
      </c>
      <c r="D1437" s="87" t="s">
        <v>3871</v>
      </c>
      <c r="E1437" s="87" t="s">
        <v>3872</v>
      </c>
      <c r="F1437" s="88" t="s">
        <v>3617</v>
      </c>
      <c r="G1437" s="9">
        <v>43173</v>
      </c>
      <c r="H1437" s="9">
        <v>43799</v>
      </c>
      <c r="I1437" s="10">
        <v>0.59508137946572004</v>
      </c>
      <c r="J1437" s="8" t="s">
        <v>2164</v>
      </c>
      <c r="K1437" s="8" t="s">
        <v>3586</v>
      </c>
      <c r="L1437" s="8" t="s">
        <v>3586</v>
      </c>
      <c r="M1437" s="8" t="s">
        <v>61</v>
      </c>
      <c r="N1437" s="8" t="s">
        <v>62</v>
      </c>
      <c r="O1437" s="24">
        <v>1043097.29</v>
      </c>
      <c r="P1437" s="24">
        <v>184075.99</v>
      </c>
      <c r="Q1437" s="24">
        <v>505762.89</v>
      </c>
      <c r="R1437" s="24">
        <v>0</v>
      </c>
      <c r="S1437" s="24">
        <v>329257.88</v>
      </c>
      <c r="T1437" s="24">
        <v>2062194.0499999998</v>
      </c>
      <c r="U1437" s="43" t="s">
        <v>2165</v>
      </c>
      <c r="V1437" s="18">
        <v>0</v>
      </c>
      <c r="W1437" s="24">
        <v>1006463.92</v>
      </c>
      <c r="X1437" s="24">
        <v>177611.28</v>
      </c>
      <c r="Z1437" s="39">
        <v>114815</v>
      </c>
      <c r="AA1437" s="196">
        <v>109796</v>
      </c>
      <c r="AB1437" s="191">
        <v>754114.09</v>
      </c>
      <c r="AC1437" s="191">
        <v>133078.97</v>
      </c>
      <c r="AD1437" s="206">
        <f t="shared" si="100"/>
        <v>1006463.92</v>
      </c>
      <c r="AE1437" s="205">
        <f t="shared" si="101"/>
        <v>177611.28</v>
      </c>
      <c r="AG1437" s="206">
        <f t="shared" si="102"/>
        <v>0</v>
      </c>
      <c r="AH1437" s="206">
        <f t="shared" si="103"/>
        <v>0</v>
      </c>
    </row>
    <row r="1438" spans="1:34" x14ac:dyDescent="0.25">
      <c r="A1438" s="8">
        <v>109</v>
      </c>
      <c r="B1438" s="8" t="s">
        <v>298</v>
      </c>
      <c r="C1438" s="8">
        <v>114655</v>
      </c>
      <c r="D1438" s="87" t="s">
        <v>3873</v>
      </c>
      <c r="E1438" s="87" t="s">
        <v>3874</v>
      </c>
      <c r="F1438" s="88" t="s">
        <v>3875</v>
      </c>
      <c r="G1438" s="9">
        <v>42767</v>
      </c>
      <c r="H1438" s="9">
        <v>44196</v>
      </c>
      <c r="I1438" s="10">
        <v>0.5977082905982275</v>
      </c>
      <c r="J1438" s="8" t="s">
        <v>2164</v>
      </c>
      <c r="K1438" s="8" t="s">
        <v>3586</v>
      </c>
      <c r="L1438" s="8" t="s">
        <v>3586</v>
      </c>
      <c r="M1438" s="8" t="s">
        <v>61</v>
      </c>
      <c r="N1438" s="8" t="s">
        <v>62</v>
      </c>
      <c r="O1438" s="24">
        <v>3548984.71</v>
      </c>
      <c r="P1438" s="24">
        <v>626291.42000000004</v>
      </c>
      <c r="Q1438" s="24">
        <v>1694870.64</v>
      </c>
      <c r="R1438" s="24">
        <v>0</v>
      </c>
      <c r="S1438" s="24">
        <v>1115327.9099999999</v>
      </c>
      <c r="T1438" s="24">
        <v>6985474.6799999997</v>
      </c>
      <c r="U1438" s="43" t="s">
        <v>2180</v>
      </c>
      <c r="V1438" s="18">
        <v>1</v>
      </c>
      <c r="W1438" s="24">
        <v>2910440.44</v>
      </c>
      <c r="X1438" s="24">
        <v>513607.14</v>
      </c>
      <c r="Z1438" s="39">
        <v>114655</v>
      </c>
      <c r="AA1438" s="196">
        <v>116595</v>
      </c>
      <c r="AB1438" s="191">
        <v>43503</v>
      </c>
      <c r="AC1438" s="191">
        <v>6653.4</v>
      </c>
      <c r="AD1438" s="206">
        <f t="shared" si="100"/>
        <v>2910440.44</v>
      </c>
      <c r="AE1438" s="205">
        <f t="shared" si="101"/>
        <v>513607.14</v>
      </c>
      <c r="AG1438" s="206">
        <f t="shared" si="102"/>
        <v>0</v>
      </c>
      <c r="AH1438" s="206">
        <f t="shared" si="103"/>
        <v>0</v>
      </c>
    </row>
    <row r="1439" spans="1:34" x14ac:dyDescent="0.25">
      <c r="A1439" s="8">
        <v>110</v>
      </c>
      <c r="B1439" s="8" t="s">
        <v>298</v>
      </c>
      <c r="C1439" s="8">
        <v>115505</v>
      </c>
      <c r="D1439" s="87" t="s">
        <v>3876</v>
      </c>
      <c r="E1439" s="87" t="s">
        <v>3877</v>
      </c>
      <c r="F1439" s="88" t="s">
        <v>3878</v>
      </c>
      <c r="G1439" s="9">
        <v>42856</v>
      </c>
      <c r="H1439" s="9">
        <v>43585</v>
      </c>
      <c r="I1439" s="10">
        <v>0.72274476894868644</v>
      </c>
      <c r="J1439" s="8" t="s">
        <v>2164</v>
      </c>
      <c r="K1439" s="8" t="s">
        <v>3586</v>
      </c>
      <c r="L1439" s="8" t="s">
        <v>3586</v>
      </c>
      <c r="M1439" s="8" t="s">
        <v>61</v>
      </c>
      <c r="N1439" s="8" t="s">
        <v>62</v>
      </c>
      <c r="O1439" s="24">
        <v>960437.07</v>
      </c>
      <c r="P1439" s="24">
        <v>169488.89</v>
      </c>
      <c r="Q1439" s="24">
        <v>433455.76</v>
      </c>
      <c r="R1439" s="24">
        <v>0</v>
      </c>
      <c r="S1439" s="24">
        <v>0</v>
      </c>
      <c r="T1439" s="24">
        <v>1563381.72</v>
      </c>
      <c r="U1439" s="43" t="s">
        <v>2165</v>
      </c>
      <c r="V1439" s="18">
        <v>0</v>
      </c>
      <c r="W1439" s="24">
        <v>958714.15</v>
      </c>
      <c r="X1439" s="24">
        <v>169184.85</v>
      </c>
      <c r="Z1439" s="39">
        <v>115505</v>
      </c>
      <c r="AA1439" s="196">
        <v>111746</v>
      </c>
      <c r="AB1439" s="191">
        <v>595360.67000000004</v>
      </c>
      <c r="AC1439" s="191">
        <v>105063.65</v>
      </c>
      <c r="AD1439" s="206">
        <f t="shared" si="100"/>
        <v>958714.15</v>
      </c>
      <c r="AE1439" s="205">
        <f t="shared" si="101"/>
        <v>169184.85</v>
      </c>
      <c r="AG1439" s="206">
        <f t="shared" si="102"/>
        <v>0</v>
      </c>
      <c r="AH1439" s="206">
        <f t="shared" si="103"/>
        <v>0</v>
      </c>
    </row>
    <row r="1440" spans="1:34" x14ac:dyDescent="0.25">
      <c r="A1440" s="8">
        <v>111</v>
      </c>
      <c r="B1440" s="8" t="s">
        <v>298</v>
      </c>
      <c r="C1440" s="8">
        <v>114149</v>
      </c>
      <c r="D1440" s="87" t="s">
        <v>3879</v>
      </c>
      <c r="E1440" s="87" t="s">
        <v>3880</v>
      </c>
      <c r="F1440" s="88" t="s">
        <v>3881</v>
      </c>
      <c r="G1440" s="9">
        <v>42705</v>
      </c>
      <c r="H1440" s="9">
        <v>43861</v>
      </c>
      <c r="I1440" s="10">
        <v>0.6911056993055622</v>
      </c>
      <c r="J1440" s="8" t="s">
        <v>2164</v>
      </c>
      <c r="K1440" s="8" t="s">
        <v>3586</v>
      </c>
      <c r="L1440" s="8" t="s">
        <v>3662</v>
      </c>
      <c r="M1440" s="8" t="s">
        <v>61</v>
      </c>
      <c r="N1440" s="8" t="s">
        <v>62</v>
      </c>
      <c r="O1440" s="24">
        <v>3726821.5</v>
      </c>
      <c r="P1440" s="24">
        <v>657674.38</v>
      </c>
      <c r="Q1440" s="24">
        <v>1748589.21</v>
      </c>
      <c r="R1440" s="24">
        <v>0</v>
      </c>
      <c r="S1440" s="24">
        <v>211090.46</v>
      </c>
      <c r="T1440" s="24">
        <v>6344175.5499999998</v>
      </c>
      <c r="U1440" s="43" t="s">
        <v>255</v>
      </c>
      <c r="V1440" s="18">
        <v>0</v>
      </c>
      <c r="W1440" s="24">
        <v>0</v>
      </c>
      <c r="X1440" s="24">
        <v>0</v>
      </c>
      <c r="Z1440" s="39">
        <v>114149</v>
      </c>
      <c r="AA1440" s="196">
        <v>111259</v>
      </c>
      <c r="AB1440" s="191">
        <v>481104.02</v>
      </c>
      <c r="AC1440" s="191">
        <v>84900.71</v>
      </c>
      <c r="AD1440" s="206">
        <f t="shared" si="100"/>
        <v>0</v>
      </c>
      <c r="AE1440" s="205">
        <f t="shared" si="101"/>
        <v>0</v>
      </c>
      <c r="AG1440" s="206">
        <f t="shared" si="102"/>
        <v>0</v>
      </c>
      <c r="AH1440" s="206">
        <f t="shared" si="103"/>
        <v>0</v>
      </c>
    </row>
    <row r="1441" spans="1:34" x14ac:dyDescent="0.25">
      <c r="A1441" s="8">
        <v>112</v>
      </c>
      <c r="B1441" s="8" t="s">
        <v>298</v>
      </c>
      <c r="C1441" s="8">
        <v>111430</v>
      </c>
      <c r="D1441" s="87" t="s">
        <v>3882</v>
      </c>
      <c r="E1441" s="87" t="s">
        <v>3883</v>
      </c>
      <c r="F1441" s="88" t="s">
        <v>3884</v>
      </c>
      <c r="G1441" s="9">
        <v>42736</v>
      </c>
      <c r="H1441" s="9">
        <v>44135</v>
      </c>
      <c r="I1441" s="10">
        <v>0.71352947373927822</v>
      </c>
      <c r="J1441" s="8" t="s">
        <v>2164</v>
      </c>
      <c r="K1441" s="8" t="s">
        <v>3586</v>
      </c>
      <c r="L1441" s="8" t="s">
        <v>3618</v>
      </c>
      <c r="M1441" s="8" t="s">
        <v>61</v>
      </c>
      <c r="N1441" s="8" t="s">
        <v>62</v>
      </c>
      <c r="O1441" s="24">
        <v>3839615.23</v>
      </c>
      <c r="P1441" s="24">
        <v>677579.16</v>
      </c>
      <c r="Q1441" s="24">
        <v>194128.78</v>
      </c>
      <c r="R1441" s="24">
        <v>0</v>
      </c>
      <c r="S1441" s="24">
        <v>1619451.6</v>
      </c>
      <c r="T1441" s="24">
        <v>6330774.7699999996</v>
      </c>
      <c r="U1441" s="43" t="s">
        <v>2180</v>
      </c>
      <c r="V1441" s="18">
        <v>0</v>
      </c>
      <c r="W1441" s="24">
        <v>2968906.69</v>
      </c>
      <c r="X1441" s="24">
        <v>209564.92</v>
      </c>
      <c r="Z1441" s="39">
        <v>111430</v>
      </c>
      <c r="AA1441" s="196">
        <v>103041</v>
      </c>
      <c r="AB1441" s="191">
        <v>736664.88</v>
      </c>
      <c r="AC1441" s="191">
        <v>129999.7</v>
      </c>
      <c r="AD1441" s="206">
        <f t="shared" si="100"/>
        <v>2968906.69</v>
      </c>
      <c r="AE1441" s="205">
        <f t="shared" si="101"/>
        <v>209564.92</v>
      </c>
      <c r="AG1441" s="206">
        <f t="shared" si="102"/>
        <v>0</v>
      </c>
      <c r="AH1441" s="206">
        <f t="shared" si="103"/>
        <v>0</v>
      </c>
    </row>
    <row r="1442" spans="1:34" x14ac:dyDescent="0.25">
      <c r="A1442" s="8">
        <v>113</v>
      </c>
      <c r="B1442" s="8" t="s">
        <v>298</v>
      </c>
      <c r="C1442" s="8">
        <v>113041</v>
      </c>
      <c r="D1442" s="87" t="s">
        <v>3885</v>
      </c>
      <c r="E1442" s="87" t="s">
        <v>3886</v>
      </c>
      <c r="F1442" s="88" t="s">
        <v>3887</v>
      </c>
      <c r="G1442" s="9">
        <v>42736</v>
      </c>
      <c r="H1442" s="9">
        <v>44500</v>
      </c>
      <c r="I1442" s="10">
        <v>0.5108819873164917</v>
      </c>
      <c r="J1442" s="8" t="s">
        <v>2164</v>
      </c>
      <c r="K1442" s="8" t="s">
        <v>3586</v>
      </c>
      <c r="L1442" s="8" t="s">
        <v>3888</v>
      </c>
      <c r="M1442" s="8" t="s">
        <v>61</v>
      </c>
      <c r="N1442" s="8" t="s">
        <v>62</v>
      </c>
      <c r="O1442" s="24">
        <v>3824345.34</v>
      </c>
      <c r="P1442" s="24">
        <v>674884.47</v>
      </c>
      <c r="Q1442" s="24">
        <v>2702854.97</v>
      </c>
      <c r="R1442" s="24">
        <v>0</v>
      </c>
      <c r="S1442" s="24">
        <v>1604704.11</v>
      </c>
      <c r="T1442" s="24">
        <v>8806788.8899999987</v>
      </c>
      <c r="U1442" s="43" t="s">
        <v>2180</v>
      </c>
      <c r="V1442" s="18">
        <v>1</v>
      </c>
      <c r="W1442" s="24">
        <v>2263286.96</v>
      </c>
      <c r="X1442" s="24">
        <v>399403.59</v>
      </c>
      <c r="Z1442" s="39">
        <v>113041</v>
      </c>
      <c r="AA1442" s="196">
        <v>115673</v>
      </c>
      <c r="AB1442" s="191">
        <v>141030.97</v>
      </c>
      <c r="AC1442" s="191">
        <v>21569.43</v>
      </c>
      <c r="AD1442" s="206">
        <f t="shared" si="100"/>
        <v>2263286.96</v>
      </c>
      <c r="AE1442" s="205">
        <f t="shared" si="101"/>
        <v>399403.59</v>
      </c>
      <c r="AG1442" s="206">
        <f t="shared" si="102"/>
        <v>0</v>
      </c>
      <c r="AH1442" s="206">
        <f t="shared" si="103"/>
        <v>0</v>
      </c>
    </row>
    <row r="1443" spans="1:34" x14ac:dyDescent="0.25">
      <c r="A1443" s="8">
        <v>114</v>
      </c>
      <c r="B1443" s="8" t="s">
        <v>298</v>
      </c>
      <c r="C1443" s="8">
        <v>114063</v>
      </c>
      <c r="D1443" s="87" t="s">
        <v>3889</v>
      </c>
      <c r="E1443" s="87" t="s">
        <v>3890</v>
      </c>
      <c r="F1443" s="88" t="s">
        <v>3891</v>
      </c>
      <c r="G1443" s="9">
        <v>42767</v>
      </c>
      <c r="H1443" s="9">
        <v>43830</v>
      </c>
      <c r="I1443" s="10">
        <v>0.71007735962080687</v>
      </c>
      <c r="J1443" s="8" t="s">
        <v>2164</v>
      </c>
      <c r="K1443" s="8" t="s">
        <v>3586</v>
      </c>
      <c r="L1443" s="8" t="s">
        <v>3586</v>
      </c>
      <c r="M1443" s="8" t="s">
        <v>61</v>
      </c>
      <c r="N1443" s="8" t="s">
        <v>62</v>
      </c>
      <c r="O1443" s="24">
        <v>1467201.74</v>
      </c>
      <c r="P1443" s="24">
        <v>258917.95</v>
      </c>
      <c r="Q1443" s="24">
        <v>696276.7</v>
      </c>
      <c r="R1443" s="24">
        <v>0</v>
      </c>
      <c r="S1443" s="24">
        <v>8493.24</v>
      </c>
      <c r="T1443" s="24">
        <v>2430889.63</v>
      </c>
      <c r="U1443" s="43" t="s">
        <v>2165</v>
      </c>
      <c r="V1443" s="18">
        <v>1</v>
      </c>
      <c r="W1443" s="24">
        <v>1433746.88</v>
      </c>
      <c r="X1443" s="24">
        <v>253014.16</v>
      </c>
      <c r="Z1443" s="39">
        <v>114063</v>
      </c>
      <c r="AA1443" s="196">
        <v>114600</v>
      </c>
      <c r="AB1443" s="191">
        <v>164084.43</v>
      </c>
      <c r="AC1443" s="191">
        <v>28956.06</v>
      </c>
      <c r="AD1443" s="206">
        <f t="shared" si="100"/>
        <v>1433746.88</v>
      </c>
      <c r="AE1443" s="205">
        <f t="shared" si="101"/>
        <v>253014.16</v>
      </c>
      <c r="AG1443" s="206">
        <f t="shared" si="102"/>
        <v>0</v>
      </c>
      <c r="AH1443" s="206">
        <f t="shared" si="103"/>
        <v>0</v>
      </c>
    </row>
    <row r="1444" spans="1:34" x14ac:dyDescent="0.25">
      <c r="A1444" s="8">
        <v>115</v>
      </c>
      <c r="B1444" s="8" t="s">
        <v>298</v>
      </c>
      <c r="C1444" s="8">
        <v>110890</v>
      </c>
      <c r="D1444" s="87" t="s">
        <v>3892</v>
      </c>
      <c r="E1444" s="87" t="s">
        <v>3893</v>
      </c>
      <c r="F1444" s="88" t="s">
        <v>3894</v>
      </c>
      <c r="G1444" s="9">
        <v>42248</v>
      </c>
      <c r="H1444" s="9">
        <v>44347</v>
      </c>
      <c r="I1444" s="10">
        <v>0.59916919283375947</v>
      </c>
      <c r="J1444" s="8" t="s">
        <v>2164</v>
      </c>
      <c r="K1444" s="8" t="s">
        <v>3586</v>
      </c>
      <c r="L1444" s="8" t="s">
        <v>3662</v>
      </c>
      <c r="M1444" s="8" t="s">
        <v>61</v>
      </c>
      <c r="N1444" s="8" t="s">
        <v>62</v>
      </c>
      <c r="O1444" s="24">
        <v>2805913.76</v>
      </c>
      <c r="P1444" s="24">
        <v>495161.25</v>
      </c>
      <c r="Q1444" s="24">
        <v>1329449.81</v>
      </c>
      <c r="R1444" s="24">
        <v>0</v>
      </c>
      <c r="S1444" s="24">
        <v>878895.64</v>
      </c>
      <c r="T1444" s="24">
        <v>5509420.46</v>
      </c>
      <c r="U1444" s="43" t="s">
        <v>2180</v>
      </c>
      <c r="V1444" s="18">
        <v>0</v>
      </c>
      <c r="W1444" s="24">
        <v>52672.83</v>
      </c>
      <c r="X1444" s="24">
        <v>9295.19</v>
      </c>
      <c r="Z1444" s="39">
        <v>110890</v>
      </c>
      <c r="AA1444" s="196">
        <v>114110</v>
      </c>
      <c r="AB1444" s="191">
        <v>1998131.65</v>
      </c>
      <c r="AC1444" s="191">
        <v>352611.48</v>
      </c>
      <c r="AD1444" s="206">
        <f t="shared" si="100"/>
        <v>52672.83</v>
      </c>
      <c r="AE1444" s="205">
        <f t="shared" si="101"/>
        <v>9295.19</v>
      </c>
      <c r="AG1444" s="206">
        <f t="shared" si="102"/>
        <v>0</v>
      </c>
      <c r="AH1444" s="206">
        <f t="shared" si="103"/>
        <v>0</v>
      </c>
    </row>
    <row r="1445" spans="1:34" x14ac:dyDescent="0.25">
      <c r="A1445" s="8">
        <v>116</v>
      </c>
      <c r="B1445" s="8" t="s">
        <v>298</v>
      </c>
      <c r="C1445" s="8">
        <v>112207</v>
      </c>
      <c r="D1445" s="87" t="s">
        <v>3895</v>
      </c>
      <c r="E1445" s="87" t="s">
        <v>3896</v>
      </c>
      <c r="F1445" s="88" t="s">
        <v>3897</v>
      </c>
      <c r="G1445" s="9">
        <v>42821</v>
      </c>
      <c r="H1445" s="9">
        <v>44255</v>
      </c>
      <c r="I1445" s="10">
        <v>0.60864215973463132</v>
      </c>
      <c r="J1445" s="8" t="s">
        <v>2164</v>
      </c>
      <c r="K1445" s="8" t="s">
        <v>3586</v>
      </c>
      <c r="L1445" s="8" t="s">
        <v>3586</v>
      </c>
      <c r="M1445" s="8" t="s">
        <v>61</v>
      </c>
      <c r="N1445" s="8" t="s">
        <v>62</v>
      </c>
      <c r="O1445" s="24">
        <v>1650131.27</v>
      </c>
      <c r="P1445" s="24">
        <v>291199.63</v>
      </c>
      <c r="Q1445" s="24">
        <v>737542.33</v>
      </c>
      <c r="R1445" s="24">
        <v>0</v>
      </c>
      <c r="S1445" s="24">
        <v>510736.41</v>
      </c>
      <c r="T1445" s="24">
        <v>3189609.64</v>
      </c>
      <c r="U1445" s="43" t="s">
        <v>2180</v>
      </c>
      <c r="V1445" s="18">
        <v>1</v>
      </c>
      <c r="W1445" s="24">
        <v>1124246.67</v>
      </c>
      <c r="X1445" s="24">
        <v>198396.49</v>
      </c>
      <c r="Z1445" s="39">
        <v>112207</v>
      </c>
      <c r="AA1445" s="196">
        <v>108915</v>
      </c>
      <c r="AB1445" s="191">
        <v>486491.9</v>
      </c>
      <c r="AC1445" s="191">
        <v>85851.520000000004</v>
      </c>
      <c r="AD1445" s="206">
        <f t="shared" si="100"/>
        <v>1124246.67</v>
      </c>
      <c r="AE1445" s="205">
        <f t="shared" si="101"/>
        <v>198396.49</v>
      </c>
      <c r="AG1445" s="206">
        <f t="shared" si="102"/>
        <v>0</v>
      </c>
      <c r="AH1445" s="206">
        <f t="shared" si="103"/>
        <v>0</v>
      </c>
    </row>
    <row r="1446" spans="1:34" x14ac:dyDescent="0.25">
      <c r="A1446" s="8">
        <v>117</v>
      </c>
      <c r="B1446" s="8" t="s">
        <v>298</v>
      </c>
      <c r="C1446" s="8">
        <v>114505</v>
      </c>
      <c r="D1446" s="87" t="s">
        <v>3898</v>
      </c>
      <c r="E1446" s="87" t="s">
        <v>3899</v>
      </c>
      <c r="F1446" s="88" t="s">
        <v>3900</v>
      </c>
      <c r="G1446" s="9">
        <v>42809</v>
      </c>
      <c r="H1446" s="9">
        <v>43585</v>
      </c>
      <c r="I1446" s="10">
        <v>0.60255781756635385</v>
      </c>
      <c r="J1446" s="8" t="s">
        <v>2164</v>
      </c>
      <c r="K1446" s="8" t="s">
        <v>3586</v>
      </c>
      <c r="L1446" s="8" t="s">
        <v>3586</v>
      </c>
      <c r="M1446" s="8" t="s">
        <v>61</v>
      </c>
      <c r="N1446" s="8" t="s">
        <v>62</v>
      </c>
      <c r="O1446" s="24">
        <v>1135250.28</v>
      </c>
      <c r="P1446" s="24">
        <v>200338.29</v>
      </c>
      <c r="Q1446" s="24">
        <v>528851.5</v>
      </c>
      <c r="R1446" s="24">
        <v>0</v>
      </c>
      <c r="S1446" s="24">
        <v>352091.74</v>
      </c>
      <c r="T1446" s="24">
        <v>2216531.81</v>
      </c>
      <c r="U1446" s="43" t="s">
        <v>2165</v>
      </c>
      <c r="V1446" s="18">
        <v>0</v>
      </c>
      <c r="W1446" s="24">
        <v>1072042.99</v>
      </c>
      <c r="X1446" s="24">
        <v>189184.04</v>
      </c>
      <c r="Z1446" s="39">
        <v>114505</v>
      </c>
      <c r="AA1446" s="196">
        <v>102750</v>
      </c>
      <c r="AB1446" s="191">
        <v>633628.59</v>
      </c>
      <c r="AC1446" s="191">
        <v>111816.81</v>
      </c>
      <c r="AD1446" s="206">
        <f t="shared" si="100"/>
        <v>1072042.99</v>
      </c>
      <c r="AE1446" s="205">
        <f t="shared" si="101"/>
        <v>189184.04</v>
      </c>
      <c r="AG1446" s="206">
        <f t="shared" si="102"/>
        <v>0</v>
      </c>
      <c r="AH1446" s="206">
        <f t="shared" si="103"/>
        <v>0</v>
      </c>
    </row>
    <row r="1447" spans="1:34" x14ac:dyDescent="0.25">
      <c r="A1447" s="8">
        <v>118</v>
      </c>
      <c r="B1447" s="8" t="s">
        <v>298</v>
      </c>
      <c r="C1447" s="8">
        <v>111348</v>
      </c>
      <c r="D1447" s="87" t="s">
        <v>3901</v>
      </c>
      <c r="E1447" s="87" t="s">
        <v>3902</v>
      </c>
      <c r="F1447" s="88" t="s">
        <v>3903</v>
      </c>
      <c r="G1447" s="9">
        <v>42804</v>
      </c>
      <c r="H1447" s="9">
        <v>43951</v>
      </c>
      <c r="I1447" s="10">
        <v>0.60627768567962481</v>
      </c>
      <c r="J1447" s="8" t="s">
        <v>2164</v>
      </c>
      <c r="K1447" s="8" t="s">
        <v>3586</v>
      </c>
      <c r="L1447" s="8" t="s">
        <v>3904</v>
      </c>
      <c r="M1447" s="8" t="s">
        <v>61</v>
      </c>
      <c r="N1447" s="8" t="s">
        <v>62</v>
      </c>
      <c r="O1447" s="24">
        <v>1826153.39</v>
      </c>
      <c r="P1447" s="24">
        <v>322262.36</v>
      </c>
      <c r="Q1447" s="24">
        <v>820871.44</v>
      </c>
      <c r="R1447" s="24">
        <v>0</v>
      </c>
      <c r="S1447" s="24">
        <v>574329.54</v>
      </c>
      <c r="T1447" s="24">
        <v>3543616.73</v>
      </c>
      <c r="U1447" s="43" t="s">
        <v>2180</v>
      </c>
      <c r="V1447" s="18">
        <v>0</v>
      </c>
      <c r="W1447" s="24">
        <v>545769.62</v>
      </c>
      <c r="X1447" s="24">
        <v>96312.29</v>
      </c>
      <c r="Z1447" s="39">
        <v>111348</v>
      </c>
      <c r="AA1447" s="196">
        <v>115505</v>
      </c>
      <c r="AB1447" s="191">
        <v>958714.15</v>
      </c>
      <c r="AC1447" s="191">
        <v>169184.85</v>
      </c>
      <c r="AD1447" s="206">
        <f t="shared" si="100"/>
        <v>545769.62</v>
      </c>
      <c r="AE1447" s="205">
        <f t="shared" si="101"/>
        <v>96312.29</v>
      </c>
      <c r="AG1447" s="206">
        <f t="shared" si="102"/>
        <v>0</v>
      </c>
      <c r="AH1447" s="206">
        <f t="shared" si="103"/>
        <v>0</v>
      </c>
    </row>
    <row r="1448" spans="1:34" x14ac:dyDescent="0.25">
      <c r="A1448" s="8">
        <v>119</v>
      </c>
      <c r="B1448" s="8" t="s">
        <v>298</v>
      </c>
      <c r="C1448" s="8">
        <v>115245</v>
      </c>
      <c r="D1448" s="87" t="s">
        <v>3905</v>
      </c>
      <c r="E1448" s="87" t="s">
        <v>3906</v>
      </c>
      <c r="F1448" s="88" t="s">
        <v>18214</v>
      </c>
      <c r="G1448" s="9">
        <v>42628</v>
      </c>
      <c r="H1448" s="9">
        <v>43555</v>
      </c>
      <c r="I1448" s="10">
        <v>0.58339226891878315</v>
      </c>
      <c r="J1448" s="8" t="s">
        <v>2164</v>
      </c>
      <c r="K1448" s="8" t="s">
        <v>3586</v>
      </c>
      <c r="L1448" s="8" t="s">
        <v>3586</v>
      </c>
      <c r="M1448" s="8" t="s">
        <v>61</v>
      </c>
      <c r="N1448" s="8" t="s">
        <v>62</v>
      </c>
      <c r="O1448" s="24">
        <v>3825680</v>
      </c>
      <c r="P1448" s="24">
        <v>675120</v>
      </c>
      <c r="Q1448" s="24">
        <v>3214077.69</v>
      </c>
      <c r="R1448" s="24">
        <v>0</v>
      </c>
      <c r="S1448" s="24">
        <v>0</v>
      </c>
      <c r="T1448" s="24">
        <v>7714877.6899999995</v>
      </c>
      <c r="U1448" s="43" t="s">
        <v>2165</v>
      </c>
      <c r="V1448" s="18">
        <v>0</v>
      </c>
      <c r="W1448" s="24">
        <v>3571600.51</v>
      </c>
      <c r="X1448" s="24">
        <v>630282.42000000004</v>
      </c>
      <c r="Z1448" s="39">
        <v>115245</v>
      </c>
      <c r="AA1448" s="196">
        <v>104617</v>
      </c>
      <c r="AB1448" s="191">
        <v>754572.2</v>
      </c>
      <c r="AC1448" s="191">
        <v>133159.79999999999</v>
      </c>
      <c r="AD1448" s="206">
        <f t="shared" si="100"/>
        <v>3571600.51</v>
      </c>
      <c r="AE1448" s="205">
        <f t="shared" si="101"/>
        <v>630282.42000000004</v>
      </c>
      <c r="AG1448" s="206">
        <f t="shared" si="102"/>
        <v>0</v>
      </c>
      <c r="AH1448" s="206">
        <f t="shared" si="103"/>
        <v>0</v>
      </c>
    </row>
    <row r="1449" spans="1:34" x14ac:dyDescent="0.25">
      <c r="A1449" s="8">
        <v>120</v>
      </c>
      <c r="B1449" s="8" t="s">
        <v>298</v>
      </c>
      <c r="C1449" s="8">
        <v>112577</v>
      </c>
      <c r="D1449" s="87" t="s">
        <v>3907</v>
      </c>
      <c r="E1449" s="87" t="s">
        <v>3908</v>
      </c>
      <c r="F1449" s="88" t="s">
        <v>3909</v>
      </c>
      <c r="G1449" s="9">
        <v>42754</v>
      </c>
      <c r="H1449" s="9">
        <v>43921</v>
      </c>
      <c r="I1449" s="10">
        <v>0.60658499921605635</v>
      </c>
      <c r="J1449" s="8" t="s">
        <v>2164</v>
      </c>
      <c r="K1449" s="8" t="s">
        <v>3586</v>
      </c>
      <c r="L1449" s="8" t="s">
        <v>3586</v>
      </c>
      <c r="M1449" s="8" t="s">
        <v>61</v>
      </c>
      <c r="N1449" s="8" t="s">
        <v>62</v>
      </c>
      <c r="O1449" s="24">
        <v>814853.43</v>
      </c>
      <c r="P1449" s="24">
        <v>143797.67000000001</v>
      </c>
      <c r="Q1449" s="24">
        <v>369421.9</v>
      </c>
      <c r="R1449" s="24">
        <v>0</v>
      </c>
      <c r="S1449" s="24">
        <v>252333.87</v>
      </c>
      <c r="T1449" s="24">
        <v>1580406.87</v>
      </c>
      <c r="U1449" s="43" t="s">
        <v>2165</v>
      </c>
      <c r="V1449" s="18">
        <v>0</v>
      </c>
      <c r="W1449" s="24">
        <v>631670.69999999995</v>
      </c>
      <c r="X1449" s="24">
        <v>111471.3</v>
      </c>
      <c r="Z1449" s="39">
        <v>112577</v>
      </c>
      <c r="AA1449" s="196">
        <v>113671</v>
      </c>
      <c r="AB1449" s="191">
        <v>755105.98</v>
      </c>
      <c r="AC1449" s="191">
        <v>133254.01</v>
      </c>
      <c r="AD1449" s="206">
        <f t="shared" si="100"/>
        <v>631670.69999999995</v>
      </c>
      <c r="AE1449" s="205">
        <f t="shared" si="101"/>
        <v>111471.3</v>
      </c>
      <c r="AG1449" s="206">
        <f t="shared" si="102"/>
        <v>0</v>
      </c>
      <c r="AH1449" s="206">
        <f t="shared" si="103"/>
        <v>0</v>
      </c>
    </row>
    <row r="1450" spans="1:34" x14ac:dyDescent="0.25">
      <c r="A1450" s="8">
        <v>121</v>
      </c>
      <c r="B1450" s="8" t="s">
        <v>298</v>
      </c>
      <c r="C1450" s="8">
        <v>111535</v>
      </c>
      <c r="D1450" s="87" t="s">
        <v>3910</v>
      </c>
      <c r="E1450" s="87" t="s">
        <v>3911</v>
      </c>
      <c r="F1450" s="88" t="s">
        <v>3912</v>
      </c>
      <c r="G1450" s="9">
        <v>42760</v>
      </c>
      <c r="H1450" s="9">
        <v>43585</v>
      </c>
      <c r="I1450" s="10">
        <v>0.9550646038885221</v>
      </c>
      <c r="J1450" s="8" t="s">
        <v>2164</v>
      </c>
      <c r="K1450" s="8" t="s">
        <v>3586</v>
      </c>
      <c r="L1450" s="8" t="s">
        <v>3586</v>
      </c>
      <c r="M1450" s="8" t="s">
        <v>61</v>
      </c>
      <c r="N1450" s="8" t="s">
        <v>62</v>
      </c>
      <c r="O1450" s="24">
        <v>9047853.3399999999</v>
      </c>
      <c r="P1450" s="24">
        <v>159680</v>
      </c>
      <c r="Q1450" s="24">
        <v>432292.68</v>
      </c>
      <c r="R1450" s="24">
        <v>0</v>
      </c>
      <c r="S1450" s="24">
        <v>917.97</v>
      </c>
      <c r="T1450" s="24">
        <v>9640743.9900000002</v>
      </c>
      <c r="U1450" s="43" t="s">
        <v>2165</v>
      </c>
      <c r="V1450" s="18">
        <v>0</v>
      </c>
      <c r="W1450" s="24">
        <v>897696.18</v>
      </c>
      <c r="X1450" s="24">
        <v>158416.98000000001</v>
      </c>
      <c r="Z1450" s="39">
        <v>111535</v>
      </c>
      <c r="AA1450" s="196">
        <v>116469</v>
      </c>
      <c r="AB1450" s="191">
        <v>2256472.35</v>
      </c>
      <c r="AC1450" s="191">
        <v>33797.69</v>
      </c>
      <c r="AD1450" s="206">
        <f t="shared" si="100"/>
        <v>897696.18</v>
      </c>
      <c r="AE1450" s="205">
        <f t="shared" si="101"/>
        <v>158416.98000000001</v>
      </c>
      <c r="AG1450" s="206">
        <f t="shared" si="102"/>
        <v>0</v>
      </c>
      <c r="AH1450" s="206">
        <f t="shared" si="103"/>
        <v>0</v>
      </c>
    </row>
    <row r="1451" spans="1:34" x14ac:dyDescent="0.25">
      <c r="A1451" s="8">
        <v>122</v>
      </c>
      <c r="B1451" s="8" t="s">
        <v>298</v>
      </c>
      <c r="C1451" s="8">
        <v>110596</v>
      </c>
      <c r="D1451" s="87" t="s">
        <v>3913</v>
      </c>
      <c r="E1451" s="87" t="s">
        <v>3914</v>
      </c>
      <c r="F1451" s="88" t="s">
        <v>3915</v>
      </c>
      <c r="G1451" s="9">
        <v>42793</v>
      </c>
      <c r="H1451" s="9">
        <v>43555</v>
      </c>
      <c r="I1451" s="10">
        <v>0.59587087038754605</v>
      </c>
      <c r="J1451" s="8" t="s">
        <v>2164</v>
      </c>
      <c r="K1451" s="8" t="s">
        <v>3586</v>
      </c>
      <c r="L1451" s="8" t="s">
        <v>3586</v>
      </c>
      <c r="M1451" s="8" t="s">
        <v>61</v>
      </c>
      <c r="N1451" s="8" t="s">
        <v>62</v>
      </c>
      <c r="O1451" s="24">
        <v>937786.61</v>
      </c>
      <c r="P1451" s="24">
        <v>165491.76</v>
      </c>
      <c r="Q1451" s="24">
        <v>452637.05</v>
      </c>
      <c r="R1451" s="24">
        <v>0</v>
      </c>
      <c r="S1451" s="24">
        <v>295623.94</v>
      </c>
      <c r="T1451" s="24">
        <v>1851539.36</v>
      </c>
      <c r="U1451" s="43" t="s">
        <v>2165</v>
      </c>
      <c r="V1451" s="18">
        <v>0</v>
      </c>
      <c r="W1451" s="24">
        <v>923928.76</v>
      </c>
      <c r="X1451" s="24">
        <v>163046.23000000001</v>
      </c>
      <c r="Z1451" s="39">
        <v>110596</v>
      </c>
      <c r="AA1451" s="196">
        <v>112670</v>
      </c>
      <c r="AB1451" s="191">
        <v>1051874.51</v>
      </c>
      <c r="AC1451" s="191">
        <v>185624.95</v>
      </c>
      <c r="AD1451" s="206">
        <f t="shared" si="100"/>
        <v>923928.76</v>
      </c>
      <c r="AE1451" s="205">
        <f t="shared" si="101"/>
        <v>163046.23000000001</v>
      </c>
      <c r="AG1451" s="206">
        <f t="shared" si="102"/>
        <v>0</v>
      </c>
      <c r="AH1451" s="206">
        <f t="shared" si="103"/>
        <v>0</v>
      </c>
    </row>
    <row r="1452" spans="1:34" x14ac:dyDescent="0.25">
      <c r="A1452" s="8">
        <v>123</v>
      </c>
      <c r="B1452" s="8" t="s">
        <v>298</v>
      </c>
      <c r="C1452" s="8">
        <v>115193</v>
      </c>
      <c r="D1452" s="87" t="s">
        <v>3916</v>
      </c>
      <c r="E1452" s="87" t="s">
        <v>3917</v>
      </c>
      <c r="F1452" s="88" t="s">
        <v>3918</v>
      </c>
      <c r="G1452" s="9">
        <v>42767</v>
      </c>
      <c r="H1452" s="9">
        <v>43921</v>
      </c>
      <c r="I1452" s="10">
        <v>0.40960354116240449</v>
      </c>
      <c r="J1452" s="8" t="s">
        <v>2164</v>
      </c>
      <c r="K1452" s="8" t="s">
        <v>3586</v>
      </c>
      <c r="L1452" s="8" t="s">
        <v>3734</v>
      </c>
      <c r="M1452" s="8" t="s">
        <v>61</v>
      </c>
      <c r="N1452" s="8" t="s">
        <v>62</v>
      </c>
      <c r="O1452" s="24">
        <v>3839618.46</v>
      </c>
      <c r="P1452" s="24">
        <v>677579.73</v>
      </c>
      <c r="Q1452" s="24">
        <v>3260097.69</v>
      </c>
      <c r="R1452" s="24">
        <v>0</v>
      </c>
      <c r="S1452" s="24">
        <v>3250924.67</v>
      </c>
      <c r="T1452" s="24">
        <v>11028220.549999999</v>
      </c>
      <c r="U1452" s="43" t="s">
        <v>2165</v>
      </c>
      <c r="V1452" s="18">
        <v>1</v>
      </c>
      <c r="W1452" s="24">
        <v>3596481.25</v>
      </c>
      <c r="X1452" s="24">
        <v>634673.16</v>
      </c>
      <c r="Z1452" s="39">
        <v>115193</v>
      </c>
      <c r="AA1452" s="196">
        <v>114164</v>
      </c>
      <c r="AB1452" s="191">
        <v>3062914.16</v>
      </c>
      <c r="AC1452" s="191">
        <v>540514.27</v>
      </c>
      <c r="AD1452" s="206">
        <f t="shared" si="100"/>
        <v>3596481.25</v>
      </c>
      <c r="AE1452" s="205">
        <f t="shared" si="101"/>
        <v>634673.16</v>
      </c>
      <c r="AG1452" s="206">
        <f t="shared" si="102"/>
        <v>0</v>
      </c>
      <c r="AH1452" s="206">
        <f t="shared" si="103"/>
        <v>0</v>
      </c>
    </row>
    <row r="1453" spans="1:34" x14ac:dyDescent="0.25">
      <c r="A1453" s="8">
        <v>124</v>
      </c>
      <c r="B1453" s="8" t="s">
        <v>298</v>
      </c>
      <c r="C1453" s="8">
        <v>112452</v>
      </c>
      <c r="D1453" s="87" t="s">
        <v>3919</v>
      </c>
      <c r="E1453" s="87" t="s">
        <v>3920</v>
      </c>
      <c r="F1453" s="88" t="s">
        <v>3921</v>
      </c>
      <c r="G1453" s="9">
        <v>42195</v>
      </c>
      <c r="H1453" s="9">
        <v>44043</v>
      </c>
      <c r="I1453" s="10">
        <v>0.52752749093000029</v>
      </c>
      <c r="J1453" s="8" t="s">
        <v>2164</v>
      </c>
      <c r="K1453" s="8" t="s">
        <v>3586</v>
      </c>
      <c r="L1453" s="8" t="s">
        <v>3922</v>
      </c>
      <c r="M1453" s="8" t="s">
        <v>61</v>
      </c>
      <c r="N1453" s="8" t="s">
        <v>62</v>
      </c>
      <c r="O1453" s="24">
        <v>3839619.99</v>
      </c>
      <c r="P1453" s="24">
        <v>677580</v>
      </c>
      <c r="Q1453" s="24">
        <v>1779032.76</v>
      </c>
      <c r="R1453" s="24">
        <v>0</v>
      </c>
      <c r="S1453" s="24">
        <v>2266733.29</v>
      </c>
      <c r="T1453" s="24">
        <v>8562966.0399999991</v>
      </c>
      <c r="U1453" s="43" t="s">
        <v>2180</v>
      </c>
      <c r="V1453" s="18">
        <v>1</v>
      </c>
      <c r="W1453" s="24">
        <v>3465091.08</v>
      </c>
      <c r="X1453" s="24">
        <v>611486.71</v>
      </c>
      <c r="Z1453" s="39">
        <v>112452</v>
      </c>
      <c r="AA1453" s="196">
        <v>105028</v>
      </c>
      <c r="AB1453" s="191">
        <v>591664.04</v>
      </c>
      <c r="AC1453" s="191">
        <v>104411.31</v>
      </c>
      <c r="AD1453" s="206">
        <f t="shared" si="100"/>
        <v>3465091.08</v>
      </c>
      <c r="AE1453" s="205">
        <f t="shared" si="101"/>
        <v>611486.71</v>
      </c>
      <c r="AG1453" s="206">
        <f t="shared" si="102"/>
        <v>0</v>
      </c>
      <c r="AH1453" s="206">
        <f t="shared" si="103"/>
        <v>0</v>
      </c>
    </row>
    <row r="1454" spans="1:34" x14ac:dyDescent="0.25">
      <c r="A1454" s="8">
        <v>125</v>
      </c>
      <c r="B1454" s="8" t="s">
        <v>298</v>
      </c>
      <c r="C1454" s="8">
        <v>115451</v>
      </c>
      <c r="D1454" s="87" t="s">
        <v>3923</v>
      </c>
      <c r="E1454" s="87" t="s">
        <v>3924</v>
      </c>
      <c r="F1454" s="88" t="s">
        <v>3925</v>
      </c>
      <c r="G1454" s="9">
        <v>42646</v>
      </c>
      <c r="H1454" s="9">
        <v>44347</v>
      </c>
      <c r="I1454" s="10">
        <v>0.59402911318447327</v>
      </c>
      <c r="J1454" s="8" t="s">
        <v>2164</v>
      </c>
      <c r="K1454" s="8" t="s">
        <v>3586</v>
      </c>
      <c r="L1454" s="8" t="s">
        <v>3741</v>
      </c>
      <c r="M1454" s="8" t="s">
        <v>61</v>
      </c>
      <c r="N1454" s="8" t="s">
        <v>62</v>
      </c>
      <c r="O1454" s="24">
        <v>2727780.34</v>
      </c>
      <c r="P1454" s="24">
        <v>481373</v>
      </c>
      <c r="Q1454" s="24">
        <v>1275310.07</v>
      </c>
      <c r="R1454" s="24">
        <v>0</v>
      </c>
      <c r="S1454" s="24">
        <v>917886.86</v>
      </c>
      <c r="T1454" s="24">
        <v>5402350.2700000005</v>
      </c>
      <c r="U1454" s="43" t="s">
        <v>2180</v>
      </c>
      <c r="V1454" s="18">
        <v>0</v>
      </c>
      <c r="W1454" s="24">
        <v>2038032.14</v>
      </c>
      <c r="X1454" s="24">
        <v>359652.69</v>
      </c>
      <c r="Z1454" s="39">
        <v>115451</v>
      </c>
      <c r="AA1454" s="196">
        <v>118929</v>
      </c>
      <c r="AB1454" s="191">
        <v>120969.15</v>
      </c>
      <c r="AC1454" s="191">
        <v>18430.009999999998</v>
      </c>
      <c r="AD1454" s="206">
        <f t="shared" si="100"/>
        <v>2038032.14</v>
      </c>
      <c r="AE1454" s="205">
        <f t="shared" si="101"/>
        <v>359652.69</v>
      </c>
      <c r="AG1454" s="206">
        <f t="shared" si="102"/>
        <v>0</v>
      </c>
      <c r="AH1454" s="206">
        <f t="shared" si="103"/>
        <v>0</v>
      </c>
    </row>
    <row r="1455" spans="1:34" x14ac:dyDescent="0.25">
      <c r="A1455" s="8">
        <v>126</v>
      </c>
      <c r="B1455" s="8" t="s">
        <v>298</v>
      </c>
      <c r="C1455" s="8">
        <v>114792</v>
      </c>
      <c r="D1455" s="87" t="s">
        <v>3926</v>
      </c>
      <c r="E1455" s="87" t="s">
        <v>3927</v>
      </c>
      <c r="F1455" s="88" t="s">
        <v>3928</v>
      </c>
      <c r="G1455" s="9">
        <v>43191</v>
      </c>
      <c r="H1455" s="9">
        <v>44347</v>
      </c>
      <c r="I1455" s="10">
        <v>0.42524896104209836</v>
      </c>
      <c r="J1455" s="8" t="s">
        <v>2164</v>
      </c>
      <c r="K1455" s="8" t="s">
        <v>3586</v>
      </c>
      <c r="L1455" s="8" t="s">
        <v>3922</v>
      </c>
      <c r="M1455" s="8" t="s">
        <v>61</v>
      </c>
      <c r="N1455" s="8" t="s">
        <v>62</v>
      </c>
      <c r="O1455" s="24">
        <v>3825678.29</v>
      </c>
      <c r="P1455" s="24">
        <v>675119.7</v>
      </c>
      <c r="Q1455" s="24">
        <v>1928969.17</v>
      </c>
      <c r="R1455" s="24">
        <v>0</v>
      </c>
      <c r="S1455" s="24">
        <v>4154145.8</v>
      </c>
      <c r="T1455" s="24">
        <v>10583912.960000001</v>
      </c>
      <c r="U1455" s="43" t="s">
        <v>2180</v>
      </c>
      <c r="V1455" s="18">
        <v>0</v>
      </c>
      <c r="W1455" s="24">
        <v>3351238.54</v>
      </c>
      <c r="X1455" s="24">
        <v>531204.25</v>
      </c>
      <c r="Z1455" s="39">
        <v>114792</v>
      </c>
      <c r="AA1455" s="196">
        <v>116848</v>
      </c>
      <c r="AB1455" s="191">
        <v>118034.02</v>
      </c>
      <c r="AC1455" s="191">
        <v>18052.259999999998</v>
      </c>
      <c r="AD1455" s="206">
        <f t="shared" si="100"/>
        <v>3351238.54</v>
      </c>
      <c r="AE1455" s="205">
        <f t="shared" si="101"/>
        <v>531204.25</v>
      </c>
      <c r="AG1455" s="206">
        <f t="shared" si="102"/>
        <v>0</v>
      </c>
      <c r="AH1455" s="206">
        <f t="shared" si="103"/>
        <v>0</v>
      </c>
    </row>
    <row r="1456" spans="1:34" x14ac:dyDescent="0.25">
      <c r="A1456" s="8">
        <v>127</v>
      </c>
      <c r="B1456" s="8" t="s">
        <v>298</v>
      </c>
      <c r="C1456" s="8">
        <v>114881</v>
      </c>
      <c r="D1456" s="87" t="s">
        <v>3929</v>
      </c>
      <c r="E1456" s="87" t="s">
        <v>3930</v>
      </c>
      <c r="F1456" s="88" t="s">
        <v>3931</v>
      </c>
      <c r="G1456" s="9">
        <v>42219</v>
      </c>
      <c r="H1456" s="9">
        <v>43404</v>
      </c>
      <c r="I1456" s="10">
        <v>0.60059329434114905</v>
      </c>
      <c r="J1456" s="8" t="s">
        <v>2164</v>
      </c>
      <c r="K1456" s="8" t="s">
        <v>3586</v>
      </c>
      <c r="L1456" s="8" t="s">
        <v>3932</v>
      </c>
      <c r="M1456" s="8" t="s">
        <v>61</v>
      </c>
      <c r="N1456" s="8" t="s">
        <v>62</v>
      </c>
      <c r="O1456" s="24">
        <v>1381016.36</v>
      </c>
      <c r="P1456" s="24">
        <v>243708.77</v>
      </c>
      <c r="Q1456" s="24">
        <v>648457.86</v>
      </c>
      <c r="R1456" s="24">
        <v>0</v>
      </c>
      <c r="S1456" s="24">
        <v>432017.26</v>
      </c>
      <c r="T1456" s="24">
        <v>2705200.25</v>
      </c>
      <c r="U1456" s="43" t="s">
        <v>2165</v>
      </c>
      <c r="V1456" s="18">
        <v>0</v>
      </c>
      <c r="W1456" s="24">
        <v>1378534.94</v>
      </c>
      <c r="X1456" s="24">
        <v>243270.83</v>
      </c>
      <c r="Z1456" s="39">
        <v>114881</v>
      </c>
      <c r="AA1456" s="196">
        <v>111986</v>
      </c>
      <c r="AB1456" s="191">
        <v>139297.51</v>
      </c>
      <c r="AC1456" s="191">
        <v>24581.91</v>
      </c>
      <c r="AD1456" s="206">
        <f t="shared" si="100"/>
        <v>1378534.94</v>
      </c>
      <c r="AE1456" s="205">
        <f t="shared" si="101"/>
        <v>243270.83</v>
      </c>
      <c r="AG1456" s="206">
        <f t="shared" si="102"/>
        <v>0</v>
      </c>
      <c r="AH1456" s="206">
        <f t="shared" si="103"/>
        <v>0</v>
      </c>
    </row>
    <row r="1457" spans="1:34" x14ac:dyDescent="0.25">
      <c r="A1457" s="8">
        <v>128</v>
      </c>
      <c r="B1457" s="8" t="s">
        <v>298</v>
      </c>
      <c r="C1457" s="8">
        <v>114301</v>
      </c>
      <c r="D1457" s="87" t="s">
        <v>3933</v>
      </c>
      <c r="E1457" s="87" t="s">
        <v>3934</v>
      </c>
      <c r="F1457" s="88" t="s">
        <v>3935</v>
      </c>
      <c r="G1457" s="9">
        <v>42795</v>
      </c>
      <c r="H1457" s="9">
        <v>43555</v>
      </c>
      <c r="I1457" s="10">
        <v>0.71348412473499279</v>
      </c>
      <c r="J1457" s="8" t="s">
        <v>2164</v>
      </c>
      <c r="K1457" s="8" t="s">
        <v>3586</v>
      </c>
      <c r="L1457" s="8" t="s">
        <v>3734</v>
      </c>
      <c r="M1457" s="8" t="s">
        <v>61</v>
      </c>
      <c r="N1457" s="8" t="s">
        <v>62</v>
      </c>
      <c r="O1457" s="24">
        <v>1017877.93</v>
      </c>
      <c r="P1457" s="24">
        <v>179625.52</v>
      </c>
      <c r="Q1457" s="24">
        <v>480884.91</v>
      </c>
      <c r="R1457" s="24">
        <v>0</v>
      </c>
      <c r="S1457" s="24">
        <v>0</v>
      </c>
      <c r="T1457" s="24">
        <v>1678388.3599999999</v>
      </c>
      <c r="U1457" s="43" t="s">
        <v>2165</v>
      </c>
      <c r="V1457" s="18">
        <v>0</v>
      </c>
      <c r="W1457" s="24">
        <v>1016915.49</v>
      </c>
      <c r="X1457" s="24">
        <v>179455.67</v>
      </c>
      <c r="Z1457" s="39">
        <v>114301</v>
      </c>
      <c r="AA1457" s="196">
        <v>103834</v>
      </c>
      <c r="AB1457" s="191">
        <v>708154.18</v>
      </c>
      <c r="AC1457" s="191">
        <v>124968.4</v>
      </c>
      <c r="AD1457" s="206">
        <f t="shared" si="100"/>
        <v>1016915.49</v>
      </c>
      <c r="AE1457" s="205">
        <f t="shared" si="101"/>
        <v>179455.67</v>
      </c>
      <c r="AG1457" s="206">
        <f t="shared" si="102"/>
        <v>0</v>
      </c>
      <c r="AH1457" s="206">
        <f t="shared" si="103"/>
        <v>0</v>
      </c>
    </row>
    <row r="1458" spans="1:34" x14ac:dyDescent="0.25">
      <c r="A1458" s="8">
        <v>129</v>
      </c>
      <c r="B1458" s="8" t="s">
        <v>298</v>
      </c>
      <c r="C1458" s="8">
        <v>111512</v>
      </c>
      <c r="D1458" s="87" t="s">
        <v>3936</v>
      </c>
      <c r="E1458" s="87" t="s">
        <v>3937</v>
      </c>
      <c r="F1458" s="88" t="s">
        <v>3938</v>
      </c>
      <c r="G1458" s="9">
        <v>42738</v>
      </c>
      <c r="H1458" s="9">
        <v>43951</v>
      </c>
      <c r="I1458" s="10">
        <v>0.52548757129328327</v>
      </c>
      <c r="J1458" s="8" t="s">
        <v>2164</v>
      </c>
      <c r="K1458" s="8" t="s">
        <v>3586</v>
      </c>
      <c r="L1458" s="8" t="s">
        <v>3939</v>
      </c>
      <c r="M1458" s="8" t="s">
        <v>61</v>
      </c>
      <c r="N1458" s="8" t="s">
        <v>62</v>
      </c>
      <c r="O1458" s="24">
        <v>2239461</v>
      </c>
      <c r="P1458" s="24">
        <v>395199</v>
      </c>
      <c r="Q1458" s="24">
        <v>1577740</v>
      </c>
      <c r="R1458" s="24">
        <v>0</v>
      </c>
      <c r="S1458" s="24">
        <v>801343.7</v>
      </c>
      <c r="T1458" s="24">
        <v>5013743.7</v>
      </c>
      <c r="U1458" s="43" t="s">
        <v>2180</v>
      </c>
      <c r="V1458" s="18">
        <v>0</v>
      </c>
      <c r="W1458" s="24">
        <v>1151313.52</v>
      </c>
      <c r="X1458" s="24">
        <v>203172.96</v>
      </c>
      <c r="Z1458" s="39">
        <v>111512</v>
      </c>
      <c r="AA1458" s="196">
        <v>108781</v>
      </c>
      <c r="AB1458" s="191">
        <v>464153.34</v>
      </c>
      <c r="AC1458" s="191">
        <v>81909.399999999994</v>
      </c>
      <c r="AD1458" s="206">
        <f t="shared" si="100"/>
        <v>1151313.52</v>
      </c>
      <c r="AE1458" s="205">
        <f t="shared" si="101"/>
        <v>203172.96</v>
      </c>
      <c r="AG1458" s="206">
        <f t="shared" si="102"/>
        <v>0</v>
      </c>
      <c r="AH1458" s="206">
        <f t="shared" si="103"/>
        <v>0</v>
      </c>
    </row>
    <row r="1459" spans="1:34" x14ac:dyDescent="0.25">
      <c r="A1459" s="8">
        <v>130</v>
      </c>
      <c r="B1459" s="8" t="s">
        <v>298</v>
      </c>
      <c r="C1459" s="8">
        <v>111935</v>
      </c>
      <c r="D1459" s="87" t="s">
        <v>3940</v>
      </c>
      <c r="E1459" s="87" t="s">
        <v>3941</v>
      </c>
      <c r="F1459" s="88" t="s">
        <v>3942</v>
      </c>
      <c r="G1459" s="9">
        <v>42019</v>
      </c>
      <c r="H1459" s="9">
        <v>43585</v>
      </c>
      <c r="I1459" s="10">
        <v>0.61186747249496032</v>
      </c>
      <c r="J1459" s="8" t="s">
        <v>2164</v>
      </c>
      <c r="K1459" s="8" t="s">
        <v>3586</v>
      </c>
      <c r="L1459" s="8" t="s">
        <v>3734</v>
      </c>
      <c r="M1459" s="8" t="s">
        <v>61</v>
      </c>
      <c r="N1459" s="8" t="s">
        <v>62</v>
      </c>
      <c r="O1459" s="24">
        <v>1374238.79</v>
      </c>
      <c r="P1459" s="24">
        <v>242512.73</v>
      </c>
      <c r="Q1459" s="24">
        <v>1015131.52</v>
      </c>
      <c r="R1459" s="24">
        <v>0</v>
      </c>
      <c r="S1459" s="24">
        <v>10440</v>
      </c>
      <c r="T1459" s="24">
        <v>2642323.04</v>
      </c>
      <c r="U1459" s="43" t="s">
        <v>2165</v>
      </c>
      <c r="V1459" s="18">
        <v>0</v>
      </c>
      <c r="W1459" s="24">
        <v>1356108.03</v>
      </c>
      <c r="X1459" s="24">
        <v>239313.17</v>
      </c>
      <c r="Z1459" s="39">
        <v>111935</v>
      </c>
      <c r="AA1459" s="196">
        <v>107173</v>
      </c>
      <c r="AB1459" s="191">
        <v>473559.34</v>
      </c>
      <c r="AC1459" s="191">
        <v>83569.3</v>
      </c>
      <c r="AD1459" s="206">
        <f t="shared" si="100"/>
        <v>1356108.03</v>
      </c>
      <c r="AE1459" s="205">
        <f t="shared" si="101"/>
        <v>239313.17</v>
      </c>
      <c r="AG1459" s="206">
        <f t="shared" si="102"/>
        <v>0</v>
      </c>
      <c r="AH1459" s="206">
        <f t="shared" si="103"/>
        <v>0</v>
      </c>
    </row>
    <row r="1460" spans="1:34" x14ac:dyDescent="0.25">
      <c r="A1460" s="8">
        <v>131</v>
      </c>
      <c r="B1460" s="8" t="s">
        <v>298</v>
      </c>
      <c r="C1460" s="8">
        <v>115087</v>
      </c>
      <c r="D1460" s="87" t="s">
        <v>3943</v>
      </c>
      <c r="E1460" s="87" t="s">
        <v>3944</v>
      </c>
      <c r="F1460" s="88" t="s">
        <v>3945</v>
      </c>
      <c r="G1460" s="9">
        <v>42307</v>
      </c>
      <c r="H1460" s="9">
        <v>43951</v>
      </c>
      <c r="I1460" s="10">
        <v>0.70895218470617039</v>
      </c>
      <c r="J1460" s="8" t="s">
        <v>2164</v>
      </c>
      <c r="K1460" s="8" t="s">
        <v>3586</v>
      </c>
      <c r="L1460" s="8" t="s">
        <v>3734</v>
      </c>
      <c r="M1460" s="8" t="s">
        <v>61</v>
      </c>
      <c r="N1460" s="8" t="s">
        <v>62</v>
      </c>
      <c r="O1460" s="24">
        <v>2617096.88</v>
      </c>
      <c r="P1460" s="24">
        <v>461840.63</v>
      </c>
      <c r="Q1460" s="24">
        <v>1257725.97</v>
      </c>
      <c r="R1460" s="24">
        <v>0</v>
      </c>
      <c r="S1460" s="24">
        <v>6277.52</v>
      </c>
      <c r="T1460" s="24">
        <v>4342940.9999999991</v>
      </c>
      <c r="U1460" s="43" t="s">
        <v>2180</v>
      </c>
      <c r="V1460" s="18">
        <v>1</v>
      </c>
      <c r="W1460" s="24">
        <v>1577843.89</v>
      </c>
      <c r="X1460" s="24">
        <v>278443.03000000003</v>
      </c>
      <c r="Z1460" s="39">
        <v>115087</v>
      </c>
      <c r="AA1460" s="196">
        <v>114860</v>
      </c>
      <c r="AB1460" s="191">
        <v>121835.18</v>
      </c>
      <c r="AC1460" s="191">
        <v>18633.61</v>
      </c>
      <c r="AD1460" s="206">
        <f t="shared" si="100"/>
        <v>1577843.89</v>
      </c>
      <c r="AE1460" s="205">
        <f t="shared" si="101"/>
        <v>278443.03000000003</v>
      </c>
      <c r="AG1460" s="206">
        <f t="shared" si="102"/>
        <v>0</v>
      </c>
      <c r="AH1460" s="206">
        <f t="shared" si="103"/>
        <v>0</v>
      </c>
    </row>
    <row r="1461" spans="1:34" x14ac:dyDescent="0.25">
      <c r="A1461" s="8">
        <v>132</v>
      </c>
      <c r="B1461" s="8" t="s">
        <v>298</v>
      </c>
      <c r="C1461" s="8">
        <v>114082</v>
      </c>
      <c r="D1461" s="87" t="s">
        <v>3946</v>
      </c>
      <c r="E1461" s="87" t="s">
        <v>3947</v>
      </c>
      <c r="F1461" s="88" t="s">
        <v>3948</v>
      </c>
      <c r="G1461" s="9">
        <v>42795</v>
      </c>
      <c r="H1461" s="9">
        <v>43585</v>
      </c>
      <c r="I1461" s="10">
        <v>0.59871098646103116</v>
      </c>
      <c r="J1461" s="8" t="s">
        <v>2164</v>
      </c>
      <c r="K1461" s="8" t="s">
        <v>3586</v>
      </c>
      <c r="L1461" s="8" t="s">
        <v>3932</v>
      </c>
      <c r="M1461" s="8" t="s">
        <v>61</v>
      </c>
      <c r="N1461" s="8" t="s">
        <v>62</v>
      </c>
      <c r="O1461" s="24">
        <v>790298.42</v>
      </c>
      <c r="P1461" s="24">
        <v>139464.43</v>
      </c>
      <c r="Q1461" s="24">
        <v>375229.6</v>
      </c>
      <c r="R1461" s="24">
        <v>0</v>
      </c>
      <c r="S1461" s="24">
        <v>247948.57</v>
      </c>
      <c r="T1461" s="24">
        <v>1552941.0200000003</v>
      </c>
      <c r="U1461" s="43" t="s">
        <v>2165</v>
      </c>
      <c r="V1461" s="18">
        <v>0</v>
      </c>
      <c r="W1461" s="24">
        <v>779764.23</v>
      </c>
      <c r="X1461" s="24">
        <v>137605.43</v>
      </c>
      <c r="Z1461" s="39">
        <v>114082</v>
      </c>
      <c r="AA1461" s="196">
        <v>112394</v>
      </c>
      <c r="AB1461" s="191">
        <v>346144.6</v>
      </c>
      <c r="AC1461" s="191">
        <v>61084.34</v>
      </c>
      <c r="AD1461" s="206">
        <f t="shared" si="100"/>
        <v>779764.23</v>
      </c>
      <c r="AE1461" s="205">
        <f t="shared" si="101"/>
        <v>137605.43</v>
      </c>
      <c r="AG1461" s="206">
        <f t="shared" si="102"/>
        <v>0</v>
      </c>
      <c r="AH1461" s="206">
        <f t="shared" si="103"/>
        <v>0</v>
      </c>
    </row>
    <row r="1462" spans="1:34" x14ac:dyDescent="0.25">
      <c r="A1462" s="8">
        <v>133</v>
      </c>
      <c r="B1462" s="8" t="s">
        <v>298</v>
      </c>
      <c r="C1462" s="8">
        <v>112454</v>
      </c>
      <c r="D1462" s="87" t="s">
        <v>3949</v>
      </c>
      <c r="E1462" s="87" t="s">
        <v>3950</v>
      </c>
      <c r="F1462" s="88" t="s">
        <v>3951</v>
      </c>
      <c r="G1462" s="9">
        <v>42799</v>
      </c>
      <c r="H1462" s="9">
        <v>43585</v>
      </c>
      <c r="I1462" s="10">
        <v>0.51824775575898041</v>
      </c>
      <c r="J1462" s="8" t="s">
        <v>2164</v>
      </c>
      <c r="K1462" s="8" t="s">
        <v>3586</v>
      </c>
      <c r="L1462" s="8" t="s">
        <v>3734</v>
      </c>
      <c r="M1462" s="8" t="s">
        <v>61</v>
      </c>
      <c r="N1462" s="8" t="s">
        <v>62</v>
      </c>
      <c r="O1462" s="24">
        <v>2167939.08</v>
      </c>
      <c r="P1462" s="24">
        <v>382577.49</v>
      </c>
      <c r="Q1462" s="24">
        <v>1583609.25</v>
      </c>
      <c r="R1462" s="24">
        <v>0</v>
      </c>
      <c r="S1462" s="24">
        <v>787297.46</v>
      </c>
      <c r="T1462" s="24">
        <v>4921423.28</v>
      </c>
      <c r="U1462" s="43" t="s">
        <v>2165</v>
      </c>
      <c r="V1462" s="18">
        <v>1</v>
      </c>
      <c r="W1462" s="24">
        <v>2157753.98</v>
      </c>
      <c r="X1462" s="24">
        <v>380780.11</v>
      </c>
      <c r="Z1462" s="39">
        <v>112454</v>
      </c>
      <c r="AA1462" s="196">
        <v>103378</v>
      </c>
      <c r="AB1462" s="191">
        <v>633950.93000000005</v>
      </c>
      <c r="AC1462" s="191">
        <v>111873.71</v>
      </c>
      <c r="AD1462" s="206">
        <f t="shared" si="100"/>
        <v>2157753.98</v>
      </c>
      <c r="AE1462" s="205">
        <f t="shared" si="101"/>
        <v>380780.11</v>
      </c>
      <c r="AG1462" s="206">
        <f t="shared" si="102"/>
        <v>0</v>
      </c>
      <c r="AH1462" s="206">
        <f t="shared" si="103"/>
        <v>0</v>
      </c>
    </row>
    <row r="1463" spans="1:34" x14ac:dyDescent="0.25">
      <c r="A1463" s="8">
        <v>134</v>
      </c>
      <c r="B1463" s="8" t="s">
        <v>298</v>
      </c>
      <c r="C1463" s="8">
        <v>114123</v>
      </c>
      <c r="D1463" s="87" t="s">
        <v>3952</v>
      </c>
      <c r="E1463" s="87" t="s">
        <v>3953</v>
      </c>
      <c r="F1463" s="88" t="s">
        <v>3954</v>
      </c>
      <c r="G1463" s="9">
        <v>42826</v>
      </c>
      <c r="H1463" s="9">
        <v>43921</v>
      </c>
      <c r="I1463" s="10">
        <v>0.46634734520195575</v>
      </c>
      <c r="J1463" s="8" t="s">
        <v>2164</v>
      </c>
      <c r="K1463" s="8" t="s">
        <v>3586</v>
      </c>
      <c r="L1463" s="8" t="s">
        <v>3734</v>
      </c>
      <c r="M1463" s="8" t="s">
        <v>61</v>
      </c>
      <c r="N1463" s="8" t="s">
        <v>62</v>
      </c>
      <c r="O1463" s="24">
        <v>3530608.49</v>
      </c>
      <c r="P1463" s="24">
        <v>623048.56000000006</v>
      </c>
      <c r="Q1463" s="24">
        <v>3326970.95</v>
      </c>
      <c r="R1463" s="24">
        <v>0</v>
      </c>
      <c r="S1463" s="24">
        <v>1426160.24</v>
      </c>
      <c r="T1463" s="24">
        <v>8906788.2400000002</v>
      </c>
      <c r="U1463" s="43" t="s">
        <v>2165</v>
      </c>
      <c r="V1463" s="18">
        <v>1</v>
      </c>
      <c r="W1463" s="24">
        <v>0</v>
      </c>
      <c r="X1463" s="24">
        <v>0</v>
      </c>
      <c r="Z1463" s="39">
        <v>114123</v>
      </c>
      <c r="AA1463" s="196">
        <v>114338</v>
      </c>
      <c r="AB1463" s="191">
        <v>1157397.74</v>
      </c>
      <c r="AC1463" s="191">
        <v>204246.66</v>
      </c>
      <c r="AD1463" s="206">
        <f t="shared" si="100"/>
        <v>0</v>
      </c>
      <c r="AE1463" s="205">
        <f t="shared" si="101"/>
        <v>0</v>
      </c>
      <c r="AG1463" s="206">
        <f t="shared" si="102"/>
        <v>0</v>
      </c>
      <c r="AH1463" s="206">
        <f t="shared" si="103"/>
        <v>0</v>
      </c>
    </row>
    <row r="1464" spans="1:34" x14ac:dyDescent="0.25">
      <c r="A1464" s="8">
        <v>135</v>
      </c>
      <c r="B1464" s="8" t="s">
        <v>298</v>
      </c>
      <c r="C1464" s="8">
        <v>112806</v>
      </c>
      <c r="D1464" s="87" t="s">
        <v>3955</v>
      </c>
      <c r="E1464" s="87" t="s">
        <v>3956</v>
      </c>
      <c r="F1464" s="88" t="s">
        <v>3957</v>
      </c>
      <c r="G1464" s="9">
        <v>42814</v>
      </c>
      <c r="H1464" s="9">
        <v>43951</v>
      </c>
      <c r="I1464" s="10">
        <v>0.58888218545120341</v>
      </c>
      <c r="J1464" s="8" t="s">
        <v>2164</v>
      </c>
      <c r="K1464" s="8" t="s">
        <v>3586</v>
      </c>
      <c r="L1464" s="8" t="s">
        <v>3958</v>
      </c>
      <c r="M1464" s="8" t="s">
        <v>61</v>
      </c>
      <c r="N1464" s="8" t="s">
        <v>62</v>
      </c>
      <c r="O1464" s="24">
        <v>3477161.94</v>
      </c>
      <c r="P1464" s="24">
        <v>613616.81000000006</v>
      </c>
      <c r="Q1464" s="24">
        <v>1671948.75</v>
      </c>
      <c r="R1464" s="24">
        <v>0</v>
      </c>
      <c r="S1464" s="24">
        <v>1183957</v>
      </c>
      <c r="T1464" s="24">
        <v>6946684.5</v>
      </c>
      <c r="U1464" s="43" t="s">
        <v>2180</v>
      </c>
      <c r="V1464" s="18">
        <v>0</v>
      </c>
      <c r="W1464" s="24">
        <v>3391846.1</v>
      </c>
      <c r="X1464" s="24">
        <v>598561.16</v>
      </c>
      <c r="Z1464" s="39">
        <v>112806</v>
      </c>
      <c r="AA1464" s="196">
        <v>116246</v>
      </c>
      <c r="AB1464" s="191">
        <v>1318903.19</v>
      </c>
      <c r="AC1464" s="191">
        <v>232747.61</v>
      </c>
      <c r="AD1464" s="206">
        <f t="shared" si="100"/>
        <v>3391846.1</v>
      </c>
      <c r="AE1464" s="205">
        <f t="shared" si="101"/>
        <v>598561.16</v>
      </c>
      <c r="AG1464" s="206">
        <f t="shared" si="102"/>
        <v>0</v>
      </c>
      <c r="AH1464" s="206">
        <f t="shared" si="103"/>
        <v>0</v>
      </c>
    </row>
    <row r="1465" spans="1:34" x14ac:dyDescent="0.25">
      <c r="A1465" s="8">
        <v>136</v>
      </c>
      <c r="B1465" s="8" t="s">
        <v>298</v>
      </c>
      <c r="C1465" s="8">
        <v>113121</v>
      </c>
      <c r="D1465" s="87" t="s">
        <v>3959</v>
      </c>
      <c r="E1465" s="87" t="s">
        <v>3960</v>
      </c>
      <c r="F1465" s="88" t="s">
        <v>3961</v>
      </c>
      <c r="G1465" s="9">
        <v>42738</v>
      </c>
      <c r="H1465" s="9">
        <v>43738</v>
      </c>
      <c r="I1465" s="10">
        <v>0.46390355859082821</v>
      </c>
      <c r="J1465" s="8" t="s">
        <v>2164</v>
      </c>
      <c r="K1465" s="8" t="s">
        <v>3586</v>
      </c>
      <c r="L1465" s="8" t="s">
        <v>3962</v>
      </c>
      <c r="M1465" s="8" t="s">
        <v>61</v>
      </c>
      <c r="N1465" s="8" t="s">
        <v>62</v>
      </c>
      <c r="O1465" s="24">
        <v>839781.1</v>
      </c>
      <c r="P1465" s="24">
        <v>148196.67000000001</v>
      </c>
      <c r="Q1465" s="24">
        <v>365630.43</v>
      </c>
      <c r="R1465" s="24">
        <v>0</v>
      </c>
      <c r="S1465" s="24">
        <v>776096.89</v>
      </c>
      <c r="T1465" s="24">
        <v>2129705.09</v>
      </c>
      <c r="U1465" s="43" t="s">
        <v>2165</v>
      </c>
      <c r="V1465" s="18">
        <v>0</v>
      </c>
      <c r="W1465" s="24">
        <v>810249.93</v>
      </c>
      <c r="X1465" s="24">
        <v>142985.26999999999</v>
      </c>
      <c r="Z1465" s="39">
        <v>113121</v>
      </c>
      <c r="AA1465" s="196">
        <v>115110</v>
      </c>
      <c r="AB1465" s="191">
        <v>2727211.98</v>
      </c>
      <c r="AC1465" s="191">
        <v>481272.69</v>
      </c>
      <c r="AD1465" s="206">
        <f t="shared" si="100"/>
        <v>810249.93</v>
      </c>
      <c r="AE1465" s="205">
        <f t="shared" si="101"/>
        <v>142985.26999999999</v>
      </c>
      <c r="AG1465" s="206">
        <f t="shared" si="102"/>
        <v>0</v>
      </c>
      <c r="AH1465" s="206">
        <f t="shared" si="103"/>
        <v>0</v>
      </c>
    </row>
    <row r="1466" spans="1:34" x14ac:dyDescent="0.25">
      <c r="A1466" s="8">
        <v>137</v>
      </c>
      <c r="B1466" s="8" t="s">
        <v>298</v>
      </c>
      <c r="C1466" s="8">
        <v>112368</v>
      </c>
      <c r="D1466" s="87" t="s">
        <v>3963</v>
      </c>
      <c r="E1466" s="87" t="s">
        <v>3964</v>
      </c>
      <c r="F1466" s="88" t="s">
        <v>3965</v>
      </c>
      <c r="G1466" s="9">
        <v>42795</v>
      </c>
      <c r="H1466" s="9">
        <v>44316</v>
      </c>
      <c r="I1466" s="10">
        <v>0.57539983983070386</v>
      </c>
      <c r="J1466" s="8" t="s">
        <v>2164</v>
      </c>
      <c r="K1466" s="8" t="s">
        <v>3586</v>
      </c>
      <c r="L1466" s="8" t="s">
        <v>3958</v>
      </c>
      <c r="M1466" s="8" t="s">
        <v>61</v>
      </c>
      <c r="N1466" s="8" t="s">
        <v>62</v>
      </c>
      <c r="O1466" s="24">
        <v>3838503.56</v>
      </c>
      <c r="P1466" s="24">
        <v>677382.98</v>
      </c>
      <c r="Q1466" s="24">
        <v>2007090.18</v>
      </c>
      <c r="R1466" s="24">
        <v>0</v>
      </c>
      <c r="S1466" s="24">
        <v>1325281.53</v>
      </c>
      <c r="T1466" s="24">
        <v>7848258.25</v>
      </c>
      <c r="U1466" s="43" t="s">
        <v>2180</v>
      </c>
      <c r="V1466" s="18">
        <v>0</v>
      </c>
      <c r="W1466" s="24">
        <v>851170.25</v>
      </c>
      <c r="X1466" s="24">
        <v>150206.51</v>
      </c>
      <c r="Z1466" s="39">
        <v>112368</v>
      </c>
      <c r="AA1466" s="196">
        <v>112572</v>
      </c>
      <c r="AB1466" s="191">
        <v>459010.2</v>
      </c>
      <c r="AC1466" s="191">
        <v>81001.8</v>
      </c>
      <c r="AD1466" s="206">
        <f t="shared" si="100"/>
        <v>851170.25</v>
      </c>
      <c r="AE1466" s="205">
        <f t="shared" si="101"/>
        <v>150206.51</v>
      </c>
      <c r="AG1466" s="206">
        <f t="shared" si="102"/>
        <v>0</v>
      </c>
      <c r="AH1466" s="206">
        <f t="shared" si="103"/>
        <v>0</v>
      </c>
    </row>
    <row r="1467" spans="1:34" x14ac:dyDescent="0.25">
      <c r="A1467" s="8">
        <v>138</v>
      </c>
      <c r="B1467" s="8" t="s">
        <v>298</v>
      </c>
      <c r="C1467" s="8">
        <v>113782</v>
      </c>
      <c r="D1467" s="87" t="s">
        <v>3966</v>
      </c>
      <c r="E1467" s="87" t="s">
        <v>3967</v>
      </c>
      <c r="F1467" s="88" t="s">
        <v>3968</v>
      </c>
      <c r="G1467" s="9">
        <v>42767</v>
      </c>
      <c r="H1467" s="9">
        <v>44316</v>
      </c>
      <c r="I1467" s="10">
        <v>0.59392237101312406</v>
      </c>
      <c r="J1467" s="8" t="s">
        <v>2164</v>
      </c>
      <c r="K1467" s="8" t="s">
        <v>3586</v>
      </c>
      <c r="L1467" s="8" t="s">
        <v>3969</v>
      </c>
      <c r="M1467" s="8" t="s">
        <v>61</v>
      </c>
      <c r="N1467" s="8" t="s">
        <v>62</v>
      </c>
      <c r="O1467" s="24">
        <v>2653806.13</v>
      </c>
      <c r="P1467" s="24">
        <v>468318.73</v>
      </c>
      <c r="Q1467" s="24">
        <v>1248817.0900000001</v>
      </c>
      <c r="R1467" s="24">
        <v>0</v>
      </c>
      <c r="S1467" s="24">
        <v>885847.51</v>
      </c>
      <c r="T1467" s="24">
        <v>5256789.46</v>
      </c>
      <c r="U1467" s="43" t="s">
        <v>2180</v>
      </c>
      <c r="V1467" s="18">
        <v>0</v>
      </c>
      <c r="W1467" s="24">
        <v>734357.2</v>
      </c>
      <c r="X1467" s="24">
        <v>129592.44</v>
      </c>
      <c r="Z1467" s="39">
        <v>113782</v>
      </c>
      <c r="AA1467" s="196">
        <v>112763</v>
      </c>
      <c r="AB1467" s="191">
        <v>1997679.99</v>
      </c>
      <c r="AC1467" s="191">
        <v>352531.78</v>
      </c>
      <c r="AD1467" s="206">
        <f t="shared" si="100"/>
        <v>734357.2</v>
      </c>
      <c r="AE1467" s="205">
        <f t="shared" si="101"/>
        <v>129592.44</v>
      </c>
      <c r="AG1467" s="206">
        <f t="shared" si="102"/>
        <v>0</v>
      </c>
      <c r="AH1467" s="206">
        <f t="shared" si="103"/>
        <v>0</v>
      </c>
    </row>
    <row r="1468" spans="1:34" x14ac:dyDescent="0.25">
      <c r="A1468" s="8">
        <v>139</v>
      </c>
      <c r="B1468" s="8" t="s">
        <v>298</v>
      </c>
      <c r="C1468" s="8">
        <v>117131</v>
      </c>
      <c r="D1468" s="87" t="s">
        <v>3970</v>
      </c>
      <c r="E1468" s="87" t="s">
        <v>3971</v>
      </c>
      <c r="F1468" s="88" t="s">
        <v>3972</v>
      </c>
      <c r="G1468" s="9">
        <v>42936</v>
      </c>
      <c r="H1468" s="9">
        <v>43644</v>
      </c>
      <c r="I1468" s="10">
        <v>0.51930427552079916</v>
      </c>
      <c r="J1468" s="8" t="s">
        <v>2164</v>
      </c>
      <c r="K1468" s="8" t="s">
        <v>3586</v>
      </c>
      <c r="L1468" s="8" t="s">
        <v>3973</v>
      </c>
      <c r="M1468" s="8" t="s">
        <v>61</v>
      </c>
      <c r="N1468" s="8" t="s">
        <v>62</v>
      </c>
      <c r="O1468" s="24">
        <v>1876283.47</v>
      </c>
      <c r="P1468" s="24">
        <v>331108.84999999998</v>
      </c>
      <c r="Q1468" s="24">
        <v>1364601.24</v>
      </c>
      <c r="R1468" s="24">
        <v>0</v>
      </c>
      <c r="S1468" s="24">
        <v>678678.78</v>
      </c>
      <c r="T1468" s="24">
        <v>4250672.34</v>
      </c>
      <c r="U1468" s="43" t="s">
        <v>2165</v>
      </c>
      <c r="V1468" s="18">
        <v>0</v>
      </c>
      <c r="W1468" s="24">
        <v>1718739.78</v>
      </c>
      <c r="X1468" s="24">
        <v>303307.01</v>
      </c>
      <c r="Z1468" s="39">
        <v>117131</v>
      </c>
      <c r="AA1468" s="196">
        <v>110343</v>
      </c>
      <c r="AB1468" s="191">
        <v>165137.34</v>
      </c>
      <c r="AC1468" s="191">
        <v>25256.3</v>
      </c>
      <c r="AD1468" s="206">
        <f t="shared" si="100"/>
        <v>1718739.78</v>
      </c>
      <c r="AE1468" s="205">
        <f t="shared" si="101"/>
        <v>303307.01</v>
      </c>
      <c r="AG1468" s="206">
        <f t="shared" si="102"/>
        <v>0</v>
      </c>
      <c r="AH1468" s="206">
        <f t="shared" si="103"/>
        <v>0</v>
      </c>
    </row>
    <row r="1469" spans="1:34" x14ac:dyDescent="0.25">
      <c r="A1469" s="8">
        <v>140</v>
      </c>
      <c r="B1469" s="8" t="s">
        <v>298</v>
      </c>
      <c r="C1469" s="8">
        <v>114333</v>
      </c>
      <c r="D1469" s="87" t="s">
        <v>3974</v>
      </c>
      <c r="E1469" s="87" t="s">
        <v>3975</v>
      </c>
      <c r="F1469" s="88" t="s">
        <v>3976</v>
      </c>
      <c r="G1469" s="9">
        <v>42795</v>
      </c>
      <c r="H1469" s="9">
        <v>43921</v>
      </c>
      <c r="I1469" s="10">
        <v>0.59545601299961515</v>
      </c>
      <c r="J1469" s="8" t="s">
        <v>2164</v>
      </c>
      <c r="K1469" s="8" t="s">
        <v>3586</v>
      </c>
      <c r="L1469" s="8" t="s">
        <v>3734</v>
      </c>
      <c r="M1469" s="8" t="s">
        <v>61</v>
      </c>
      <c r="N1469" s="8" t="s">
        <v>62</v>
      </c>
      <c r="O1469" s="24">
        <v>1361285.73</v>
      </c>
      <c r="P1469" s="24">
        <v>240226.89</v>
      </c>
      <c r="Q1469" s="24">
        <v>658632.03</v>
      </c>
      <c r="R1469" s="24">
        <v>0</v>
      </c>
      <c r="S1469" s="24">
        <v>429411.9</v>
      </c>
      <c r="T1469" s="24">
        <v>2689556.5500000003</v>
      </c>
      <c r="U1469" s="43" t="s">
        <v>2165</v>
      </c>
      <c r="V1469" s="18">
        <v>1</v>
      </c>
      <c r="W1469" s="24">
        <v>1346730.7</v>
      </c>
      <c r="X1469" s="24">
        <v>237658.37</v>
      </c>
      <c r="Z1469" s="39">
        <v>114333</v>
      </c>
      <c r="AA1469" s="196">
        <v>110848</v>
      </c>
      <c r="AB1469" s="191">
        <v>2380492.34</v>
      </c>
      <c r="AC1469" s="191">
        <v>420086.87</v>
      </c>
      <c r="AD1469" s="206">
        <f t="shared" si="100"/>
        <v>1346730.7</v>
      </c>
      <c r="AE1469" s="205">
        <f t="shared" si="101"/>
        <v>237658.37</v>
      </c>
      <c r="AG1469" s="206">
        <f t="shared" si="102"/>
        <v>0</v>
      </c>
      <c r="AH1469" s="206">
        <f t="shared" si="103"/>
        <v>0</v>
      </c>
    </row>
    <row r="1470" spans="1:34" x14ac:dyDescent="0.25">
      <c r="A1470" s="8">
        <v>141</v>
      </c>
      <c r="B1470" s="8" t="s">
        <v>298</v>
      </c>
      <c r="C1470" s="8">
        <v>116071</v>
      </c>
      <c r="D1470" s="87" t="s">
        <v>3977</v>
      </c>
      <c r="E1470" s="87" t="s">
        <v>3978</v>
      </c>
      <c r="F1470" s="88" t="s">
        <v>3979</v>
      </c>
      <c r="G1470" s="9">
        <v>42703</v>
      </c>
      <c r="H1470" s="9">
        <v>44408</v>
      </c>
      <c r="I1470" s="10">
        <v>0.46334993306112149</v>
      </c>
      <c r="J1470" s="8" t="s">
        <v>2164</v>
      </c>
      <c r="K1470" s="8" t="s">
        <v>3586</v>
      </c>
      <c r="L1470" s="8" t="s">
        <v>3734</v>
      </c>
      <c r="M1470" s="8" t="s">
        <v>61</v>
      </c>
      <c r="N1470" s="8" t="s">
        <v>62</v>
      </c>
      <c r="O1470" s="24">
        <v>3293882.44</v>
      </c>
      <c r="P1470" s="24">
        <v>581273.36</v>
      </c>
      <c r="Q1470" s="24">
        <v>2515599.5699999998</v>
      </c>
      <c r="R1470" s="24">
        <v>0</v>
      </c>
      <c r="S1470" s="24">
        <v>1972590.61</v>
      </c>
      <c r="T1470" s="24">
        <v>8363345.9800000004</v>
      </c>
      <c r="U1470" s="43" t="s">
        <v>255</v>
      </c>
      <c r="V1470" s="18">
        <v>0</v>
      </c>
      <c r="W1470" s="24">
        <v>0</v>
      </c>
      <c r="X1470" s="24">
        <v>0</v>
      </c>
      <c r="Z1470" s="39">
        <v>116071</v>
      </c>
      <c r="AA1470" s="196">
        <v>113002</v>
      </c>
      <c r="AB1470" s="191">
        <v>56123.8</v>
      </c>
      <c r="AC1470" s="191">
        <v>9904.2000000000007</v>
      </c>
      <c r="AD1470" s="206">
        <f t="shared" si="100"/>
        <v>0</v>
      </c>
      <c r="AE1470" s="205">
        <f t="shared" si="101"/>
        <v>0</v>
      </c>
      <c r="AG1470" s="206">
        <f t="shared" si="102"/>
        <v>0</v>
      </c>
      <c r="AH1470" s="206">
        <f t="shared" si="103"/>
        <v>0</v>
      </c>
    </row>
    <row r="1471" spans="1:34" x14ac:dyDescent="0.25">
      <c r="A1471" s="8">
        <v>142</v>
      </c>
      <c r="B1471" s="8" t="s">
        <v>298</v>
      </c>
      <c r="C1471" s="8">
        <v>115804</v>
      </c>
      <c r="D1471" s="87" t="s">
        <v>3980</v>
      </c>
      <c r="E1471" s="87" t="s">
        <v>18215</v>
      </c>
      <c r="F1471" s="88" t="s">
        <v>3981</v>
      </c>
      <c r="G1471" s="9">
        <v>42839</v>
      </c>
      <c r="H1471" s="9">
        <v>44347</v>
      </c>
      <c r="I1471" s="10">
        <v>0.59817636296126619</v>
      </c>
      <c r="J1471" s="8" t="s">
        <v>2164</v>
      </c>
      <c r="K1471" s="8" t="s">
        <v>3586</v>
      </c>
      <c r="L1471" s="8" t="s">
        <v>3734</v>
      </c>
      <c r="M1471" s="8" t="s">
        <v>61</v>
      </c>
      <c r="N1471" s="8" t="s">
        <v>62</v>
      </c>
      <c r="O1471" s="24">
        <v>3710292.96</v>
      </c>
      <c r="P1471" s="24">
        <v>654757.57999999996</v>
      </c>
      <c r="Q1471" s="24">
        <v>1720529.76</v>
      </c>
      <c r="R1471" s="24">
        <v>0</v>
      </c>
      <c r="S1471" s="24">
        <v>1211683.2</v>
      </c>
      <c r="T1471" s="24">
        <v>7297263.5</v>
      </c>
      <c r="U1471" s="43" t="s">
        <v>2180</v>
      </c>
      <c r="V1471" s="18">
        <v>0</v>
      </c>
      <c r="W1471" s="24">
        <v>287128.87</v>
      </c>
      <c r="X1471" s="24">
        <v>50669.81</v>
      </c>
      <c r="Z1471" s="39">
        <v>115804</v>
      </c>
      <c r="AA1471" s="196">
        <v>109859</v>
      </c>
      <c r="AB1471" s="191">
        <v>525709.1</v>
      </c>
      <c r="AC1471" s="191">
        <v>92772.19</v>
      </c>
      <c r="AD1471" s="206">
        <f t="shared" si="100"/>
        <v>287128.87</v>
      </c>
      <c r="AE1471" s="205">
        <f t="shared" si="101"/>
        <v>50669.81</v>
      </c>
      <c r="AG1471" s="206">
        <f t="shared" si="102"/>
        <v>0</v>
      </c>
      <c r="AH1471" s="206">
        <f t="shared" si="103"/>
        <v>0</v>
      </c>
    </row>
    <row r="1472" spans="1:34" x14ac:dyDescent="0.25">
      <c r="A1472" s="8">
        <v>143</v>
      </c>
      <c r="B1472" s="8" t="s">
        <v>298</v>
      </c>
      <c r="C1472" s="8">
        <v>116541</v>
      </c>
      <c r="D1472" s="87" t="s">
        <v>3982</v>
      </c>
      <c r="E1472" s="87" t="s">
        <v>18216</v>
      </c>
      <c r="F1472" s="88" t="s">
        <v>3983</v>
      </c>
      <c r="G1472" s="9">
        <v>42863</v>
      </c>
      <c r="H1472" s="9">
        <v>43951</v>
      </c>
      <c r="I1472" s="10">
        <v>0.65707952731701569</v>
      </c>
      <c r="J1472" s="8" t="s">
        <v>2164</v>
      </c>
      <c r="K1472" s="8" t="s">
        <v>3586</v>
      </c>
      <c r="L1472" s="8" t="s">
        <v>3734</v>
      </c>
      <c r="M1472" s="8" t="s">
        <v>61</v>
      </c>
      <c r="N1472" s="8" t="s">
        <v>62</v>
      </c>
      <c r="O1472" s="24">
        <v>3561528.02</v>
      </c>
      <c r="P1472" s="24">
        <v>628504.93999999994</v>
      </c>
      <c r="Q1472" s="24">
        <v>1708917.44</v>
      </c>
      <c r="R1472" s="24">
        <v>0</v>
      </c>
      <c r="S1472" s="24">
        <v>477801.25</v>
      </c>
      <c r="T1472" s="24">
        <v>6376751.6500000004</v>
      </c>
      <c r="U1472" s="43" t="s">
        <v>2180</v>
      </c>
      <c r="V1472" s="18">
        <v>1</v>
      </c>
      <c r="W1472" s="24">
        <v>3119971.56</v>
      </c>
      <c r="X1472" s="24">
        <v>550583.25</v>
      </c>
      <c r="Z1472" s="39">
        <v>116541</v>
      </c>
      <c r="AA1472" s="196">
        <v>110351</v>
      </c>
      <c r="AB1472" s="191">
        <v>239824.47</v>
      </c>
      <c r="AC1472" s="191">
        <v>42321.94</v>
      </c>
      <c r="AD1472" s="206">
        <f t="shared" si="100"/>
        <v>3119971.56</v>
      </c>
      <c r="AE1472" s="205">
        <f t="shared" si="101"/>
        <v>550583.25</v>
      </c>
      <c r="AG1472" s="206">
        <f t="shared" si="102"/>
        <v>0</v>
      </c>
      <c r="AH1472" s="206">
        <f t="shared" si="103"/>
        <v>0</v>
      </c>
    </row>
    <row r="1473" spans="1:34" x14ac:dyDescent="0.25">
      <c r="A1473" s="8">
        <v>144</v>
      </c>
      <c r="B1473" s="8" t="s">
        <v>298</v>
      </c>
      <c r="C1473" s="8">
        <v>116743</v>
      </c>
      <c r="D1473" s="87" t="s">
        <v>3984</v>
      </c>
      <c r="E1473" s="87" t="s">
        <v>18217</v>
      </c>
      <c r="F1473" s="88" t="s">
        <v>3985</v>
      </c>
      <c r="G1473" s="9">
        <v>42858</v>
      </c>
      <c r="H1473" s="9">
        <v>44316</v>
      </c>
      <c r="I1473" s="10">
        <v>0.50366179731970362</v>
      </c>
      <c r="J1473" s="8" t="s">
        <v>2164</v>
      </c>
      <c r="K1473" s="8" t="s">
        <v>3586</v>
      </c>
      <c r="L1473" s="8" t="s">
        <v>3734</v>
      </c>
      <c r="M1473" s="8" t="s">
        <v>61</v>
      </c>
      <c r="N1473" s="8" t="s">
        <v>62</v>
      </c>
      <c r="O1473" s="24">
        <v>3505199.31</v>
      </c>
      <c r="P1473" s="24">
        <v>618564.59</v>
      </c>
      <c r="Q1473" s="24">
        <v>2620221.41</v>
      </c>
      <c r="R1473" s="24">
        <v>0</v>
      </c>
      <c r="S1473" s="24">
        <v>1443580.08</v>
      </c>
      <c r="T1473" s="24">
        <v>8187565.3899999997</v>
      </c>
      <c r="U1473" s="43" t="s">
        <v>2180</v>
      </c>
      <c r="V1473" s="18">
        <v>0</v>
      </c>
      <c r="W1473" s="24">
        <v>3254555.33</v>
      </c>
      <c r="X1473" s="24">
        <v>574333.30000000005</v>
      </c>
      <c r="Z1473" s="39">
        <v>116743</v>
      </c>
      <c r="AA1473" s="196">
        <v>112841</v>
      </c>
      <c r="AB1473" s="191">
        <v>609309.23</v>
      </c>
      <c r="AC1473" s="191">
        <v>107525.16</v>
      </c>
      <c r="AD1473" s="206">
        <f t="shared" si="100"/>
        <v>3254555.33</v>
      </c>
      <c r="AE1473" s="205">
        <f t="shared" si="101"/>
        <v>574333.30000000005</v>
      </c>
      <c r="AG1473" s="206">
        <f t="shared" si="102"/>
        <v>0</v>
      </c>
      <c r="AH1473" s="206">
        <f t="shared" si="103"/>
        <v>0</v>
      </c>
    </row>
    <row r="1474" spans="1:34" x14ac:dyDescent="0.25">
      <c r="A1474" s="8">
        <v>145</v>
      </c>
      <c r="B1474" s="8" t="s">
        <v>298</v>
      </c>
      <c r="C1474" s="8">
        <v>117102</v>
      </c>
      <c r="D1474" s="87" t="s">
        <v>3986</v>
      </c>
      <c r="E1474" s="87" t="s">
        <v>3987</v>
      </c>
      <c r="F1474" s="88" t="s">
        <v>3988</v>
      </c>
      <c r="G1474" s="9">
        <v>42919</v>
      </c>
      <c r="H1474" s="9">
        <v>43616</v>
      </c>
      <c r="I1474" s="10">
        <v>0.53700614225057541</v>
      </c>
      <c r="J1474" s="8" t="s">
        <v>2164</v>
      </c>
      <c r="K1474" s="8" t="s">
        <v>3586</v>
      </c>
      <c r="L1474" s="8" t="s">
        <v>3734</v>
      </c>
      <c r="M1474" s="8" t="s">
        <v>61</v>
      </c>
      <c r="N1474" s="8" t="s">
        <v>62</v>
      </c>
      <c r="O1474" s="24">
        <v>3387720.45</v>
      </c>
      <c r="P1474" s="24">
        <v>597833.02</v>
      </c>
      <c r="Q1474" s="24">
        <v>2272450.64</v>
      </c>
      <c r="R1474" s="24">
        <v>0</v>
      </c>
      <c r="S1474" s="24">
        <v>1163798.28</v>
      </c>
      <c r="T1474" s="24">
        <v>7421802.3899999997</v>
      </c>
      <c r="U1474" s="43" t="s">
        <v>255</v>
      </c>
      <c r="V1474" s="18">
        <v>0</v>
      </c>
      <c r="W1474" s="24">
        <v>0</v>
      </c>
      <c r="X1474" s="24">
        <v>0</v>
      </c>
      <c r="Z1474" s="39">
        <v>117102</v>
      </c>
      <c r="AA1474" s="196">
        <v>102892</v>
      </c>
      <c r="AB1474" s="191">
        <v>599145.84</v>
      </c>
      <c r="AC1474" s="191">
        <v>105731.62</v>
      </c>
      <c r="AD1474" s="206">
        <f t="shared" si="100"/>
        <v>0</v>
      </c>
      <c r="AE1474" s="205">
        <f t="shared" si="101"/>
        <v>0</v>
      </c>
      <c r="AG1474" s="206">
        <f t="shared" si="102"/>
        <v>0</v>
      </c>
      <c r="AH1474" s="206">
        <f t="shared" si="103"/>
        <v>0</v>
      </c>
    </row>
    <row r="1475" spans="1:34" x14ac:dyDescent="0.25">
      <c r="A1475" s="8">
        <v>146</v>
      </c>
      <c r="B1475" s="8" t="s">
        <v>298</v>
      </c>
      <c r="C1475" s="8">
        <v>115964</v>
      </c>
      <c r="D1475" s="87" t="s">
        <v>3989</v>
      </c>
      <c r="E1475" s="87" t="s">
        <v>3990</v>
      </c>
      <c r="F1475" s="88" t="s">
        <v>3991</v>
      </c>
      <c r="G1475" s="9">
        <v>42826</v>
      </c>
      <c r="H1475" s="9">
        <v>44439</v>
      </c>
      <c r="I1475" s="10">
        <v>0.55900263884117851</v>
      </c>
      <c r="J1475" s="8" t="s">
        <v>2164</v>
      </c>
      <c r="K1475" s="8" t="s">
        <v>3586</v>
      </c>
      <c r="L1475" s="8" t="s">
        <v>3734</v>
      </c>
      <c r="M1475" s="8" t="s">
        <v>61</v>
      </c>
      <c r="N1475" s="8" t="s">
        <v>62</v>
      </c>
      <c r="O1475" s="24">
        <v>3839160.49</v>
      </c>
      <c r="P1475" s="24">
        <v>677498.91</v>
      </c>
      <c r="Q1475" s="24">
        <v>1710110.6</v>
      </c>
      <c r="R1475" s="24">
        <v>0</v>
      </c>
      <c r="S1475" s="24">
        <v>1853083.45</v>
      </c>
      <c r="T1475" s="24">
        <v>8079853.4500000002</v>
      </c>
      <c r="U1475" s="43" t="s">
        <v>2180</v>
      </c>
      <c r="V1475" s="18">
        <v>0</v>
      </c>
      <c r="W1475" s="24">
        <v>967024.49</v>
      </c>
      <c r="X1475" s="24">
        <v>170651.4</v>
      </c>
      <c r="Z1475" s="39">
        <v>115964</v>
      </c>
      <c r="AA1475" s="196">
        <v>113463</v>
      </c>
      <c r="AB1475" s="191">
        <v>745271.4</v>
      </c>
      <c r="AC1475" s="191">
        <v>131518.48000000001</v>
      </c>
      <c r="AD1475" s="206">
        <f t="shared" si="100"/>
        <v>967024.49</v>
      </c>
      <c r="AE1475" s="205">
        <f t="shared" si="101"/>
        <v>170651.4</v>
      </c>
      <c r="AG1475" s="206">
        <f t="shared" si="102"/>
        <v>0</v>
      </c>
      <c r="AH1475" s="206">
        <f t="shared" si="103"/>
        <v>0</v>
      </c>
    </row>
    <row r="1476" spans="1:34" x14ac:dyDescent="0.25">
      <c r="A1476" s="8">
        <v>147</v>
      </c>
      <c r="B1476" s="8" t="s">
        <v>298</v>
      </c>
      <c r="C1476" s="8">
        <v>116681</v>
      </c>
      <c r="D1476" s="87" t="s">
        <v>3992</v>
      </c>
      <c r="E1476" s="87" t="s">
        <v>3993</v>
      </c>
      <c r="F1476" s="88" t="s">
        <v>3994</v>
      </c>
      <c r="G1476" s="9">
        <v>42919</v>
      </c>
      <c r="H1476" s="9">
        <v>44196</v>
      </c>
      <c r="I1476" s="10">
        <v>0.62170374960364516</v>
      </c>
      <c r="J1476" s="8" t="s">
        <v>2164</v>
      </c>
      <c r="K1476" s="8" t="s">
        <v>3586</v>
      </c>
      <c r="L1476" s="8" t="s">
        <v>3734</v>
      </c>
      <c r="M1476" s="8" t="s">
        <v>61</v>
      </c>
      <c r="N1476" s="8" t="s">
        <v>62</v>
      </c>
      <c r="O1476" s="24">
        <v>3251813.24</v>
      </c>
      <c r="P1476" s="24">
        <v>573849.4</v>
      </c>
      <c r="Q1476" s="24">
        <v>1365521.13</v>
      </c>
      <c r="R1476" s="24">
        <v>0</v>
      </c>
      <c r="S1476" s="24">
        <v>962330.09</v>
      </c>
      <c r="T1476" s="24">
        <v>6153513.8600000003</v>
      </c>
      <c r="U1476" s="43" t="s">
        <v>2180</v>
      </c>
      <c r="V1476" s="18">
        <v>1</v>
      </c>
      <c r="W1476" s="24">
        <v>1388588.69</v>
      </c>
      <c r="X1476" s="24">
        <v>245045.06</v>
      </c>
      <c r="Z1476" s="39">
        <v>116681</v>
      </c>
      <c r="AA1476" s="196">
        <v>110175</v>
      </c>
      <c r="AB1476" s="191">
        <v>757723.92</v>
      </c>
      <c r="AC1476" s="191">
        <v>133715.98000000001</v>
      </c>
      <c r="AD1476" s="206">
        <f t="shared" si="100"/>
        <v>1388588.69</v>
      </c>
      <c r="AE1476" s="205">
        <f t="shared" si="101"/>
        <v>245045.06</v>
      </c>
      <c r="AG1476" s="206">
        <f t="shared" si="102"/>
        <v>0</v>
      </c>
      <c r="AH1476" s="206">
        <f t="shared" si="103"/>
        <v>0</v>
      </c>
    </row>
    <row r="1477" spans="1:34" x14ac:dyDescent="0.25">
      <c r="A1477" s="8">
        <v>148</v>
      </c>
      <c r="B1477" s="8" t="s">
        <v>298</v>
      </c>
      <c r="C1477" s="8">
        <v>116819</v>
      </c>
      <c r="D1477" s="87" t="s">
        <v>3995</v>
      </c>
      <c r="E1477" s="87" t="s">
        <v>3996</v>
      </c>
      <c r="F1477" s="88" t="s">
        <v>3997</v>
      </c>
      <c r="G1477" s="9">
        <v>42814</v>
      </c>
      <c r="H1477" s="9">
        <v>44377</v>
      </c>
      <c r="I1477" s="10">
        <v>0.71541103653016236</v>
      </c>
      <c r="J1477" s="8" t="s">
        <v>2164</v>
      </c>
      <c r="K1477" s="8" t="s">
        <v>3586</v>
      </c>
      <c r="L1477" s="8" t="s">
        <v>3734</v>
      </c>
      <c r="M1477" s="8" t="s">
        <v>61</v>
      </c>
      <c r="N1477" s="8" t="s">
        <v>62</v>
      </c>
      <c r="O1477" s="24">
        <v>3613804.87</v>
      </c>
      <c r="P1477" s="24">
        <v>637730.28</v>
      </c>
      <c r="Q1477" s="24">
        <v>1685301.49</v>
      </c>
      <c r="R1477" s="24">
        <v>0</v>
      </c>
      <c r="S1477" s="24">
        <v>5950</v>
      </c>
      <c r="T1477" s="24">
        <v>5942786.6399999997</v>
      </c>
      <c r="U1477" s="43" t="s">
        <v>2180</v>
      </c>
      <c r="V1477" s="18">
        <v>0</v>
      </c>
      <c r="W1477" s="24">
        <v>490708.99</v>
      </c>
      <c r="X1477" s="24">
        <v>86595.71</v>
      </c>
      <c r="Z1477" s="39">
        <v>116819</v>
      </c>
      <c r="AA1477" s="196">
        <v>110142</v>
      </c>
      <c r="AB1477" s="191">
        <v>3139590.87</v>
      </c>
      <c r="AC1477" s="191">
        <v>554045.43000000005</v>
      </c>
      <c r="AD1477" s="206">
        <f t="shared" si="100"/>
        <v>490708.99</v>
      </c>
      <c r="AE1477" s="205">
        <f t="shared" si="101"/>
        <v>86595.71</v>
      </c>
      <c r="AG1477" s="206">
        <f t="shared" si="102"/>
        <v>0</v>
      </c>
      <c r="AH1477" s="206">
        <f t="shared" si="103"/>
        <v>0</v>
      </c>
    </row>
    <row r="1478" spans="1:34" x14ac:dyDescent="0.25">
      <c r="A1478" s="8">
        <v>149</v>
      </c>
      <c r="B1478" s="8" t="s">
        <v>298</v>
      </c>
      <c r="C1478" s="8">
        <v>114753</v>
      </c>
      <c r="D1478" s="87" t="s">
        <v>3998</v>
      </c>
      <c r="E1478" s="87" t="s">
        <v>18218</v>
      </c>
      <c r="F1478" s="88" t="s">
        <v>3999</v>
      </c>
      <c r="G1478" s="9">
        <v>42795</v>
      </c>
      <c r="H1478" s="9">
        <v>44347</v>
      </c>
      <c r="I1478" s="10">
        <v>0.36632678725373224</v>
      </c>
      <c r="J1478" s="8" t="s">
        <v>2164</v>
      </c>
      <c r="K1478" s="8" t="s">
        <v>3586</v>
      </c>
      <c r="L1478" s="8" t="s">
        <v>3734</v>
      </c>
      <c r="M1478" s="8" t="s">
        <v>61</v>
      </c>
      <c r="N1478" s="8" t="s">
        <v>62</v>
      </c>
      <c r="O1478" s="24">
        <v>3839620</v>
      </c>
      <c r="P1478" s="24">
        <v>677580</v>
      </c>
      <c r="Q1478" s="24">
        <v>5040491.59</v>
      </c>
      <c r="R1478" s="24">
        <v>0</v>
      </c>
      <c r="S1478" s="24">
        <v>2773374.98</v>
      </c>
      <c r="T1478" s="24">
        <v>12331066.57</v>
      </c>
      <c r="U1478" s="43" t="s">
        <v>2180</v>
      </c>
      <c r="V1478" s="18">
        <v>0</v>
      </c>
      <c r="W1478" s="24">
        <v>8727.92</v>
      </c>
      <c r="X1478" s="24">
        <v>1540.23</v>
      </c>
      <c r="Z1478" s="39">
        <v>114753</v>
      </c>
      <c r="AA1478" s="196">
        <v>110589</v>
      </c>
      <c r="AB1478" s="191">
        <v>2699058.45</v>
      </c>
      <c r="AC1478" s="191">
        <v>476304.42</v>
      </c>
      <c r="AD1478" s="206">
        <f t="shared" si="100"/>
        <v>8727.92</v>
      </c>
      <c r="AE1478" s="205">
        <f t="shared" si="101"/>
        <v>1540.23</v>
      </c>
      <c r="AG1478" s="206">
        <f t="shared" si="102"/>
        <v>0</v>
      </c>
      <c r="AH1478" s="206">
        <f t="shared" si="103"/>
        <v>0</v>
      </c>
    </row>
    <row r="1479" spans="1:34" x14ac:dyDescent="0.25">
      <c r="A1479" s="8">
        <v>150</v>
      </c>
      <c r="B1479" s="8" t="s">
        <v>298</v>
      </c>
      <c r="C1479" s="8">
        <v>115603</v>
      </c>
      <c r="D1479" s="87" t="s">
        <v>4000</v>
      </c>
      <c r="E1479" s="87" t="s">
        <v>18219</v>
      </c>
      <c r="F1479" s="88" t="s">
        <v>4001</v>
      </c>
      <c r="G1479" s="9">
        <v>42826</v>
      </c>
      <c r="H1479" s="9">
        <v>43616</v>
      </c>
      <c r="I1479" s="10">
        <v>0.71155304907801697</v>
      </c>
      <c r="J1479" s="8" t="s">
        <v>2164</v>
      </c>
      <c r="K1479" s="8" t="s">
        <v>3586</v>
      </c>
      <c r="L1479" s="8" t="s">
        <v>3734</v>
      </c>
      <c r="M1479" s="8" t="s">
        <v>61</v>
      </c>
      <c r="N1479" s="8" t="s">
        <v>62</v>
      </c>
      <c r="O1479" s="24">
        <v>2790489.06</v>
      </c>
      <c r="P1479" s="24">
        <v>492439.24</v>
      </c>
      <c r="Q1479" s="24">
        <v>1324872.29</v>
      </c>
      <c r="R1479" s="24">
        <v>0</v>
      </c>
      <c r="S1479" s="24">
        <v>5950</v>
      </c>
      <c r="T1479" s="24">
        <v>4613750.59</v>
      </c>
      <c r="U1479" s="43" t="s">
        <v>255</v>
      </c>
      <c r="V1479" s="18">
        <v>0</v>
      </c>
      <c r="W1479" s="24">
        <v>0</v>
      </c>
      <c r="X1479" s="24">
        <v>0</v>
      </c>
      <c r="Z1479" s="39">
        <v>115603</v>
      </c>
      <c r="AA1479" s="196">
        <v>104608</v>
      </c>
      <c r="AB1479" s="191">
        <v>673724.63</v>
      </c>
      <c r="AC1479" s="191">
        <v>118892.59</v>
      </c>
      <c r="AD1479" s="206">
        <f t="shared" si="100"/>
        <v>0</v>
      </c>
      <c r="AE1479" s="205">
        <f t="shared" si="101"/>
        <v>0</v>
      </c>
      <c r="AG1479" s="206">
        <f t="shared" si="102"/>
        <v>0</v>
      </c>
      <c r="AH1479" s="206">
        <f t="shared" si="103"/>
        <v>0</v>
      </c>
    </row>
    <row r="1480" spans="1:34" x14ac:dyDescent="0.25">
      <c r="A1480" s="8">
        <v>151</v>
      </c>
      <c r="B1480" s="8" t="s">
        <v>298</v>
      </c>
      <c r="C1480" s="8">
        <v>116559</v>
      </c>
      <c r="D1480" s="87" t="s">
        <v>4002</v>
      </c>
      <c r="E1480" s="87" t="s">
        <v>18220</v>
      </c>
      <c r="F1480" s="88" t="s">
        <v>4003</v>
      </c>
      <c r="G1480" s="9">
        <v>42583</v>
      </c>
      <c r="H1480" s="9">
        <v>43555</v>
      </c>
      <c r="I1480" s="10">
        <v>0.4609828382855794</v>
      </c>
      <c r="J1480" s="8" t="s">
        <v>2164</v>
      </c>
      <c r="K1480" s="8" t="s">
        <v>3586</v>
      </c>
      <c r="L1480" s="8" t="s">
        <v>3734</v>
      </c>
      <c r="M1480" s="8" t="s">
        <v>61</v>
      </c>
      <c r="N1480" s="8" t="s">
        <v>62</v>
      </c>
      <c r="O1480" s="24">
        <v>3394334.37</v>
      </c>
      <c r="P1480" s="24">
        <v>599000.07999999996</v>
      </c>
      <c r="Q1480" s="24">
        <v>2457592.66</v>
      </c>
      <c r="R1480" s="24">
        <v>0</v>
      </c>
      <c r="S1480" s="24">
        <v>2211726.0699999998</v>
      </c>
      <c r="T1480" s="24">
        <v>8662653.1799999997</v>
      </c>
      <c r="U1480" s="43" t="s">
        <v>2165</v>
      </c>
      <c r="V1480" s="18">
        <v>0</v>
      </c>
      <c r="W1480" s="24">
        <v>3308286.3</v>
      </c>
      <c r="X1480" s="24">
        <v>583815.24</v>
      </c>
      <c r="Z1480" s="39">
        <v>116559</v>
      </c>
      <c r="AA1480" s="196">
        <v>114796</v>
      </c>
      <c r="AB1480" s="191">
        <v>1247985.0900000001</v>
      </c>
      <c r="AC1480" s="191">
        <v>220232.65</v>
      </c>
      <c r="AD1480" s="206">
        <f t="shared" si="100"/>
        <v>3308286.3</v>
      </c>
      <c r="AE1480" s="205">
        <f t="shared" si="101"/>
        <v>583815.24</v>
      </c>
      <c r="AG1480" s="206">
        <f t="shared" si="102"/>
        <v>0</v>
      </c>
      <c r="AH1480" s="206">
        <f t="shared" si="103"/>
        <v>0</v>
      </c>
    </row>
    <row r="1481" spans="1:34" x14ac:dyDescent="0.25">
      <c r="A1481" s="8">
        <v>152</v>
      </c>
      <c r="B1481" s="8" t="s">
        <v>298</v>
      </c>
      <c r="C1481" s="8">
        <v>116193</v>
      </c>
      <c r="D1481" s="87" t="s">
        <v>4004</v>
      </c>
      <c r="E1481" s="87" t="s">
        <v>18221</v>
      </c>
      <c r="F1481" s="88" t="s">
        <v>4005</v>
      </c>
      <c r="G1481" s="9">
        <v>42943</v>
      </c>
      <c r="H1481" s="9">
        <v>44012</v>
      </c>
      <c r="I1481" s="10">
        <v>0.63033211686704027</v>
      </c>
      <c r="J1481" s="8" t="s">
        <v>2164</v>
      </c>
      <c r="K1481" s="8" t="s">
        <v>3586</v>
      </c>
      <c r="L1481" s="8" t="s">
        <v>3734</v>
      </c>
      <c r="M1481" s="8" t="s">
        <v>61</v>
      </c>
      <c r="N1481" s="8" t="s">
        <v>62</v>
      </c>
      <c r="O1481" s="24">
        <v>2405042.83</v>
      </c>
      <c r="P1481" s="24">
        <v>424419.32</v>
      </c>
      <c r="Q1481" s="24">
        <v>1659381.23</v>
      </c>
      <c r="R1481" s="24">
        <v>0</v>
      </c>
      <c r="S1481" s="24">
        <v>0</v>
      </c>
      <c r="T1481" s="24">
        <v>4488843.38</v>
      </c>
      <c r="U1481" s="43" t="s">
        <v>2180</v>
      </c>
      <c r="V1481" s="18">
        <v>0</v>
      </c>
      <c r="W1481" s="24">
        <v>1640067.48</v>
      </c>
      <c r="X1481" s="24">
        <v>289423.69</v>
      </c>
      <c r="Z1481" s="39">
        <v>116193</v>
      </c>
      <c r="AA1481" s="196">
        <v>108745</v>
      </c>
      <c r="AB1481" s="191">
        <v>732744</v>
      </c>
      <c r="AC1481" s="191">
        <v>129307.79</v>
      </c>
      <c r="AD1481" s="206">
        <f t="shared" si="100"/>
        <v>1640067.48</v>
      </c>
      <c r="AE1481" s="205">
        <f t="shared" si="101"/>
        <v>289423.69</v>
      </c>
      <c r="AG1481" s="206">
        <f t="shared" si="102"/>
        <v>0</v>
      </c>
      <c r="AH1481" s="206">
        <f t="shared" si="103"/>
        <v>0</v>
      </c>
    </row>
    <row r="1482" spans="1:34" x14ac:dyDescent="0.25">
      <c r="A1482" s="8">
        <v>153</v>
      </c>
      <c r="B1482" s="8" t="s">
        <v>298</v>
      </c>
      <c r="C1482" s="8">
        <v>116535</v>
      </c>
      <c r="D1482" s="87" t="s">
        <v>4006</v>
      </c>
      <c r="E1482" s="87" t="s">
        <v>18222</v>
      </c>
      <c r="F1482" s="88" t="s">
        <v>4007</v>
      </c>
      <c r="G1482" s="9">
        <v>42954</v>
      </c>
      <c r="H1482" s="9">
        <v>44012</v>
      </c>
      <c r="I1482" s="10">
        <v>0.60466527900439515</v>
      </c>
      <c r="J1482" s="8" t="s">
        <v>2164</v>
      </c>
      <c r="K1482" s="8" t="s">
        <v>3586</v>
      </c>
      <c r="L1482" s="8" t="s">
        <v>3734</v>
      </c>
      <c r="M1482" s="8" t="s">
        <v>61</v>
      </c>
      <c r="N1482" s="8" t="s">
        <v>62</v>
      </c>
      <c r="O1482" s="24">
        <v>2370755.11</v>
      </c>
      <c r="P1482" s="24">
        <v>418368.55</v>
      </c>
      <c r="Q1482" s="24">
        <v>1087072.78</v>
      </c>
      <c r="R1482" s="24">
        <v>0</v>
      </c>
      <c r="S1482" s="24">
        <v>736477.31</v>
      </c>
      <c r="T1482" s="24">
        <v>4612673.75</v>
      </c>
      <c r="U1482" s="43" t="s">
        <v>2180</v>
      </c>
      <c r="V1482" s="18">
        <v>0</v>
      </c>
      <c r="W1482" s="24">
        <v>94286.25</v>
      </c>
      <c r="X1482" s="24">
        <v>16638.75</v>
      </c>
      <c r="Z1482" s="39">
        <v>116535</v>
      </c>
      <c r="AA1482" s="196">
        <v>114037</v>
      </c>
      <c r="AB1482" s="191">
        <v>1145260.93</v>
      </c>
      <c r="AC1482" s="191">
        <v>202104.84</v>
      </c>
      <c r="AD1482" s="206">
        <f t="shared" si="100"/>
        <v>94286.25</v>
      </c>
      <c r="AE1482" s="205">
        <f t="shared" si="101"/>
        <v>16638.75</v>
      </c>
      <c r="AG1482" s="206">
        <f t="shared" si="102"/>
        <v>0</v>
      </c>
      <c r="AH1482" s="206">
        <f t="shared" si="103"/>
        <v>0</v>
      </c>
    </row>
    <row r="1483" spans="1:34" x14ac:dyDescent="0.25">
      <c r="A1483" s="8">
        <v>154</v>
      </c>
      <c r="B1483" s="8" t="s">
        <v>298</v>
      </c>
      <c r="C1483" s="8">
        <v>110573</v>
      </c>
      <c r="D1483" s="87" t="s">
        <v>4008</v>
      </c>
      <c r="E1483" s="87" t="s">
        <v>18223</v>
      </c>
      <c r="F1483" s="88" t="s">
        <v>4009</v>
      </c>
      <c r="G1483" s="9">
        <v>43252</v>
      </c>
      <c r="H1483" s="9">
        <v>43646</v>
      </c>
      <c r="I1483" s="10">
        <v>0.5924728090243685</v>
      </c>
      <c r="J1483" s="8" t="s">
        <v>2164</v>
      </c>
      <c r="K1483" s="8" t="s">
        <v>3586</v>
      </c>
      <c r="L1483" s="8" t="s">
        <v>3734</v>
      </c>
      <c r="M1483" s="8" t="s">
        <v>61</v>
      </c>
      <c r="N1483" s="8" t="s">
        <v>62</v>
      </c>
      <c r="O1483" s="24">
        <v>3780892.58</v>
      </c>
      <c r="P1483" s="24">
        <v>667216.34</v>
      </c>
      <c r="Q1483" s="24">
        <v>1841383.82</v>
      </c>
      <c r="R1483" s="24">
        <v>0</v>
      </c>
      <c r="S1483" s="24">
        <v>1218208.6299999999</v>
      </c>
      <c r="T1483" s="24">
        <v>7507701.3700000001</v>
      </c>
      <c r="U1483" s="43" t="s">
        <v>255</v>
      </c>
      <c r="V1483" s="18">
        <v>0</v>
      </c>
      <c r="W1483" s="24">
        <v>84418.7</v>
      </c>
      <c r="X1483" s="24">
        <v>14897.41</v>
      </c>
      <c r="Z1483" s="39">
        <v>110573</v>
      </c>
      <c r="AA1483" s="196">
        <v>116352</v>
      </c>
      <c r="AB1483" s="191">
        <v>3828685.07</v>
      </c>
      <c r="AC1483" s="191">
        <v>675650.31</v>
      </c>
      <c r="AD1483" s="206">
        <f t="shared" si="100"/>
        <v>84418.7</v>
      </c>
      <c r="AE1483" s="205">
        <f t="shared" si="101"/>
        <v>14897.41</v>
      </c>
      <c r="AG1483" s="206">
        <f t="shared" si="102"/>
        <v>0</v>
      </c>
      <c r="AH1483" s="206">
        <f t="shared" si="103"/>
        <v>0</v>
      </c>
    </row>
    <row r="1484" spans="1:34" x14ac:dyDescent="0.25">
      <c r="A1484" s="8">
        <v>155</v>
      </c>
      <c r="B1484" s="8" t="s">
        <v>298</v>
      </c>
      <c r="C1484" s="8">
        <v>116336</v>
      </c>
      <c r="D1484" s="87" t="s">
        <v>4010</v>
      </c>
      <c r="E1484" s="87" t="s">
        <v>18224</v>
      </c>
      <c r="F1484" s="88" t="s">
        <v>4011</v>
      </c>
      <c r="G1484" s="9">
        <v>42675</v>
      </c>
      <c r="H1484" s="9">
        <v>44043</v>
      </c>
      <c r="I1484" s="10">
        <v>0.50606113713061129</v>
      </c>
      <c r="J1484" s="8" t="s">
        <v>2164</v>
      </c>
      <c r="K1484" s="8" t="s">
        <v>3586</v>
      </c>
      <c r="L1484" s="8" t="s">
        <v>3734</v>
      </c>
      <c r="M1484" s="8" t="s">
        <v>61</v>
      </c>
      <c r="N1484" s="8" t="s">
        <v>62</v>
      </c>
      <c r="O1484" s="24">
        <v>2188692.29</v>
      </c>
      <c r="P1484" s="24">
        <v>386239.81</v>
      </c>
      <c r="Q1484" s="24">
        <v>1624900.9</v>
      </c>
      <c r="R1484" s="24">
        <v>0</v>
      </c>
      <c r="S1484" s="24">
        <v>888350.84</v>
      </c>
      <c r="T1484" s="24">
        <v>5088183.84</v>
      </c>
      <c r="U1484" s="43" t="s">
        <v>2180</v>
      </c>
      <c r="V1484" s="18">
        <v>0</v>
      </c>
      <c r="W1484" s="24">
        <v>1046717.34</v>
      </c>
      <c r="X1484" s="24">
        <v>184714.81</v>
      </c>
      <c r="Z1484" s="39">
        <v>116336</v>
      </c>
      <c r="AA1484" s="196">
        <v>111648</v>
      </c>
      <c r="AB1484" s="191">
        <v>2588457.27</v>
      </c>
      <c r="AC1484" s="191">
        <v>456786.58</v>
      </c>
      <c r="AD1484" s="206">
        <f t="shared" si="100"/>
        <v>1046717.34</v>
      </c>
      <c r="AE1484" s="205">
        <f t="shared" si="101"/>
        <v>184714.81</v>
      </c>
      <c r="AG1484" s="206">
        <f t="shared" si="102"/>
        <v>0</v>
      </c>
      <c r="AH1484" s="206">
        <f t="shared" si="103"/>
        <v>0</v>
      </c>
    </row>
    <row r="1485" spans="1:34" x14ac:dyDescent="0.25">
      <c r="A1485" s="8">
        <v>156</v>
      </c>
      <c r="B1485" s="8" t="s">
        <v>298</v>
      </c>
      <c r="C1485" s="8">
        <v>115574</v>
      </c>
      <c r="D1485" s="87" t="s">
        <v>4012</v>
      </c>
      <c r="E1485" s="87" t="s">
        <v>18225</v>
      </c>
      <c r="F1485" s="88" t="s">
        <v>4013</v>
      </c>
      <c r="G1485" s="9">
        <v>42917</v>
      </c>
      <c r="H1485" s="9">
        <v>44012</v>
      </c>
      <c r="I1485" s="10">
        <v>0.58784174421169932</v>
      </c>
      <c r="J1485" s="8" t="s">
        <v>2164</v>
      </c>
      <c r="K1485" s="8" t="s">
        <v>3586</v>
      </c>
      <c r="L1485" s="8" t="s">
        <v>3734</v>
      </c>
      <c r="M1485" s="8" t="s">
        <v>61</v>
      </c>
      <c r="N1485" s="8" t="s">
        <v>62</v>
      </c>
      <c r="O1485" s="24">
        <v>3052086.87</v>
      </c>
      <c r="P1485" s="24">
        <v>538603.56000000006</v>
      </c>
      <c r="Q1485" s="24">
        <v>1442250.59</v>
      </c>
      <c r="R1485" s="24">
        <v>0</v>
      </c>
      <c r="S1485" s="24">
        <v>1075319.3500000001</v>
      </c>
      <c r="T1485" s="24">
        <v>6108260.3700000001</v>
      </c>
      <c r="U1485" s="43" t="s">
        <v>255</v>
      </c>
      <c r="V1485" s="18">
        <v>0</v>
      </c>
      <c r="W1485" s="24">
        <v>82237.5</v>
      </c>
      <c r="X1485" s="24">
        <v>14512.5</v>
      </c>
      <c r="Z1485" s="39">
        <v>115574</v>
      </c>
      <c r="AA1485" s="196">
        <v>109958</v>
      </c>
      <c r="AB1485" s="191">
        <v>643384.21</v>
      </c>
      <c r="AC1485" s="191">
        <v>113538.37</v>
      </c>
      <c r="AD1485" s="206">
        <f t="shared" si="100"/>
        <v>82237.5</v>
      </c>
      <c r="AE1485" s="205">
        <f t="shared" si="101"/>
        <v>14512.5</v>
      </c>
      <c r="AG1485" s="206">
        <f t="shared" si="102"/>
        <v>0</v>
      </c>
      <c r="AH1485" s="206">
        <f t="shared" si="103"/>
        <v>0</v>
      </c>
    </row>
    <row r="1486" spans="1:34" x14ac:dyDescent="0.25">
      <c r="A1486" s="8">
        <v>157</v>
      </c>
      <c r="B1486" s="8" t="s">
        <v>298</v>
      </c>
      <c r="C1486" s="8">
        <v>114111</v>
      </c>
      <c r="D1486" s="87" t="s">
        <v>4014</v>
      </c>
      <c r="E1486" s="87" t="s">
        <v>18226</v>
      </c>
      <c r="F1486" s="88" t="s">
        <v>4015</v>
      </c>
      <c r="G1486" s="9">
        <v>42775</v>
      </c>
      <c r="H1486" s="9">
        <v>44043</v>
      </c>
      <c r="I1486" s="10">
        <v>0.60378144479718365</v>
      </c>
      <c r="J1486" s="8" t="s">
        <v>2164</v>
      </c>
      <c r="K1486" s="8" t="s">
        <v>3586</v>
      </c>
      <c r="L1486" s="8" t="s">
        <v>3734</v>
      </c>
      <c r="M1486" s="8" t="s">
        <v>61</v>
      </c>
      <c r="N1486" s="8" t="s">
        <v>62</v>
      </c>
      <c r="O1486" s="24">
        <v>2386002.33</v>
      </c>
      <c r="P1486" s="24">
        <v>421059.22</v>
      </c>
      <c r="Q1486" s="24">
        <v>1109316.96</v>
      </c>
      <c r="R1486" s="24">
        <v>0</v>
      </c>
      <c r="S1486" s="24">
        <v>732756.66</v>
      </c>
      <c r="T1486" s="24">
        <v>4649135.17</v>
      </c>
      <c r="U1486" s="43" t="s">
        <v>2180</v>
      </c>
      <c r="V1486" s="18">
        <v>0</v>
      </c>
      <c r="W1486" s="24">
        <v>1205416.29</v>
      </c>
      <c r="X1486" s="24">
        <v>212720.5</v>
      </c>
      <c r="Z1486" s="39">
        <v>114111</v>
      </c>
      <c r="AA1486" s="196">
        <v>113373</v>
      </c>
      <c r="AB1486" s="191">
        <v>703635.35</v>
      </c>
      <c r="AC1486" s="191">
        <v>124170.95</v>
      </c>
      <c r="AD1486" s="206">
        <f t="shared" ref="AD1486:AD1549" si="104">IFERROR(VLOOKUP($Z1486,$AA:$AC,2,FALSE),0)</f>
        <v>1205416.29</v>
      </c>
      <c r="AE1486" s="205">
        <f t="shared" ref="AE1486:AE1549" si="105">IFERROR(VLOOKUP($Z1486,$AA:$AC,3,FALSE),0)</f>
        <v>212720.5</v>
      </c>
      <c r="AG1486" s="206">
        <f t="shared" ref="AG1486:AG1549" si="106">W1486-AD1486</f>
        <v>0</v>
      </c>
      <c r="AH1486" s="206">
        <f t="shared" ref="AH1486:AH1549" si="107">X1486-AE1486</f>
        <v>0</v>
      </c>
    </row>
    <row r="1487" spans="1:34" x14ac:dyDescent="0.25">
      <c r="A1487" s="8">
        <v>158</v>
      </c>
      <c r="B1487" s="8" t="s">
        <v>298</v>
      </c>
      <c r="C1487" s="8">
        <v>116404</v>
      </c>
      <c r="D1487" s="87" t="s">
        <v>4016</v>
      </c>
      <c r="E1487" s="87" t="s">
        <v>18227</v>
      </c>
      <c r="F1487" s="88" t="s">
        <v>4017</v>
      </c>
      <c r="G1487" s="9">
        <v>42917</v>
      </c>
      <c r="H1487" s="9">
        <v>44439</v>
      </c>
      <c r="I1487" s="10">
        <v>0.49836111862888943</v>
      </c>
      <c r="J1487" s="8" t="s">
        <v>2164</v>
      </c>
      <c r="K1487" s="8" t="s">
        <v>3586</v>
      </c>
      <c r="L1487" s="8" t="s">
        <v>3734</v>
      </c>
      <c r="M1487" s="8" t="s">
        <v>61</v>
      </c>
      <c r="N1487" s="8" t="s">
        <v>62</v>
      </c>
      <c r="O1487" s="24">
        <v>1733291.71</v>
      </c>
      <c r="P1487" s="24">
        <v>305875.01</v>
      </c>
      <c r="Q1487" s="24">
        <v>1227668.6000000001</v>
      </c>
      <c r="R1487" s="24">
        <v>0</v>
      </c>
      <c r="S1487" s="24">
        <v>824909.89</v>
      </c>
      <c r="T1487" s="24">
        <v>4091745.21</v>
      </c>
      <c r="U1487" s="43" t="s">
        <v>255</v>
      </c>
      <c r="V1487" s="18">
        <v>0</v>
      </c>
      <c r="W1487" s="24">
        <v>0</v>
      </c>
      <c r="X1487" s="24">
        <v>0</v>
      </c>
      <c r="Z1487" s="39">
        <v>116404</v>
      </c>
      <c r="AA1487" s="196">
        <v>108026</v>
      </c>
      <c r="AB1487" s="191">
        <v>395730.71</v>
      </c>
      <c r="AC1487" s="191">
        <v>69834.850000000006</v>
      </c>
      <c r="AD1487" s="206">
        <f t="shared" si="104"/>
        <v>0</v>
      </c>
      <c r="AE1487" s="205">
        <f t="shared" si="105"/>
        <v>0</v>
      </c>
      <c r="AG1487" s="206">
        <f t="shared" si="106"/>
        <v>0</v>
      </c>
      <c r="AH1487" s="206">
        <f t="shared" si="107"/>
        <v>0</v>
      </c>
    </row>
    <row r="1488" spans="1:34" x14ac:dyDescent="0.25">
      <c r="A1488" s="8">
        <v>159</v>
      </c>
      <c r="B1488" s="8" t="s">
        <v>298</v>
      </c>
      <c r="C1488" s="8">
        <v>116170</v>
      </c>
      <c r="D1488" s="87" t="s">
        <v>4018</v>
      </c>
      <c r="E1488" s="87" t="s">
        <v>18228</v>
      </c>
      <c r="F1488" s="88" t="s">
        <v>4019</v>
      </c>
      <c r="G1488" s="9">
        <v>42829</v>
      </c>
      <c r="H1488" s="9">
        <v>44439</v>
      </c>
      <c r="I1488" s="10">
        <v>0.57734657915986209</v>
      </c>
      <c r="J1488" s="8" t="s">
        <v>2164</v>
      </c>
      <c r="K1488" s="8" t="s">
        <v>3586</v>
      </c>
      <c r="L1488" s="8" t="s">
        <v>3734</v>
      </c>
      <c r="M1488" s="8" t="s">
        <v>61</v>
      </c>
      <c r="N1488" s="8" t="s">
        <v>62</v>
      </c>
      <c r="O1488" s="24">
        <v>3124418.52</v>
      </c>
      <c r="P1488" s="24">
        <v>551367.97</v>
      </c>
      <c r="Q1488" s="24">
        <v>1575337.07</v>
      </c>
      <c r="R1488" s="24">
        <v>0</v>
      </c>
      <c r="S1488" s="24">
        <v>1115566.0900000001</v>
      </c>
      <c r="T1488" s="24">
        <v>6366689.6500000004</v>
      </c>
      <c r="U1488" s="43" t="s">
        <v>2180</v>
      </c>
      <c r="V1488" s="18">
        <v>0</v>
      </c>
      <c r="W1488" s="24">
        <v>312111.07</v>
      </c>
      <c r="X1488" s="24">
        <v>55078.42</v>
      </c>
      <c r="Z1488" s="39">
        <v>116170</v>
      </c>
      <c r="AA1488" s="196">
        <v>111670</v>
      </c>
      <c r="AB1488" s="191">
        <v>3587274.46</v>
      </c>
      <c r="AC1488" s="191">
        <v>633048.43000000005</v>
      </c>
      <c r="AD1488" s="206">
        <f t="shared" si="104"/>
        <v>312111.07</v>
      </c>
      <c r="AE1488" s="205">
        <f t="shared" si="105"/>
        <v>55078.42</v>
      </c>
      <c r="AG1488" s="206">
        <f t="shared" si="106"/>
        <v>0</v>
      </c>
      <c r="AH1488" s="206">
        <f t="shared" si="107"/>
        <v>0</v>
      </c>
    </row>
    <row r="1489" spans="1:34" x14ac:dyDescent="0.25">
      <c r="A1489" s="8">
        <v>160</v>
      </c>
      <c r="B1489" s="8" t="s">
        <v>298</v>
      </c>
      <c r="C1489" s="8">
        <v>115470</v>
      </c>
      <c r="D1489" s="87" t="s">
        <v>4020</v>
      </c>
      <c r="E1489" s="87" t="s">
        <v>4021</v>
      </c>
      <c r="F1489" s="88" t="s">
        <v>4022</v>
      </c>
      <c r="G1489" s="9">
        <v>42852</v>
      </c>
      <c r="H1489" s="9">
        <v>44074</v>
      </c>
      <c r="I1489" s="10">
        <v>0.58786206076191239</v>
      </c>
      <c r="J1489" s="8" t="s">
        <v>2164</v>
      </c>
      <c r="K1489" s="8" t="s">
        <v>3586</v>
      </c>
      <c r="L1489" s="8" t="s">
        <v>3734</v>
      </c>
      <c r="M1489" s="8" t="s">
        <v>61</v>
      </c>
      <c r="N1489" s="8" t="s">
        <v>62</v>
      </c>
      <c r="O1489" s="24">
        <v>3825661.1</v>
      </c>
      <c r="P1489" s="24">
        <v>675116.67</v>
      </c>
      <c r="Q1489" s="24">
        <v>1911602.4</v>
      </c>
      <c r="R1489" s="24">
        <v>0</v>
      </c>
      <c r="S1489" s="24">
        <v>1243799.8600000001</v>
      </c>
      <c r="T1489" s="24">
        <v>7656180.0300000003</v>
      </c>
      <c r="U1489" s="43" t="s">
        <v>2180</v>
      </c>
      <c r="V1489" s="18">
        <v>0</v>
      </c>
      <c r="W1489" s="24">
        <v>51986.93</v>
      </c>
      <c r="X1489" s="24">
        <v>9174.17</v>
      </c>
      <c r="Z1489" s="39">
        <v>115470</v>
      </c>
      <c r="AA1489" s="196">
        <v>111756</v>
      </c>
      <c r="AB1489" s="191">
        <v>774836.91</v>
      </c>
      <c r="AC1489" s="191">
        <v>136735.91</v>
      </c>
      <c r="AD1489" s="206">
        <f t="shared" si="104"/>
        <v>51986.93</v>
      </c>
      <c r="AE1489" s="205">
        <f t="shared" si="105"/>
        <v>9174.17</v>
      </c>
      <c r="AG1489" s="206">
        <f t="shared" si="106"/>
        <v>0</v>
      </c>
      <c r="AH1489" s="206">
        <f t="shared" si="107"/>
        <v>0</v>
      </c>
    </row>
    <row r="1490" spans="1:34" x14ac:dyDescent="0.25">
      <c r="A1490" s="8">
        <v>161</v>
      </c>
      <c r="B1490" s="8" t="s">
        <v>298</v>
      </c>
      <c r="C1490" s="8">
        <v>115420</v>
      </c>
      <c r="D1490" s="87" t="s">
        <v>4023</v>
      </c>
      <c r="E1490" s="87" t="s">
        <v>18229</v>
      </c>
      <c r="F1490" s="88" t="s">
        <v>4024</v>
      </c>
      <c r="G1490" s="9">
        <v>42614</v>
      </c>
      <c r="H1490" s="9">
        <v>43982</v>
      </c>
      <c r="I1490" s="10">
        <v>0.47761349706345835</v>
      </c>
      <c r="J1490" s="8" t="s">
        <v>2164</v>
      </c>
      <c r="K1490" s="8" t="s">
        <v>3586</v>
      </c>
      <c r="L1490" s="8" t="s">
        <v>3734</v>
      </c>
      <c r="M1490" s="8" t="s">
        <v>61</v>
      </c>
      <c r="N1490" s="8" t="s">
        <v>62</v>
      </c>
      <c r="O1490" s="24">
        <v>2585097.48</v>
      </c>
      <c r="P1490" s="24">
        <v>456193.67</v>
      </c>
      <c r="Q1490" s="24">
        <v>1834470.81</v>
      </c>
      <c r="R1490" s="24">
        <v>0</v>
      </c>
      <c r="S1490" s="24">
        <v>1491920.63</v>
      </c>
      <c r="T1490" s="24">
        <v>6367682.5899999999</v>
      </c>
      <c r="U1490" s="43" t="s">
        <v>2180</v>
      </c>
      <c r="V1490" s="18">
        <v>0</v>
      </c>
      <c r="W1490" s="24">
        <v>930427.47</v>
      </c>
      <c r="X1490" s="24">
        <v>164193.07</v>
      </c>
      <c r="Z1490" s="39">
        <v>115420</v>
      </c>
      <c r="AA1490" s="196">
        <v>117137</v>
      </c>
      <c r="AB1490" s="191">
        <v>786092.96</v>
      </c>
      <c r="AC1490" s="191">
        <v>138722.31</v>
      </c>
      <c r="AD1490" s="206">
        <f t="shared" si="104"/>
        <v>930427.47</v>
      </c>
      <c r="AE1490" s="205">
        <f t="shared" si="105"/>
        <v>164193.07</v>
      </c>
      <c r="AG1490" s="206">
        <f t="shared" si="106"/>
        <v>0</v>
      </c>
      <c r="AH1490" s="206">
        <f t="shared" si="107"/>
        <v>0</v>
      </c>
    </row>
    <row r="1491" spans="1:34" x14ac:dyDescent="0.25">
      <c r="A1491" s="8">
        <v>162</v>
      </c>
      <c r="B1491" s="8" t="s">
        <v>298</v>
      </c>
      <c r="C1491" s="8">
        <v>116291</v>
      </c>
      <c r="D1491" s="87" t="s">
        <v>18230</v>
      </c>
      <c r="E1491" s="87" t="s">
        <v>18231</v>
      </c>
      <c r="F1491" s="88" t="s">
        <v>18232</v>
      </c>
      <c r="G1491" s="9">
        <v>42898</v>
      </c>
      <c r="H1491" s="9">
        <v>44439</v>
      </c>
      <c r="I1491" s="10">
        <v>0.60157280140808134</v>
      </c>
      <c r="J1491" s="8" t="s">
        <v>2164</v>
      </c>
      <c r="K1491" s="8" t="s">
        <v>3586</v>
      </c>
      <c r="L1491" s="8" t="s">
        <v>3734</v>
      </c>
      <c r="M1491" s="8" t="s">
        <v>61</v>
      </c>
      <c r="N1491" s="8" t="s">
        <v>62</v>
      </c>
      <c r="O1491" s="24">
        <v>3069354.75</v>
      </c>
      <c r="P1491" s="24">
        <v>541650.84</v>
      </c>
      <c r="Q1491" s="24">
        <v>1368671.24</v>
      </c>
      <c r="R1491" s="24">
        <v>0</v>
      </c>
      <c r="S1491" s="24">
        <v>1022930.97</v>
      </c>
      <c r="T1491" s="24">
        <v>6002607.7999999998</v>
      </c>
      <c r="U1491" s="43" t="s">
        <v>2180</v>
      </c>
      <c r="V1491" s="18">
        <v>0</v>
      </c>
      <c r="W1491" s="24">
        <v>156001.4</v>
      </c>
      <c r="X1491" s="24">
        <v>27529.66</v>
      </c>
      <c r="Z1491" s="39">
        <v>116291</v>
      </c>
      <c r="AA1491" s="196">
        <v>113479</v>
      </c>
      <c r="AB1491" s="191">
        <v>2212902.02</v>
      </c>
      <c r="AC1491" s="191">
        <v>390512.1</v>
      </c>
      <c r="AD1491" s="206">
        <f t="shared" si="104"/>
        <v>156001.4</v>
      </c>
      <c r="AE1491" s="205">
        <f t="shared" si="105"/>
        <v>27529.66</v>
      </c>
      <c r="AG1491" s="206">
        <f t="shared" si="106"/>
        <v>0</v>
      </c>
      <c r="AH1491" s="206">
        <f t="shared" si="107"/>
        <v>0</v>
      </c>
    </row>
    <row r="1492" spans="1:34" x14ac:dyDescent="0.25">
      <c r="A1492" s="8">
        <v>163</v>
      </c>
      <c r="B1492" s="8" t="s">
        <v>2434</v>
      </c>
      <c r="C1492" s="8">
        <v>118045</v>
      </c>
      <c r="D1492" s="87" t="s">
        <v>4025</v>
      </c>
      <c r="E1492" s="87" t="s">
        <v>4026</v>
      </c>
      <c r="F1492" s="88" t="s">
        <v>4027</v>
      </c>
      <c r="G1492" s="9">
        <v>43172</v>
      </c>
      <c r="H1492" s="9">
        <v>44165</v>
      </c>
      <c r="I1492" s="10">
        <v>0.59699654553743975</v>
      </c>
      <c r="J1492" s="8" t="s">
        <v>2164</v>
      </c>
      <c r="K1492" s="8" t="s">
        <v>3586</v>
      </c>
      <c r="L1492" s="8" t="s">
        <v>3586</v>
      </c>
      <c r="M1492" s="8" t="s">
        <v>288</v>
      </c>
      <c r="N1492" s="8" t="s">
        <v>409</v>
      </c>
      <c r="O1492" s="24">
        <v>711254.74</v>
      </c>
      <c r="P1492" s="24">
        <v>125515.54</v>
      </c>
      <c r="Q1492" s="24">
        <v>557846.85</v>
      </c>
      <c r="R1492" s="24">
        <v>0</v>
      </c>
      <c r="S1492" s="24">
        <v>7016.24</v>
      </c>
      <c r="T1492" s="24">
        <v>1401633.3699999999</v>
      </c>
      <c r="U1492" s="43" t="s">
        <v>2180</v>
      </c>
      <c r="V1492" s="18">
        <v>1</v>
      </c>
      <c r="W1492" s="24">
        <v>39140.879999999997</v>
      </c>
      <c r="X1492" s="24">
        <v>6907.2</v>
      </c>
      <c r="Z1492" s="39">
        <v>118045</v>
      </c>
      <c r="AA1492" s="196">
        <v>111422</v>
      </c>
      <c r="AB1492" s="191">
        <v>759860.15</v>
      </c>
      <c r="AC1492" s="191">
        <v>134092.97</v>
      </c>
      <c r="AD1492" s="206">
        <f t="shared" si="104"/>
        <v>39140.879999999997</v>
      </c>
      <c r="AE1492" s="205">
        <f t="shared" si="105"/>
        <v>6907.2</v>
      </c>
      <c r="AG1492" s="206">
        <f t="shared" si="106"/>
        <v>0</v>
      </c>
      <c r="AH1492" s="206">
        <f t="shared" si="107"/>
        <v>0</v>
      </c>
    </row>
    <row r="1493" spans="1:34" x14ac:dyDescent="0.25">
      <c r="A1493" s="8">
        <v>164</v>
      </c>
      <c r="B1493" s="8" t="s">
        <v>2442</v>
      </c>
      <c r="C1493" s="8">
        <v>111225</v>
      </c>
      <c r="D1493" s="87" t="s">
        <v>4028</v>
      </c>
      <c r="E1493" s="87" t="s">
        <v>4029</v>
      </c>
      <c r="F1493" s="88" t="s">
        <v>4030</v>
      </c>
      <c r="G1493" s="9">
        <v>42720</v>
      </c>
      <c r="H1493" s="9">
        <v>44135</v>
      </c>
      <c r="I1493" s="10">
        <v>0.67853806744186485</v>
      </c>
      <c r="J1493" s="8" t="s">
        <v>2164</v>
      </c>
      <c r="K1493" s="8" t="s">
        <v>3586</v>
      </c>
      <c r="L1493" s="8" t="s">
        <v>4031</v>
      </c>
      <c r="M1493" s="8" t="s">
        <v>288</v>
      </c>
      <c r="N1493" s="8" t="s">
        <v>409</v>
      </c>
      <c r="O1493" s="24">
        <v>4483990.0999999996</v>
      </c>
      <c r="P1493" s="24">
        <v>685786.72</v>
      </c>
      <c r="Q1493" s="24">
        <v>105505.65</v>
      </c>
      <c r="R1493" s="24">
        <v>0</v>
      </c>
      <c r="S1493" s="24">
        <v>2343710.58</v>
      </c>
      <c r="T1493" s="24">
        <v>7618993.0499999998</v>
      </c>
      <c r="U1493" s="43" t="s">
        <v>2180</v>
      </c>
      <c r="V1493" s="18">
        <v>0</v>
      </c>
      <c r="W1493" s="24">
        <v>94882.49</v>
      </c>
      <c r="X1493" s="24">
        <v>14511.44</v>
      </c>
      <c r="Z1493" s="39">
        <v>111225</v>
      </c>
      <c r="AA1493" s="196">
        <v>111876</v>
      </c>
      <c r="AB1493" s="191">
        <v>725002.51</v>
      </c>
      <c r="AC1493" s="191">
        <v>127941.63</v>
      </c>
      <c r="AD1493" s="206">
        <f t="shared" si="104"/>
        <v>94882.49</v>
      </c>
      <c r="AE1493" s="205">
        <f t="shared" si="105"/>
        <v>14511.44</v>
      </c>
      <c r="AG1493" s="206">
        <f t="shared" si="106"/>
        <v>0</v>
      </c>
      <c r="AH1493" s="206">
        <f t="shared" si="107"/>
        <v>0</v>
      </c>
    </row>
    <row r="1494" spans="1:34" x14ac:dyDescent="0.25">
      <c r="A1494" s="8">
        <v>165</v>
      </c>
      <c r="B1494" s="8" t="s">
        <v>2442</v>
      </c>
      <c r="C1494" s="8">
        <v>115629</v>
      </c>
      <c r="D1494" s="87" t="s">
        <v>4032</v>
      </c>
      <c r="E1494" s="87" t="s">
        <v>4033</v>
      </c>
      <c r="F1494" s="88" t="s">
        <v>4034</v>
      </c>
      <c r="G1494" s="9">
        <v>42874</v>
      </c>
      <c r="H1494" s="9">
        <v>44227</v>
      </c>
      <c r="I1494" s="10">
        <v>0.90320446531235932</v>
      </c>
      <c r="J1494" s="8" t="s">
        <v>2164</v>
      </c>
      <c r="K1494" s="8" t="s">
        <v>3586</v>
      </c>
      <c r="L1494" s="8" t="s">
        <v>3932</v>
      </c>
      <c r="M1494" s="8" t="s">
        <v>288</v>
      </c>
      <c r="N1494" s="8" t="s">
        <v>409</v>
      </c>
      <c r="O1494" s="24">
        <v>13300570.210000001</v>
      </c>
      <c r="P1494" s="24">
        <v>2034204.86</v>
      </c>
      <c r="Q1494" s="24">
        <v>312954.59000000003</v>
      </c>
      <c r="R1494" s="24">
        <v>0</v>
      </c>
      <c r="S1494" s="24">
        <v>1330458.18</v>
      </c>
      <c r="T1494" s="24">
        <v>16978187.84</v>
      </c>
      <c r="U1494" s="43" t="s">
        <v>2180</v>
      </c>
      <c r="V1494" s="18">
        <v>0</v>
      </c>
      <c r="W1494" s="24">
        <v>154253.75</v>
      </c>
      <c r="X1494" s="24">
        <v>23591.75</v>
      </c>
      <c r="Z1494" s="39">
        <v>115629</v>
      </c>
      <c r="AA1494" s="196">
        <v>110737</v>
      </c>
      <c r="AB1494" s="191">
        <v>697253.36</v>
      </c>
      <c r="AC1494" s="191">
        <v>123044.73</v>
      </c>
      <c r="AD1494" s="206">
        <f t="shared" si="104"/>
        <v>154253.75</v>
      </c>
      <c r="AE1494" s="205">
        <f t="shared" si="105"/>
        <v>23591.75</v>
      </c>
      <c r="AG1494" s="206">
        <f t="shared" si="106"/>
        <v>0</v>
      </c>
      <c r="AH1494" s="206">
        <f t="shared" si="107"/>
        <v>0</v>
      </c>
    </row>
    <row r="1495" spans="1:34" x14ac:dyDescent="0.25">
      <c r="A1495" s="8">
        <v>166</v>
      </c>
      <c r="B1495" s="8" t="s">
        <v>2442</v>
      </c>
      <c r="C1495" s="8">
        <v>111799</v>
      </c>
      <c r="D1495" s="87" t="s">
        <v>4035</v>
      </c>
      <c r="E1495" s="87" t="s">
        <v>4026</v>
      </c>
      <c r="F1495" s="88" t="s">
        <v>4036</v>
      </c>
      <c r="G1495" s="9">
        <v>42795</v>
      </c>
      <c r="H1495" s="9">
        <v>43951</v>
      </c>
      <c r="I1495" s="10">
        <v>0.97999999977990648</v>
      </c>
      <c r="J1495" s="8" t="s">
        <v>2164</v>
      </c>
      <c r="K1495" s="8" t="s">
        <v>3586</v>
      </c>
      <c r="L1495" s="8" t="s">
        <v>3932</v>
      </c>
      <c r="M1495" s="8" t="s">
        <v>288</v>
      </c>
      <c r="N1495" s="8" t="s">
        <v>409</v>
      </c>
      <c r="O1495" s="24">
        <v>4634393.32</v>
      </c>
      <c r="P1495" s="24">
        <v>708789.57</v>
      </c>
      <c r="Q1495" s="24">
        <v>109044.55</v>
      </c>
      <c r="R1495" s="24">
        <v>0</v>
      </c>
      <c r="S1495" s="24">
        <v>0</v>
      </c>
      <c r="T1495" s="24">
        <v>5452227.4400000004</v>
      </c>
      <c r="U1495" s="43" t="s">
        <v>2180</v>
      </c>
      <c r="V1495" s="18">
        <v>0</v>
      </c>
      <c r="W1495" s="24">
        <v>151809.47</v>
      </c>
      <c r="X1495" s="24">
        <v>23217.919999999998</v>
      </c>
      <c r="Z1495" s="39">
        <v>111799</v>
      </c>
      <c r="AA1495" s="196">
        <v>107235</v>
      </c>
      <c r="AB1495" s="191">
        <v>647700</v>
      </c>
      <c r="AC1495" s="191">
        <v>114300</v>
      </c>
      <c r="AD1495" s="206">
        <f t="shared" si="104"/>
        <v>151809.47</v>
      </c>
      <c r="AE1495" s="205">
        <f t="shared" si="105"/>
        <v>23217.919999999998</v>
      </c>
      <c r="AG1495" s="206">
        <f t="shared" si="106"/>
        <v>0</v>
      </c>
      <c r="AH1495" s="206">
        <f t="shared" si="107"/>
        <v>0</v>
      </c>
    </row>
    <row r="1496" spans="1:34" x14ac:dyDescent="0.25">
      <c r="A1496" s="8">
        <v>167</v>
      </c>
      <c r="B1496" s="8" t="s">
        <v>2442</v>
      </c>
      <c r="C1496" s="8">
        <v>115541</v>
      </c>
      <c r="D1496" s="87" t="s">
        <v>4037</v>
      </c>
      <c r="E1496" s="87" t="s">
        <v>4038</v>
      </c>
      <c r="F1496" s="88" t="s">
        <v>4039</v>
      </c>
      <c r="G1496" s="9">
        <v>42705</v>
      </c>
      <c r="H1496" s="9">
        <v>44196</v>
      </c>
      <c r="I1496" s="10">
        <v>0.63973689407190193</v>
      </c>
      <c r="J1496" s="8" t="s">
        <v>2164</v>
      </c>
      <c r="K1496" s="8" t="s">
        <v>3586</v>
      </c>
      <c r="L1496" s="8" t="s">
        <v>3932</v>
      </c>
      <c r="M1496" s="8" t="s">
        <v>288</v>
      </c>
      <c r="N1496" s="8" t="s">
        <v>409</v>
      </c>
      <c r="O1496" s="24">
        <v>903428.67</v>
      </c>
      <c r="P1496" s="24">
        <v>138171.79999999999</v>
      </c>
      <c r="Q1496" s="24">
        <v>21257.15</v>
      </c>
      <c r="R1496" s="24">
        <v>0</v>
      </c>
      <c r="S1496" s="24">
        <v>565312.46</v>
      </c>
      <c r="T1496" s="24">
        <v>1628170.0799999998</v>
      </c>
      <c r="U1496" s="43" t="s">
        <v>2180</v>
      </c>
      <c r="V1496" s="18">
        <v>0</v>
      </c>
      <c r="W1496" s="24">
        <v>36414</v>
      </c>
      <c r="X1496" s="24">
        <v>5569.2</v>
      </c>
      <c r="Z1496" s="39">
        <v>115541</v>
      </c>
      <c r="AA1496" s="196">
        <v>113331</v>
      </c>
      <c r="AB1496" s="191">
        <v>1527845.04</v>
      </c>
      <c r="AC1496" s="191">
        <v>269619.69</v>
      </c>
      <c r="AD1496" s="206">
        <f t="shared" si="104"/>
        <v>36414</v>
      </c>
      <c r="AE1496" s="205">
        <f t="shared" si="105"/>
        <v>5569.2</v>
      </c>
      <c r="AG1496" s="206">
        <f t="shared" si="106"/>
        <v>0</v>
      </c>
      <c r="AH1496" s="206">
        <f t="shared" si="107"/>
        <v>0</v>
      </c>
    </row>
    <row r="1497" spans="1:34" x14ac:dyDescent="0.25">
      <c r="A1497" s="8">
        <v>168</v>
      </c>
      <c r="B1497" s="8" t="s">
        <v>2442</v>
      </c>
      <c r="C1497" s="8">
        <v>110301</v>
      </c>
      <c r="D1497" s="87" t="s">
        <v>4040</v>
      </c>
      <c r="E1497" s="87" t="s">
        <v>4144</v>
      </c>
      <c r="F1497" s="88" t="s">
        <v>4041</v>
      </c>
      <c r="G1497" s="9">
        <v>42458</v>
      </c>
      <c r="H1497" s="9">
        <v>44155</v>
      </c>
      <c r="I1497" s="10">
        <v>0.97352920470056847</v>
      </c>
      <c r="J1497" s="8" t="s">
        <v>2164</v>
      </c>
      <c r="K1497" s="8" t="s">
        <v>3586</v>
      </c>
      <c r="L1497" s="8" t="s">
        <v>3932</v>
      </c>
      <c r="M1497" s="8" t="s">
        <v>288</v>
      </c>
      <c r="N1497" s="8" t="s">
        <v>409</v>
      </c>
      <c r="O1497" s="24">
        <v>8740146.6300000008</v>
      </c>
      <c r="P1497" s="24">
        <v>1336728.31</v>
      </c>
      <c r="Q1497" s="24">
        <v>205650.51</v>
      </c>
      <c r="R1497" s="24">
        <v>0</v>
      </c>
      <c r="S1497" s="24">
        <v>68345.27</v>
      </c>
      <c r="T1497" s="24">
        <v>10350870.720000001</v>
      </c>
      <c r="U1497" s="43" t="s">
        <v>2180</v>
      </c>
      <c r="V1497" s="18">
        <v>0</v>
      </c>
      <c r="W1497" s="24">
        <v>303194.45</v>
      </c>
      <c r="X1497" s="24">
        <v>46370.86</v>
      </c>
      <c r="Z1497" s="39">
        <v>110301</v>
      </c>
      <c r="AA1497" s="196">
        <v>114516</v>
      </c>
      <c r="AB1497" s="191">
        <v>733064.42</v>
      </c>
      <c r="AC1497" s="191">
        <v>129364.32</v>
      </c>
      <c r="AD1497" s="206">
        <f t="shared" si="104"/>
        <v>303194.45</v>
      </c>
      <c r="AE1497" s="205">
        <f t="shared" si="105"/>
        <v>46370.86</v>
      </c>
      <c r="AG1497" s="206">
        <f t="shared" si="106"/>
        <v>0</v>
      </c>
      <c r="AH1497" s="206">
        <f t="shared" si="107"/>
        <v>0</v>
      </c>
    </row>
    <row r="1498" spans="1:34" x14ac:dyDescent="0.25">
      <c r="A1498" s="8">
        <v>169</v>
      </c>
      <c r="B1498" s="8" t="s">
        <v>2442</v>
      </c>
      <c r="C1498" s="96">
        <v>115973</v>
      </c>
      <c r="D1498" s="97" t="s">
        <v>4042</v>
      </c>
      <c r="E1498" s="97" t="s">
        <v>18233</v>
      </c>
      <c r="F1498" s="88" t="s">
        <v>4043</v>
      </c>
      <c r="G1498" s="9">
        <v>42826</v>
      </c>
      <c r="H1498" s="9">
        <v>44469</v>
      </c>
      <c r="I1498" s="10">
        <v>0.8696298574473933</v>
      </c>
      <c r="J1498" s="8" t="s">
        <v>2164</v>
      </c>
      <c r="K1498" s="8" t="s">
        <v>3586</v>
      </c>
      <c r="L1498" s="8" t="s">
        <v>3932</v>
      </c>
      <c r="M1498" s="8" t="s">
        <v>288</v>
      </c>
      <c r="N1498" s="8" t="s">
        <v>409</v>
      </c>
      <c r="O1498" s="24">
        <v>6310041.5999999996</v>
      </c>
      <c r="P1498" s="24">
        <v>965065.18</v>
      </c>
      <c r="Q1498" s="24">
        <v>148471.57999999999</v>
      </c>
      <c r="R1498" s="24">
        <v>0</v>
      </c>
      <c r="S1498" s="24">
        <v>942172.56</v>
      </c>
      <c r="T1498" s="24">
        <v>8365750.9199999999</v>
      </c>
      <c r="U1498" s="43" t="s">
        <v>2180</v>
      </c>
      <c r="V1498" s="18">
        <v>0</v>
      </c>
      <c r="W1498" s="24">
        <v>203716.1</v>
      </c>
      <c r="X1498" s="24">
        <v>31156.58</v>
      </c>
      <c r="Z1498" s="39">
        <v>115973</v>
      </c>
      <c r="AA1498" s="196">
        <v>110974</v>
      </c>
      <c r="AB1498" s="191">
        <v>339703.31</v>
      </c>
      <c r="AC1498" s="191">
        <v>59947.63</v>
      </c>
      <c r="AD1498" s="206">
        <f t="shared" si="104"/>
        <v>203716.1</v>
      </c>
      <c r="AE1498" s="205">
        <f t="shared" si="105"/>
        <v>31156.58</v>
      </c>
      <c r="AG1498" s="206">
        <f t="shared" si="106"/>
        <v>0</v>
      </c>
      <c r="AH1498" s="206">
        <f t="shared" si="107"/>
        <v>0</v>
      </c>
    </row>
    <row r="1499" spans="1:34" x14ac:dyDescent="0.25">
      <c r="A1499" s="8">
        <v>170</v>
      </c>
      <c r="B1499" s="8" t="s">
        <v>2442</v>
      </c>
      <c r="C1499" s="8">
        <v>115197</v>
      </c>
      <c r="D1499" s="87" t="s">
        <v>4044</v>
      </c>
      <c r="E1499" s="87" t="s">
        <v>4045</v>
      </c>
      <c r="F1499" s="88" t="s">
        <v>4046</v>
      </c>
      <c r="G1499" s="9">
        <v>42615</v>
      </c>
      <c r="H1499" s="9">
        <v>44012</v>
      </c>
      <c r="I1499" s="10">
        <v>0.97946073816651391</v>
      </c>
      <c r="J1499" s="8" t="s">
        <v>2164</v>
      </c>
      <c r="K1499" s="8" t="s">
        <v>3586</v>
      </c>
      <c r="L1499" s="8" t="s">
        <v>3932</v>
      </c>
      <c r="M1499" s="8" t="s">
        <v>288</v>
      </c>
      <c r="N1499" s="8" t="s">
        <v>409</v>
      </c>
      <c r="O1499" s="24">
        <v>8000881.79</v>
      </c>
      <c r="P1499" s="24">
        <v>1223664.28</v>
      </c>
      <c r="Q1499" s="24">
        <v>188256.04</v>
      </c>
      <c r="R1499" s="24">
        <v>0</v>
      </c>
      <c r="S1499" s="24">
        <v>5182.41</v>
      </c>
      <c r="T1499" s="24">
        <v>9417984.5199999996</v>
      </c>
      <c r="U1499" s="43" t="s">
        <v>2180</v>
      </c>
      <c r="V1499" s="18">
        <v>0</v>
      </c>
      <c r="W1499" s="24">
        <v>159332.5</v>
      </c>
      <c r="X1499" s="24">
        <v>24368.5</v>
      </c>
      <c r="Z1499" s="39">
        <v>115197</v>
      </c>
      <c r="AA1499" s="196">
        <v>106078</v>
      </c>
      <c r="AB1499" s="191">
        <v>644484.67000000004</v>
      </c>
      <c r="AC1499" s="191">
        <v>113732.59</v>
      </c>
      <c r="AD1499" s="206">
        <f t="shared" si="104"/>
        <v>159332.5</v>
      </c>
      <c r="AE1499" s="205">
        <f t="shared" si="105"/>
        <v>24368.5</v>
      </c>
      <c r="AG1499" s="206">
        <f t="shared" si="106"/>
        <v>0</v>
      </c>
      <c r="AH1499" s="206">
        <f t="shared" si="107"/>
        <v>0</v>
      </c>
    </row>
    <row r="1500" spans="1:34" x14ac:dyDescent="0.25">
      <c r="A1500" s="8">
        <v>171</v>
      </c>
      <c r="B1500" s="8" t="s">
        <v>2442</v>
      </c>
      <c r="C1500" s="8">
        <v>113768</v>
      </c>
      <c r="D1500" s="87" t="s">
        <v>4047</v>
      </c>
      <c r="E1500" s="87" t="s">
        <v>4048</v>
      </c>
      <c r="F1500" s="88" t="s">
        <v>4049</v>
      </c>
      <c r="G1500" s="9">
        <v>42644</v>
      </c>
      <c r="H1500" s="9">
        <v>44104</v>
      </c>
      <c r="I1500" s="10">
        <v>0.74026810634906259</v>
      </c>
      <c r="J1500" s="8" t="s">
        <v>2164</v>
      </c>
      <c r="K1500" s="8" t="s">
        <v>3586</v>
      </c>
      <c r="L1500" s="8" t="s">
        <v>3932</v>
      </c>
      <c r="M1500" s="8" t="s">
        <v>288</v>
      </c>
      <c r="N1500" s="8" t="s">
        <v>409</v>
      </c>
      <c r="O1500" s="24">
        <v>2575055.92</v>
      </c>
      <c r="P1500" s="24"/>
      <c r="Q1500" s="24">
        <v>454421.63</v>
      </c>
      <c r="R1500" s="24">
        <v>0</v>
      </c>
      <c r="S1500" s="24">
        <v>449067.45</v>
      </c>
      <c r="T1500" s="24">
        <v>3478545</v>
      </c>
      <c r="U1500" s="43" t="s">
        <v>2180</v>
      </c>
      <c r="V1500" s="18">
        <v>0</v>
      </c>
      <c r="W1500" s="24">
        <v>32599.88</v>
      </c>
      <c r="X1500" s="24">
        <v>0</v>
      </c>
      <c r="Z1500" s="39">
        <v>113768</v>
      </c>
      <c r="AA1500" s="196">
        <v>118186</v>
      </c>
      <c r="AB1500" s="191">
        <v>120761.26</v>
      </c>
      <c r="AC1500" s="191">
        <v>18469.37</v>
      </c>
      <c r="AD1500" s="206">
        <f t="shared" si="104"/>
        <v>32599.88</v>
      </c>
      <c r="AE1500" s="205">
        <f t="shared" si="105"/>
        <v>0</v>
      </c>
      <c r="AG1500" s="206">
        <f t="shared" si="106"/>
        <v>0</v>
      </c>
      <c r="AH1500" s="206">
        <f t="shared" si="107"/>
        <v>0</v>
      </c>
    </row>
    <row r="1501" spans="1:34" x14ac:dyDescent="0.25">
      <c r="A1501" s="8">
        <v>172</v>
      </c>
      <c r="B1501" s="8" t="s">
        <v>2442</v>
      </c>
      <c r="C1501" s="8">
        <v>118170</v>
      </c>
      <c r="D1501" s="87" t="s">
        <v>4050</v>
      </c>
      <c r="E1501" s="87" t="s">
        <v>4051</v>
      </c>
      <c r="F1501" s="88" t="s">
        <v>18234</v>
      </c>
      <c r="G1501" s="9">
        <v>42948</v>
      </c>
      <c r="H1501" s="9">
        <v>44255</v>
      </c>
      <c r="I1501" s="10">
        <v>0.8721999206094686</v>
      </c>
      <c r="J1501" s="8" t="s">
        <v>2164</v>
      </c>
      <c r="K1501" s="8" t="s">
        <v>3586</v>
      </c>
      <c r="L1501" s="8" t="s">
        <v>3662</v>
      </c>
      <c r="M1501" s="8" t="s">
        <v>288</v>
      </c>
      <c r="N1501" s="8" t="s">
        <v>409</v>
      </c>
      <c r="O1501" s="24">
        <v>2474972.73</v>
      </c>
      <c r="P1501" s="24">
        <v>64640.23</v>
      </c>
      <c r="Q1501" s="24">
        <v>372119.66</v>
      </c>
      <c r="R1501" s="24">
        <v>0</v>
      </c>
      <c r="S1501" s="24">
        <v>0</v>
      </c>
      <c r="T1501" s="24">
        <v>2911732.62</v>
      </c>
      <c r="U1501" s="43" t="s">
        <v>2180</v>
      </c>
      <c r="V1501" s="18">
        <v>0</v>
      </c>
      <c r="W1501" s="24">
        <v>71433.149999999994</v>
      </c>
      <c r="X1501" s="24">
        <v>1865.65</v>
      </c>
      <c r="Z1501" s="39">
        <v>118170</v>
      </c>
      <c r="AA1501" s="196">
        <v>116861</v>
      </c>
      <c r="AB1501" s="191">
        <v>880182.28</v>
      </c>
      <c r="AC1501" s="191">
        <v>155326.29999999999</v>
      </c>
      <c r="AD1501" s="206">
        <f t="shared" si="104"/>
        <v>71433.149999999994</v>
      </c>
      <c r="AE1501" s="205">
        <f t="shared" si="105"/>
        <v>1865.65</v>
      </c>
      <c r="AG1501" s="206">
        <f t="shared" si="106"/>
        <v>0</v>
      </c>
      <c r="AH1501" s="206">
        <f t="shared" si="107"/>
        <v>0</v>
      </c>
    </row>
    <row r="1502" spans="1:34" x14ac:dyDescent="0.25">
      <c r="A1502" s="8">
        <v>173</v>
      </c>
      <c r="B1502" s="8" t="s">
        <v>19660</v>
      </c>
      <c r="C1502" s="8">
        <v>124053</v>
      </c>
      <c r="D1502" s="87" t="s">
        <v>19688</v>
      </c>
      <c r="E1502" s="87" t="s">
        <v>19689</v>
      </c>
      <c r="F1502" s="88" t="s">
        <v>19690</v>
      </c>
      <c r="G1502" s="9">
        <v>43886</v>
      </c>
      <c r="H1502" s="9">
        <v>44834</v>
      </c>
      <c r="I1502" s="10">
        <v>0.85834894264225747</v>
      </c>
      <c r="J1502" s="8" t="s">
        <v>2164</v>
      </c>
      <c r="K1502" s="8" t="s">
        <v>3586</v>
      </c>
      <c r="L1502" s="8" t="s">
        <v>3734</v>
      </c>
      <c r="M1502" s="8" t="s">
        <v>288</v>
      </c>
      <c r="N1502" s="8" t="s">
        <v>409</v>
      </c>
      <c r="O1502" s="24">
        <v>4024776.22</v>
      </c>
      <c r="P1502" s="24">
        <v>615553.99</v>
      </c>
      <c r="Q1502" s="24">
        <v>94700.62</v>
      </c>
      <c r="R1502" s="24">
        <v>0</v>
      </c>
      <c r="S1502" s="24">
        <v>671080.81000000006</v>
      </c>
      <c r="T1502" s="24">
        <v>5406111.6399999997</v>
      </c>
      <c r="U1502" s="43" t="s">
        <v>2180</v>
      </c>
      <c r="V1502" s="18">
        <v>0</v>
      </c>
      <c r="W1502" s="24">
        <v>0</v>
      </c>
      <c r="X1502" s="24">
        <v>0</v>
      </c>
      <c r="Z1502" s="39">
        <v>124053</v>
      </c>
      <c r="AA1502" s="196">
        <v>104063</v>
      </c>
      <c r="AB1502" s="191">
        <v>739476.53</v>
      </c>
      <c r="AC1502" s="191">
        <v>130495.88</v>
      </c>
      <c r="AD1502" s="206">
        <f t="shared" si="104"/>
        <v>0</v>
      </c>
      <c r="AE1502" s="205">
        <f t="shared" si="105"/>
        <v>0</v>
      </c>
      <c r="AG1502" s="206">
        <f t="shared" si="106"/>
        <v>0</v>
      </c>
      <c r="AH1502" s="206">
        <f t="shared" si="107"/>
        <v>0</v>
      </c>
    </row>
    <row r="1503" spans="1:34" x14ac:dyDescent="0.25">
      <c r="A1503" s="8">
        <v>174</v>
      </c>
      <c r="B1503" s="8" t="s">
        <v>19660</v>
      </c>
      <c r="C1503" s="8">
        <v>124029</v>
      </c>
      <c r="D1503" s="87" t="s">
        <v>19691</v>
      </c>
      <c r="E1503" s="87" t="s">
        <v>19692</v>
      </c>
      <c r="F1503" s="88" t="s">
        <v>19693</v>
      </c>
      <c r="G1503" s="9">
        <v>43886</v>
      </c>
      <c r="H1503" s="9">
        <v>44408</v>
      </c>
      <c r="I1503" s="10">
        <v>0.66452035223897377</v>
      </c>
      <c r="J1503" s="8" t="s">
        <v>2164</v>
      </c>
      <c r="K1503" s="8" t="s">
        <v>3586</v>
      </c>
      <c r="L1503" s="8" t="s">
        <v>3734</v>
      </c>
      <c r="M1503" s="8" t="s">
        <v>288</v>
      </c>
      <c r="N1503" s="8" t="s">
        <v>409</v>
      </c>
      <c r="O1503" s="24">
        <v>4161574.98</v>
      </c>
      <c r="P1503" s="24">
        <v>0</v>
      </c>
      <c r="Q1503" s="24">
        <v>734395.55</v>
      </c>
      <c r="R1503" s="24">
        <v>0</v>
      </c>
      <c r="S1503" s="24">
        <v>1366553.96</v>
      </c>
      <c r="T1503" s="24">
        <v>6262524.4900000002</v>
      </c>
      <c r="U1503" s="43" t="s">
        <v>2180</v>
      </c>
      <c r="V1503" s="18">
        <v>0</v>
      </c>
      <c r="W1503" s="24">
        <v>0</v>
      </c>
      <c r="X1503" s="24">
        <v>0</v>
      </c>
      <c r="Z1503" s="39">
        <v>124029</v>
      </c>
      <c r="AA1503" s="196">
        <v>113231</v>
      </c>
      <c r="AB1503" s="191">
        <v>2279517.1800000002</v>
      </c>
      <c r="AC1503" s="191">
        <v>402267.74</v>
      </c>
      <c r="AD1503" s="206">
        <f t="shared" si="104"/>
        <v>0</v>
      </c>
      <c r="AE1503" s="205">
        <f t="shared" si="105"/>
        <v>0</v>
      </c>
      <c r="AG1503" s="206">
        <f t="shared" si="106"/>
        <v>0</v>
      </c>
      <c r="AH1503" s="206">
        <f t="shared" si="107"/>
        <v>0</v>
      </c>
    </row>
    <row r="1504" spans="1:34" x14ac:dyDescent="0.25">
      <c r="A1504" s="8">
        <v>175</v>
      </c>
      <c r="B1504" s="8" t="s">
        <v>19660</v>
      </c>
      <c r="C1504" s="8">
        <v>124054</v>
      </c>
      <c r="D1504" s="87" t="s">
        <v>19694</v>
      </c>
      <c r="E1504" s="87" t="s">
        <v>4144</v>
      </c>
      <c r="F1504" s="88" t="s">
        <v>19695</v>
      </c>
      <c r="G1504" s="9">
        <v>43902</v>
      </c>
      <c r="H1504" s="9">
        <v>44561</v>
      </c>
      <c r="I1504" s="10">
        <v>0.89373206663194893</v>
      </c>
      <c r="J1504" s="8" t="s">
        <v>2164</v>
      </c>
      <c r="K1504" s="8" t="s">
        <v>3586</v>
      </c>
      <c r="L1504" s="8" t="s">
        <v>3734</v>
      </c>
      <c r="M1504" s="8" t="s">
        <v>288</v>
      </c>
      <c r="N1504" s="8" t="s">
        <v>409</v>
      </c>
      <c r="O1504" s="24">
        <v>3262650.71</v>
      </c>
      <c r="P1504" s="24">
        <v>498993.62</v>
      </c>
      <c r="Q1504" s="24">
        <v>76768.259999999995</v>
      </c>
      <c r="R1504" s="24">
        <v>0</v>
      </c>
      <c r="S1504" s="24">
        <v>370504.68</v>
      </c>
      <c r="T1504" s="24">
        <v>4208917.2699999996</v>
      </c>
      <c r="U1504" s="43" t="s">
        <v>2180</v>
      </c>
      <c r="V1504" s="18">
        <v>0</v>
      </c>
      <c r="W1504" s="24">
        <v>0</v>
      </c>
      <c r="X1504" s="24">
        <v>0</v>
      </c>
      <c r="Z1504" s="39">
        <v>124054</v>
      </c>
      <c r="AA1504" s="196">
        <v>112723</v>
      </c>
      <c r="AB1504" s="191">
        <v>471689.88</v>
      </c>
      <c r="AC1504" s="191">
        <v>83239.39</v>
      </c>
      <c r="AD1504" s="206">
        <f t="shared" si="104"/>
        <v>0</v>
      </c>
      <c r="AE1504" s="205">
        <f t="shared" si="105"/>
        <v>0</v>
      </c>
      <c r="AG1504" s="206">
        <f t="shared" si="106"/>
        <v>0</v>
      </c>
      <c r="AH1504" s="206">
        <f t="shared" si="107"/>
        <v>0</v>
      </c>
    </row>
    <row r="1505" spans="1:34" x14ac:dyDescent="0.25">
      <c r="A1505" s="8">
        <v>176</v>
      </c>
      <c r="B1505" s="8" t="s">
        <v>443</v>
      </c>
      <c r="C1505" s="8">
        <v>123469</v>
      </c>
      <c r="D1505" s="87" t="s">
        <v>19082</v>
      </c>
      <c r="E1505" s="87" t="s">
        <v>4104</v>
      </c>
      <c r="F1505" s="88" t="s">
        <v>19083</v>
      </c>
      <c r="G1505" s="9">
        <v>42979</v>
      </c>
      <c r="H1505" s="9">
        <v>44530</v>
      </c>
      <c r="I1505" s="10">
        <v>0.90489000174886325</v>
      </c>
      <c r="J1505" s="8" t="s">
        <v>2164</v>
      </c>
      <c r="K1505" s="8" t="s">
        <v>3586</v>
      </c>
      <c r="L1505" s="8" t="s">
        <v>3745</v>
      </c>
      <c r="M1505" s="8" t="s">
        <v>288</v>
      </c>
      <c r="N1505" s="8" t="s">
        <v>409</v>
      </c>
      <c r="O1505" s="24">
        <v>35902341.840000004</v>
      </c>
      <c r="P1505" s="24">
        <v>5490946.4000000004</v>
      </c>
      <c r="Q1505" s="24">
        <v>844760.98</v>
      </c>
      <c r="R1505" s="24">
        <v>0</v>
      </c>
      <c r="S1505" s="24">
        <v>3505950.78</v>
      </c>
      <c r="T1505" s="24">
        <v>45744000</v>
      </c>
      <c r="U1505" s="43" t="s">
        <v>2180</v>
      </c>
      <c r="V1505" s="18">
        <v>0</v>
      </c>
      <c r="W1505" s="24">
        <v>0</v>
      </c>
      <c r="X1505" s="24">
        <v>0</v>
      </c>
      <c r="Z1505" s="39">
        <v>123469</v>
      </c>
      <c r="AA1505" s="196">
        <v>117131</v>
      </c>
      <c r="AB1505" s="191">
        <v>1718739.78</v>
      </c>
      <c r="AC1505" s="191">
        <v>303307.01</v>
      </c>
      <c r="AD1505" s="206">
        <f t="shared" si="104"/>
        <v>0</v>
      </c>
      <c r="AE1505" s="205">
        <f t="shared" si="105"/>
        <v>0</v>
      </c>
      <c r="AG1505" s="206">
        <f t="shared" si="106"/>
        <v>0</v>
      </c>
      <c r="AH1505" s="206">
        <f t="shared" si="107"/>
        <v>0</v>
      </c>
    </row>
    <row r="1506" spans="1:34" x14ac:dyDescent="0.25">
      <c r="A1506" s="8">
        <v>177</v>
      </c>
      <c r="B1506" s="8" t="s">
        <v>1112</v>
      </c>
      <c r="C1506" s="8">
        <v>129224</v>
      </c>
      <c r="D1506" s="87" t="s">
        <v>19696</v>
      </c>
      <c r="E1506" s="87" t="s">
        <v>19689</v>
      </c>
      <c r="F1506" s="88" t="s">
        <v>19697</v>
      </c>
      <c r="G1506" s="9">
        <v>43878</v>
      </c>
      <c r="H1506" s="9">
        <v>44681</v>
      </c>
      <c r="I1506" s="10">
        <v>0.97999999986865383</v>
      </c>
      <c r="J1506" s="8" t="s">
        <v>2164</v>
      </c>
      <c r="K1506" s="8" t="s">
        <v>3586</v>
      </c>
      <c r="L1506" s="8" t="s">
        <v>3586</v>
      </c>
      <c r="M1506" s="8" t="s">
        <v>288</v>
      </c>
      <c r="N1506" s="8" t="s">
        <v>409</v>
      </c>
      <c r="O1506" s="24">
        <v>77657395.189999998</v>
      </c>
      <c r="P1506" s="24">
        <v>11877013.369999999</v>
      </c>
      <c r="Q1506" s="24">
        <v>1827232.84</v>
      </c>
      <c r="R1506" s="24">
        <v>0</v>
      </c>
      <c r="S1506" s="24">
        <v>0</v>
      </c>
      <c r="T1506" s="24">
        <v>91361641.400000006</v>
      </c>
      <c r="U1506" s="43" t="s">
        <v>2180</v>
      </c>
      <c r="V1506" s="18">
        <v>0</v>
      </c>
      <c r="W1506" s="24">
        <v>0</v>
      </c>
      <c r="X1506" s="24">
        <v>0</v>
      </c>
      <c r="Z1506" s="39">
        <v>129224</v>
      </c>
      <c r="AA1506" s="196">
        <v>114706</v>
      </c>
      <c r="AB1506" s="191">
        <v>1899749.13</v>
      </c>
      <c r="AC1506" s="191">
        <v>335249.84999999998</v>
      </c>
      <c r="AD1506" s="206">
        <f t="shared" si="104"/>
        <v>0</v>
      </c>
      <c r="AE1506" s="205">
        <f t="shared" si="105"/>
        <v>0</v>
      </c>
      <c r="AG1506" s="206">
        <f t="shared" si="106"/>
        <v>0</v>
      </c>
      <c r="AH1506" s="206">
        <f t="shared" si="107"/>
        <v>0</v>
      </c>
    </row>
    <row r="1507" spans="1:34" x14ac:dyDescent="0.25">
      <c r="A1507" s="8">
        <v>178</v>
      </c>
      <c r="B1507" s="8" t="s">
        <v>6359</v>
      </c>
      <c r="C1507" s="8">
        <v>129220</v>
      </c>
      <c r="D1507" s="87" t="s">
        <v>19084</v>
      </c>
      <c r="E1507" s="87" t="s">
        <v>4144</v>
      </c>
      <c r="F1507" s="88" t="s">
        <v>19085</v>
      </c>
      <c r="G1507" s="9">
        <v>43342</v>
      </c>
      <c r="H1507" s="9">
        <v>44742</v>
      </c>
      <c r="I1507" s="10">
        <v>0.97826724395433529</v>
      </c>
      <c r="J1507" s="8" t="s">
        <v>2164</v>
      </c>
      <c r="K1507" s="8" t="s">
        <v>3586</v>
      </c>
      <c r="L1507" s="8" t="s">
        <v>3662</v>
      </c>
      <c r="M1507" s="8" t="s">
        <v>288</v>
      </c>
      <c r="N1507" s="8" t="s">
        <v>1115</v>
      </c>
      <c r="O1507" s="24">
        <v>5139592.7699999996</v>
      </c>
      <c r="P1507" s="24">
        <v>786055.36</v>
      </c>
      <c r="Q1507" s="24">
        <v>120931.6</v>
      </c>
      <c r="R1507" s="24">
        <v>0</v>
      </c>
      <c r="S1507" s="24">
        <v>10710</v>
      </c>
      <c r="T1507" s="24">
        <v>6057289.7300000004</v>
      </c>
      <c r="U1507" s="43" t="s">
        <v>2180</v>
      </c>
      <c r="V1507" s="18">
        <v>0</v>
      </c>
      <c r="W1507" s="24">
        <v>0</v>
      </c>
      <c r="X1507" s="24">
        <v>0</v>
      </c>
      <c r="Z1507" s="39">
        <v>129220</v>
      </c>
      <c r="AA1507" s="196">
        <v>114640</v>
      </c>
      <c r="AB1507" s="191">
        <v>995917.87</v>
      </c>
      <c r="AC1507" s="191">
        <v>175750.19</v>
      </c>
      <c r="AD1507" s="206">
        <f t="shared" si="104"/>
        <v>0</v>
      </c>
      <c r="AE1507" s="205">
        <f t="shared" si="105"/>
        <v>0</v>
      </c>
      <c r="AG1507" s="206">
        <f t="shared" si="106"/>
        <v>0</v>
      </c>
      <c r="AH1507" s="206">
        <f t="shared" si="107"/>
        <v>0</v>
      </c>
    </row>
    <row r="1508" spans="1:34" x14ac:dyDescent="0.25">
      <c r="A1508" s="8">
        <v>179</v>
      </c>
      <c r="B1508" s="8" t="s">
        <v>636</v>
      </c>
      <c r="C1508" s="8">
        <v>116049</v>
      </c>
      <c r="D1508" s="87" t="s">
        <v>4052</v>
      </c>
      <c r="E1508" s="87" t="s">
        <v>4053</v>
      </c>
      <c r="F1508" s="88" t="s">
        <v>4054</v>
      </c>
      <c r="G1508" s="9">
        <v>42552</v>
      </c>
      <c r="H1508" s="9">
        <v>44620</v>
      </c>
      <c r="I1508" s="10">
        <v>0.97843550714613214</v>
      </c>
      <c r="J1508" s="8" t="s">
        <v>2164</v>
      </c>
      <c r="K1508" s="8" t="s">
        <v>3586</v>
      </c>
      <c r="L1508" s="8" t="s">
        <v>3586</v>
      </c>
      <c r="M1508" s="8" t="s">
        <v>288</v>
      </c>
      <c r="N1508" s="8" t="s">
        <v>641</v>
      </c>
      <c r="O1508" s="24">
        <v>12188922.630000001</v>
      </c>
      <c r="P1508" s="24">
        <v>1864188.17</v>
      </c>
      <c r="Q1508" s="24">
        <v>286798.18</v>
      </c>
      <c r="R1508" s="24">
        <v>0</v>
      </c>
      <c r="S1508" s="24">
        <v>22929.14</v>
      </c>
      <c r="T1508" s="24">
        <v>14362838.120000001</v>
      </c>
      <c r="U1508" s="43" t="s">
        <v>2180</v>
      </c>
      <c r="V1508" s="18">
        <v>0</v>
      </c>
      <c r="W1508" s="24">
        <v>84150</v>
      </c>
      <c r="X1508" s="24">
        <v>12870</v>
      </c>
      <c r="Z1508" s="39">
        <v>116049</v>
      </c>
      <c r="AA1508" s="196">
        <v>116825</v>
      </c>
      <c r="AB1508" s="191">
        <v>1934502.65</v>
      </c>
      <c r="AC1508" s="191">
        <v>341382.8</v>
      </c>
      <c r="AD1508" s="206">
        <f t="shared" si="104"/>
        <v>84150</v>
      </c>
      <c r="AE1508" s="205">
        <f t="shared" si="105"/>
        <v>12870</v>
      </c>
      <c r="AG1508" s="206">
        <f t="shared" si="106"/>
        <v>0</v>
      </c>
      <c r="AH1508" s="206">
        <f t="shared" si="107"/>
        <v>0</v>
      </c>
    </row>
    <row r="1509" spans="1:34" x14ac:dyDescent="0.25">
      <c r="A1509" s="8">
        <v>180</v>
      </c>
      <c r="B1509" s="8" t="s">
        <v>636</v>
      </c>
      <c r="C1509" s="96">
        <v>116048</v>
      </c>
      <c r="D1509" s="97" t="s">
        <v>4055</v>
      </c>
      <c r="E1509" s="97" t="s">
        <v>4056</v>
      </c>
      <c r="F1509" s="88" t="s">
        <v>4057</v>
      </c>
      <c r="G1509" s="9">
        <v>42552</v>
      </c>
      <c r="H1509" s="9">
        <v>44255</v>
      </c>
      <c r="I1509" s="10">
        <v>0.80683664335170768</v>
      </c>
      <c r="J1509" s="8" t="s">
        <v>2164</v>
      </c>
      <c r="K1509" s="8" t="s">
        <v>3586</v>
      </c>
      <c r="L1509" s="8" t="s">
        <v>3586</v>
      </c>
      <c r="M1509" s="8" t="s">
        <v>288</v>
      </c>
      <c r="N1509" s="8" t="s">
        <v>641</v>
      </c>
      <c r="O1509" s="24">
        <v>4492298.4800000004</v>
      </c>
      <c r="P1509" s="24">
        <v>687057.41</v>
      </c>
      <c r="Q1509" s="24">
        <v>105701.14</v>
      </c>
      <c r="R1509" s="24">
        <v>0</v>
      </c>
      <c r="S1509" s="24">
        <v>1134279.44</v>
      </c>
      <c r="T1509" s="24">
        <v>6419336.4700000007</v>
      </c>
      <c r="U1509" s="43" t="s">
        <v>2180</v>
      </c>
      <c r="V1509" s="18">
        <v>0</v>
      </c>
      <c r="W1509" s="24">
        <v>126864.39</v>
      </c>
      <c r="X1509" s="24">
        <v>19402.78</v>
      </c>
      <c r="Z1509" s="39">
        <v>116048</v>
      </c>
      <c r="AA1509" s="196">
        <v>116098</v>
      </c>
      <c r="AB1509" s="191">
        <v>1061979.8899999999</v>
      </c>
      <c r="AC1509" s="191">
        <v>187408.21</v>
      </c>
      <c r="AD1509" s="206">
        <f t="shared" si="104"/>
        <v>126864.39</v>
      </c>
      <c r="AE1509" s="205">
        <f t="shared" si="105"/>
        <v>19402.78</v>
      </c>
      <c r="AG1509" s="206">
        <f t="shared" si="106"/>
        <v>0</v>
      </c>
      <c r="AH1509" s="206">
        <f t="shared" si="107"/>
        <v>0</v>
      </c>
    </row>
    <row r="1510" spans="1:34" x14ac:dyDescent="0.25">
      <c r="A1510" s="8">
        <v>181</v>
      </c>
      <c r="B1510" s="8" t="s">
        <v>636</v>
      </c>
      <c r="C1510" s="96">
        <v>116053</v>
      </c>
      <c r="D1510" s="97" t="s">
        <v>4058</v>
      </c>
      <c r="E1510" s="97" t="s">
        <v>4056</v>
      </c>
      <c r="F1510" s="88" t="s">
        <v>4059</v>
      </c>
      <c r="G1510" s="9">
        <v>42552</v>
      </c>
      <c r="H1510" s="9">
        <v>44620</v>
      </c>
      <c r="I1510" s="10">
        <v>0.97432864166153232</v>
      </c>
      <c r="J1510" s="8" t="s">
        <v>2164</v>
      </c>
      <c r="K1510" s="8" t="s">
        <v>3586</v>
      </c>
      <c r="L1510" s="8" t="s">
        <v>3586</v>
      </c>
      <c r="M1510" s="8" t="s">
        <v>288</v>
      </c>
      <c r="N1510" s="8" t="s">
        <v>641</v>
      </c>
      <c r="O1510" s="24">
        <v>16497519.26</v>
      </c>
      <c r="P1510" s="24">
        <v>2523149.9900000002</v>
      </c>
      <c r="Q1510" s="24">
        <v>388176.94</v>
      </c>
      <c r="R1510" s="24">
        <v>0</v>
      </c>
      <c r="S1510" s="24">
        <v>112974.72</v>
      </c>
      <c r="T1510" s="24">
        <v>19521820.91</v>
      </c>
      <c r="U1510" s="43" t="s">
        <v>2180</v>
      </c>
      <c r="V1510" s="18">
        <v>0</v>
      </c>
      <c r="W1510" s="24">
        <v>95625</v>
      </c>
      <c r="X1510" s="24">
        <v>14625</v>
      </c>
      <c r="Z1510" s="39">
        <v>116053</v>
      </c>
      <c r="AA1510" s="196">
        <v>120055</v>
      </c>
      <c r="AB1510" s="191">
        <v>5537755.75</v>
      </c>
      <c r="AC1510" s="191">
        <v>1384438.92</v>
      </c>
      <c r="AD1510" s="206">
        <f t="shared" si="104"/>
        <v>95625</v>
      </c>
      <c r="AE1510" s="205">
        <f t="shared" si="105"/>
        <v>14625</v>
      </c>
      <c r="AG1510" s="206">
        <f t="shared" si="106"/>
        <v>0</v>
      </c>
      <c r="AH1510" s="206">
        <f t="shared" si="107"/>
        <v>0</v>
      </c>
    </row>
    <row r="1511" spans="1:34" x14ac:dyDescent="0.25">
      <c r="A1511" s="8">
        <v>182</v>
      </c>
      <c r="B1511" s="8" t="s">
        <v>636</v>
      </c>
      <c r="C1511" s="8">
        <v>117867</v>
      </c>
      <c r="D1511" s="87" t="s">
        <v>4060</v>
      </c>
      <c r="E1511" s="87" t="s">
        <v>4061</v>
      </c>
      <c r="F1511" s="88" t="s">
        <v>4062</v>
      </c>
      <c r="G1511" s="9">
        <v>42401</v>
      </c>
      <c r="H1511" s="9">
        <v>44620</v>
      </c>
      <c r="I1511" s="10">
        <v>0.96504209704457022</v>
      </c>
      <c r="J1511" s="8" t="s">
        <v>2164</v>
      </c>
      <c r="K1511" s="8" t="s">
        <v>3586</v>
      </c>
      <c r="L1511" s="8" t="s">
        <v>3586</v>
      </c>
      <c r="M1511" s="8" t="s">
        <v>288</v>
      </c>
      <c r="N1511" s="8" t="s">
        <v>641</v>
      </c>
      <c r="O1511" s="24">
        <v>11810917.439999999</v>
      </c>
      <c r="P1511" s="24">
        <v>1806375.61</v>
      </c>
      <c r="Q1511" s="24">
        <v>277903.94</v>
      </c>
      <c r="R1511" s="24">
        <v>0</v>
      </c>
      <c r="S1511" s="24">
        <v>215371.96</v>
      </c>
      <c r="T1511" s="24">
        <v>14110568.949999999</v>
      </c>
      <c r="U1511" s="43" t="s">
        <v>2180</v>
      </c>
      <c r="V1511" s="18">
        <v>0</v>
      </c>
      <c r="W1511" s="24">
        <v>197825.56</v>
      </c>
      <c r="X1511" s="24">
        <v>30255.67</v>
      </c>
      <c r="Z1511" s="39">
        <v>117867</v>
      </c>
      <c r="AA1511" s="196">
        <v>105389</v>
      </c>
      <c r="AB1511" s="191">
        <v>707307.9</v>
      </c>
      <c r="AC1511" s="191">
        <v>124819.08</v>
      </c>
      <c r="AD1511" s="206">
        <f t="shared" si="104"/>
        <v>197825.56</v>
      </c>
      <c r="AE1511" s="205">
        <f t="shared" si="105"/>
        <v>30255.67</v>
      </c>
      <c r="AG1511" s="206">
        <f t="shared" si="106"/>
        <v>0</v>
      </c>
      <c r="AH1511" s="206">
        <f t="shared" si="107"/>
        <v>0</v>
      </c>
    </row>
    <row r="1512" spans="1:34" x14ac:dyDescent="0.25">
      <c r="A1512" s="8">
        <v>183</v>
      </c>
      <c r="B1512" s="8" t="s">
        <v>636</v>
      </c>
      <c r="C1512" s="8">
        <v>116054</v>
      </c>
      <c r="D1512" s="87" t="s">
        <v>4063</v>
      </c>
      <c r="E1512" s="87" t="s">
        <v>4056</v>
      </c>
      <c r="F1512" s="88" t="s">
        <v>4064</v>
      </c>
      <c r="G1512" s="9">
        <v>42217</v>
      </c>
      <c r="H1512" s="9">
        <v>44651</v>
      </c>
      <c r="I1512" s="10">
        <v>0.91672045085441811</v>
      </c>
      <c r="J1512" s="8" t="s">
        <v>2164</v>
      </c>
      <c r="K1512" s="8" t="s">
        <v>3586</v>
      </c>
      <c r="L1512" s="8" t="s">
        <v>3586</v>
      </c>
      <c r="M1512" s="8" t="s">
        <v>288</v>
      </c>
      <c r="N1512" s="8" t="s">
        <v>641</v>
      </c>
      <c r="O1512" s="24">
        <v>8404649.9499999993</v>
      </c>
      <c r="P1512" s="24">
        <v>1285417.05</v>
      </c>
      <c r="Q1512" s="24">
        <v>197756.47</v>
      </c>
      <c r="R1512" s="24">
        <v>0</v>
      </c>
      <c r="S1512" s="24">
        <v>682538.51</v>
      </c>
      <c r="T1512" s="24">
        <v>10570361.98</v>
      </c>
      <c r="U1512" s="43" t="s">
        <v>2180</v>
      </c>
      <c r="V1512" s="18">
        <v>0</v>
      </c>
      <c r="W1512" s="24">
        <v>177218.2</v>
      </c>
      <c r="X1512" s="24">
        <v>27103.96</v>
      </c>
      <c r="Z1512" s="39">
        <v>116054</v>
      </c>
      <c r="AA1512" s="196">
        <v>116495</v>
      </c>
      <c r="AB1512" s="191">
        <v>112857.75</v>
      </c>
      <c r="AC1512" s="191">
        <v>19916.080000000002</v>
      </c>
      <c r="AD1512" s="206">
        <f t="shared" si="104"/>
        <v>177218.2</v>
      </c>
      <c r="AE1512" s="205">
        <f t="shared" si="105"/>
        <v>27103.96</v>
      </c>
      <c r="AG1512" s="206">
        <f t="shared" si="106"/>
        <v>0</v>
      </c>
      <c r="AH1512" s="206">
        <f t="shared" si="107"/>
        <v>0</v>
      </c>
    </row>
    <row r="1513" spans="1:34" x14ac:dyDescent="0.25">
      <c r="A1513" s="8">
        <v>184</v>
      </c>
      <c r="B1513" s="8" t="s">
        <v>2494</v>
      </c>
      <c r="C1513" s="8">
        <v>119775</v>
      </c>
      <c r="D1513" s="87" t="s">
        <v>4065</v>
      </c>
      <c r="E1513" s="87" t="s">
        <v>4066</v>
      </c>
      <c r="F1513" s="88" t="s">
        <v>4067</v>
      </c>
      <c r="G1513" s="9">
        <v>42887</v>
      </c>
      <c r="H1513" s="9">
        <v>44500</v>
      </c>
      <c r="I1513" s="10">
        <v>0.82305714027962118</v>
      </c>
      <c r="J1513" s="8" t="s">
        <v>2164</v>
      </c>
      <c r="K1513" s="8" t="s">
        <v>3586</v>
      </c>
      <c r="L1513" s="8" t="s">
        <v>3586</v>
      </c>
      <c r="M1513" s="8" t="s">
        <v>288</v>
      </c>
      <c r="N1513" s="8" t="s">
        <v>641</v>
      </c>
      <c r="O1513" s="24">
        <v>8094813.6600000001</v>
      </c>
      <c r="P1513" s="24">
        <v>1238030.31</v>
      </c>
      <c r="Q1513" s="24">
        <v>190466.22</v>
      </c>
      <c r="R1513" s="24">
        <v>0</v>
      </c>
      <c r="S1513" s="24">
        <v>1815931.66</v>
      </c>
      <c r="T1513" s="24">
        <v>11339241.85</v>
      </c>
      <c r="U1513" s="43" t="s">
        <v>2180</v>
      </c>
      <c r="V1513" s="18">
        <v>0</v>
      </c>
      <c r="W1513" s="24">
        <v>0</v>
      </c>
      <c r="X1513" s="24">
        <v>0</v>
      </c>
      <c r="Z1513" s="39">
        <v>119775</v>
      </c>
      <c r="AA1513" s="196">
        <v>106638</v>
      </c>
      <c r="AB1513" s="191">
        <v>734984.95</v>
      </c>
      <c r="AC1513" s="191">
        <v>129703.22</v>
      </c>
      <c r="AD1513" s="206">
        <f t="shared" si="104"/>
        <v>0</v>
      </c>
      <c r="AE1513" s="205">
        <f t="shared" si="105"/>
        <v>0</v>
      </c>
      <c r="AG1513" s="206">
        <f t="shared" si="106"/>
        <v>0</v>
      </c>
      <c r="AH1513" s="206">
        <f t="shared" si="107"/>
        <v>0</v>
      </c>
    </row>
    <row r="1514" spans="1:34" x14ac:dyDescent="0.25">
      <c r="A1514" s="8">
        <v>185</v>
      </c>
      <c r="B1514" s="8" t="s">
        <v>450</v>
      </c>
      <c r="C1514" s="8">
        <v>119213</v>
      </c>
      <c r="D1514" s="87" t="s">
        <v>4068</v>
      </c>
      <c r="E1514" s="87" t="s">
        <v>4069</v>
      </c>
      <c r="F1514" s="88" t="s">
        <v>4070</v>
      </c>
      <c r="G1514" s="9">
        <v>42950</v>
      </c>
      <c r="H1514" s="9">
        <v>43772</v>
      </c>
      <c r="I1514" s="10">
        <v>0.9386100486246165</v>
      </c>
      <c r="J1514" s="8" t="s">
        <v>2164</v>
      </c>
      <c r="K1514" s="8" t="s">
        <v>3586</v>
      </c>
      <c r="L1514" s="8" t="s">
        <v>4071</v>
      </c>
      <c r="M1514" s="8" t="s">
        <v>288</v>
      </c>
      <c r="N1514" s="8" t="s">
        <v>1994</v>
      </c>
      <c r="O1514" s="24">
        <v>3105399.96</v>
      </c>
      <c r="P1514" s="24">
        <v>474943.52</v>
      </c>
      <c r="Q1514" s="24">
        <v>73068.240000000005</v>
      </c>
      <c r="R1514" s="24">
        <v>0</v>
      </c>
      <c r="S1514" s="24">
        <v>161104.74</v>
      </c>
      <c r="T1514" s="24">
        <v>3814516.46</v>
      </c>
      <c r="U1514" s="43" t="s">
        <v>2165</v>
      </c>
      <c r="V1514" s="18">
        <v>0</v>
      </c>
      <c r="W1514" s="24">
        <v>3066542.22</v>
      </c>
      <c r="X1514" s="24">
        <v>469000.56</v>
      </c>
      <c r="Z1514" s="39">
        <v>119213</v>
      </c>
      <c r="AA1514" s="196">
        <v>112810</v>
      </c>
      <c r="AB1514" s="191">
        <v>618363.21</v>
      </c>
      <c r="AC1514" s="191">
        <v>109122.91</v>
      </c>
      <c r="AD1514" s="206">
        <f t="shared" si="104"/>
        <v>3066542.22</v>
      </c>
      <c r="AE1514" s="205">
        <f t="shared" si="105"/>
        <v>469000.56</v>
      </c>
      <c r="AG1514" s="206">
        <f t="shared" si="106"/>
        <v>0</v>
      </c>
      <c r="AH1514" s="206">
        <f t="shared" si="107"/>
        <v>0</v>
      </c>
    </row>
    <row r="1515" spans="1:34" x14ac:dyDescent="0.25">
      <c r="A1515" s="8">
        <v>186</v>
      </c>
      <c r="B1515" s="8" t="s">
        <v>450</v>
      </c>
      <c r="C1515" s="8">
        <v>113016</v>
      </c>
      <c r="D1515" s="87" t="s">
        <v>4072</v>
      </c>
      <c r="E1515" s="87" t="s">
        <v>4061</v>
      </c>
      <c r="F1515" s="88" t="s">
        <v>4073</v>
      </c>
      <c r="G1515" s="9">
        <v>42410</v>
      </c>
      <c r="H1515" s="9">
        <v>43951</v>
      </c>
      <c r="I1515" s="10">
        <v>0.85973049752334241</v>
      </c>
      <c r="J1515" s="8" t="s">
        <v>2164</v>
      </c>
      <c r="K1515" s="8" t="s">
        <v>3586</v>
      </c>
      <c r="L1515" s="8" t="s">
        <v>3973</v>
      </c>
      <c r="M1515" s="8" t="s">
        <v>288</v>
      </c>
      <c r="N1515" s="8" t="s">
        <v>1994</v>
      </c>
      <c r="O1515" s="24">
        <v>4791251.05</v>
      </c>
      <c r="P1515" s="24">
        <v>732779.58</v>
      </c>
      <c r="Q1515" s="24">
        <v>112735.32</v>
      </c>
      <c r="R1515" s="24">
        <v>0</v>
      </c>
      <c r="S1515" s="24">
        <v>788539.01</v>
      </c>
      <c r="T1515" s="24">
        <v>6425304.96</v>
      </c>
      <c r="U1515" s="43" t="s">
        <v>2180</v>
      </c>
      <c r="V1515" s="18">
        <v>0</v>
      </c>
      <c r="W1515" s="24">
        <v>4369942.1399999997</v>
      </c>
      <c r="X1515" s="24">
        <v>668344.07999999996</v>
      </c>
      <c r="Z1515" s="39">
        <v>113016</v>
      </c>
      <c r="AA1515" s="196">
        <v>108544</v>
      </c>
      <c r="AB1515" s="191">
        <v>350803.68</v>
      </c>
      <c r="AC1515" s="191">
        <v>61906.559999999998</v>
      </c>
      <c r="AD1515" s="206">
        <f t="shared" si="104"/>
        <v>4369942.1399999997</v>
      </c>
      <c r="AE1515" s="205">
        <f t="shared" si="105"/>
        <v>668344.07999999996</v>
      </c>
      <c r="AG1515" s="206">
        <f t="shared" si="106"/>
        <v>0</v>
      </c>
      <c r="AH1515" s="206">
        <f t="shared" si="107"/>
        <v>0</v>
      </c>
    </row>
    <row r="1516" spans="1:34" x14ac:dyDescent="0.25">
      <c r="A1516" s="8">
        <v>187</v>
      </c>
      <c r="B1516" s="8" t="s">
        <v>450</v>
      </c>
      <c r="C1516" s="8">
        <v>115092</v>
      </c>
      <c r="D1516" s="87" t="s">
        <v>4074</v>
      </c>
      <c r="E1516" s="87" t="s">
        <v>4075</v>
      </c>
      <c r="F1516" s="88" t="s">
        <v>4076</v>
      </c>
      <c r="G1516" s="9">
        <v>42675</v>
      </c>
      <c r="H1516" s="9">
        <v>44104</v>
      </c>
      <c r="I1516" s="10">
        <v>0.97999999977276209</v>
      </c>
      <c r="J1516" s="8" t="s">
        <v>2164</v>
      </c>
      <c r="K1516" s="8" t="s">
        <v>3586</v>
      </c>
      <c r="L1516" s="8" t="s">
        <v>3741</v>
      </c>
      <c r="M1516" s="8" t="s">
        <v>288</v>
      </c>
      <c r="N1516" s="8" t="s">
        <v>1994</v>
      </c>
      <c r="O1516" s="24">
        <v>17954755.07</v>
      </c>
      <c r="P1516" s="24">
        <v>2746021.36</v>
      </c>
      <c r="Q1516" s="24">
        <v>422464.83</v>
      </c>
      <c r="R1516" s="24">
        <v>0</v>
      </c>
      <c r="S1516" s="24">
        <v>0</v>
      </c>
      <c r="T1516" s="24">
        <v>21123241.260000002</v>
      </c>
      <c r="U1516" s="43" t="s">
        <v>2180</v>
      </c>
      <c r="V1516" s="18">
        <v>0</v>
      </c>
      <c r="W1516" s="24">
        <v>0</v>
      </c>
      <c r="X1516" s="24">
        <v>0</v>
      </c>
      <c r="Z1516" s="39">
        <v>115092</v>
      </c>
      <c r="AA1516" s="196">
        <v>114807</v>
      </c>
      <c r="AB1516" s="191">
        <v>964500.39</v>
      </c>
      <c r="AC1516" s="191">
        <v>170205.95</v>
      </c>
      <c r="AD1516" s="206">
        <f t="shared" si="104"/>
        <v>0</v>
      </c>
      <c r="AE1516" s="205">
        <f t="shared" si="105"/>
        <v>0</v>
      </c>
      <c r="AG1516" s="206">
        <f t="shared" si="106"/>
        <v>0</v>
      </c>
      <c r="AH1516" s="206">
        <f t="shared" si="107"/>
        <v>0</v>
      </c>
    </row>
    <row r="1517" spans="1:34" x14ac:dyDescent="0.25">
      <c r="A1517" s="8">
        <v>188</v>
      </c>
      <c r="B1517" s="8" t="s">
        <v>450</v>
      </c>
      <c r="C1517" s="8">
        <v>118318</v>
      </c>
      <c r="D1517" s="87" t="s">
        <v>18235</v>
      </c>
      <c r="E1517" s="87" t="s">
        <v>4077</v>
      </c>
      <c r="F1517" s="88" t="s">
        <v>4078</v>
      </c>
      <c r="G1517" s="9">
        <v>42634</v>
      </c>
      <c r="H1517" s="9">
        <v>44592</v>
      </c>
      <c r="I1517" s="10">
        <v>0.96745503032645963</v>
      </c>
      <c r="J1517" s="8" t="s">
        <v>2164</v>
      </c>
      <c r="K1517" s="8" t="s">
        <v>3586</v>
      </c>
      <c r="L1517" s="8" t="s">
        <v>4079</v>
      </c>
      <c r="M1517" s="8" t="s">
        <v>288</v>
      </c>
      <c r="N1517" s="8" t="s">
        <v>1994</v>
      </c>
      <c r="O1517" s="24">
        <v>18311606.940000001</v>
      </c>
      <c r="P1517" s="24">
        <v>2800598.69</v>
      </c>
      <c r="Q1517" s="24">
        <v>430861.35</v>
      </c>
      <c r="R1517" s="24">
        <v>0</v>
      </c>
      <c r="S1517" s="24">
        <v>279348.5</v>
      </c>
      <c r="T1517" s="24">
        <v>21822415.48</v>
      </c>
      <c r="U1517" s="43" t="s">
        <v>2180</v>
      </c>
      <c r="V1517" s="18">
        <v>0</v>
      </c>
      <c r="W1517" s="24">
        <v>5084456.8</v>
      </c>
      <c r="X1517" s="24">
        <v>248192.44</v>
      </c>
      <c r="Z1517" s="39">
        <v>118318</v>
      </c>
      <c r="AA1517" s="196">
        <v>115938</v>
      </c>
      <c r="AB1517" s="191">
        <v>837377.87</v>
      </c>
      <c r="AC1517" s="191">
        <v>147772.54</v>
      </c>
      <c r="AD1517" s="206">
        <f t="shared" si="104"/>
        <v>5084456.8</v>
      </c>
      <c r="AE1517" s="205">
        <f t="shared" si="105"/>
        <v>248192.44</v>
      </c>
      <c r="AG1517" s="206">
        <f t="shared" si="106"/>
        <v>0</v>
      </c>
      <c r="AH1517" s="206">
        <f t="shared" si="107"/>
        <v>0</v>
      </c>
    </row>
    <row r="1518" spans="1:34" x14ac:dyDescent="0.25">
      <c r="A1518" s="8">
        <v>189</v>
      </c>
      <c r="B1518" s="8" t="s">
        <v>450</v>
      </c>
      <c r="C1518" s="8">
        <v>115702</v>
      </c>
      <c r="D1518" s="87" t="s">
        <v>4080</v>
      </c>
      <c r="E1518" s="87" t="s">
        <v>4081</v>
      </c>
      <c r="F1518" s="88" t="s">
        <v>4082</v>
      </c>
      <c r="G1518" s="9">
        <v>42459</v>
      </c>
      <c r="H1518" s="9">
        <v>44651</v>
      </c>
      <c r="I1518" s="10">
        <v>0.94722969912329658</v>
      </c>
      <c r="J1518" s="8" t="s">
        <v>2164</v>
      </c>
      <c r="K1518" s="8" t="s">
        <v>3586</v>
      </c>
      <c r="L1518" s="8" t="s">
        <v>4083</v>
      </c>
      <c r="M1518" s="8" t="s">
        <v>288</v>
      </c>
      <c r="N1518" s="8" t="s">
        <v>1994</v>
      </c>
      <c r="O1518" s="24">
        <v>4926284.3899999997</v>
      </c>
      <c r="P1518" s="24">
        <v>753431.72</v>
      </c>
      <c r="Q1518" s="24">
        <v>115912.58</v>
      </c>
      <c r="R1518" s="24">
        <v>0</v>
      </c>
      <c r="S1518" s="24">
        <v>200505.21</v>
      </c>
      <c r="T1518" s="24">
        <v>5996133.9000000004</v>
      </c>
      <c r="U1518" s="43" t="s">
        <v>2180</v>
      </c>
      <c r="V1518" s="18">
        <v>0</v>
      </c>
      <c r="W1518" s="24">
        <v>104184.5</v>
      </c>
      <c r="X1518" s="24">
        <v>15934.1</v>
      </c>
      <c r="Z1518" s="39">
        <v>115702</v>
      </c>
      <c r="AA1518" s="196">
        <v>116819</v>
      </c>
      <c r="AB1518" s="191">
        <v>490708.99</v>
      </c>
      <c r="AC1518" s="191">
        <v>86595.71</v>
      </c>
      <c r="AD1518" s="206">
        <f t="shared" si="104"/>
        <v>104184.5</v>
      </c>
      <c r="AE1518" s="205">
        <f t="shared" si="105"/>
        <v>15934.1</v>
      </c>
      <c r="AG1518" s="206">
        <f t="shared" si="106"/>
        <v>0</v>
      </c>
      <c r="AH1518" s="206">
        <f t="shared" si="107"/>
        <v>0</v>
      </c>
    </row>
    <row r="1519" spans="1:34" x14ac:dyDescent="0.25">
      <c r="A1519" s="8">
        <v>190</v>
      </c>
      <c r="B1519" s="8" t="s">
        <v>4084</v>
      </c>
      <c r="C1519" s="8">
        <v>119071</v>
      </c>
      <c r="D1519" s="87" t="s">
        <v>4085</v>
      </c>
      <c r="E1519" s="87" t="s">
        <v>4051</v>
      </c>
      <c r="F1519" s="88" t="s">
        <v>4086</v>
      </c>
      <c r="G1519" s="9">
        <v>43005</v>
      </c>
      <c r="H1519" s="9">
        <v>44104</v>
      </c>
      <c r="I1519" s="10">
        <v>0.84796758459429067</v>
      </c>
      <c r="J1519" s="8" t="s">
        <v>2164</v>
      </c>
      <c r="K1519" s="8" t="s">
        <v>3586</v>
      </c>
      <c r="L1519" s="8" t="s">
        <v>3738</v>
      </c>
      <c r="M1519" s="8" t="s">
        <v>288</v>
      </c>
      <c r="N1519" s="8" t="s">
        <v>1994</v>
      </c>
      <c r="O1519" s="24">
        <v>775655.6</v>
      </c>
      <c r="P1519" s="24">
        <v>118629.67</v>
      </c>
      <c r="Q1519" s="24">
        <v>18250.73</v>
      </c>
      <c r="R1519" s="24">
        <v>0</v>
      </c>
      <c r="S1519" s="24">
        <v>142086</v>
      </c>
      <c r="T1519" s="24">
        <v>1054622</v>
      </c>
      <c r="U1519" s="43" t="s">
        <v>2180</v>
      </c>
      <c r="V1519" s="18">
        <v>0</v>
      </c>
      <c r="W1519" s="24">
        <v>0</v>
      </c>
      <c r="X1519" s="24">
        <v>0</v>
      </c>
      <c r="Z1519" s="39">
        <v>119071</v>
      </c>
      <c r="AA1519" s="196">
        <v>106321</v>
      </c>
      <c r="AB1519" s="191">
        <v>726343.56</v>
      </c>
      <c r="AC1519" s="191">
        <v>128178.28</v>
      </c>
      <c r="AD1519" s="206">
        <f t="shared" si="104"/>
        <v>0</v>
      </c>
      <c r="AE1519" s="205">
        <f t="shared" si="105"/>
        <v>0</v>
      </c>
      <c r="AG1519" s="206">
        <f t="shared" si="106"/>
        <v>0</v>
      </c>
      <c r="AH1519" s="206">
        <f t="shared" si="107"/>
        <v>0</v>
      </c>
    </row>
    <row r="1520" spans="1:34" x14ac:dyDescent="0.25">
      <c r="A1520" s="8">
        <v>191</v>
      </c>
      <c r="B1520" s="8" t="s">
        <v>458</v>
      </c>
      <c r="C1520" s="8">
        <v>110343</v>
      </c>
      <c r="D1520" s="87" t="s">
        <v>4087</v>
      </c>
      <c r="E1520" s="87" t="s">
        <v>18236</v>
      </c>
      <c r="F1520" s="88" t="s">
        <v>4088</v>
      </c>
      <c r="G1520" s="9">
        <v>42522</v>
      </c>
      <c r="H1520" s="9">
        <v>44104</v>
      </c>
      <c r="I1520" s="10">
        <v>0.97999999999742449</v>
      </c>
      <c r="J1520" s="8" t="s">
        <v>2164</v>
      </c>
      <c r="K1520" s="8" t="s">
        <v>3586</v>
      </c>
      <c r="L1520" s="8" t="s">
        <v>3586</v>
      </c>
      <c r="M1520" s="8" t="s">
        <v>288</v>
      </c>
      <c r="N1520" s="8" t="s">
        <v>462</v>
      </c>
      <c r="O1520" s="24">
        <v>132016428.23</v>
      </c>
      <c r="P1520" s="24">
        <v>20190747.850000001</v>
      </c>
      <c r="Q1520" s="24">
        <v>3106268.9</v>
      </c>
      <c r="R1520" s="24">
        <v>0</v>
      </c>
      <c r="S1520" s="24">
        <v>0</v>
      </c>
      <c r="T1520" s="24">
        <v>155313444.98000002</v>
      </c>
      <c r="U1520" s="43" t="s">
        <v>2180</v>
      </c>
      <c r="V1520" s="18">
        <v>0</v>
      </c>
      <c r="W1520" s="24">
        <v>165137.34</v>
      </c>
      <c r="X1520" s="24">
        <v>25256.3</v>
      </c>
      <c r="Z1520" s="39">
        <v>110343</v>
      </c>
      <c r="AA1520" s="196">
        <v>108956</v>
      </c>
      <c r="AB1520" s="191">
        <v>748444.12</v>
      </c>
      <c r="AC1520" s="191">
        <v>132078.35999999999</v>
      </c>
      <c r="AD1520" s="206">
        <f t="shared" si="104"/>
        <v>165137.34</v>
      </c>
      <c r="AE1520" s="205">
        <f t="shared" si="105"/>
        <v>25256.3</v>
      </c>
      <c r="AG1520" s="206">
        <f t="shared" si="106"/>
        <v>0</v>
      </c>
      <c r="AH1520" s="206">
        <f t="shared" si="107"/>
        <v>0</v>
      </c>
    </row>
    <row r="1521" spans="1:34" x14ac:dyDescent="0.25">
      <c r="A1521" s="8">
        <v>192</v>
      </c>
      <c r="B1521" s="8" t="s">
        <v>4089</v>
      </c>
      <c r="C1521" s="8">
        <v>121195</v>
      </c>
      <c r="D1521" s="87" t="s">
        <v>4090</v>
      </c>
      <c r="E1521" s="87" t="s">
        <v>4091</v>
      </c>
      <c r="F1521" s="88" t="s">
        <v>4092</v>
      </c>
      <c r="G1521" s="9">
        <v>42644</v>
      </c>
      <c r="H1521" s="9">
        <v>44895</v>
      </c>
      <c r="I1521" s="10">
        <v>0.97999999995712261</v>
      </c>
      <c r="J1521" s="8" t="s">
        <v>2164</v>
      </c>
      <c r="K1521" s="8" t="s">
        <v>3586</v>
      </c>
      <c r="L1521" s="8" t="s">
        <v>3586</v>
      </c>
      <c r="M1521" s="8" t="s">
        <v>288</v>
      </c>
      <c r="N1521" s="8" t="s">
        <v>462</v>
      </c>
      <c r="O1521" s="24">
        <v>91190054.25</v>
      </c>
      <c r="P1521" s="24">
        <v>13946714.18</v>
      </c>
      <c r="Q1521" s="24">
        <v>2145648.34</v>
      </c>
      <c r="R1521" s="24">
        <v>0</v>
      </c>
      <c r="S1521" s="24">
        <v>0</v>
      </c>
      <c r="T1521" s="24">
        <v>107282416.77</v>
      </c>
      <c r="U1521" s="43" t="s">
        <v>2180</v>
      </c>
      <c r="V1521" s="18">
        <v>0</v>
      </c>
      <c r="W1521" s="24">
        <v>133050.98000000001</v>
      </c>
      <c r="X1521" s="24">
        <v>20348.98</v>
      </c>
      <c r="Z1521" s="39">
        <v>121195</v>
      </c>
      <c r="AA1521" s="196">
        <v>118418</v>
      </c>
      <c r="AB1521" s="191">
        <v>5234417.82</v>
      </c>
      <c r="AC1521" s="191">
        <v>1308604.47</v>
      </c>
      <c r="AD1521" s="206">
        <f t="shared" si="104"/>
        <v>133050.98000000001</v>
      </c>
      <c r="AE1521" s="205">
        <f t="shared" si="105"/>
        <v>20348.98</v>
      </c>
      <c r="AG1521" s="206">
        <f t="shared" si="106"/>
        <v>0</v>
      </c>
      <c r="AH1521" s="206">
        <f t="shared" si="107"/>
        <v>0</v>
      </c>
    </row>
    <row r="1522" spans="1:34" x14ac:dyDescent="0.25">
      <c r="A1522" s="8">
        <v>193</v>
      </c>
      <c r="B1522" s="8" t="s">
        <v>4089</v>
      </c>
      <c r="C1522" s="8">
        <v>121196</v>
      </c>
      <c r="D1522" s="87" t="s">
        <v>4093</v>
      </c>
      <c r="E1522" s="87" t="s">
        <v>4091</v>
      </c>
      <c r="F1522" s="88" t="s">
        <v>4094</v>
      </c>
      <c r="G1522" s="9">
        <v>42644</v>
      </c>
      <c r="H1522" s="9">
        <v>44530</v>
      </c>
      <c r="I1522" s="10">
        <v>0.98000000017376709</v>
      </c>
      <c r="J1522" s="8" t="s">
        <v>2164</v>
      </c>
      <c r="K1522" s="8" t="s">
        <v>3586</v>
      </c>
      <c r="L1522" s="8" t="s">
        <v>3586</v>
      </c>
      <c r="M1522" s="8" t="s">
        <v>288</v>
      </c>
      <c r="N1522" s="8" t="s">
        <v>462</v>
      </c>
      <c r="O1522" s="24">
        <v>23479709.579999998</v>
      </c>
      <c r="P1522" s="24">
        <v>3591014.41</v>
      </c>
      <c r="Q1522" s="24">
        <v>552463.75</v>
      </c>
      <c r="R1522" s="24">
        <v>0</v>
      </c>
      <c r="S1522" s="24">
        <v>0</v>
      </c>
      <c r="T1522" s="24">
        <v>27623187.739999998</v>
      </c>
      <c r="U1522" s="43" t="s">
        <v>2180</v>
      </c>
      <c r="V1522" s="18">
        <v>0</v>
      </c>
      <c r="W1522" s="24">
        <v>128637.67</v>
      </c>
      <c r="X1522" s="24">
        <v>19673.97</v>
      </c>
      <c r="Z1522" s="39">
        <v>121196</v>
      </c>
      <c r="AA1522" s="196">
        <v>106506</v>
      </c>
      <c r="AB1522" s="191">
        <v>598253.03</v>
      </c>
      <c r="AC1522" s="191">
        <v>105574.05</v>
      </c>
      <c r="AD1522" s="206">
        <f t="shared" si="104"/>
        <v>128637.67</v>
      </c>
      <c r="AE1522" s="205">
        <f t="shared" si="105"/>
        <v>19673.97</v>
      </c>
      <c r="AG1522" s="206">
        <f t="shared" si="106"/>
        <v>0</v>
      </c>
      <c r="AH1522" s="206">
        <f t="shared" si="107"/>
        <v>0</v>
      </c>
    </row>
    <row r="1523" spans="1:34" x14ac:dyDescent="0.25">
      <c r="A1523" s="8">
        <v>194</v>
      </c>
      <c r="B1523" s="8" t="s">
        <v>463</v>
      </c>
      <c r="C1523" s="8">
        <v>118331</v>
      </c>
      <c r="D1523" s="87" t="s">
        <v>4095</v>
      </c>
      <c r="E1523" s="87" t="s">
        <v>4096</v>
      </c>
      <c r="F1523" s="88" t="s">
        <v>4097</v>
      </c>
      <c r="G1523" s="9">
        <v>42094</v>
      </c>
      <c r="H1523" s="9">
        <v>44415</v>
      </c>
      <c r="I1523" s="10">
        <v>0.97315219158254185</v>
      </c>
      <c r="J1523" s="8" t="s">
        <v>2164</v>
      </c>
      <c r="K1523" s="8" t="s">
        <v>3586</v>
      </c>
      <c r="L1523" s="8" t="s">
        <v>4098</v>
      </c>
      <c r="M1523" s="8" t="s">
        <v>288</v>
      </c>
      <c r="N1523" s="8" t="s">
        <v>1994</v>
      </c>
      <c r="O1523" s="24">
        <v>17585354.170000002</v>
      </c>
      <c r="P1523" s="24">
        <v>2689524.75</v>
      </c>
      <c r="Q1523" s="24">
        <v>413773.04</v>
      </c>
      <c r="R1523" s="24">
        <v>0</v>
      </c>
      <c r="S1523" s="24">
        <v>145580.44</v>
      </c>
      <c r="T1523" s="24">
        <v>20834232.400000002</v>
      </c>
      <c r="U1523" s="43" t="s">
        <v>2180</v>
      </c>
      <c r="V1523" s="18">
        <v>0</v>
      </c>
      <c r="W1523" s="24">
        <v>4120509.21</v>
      </c>
      <c r="X1523" s="24">
        <v>85911.77</v>
      </c>
      <c r="Z1523" s="39">
        <v>118331</v>
      </c>
      <c r="AA1523" s="196">
        <v>117853</v>
      </c>
      <c r="AB1523" s="191">
        <v>7447.17</v>
      </c>
      <c r="AC1523" s="191">
        <v>1138.98</v>
      </c>
      <c r="AD1523" s="206">
        <f t="shared" si="104"/>
        <v>4120509.21</v>
      </c>
      <c r="AE1523" s="205">
        <f t="shared" si="105"/>
        <v>85911.77</v>
      </c>
      <c r="AG1523" s="206">
        <f t="shared" si="106"/>
        <v>0</v>
      </c>
      <c r="AH1523" s="206">
        <f t="shared" si="107"/>
        <v>0</v>
      </c>
    </row>
    <row r="1524" spans="1:34" x14ac:dyDescent="0.25">
      <c r="A1524" s="8">
        <v>195</v>
      </c>
      <c r="B1524" s="8" t="s">
        <v>463</v>
      </c>
      <c r="C1524" s="8">
        <v>118447</v>
      </c>
      <c r="D1524" s="87" t="s">
        <v>4099</v>
      </c>
      <c r="E1524" s="87" t="s">
        <v>4100</v>
      </c>
      <c r="F1524" s="88" t="s">
        <v>4101</v>
      </c>
      <c r="G1524" s="9">
        <v>43067</v>
      </c>
      <c r="H1524" s="9">
        <v>44163</v>
      </c>
      <c r="I1524" s="10">
        <v>0.97407154919474037</v>
      </c>
      <c r="J1524" s="8" t="s">
        <v>2164</v>
      </c>
      <c r="K1524" s="8" t="s">
        <v>3586</v>
      </c>
      <c r="L1524" s="8" t="s">
        <v>3662</v>
      </c>
      <c r="M1524" s="8" t="s">
        <v>288</v>
      </c>
      <c r="N1524" s="8" t="s">
        <v>1994</v>
      </c>
      <c r="O1524" s="24">
        <v>13108522.039999999</v>
      </c>
      <c r="P1524" s="24">
        <v>2004832.78</v>
      </c>
      <c r="Q1524" s="24">
        <v>303435.81</v>
      </c>
      <c r="R1524" s="24">
        <v>0</v>
      </c>
      <c r="S1524" s="24">
        <v>98861</v>
      </c>
      <c r="T1524" s="24">
        <v>15515651.629999999</v>
      </c>
      <c r="U1524" s="43" t="s">
        <v>2180</v>
      </c>
      <c r="V1524" s="18">
        <v>0</v>
      </c>
      <c r="W1524" s="24">
        <v>2605187.33</v>
      </c>
      <c r="X1524" s="24">
        <v>398440.39</v>
      </c>
      <c r="Z1524" s="39">
        <v>118447</v>
      </c>
      <c r="AA1524" s="196">
        <v>102219</v>
      </c>
      <c r="AB1524" s="191">
        <v>111361.83</v>
      </c>
      <c r="AC1524" s="191">
        <v>19652.080000000002</v>
      </c>
      <c r="AD1524" s="206">
        <f t="shared" si="104"/>
        <v>2605187.33</v>
      </c>
      <c r="AE1524" s="205">
        <f t="shared" si="105"/>
        <v>398440.39</v>
      </c>
      <c r="AG1524" s="206">
        <f t="shared" si="106"/>
        <v>0</v>
      </c>
      <c r="AH1524" s="206">
        <f t="shared" si="107"/>
        <v>0</v>
      </c>
    </row>
    <row r="1525" spans="1:34" x14ac:dyDescent="0.25">
      <c r="A1525" s="8">
        <v>196</v>
      </c>
      <c r="B1525" s="8" t="s">
        <v>463</v>
      </c>
      <c r="C1525" s="8">
        <v>112734</v>
      </c>
      <c r="D1525" s="87" t="s">
        <v>4102</v>
      </c>
      <c r="E1525" s="87" t="s">
        <v>4096</v>
      </c>
      <c r="F1525" s="88" t="s">
        <v>18237</v>
      </c>
      <c r="G1525" s="9">
        <v>43132</v>
      </c>
      <c r="H1525" s="9">
        <v>44227</v>
      </c>
      <c r="I1525" s="10">
        <v>0.97976479978996944</v>
      </c>
      <c r="J1525" s="8" t="s">
        <v>2164</v>
      </c>
      <c r="K1525" s="8" t="s">
        <v>3586</v>
      </c>
      <c r="L1525" s="8" t="s">
        <v>3586</v>
      </c>
      <c r="M1525" s="8" t="s">
        <v>288</v>
      </c>
      <c r="N1525" s="8" t="s">
        <v>1994</v>
      </c>
      <c r="O1525" s="24">
        <v>18666123.899999999</v>
      </c>
      <c r="P1525" s="24">
        <v>2854818.94</v>
      </c>
      <c r="Q1525" s="24">
        <v>439202.92</v>
      </c>
      <c r="R1525" s="24">
        <v>0</v>
      </c>
      <c r="S1525" s="24">
        <v>5271.7</v>
      </c>
      <c r="T1525" s="24">
        <v>21965417.460000001</v>
      </c>
      <c r="U1525" s="43" t="s">
        <v>2180</v>
      </c>
      <c r="V1525" s="18">
        <v>0</v>
      </c>
      <c r="W1525" s="24">
        <v>13033221.210000001</v>
      </c>
      <c r="X1525" s="24">
        <v>992198.3</v>
      </c>
      <c r="Z1525" s="39">
        <v>112734</v>
      </c>
      <c r="AA1525" s="196">
        <v>113403</v>
      </c>
      <c r="AB1525" s="191">
        <v>613148.18999999994</v>
      </c>
      <c r="AC1525" s="191">
        <v>108202.6</v>
      </c>
      <c r="AD1525" s="206">
        <f t="shared" si="104"/>
        <v>13033221.210000001</v>
      </c>
      <c r="AE1525" s="205">
        <f t="shared" si="105"/>
        <v>992198.3</v>
      </c>
      <c r="AG1525" s="206">
        <f t="shared" si="106"/>
        <v>0</v>
      </c>
      <c r="AH1525" s="206">
        <f t="shared" si="107"/>
        <v>0</v>
      </c>
    </row>
    <row r="1526" spans="1:34" x14ac:dyDescent="0.25">
      <c r="A1526" s="8">
        <v>197</v>
      </c>
      <c r="B1526" s="8" t="s">
        <v>463</v>
      </c>
      <c r="C1526" s="96">
        <v>115374</v>
      </c>
      <c r="D1526" s="97" t="s">
        <v>4103</v>
      </c>
      <c r="E1526" s="97" t="s">
        <v>4104</v>
      </c>
      <c r="F1526" s="88" t="s">
        <v>4105</v>
      </c>
      <c r="G1526" s="9">
        <v>42552</v>
      </c>
      <c r="H1526" s="9">
        <v>44135</v>
      </c>
      <c r="I1526" s="10">
        <v>0.98000000015696886</v>
      </c>
      <c r="J1526" s="8" t="s">
        <v>2164</v>
      </c>
      <c r="K1526" s="8" t="s">
        <v>3586</v>
      </c>
      <c r="L1526" s="8" t="s">
        <v>3586</v>
      </c>
      <c r="M1526" s="8" t="s">
        <v>288</v>
      </c>
      <c r="N1526" s="8" t="s">
        <v>1994</v>
      </c>
      <c r="O1526" s="27">
        <v>16245269.4</v>
      </c>
      <c r="P1526" s="27">
        <v>2484570.62</v>
      </c>
      <c r="Q1526" s="27">
        <v>382241.63</v>
      </c>
      <c r="R1526" s="24">
        <v>0</v>
      </c>
      <c r="S1526" s="27">
        <v>0</v>
      </c>
      <c r="T1526" s="24">
        <v>19112081.649999999</v>
      </c>
      <c r="U1526" s="43" t="s">
        <v>2180</v>
      </c>
      <c r="V1526" s="18">
        <v>0</v>
      </c>
      <c r="W1526" s="24">
        <v>834533.89</v>
      </c>
      <c r="X1526" s="24">
        <v>127634.59</v>
      </c>
      <c r="Z1526" s="39">
        <v>115374</v>
      </c>
      <c r="AA1526" s="196">
        <v>111375</v>
      </c>
      <c r="AB1526" s="191">
        <v>757813.42</v>
      </c>
      <c r="AC1526" s="191">
        <v>133731.78</v>
      </c>
      <c r="AD1526" s="206">
        <f t="shared" si="104"/>
        <v>834533.89</v>
      </c>
      <c r="AE1526" s="205">
        <f t="shared" si="105"/>
        <v>127634.59</v>
      </c>
      <c r="AG1526" s="206">
        <f t="shared" si="106"/>
        <v>0</v>
      </c>
      <c r="AH1526" s="206">
        <f t="shared" si="107"/>
        <v>0</v>
      </c>
    </row>
    <row r="1527" spans="1:34" x14ac:dyDescent="0.25">
      <c r="A1527" s="8">
        <v>198</v>
      </c>
      <c r="B1527" s="8" t="s">
        <v>463</v>
      </c>
      <c r="C1527" s="96">
        <v>118986</v>
      </c>
      <c r="D1527" s="97" t="s">
        <v>4106</v>
      </c>
      <c r="E1527" s="97" t="s">
        <v>4107</v>
      </c>
      <c r="F1527" s="88" t="s">
        <v>4108</v>
      </c>
      <c r="G1527" s="9">
        <v>42917</v>
      </c>
      <c r="H1527" s="9">
        <v>44196</v>
      </c>
      <c r="I1527" s="10">
        <v>0.95973975426657909</v>
      </c>
      <c r="J1527" s="8" t="s">
        <v>2164</v>
      </c>
      <c r="K1527" s="8" t="s">
        <v>3586</v>
      </c>
      <c r="L1527" s="8" t="s">
        <v>3586</v>
      </c>
      <c r="M1527" s="8" t="s">
        <v>288</v>
      </c>
      <c r="N1527" s="8" t="s">
        <v>1994</v>
      </c>
      <c r="O1527" s="27">
        <v>8930803.0399999991</v>
      </c>
      <c r="P1527" s="27">
        <v>1365887.53</v>
      </c>
      <c r="Q1527" s="27">
        <v>210136.54</v>
      </c>
      <c r="R1527" s="24">
        <v>0</v>
      </c>
      <c r="S1527" s="27">
        <v>221800.65</v>
      </c>
      <c r="T1527" s="24">
        <v>10728627.76</v>
      </c>
      <c r="U1527" s="43" t="s">
        <v>2180</v>
      </c>
      <c r="V1527" s="18">
        <v>0</v>
      </c>
      <c r="W1527" s="24">
        <v>110238.33</v>
      </c>
      <c r="X1527" s="24">
        <v>16859.98</v>
      </c>
      <c r="Z1527" s="39">
        <v>118986</v>
      </c>
      <c r="AA1527" s="196">
        <v>108986</v>
      </c>
      <c r="AB1527" s="191">
        <v>472340.92</v>
      </c>
      <c r="AC1527" s="191">
        <v>83354.27</v>
      </c>
      <c r="AD1527" s="206">
        <f t="shared" si="104"/>
        <v>110238.33</v>
      </c>
      <c r="AE1527" s="205">
        <f t="shared" si="105"/>
        <v>16859.98</v>
      </c>
      <c r="AG1527" s="206">
        <f t="shared" si="106"/>
        <v>0</v>
      </c>
      <c r="AH1527" s="206">
        <f t="shared" si="107"/>
        <v>0</v>
      </c>
    </row>
    <row r="1528" spans="1:34" x14ac:dyDescent="0.25">
      <c r="A1528" s="8">
        <v>199</v>
      </c>
      <c r="B1528" s="8" t="s">
        <v>4109</v>
      </c>
      <c r="C1528" s="96">
        <v>120220</v>
      </c>
      <c r="D1528" s="97" t="s">
        <v>4110</v>
      </c>
      <c r="E1528" s="97" t="s">
        <v>4111</v>
      </c>
      <c r="F1528" s="88" t="s">
        <v>4112</v>
      </c>
      <c r="G1528" s="9">
        <v>42856</v>
      </c>
      <c r="H1528" s="9">
        <v>44347</v>
      </c>
      <c r="I1528" s="10">
        <v>0.97999999960120532</v>
      </c>
      <c r="J1528" s="8" t="s">
        <v>2164</v>
      </c>
      <c r="K1528" s="8" t="s">
        <v>3586</v>
      </c>
      <c r="L1528" s="8" t="s">
        <v>3586</v>
      </c>
      <c r="M1528" s="8" t="s">
        <v>288</v>
      </c>
      <c r="N1528" s="8" t="s">
        <v>476</v>
      </c>
      <c r="O1528" s="27">
        <v>19182807.690000001</v>
      </c>
      <c r="P1528" s="27">
        <v>2933841.17</v>
      </c>
      <c r="Q1528" s="27">
        <v>451360.19</v>
      </c>
      <c r="R1528" s="24">
        <v>0</v>
      </c>
      <c r="S1528" s="27">
        <v>0</v>
      </c>
      <c r="T1528" s="24">
        <v>22568009.050000001</v>
      </c>
      <c r="U1528" s="43" t="s">
        <v>2180</v>
      </c>
      <c r="V1528" s="18">
        <v>0</v>
      </c>
      <c r="W1528" s="24">
        <v>14746378.18</v>
      </c>
      <c r="X1528" s="24">
        <v>1219543.78</v>
      </c>
      <c r="Z1528" s="39">
        <v>120220</v>
      </c>
      <c r="AA1528" s="196">
        <v>103060</v>
      </c>
      <c r="AB1528" s="191">
        <v>567253.97</v>
      </c>
      <c r="AC1528" s="191">
        <v>100103.64</v>
      </c>
      <c r="AD1528" s="206">
        <f t="shared" si="104"/>
        <v>14746378.18</v>
      </c>
      <c r="AE1528" s="205">
        <f t="shared" si="105"/>
        <v>1219543.78</v>
      </c>
      <c r="AG1528" s="206">
        <f t="shared" si="106"/>
        <v>0</v>
      </c>
      <c r="AH1528" s="206">
        <f t="shared" si="107"/>
        <v>0</v>
      </c>
    </row>
    <row r="1529" spans="1:34" x14ac:dyDescent="0.25">
      <c r="A1529" s="8">
        <v>200</v>
      </c>
      <c r="B1529" s="8" t="s">
        <v>4109</v>
      </c>
      <c r="C1529" s="96">
        <v>120166</v>
      </c>
      <c r="D1529" s="97" t="s">
        <v>4113</v>
      </c>
      <c r="E1529" s="97" t="s">
        <v>4051</v>
      </c>
      <c r="F1529" s="88" t="s">
        <v>4114</v>
      </c>
      <c r="G1529" s="9">
        <v>42917</v>
      </c>
      <c r="H1529" s="9">
        <v>44165</v>
      </c>
      <c r="I1529" s="10">
        <v>0.94665645135762833</v>
      </c>
      <c r="J1529" s="8" t="s">
        <v>2164</v>
      </c>
      <c r="K1529" s="8" t="s">
        <v>3586</v>
      </c>
      <c r="L1529" s="8" t="s">
        <v>3586</v>
      </c>
      <c r="M1529" s="8" t="s">
        <v>288</v>
      </c>
      <c r="N1529" s="8" t="s">
        <v>476</v>
      </c>
      <c r="O1529" s="24">
        <v>13455770.27</v>
      </c>
      <c r="P1529" s="24">
        <v>2057941.33</v>
      </c>
      <c r="Q1529" s="24">
        <v>316606.36</v>
      </c>
      <c r="R1529" s="24">
        <v>0</v>
      </c>
      <c r="S1529" s="24">
        <v>557582.4</v>
      </c>
      <c r="T1529" s="24">
        <v>16387900.359999999</v>
      </c>
      <c r="U1529" s="43" t="s">
        <v>2180</v>
      </c>
      <c r="V1529" s="18">
        <v>0</v>
      </c>
      <c r="W1529" s="24">
        <v>362606.56</v>
      </c>
      <c r="X1529" s="24">
        <v>55457.45</v>
      </c>
      <c r="Z1529" s="39">
        <v>120166</v>
      </c>
      <c r="AA1529" s="196">
        <v>109942</v>
      </c>
      <c r="AB1529" s="191">
        <v>702100</v>
      </c>
      <c r="AC1529" s="191">
        <v>123900</v>
      </c>
      <c r="AD1529" s="206">
        <f t="shared" si="104"/>
        <v>362606.56</v>
      </c>
      <c r="AE1529" s="205">
        <f t="shared" si="105"/>
        <v>55457.45</v>
      </c>
      <c r="AG1529" s="206">
        <f t="shared" si="106"/>
        <v>0</v>
      </c>
      <c r="AH1529" s="206">
        <f t="shared" si="107"/>
        <v>0</v>
      </c>
    </row>
    <row r="1530" spans="1:34" x14ac:dyDescent="0.25">
      <c r="A1530" s="8">
        <v>201</v>
      </c>
      <c r="B1530" s="8" t="s">
        <v>4109</v>
      </c>
      <c r="C1530" s="96">
        <v>119649</v>
      </c>
      <c r="D1530" s="97" t="s">
        <v>4115</v>
      </c>
      <c r="E1530" s="97" t="s">
        <v>4104</v>
      </c>
      <c r="F1530" s="88" t="s">
        <v>4116</v>
      </c>
      <c r="G1530" s="9">
        <v>42948</v>
      </c>
      <c r="H1530" s="9">
        <v>44408</v>
      </c>
      <c r="I1530" s="10">
        <v>0.97996387053349165</v>
      </c>
      <c r="J1530" s="8" t="s">
        <v>2164</v>
      </c>
      <c r="K1530" s="8" t="s">
        <v>3586</v>
      </c>
      <c r="L1530" s="8" t="s">
        <v>3586</v>
      </c>
      <c r="M1530" s="8" t="s">
        <v>288</v>
      </c>
      <c r="N1530" s="8" t="s">
        <v>476</v>
      </c>
      <c r="O1530" s="24">
        <v>19249968.960000001</v>
      </c>
      <c r="P1530" s="24">
        <v>2944112.89</v>
      </c>
      <c r="Q1530" s="24">
        <v>452940.45</v>
      </c>
      <c r="R1530" s="24">
        <v>0</v>
      </c>
      <c r="S1530" s="24">
        <v>834.95</v>
      </c>
      <c r="T1530" s="24">
        <v>22647857.25</v>
      </c>
      <c r="U1530" s="43" t="s">
        <v>2180</v>
      </c>
      <c r="V1530" s="18">
        <v>0</v>
      </c>
      <c r="W1530" s="24">
        <v>79424</v>
      </c>
      <c r="X1530" s="24">
        <v>12147.2</v>
      </c>
      <c r="Z1530" s="39">
        <v>119649</v>
      </c>
      <c r="AA1530" s="196">
        <v>114911</v>
      </c>
      <c r="AB1530" s="191">
        <v>83376.990000000005</v>
      </c>
      <c r="AC1530" s="191">
        <v>12751.77</v>
      </c>
      <c r="AD1530" s="206">
        <f t="shared" si="104"/>
        <v>79424</v>
      </c>
      <c r="AE1530" s="205">
        <f t="shared" si="105"/>
        <v>12147.2</v>
      </c>
      <c r="AG1530" s="206">
        <f t="shared" si="106"/>
        <v>0</v>
      </c>
      <c r="AH1530" s="206">
        <f t="shared" si="107"/>
        <v>0</v>
      </c>
    </row>
    <row r="1531" spans="1:34" x14ac:dyDescent="0.25">
      <c r="A1531" s="8">
        <v>202</v>
      </c>
      <c r="B1531" s="8" t="s">
        <v>4109</v>
      </c>
      <c r="C1531" s="96">
        <v>120244</v>
      </c>
      <c r="D1531" s="98" t="s">
        <v>4117</v>
      </c>
      <c r="E1531" s="97" t="s">
        <v>4104</v>
      </c>
      <c r="F1531" s="88" t="s">
        <v>4118</v>
      </c>
      <c r="G1531" s="9">
        <v>43009</v>
      </c>
      <c r="H1531" s="9">
        <v>44227</v>
      </c>
      <c r="I1531" s="10">
        <v>0.97912714271127499</v>
      </c>
      <c r="J1531" s="8" t="s">
        <v>2164</v>
      </c>
      <c r="K1531" s="8" t="s">
        <v>3586</v>
      </c>
      <c r="L1531" s="8" t="s">
        <v>3586</v>
      </c>
      <c r="M1531" s="8" t="s">
        <v>288</v>
      </c>
      <c r="N1531" s="8" t="s">
        <v>476</v>
      </c>
      <c r="O1531" s="24">
        <v>19368470.059999999</v>
      </c>
      <c r="P1531" s="24">
        <v>2962236.59</v>
      </c>
      <c r="Q1531" s="24">
        <v>455728.71</v>
      </c>
      <c r="R1531" s="24">
        <v>0</v>
      </c>
      <c r="S1531" s="24">
        <v>20313.3</v>
      </c>
      <c r="T1531" s="24">
        <v>22806748.66</v>
      </c>
      <c r="U1531" s="43" t="s">
        <v>2180</v>
      </c>
      <c r="V1531" s="18">
        <v>0</v>
      </c>
      <c r="W1531" s="24">
        <v>55558.93</v>
      </c>
      <c r="X1531" s="24">
        <v>8497.25</v>
      </c>
      <c r="Z1531" s="39">
        <v>120244</v>
      </c>
      <c r="AA1531" s="196">
        <v>113482</v>
      </c>
      <c r="AB1531" s="191">
        <v>655027.72</v>
      </c>
      <c r="AC1531" s="191">
        <v>115593.13</v>
      </c>
      <c r="AD1531" s="206">
        <f t="shared" si="104"/>
        <v>55558.93</v>
      </c>
      <c r="AE1531" s="205">
        <f t="shared" si="105"/>
        <v>8497.25</v>
      </c>
      <c r="AG1531" s="206">
        <f t="shared" si="106"/>
        <v>0</v>
      </c>
      <c r="AH1531" s="206">
        <f t="shared" si="107"/>
        <v>0</v>
      </c>
    </row>
    <row r="1532" spans="1:34" x14ac:dyDescent="0.25">
      <c r="A1532" s="8">
        <v>203</v>
      </c>
      <c r="B1532" s="8" t="s">
        <v>19658</v>
      </c>
      <c r="C1532" s="8">
        <v>125229</v>
      </c>
      <c r="D1532" s="87" t="s">
        <v>4119</v>
      </c>
      <c r="E1532" s="87" t="s">
        <v>4120</v>
      </c>
      <c r="F1532" s="88" t="s">
        <v>2243</v>
      </c>
      <c r="G1532" s="9">
        <v>42795</v>
      </c>
      <c r="H1532" s="9">
        <v>44316</v>
      </c>
      <c r="I1532" s="10">
        <v>0.70000000009801489</v>
      </c>
      <c r="J1532" s="8" t="s">
        <v>2164</v>
      </c>
      <c r="K1532" s="8" t="s">
        <v>3586</v>
      </c>
      <c r="L1532" s="8" t="s">
        <v>3586</v>
      </c>
      <c r="M1532" s="8" t="s">
        <v>288</v>
      </c>
      <c r="N1532" s="8" t="s">
        <v>491</v>
      </c>
      <c r="O1532" s="24">
        <v>21425297.329999998</v>
      </c>
      <c r="P1532" s="24">
        <v>0</v>
      </c>
      <c r="Q1532" s="24">
        <v>9182270.2799999993</v>
      </c>
      <c r="R1532" s="24">
        <v>0</v>
      </c>
      <c r="S1532" s="24">
        <v>0</v>
      </c>
      <c r="T1532" s="24">
        <v>30607567.609999999</v>
      </c>
      <c r="U1532" s="43" t="s">
        <v>2180</v>
      </c>
      <c r="V1532" s="18">
        <v>1</v>
      </c>
      <c r="W1532" s="24">
        <v>16712387.07</v>
      </c>
      <c r="X1532" s="24">
        <v>0</v>
      </c>
      <c r="Z1532" s="39">
        <v>125229</v>
      </c>
      <c r="AA1532" s="196">
        <v>116048</v>
      </c>
      <c r="AB1532" s="191">
        <v>126864.39</v>
      </c>
      <c r="AC1532" s="191">
        <v>19402.78</v>
      </c>
      <c r="AD1532" s="206">
        <f t="shared" si="104"/>
        <v>16712387.07</v>
      </c>
      <c r="AE1532" s="205">
        <f t="shared" si="105"/>
        <v>0</v>
      </c>
      <c r="AG1532" s="206">
        <f t="shared" si="106"/>
        <v>0</v>
      </c>
      <c r="AH1532" s="206">
        <f t="shared" si="107"/>
        <v>0</v>
      </c>
    </row>
    <row r="1533" spans="1:34" x14ac:dyDescent="0.25">
      <c r="A1533" s="8">
        <v>204</v>
      </c>
      <c r="B1533" s="8" t="s">
        <v>19658</v>
      </c>
      <c r="C1533" s="8">
        <v>125308</v>
      </c>
      <c r="D1533" s="87" t="s">
        <v>18238</v>
      </c>
      <c r="E1533" s="87" t="s">
        <v>18239</v>
      </c>
      <c r="F1533" s="88" t="s">
        <v>18240</v>
      </c>
      <c r="G1533" s="9">
        <v>43221</v>
      </c>
      <c r="H1533" s="9">
        <v>44196</v>
      </c>
      <c r="I1533" s="10">
        <v>0.98000000087799455</v>
      </c>
      <c r="J1533" s="8" t="s">
        <v>2164</v>
      </c>
      <c r="K1533" s="8" t="s">
        <v>3734</v>
      </c>
      <c r="L1533" s="8" t="s">
        <v>18241</v>
      </c>
      <c r="M1533" s="8" t="s">
        <v>288</v>
      </c>
      <c r="N1533" s="8" t="s">
        <v>491</v>
      </c>
      <c r="O1533" s="24">
        <v>4145811.45</v>
      </c>
      <c r="P1533" s="24">
        <v>1658324.56</v>
      </c>
      <c r="Q1533" s="24">
        <v>118451.75</v>
      </c>
      <c r="R1533" s="24">
        <v>0</v>
      </c>
      <c r="S1533" s="24">
        <v>0</v>
      </c>
      <c r="T1533" s="24">
        <v>5922587.7599999998</v>
      </c>
      <c r="U1533" s="43" t="s">
        <v>2180</v>
      </c>
      <c r="V1533" s="18">
        <v>0</v>
      </c>
      <c r="W1533" s="24">
        <v>83300</v>
      </c>
      <c r="X1533" s="24">
        <v>33320</v>
      </c>
      <c r="Z1533" s="39">
        <v>125308</v>
      </c>
      <c r="AA1533" s="196">
        <v>116343</v>
      </c>
      <c r="AB1533" s="191">
        <v>74643.179999999993</v>
      </c>
      <c r="AC1533" s="191">
        <v>11415.99</v>
      </c>
      <c r="AD1533" s="206">
        <f t="shared" si="104"/>
        <v>83300</v>
      </c>
      <c r="AE1533" s="205">
        <f t="shared" si="105"/>
        <v>33320</v>
      </c>
      <c r="AG1533" s="206">
        <f t="shared" si="106"/>
        <v>0</v>
      </c>
      <c r="AH1533" s="206">
        <f t="shared" si="107"/>
        <v>0</v>
      </c>
    </row>
    <row r="1534" spans="1:34" x14ac:dyDescent="0.25">
      <c r="A1534" s="8">
        <v>205</v>
      </c>
      <c r="B1534" s="8" t="s">
        <v>19658</v>
      </c>
      <c r="C1534" s="8">
        <v>128180</v>
      </c>
      <c r="D1534" s="87" t="s">
        <v>19086</v>
      </c>
      <c r="E1534" s="87" t="s">
        <v>19087</v>
      </c>
      <c r="F1534" s="88" t="s">
        <v>19088</v>
      </c>
      <c r="G1534" s="9">
        <v>43405</v>
      </c>
      <c r="H1534" s="9">
        <v>44561</v>
      </c>
      <c r="I1534" s="10">
        <v>0.97999999927536197</v>
      </c>
      <c r="J1534" s="8" t="s">
        <v>2164</v>
      </c>
      <c r="K1534" s="8" t="s">
        <v>3734</v>
      </c>
      <c r="L1534" s="8" t="s">
        <v>18241</v>
      </c>
      <c r="M1534" s="8" t="s">
        <v>288</v>
      </c>
      <c r="N1534" s="8" t="s">
        <v>491</v>
      </c>
      <c r="O1534" s="24">
        <v>5216397.71</v>
      </c>
      <c r="P1534" s="24">
        <v>2086559.08</v>
      </c>
      <c r="Q1534" s="24">
        <v>149039.94</v>
      </c>
      <c r="R1534" s="24">
        <v>0</v>
      </c>
      <c r="S1534" s="24">
        <v>0</v>
      </c>
      <c r="T1534" s="24">
        <v>7451996.7300000004</v>
      </c>
      <c r="U1534" s="43" t="s">
        <v>2180</v>
      </c>
      <c r="V1534" s="18">
        <v>0</v>
      </c>
      <c r="W1534" s="24">
        <v>0</v>
      </c>
      <c r="X1534" s="24">
        <v>0</v>
      </c>
      <c r="Z1534" s="39">
        <v>128180</v>
      </c>
      <c r="AA1534" s="196">
        <v>111278</v>
      </c>
      <c r="AB1534" s="191">
        <v>757853.2</v>
      </c>
      <c r="AC1534" s="191">
        <v>133738.79999999999</v>
      </c>
      <c r="AD1534" s="206">
        <f t="shared" si="104"/>
        <v>0</v>
      </c>
      <c r="AE1534" s="205">
        <f t="shared" si="105"/>
        <v>0</v>
      </c>
      <c r="AG1534" s="206">
        <f t="shared" si="106"/>
        <v>0</v>
      </c>
      <c r="AH1534" s="206">
        <f t="shared" si="107"/>
        <v>0</v>
      </c>
    </row>
    <row r="1535" spans="1:34" x14ac:dyDescent="0.25">
      <c r="A1535" s="8">
        <v>206</v>
      </c>
      <c r="B1535" s="8" t="s">
        <v>19658</v>
      </c>
      <c r="C1535" s="8">
        <v>125598</v>
      </c>
      <c r="D1535" s="87" t="s">
        <v>19698</v>
      </c>
      <c r="E1535" s="87" t="s">
        <v>4104</v>
      </c>
      <c r="F1535" s="88" t="s">
        <v>19699</v>
      </c>
      <c r="G1535" s="9">
        <v>43282</v>
      </c>
      <c r="H1535" s="9">
        <v>44650</v>
      </c>
      <c r="I1535" s="10">
        <v>0.98000000029963041</v>
      </c>
      <c r="J1535" s="8" t="s">
        <v>2164</v>
      </c>
      <c r="K1535" s="8" t="s">
        <v>3734</v>
      </c>
      <c r="L1535" s="8" t="s">
        <v>3745</v>
      </c>
      <c r="M1535" s="8" t="s">
        <v>288</v>
      </c>
      <c r="N1535" s="8" t="s">
        <v>491</v>
      </c>
      <c r="O1535" s="24">
        <v>7475877.96</v>
      </c>
      <c r="P1535" s="24">
        <v>2990351.19</v>
      </c>
      <c r="Q1535" s="24">
        <v>213596.51</v>
      </c>
      <c r="R1535" s="24">
        <v>0</v>
      </c>
      <c r="S1535" s="24">
        <v>0</v>
      </c>
      <c r="T1535" s="24">
        <v>10679825.66</v>
      </c>
      <c r="U1535" s="43" t="s">
        <v>2180</v>
      </c>
      <c r="V1535" s="18">
        <v>0</v>
      </c>
      <c r="W1535" s="24">
        <v>0</v>
      </c>
      <c r="X1535" s="24">
        <v>0</v>
      </c>
      <c r="Z1535" s="39">
        <v>125598</v>
      </c>
      <c r="AA1535" s="196">
        <v>112157</v>
      </c>
      <c r="AB1535" s="191">
        <v>1057845.69</v>
      </c>
      <c r="AC1535" s="191">
        <v>186678.65</v>
      </c>
      <c r="AD1535" s="206">
        <f t="shared" si="104"/>
        <v>0</v>
      </c>
      <c r="AE1535" s="205">
        <f t="shared" si="105"/>
        <v>0</v>
      </c>
      <c r="AG1535" s="206">
        <f t="shared" si="106"/>
        <v>0</v>
      </c>
      <c r="AH1535" s="206">
        <f t="shared" si="107"/>
        <v>0</v>
      </c>
    </row>
    <row r="1536" spans="1:34" x14ac:dyDescent="0.25">
      <c r="A1536" s="8">
        <v>207</v>
      </c>
      <c r="B1536" s="8" t="s">
        <v>19670</v>
      </c>
      <c r="C1536" s="8">
        <v>111094</v>
      </c>
      <c r="D1536" s="87" t="s">
        <v>4121</v>
      </c>
      <c r="E1536" s="87" t="s">
        <v>4122</v>
      </c>
      <c r="F1536" s="88" t="s">
        <v>18242</v>
      </c>
      <c r="G1536" s="9">
        <v>42552</v>
      </c>
      <c r="H1536" s="9">
        <v>44316</v>
      </c>
      <c r="I1536" s="10">
        <v>0.87670674163206241</v>
      </c>
      <c r="J1536" s="8" t="s">
        <v>2164</v>
      </c>
      <c r="K1536" s="8" t="s">
        <v>3586</v>
      </c>
      <c r="L1536" s="8" t="s">
        <v>3586</v>
      </c>
      <c r="M1536" s="8" t="s">
        <v>288</v>
      </c>
      <c r="N1536" s="8" t="s">
        <v>476</v>
      </c>
      <c r="O1536" s="24">
        <v>3452091.83</v>
      </c>
      <c r="P1536" s="24">
        <v>527966.97</v>
      </c>
      <c r="Q1536" s="24">
        <v>81225.7</v>
      </c>
      <c r="R1536" s="24">
        <v>0</v>
      </c>
      <c r="S1536" s="24">
        <v>478499</v>
      </c>
      <c r="T1536" s="24">
        <v>4539783.5</v>
      </c>
      <c r="U1536" s="43" t="s">
        <v>2180</v>
      </c>
      <c r="V1536" s="18">
        <v>0</v>
      </c>
      <c r="W1536" s="24">
        <v>755720.03</v>
      </c>
      <c r="X1536" s="24">
        <v>42707.7</v>
      </c>
      <c r="Z1536" s="39">
        <v>111094</v>
      </c>
      <c r="AA1536" s="196">
        <v>111990</v>
      </c>
      <c r="AB1536" s="191">
        <v>366727.43</v>
      </c>
      <c r="AC1536" s="191">
        <v>64716.61</v>
      </c>
      <c r="AD1536" s="206">
        <f t="shared" si="104"/>
        <v>755720.03</v>
      </c>
      <c r="AE1536" s="205">
        <f t="shared" si="105"/>
        <v>42707.7</v>
      </c>
      <c r="AG1536" s="206">
        <f t="shared" si="106"/>
        <v>0</v>
      </c>
      <c r="AH1536" s="206">
        <f t="shared" si="107"/>
        <v>0</v>
      </c>
    </row>
    <row r="1537" spans="1:34" x14ac:dyDescent="0.25">
      <c r="A1537" s="8">
        <v>208</v>
      </c>
      <c r="B1537" s="8" t="s">
        <v>19670</v>
      </c>
      <c r="C1537" s="8">
        <v>116307</v>
      </c>
      <c r="D1537" s="87" t="s">
        <v>4123</v>
      </c>
      <c r="E1537" s="87" t="s">
        <v>4075</v>
      </c>
      <c r="F1537" s="88" t="s">
        <v>4124</v>
      </c>
      <c r="G1537" s="9">
        <v>42861</v>
      </c>
      <c r="H1537" s="9">
        <v>44439</v>
      </c>
      <c r="I1537" s="10">
        <v>0.8878826071455288</v>
      </c>
      <c r="J1537" s="8" t="s">
        <v>2164</v>
      </c>
      <c r="K1537" s="8" t="s">
        <v>3586</v>
      </c>
      <c r="L1537" s="8" t="s">
        <v>3586</v>
      </c>
      <c r="M1537" s="8" t="s">
        <v>288</v>
      </c>
      <c r="N1537" s="8" t="s">
        <v>476</v>
      </c>
      <c r="O1537" s="24">
        <v>2249599.6</v>
      </c>
      <c r="P1537" s="24">
        <v>344056.4</v>
      </c>
      <c r="Q1537" s="24">
        <v>52931.76</v>
      </c>
      <c r="R1537" s="24">
        <v>0</v>
      </c>
      <c r="S1537" s="24">
        <v>274582.2</v>
      </c>
      <c r="T1537" s="24">
        <v>2921169.96</v>
      </c>
      <c r="U1537" s="43" t="s">
        <v>2180</v>
      </c>
      <c r="V1537" s="18">
        <v>1</v>
      </c>
      <c r="W1537" s="24">
        <v>119074.8</v>
      </c>
      <c r="X1537" s="24">
        <v>18211.439999999999</v>
      </c>
      <c r="Z1537" s="39">
        <v>116307</v>
      </c>
      <c r="AA1537" s="196">
        <v>111786</v>
      </c>
      <c r="AB1537" s="191">
        <v>1098270.04</v>
      </c>
      <c r="AC1537" s="191">
        <v>193812.35</v>
      </c>
      <c r="AD1537" s="206">
        <f t="shared" si="104"/>
        <v>119074.8</v>
      </c>
      <c r="AE1537" s="205">
        <f t="shared" si="105"/>
        <v>18211.439999999999</v>
      </c>
      <c r="AG1537" s="206">
        <f t="shared" si="106"/>
        <v>0</v>
      </c>
      <c r="AH1537" s="206">
        <f t="shared" si="107"/>
        <v>0</v>
      </c>
    </row>
    <row r="1538" spans="1:34" x14ac:dyDescent="0.25">
      <c r="A1538" s="8">
        <v>209</v>
      </c>
      <c r="B1538" s="8" t="s">
        <v>19679</v>
      </c>
      <c r="C1538" s="8">
        <v>119874</v>
      </c>
      <c r="D1538" s="87" t="s">
        <v>4125</v>
      </c>
      <c r="E1538" s="87" t="s">
        <v>4126</v>
      </c>
      <c r="F1538" s="88" t="s">
        <v>4127</v>
      </c>
      <c r="G1538" s="9">
        <v>43020</v>
      </c>
      <c r="H1538" s="9">
        <v>44043</v>
      </c>
      <c r="I1538" s="10">
        <v>0.980000001946568</v>
      </c>
      <c r="J1538" s="8" t="s">
        <v>2164</v>
      </c>
      <c r="K1538" s="8" t="s">
        <v>3586</v>
      </c>
      <c r="L1538" s="8" t="s">
        <v>3973</v>
      </c>
      <c r="M1538" s="8" t="s">
        <v>288</v>
      </c>
      <c r="N1538" s="8" t="s">
        <v>476</v>
      </c>
      <c r="O1538" s="24">
        <v>3842660.4</v>
      </c>
      <c r="P1538" s="24">
        <v>587701.01</v>
      </c>
      <c r="Q1538" s="24">
        <v>90415.53</v>
      </c>
      <c r="R1538" s="24">
        <v>0</v>
      </c>
      <c r="S1538" s="24">
        <v>0</v>
      </c>
      <c r="T1538" s="24">
        <v>4520776.9400000004</v>
      </c>
      <c r="U1538" s="43" t="s">
        <v>2180</v>
      </c>
      <c r="V1538" s="18">
        <v>0</v>
      </c>
      <c r="W1538" s="24">
        <v>2158</v>
      </c>
      <c r="X1538" s="24">
        <v>330.05</v>
      </c>
      <c r="Z1538" s="39">
        <v>119874</v>
      </c>
      <c r="AA1538" s="196">
        <v>119090</v>
      </c>
      <c r="AB1538" s="191">
        <v>314591.73</v>
      </c>
      <c r="AC1538" s="191">
        <v>48114.03</v>
      </c>
      <c r="AD1538" s="206">
        <f t="shared" si="104"/>
        <v>2158</v>
      </c>
      <c r="AE1538" s="205">
        <f t="shared" si="105"/>
        <v>330.05</v>
      </c>
      <c r="AG1538" s="206">
        <f t="shared" si="106"/>
        <v>0</v>
      </c>
      <c r="AH1538" s="206">
        <f t="shared" si="107"/>
        <v>0</v>
      </c>
    </row>
    <row r="1539" spans="1:34" x14ac:dyDescent="0.25">
      <c r="A1539" s="8">
        <v>210</v>
      </c>
      <c r="B1539" s="8" t="s">
        <v>19679</v>
      </c>
      <c r="C1539" s="8">
        <v>116058</v>
      </c>
      <c r="D1539" s="87" t="s">
        <v>4128</v>
      </c>
      <c r="E1539" s="87" t="s">
        <v>4131</v>
      </c>
      <c r="F1539" s="88" t="s">
        <v>4129</v>
      </c>
      <c r="G1539" s="9">
        <v>43020</v>
      </c>
      <c r="H1539" s="9">
        <v>44135</v>
      </c>
      <c r="I1539" s="10">
        <v>0.78514733993457142</v>
      </c>
      <c r="J1539" s="8" t="s">
        <v>2164</v>
      </c>
      <c r="K1539" s="8" t="s">
        <v>3586</v>
      </c>
      <c r="L1539" s="8" t="s">
        <v>3734</v>
      </c>
      <c r="M1539" s="8" t="s">
        <v>288</v>
      </c>
      <c r="N1539" s="8" t="s">
        <v>476</v>
      </c>
      <c r="O1539" s="24">
        <v>3849479.97</v>
      </c>
      <c r="P1539" s="24">
        <v>588743.99</v>
      </c>
      <c r="Q1539" s="24">
        <v>90576</v>
      </c>
      <c r="R1539" s="24">
        <v>0</v>
      </c>
      <c r="S1539" s="24">
        <v>1123927.54</v>
      </c>
      <c r="T1539" s="24">
        <v>5652727.5</v>
      </c>
      <c r="U1539" s="43" t="s">
        <v>2180</v>
      </c>
      <c r="V1539" s="18">
        <v>0</v>
      </c>
      <c r="W1539" s="24">
        <v>2775.22</v>
      </c>
      <c r="X1539" s="24">
        <v>424.45</v>
      </c>
      <c r="Z1539" s="39">
        <v>116058</v>
      </c>
      <c r="AA1539" s="196">
        <v>108289</v>
      </c>
      <c r="AB1539" s="191">
        <v>320683.78999999998</v>
      </c>
      <c r="AC1539" s="191">
        <v>56591.25</v>
      </c>
      <c r="AD1539" s="206">
        <f t="shared" si="104"/>
        <v>2775.22</v>
      </c>
      <c r="AE1539" s="205">
        <f t="shared" si="105"/>
        <v>424.45</v>
      </c>
      <c r="AG1539" s="206">
        <f t="shared" si="106"/>
        <v>0</v>
      </c>
      <c r="AH1539" s="206">
        <f t="shared" si="107"/>
        <v>0</v>
      </c>
    </row>
    <row r="1540" spans="1:34" x14ac:dyDescent="0.25">
      <c r="A1540" s="8">
        <v>211</v>
      </c>
      <c r="B1540" s="8" t="s">
        <v>19679</v>
      </c>
      <c r="C1540" s="8">
        <v>119917</v>
      </c>
      <c r="D1540" s="87" t="s">
        <v>4130</v>
      </c>
      <c r="E1540" s="87" t="s">
        <v>4131</v>
      </c>
      <c r="F1540" s="88" t="s">
        <v>4132</v>
      </c>
      <c r="G1540" s="9">
        <v>43750</v>
      </c>
      <c r="H1540" s="9">
        <v>44135</v>
      </c>
      <c r="I1540" s="10">
        <v>0.98000000039912338</v>
      </c>
      <c r="J1540" s="8" t="s">
        <v>2164</v>
      </c>
      <c r="K1540" s="8" t="s">
        <v>3586</v>
      </c>
      <c r="L1540" s="8" t="s">
        <v>3734</v>
      </c>
      <c r="M1540" s="8" t="s">
        <v>288</v>
      </c>
      <c r="N1540" s="8" t="s">
        <v>476</v>
      </c>
      <c r="O1540" s="24">
        <v>3833400.63</v>
      </c>
      <c r="P1540" s="24">
        <v>586284.80000000005</v>
      </c>
      <c r="Q1540" s="24">
        <v>90197.66</v>
      </c>
      <c r="R1540" s="24">
        <v>0</v>
      </c>
      <c r="S1540" s="24">
        <v>0</v>
      </c>
      <c r="T1540" s="24">
        <v>4509883.09</v>
      </c>
      <c r="U1540" s="43" t="s">
        <v>2180</v>
      </c>
      <c r="V1540" s="18">
        <v>0</v>
      </c>
      <c r="W1540" s="24">
        <v>3113.37</v>
      </c>
      <c r="X1540" s="24">
        <v>476.16</v>
      </c>
      <c r="Z1540" s="39">
        <v>119917</v>
      </c>
      <c r="AA1540" s="196">
        <v>115186</v>
      </c>
      <c r="AB1540" s="191">
        <v>78897</v>
      </c>
      <c r="AC1540" s="191">
        <v>12066.6</v>
      </c>
      <c r="AD1540" s="206">
        <f t="shared" si="104"/>
        <v>3113.37</v>
      </c>
      <c r="AE1540" s="205">
        <f t="shared" si="105"/>
        <v>476.16</v>
      </c>
      <c r="AG1540" s="206">
        <f t="shared" si="106"/>
        <v>0</v>
      </c>
      <c r="AH1540" s="206">
        <f t="shared" si="107"/>
        <v>0</v>
      </c>
    </row>
    <row r="1541" spans="1:34" x14ac:dyDescent="0.25">
      <c r="A1541" s="8">
        <v>212</v>
      </c>
      <c r="B1541" s="8" t="s">
        <v>19679</v>
      </c>
      <c r="C1541" s="8">
        <v>117763</v>
      </c>
      <c r="D1541" s="87" t="s">
        <v>4133</v>
      </c>
      <c r="E1541" s="87" t="s">
        <v>4134</v>
      </c>
      <c r="F1541" s="88" t="s">
        <v>4135</v>
      </c>
      <c r="G1541" s="9">
        <v>43020</v>
      </c>
      <c r="H1541" s="9">
        <v>44135</v>
      </c>
      <c r="I1541" s="10">
        <v>0.97999999942246196</v>
      </c>
      <c r="J1541" s="8" t="s">
        <v>2164</v>
      </c>
      <c r="K1541" s="8" t="s">
        <v>3586</v>
      </c>
      <c r="L1541" s="8" t="s">
        <v>3586</v>
      </c>
      <c r="M1541" s="8" t="s">
        <v>288</v>
      </c>
      <c r="N1541" s="8" t="s">
        <v>476</v>
      </c>
      <c r="O1541" s="24">
        <v>3826585.56</v>
      </c>
      <c r="P1541" s="24">
        <v>585242.5</v>
      </c>
      <c r="Q1541" s="24">
        <v>90037.31</v>
      </c>
      <c r="R1541" s="24">
        <v>0</v>
      </c>
      <c r="S1541" s="24">
        <v>0</v>
      </c>
      <c r="T1541" s="24">
        <v>4501865.3699999992</v>
      </c>
      <c r="U1541" s="43" t="s">
        <v>2180</v>
      </c>
      <c r="V1541" s="18">
        <v>0</v>
      </c>
      <c r="W1541" s="24">
        <v>2377.27</v>
      </c>
      <c r="X1541" s="24">
        <v>363.58</v>
      </c>
      <c r="Z1541" s="39">
        <v>117763</v>
      </c>
      <c r="AA1541" s="196">
        <v>115503</v>
      </c>
      <c r="AB1541" s="191">
        <v>42209.9</v>
      </c>
      <c r="AC1541" s="191">
        <v>6455.63</v>
      </c>
      <c r="AD1541" s="206">
        <f t="shared" si="104"/>
        <v>2377.27</v>
      </c>
      <c r="AE1541" s="205">
        <f t="shared" si="105"/>
        <v>363.58</v>
      </c>
      <c r="AG1541" s="206">
        <f t="shared" si="106"/>
        <v>0</v>
      </c>
      <c r="AH1541" s="206">
        <f t="shared" si="107"/>
        <v>0</v>
      </c>
    </row>
    <row r="1542" spans="1:34" x14ac:dyDescent="0.25">
      <c r="A1542" s="8">
        <v>213</v>
      </c>
      <c r="B1542" s="8" t="s">
        <v>19672</v>
      </c>
      <c r="C1542" s="8">
        <v>122740</v>
      </c>
      <c r="D1542" s="87" t="s">
        <v>18243</v>
      </c>
      <c r="E1542" s="87" t="s">
        <v>18244</v>
      </c>
      <c r="F1542" s="88" t="s">
        <v>18245</v>
      </c>
      <c r="G1542" s="9">
        <v>42970</v>
      </c>
      <c r="H1542" s="9">
        <v>44165</v>
      </c>
      <c r="I1542" s="10">
        <v>0.82377725845013772</v>
      </c>
      <c r="J1542" s="8" t="s">
        <v>2164</v>
      </c>
      <c r="K1542" s="8" t="s">
        <v>3586</v>
      </c>
      <c r="L1542" s="8" t="s">
        <v>3973</v>
      </c>
      <c r="M1542" s="8" t="s">
        <v>288</v>
      </c>
      <c r="N1542" s="8" t="s">
        <v>476</v>
      </c>
      <c r="O1542" s="24">
        <v>1107304.76</v>
      </c>
      <c r="P1542" s="24">
        <v>169352.49</v>
      </c>
      <c r="Q1542" s="24">
        <v>26054.240000000002</v>
      </c>
      <c r="R1542" s="24">
        <v>0</v>
      </c>
      <c r="S1542" s="24">
        <v>247048.76</v>
      </c>
      <c r="T1542" s="24">
        <v>1549760.25</v>
      </c>
      <c r="U1542" s="43" t="s">
        <v>2180</v>
      </c>
      <c r="V1542" s="18">
        <v>0</v>
      </c>
      <c r="W1542" s="24">
        <v>0</v>
      </c>
      <c r="X1542" s="24">
        <v>0</v>
      </c>
      <c r="Z1542" s="39">
        <v>122740</v>
      </c>
      <c r="AA1542" s="196">
        <v>113509</v>
      </c>
      <c r="AB1542" s="191">
        <v>582034.05000000005</v>
      </c>
      <c r="AC1542" s="191">
        <v>102711.88</v>
      </c>
      <c r="AD1542" s="206">
        <f t="shared" si="104"/>
        <v>0</v>
      </c>
      <c r="AE1542" s="205">
        <f t="shared" si="105"/>
        <v>0</v>
      </c>
      <c r="AG1542" s="206">
        <f t="shared" si="106"/>
        <v>0</v>
      </c>
      <c r="AH1542" s="206">
        <f t="shared" si="107"/>
        <v>0</v>
      </c>
    </row>
    <row r="1543" spans="1:34" x14ac:dyDescent="0.25">
      <c r="A1543" s="8">
        <v>214</v>
      </c>
      <c r="B1543" s="8" t="s">
        <v>19672</v>
      </c>
      <c r="C1543" s="8">
        <v>124012</v>
      </c>
      <c r="D1543" s="87" t="s">
        <v>19089</v>
      </c>
      <c r="E1543" s="87" t="s">
        <v>19090</v>
      </c>
      <c r="F1543" s="88" t="s">
        <v>19091</v>
      </c>
      <c r="G1543" s="9">
        <v>43070</v>
      </c>
      <c r="H1543" s="9">
        <v>44742</v>
      </c>
      <c r="I1543" s="10">
        <v>0.74406626705548384</v>
      </c>
      <c r="J1543" s="8" t="s">
        <v>2164</v>
      </c>
      <c r="K1543" s="8" t="s">
        <v>3586</v>
      </c>
      <c r="L1543" s="8" t="s">
        <v>19092</v>
      </c>
      <c r="M1543" s="8" t="s">
        <v>288</v>
      </c>
      <c r="N1543" s="8" t="s">
        <v>476</v>
      </c>
      <c r="O1543" s="24">
        <v>4016249.94</v>
      </c>
      <c r="P1543" s="24">
        <v>614249.98</v>
      </c>
      <c r="Q1543" s="24">
        <v>94500</v>
      </c>
      <c r="R1543" s="24">
        <v>0</v>
      </c>
      <c r="S1543" s="24">
        <v>1498236</v>
      </c>
      <c r="T1543" s="24">
        <v>6223235.9199999999</v>
      </c>
      <c r="U1543" s="43" t="s">
        <v>2180</v>
      </c>
      <c r="V1543" s="18">
        <v>0</v>
      </c>
      <c r="W1543" s="24">
        <v>0</v>
      </c>
      <c r="X1543" s="24">
        <v>0</v>
      </c>
      <c r="Z1543" s="39">
        <v>124012</v>
      </c>
      <c r="AA1543" s="196">
        <v>111059</v>
      </c>
      <c r="AB1543" s="191">
        <v>598913.73</v>
      </c>
      <c r="AC1543" s="191">
        <v>105690.66</v>
      </c>
      <c r="AD1543" s="206">
        <f t="shared" si="104"/>
        <v>0</v>
      </c>
      <c r="AE1543" s="205">
        <f t="shared" si="105"/>
        <v>0</v>
      </c>
      <c r="AG1543" s="206">
        <f t="shared" si="106"/>
        <v>0</v>
      </c>
      <c r="AH1543" s="206">
        <f t="shared" si="107"/>
        <v>0</v>
      </c>
    </row>
    <row r="1544" spans="1:34" x14ac:dyDescent="0.25">
      <c r="A1544" s="8">
        <v>215</v>
      </c>
      <c r="B1544" s="8" t="s">
        <v>19700</v>
      </c>
      <c r="C1544" s="8">
        <v>123646</v>
      </c>
      <c r="D1544" s="87" t="s">
        <v>19093</v>
      </c>
      <c r="E1544" s="87" t="s">
        <v>18253</v>
      </c>
      <c r="F1544" s="88" t="s">
        <v>19094</v>
      </c>
      <c r="G1544" s="9">
        <v>42125</v>
      </c>
      <c r="H1544" s="9">
        <v>44408</v>
      </c>
      <c r="I1544" s="10">
        <v>0.87676808377333293</v>
      </c>
      <c r="J1544" s="8" t="s">
        <v>2164</v>
      </c>
      <c r="K1544" s="8" t="s">
        <v>3586</v>
      </c>
      <c r="L1544" s="8" t="s">
        <v>19095</v>
      </c>
      <c r="M1544" s="8" t="s">
        <v>288</v>
      </c>
      <c r="N1544" s="8" t="s">
        <v>476</v>
      </c>
      <c r="O1544" s="24">
        <v>1142574.0900000001</v>
      </c>
      <c r="P1544" s="24">
        <v>174746.59</v>
      </c>
      <c r="Q1544" s="24">
        <v>26884.11</v>
      </c>
      <c r="R1544" s="24">
        <v>0</v>
      </c>
      <c r="S1544" s="24">
        <v>158268.56</v>
      </c>
      <c r="T1544" s="24">
        <v>1502473.35</v>
      </c>
      <c r="U1544" s="43" t="s">
        <v>2180</v>
      </c>
      <c r="V1544" s="18">
        <v>0</v>
      </c>
      <c r="W1544" s="24">
        <v>0</v>
      </c>
      <c r="X1544" s="24">
        <v>0</v>
      </c>
      <c r="Z1544" s="39">
        <v>123646</v>
      </c>
      <c r="AA1544" s="196">
        <v>106335</v>
      </c>
      <c r="AB1544" s="191">
        <v>415336.83</v>
      </c>
      <c r="AC1544" s="191">
        <v>73294.73</v>
      </c>
      <c r="AD1544" s="206">
        <f t="shared" si="104"/>
        <v>0</v>
      </c>
      <c r="AE1544" s="205">
        <f t="shared" si="105"/>
        <v>0</v>
      </c>
      <c r="AG1544" s="206">
        <f t="shared" si="106"/>
        <v>0</v>
      </c>
      <c r="AH1544" s="206">
        <f t="shared" si="107"/>
        <v>0</v>
      </c>
    </row>
    <row r="1545" spans="1:34" x14ac:dyDescent="0.25">
      <c r="A1545" s="8">
        <v>216</v>
      </c>
      <c r="B1545" s="8" t="s">
        <v>4139</v>
      </c>
      <c r="C1545" s="8">
        <v>120430</v>
      </c>
      <c r="D1545" s="87" t="s">
        <v>4140</v>
      </c>
      <c r="E1545" s="87" t="s">
        <v>4141</v>
      </c>
      <c r="F1545" s="88" t="s">
        <v>18246</v>
      </c>
      <c r="G1545" s="9">
        <v>42668</v>
      </c>
      <c r="H1545" s="9">
        <v>44926</v>
      </c>
      <c r="I1545" s="10">
        <v>0.97999999168108753</v>
      </c>
      <c r="J1545" s="8" t="s">
        <v>2164</v>
      </c>
      <c r="K1545" s="8" t="s">
        <v>3586</v>
      </c>
      <c r="L1545" s="8" t="s">
        <v>4142</v>
      </c>
      <c r="M1545" s="8" t="s">
        <v>288</v>
      </c>
      <c r="N1545" s="8" t="s">
        <v>476</v>
      </c>
      <c r="O1545" s="24">
        <v>9849845.1999999993</v>
      </c>
      <c r="P1545" s="24">
        <v>1506446.82</v>
      </c>
      <c r="Q1545" s="24">
        <v>231761.16</v>
      </c>
      <c r="R1545" s="24">
        <v>0</v>
      </c>
      <c r="S1545" s="24">
        <v>0</v>
      </c>
      <c r="T1545" s="24">
        <v>11588053.18</v>
      </c>
      <c r="U1545" s="43" t="s">
        <v>2180</v>
      </c>
      <c r="V1545" s="18">
        <v>0</v>
      </c>
      <c r="W1545" s="24">
        <v>98319.5</v>
      </c>
      <c r="X1545" s="24">
        <v>15037.1</v>
      </c>
      <c r="Z1545" s="39">
        <v>120430</v>
      </c>
      <c r="AA1545" s="196">
        <v>110605</v>
      </c>
      <c r="AB1545" s="191">
        <v>4251521.8600000003</v>
      </c>
      <c r="AC1545" s="191">
        <v>650232.72</v>
      </c>
      <c r="AD1545" s="206">
        <f t="shared" si="104"/>
        <v>98319.5</v>
      </c>
      <c r="AE1545" s="205">
        <f t="shared" si="105"/>
        <v>15037.1</v>
      </c>
      <c r="AG1545" s="206">
        <f t="shared" si="106"/>
        <v>0</v>
      </c>
      <c r="AH1545" s="206">
        <f t="shared" si="107"/>
        <v>0</v>
      </c>
    </row>
    <row r="1546" spans="1:34" x14ac:dyDescent="0.25">
      <c r="A1546" s="8">
        <v>217</v>
      </c>
      <c r="B1546" s="8" t="s">
        <v>4139</v>
      </c>
      <c r="C1546" s="8">
        <v>123335</v>
      </c>
      <c r="D1546" s="87" t="s">
        <v>4143</v>
      </c>
      <c r="E1546" s="87" t="s">
        <v>4144</v>
      </c>
      <c r="F1546" s="88" t="s">
        <v>18247</v>
      </c>
      <c r="G1546" s="9">
        <v>42275</v>
      </c>
      <c r="H1546" s="9">
        <v>44530</v>
      </c>
      <c r="I1546" s="10">
        <v>0.97769899346649491</v>
      </c>
      <c r="J1546" s="8" t="s">
        <v>2164</v>
      </c>
      <c r="K1546" s="8" t="s">
        <v>3586</v>
      </c>
      <c r="L1546" s="8" t="s">
        <v>3734</v>
      </c>
      <c r="M1546" s="8" t="s">
        <v>288</v>
      </c>
      <c r="N1546" s="8" t="s">
        <v>476</v>
      </c>
      <c r="O1546" s="24">
        <v>5378103.96</v>
      </c>
      <c r="P1546" s="24">
        <v>822533.49</v>
      </c>
      <c r="Q1546" s="24">
        <v>126543.67</v>
      </c>
      <c r="R1546" s="24">
        <v>0</v>
      </c>
      <c r="S1546" s="24">
        <v>14890.92</v>
      </c>
      <c r="T1546" s="24">
        <v>6342072.04</v>
      </c>
      <c r="U1546" s="43" t="s">
        <v>2180</v>
      </c>
      <c r="V1546" s="18">
        <v>0</v>
      </c>
      <c r="W1546" s="24">
        <v>95501.07</v>
      </c>
      <c r="X1546" s="24">
        <v>14606.04</v>
      </c>
      <c r="Z1546" s="39">
        <v>123335</v>
      </c>
      <c r="AA1546" s="196">
        <v>109888</v>
      </c>
      <c r="AB1546" s="191">
        <v>540275.51</v>
      </c>
      <c r="AC1546" s="191">
        <v>95342.74</v>
      </c>
      <c r="AD1546" s="206">
        <f t="shared" si="104"/>
        <v>95501.07</v>
      </c>
      <c r="AE1546" s="205">
        <f t="shared" si="105"/>
        <v>14606.04</v>
      </c>
      <c r="AG1546" s="206">
        <f t="shared" si="106"/>
        <v>0</v>
      </c>
      <c r="AH1546" s="206">
        <f t="shared" si="107"/>
        <v>0</v>
      </c>
    </row>
    <row r="1547" spans="1:34" x14ac:dyDescent="0.25">
      <c r="A1547" s="8">
        <v>218</v>
      </c>
      <c r="B1547" s="8" t="s">
        <v>4139</v>
      </c>
      <c r="C1547" s="8">
        <v>121213</v>
      </c>
      <c r="D1547" s="87" t="s">
        <v>18248</v>
      </c>
      <c r="E1547" s="87" t="s">
        <v>18249</v>
      </c>
      <c r="F1547" s="88" t="s">
        <v>18250</v>
      </c>
      <c r="G1547" s="9">
        <v>43072</v>
      </c>
      <c r="H1547" s="9">
        <v>44620</v>
      </c>
      <c r="I1547" s="10">
        <v>0.96509809581881068</v>
      </c>
      <c r="J1547" s="8" t="s">
        <v>2164</v>
      </c>
      <c r="K1547" s="8" t="s">
        <v>3586</v>
      </c>
      <c r="L1547" s="8" t="s">
        <v>18251</v>
      </c>
      <c r="M1547" s="8" t="s">
        <v>288</v>
      </c>
      <c r="N1547" s="8" t="s">
        <v>476</v>
      </c>
      <c r="O1547" s="24">
        <v>6771911.6699999999</v>
      </c>
      <c r="P1547" s="24">
        <v>1035704.14</v>
      </c>
      <c r="Q1547" s="24">
        <v>159339.1</v>
      </c>
      <c r="R1547" s="24">
        <v>0</v>
      </c>
      <c r="S1547" s="24">
        <v>123016.3</v>
      </c>
      <c r="T1547" s="24">
        <v>8089971.21</v>
      </c>
      <c r="U1547" s="43" t="s">
        <v>2180</v>
      </c>
      <c r="V1547" s="18">
        <v>0</v>
      </c>
      <c r="W1547" s="24">
        <v>183081.5</v>
      </c>
      <c r="X1547" s="24">
        <v>28000.7</v>
      </c>
      <c r="Z1547" s="39">
        <v>121213</v>
      </c>
      <c r="AA1547" s="196">
        <v>108375</v>
      </c>
      <c r="AB1547" s="191">
        <v>492635.07</v>
      </c>
      <c r="AC1547" s="191">
        <v>86935.6</v>
      </c>
      <c r="AD1547" s="206">
        <f t="shared" si="104"/>
        <v>183081.5</v>
      </c>
      <c r="AE1547" s="205">
        <f t="shared" si="105"/>
        <v>28000.7</v>
      </c>
      <c r="AG1547" s="206">
        <f t="shared" si="106"/>
        <v>0</v>
      </c>
      <c r="AH1547" s="206">
        <f t="shared" si="107"/>
        <v>0</v>
      </c>
    </row>
    <row r="1548" spans="1:34" x14ac:dyDescent="0.25">
      <c r="A1548" s="8">
        <v>219</v>
      </c>
      <c r="B1548" s="183" t="s">
        <v>4139</v>
      </c>
      <c r="C1548" s="183">
        <v>122347</v>
      </c>
      <c r="D1548" s="184" t="s">
        <v>18252</v>
      </c>
      <c r="E1548" s="184" t="s">
        <v>18253</v>
      </c>
      <c r="F1548" s="185" t="s">
        <v>18254</v>
      </c>
      <c r="G1548" s="186">
        <v>42125</v>
      </c>
      <c r="H1548" s="186">
        <v>44592</v>
      </c>
      <c r="I1548" s="187">
        <v>0.96211674731291352</v>
      </c>
      <c r="J1548" s="183" t="s">
        <v>2164</v>
      </c>
      <c r="K1548" s="183" t="s">
        <v>3586</v>
      </c>
      <c r="L1548" s="183" t="s">
        <v>18255</v>
      </c>
      <c r="M1548" s="183" t="s">
        <v>288</v>
      </c>
      <c r="N1548" s="183" t="s">
        <v>476</v>
      </c>
      <c r="O1548" s="188">
        <v>3684989.76</v>
      </c>
      <c r="P1548" s="188">
        <v>563586.65</v>
      </c>
      <c r="Q1548" s="188">
        <v>86705.64</v>
      </c>
      <c r="R1548" s="188">
        <v>0</v>
      </c>
      <c r="S1548" s="188">
        <v>80581.64</v>
      </c>
      <c r="T1548" s="188">
        <v>4415863.6900000004</v>
      </c>
      <c r="U1548" s="189" t="s">
        <v>2180</v>
      </c>
      <c r="V1548" s="190">
        <v>0</v>
      </c>
      <c r="W1548" s="188">
        <v>0</v>
      </c>
      <c r="X1548" s="188">
        <v>0</v>
      </c>
      <c r="Z1548" s="39">
        <v>122347</v>
      </c>
      <c r="AA1548" s="196">
        <v>104508</v>
      </c>
      <c r="AB1548" s="191">
        <v>712782.39</v>
      </c>
      <c r="AC1548" s="191">
        <v>125785.17</v>
      </c>
      <c r="AD1548" s="206">
        <f t="shared" si="104"/>
        <v>0</v>
      </c>
      <c r="AE1548" s="205">
        <f t="shared" si="105"/>
        <v>0</v>
      </c>
      <c r="AG1548" s="206">
        <f t="shared" si="106"/>
        <v>0</v>
      </c>
      <c r="AH1548" s="206">
        <f t="shared" si="107"/>
        <v>0</v>
      </c>
    </row>
    <row r="1549" spans="1:34" x14ac:dyDescent="0.25">
      <c r="A1549" s="8">
        <v>220</v>
      </c>
      <c r="B1549" s="183" t="s">
        <v>4139</v>
      </c>
      <c r="C1549" s="183">
        <v>121923</v>
      </c>
      <c r="D1549" s="184" t="s">
        <v>19096</v>
      </c>
      <c r="E1549" s="184" t="s">
        <v>4122</v>
      </c>
      <c r="F1549" s="185" t="s">
        <v>19097</v>
      </c>
      <c r="G1549" s="186">
        <v>43160</v>
      </c>
      <c r="H1549" s="186">
        <v>45016</v>
      </c>
      <c r="I1549" s="187">
        <v>0.92850318175461333</v>
      </c>
      <c r="J1549" s="183" t="s">
        <v>2164</v>
      </c>
      <c r="K1549" s="183" t="s">
        <v>3586</v>
      </c>
      <c r="L1549" s="183" t="s">
        <v>19098</v>
      </c>
      <c r="M1549" s="183" t="s">
        <v>288</v>
      </c>
      <c r="N1549" s="183" t="s">
        <v>476</v>
      </c>
      <c r="O1549" s="188">
        <v>3827510.21</v>
      </c>
      <c r="P1549" s="188">
        <v>585383.9</v>
      </c>
      <c r="Q1549" s="188">
        <v>90059.07</v>
      </c>
      <c r="R1549" s="188">
        <v>0</v>
      </c>
      <c r="S1549" s="188">
        <v>249743.63</v>
      </c>
      <c r="T1549" s="188">
        <v>4752696.8099999996</v>
      </c>
      <c r="U1549" s="189" t="s">
        <v>2180</v>
      </c>
      <c r="V1549" s="190">
        <v>0</v>
      </c>
      <c r="W1549" s="188">
        <v>0</v>
      </c>
      <c r="X1549" s="188">
        <v>0</v>
      </c>
      <c r="Z1549" s="39">
        <v>121923</v>
      </c>
      <c r="AA1549" s="196">
        <v>117802</v>
      </c>
      <c r="AB1549" s="191">
        <v>127602</v>
      </c>
      <c r="AC1549" s="191">
        <v>19440.55</v>
      </c>
      <c r="AD1549" s="206">
        <f t="shared" si="104"/>
        <v>0</v>
      </c>
      <c r="AE1549" s="205">
        <f t="shared" si="105"/>
        <v>0</v>
      </c>
      <c r="AG1549" s="206">
        <f t="shared" si="106"/>
        <v>0</v>
      </c>
      <c r="AH1549" s="206">
        <f t="shared" si="107"/>
        <v>0</v>
      </c>
    </row>
    <row r="1550" spans="1:34" x14ac:dyDescent="0.25">
      <c r="A1550" s="8">
        <v>221</v>
      </c>
      <c r="B1550" s="183" t="s">
        <v>18256</v>
      </c>
      <c r="C1550" s="183">
        <v>120979</v>
      </c>
      <c r="D1550" s="184" t="s">
        <v>18257</v>
      </c>
      <c r="E1550" s="184" t="s">
        <v>18258</v>
      </c>
      <c r="F1550" s="185" t="s">
        <v>18259</v>
      </c>
      <c r="G1550" s="186">
        <v>43151</v>
      </c>
      <c r="H1550" s="186">
        <v>44377</v>
      </c>
      <c r="I1550" s="187">
        <v>0.98000000104771301</v>
      </c>
      <c r="J1550" s="183" t="s">
        <v>2164</v>
      </c>
      <c r="K1550" s="183" t="s">
        <v>3586</v>
      </c>
      <c r="L1550" s="183" t="s">
        <v>3734</v>
      </c>
      <c r="M1550" s="183" t="s">
        <v>288</v>
      </c>
      <c r="N1550" s="183" t="s">
        <v>476</v>
      </c>
      <c r="O1550" s="188">
        <v>20931306.370000001</v>
      </c>
      <c r="P1550" s="188">
        <v>3201258.62</v>
      </c>
      <c r="Q1550" s="188">
        <v>492501.3</v>
      </c>
      <c r="R1550" s="188">
        <v>0</v>
      </c>
      <c r="S1550" s="188">
        <v>0</v>
      </c>
      <c r="T1550" s="188">
        <v>24625066.289999999</v>
      </c>
      <c r="U1550" s="189" t="s">
        <v>2180</v>
      </c>
      <c r="V1550" s="190">
        <v>0</v>
      </c>
      <c r="W1550" s="188">
        <v>77885.5</v>
      </c>
      <c r="X1550" s="188">
        <v>11911.9</v>
      </c>
      <c r="Z1550" s="39">
        <v>120979</v>
      </c>
      <c r="AA1550" s="196">
        <v>104142</v>
      </c>
      <c r="AB1550" s="191">
        <v>753413.22</v>
      </c>
      <c r="AC1550" s="191">
        <v>132955.26999999999</v>
      </c>
      <c r="AD1550" s="206">
        <f t="shared" ref="AD1550:AD1613" si="108">IFERROR(VLOOKUP($Z1550,$AA:$AC,2,FALSE),0)</f>
        <v>77885.5</v>
      </c>
      <c r="AE1550" s="205">
        <f t="shared" ref="AE1550:AE1613" si="109">IFERROR(VLOOKUP($Z1550,$AA:$AC,3,FALSE),0)</f>
        <v>11911.9</v>
      </c>
      <c r="AG1550" s="206">
        <f t="shared" ref="AG1550:AG1613" si="110">W1550-AD1550</f>
        <v>0</v>
      </c>
      <c r="AH1550" s="206">
        <f t="shared" ref="AH1550:AH1613" si="111">X1550-AE1550</f>
        <v>0</v>
      </c>
    </row>
    <row r="1551" spans="1:34" x14ac:dyDescent="0.25">
      <c r="A1551" s="8">
        <v>222</v>
      </c>
      <c r="B1551" s="183" t="s">
        <v>18256</v>
      </c>
      <c r="C1551" s="183">
        <v>124487</v>
      </c>
      <c r="D1551" s="184" t="s">
        <v>18260</v>
      </c>
      <c r="E1551" s="184" t="s">
        <v>18261</v>
      </c>
      <c r="F1551" s="185" t="s">
        <v>18262</v>
      </c>
      <c r="G1551" s="186">
        <v>43191</v>
      </c>
      <c r="H1551" s="186">
        <v>44408</v>
      </c>
      <c r="I1551" s="187">
        <v>0.97802255089909784</v>
      </c>
      <c r="J1551" s="183" t="s">
        <v>2164</v>
      </c>
      <c r="K1551" s="183" t="s">
        <v>3586</v>
      </c>
      <c r="L1551" s="183" t="s">
        <v>3734</v>
      </c>
      <c r="M1551" s="183" t="s">
        <v>288</v>
      </c>
      <c r="N1551" s="183" t="s">
        <v>476</v>
      </c>
      <c r="O1551" s="188">
        <v>17525998.859999999</v>
      </c>
      <c r="P1551" s="188">
        <v>2680446.86</v>
      </c>
      <c r="Q1551" s="188">
        <v>412376.44</v>
      </c>
      <c r="R1551" s="188">
        <v>0</v>
      </c>
      <c r="S1551" s="188">
        <v>41688.89</v>
      </c>
      <c r="T1551" s="188">
        <v>20660511.050000001</v>
      </c>
      <c r="U1551" s="189" t="s">
        <v>2180</v>
      </c>
      <c r="V1551" s="190">
        <v>0</v>
      </c>
      <c r="W1551" s="188">
        <v>134023.75</v>
      </c>
      <c r="X1551" s="188">
        <v>20497.75</v>
      </c>
      <c r="Z1551" s="39">
        <v>124487</v>
      </c>
      <c r="AA1551" s="196">
        <v>109555</v>
      </c>
      <c r="AB1551" s="191">
        <v>490234.72</v>
      </c>
      <c r="AC1551" s="191">
        <v>86512.02</v>
      </c>
      <c r="AD1551" s="206">
        <f t="shared" si="108"/>
        <v>134023.75</v>
      </c>
      <c r="AE1551" s="205">
        <f t="shared" si="109"/>
        <v>20497.75</v>
      </c>
      <c r="AG1551" s="206">
        <f t="shared" si="110"/>
        <v>0</v>
      </c>
      <c r="AH1551" s="206">
        <f t="shared" si="111"/>
        <v>0</v>
      </c>
    </row>
    <row r="1552" spans="1:34" x14ac:dyDescent="0.25">
      <c r="A1552" s="8">
        <v>223</v>
      </c>
      <c r="B1552" s="183" t="s">
        <v>19673</v>
      </c>
      <c r="C1552" s="183">
        <v>125361</v>
      </c>
      <c r="D1552" s="184" t="s">
        <v>4145</v>
      </c>
      <c r="E1552" s="184" t="s">
        <v>2785</v>
      </c>
      <c r="F1552" s="185" t="s">
        <v>4146</v>
      </c>
      <c r="G1552" s="186">
        <v>43191</v>
      </c>
      <c r="H1552" s="186">
        <v>44439</v>
      </c>
      <c r="I1552" s="187">
        <v>0.97776603802074502</v>
      </c>
      <c r="J1552" s="183" t="s">
        <v>2164</v>
      </c>
      <c r="K1552" s="183" t="s">
        <v>3586</v>
      </c>
      <c r="L1552" s="183" t="s">
        <v>3662</v>
      </c>
      <c r="M1552" s="183" t="s">
        <v>288</v>
      </c>
      <c r="N1552" s="183" t="s">
        <v>476</v>
      </c>
      <c r="O1552" s="188">
        <v>6596466.2000000002</v>
      </c>
      <c r="P1552" s="188">
        <v>1008871.3</v>
      </c>
      <c r="Q1552" s="188">
        <v>155210.97</v>
      </c>
      <c r="R1552" s="188">
        <v>0</v>
      </c>
      <c r="S1552" s="188">
        <v>17731</v>
      </c>
      <c r="T1552" s="188">
        <v>7778279.4699999997</v>
      </c>
      <c r="U1552" s="189" t="s">
        <v>2180</v>
      </c>
      <c r="V1552" s="190">
        <v>0</v>
      </c>
      <c r="W1552" s="188">
        <v>106327.42</v>
      </c>
      <c r="X1552" s="188">
        <v>16261.83</v>
      </c>
      <c r="Z1552" s="39">
        <v>125361</v>
      </c>
      <c r="AA1552" s="196">
        <v>112782</v>
      </c>
      <c r="AB1552" s="191">
        <v>739786.02</v>
      </c>
      <c r="AC1552" s="191">
        <v>130550.48</v>
      </c>
      <c r="AD1552" s="206">
        <f t="shared" si="108"/>
        <v>106327.42</v>
      </c>
      <c r="AE1552" s="205">
        <f t="shared" si="109"/>
        <v>16261.83</v>
      </c>
      <c r="AG1552" s="206">
        <f t="shared" si="110"/>
        <v>0</v>
      </c>
      <c r="AH1552" s="206">
        <f t="shared" si="111"/>
        <v>0</v>
      </c>
    </row>
    <row r="1553" spans="1:34" x14ac:dyDescent="0.25">
      <c r="A1553" s="8">
        <v>224</v>
      </c>
      <c r="B1553" s="183" t="s">
        <v>19673</v>
      </c>
      <c r="C1553" s="183">
        <v>125438</v>
      </c>
      <c r="D1553" s="184" t="s">
        <v>18263</v>
      </c>
      <c r="E1553" s="184" t="s">
        <v>4026</v>
      </c>
      <c r="F1553" s="185" t="s">
        <v>18264</v>
      </c>
      <c r="G1553" s="186">
        <v>43252</v>
      </c>
      <c r="H1553" s="186">
        <v>44592</v>
      </c>
      <c r="I1553" s="187">
        <v>0.85084983865301289</v>
      </c>
      <c r="J1553" s="183" t="s">
        <v>2164</v>
      </c>
      <c r="K1553" s="183" t="s">
        <v>3586</v>
      </c>
      <c r="L1553" s="183" t="s">
        <v>3932</v>
      </c>
      <c r="M1553" s="183" t="s">
        <v>288</v>
      </c>
      <c r="N1553" s="183" t="s">
        <v>476</v>
      </c>
      <c r="O1553" s="188">
        <v>19781468.18</v>
      </c>
      <c r="P1553" s="188">
        <v>3025400.96</v>
      </c>
      <c r="Q1553" s="188">
        <v>465446.35</v>
      </c>
      <c r="R1553" s="188">
        <v>0</v>
      </c>
      <c r="S1553" s="188">
        <v>3532495.54</v>
      </c>
      <c r="T1553" s="188">
        <v>26804811.030000001</v>
      </c>
      <c r="U1553" s="189" t="s">
        <v>2180</v>
      </c>
      <c r="V1553" s="190">
        <v>0</v>
      </c>
      <c r="W1553" s="188">
        <v>0</v>
      </c>
      <c r="X1553" s="188">
        <v>0</v>
      </c>
      <c r="Z1553" s="39">
        <v>125438</v>
      </c>
      <c r="AA1553" s="196">
        <v>109243</v>
      </c>
      <c r="AB1553" s="191">
        <v>759837.03</v>
      </c>
      <c r="AC1553" s="191">
        <v>134088.89000000001</v>
      </c>
      <c r="AD1553" s="206">
        <f t="shared" si="108"/>
        <v>0</v>
      </c>
      <c r="AE1553" s="205">
        <f t="shared" si="109"/>
        <v>0</v>
      </c>
      <c r="AG1553" s="206">
        <f t="shared" si="110"/>
        <v>0</v>
      </c>
      <c r="AH1553" s="206">
        <f t="shared" si="111"/>
        <v>0</v>
      </c>
    </row>
    <row r="1554" spans="1:34" x14ac:dyDescent="0.25">
      <c r="A1554" s="167"/>
      <c r="B1554" s="166" t="s">
        <v>4147</v>
      </c>
      <c r="C1554" s="167"/>
      <c r="D1554" s="168"/>
      <c r="E1554" s="168"/>
      <c r="F1554" s="168"/>
      <c r="G1554" s="169"/>
      <c r="H1554" s="169"/>
      <c r="I1554" s="170"/>
      <c r="J1554" s="167"/>
      <c r="K1554" s="167"/>
      <c r="L1554" s="167"/>
      <c r="M1554" s="167"/>
      <c r="N1554" s="167"/>
      <c r="O1554" s="171">
        <f>SUM(O1330:O1553)</f>
        <v>1122603841.0600007</v>
      </c>
      <c r="P1554" s="171">
        <f t="shared" ref="P1554:T1554" si="112">SUM(P1330:P1553)</f>
        <v>176880921.09000003</v>
      </c>
      <c r="Q1554" s="171">
        <f t="shared" si="112"/>
        <v>165921425.93999994</v>
      </c>
      <c r="R1554" s="171">
        <f t="shared" si="112"/>
        <v>0</v>
      </c>
      <c r="S1554" s="171">
        <f t="shared" si="112"/>
        <v>113824426.92000002</v>
      </c>
      <c r="T1554" s="171">
        <f t="shared" si="112"/>
        <v>1579230615.0100002</v>
      </c>
      <c r="U1554" s="171"/>
      <c r="V1554" s="171"/>
      <c r="W1554" s="203">
        <f>SUBTOTAL(9,W1329:W1553)</f>
        <v>189676919.99000004</v>
      </c>
      <c r="X1554" s="203">
        <f>SUBTOTAL(9,X1329:X1553)</f>
        <v>25665398.829999998</v>
      </c>
      <c r="AA1554" s="196">
        <v>111569</v>
      </c>
      <c r="AB1554" s="191">
        <v>470561.02</v>
      </c>
      <c r="AC1554" s="191">
        <v>83040.210000000006</v>
      </c>
      <c r="AD1554" s="206">
        <f t="shared" si="108"/>
        <v>0</v>
      </c>
      <c r="AE1554" s="205">
        <f t="shared" si="109"/>
        <v>0</v>
      </c>
      <c r="AG1554" s="206">
        <f t="shared" si="110"/>
        <v>189676919.99000004</v>
      </c>
      <c r="AH1554" s="206">
        <f t="shared" si="111"/>
        <v>25665398.829999998</v>
      </c>
    </row>
    <row r="1555" spans="1:34" x14ac:dyDescent="0.25">
      <c r="A1555" s="172"/>
      <c r="B1555" s="102" t="s">
        <v>4148</v>
      </c>
      <c r="C1555" s="173"/>
      <c r="D1555" s="174"/>
      <c r="E1555" s="174"/>
      <c r="F1555" s="175"/>
      <c r="G1555" s="176"/>
      <c r="H1555" s="176"/>
      <c r="I1555" s="175"/>
      <c r="J1555" s="175"/>
      <c r="K1555" s="175"/>
      <c r="L1555" s="175"/>
      <c r="M1555" s="175"/>
      <c r="N1555" s="175"/>
      <c r="O1555" s="177"/>
      <c r="P1555" s="177"/>
      <c r="Q1555" s="177"/>
      <c r="R1555" s="177"/>
      <c r="S1555" s="177"/>
      <c r="T1555" s="177"/>
      <c r="U1555" s="173"/>
      <c r="V1555" s="173"/>
      <c r="W1555" s="177">
        <v>0</v>
      </c>
      <c r="X1555" s="178">
        <v>0</v>
      </c>
      <c r="AA1555" s="196">
        <v>115509</v>
      </c>
      <c r="AB1555" s="191">
        <v>9196003.7899999991</v>
      </c>
      <c r="AC1555" s="191">
        <v>1406447.63</v>
      </c>
      <c r="AD1555" s="206">
        <f t="shared" si="108"/>
        <v>0</v>
      </c>
      <c r="AE1555" s="205">
        <f t="shared" si="109"/>
        <v>0</v>
      </c>
      <c r="AG1555" s="206">
        <f t="shared" si="110"/>
        <v>0</v>
      </c>
      <c r="AH1555" s="206">
        <f t="shared" si="111"/>
        <v>0</v>
      </c>
    </row>
    <row r="1556" spans="1:34" x14ac:dyDescent="0.25">
      <c r="A1556" s="99">
        <v>1</v>
      </c>
      <c r="B1556" s="99" t="s">
        <v>18265</v>
      </c>
      <c r="C1556" s="99">
        <v>102309</v>
      </c>
      <c r="D1556" s="97" t="s">
        <v>4150</v>
      </c>
      <c r="E1556" s="97" t="s">
        <v>4151</v>
      </c>
      <c r="F1556" s="100" t="s">
        <v>4152</v>
      </c>
      <c r="G1556" s="9">
        <v>43091</v>
      </c>
      <c r="H1556" s="9">
        <v>43555</v>
      </c>
      <c r="I1556" s="10">
        <v>0.68</v>
      </c>
      <c r="J1556" s="95" t="s">
        <v>4153</v>
      </c>
      <c r="K1556" s="95" t="s">
        <v>4154</v>
      </c>
      <c r="L1556" s="8" t="s">
        <v>4155</v>
      </c>
      <c r="M1556" s="95" t="s">
        <v>61</v>
      </c>
      <c r="N1556" s="95">
        <v>1</v>
      </c>
      <c r="O1556" s="27">
        <v>721435.87</v>
      </c>
      <c r="P1556" s="27">
        <v>127312.21</v>
      </c>
      <c r="Q1556" s="27">
        <v>212187.02</v>
      </c>
      <c r="R1556" s="27">
        <v>0</v>
      </c>
      <c r="S1556" s="27">
        <v>206932.67</v>
      </c>
      <c r="T1556" s="27">
        <v>1267867.77</v>
      </c>
      <c r="U1556" s="101" t="s">
        <v>63</v>
      </c>
      <c r="V1556" s="101" t="s">
        <v>4156</v>
      </c>
      <c r="W1556" s="164">
        <v>720992.48</v>
      </c>
      <c r="X1556" s="164">
        <v>127233.97</v>
      </c>
      <c r="Z1556" s="39">
        <v>102309</v>
      </c>
      <c r="AA1556" s="196">
        <v>108163</v>
      </c>
      <c r="AB1556" s="191">
        <v>697099.83</v>
      </c>
      <c r="AC1556" s="191">
        <v>123017.61</v>
      </c>
      <c r="AD1556" s="206">
        <f t="shared" si="108"/>
        <v>720992.48</v>
      </c>
      <c r="AE1556" s="205">
        <f t="shared" si="109"/>
        <v>127233.97</v>
      </c>
      <c r="AG1556" s="206">
        <f t="shared" si="110"/>
        <v>0</v>
      </c>
      <c r="AH1556" s="206">
        <f t="shared" si="111"/>
        <v>0</v>
      </c>
    </row>
    <row r="1557" spans="1:34" x14ac:dyDescent="0.25">
      <c r="A1557" s="99">
        <v>2</v>
      </c>
      <c r="B1557" s="99" t="s">
        <v>18265</v>
      </c>
      <c r="C1557" s="99">
        <v>102526</v>
      </c>
      <c r="D1557" s="97" t="s">
        <v>4157</v>
      </c>
      <c r="E1557" s="97" t="s">
        <v>4158</v>
      </c>
      <c r="F1557" s="100" t="s">
        <v>4152</v>
      </c>
      <c r="G1557" s="9">
        <v>43028</v>
      </c>
      <c r="H1557" s="9">
        <v>43393</v>
      </c>
      <c r="I1557" s="10">
        <v>0.68</v>
      </c>
      <c r="J1557" s="95" t="s">
        <v>4153</v>
      </c>
      <c r="K1557" s="95" t="s">
        <v>4154</v>
      </c>
      <c r="L1557" s="8" t="s">
        <v>4159</v>
      </c>
      <c r="M1557" s="95" t="s">
        <v>61</v>
      </c>
      <c r="N1557" s="95">
        <v>1</v>
      </c>
      <c r="O1557" s="27">
        <v>527312.85</v>
      </c>
      <c r="P1557" s="27">
        <v>93055.21</v>
      </c>
      <c r="Q1557" s="27">
        <v>155092.01999999999</v>
      </c>
      <c r="R1557" s="27">
        <v>0</v>
      </c>
      <c r="S1557" s="27">
        <v>147337.44</v>
      </c>
      <c r="T1557" s="27">
        <v>922797.52</v>
      </c>
      <c r="U1557" s="101" t="s">
        <v>2832</v>
      </c>
      <c r="V1557" s="101">
        <v>0</v>
      </c>
      <c r="W1557" s="27">
        <v>0</v>
      </c>
      <c r="X1557" s="27">
        <v>0</v>
      </c>
      <c r="Z1557" s="39">
        <v>102526</v>
      </c>
      <c r="AA1557" s="196">
        <v>115928</v>
      </c>
      <c r="AB1557" s="191">
        <v>1149917.3700000001</v>
      </c>
      <c r="AC1557" s="191">
        <v>175869.72</v>
      </c>
      <c r="AD1557" s="206">
        <f t="shared" si="108"/>
        <v>0</v>
      </c>
      <c r="AE1557" s="205">
        <f t="shared" si="109"/>
        <v>0</v>
      </c>
      <c r="AG1557" s="206">
        <f t="shared" si="110"/>
        <v>0</v>
      </c>
      <c r="AH1557" s="206">
        <f t="shared" si="111"/>
        <v>0</v>
      </c>
    </row>
    <row r="1558" spans="1:34" x14ac:dyDescent="0.25">
      <c r="A1558" s="99">
        <v>3</v>
      </c>
      <c r="B1558" s="99" t="s">
        <v>19701</v>
      </c>
      <c r="C1558" s="99">
        <v>129094</v>
      </c>
      <c r="D1558" s="97" t="s">
        <v>19702</v>
      </c>
      <c r="E1558" s="97" t="s">
        <v>4504</v>
      </c>
      <c r="F1558" s="100"/>
      <c r="G1558" s="9">
        <v>43866</v>
      </c>
      <c r="H1558" s="9">
        <v>44469</v>
      </c>
      <c r="I1558" s="10">
        <v>0.85</v>
      </c>
      <c r="J1558" s="95" t="s">
        <v>4153</v>
      </c>
      <c r="K1558" s="95" t="s">
        <v>4154</v>
      </c>
      <c r="L1558" s="8" t="s">
        <v>4165</v>
      </c>
      <c r="M1558" s="95" t="s">
        <v>288</v>
      </c>
      <c r="N1558" s="95"/>
      <c r="O1558" s="27">
        <v>893068.34</v>
      </c>
      <c r="P1558" s="27">
        <v>136586.92000000001</v>
      </c>
      <c r="Q1558" s="27">
        <v>21013.38</v>
      </c>
      <c r="R1558" s="27">
        <v>0</v>
      </c>
      <c r="S1558" s="27">
        <v>0</v>
      </c>
      <c r="T1558" s="27">
        <v>1050668.6399999999</v>
      </c>
      <c r="U1558" s="101" t="s">
        <v>2180</v>
      </c>
      <c r="V1558" s="101">
        <v>0</v>
      </c>
      <c r="W1558" s="27">
        <v>0</v>
      </c>
      <c r="X1558" s="27">
        <v>0</v>
      </c>
      <c r="Z1558" s="39">
        <v>129094</v>
      </c>
      <c r="AA1558" s="196">
        <v>114312</v>
      </c>
      <c r="AB1558" s="191">
        <v>3817324.77</v>
      </c>
      <c r="AC1558" s="191">
        <v>673645.55</v>
      </c>
      <c r="AD1558" s="206">
        <f t="shared" si="108"/>
        <v>0</v>
      </c>
      <c r="AE1558" s="205">
        <f t="shared" si="109"/>
        <v>0</v>
      </c>
      <c r="AG1558" s="206">
        <f t="shared" si="110"/>
        <v>0</v>
      </c>
      <c r="AH1558" s="206">
        <f t="shared" si="111"/>
        <v>0</v>
      </c>
    </row>
    <row r="1559" spans="1:34" x14ac:dyDescent="0.25">
      <c r="A1559" s="99">
        <v>4</v>
      </c>
      <c r="B1559" s="99" t="s">
        <v>19701</v>
      </c>
      <c r="C1559" s="99">
        <v>129093</v>
      </c>
      <c r="D1559" s="97" t="s">
        <v>19703</v>
      </c>
      <c r="E1559" s="97" t="s">
        <v>4504</v>
      </c>
      <c r="F1559" s="100"/>
      <c r="G1559" s="9">
        <v>43900</v>
      </c>
      <c r="H1559" s="9">
        <v>44469</v>
      </c>
      <c r="I1559" s="10">
        <v>0.85</v>
      </c>
      <c r="J1559" s="95" t="s">
        <v>4153</v>
      </c>
      <c r="K1559" s="95" t="s">
        <v>4154</v>
      </c>
      <c r="L1559" s="8" t="s">
        <v>19704</v>
      </c>
      <c r="M1559" s="95" t="s">
        <v>288</v>
      </c>
      <c r="N1559" s="95"/>
      <c r="O1559" s="27">
        <v>1489152.84</v>
      </c>
      <c r="P1559" s="27">
        <v>227752.79</v>
      </c>
      <c r="Q1559" s="27">
        <v>35038.89</v>
      </c>
      <c r="R1559" s="27">
        <v>0</v>
      </c>
      <c r="S1559" s="27">
        <v>0</v>
      </c>
      <c r="T1559" s="27">
        <v>1751944.52</v>
      </c>
      <c r="U1559" s="101" t="s">
        <v>2180</v>
      </c>
      <c r="V1559" s="101">
        <v>0</v>
      </c>
      <c r="W1559" s="27">
        <v>0</v>
      </c>
      <c r="X1559" s="27">
        <v>0</v>
      </c>
      <c r="Z1559" s="39">
        <v>129093</v>
      </c>
      <c r="AA1559" s="196">
        <v>112007</v>
      </c>
      <c r="AB1559" s="191">
        <v>759903.41</v>
      </c>
      <c r="AC1559" s="191">
        <v>134100.60999999999</v>
      </c>
      <c r="AD1559" s="206">
        <f t="shared" si="108"/>
        <v>0</v>
      </c>
      <c r="AE1559" s="205">
        <f t="shared" si="109"/>
        <v>0</v>
      </c>
      <c r="AG1559" s="206">
        <f t="shared" si="110"/>
        <v>0</v>
      </c>
      <c r="AH1559" s="206">
        <f t="shared" si="111"/>
        <v>0</v>
      </c>
    </row>
    <row r="1560" spans="1:34" x14ac:dyDescent="0.25">
      <c r="A1560" s="99">
        <v>5</v>
      </c>
      <c r="B1560" s="99" t="s">
        <v>19705</v>
      </c>
      <c r="C1560" s="99">
        <v>128140</v>
      </c>
      <c r="D1560" s="97" t="s">
        <v>19706</v>
      </c>
      <c r="E1560" s="97" t="s">
        <v>4569</v>
      </c>
      <c r="F1560" s="100"/>
      <c r="G1560" s="9">
        <v>43909</v>
      </c>
      <c r="H1560" s="9">
        <v>44347</v>
      </c>
      <c r="I1560" s="10">
        <v>0.7</v>
      </c>
      <c r="J1560" s="95" t="s">
        <v>4153</v>
      </c>
      <c r="K1560" s="95" t="s">
        <v>4154</v>
      </c>
      <c r="L1560" s="8" t="s">
        <v>4159</v>
      </c>
      <c r="M1560" s="95" t="s">
        <v>288</v>
      </c>
      <c r="N1560" s="95"/>
      <c r="O1560" s="27">
        <v>7205359.2000000002</v>
      </c>
      <c r="P1560" s="27">
        <v>2882143.67</v>
      </c>
      <c r="Q1560" s="27">
        <v>205867.41</v>
      </c>
      <c r="R1560" s="27">
        <v>0</v>
      </c>
      <c r="S1560" s="27">
        <v>0</v>
      </c>
      <c r="T1560" s="27">
        <v>10293370.279999999</v>
      </c>
      <c r="U1560" s="101" t="s">
        <v>2180</v>
      </c>
      <c r="V1560" s="101">
        <v>0</v>
      </c>
      <c r="W1560" s="27">
        <v>0</v>
      </c>
      <c r="X1560" s="27">
        <v>0</v>
      </c>
      <c r="Z1560" s="39">
        <v>128140</v>
      </c>
      <c r="AA1560" s="196">
        <v>114402</v>
      </c>
      <c r="AB1560" s="191">
        <v>110808.18</v>
      </c>
      <c r="AC1560" s="191">
        <v>16947.13</v>
      </c>
      <c r="AD1560" s="206">
        <f t="shared" si="108"/>
        <v>0</v>
      </c>
      <c r="AE1560" s="205">
        <f t="shared" si="109"/>
        <v>0</v>
      </c>
      <c r="AG1560" s="206">
        <f t="shared" si="110"/>
        <v>0</v>
      </c>
      <c r="AH1560" s="206">
        <f t="shared" si="111"/>
        <v>0</v>
      </c>
    </row>
    <row r="1561" spans="1:34" x14ac:dyDescent="0.25">
      <c r="A1561" s="99">
        <v>6</v>
      </c>
      <c r="B1561" s="99" t="s">
        <v>19701</v>
      </c>
      <c r="C1561" s="99">
        <v>129088</v>
      </c>
      <c r="D1561" s="97" t="s">
        <v>19707</v>
      </c>
      <c r="E1561" s="97" t="s">
        <v>4504</v>
      </c>
      <c r="F1561" s="100"/>
      <c r="G1561" s="9">
        <v>43909</v>
      </c>
      <c r="H1561" s="9">
        <v>44286</v>
      </c>
      <c r="I1561" s="10">
        <v>0.85</v>
      </c>
      <c r="J1561" s="95" t="s">
        <v>4153</v>
      </c>
      <c r="K1561" s="95" t="s">
        <v>4154</v>
      </c>
      <c r="L1561" s="8" t="s">
        <v>19704</v>
      </c>
      <c r="M1561" s="95" t="s">
        <v>288</v>
      </c>
      <c r="N1561" s="95"/>
      <c r="O1561" s="27">
        <v>1195040.78</v>
      </c>
      <c r="P1561" s="27">
        <v>182770.93</v>
      </c>
      <c r="Q1561" s="27">
        <v>28118.61</v>
      </c>
      <c r="R1561" s="27">
        <v>0</v>
      </c>
      <c r="S1561" s="27">
        <v>0</v>
      </c>
      <c r="T1561" s="27">
        <v>1405930.32</v>
      </c>
      <c r="U1561" s="101" t="s">
        <v>2180</v>
      </c>
      <c r="V1561" s="101">
        <v>0</v>
      </c>
      <c r="W1561" s="27">
        <v>0</v>
      </c>
      <c r="X1561" s="27">
        <v>0</v>
      </c>
      <c r="Z1561" s="39">
        <v>129088</v>
      </c>
      <c r="AA1561" s="196">
        <v>113681</v>
      </c>
      <c r="AB1561" s="191">
        <v>3049358.15</v>
      </c>
      <c r="AC1561" s="191">
        <v>538122.03</v>
      </c>
      <c r="AD1561" s="206">
        <f t="shared" si="108"/>
        <v>0</v>
      </c>
      <c r="AE1561" s="205">
        <f t="shared" si="109"/>
        <v>0</v>
      </c>
      <c r="AG1561" s="206">
        <f t="shared" si="110"/>
        <v>0</v>
      </c>
      <c r="AH1561" s="206">
        <f t="shared" si="111"/>
        <v>0</v>
      </c>
    </row>
    <row r="1562" spans="1:34" x14ac:dyDescent="0.25">
      <c r="A1562" s="99">
        <v>7</v>
      </c>
      <c r="B1562" s="99">
        <v>4.4000000000000004</v>
      </c>
      <c r="C1562" s="99">
        <v>122294</v>
      </c>
      <c r="D1562" s="97" t="s">
        <v>19112</v>
      </c>
      <c r="E1562" s="97" t="s">
        <v>4504</v>
      </c>
      <c r="F1562" s="100"/>
      <c r="G1562" s="9">
        <v>43761</v>
      </c>
      <c r="H1562" s="9">
        <v>44651</v>
      </c>
      <c r="I1562" s="10">
        <v>0.43548178212930067</v>
      </c>
      <c r="J1562" s="95" t="s">
        <v>4153</v>
      </c>
      <c r="K1562" s="95" t="s">
        <v>4154</v>
      </c>
      <c r="L1562" s="8" t="s">
        <v>4505</v>
      </c>
      <c r="M1562" s="95" t="s">
        <v>288</v>
      </c>
      <c r="N1562" s="95"/>
      <c r="O1562" s="27">
        <v>5184637.45</v>
      </c>
      <c r="P1562" s="27">
        <v>793268.06</v>
      </c>
      <c r="Q1562" s="27">
        <v>5927615.3700000001</v>
      </c>
      <c r="R1562" s="27">
        <v>0</v>
      </c>
      <c r="S1562" s="27">
        <v>17122688.829999998</v>
      </c>
      <c r="T1562" s="27">
        <v>29028209.710000001</v>
      </c>
      <c r="U1562" s="101" t="s">
        <v>2180</v>
      </c>
      <c r="V1562" s="101">
        <v>0</v>
      </c>
      <c r="W1562" s="27">
        <v>0</v>
      </c>
      <c r="X1562" s="27">
        <v>0</v>
      </c>
      <c r="Z1562" s="39">
        <v>122294</v>
      </c>
      <c r="AA1562" s="196">
        <v>109472</v>
      </c>
      <c r="AB1562" s="191">
        <v>330841.31</v>
      </c>
      <c r="AC1562" s="191">
        <v>58383.76</v>
      </c>
      <c r="AD1562" s="206">
        <f t="shared" si="108"/>
        <v>0</v>
      </c>
      <c r="AE1562" s="205">
        <f t="shared" si="109"/>
        <v>0</v>
      </c>
      <c r="AG1562" s="206">
        <f t="shared" si="110"/>
        <v>0</v>
      </c>
      <c r="AH1562" s="206">
        <f t="shared" si="111"/>
        <v>0</v>
      </c>
    </row>
    <row r="1563" spans="1:34" x14ac:dyDescent="0.25">
      <c r="A1563" s="99">
        <v>8</v>
      </c>
      <c r="B1563" s="99">
        <v>8.1</v>
      </c>
      <c r="C1563" s="99">
        <v>123890</v>
      </c>
      <c r="D1563" s="97" t="s">
        <v>19115</v>
      </c>
      <c r="E1563" s="97" t="s">
        <v>19116</v>
      </c>
      <c r="F1563" s="100"/>
      <c r="G1563" s="9">
        <v>43798</v>
      </c>
      <c r="H1563" s="9">
        <v>45077</v>
      </c>
      <c r="I1563" s="10">
        <v>0.7</v>
      </c>
      <c r="J1563" s="95" t="s">
        <v>4153</v>
      </c>
      <c r="K1563" s="95" t="s">
        <v>4154</v>
      </c>
      <c r="L1563" s="8" t="s">
        <v>19117</v>
      </c>
      <c r="M1563" s="95" t="s">
        <v>288</v>
      </c>
      <c r="N1563" s="95"/>
      <c r="O1563" s="27">
        <v>7490525.0199999996</v>
      </c>
      <c r="P1563" s="27">
        <v>2996209.93</v>
      </c>
      <c r="Q1563" s="27">
        <v>214015.05</v>
      </c>
      <c r="R1563" s="27">
        <v>0</v>
      </c>
      <c r="S1563" s="27">
        <v>2742509.46</v>
      </c>
      <c r="T1563" s="27">
        <v>13443259.460000001</v>
      </c>
      <c r="U1563" s="101" t="s">
        <v>2180</v>
      </c>
      <c r="V1563" s="101">
        <v>0</v>
      </c>
      <c r="W1563" s="27">
        <v>0</v>
      </c>
      <c r="X1563" s="27">
        <v>0</v>
      </c>
      <c r="Z1563" s="39">
        <v>123890</v>
      </c>
      <c r="AA1563" s="196">
        <v>116981</v>
      </c>
      <c r="AB1563" s="191">
        <v>5186.33</v>
      </c>
      <c r="AC1563" s="39">
        <v>915.24</v>
      </c>
      <c r="AD1563" s="206">
        <f t="shared" si="108"/>
        <v>0</v>
      </c>
      <c r="AE1563" s="205">
        <f t="shared" si="109"/>
        <v>0</v>
      </c>
      <c r="AG1563" s="206">
        <f t="shared" si="110"/>
        <v>0</v>
      </c>
      <c r="AH1563" s="206">
        <f t="shared" si="111"/>
        <v>0</v>
      </c>
    </row>
    <row r="1564" spans="1:34" x14ac:dyDescent="0.25">
      <c r="A1564" s="99">
        <v>9</v>
      </c>
      <c r="B1564" s="99">
        <v>8.1</v>
      </c>
      <c r="C1564" s="99">
        <v>125102</v>
      </c>
      <c r="D1564" s="97" t="s">
        <v>19118</v>
      </c>
      <c r="E1564" s="97" t="s">
        <v>19119</v>
      </c>
      <c r="F1564" s="100"/>
      <c r="G1564" s="9">
        <v>43798</v>
      </c>
      <c r="H1564" s="9">
        <v>45016</v>
      </c>
      <c r="I1564" s="10">
        <v>0.7</v>
      </c>
      <c r="J1564" s="95"/>
      <c r="K1564" s="95" t="s">
        <v>4154</v>
      </c>
      <c r="L1564" s="8" t="s">
        <v>19117</v>
      </c>
      <c r="M1564" s="95" t="s">
        <v>288</v>
      </c>
      <c r="N1564" s="95"/>
      <c r="O1564" s="27">
        <v>7451113.6200000001</v>
      </c>
      <c r="P1564" s="27">
        <v>2980445.39</v>
      </c>
      <c r="Q1564" s="27">
        <v>212889</v>
      </c>
      <c r="R1564" s="27">
        <v>0</v>
      </c>
      <c r="S1564" s="27">
        <v>2291868.09</v>
      </c>
      <c r="T1564" s="27">
        <v>12936316.1</v>
      </c>
      <c r="U1564" s="101" t="s">
        <v>2180</v>
      </c>
      <c r="V1564" s="101">
        <v>0</v>
      </c>
      <c r="W1564" s="27">
        <v>0</v>
      </c>
      <c r="X1564" s="27">
        <v>0</v>
      </c>
      <c r="Z1564" s="39">
        <v>125102</v>
      </c>
      <c r="AA1564" s="196">
        <v>118142</v>
      </c>
      <c r="AB1564" s="191">
        <v>399100.15</v>
      </c>
      <c r="AC1564" s="191">
        <v>16237.25</v>
      </c>
      <c r="AD1564" s="206">
        <f t="shared" si="108"/>
        <v>0</v>
      </c>
      <c r="AE1564" s="205">
        <f t="shared" si="109"/>
        <v>0</v>
      </c>
      <c r="AG1564" s="206">
        <f t="shared" si="110"/>
        <v>0</v>
      </c>
      <c r="AH1564" s="206">
        <f t="shared" si="111"/>
        <v>0</v>
      </c>
    </row>
    <row r="1565" spans="1:34" x14ac:dyDescent="0.25">
      <c r="A1565" s="99">
        <v>10</v>
      </c>
      <c r="B1565" s="99" t="s">
        <v>19708</v>
      </c>
      <c r="C1565" s="99">
        <v>124630</v>
      </c>
      <c r="D1565" s="97" t="s">
        <v>19109</v>
      </c>
      <c r="E1565" s="97" t="s">
        <v>4504</v>
      </c>
      <c r="F1565" s="100"/>
      <c r="G1565" s="9">
        <v>43819</v>
      </c>
      <c r="H1565" s="9">
        <v>45230</v>
      </c>
      <c r="I1565" s="10">
        <v>0.45029999999999998</v>
      </c>
      <c r="J1565" s="95"/>
      <c r="K1565" s="95" t="s">
        <v>4154</v>
      </c>
      <c r="L1565" s="8" t="s">
        <v>4505</v>
      </c>
      <c r="M1565" s="95" t="s">
        <v>288</v>
      </c>
      <c r="N1565" s="95"/>
      <c r="O1565" s="27">
        <v>6238044.3700000001</v>
      </c>
      <c r="P1565" s="27">
        <v>1100831.33</v>
      </c>
      <c r="Q1565" s="27">
        <v>6513275.7800000003</v>
      </c>
      <c r="R1565" s="27">
        <v>0</v>
      </c>
      <c r="S1565" s="27">
        <v>774068.21</v>
      </c>
      <c r="T1565" s="27">
        <v>14626219.689999999</v>
      </c>
      <c r="U1565" s="101" t="s">
        <v>2180</v>
      </c>
      <c r="V1565" s="101">
        <v>0</v>
      </c>
      <c r="W1565" s="27">
        <v>0</v>
      </c>
      <c r="X1565" s="27">
        <v>0</v>
      </c>
      <c r="Z1565" s="39">
        <v>124630</v>
      </c>
      <c r="AA1565" s="196">
        <v>119044</v>
      </c>
      <c r="AB1565" s="191">
        <v>503340.34</v>
      </c>
      <c r="AC1565" s="191">
        <v>88824.77</v>
      </c>
      <c r="AD1565" s="206">
        <f t="shared" si="108"/>
        <v>0</v>
      </c>
      <c r="AE1565" s="205">
        <f t="shared" si="109"/>
        <v>0</v>
      </c>
      <c r="AG1565" s="206">
        <f t="shared" si="110"/>
        <v>0</v>
      </c>
      <c r="AH1565" s="206">
        <f t="shared" si="111"/>
        <v>0</v>
      </c>
    </row>
    <row r="1566" spans="1:34" x14ac:dyDescent="0.25">
      <c r="A1566" s="99">
        <v>11</v>
      </c>
      <c r="B1566" s="99">
        <v>3.1</v>
      </c>
      <c r="C1566" s="99">
        <v>125126</v>
      </c>
      <c r="D1566" s="97" t="s">
        <v>19110</v>
      </c>
      <c r="E1566" s="97" t="s">
        <v>19111</v>
      </c>
      <c r="F1566" s="100"/>
      <c r="G1566" s="9">
        <v>43819</v>
      </c>
      <c r="H1566" s="9">
        <v>44651</v>
      </c>
      <c r="I1566" s="10">
        <v>0.85</v>
      </c>
      <c r="J1566" s="95"/>
      <c r="K1566" s="95" t="s">
        <v>4154</v>
      </c>
      <c r="L1566" s="8" t="s">
        <v>4507</v>
      </c>
      <c r="M1566" s="95" t="s">
        <v>288</v>
      </c>
      <c r="N1566" s="95"/>
      <c r="O1566" s="27">
        <v>15451465.699999999</v>
      </c>
      <c r="P1566" s="27">
        <v>2363165.33</v>
      </c>
      <c r="Q1566" s="27">
        <v>363563.9</v>
      </c>
      <c r="R1566" s="27">
        <v>0</v>
      </c>
      <c r="S1566" s="27">
        <v>0</v>
      </c>
      <c r="T1566" s="27">
        <v>18178194.93</v>
      </c>
      <c r="U1566" s="101" t="s">
        <v>2180</v>
      </c>
      <c r="V1566" s="101">
        <v>0</v>
      </c>
      <c r="W1566" s="27">
        <v>0</v>
      </c>
      <c r="X1566" s="27">
        <v>0</v>
      </c>
      <c r="Z1566" s="39">
        <v>125126</v>
      </c>
      <c r="AA1566" s="196">
        <v>114301</v>
      </c>
      <c r="AB1566" s="191">
        <v>1016915.49</v>
      </c>
      <c r="AC1566" s="191">
        <v>179455.67</v>
      </c>
      <c r="AD1566" s="206">
        <f t="shared" si="108"/>
        <v>0</v>
      </c>
      <c r="AE1566" s="205">
        <f t="shared" si="109"/>
        <v>0</v>
      </c>
      <c r="AG1566" s="206">
        <f t="shared" si="110"/>
        <v>0</v>
      </c>
      <c r="AH1566" s="206">
        <f t="shared" si="111"/>
        <v>0</v>
      </c>
    </row>
    <row r="1567" spans="1:34" x14ac:dyDescent="0.25">
      <c r="A1567" s="99">
        <v>12</v>
      </c>
      <c r="B1567" s="99" t="s">
        <v>18265</v>
      </c>
      <c r="C1567" s="99">
        <v>102296</v>
      </c>
      <c r="D1567" s="97" t="s">
        <v>5164</v>
      </c>
      <c r="E1567" s="97" t="s">
        <v>5165</v>
      </c>
      <c r="F1567" s="100" t="s">
        <v>4152</v>
      </c>
      <c r="G1567" s="9">
        <v>43074</v>
      </c>
      <c r="H1567" s="9">
        <v>43646</v>
      </c>
      <c r="I1567" s="10">
        <v>0.68</v>
      </c>
      <c r="J1567" s="95" t="s">
        <v>4153</v>
      </c>
      <c r="K1567" s="95" t="s">
        <v>4154</v>
      </c>
      <c r="L1567" s="8" t="s">
        <v>5166</v>
      </c>
      <c r="M1567" s="95" t="s">
        <v>61</v>
      </c>
      <c r="N1567" s="95">
        <v>1</v>
      </c>
      <c r="O1567" s="27">
        <v>701325.89</v>
      </c>
      <c r="P1567" s="27">
        <v>123763.39</v>
      </c>
      <c r="Q1567" s="27">
        <v>206272.32</v>
      </c>
      <c r="R1567" s="27">
        <v>0</v>
      </c>
      <c r="S1567" s="27">
        <v>235018.13</v>
      </c>
      <c r="T1567" s="27">
        <v>1266379.73</v>
      </c>
      <c r="U1567" s="101" t="s">
        <v>63</v>
      </c>
      <c r="V1567" s="101" t="s">
        <v>5167</v>
      </c>
      <c r="W1567" s="27">
        <v>671314.86</v>
      </c>
      <c r="X1567" s="27">
        <v>118467.33</v>
      </c>
      <c r="Z1567" s="39">
        <v>102296</v>
      </c>
      <c r="AA1567" s="196">
        <v>109855</v>
      </c>
      <c r="AB1567" s="191">
        <v>332585.83</v>
      </c>
      <c r="AC1567" s="191">
        <v>58691.63</v>
      </c>
      <c r="AD1567" s="206">
        <f t="shared" si="108"/>
        <v>671314.86</v>
      </c>
      <c r="AE1567" s="205">
        <f t="shared" si="109"/>
        <v>118467.33</v>
      </c>
      <c r="AG1567" s="206">
        <f t="shared" si="110"/>
        <v>0</v>
      </c>
      <c r="AH1567" s="206">
        <f t="shared" si="111"/>
        <v>0</v>
      </c>
    </row>
    <row r="1568" spans="1:34" x14ac:dyDescent="0.25">
      <c r="A1568" s="99">
        <v>13</v>
      </c>
      <c r="B1568" s="99" t="s">
        <v>18265</v>
      </c>
      <c r="C1568" s="99">
        <v>103021</v>
      </c>
      <c r="D1568" s="97" t="s">
        <v>4160</v>
      </c>
      <c r="E1568" s="97" t="s">
        <v>4161</v>
      </c>
      <c r="F1568" s="100" t="s">
        <v>4152</v>
      </c>
      <c r="G1568" s="9">
        <v>42943</v>
      </c>
      <c r="H1568" s="9">
        <v>43404</v>
      </c>
      <c r="I1568" s="10">
        <v>0.76500000000000001</v>
      </c>
      <c r="J1568" s="95" t="s">
        <v>4153</v>
      </c>
      <c r="K1568" s="95" t="s">
        <v>4154</v>
      </c>
      <c r="L1568" s="8" t="s">
        <v>4155</v>
      </c>
      <c r="M1568" s="95" t="s">
        <v>61</v>
      </c>
      <c r="N1568" s="95">
        <v>1</v>
      </c>
      <c r="O1568" s="27">
        <v>712334.34</v>
      </c>
      <c r="P1568" s="27">
        <v>125706.06</v>
      </c>
      <c r="Q1568" s="27">
        <v>93115.6</v>
      </c>
      <c r="R1568" s="27">
        <v>0</v>
      </c>
      <c r="S1568" s="27">
        <v>176919.64</v>
      </c>
      <c r="T1568" s="27" t="s">
        <v>18266</v>
      </c>
      <c r="U1568" s="101" t="s">
        <v>63</v>
      </c>
      <c r="V1568" s="101" t="s">
        <v>4162</v>
      </c>
      <c r="W1568" s="27">
        <v>711492.84</v>
      </c>
      <c r="X1568" s="27">
        <v>125557.56</v>
      </c>
      <c r="Z1568" s="39">
        <v>103021</v>
      </c>
      <c r="AA1568" s="196">
        <v>110718</v>
      </c>
      <c r="AB1568" s="191">
        <v>124824.9</v>
      </c>
      <c r="AC1568" s="191">
        <v>22027.93</v>
      </c>
      <c r="AD1568" s="206">
        <f t="shared" si="108"/>
        <v>711492.84</v>
      </c>
      <c r="AE1568" s="205">
        <f t="shared" si="109"/>
        <v>125557.56</v>
      </c>
      <c r="AG1568" s="206">
        <f t="shared" si="110"/>
        <v>0</v>
      </c>
      <c r="AH1568" s="206">
        <f t="shared" si="111"/>
        <v>0</v>
      </c>
    </row>
    <row r="1569" spans="1:34" x14ac:dyDescent="0.25">
      <c r="A1569" s="99">
        <v>14</v>
      </c>
      <c r="B1569" s="99" t="s">
        <v>18265</v>
      </c>
      <c r="C1569" s="99">
        <v>103060</v>
      </c>
      <c r="D1569" s="97" t="s">
        <v>4163</v>
      </c>
      <c r="E1569" s="97" t="s">
        <v>4164</v>
      </c>
      <c r="F1569" s="100" t="s">
        <v>4152</v>
      </c>
      <c r="G1569" s="9">
        <v>42968</v>
      </c>
      <c r="H1569" s="9">
        <v>44043</v>
      </c>
      <c r="I1569" s="10">
        <v>0.68</v>
      </c>
      <c r="J1569" s="95" t="s">
        <v>4153</v>
      </c>
      <c r="K1569" s="95" t="s">
        <v>4154</v>
      </c>
      <c r="L1569" s="8" t="s">
        <v>4165</v>
      </c>
      <c r="M1569" s="95" t="s">
        <v>61</v>
      </c>
      <c r="N1569" s="95">
        <v>1</v>
      </c>
      <c r="O1569" s="27">
        <v>747114.45</v>
      </c>
      <c r="P1569" s="27">
        <v>131843.73000000001</v>
      </c>
      <c r="Q1569" s="27">
        <v>219739.55</v>
      </c>
      <c r="R1569" s="27">
        <v>0</v>
      </c>
      <c r="S1569" s="27">
        <v>208752.58</v>
      </c>
      <c r="T1569" s="27">
        <v>1307450.31</v>
      </c>
      <c r="U1569" s="101" t="s">
        <v>2180</v>
      </c>
      <c r="V1569" s="101" t="s">
        <v>19099</v>
      </c>
      <c r="W1569" s="27">
        <v>567253.97</v>
      </c>
      <c r="X1569" s="27">
        <v>100103.64</v>
      </c>
      <c r="Z1569" s="39">
        <v>103060</v>
      </c>
      <c r="AA1569" s="196">
        <v>106084</v>
      </c>
      <c r="AB1569" s="191">
        <v>327400.96000000002</v>
      </c>
      <c r="AC1569" s="191">
        <v>57776.639999999999</v>
      </c>
      <c r="AD1569" s="206">
        <f t="shared" si="108"/>
        <v>567253.97</v>
      </c>
      <c r="AE1569" s="205">
        <f t="shared" si="109"/>
        <v>100103.64</v>
      </c>
      <c r="AG1569" s="206">
        <f t="shared" si="110"/>
        <v>0</v>
      </c>
      <c r="AH1569" s="206">
        <f t="shared" si="111"/>
        <v>0</v>
      </c>
    </row>
    <row r="1570" spans="1:34" x14ac:dyDescent="0.25">
      <c r="A1570" s="99">
        <v>15</v>
      </c>
      <c r="B1570" s="99" t="s">
        <v>18265</v>
      </c>
      <c r="C1570" s="99">
        <v>103137</v>
      </c>
      <c r="D1570" s="97" t="s">
        <v>4166</v>
      </c>
      <c r="E1570" s="97" t="s">
        <v>4167</v>
      </c>
      <c r="F1570" s="100" t="s">
        <v>4152</v>
      </c>
      <c r="G1570" s="9">
        <v>42968</v>
      </c>
      <c r="H1570" s="9">
        <v>43404</v>
      </c>
      <c r="I1570" s="10">
        <v>0.64659999999999995</v>
      </c>
      <c r="J1570" s="95" t="s">
        <v>4153</v>
      </c>
      <c r="K1570" s="95" t="s">
        <v>4154</v>
      </c>
      <c r="L1570" s="8" t="s">
        <v>4165</v>
      </c>
      <c r="M1570" s="95" t="s">
        <v>61</v>
      </c>
      <c r="N1570" s="95">
        <v>1</v>
      </c>
      <c r="O1570" s="27">
        <v>633523.24</v>
      </c>
      <c r="P1570" s="27">
        <v>111798.22</v>
      </c>
      <c r="Q1570" s="27">
        <v>234462.24</v>
      </c>
      <c r="R1570" s="27">
        <v>0</v>
      </c>
      <c r="S1570" s="27">
        <v>186158.9</v>
      </c>
      <c r="T1570" s="27">
        <v>1165942.6000000001</v>
      </c>
      <c r="U1570" s="101" t="s">
        <v>63</v>
      </c>
      <c r="V1570" s="101" t="s">
        <v>4168</v>
      </c>
      <c r="W1570" s="27">
        <v>632849.42000000004</v>
      </c>
      <c r="X1570" s="27">
        <v>111679.31</v>
      </c>
      <c r="Z1570" s="39">
        <v>103137</v>
      </c>
      <c r="AA1570" s="196">
        <v>110467</v>
      </c>
      <c r="AB1570" s="191">
        <v>708738.91</v>
      </c>
      <c r="AC1570" s="191">
        <v>125071.58</v>
      </c>
      <c r="AD1570" s="206">
        <f t="shared" si="108"/>
        <v>632849.42000000004</v>
      </c>
      <c r="AE1570" s="205">
        <f t="shared" si="109"/>
        <v>111679.31</v>
      </c>
      <c r="AG1570" s="206">
        <f t="shared" si="110"/>
        <v>0</v>
      </c>
      <c r="AH1570" s="206">
        <f t="shared" si="111"/>
        <v>0</v>
      </c>
    </row>
    <row r="1571" spans="1:34" x14ac:dyDescent="0.25">
      <c r="A1571" s="99">
        <v>16</v>
      </c>
      <c r="B1571" s="99" t="s">
        <v>18265</v>
      </c>
      <c r="C1571" s="99">
        <v>103157</v>
      </c>
      <c r="D1571" s="97" t="s">
        <v>4169</v>
      </c>
      <c r="E1571" s="97" t="s">
        <v>4170</v>
      </c>
      <c r="F1571" s="100" t="s">
        <v>4152</v>
      </c>
      <c r="G1571" s="9">
        <v>42948</v>
      </c>
      <c r="H1571" s="9">
        <v>43343</v>
      </c>
      <c r="I1571" s="10">
        <v>0.66500000000000004</v>
      </c>
      <c r="J1571" s="95" t="s">
        <v>4153</v>
      </c>
      <c r="K1571" s="95" t="s">
        <v>4154</v>
      </c>
      <c r="L1571" s="8" t="s">
        <v>4165</v>
      </c>
      <c r="M1571" s="95" t="s">
        <v>61</v>
      </c>
      <c r="N1571" s="95">
        <v>1</v>
      </c>
      <c r="O1571" s="27">
        <v>760291</v>
      </c>
      <c r="P1571" s="27">
        <v>134169</v>
      </c>
      <c r="Q1571" s="27">
        <v>248787.37</v>
      </c>
      <c r="R1571" s="27">
        <v>0</v>
      </c>
      <c r="S1571" s="27">
        <v>430098.48</v>
      </c>
      <c r="T1571" s="27">
        <v>1573345.85</v>
      </c>
      <c r="U1571" s="101" t="s">
        <v>63</v>
      </c>
      <c r="V1571" s="101" t="s">
        <v>4171</v>
      </c>
      <c r="W1571" s="27">
        <v>759557.09</v>
      </c>
      <c r="X1571" s="27">
        <v>134039.49</v>
      </c>
      <c r="Z1571" s="39">
        <v>103157</v>
      </c>
      <c r="AA1571" s="196">
        <v>110239</v>
      </c>
      <c r="AB1571" s="191">
        <v>737618.4</v>
      </c>
      <c r="AC1571" s="191">
        <v>130167.95</v>
      </c>
      <c r="AD1571" s="206">
        <f t="shared" si="108"/>
        <v>759557.09</v>
      </c>
      <c r="AE1571" s="205">
        <f t="shared" si="109"/>
        <v>134039.49</v>
      </c>
      <c r="AG1571" s="206">
        <f t="shared" si="110"/>
        <v>0</v>
      </c>
      <c r="AH1571" s="206">
        <f t="shared" si="111"/>
        <v>0</v>
      </c>
    </row>
    <row r="1572" spans="1:34" x14ac:dyDescent="0.25">
      <c r="A1572" s="99">
        <v>17</v>
      </c>
      <c r="B1572" s="99" t="s">
        <v>18265</v>
      </c>
      <c r="C1572" s="99">
        <v>103534</v>
      </c>
      <c r="D1572" s="97" t="s">
        <v>4172</v>
      </c>
      <c r="E1572" s="97" t="s">
        <v>4173</v>
      </c>
      <c r="F1572" s="100" t="s">
        <v>4152</v>
      </c>
      <c r="G1572" s="9">
        <v>43137</v>
      </c>
      <c r="H1572" s="9">
        <v>43769</v>
      </c>
      <c r="I1572" s="10">
        <v>0.68</v>
      </c>
      <c r="J1572" s="95" t="s">
        <v>4153</v>
      </c>
      <c r="K1572" s="95" t="s">
        <v>4154</v>
      </c>
      <c r="L1572" s="8" t="s">
        <v>4165</v>
      </c>
      <c r="M1572" s="95" t="s">
        <v>61</v>
      </c>
      <c r="N1572" s="95">
        <v>1</v>
      </c>
      <c r="O1572" s="27">
        <v>573312.38</v>
      </c>
      <c r="P1572" s="27">
        <v>101172.77</v>
      </c>
      <c r="Q1572" s="27">
        <v>168621.29</v>
      </c>
      <c r="R1572" s="27">
        <v>0</v>
      </c>
      <c r="S1572" s="27">
        <v>213465.96</v>
      </c>
      <c r="T1572" s="27">
        <v>1056572.3999999999</v>
      </c>
      <c r="U1572" s="101" t="s">
        <v>63</v>
      </c>
      <c r="V1572" s="101" t="s">
        <v>18267</v>
      </c>
      <c r="W1572" s="27">
        <v>559862.30000000005</v>
      </c>
      <c r="X1572" s="27">
        <v>98799.25</v>
      </c>
      <c r="Z1572" s="39">
        <v>103534</v>
      </c>
      <c r="AA1572" s="196">
        <v>112714</v>
      </c>
      <c r="AB1572" s="191">
        <v>746288.64000000001</v>
      </c>
      <c r="AC1572" s="191">
        <v>131698</v>
      </c>
      <c r="AD1572" s="206">
        <f t="shared" si="108"/>
        <v>559862.30000000005</v>
      </c>
      <c r="AE1572" s="205">
        <f t="shared" si="109"/>
        <v>98799.25</v>
      </c>
      <c r="AG1572" s="206">
        <f t="shared" si="110"/>
        <v>0</v>
      </c>
      <c r="AH1572" s="206">
        <f t="shared" si="111"/>
        <v>0</v>
      </c>
    </row>
    <row r="1573" spans="1:34" x14ac:dyDescent="0.25">
      <c r="A1573" s="99">
        <v>18</v>
      </c>
      <c r="B1573" s="99" t="s">
        <v>18265</v>
      </c>
      <c r="C1573" s="99">
        <v>103604</v>
      </c>
      <c r="D1573" s="97" t="s">
        <v>4174</v>
      </c>
      <c r="E1573" s="97" t="s">
        <v>4175</v>
      </c>
      <c r="F1573" s="100" t="s">
        <v>4152</v>
      </c>
      <c r="G1573" s="9">
        <v>43010</v>
      </c>
      <c r="H1573" s="9">
        <v>43585</v>
      </c>
      <c r="I1573" s="10">
        <v>0.67869999999999997</v>
      </c>
      <c r="J1573" s="95" t="s">
        <v>4153</v>
      </c>
      <c r="K1573" s="95" t="s">
        <v>4154</v>
      </c>
      <c r="L1573" s="8" t="s">
        <v>4165</v>
      </c>
      <c r="M1573" s="95" t="s">
        <v>61</v>
      </c>
      <c r="N1573" s="95">
        <v>1</v>
      </c>
      <c r="O1573" s="27">
        <v>246204.75</v>
      </c>
      <c r="P1573" s="27">
        <v>43447.9</v>
      </c>
      <c r="Q1573" s="27">
        <v>73106</v>
      </c>
      <c r="R1573" s="27">
        <v>0</v>
      </c>
      <c r="S1573" s="27">
        <v>86319.15</v>
      </c>
      <c r="T1573" s="27">
        <v>449077.8</v>
      </c>
      <c r="U1573" s="101" t="s">
        <v>63</v>
      </c>
      <c r="V1573" s="101">
        <v>0</v>
      </c>
      <c r="W1573" s="27">
        <v>246032.58</v>
      </c>
      <c r="X1573" s="27">
        <v>43417.5</v>
      </c>
      <c r="Z1573" s="39">
        <v>103604</v>
      </c>
      <c r="AA1573" s="196">
        <v>104697</v>
      </c>
      <c r="AB1573" s="191">
        <v>720719.53</v>
      </c>
      <c r="AC1573" s="191">
        <v>127185.8</v>
      </c>
      <c r="AD1573" s="206">
        <f t="shared" si="108"/>
        <v>246032.58</v>
      </c>
      <c r="AE1573" s="205">
        <f t="shared" si="109"/>
        <v>43417.5</v>
      </c>
      <c r="AG1573" s="206">
        <f t="shared" si="110"/>
        <v>0</v>
      </c>
      <c r="AH1573" s="206">
        <f t="shared" si="111"/>
        <v>0</v>
      </c>
    </row>
    <row r="1574" spans="1:34" x14ac:dyDescent="0.25">
      <c r="A1574" s="99">
        <v>19</v>
      </c>
      <c r="B1574" s="99" t="s">
        <v>18265</v>
      </c>
      <c r="C1574" s="99">
        <v>103998</v>
      </c>
      <c r="D1574" s="97" t="s">
        <v>4176</v>
      </c>
      <c r="E1574" s="97" t="s">
        <v>4177</v>
      </c>
      <c r="F1574" s="100" t="s">
        <v>4152</v>
      </c>
      <c r="G1574" s="9">
        <v>43010</v>
      </c>
      <c r="H1574" s="9">
        <v>43343</v>
      </c>
      <c r="I1574" s="10">
        <v>0.68</v>
      </c>
      <c r="J1574" s="95" t="s">
        <v>4153</v>
      </c>
      <c r="K1574" s="95" t="s">
        <v>4154</v>
      </c>
      <c r="L1574" s="8" t="s">
        <v>4165</v>
      </c>
      <c r="M1574" s="95" t="s">
        <v>61</v>
      </c>
      <c r="N1574" s="95">
        <v>1</v>
      </c>
      <c r="O1574" s="27">
        <v>595588.19999999995</v>
      </c>
      <c r="P1574" s="27">
        <v>105103.8</v>
      </c>
      <c r="Q1574" s="27">
        <v>175173</v>
      </c>
      <c r="R1574" s="27">
        <v>0</v>
      </c>
      <c r="S1574" s="27">
        <v>167425.85</v>
      </c>
      <c r="T1574" s="27">
        <v>1043290.85</v>
      </c>
      <c r="U1574" s="101" t="s">
        <v>63</v>
      </c>
      <c r="V1574" s="101" t="s">
        <v>4178</v>
      </c>
      <c r="W1574" s="27">
        <v>590328.31000000006</v>
      </c>
      <c r="X1574" s="27">
        <v>104175.58</v>
      </c>
      <c r="Z1574" s="39">
        <v>103998</v>
      </c>
      <c r="AA1574" s="196">
        <v>103809</v>
      </c>
      <c r="AB1574" s="191">
        <v>163298.5</v>
      </c>
      <c r="AC1574" s="191">
        <v>28817.4</v>
      </c>
      <c r="AD1574" s="206">
        <f t="shared" si="108"/>
        <v>590328.31000000006</v>
      </c>
      <c r="AE1574" s="205">
        <f t="shared" si="109"/>
        <v>104175.58</v>
      </c>
      <c r="AG1574" s="206">
        <f t="shared" si="110"/>
        <v>0</v>
      </c>
      <c r="AH1574" s="206">
        <f t="shared" si="111"/>
        <v>0</v>
      </c>
    </row>
    <row r="1575" spans="1:34" x14ac:dyDescent="0.25">
      <c r="A1575" s="99">
        <v>20</v>
      </c>
      <c r="B1575" s="99" t="s">
        <v>18265</v>
      </c>
      <c r="C1575" s="99">
        <v>104033</v>
      </c>
      <c r="D1575" s="97" t="s">
        <v>4179</v>
      </c>
      <c r="E1575" s="97" t="s">
        <v>4180</v>
      </c>
      <c r="F1575" s="100" t="s">
        <v>4152</v>
      </c>
      <c r="G1575" s="9">
        <v>42954</v>
      </c>
      <c r="H1575" s="9">
        <v>43347</v>
      </c>
      <c r="I1575" s="10">
        <v>0.67949999999999999</v>
      </c>
      <c r="J1575" s="95" t="s">
        <v>4153</v>
      </c>
      <c r="K1575" s="95" t="s">
        <v>4154</v>
      </c>
      <c r="L1575" s="8" t="s">
        <v>4165</v>
      </c>
      <c r="M1575" s="95" t="s">
        <v>61</v>
      </c>
      <c r="N1575" s="95">
        <v>1</v>
      </c>
      <c r="O1575" s="27">
        <v>758918.25</v>
      </c>
      <c r="P1575" s="27">
        <v>133926.75</v>
      </c>
      <c r="Q1575" s="27">
        <v>224000</v>
      </c>
      <c r="R1575" s="27">
        <v>0</v>
      </c>
      <c r="S1575" s="27">
        <v>212200.55</v>
      </c>
      <c r="T1575" s="27">
        <v>1329045.55</v>
      </c>
      <c r="U1575" s="101" t="s">
        <v>63</v>
      </c>
      <c r="V1575" s="101" t="s">
        <v>4181</v>
      </c>
      <c r="W1575" s="27">
        <v>756436.65</v>
      </c>
      <c r="X1575" s="27">
        <v>133488.82999999999</v>
      </c>
      <c r="Z1575" s="39">
        <v>104033</v>
      </c>
      <c r="AA1575" s="196">
        <v>116409</v>
      </c>
      <c r="AB1575" s="191">
        <v>237258.08</v>
      </c>
      <c r="AC1575" s="191">
        <v>36258.61</v>
      </c>
      <c r="AD1575" s="206">
        <f t="shared" si="108"/>
        <v>756436.65</v>
      </c>
      <c r="AE1575" s="205">
        <f t="shared" si="109"/>
        <v>133488.82999999999</v>
      </c>
      <c r="AG1575" s="206">
        <f t="shared" si="110"/>
        <v>0</v>
      </c>
      <c r="AH1575" s="206">
        <f t="shared" si="111"/>
        <v>0</v>
      </c>
    </row>
    <row r="1576" spans="1:34" x14ac:dyDescent="0.25">
      <c r="A1576" s="99">
        <v>21</v>
      </c>
      <c r="B1576" s="99" t="s">
        <v>18265</v>
      </c>
      <c r="C1576" s="99">
        <v>104151</v>
      </c>
      <c r="D1576" s="97" t="s">
        <v>4182</v>
      </c>
      <c r="E1576" s="97" t="s">
        <v>4183</v>
      </c>
      <c r="F1576" s="100" t="s">
        <v>4152</v>
      </c>
      <c r="G1576" s="9">
        <v>42954</v>
      </c>
      <c r="H1576" s="9">
        <v>43190</v>
      </c>
      <c r="I1576" s="10">
        <v>0.70040000000000002</v>
      </c>
      <c r="J1576" s="95" t="s">
        <v>4153</v>
      </c>
      <c r="K1576" s="95" t="s">
        <v>4154</v>
      </c>
      <c r="L1576" s="8" t="s">
        <v>4165</v>
      </c>
      <c r="M1576" s="95" t="s">
        <v>61</v>
      </c>
      <c r="N1576" s="95">
        <v>1</v>
      </c>
      <c r="O1576" s="27">
        <v>755879.03</v>
      </c>
      <c r="P1576" s="27">
        <v>133390.42000000001</v>
      </c>
      <c r="Q1576" s="27">
        <v>189941.05</v>
      </c>
      <c r="R1576" s="27">
        <v>0</v>
      </c>
      <c r="S1576" s="27">
        <v>205407</v>
      </c>
      <c r="T1576" s="27">
        <v>1284617.5</v>
      </c>
      <c r="U1576" s="101" t="s">
        <v>63</v>
      </c>
      <c r="V1576" s="101">
        <v>0</v>
      </c>
      <c r="W1576" s="27">
        <v>737792.94</v>
      </c>
      <c r="X1576" s="27">
        <v>130198.77</v>
      </c>
      <c r="Z1576" s="39">
        <v>104151</v>
      </c>
      <c r="AA1576" s="196">
        <v>110985</v>
      </c>
      <c r="AB1576" s="191">
        <v>738294.57</v>
      </c>
      <c r="AC1576" s="191">
        <v>130287.28</v>
      </c>
      <c r="AD1576" s="206">
        <f t="shared" si="108"/>
        <v>737792.94</v>
      </c>
      <c r="AE1576" s="205">
        <f t="shared" si="109"/>
        <v>130198.77</v>
      </c>
      <c r="AG1576" s="206">
        <f t="shared" si="110"/>
        <v>0</v>
      </c>
      <c r="AH1576" s="206">
        <f t="shared" si="111"/>
        <v>0</v>
      </c>
    </row>
    <row r="1577" spans="1:34" x14ac:dyDescent="0.25">
      <c r="A1577" s="99">
        <v>22</v>
      </c>
      <c r="B1577" s="99" t="s">
        <v>18265</v>
      </c>
      <c r="C1577" s="99">
        <v>104215</v>
      </c>
      <c r="D1577" s="97" t="s">
        <v>4184</v>
      </c>
      <c r="E1577" s="97" t="s">
        <v>4185</v>
      </c>
      <c r="F1577" s="100" t="s">
        <v>4152</v>
      </c>
      <c r="G1577" s="9">
        <v>42990</v>
      </c>
      <c r="H1577" s="9">
        <v>43465</v>
      </c>
      <c r="I1577" s="10">
        <v>0.67800000000000005</v>
      </c>
      <c r="J1577" s="95" t="s">
        <v>4153</v>
      </c>
      <c r="K1577" s="95" t="s">
        <v>4154</v>
      </c>
      <c r="L1577" s="8" t="s">
        <v>4165</v>
      </c>
      <c r="M1577" s="95" t="s">
        <v>61</v>
      </c>
      <c r="N1577" s="95">
        <v>1</v>
      </c>
      <c r="O1577" s="27">
        <v>435515.48</v>
      </c>
      <c r="P1577" s="27">
        <v>76855.67</v>
      </c>
      <c r="Q1577" s="27">
        <v>129999.99</v>
      </c>
      <c r="R1577" s="27">
        <v>0</v>
      </c>
      <c r="S1577" s="27">
        <v>52222.91</v>
      </c>
      <c r="T1577" s="27">
        <v>694594.05</v>
      </c>
      <c r="U1577" s="101" t="s">
        <v>63</v>
      </c>
      <c r="V1577" s="101" t="s">
        <v>4186</v>
      </c>
      <c r="W1577" s="27">
        <v>397430.86</v>
      </c>
      <c r="X1577" s="27">
        <v>70134.880000000005</v>
      </c>
      <c r="Z1577" s="39">
        <v>104215</v>
      </c>
      <c r="AA1577" s="196">
        <v>107939</v>
      </c>
      <c r="AB1577" s="191">
        <v>731396.07</v>
      </c>
      <c r="AC1577" s="191">
        <v>129069.9</v>
      </c>
      <c r="AD1577" s="206">
        <f t="shared" si="108"/>
        <v>397430.86</v>
      </c>
      <c r="AE1577" s="205">
        <f t="shared" si="109"/>
        <v>70134.880000000005</v>
      </c>
      <c r="AG1577" s="206">
        <f t="shared" si="110"/>
        <v>0</v>
      </c>
      <c r="AH1577" s="206">
        <f t="shared" si="111"/>
        <v>0</v>
      </c>
    </row>
    <row r="1578" spans="1:34" x14ac:dyDescent="0.25">
      <c r="A1578" s="99">
        <v>23</v>
      </c>
      <c r="B1578" s="99" t="s">
        <v>18265</v>
      </c>
      <c r="C1578" s="99">
        <v>104270</v>
      </c>
      <c r="D1578" s="97" t="s">
        <v>4187</v>
      </c>
      <c r="E1578" s="97" t="s">
        <v>4188</v>
      </c>
      <c r="F1578" s="100" t="s">
        <v>4152</v>
      </c>
      <c r="G1578" s="9">
        <v>42949</v>
      </c>
      <c r="H1578" s="9">
        <v>43281</v>
      </c>
      <c r="I1578" s="10">
        <v>0.68</v>
      </c>
      <c r="J1578" s="95" t="s">
        <v>4153</v>
      </c>
      <c r="K1578" s="95" t="s">
        <v>4154</v>
      </c>
      <c r="L1578" s="8" t="s">
        <v>4159</v>
      </c>
      <c r="M1578" s="95" t="s">
        <v>61</v>
      </c>
      <c r="N1578" s="95">
        <v>1</v>
      </c>
      <c r="O1578" s="27">
        <v>760177.03</v>
      </c>
      <c r="P1578" s="27">
        <v>134148.89000000001</v>
      </c>
      <c r="Q1578" s="27">
        <v>223581.48</v>
      </c>
      <c r="R1578" s="27">
        <v>0</v>
      </c>
      <c r="S1578" s="27">
        <v>242747.41</v>
      </c>
      <c r="T1578" s="27" t="s">
        <v>18268</v>
      </c>
      <c r="U1578" s="101" t="s">
        <v>63</v>
      </c>
      <c r="V1578" s="101">
        <v>0</v>
      </c>
      <c r="W1578" s="27">
        <v>756175.6</v>
      </c>
      <c r="X1578" s="27">
        <v>133442.75</v>
      </c>
      <c r="Z1578" s="39">
        <v>104270</v>
      </c>
      <c r="AA1578" s="196">
        <v>108837</v>
      </c>
      <c r="AB1578" s="191">
        <v>556548.21</v>
      </c>
      <c r="AC1578" s="191">
        <v>98214.39</v>
      </c>
      <c r="AD1578" s="206">
        <f t="shared" si="108"/>
        <v>756175.6</v>
      </c>
      <c r="AE1578" s="205">
        <f t="shared" si="109"/>
        <v>133442.75</v>
      </c>
      <c r="AG1578" s="206">
        <f t="shared" si="110"/>
        <v>0</v>
      </c>
      <c r="AH1578" s="206">
        <f t="shared" si="111"/>
        <v>0</v>
      </c>
    </row>
    <row r="1579" spans="1:34" x14ac:dyDescent="0.25">
      <c r="A1579" s="99">
        <v>24</v>
      </c>
      <c r="B1579" s="99" t="s">
        <v>18265</v>
      </c>
      <c r="C1579" s="99">
        <v>104300</v>
      </c>
      <c r="D1579" s="97" t="s">
        <v>4189</v>
      </c>
      <c r="E1579" s="97" t="s">
        <v>4190</v>
      </c>
      <c r="F1579" s="100" t="s">
        <v>4152</v>
      </c>
      <c r="G1579" s="9">
        <v>43003</v>
      </c>
      <c r="H1579" s="9">
        <v>43331</v>
      </c>
      <c r="I1579" s="10">
        <v>0.68</v>
      </c>
      <c r="J1579" s="95" t="s">
        <v>4153</v>
      </c>
      <c r="K1579" s="95" t="s">
        <v>4154</v>
      </c>
      <c r="L1579" s="8" t="s">
        <v>4165</v>
      </c>
      <c r="M1579" s="95" t="s">
        <v>61</v>
      </c>
      <c r="N1579" s="95">
        <v>1</v>
      </c>
      <c r="O1579" s="27">
        <v>414670.8</v>
      </c>
      <c r="P1579" s="27">
        <v>73177.2</v>
      </c>
      <c r="Q1579" s="27">
        <v>122000</v>
      </c>
      <c r="R1579" s="27">
        <v>0</v>
      </c>
      <c r="S1579" s="27">
        <v>115871.12</v>
      </c>
      <c r="T1579" s="27">
        <v>725719.12</v>
      </c>
      <c r="U1579" s="101" t="s">
        <v>63</v>
      </c>
      <c r="V1579" s="101" t="s">
        <v>4191</v>
      </c>
      <c r="W1579" s="27">
        <v>412177.2</v>
      </c>
      <c r="X1579" s="27">
        <v>72737.17</v>
      </c>
      <c r="Z1579" s="39">
        <v>104300</v>
      </c>
      <c r="AA1579" s="196">
        <v>116798</v>
      </c>
      <c r="AB1579" s="191">
        <v>177975.38</v>
      </c>
      <c r="AC1579" s="191">
        <v>31407.43</v>
      </c>
      <c r="AD1579" s="206">
        <f t="shared" si="108"/>
        <v>412177.2</v>
      </c>
      <c r="AE1579" s="205">
        <f t="shared" si="109"/>
        <v>72737.17</v>
      </c>
      <c r="AG1579" s="206">
        <f t="shared" si="110"/>
        <v>0</v>
      </c>
      <c r="AH1579" s="206">
        <f t="shared" si="111"/>
        <v>0</v>
      </c>
    </row>
    <row r="1580" spans="1:34" x14ac:dyDescent="0.25">
      <c r="A1580" s="99">
        <v>25</v>
      </c>
      <c r="B1580" s="99" t="s">
        <v>18265</v>
      </c>
      <c r="C1580" s="99">
        <v>104302</v>
      </c>
      <c r="D1580" s="97" t="s">
        <v>4192</v>
      </c>
      <c r="E1580" s="97" t="s">
        <v>4193</v>
      </c>
      <c r="F1580" s="100" t="s">
        <v>4152</v>
      </c>
      <c r="G1580" s="9">
        <v>42943</v>
      </c>
      <c r="H1580" s="9">
        <v>43284</v>
      </c>
      <c r="I1580" s="10">
        <v>0.68</v>
      </c>
      <c r="J1580" s="95" t="s">
        <v>4153</v>
      </c>
      <c r="K1580" s="95" t="s">
        <v>4154</v>
      </c>
      <c r="L1580" s="8" t="s">
        <v>4165</v>
      </c>
      <c r="M1580" s="95" t="s">
        <v>61</v>
      </c>
      <c r="N1580" s="95">
        <v>1</v>
      </c>
      <c r="O1580" s="27">
        <v>745898.8</v>
      </c>
      <c r="P1580" s="27">
        <v>131629.20000000001</v>
      </c>
      <c r="Q1580" s="27">
        <v>219382</v>
      </c>
      <c r="R1580" s="27">
        <v>0</v>
      </c>
      <c r="S1580" s="27">
        <v>314858.40000000002</v>
      </c>
      <c r="T1580" s="27">
        <v>1411768.4</v>
      </c>
      <c r="U1580" s="101" t="s">
        <v>2832</v>
      </c>
      <c r="V1580" s="101">
        <v>0</v>
      </c>
      <c r="W1580" s="27">
        <v>17931.599999999999</v>
      </c>
      <c r="X1580" s="27">
        <v>3164.4</v>
      </c>
      <c r="Z1580" s="39">
        <v>104302</v>
      </c>
      <c r="AA1580" s="196">
        <v>104606</v>
      </c>
      <c r="AB1580" s="191">
        <v>728233.08</v>
      </c>
      <c r="AC1580" s="191">
        <v>128511.72</v>
      </c>
      <c r="AD1580" s="206">
        <f t="shared" si="108"/>
        <v>17931.599999999999</v>
      </c>
      <c r="AE1580" s="205">
        <f t="shared" si="109"/>
        <v>3164.4</v>
      </c>
      <c r="AG1580" s="206">
        <f t="shared" si="110"/>
        <v>0</v>
      </c>
      <c r="AH1580" s="206">
        <f t="shared" si="111"/>
        <v>0</v>
      </c>
    </row>
    <row r="1581" spans="1:34" x14ac:dyDescent="0.25">
      <c r="A1581" s="99">
        <v>26</v>
      </c>
      <c r="B1581" s="99" t="s">
        <v>18265</v>
      </c>
      <c r="C1581" s="99">
        <v>104327</v>
      </c>
      <c r="D1581" s="97" t="s">
        <v>4194</v>
      </c>
      <c r="E1581" s="97" t="s">
        <v>4195</v>
      </c>
      <c r="F1581" s="100" t="s">
        <v>4152</v>
      </c>
      <c r="G1581" s="9">
        <v>42963</v>
      </c>
      <c r="H1581" s="9">
        <v>43404</v>
      </c>
      <c r="I1581" s="10">
        <v>0.67959999999999998</v>
      </c>
      <c r="J1581" s="95" t="s">
        <v>4153</v>
      </c>
      <c r="K1581" s="95" t="s">
        <v>4154</v>
      </c>
      <c r="L1581" s="8" t="s">
        <v>4165</v>
      </c>
      <c r="M1581" s="95" t="s">
        <v>61</v>
      </c>
      <c r="N1581" s="95">
        <v>1</v>
      </c>
      <c r="O1581" s="27">
        <v>734305.87</v>
      </c>
      <c r="P1581" s="27">
        <v>129583.39</v>
      </c>
      <c r="Q1581" s="27">
        <v>216647.66</v>
      </c>
      <c r="R1581" s="27">
        <v>0</v>
      </c>
      <c r="S1581" s="27">
        <v>0</v>
      </c>
      <c r="T1581" s="27">
        <v>1080536.92</v>
      </c>
      <c r="U1581" s="101" t="s">
        <v>63</v>
      </c>
      <c r="V1581" s="101" t="s">
        <v>4162</v>
      </c>
      <c r="W1581" s="27">
        <v>698601.97</v>
      </c>
      <c r="X1581" s="27">
        <v>123282.7</v>
      </c>
      <c r="Z1581" s="39">
        <v>104327</v>
      </c>
      <c r="AA1581" s="196">
        <v>116518</v>
      </c>
      <c r="AB1581" s="191">
        <v>38234.699999999997</v>
      </c>
      <c r="AC1581" s="191">
        <v>5847.66</v>
      </c>
      <c r="AD1581" s="206">
        <f t="shared" si="108"/>
        <v>698601.97</v>
      </c>
      <c r="AE1581" s="205">
        <f t="shared" si="109"/>
        <v>123282.7</v>
      </c>
      <c r="AG1581" s="206">
        <f t="shared" si="110"/>
        <v>0</v>
      </c>
      <c r="AH1581" s="206">
        <f t="shared" si="111"/>
        <v>0</v>
      </c>
    </row>
    <row r="1582" spans="1:34" x14ac:dyDescent="0.25">
      <c r="A1582" s="99">
        <v>27</v>
      </c>
      <c r="B1582" s="99" t="s">
        <v>18265</v>
      </c>
      <c r="C1582" s="99">
        <v>104348</v>
      </c>
      <c r="D1582" s="97" t="s">
        <v>4196</v>
      </c>
      <c r="E1582" s="97" t="s">
        <v>4197</v>
      </c>
      <c r="F1582" s="100" t="s">
        <v>4152</v>
      </c>
      <c r="G1582" s="9">
        <v>42964</v>
      </c>
      <c r="H1582" s="9">
        <v>43281</v>
      </c>
      <c r="I1582" s="10">
        <v>0.68</v>
      </c>
      <c r="J1582" s="95" t="s">
        <v>4153</v>
      </c>
      <c r="K1582" s="95" t="s">
        <v>4154</v>
      </c>
      <c r="L1582" s="8" t="s">
        <v>4155</v>
      </c>
      <c r="M1582" s="95" t="s">
        <v>61</v>
      </c>
      <c r="N1582" s="95">
        <v>1</v>
      </c>
      <c r="O1582" s="27">
        <v>758640.42</v>
      </c>
      <c r="P1582" s="27">
        <v>133877.72</v>
      </c>
      <c r="Q1582" s="27">
        <v>223129.54</v>
      </c>
      <c r="R1582" s="27">
        <v>0</v>
      </c>
      <c r="S1582" s="27">
        <v>242318.06</v>
      </c>
      <c r="T1582" s="27">
        <v>1357965.74</v>
      </c>
      <c r="U1582" s="101" t="s">
        <v>63</v>
      </c>
      <c r="V1582" s="101">
        <v>0</v>
      </c>
      <c r="W1582" s="27">
        <v>755549.08</v>
      </c>
      <c r="X1582" s="27">
        <v>133332.19</v>
      </c>
      <c r="Z1582" s="39">
        <v>104348</v>
      </c>
      <c r="AA1582" s="196">
        <v>113775</v>
      </c>
      <c r="AB1582" s="191">
        <v>744192</v>
      </c>
      <c r="AC1582" s="191">
        <v>131328</v>
      </c>
      <c r="AD1582" s="206">
        <f t="shared" si="108"/>
        <v>755549.08</v>
      </c>
      <c r="AE1582" s="205">
        <f t="shared" si="109"/>
        <v>133332.19</v>
      </c>
      <c r="AG1582" s="206">
        <f t="shared" si="110"/>
        <v>0</v>
      </c>
      <c r="AH1582" s="206">
        <f t="shared" si="111"/>
        <v>0</v>
      </c>
    </row>
    <row r="1583" spans="1:34" x14ac:dyDescent="0.25">
      <c r="A1583" s="99">
        <v>28</v>
      </c>
      <c r="B1583" s="99" t="s">
        <v>18265</v>
      </c>
      <c r="C1583" s="99">
        <v>104372</v>
      </c>
      <c r="D1583" s="97" t="s">
        <v>4198</v>
      </c>
      <c r="E1583" s="97" t="s">
        <v>4199</v>
      </c>
      <c r="F1583" s="100" t="s">
        <v>4152</v>
      </c>
      <c r="G1583" s="9">
        <v>42989</v>
      </c>
      <c r="H1583" s="9">
        <v>43714</v>
      </c>
      <c r="I1583" s="10">
        <v>0.68</v>
      </c>
      <c r="J1583" s="95" t="s">
        <v>4153</v>
      </c>
      <c r="K1583" s="95" t="s">
        <v>4154</v>
      </c>
      <c r="L1583" s="8" t="s">
        <v>4165</v>
      </c>
      <c r="M1583" s="95" t="s">
        <v>61</v>
      </c>
      <c r="N1583" s="95">
        <v>1</v>
      </c>
      <c r="O1583" s="27">
        <v>652508.28</v>
      </c>
      <c r="P1583" s="27">
        <v>115148.52</v>
      </c>
      <c r="Q1583" s="27">
        <v>191914.2</v>
      </c>
      <c r="R1583" s="27">
        <v>0</v>
      </c>
      <c r="S1583" s="27">
        <v>182318.2</v>
      </c>
      <c r="T1583" s="27">
        <v>1141889.5</v>
      </c>
      <c r="U1583" s="101" t="s">
        <v>63</v>
      </c>
      <c r="V1583" s="101" t="s">
        <v>18269</v>
      </c>
      <c r="W1583" s="27">
        <v>651245.15</v>
      </c>
      <c r="X1583" s="27">
        <v>114925.62</v>
      </c>
      <c r="Z1583" s="39">
        <v>104372</v>
      </c>
      <c r="AA1583" s="196">
        <v>111918</v>
      </c>
      <c r="AB1583" s="191">
        <v>759228.16</v>
      </c>
      <c r="AC1583" s="191">
        <v>133981.43</v>
      </c>
      <c r="AD1583" s="206">
        <f t="shared" si="108"/>
        <v>651245.15</v>
      </c>
      <c r="AE1583" s="205">
        <f t="shared" si="109"/>
        <v>114925.62</v>
      </c>
      <c r="AG1583" s="206">
        <f t="shared" si="110"/>
        <v>0</v>
      </c>
      <c r="AH1583" s="206">
        <f t="shared" si="111"/>
        <v>0</v>
      </c>
    </row>
    <row r="1584" spans="1:34" x14ac:dyDescent="0.25">
      <c r="A1584" s="99">
        <v>29</v>
      </c>
      <c r="B1584" s="99" t="s">
        <v>18265</v>
      </c>
      <c r="C1584" s="99">
        <v>104385</v>
      </c>
      <c r="D1584" s="97" t="s">
        <v>4200</v>
      </c>
      <c r="E1584" s="97" t="s">
        <v>4201</v>
      </c>
      <c r="F1584" s="100" t="s">
        <v>4152</v>
      </c>
      <c r="G1584" s="9">
        <v>43000</v>
      </c>
      <c r="H1584" s="9">
        <v>43708</v>
      </c>
      <c r="I1584" s="10">
        <v>0.68</v>
      </c>
      <c r="J1584" s="95" t="s">
        <v>4153</v>
      </c>
      <c r="K1584" s="95" t="s">
        <v>4154</v>
      </c>
      <c r="L1584" s="8" t="s">
        <v>4165</v>
      </c>
      <c r="M1584" s="95" t="s">
        <v>61</v>
      </c>
      <c r="N1584" s="95">
        <v>1</v>
      </c>
      <c r="O1584" s="27">
        <v>583411.13</v>
      </c>
      <c r="P1584" s="27">
        <v>102954.91</v>
      </c>
      <c r="Q1584" s="27">
        <v>171591.51</v>
      </c>
      <c r="R1584" s="27">
        <v>0</v>
      </c>
      <c r="S1584" s="27">
        <v>163012.47</v>
      </c>
      <c r="T1584" s="27">
        <v>1020970.02</v>
      </c>
      <c r="U1584" s="101" t="s">
        <v>63</v>
      </c>
      <c r="V1584" s="101">
        <v>0</v>
      </c>
      <c r="W1584" s="27">
        <v>561545.36</v>
      </c>
      <c r="X1584" s="27">
        <v>99096.24</v>
      </c>
      <c r="Z1584" s="39">
        <v>104385</v>
      </c>
      <c r="AA1584" s="196">
        <v>110704</v>
      </c>
      <c r="AB1584" s="191">
        <v>29971.85</v>
      </c>
      <c r="AC1584" s="191">
        <v>4583.93</v>
      </c>
      <c r="AD1584" s="206">
        <f t="shared" si="108"/>
        <v>561545.36</v>
      </c>
      <c r="AE1584" s="205">
        <f t="shared" si="109"/>
        <v>99096.24</v>
      </c>
      <c r="AG1584" s="206">
        <f t="shared" si="110"/>
        <v>0</v>
      </c>
      <c r="AH1584" s="206">
        <f t="shared" si="111"/>
        <v>0</v>
      </c>
    </row>
    <row r="1585" spans="1:34" x14ac:dyDescent="0.25">
      <c r="A1585" s="99">
        <v>30</v>
      </c>
      <c r="B1585" s="99" t="s">
        <v>18265</v>
      </c>
      <c r="C1585" s="99">
        <v>104495</v>
      </c>
      <c r="D1585" s="97" t="s">
        <v>4202</v>
      </c>
      <c r="E1585" s="97" t="s">
        <v>4203</v>
      </c>
      <c r="F1585" s="100" t="s">
        <v>4152</v>
      </c>
      <c r="G1585" s="9">
        <v>42977</v>
      </c>
      <c r="H1585" s="9">
        <v>43281</v>
      </c>
      <c r="I1585" s="10">
        <v>0.68</v>
      </c>
      <c r="J1585" s="95" t="s">
        <v>4153</v>
      </c>
      <c r="K1585" s="95" t="s">
        <v>4154</v>
      </c>
      <c r="L1585" s="8" t="s">
        <v>4165</v>
      </c>
      <c r="M1585" s="95" t="s">
        <v>61</v>
      </c>
      <c r="N1585" s="95">
        <v>1</v>
      </c>
      <c r="O1585" s="27">
        <v>707462.65</v>
      </c>
      <c r="P1585" s="27">
        <v>124846.35</v>
      </c>
      <c r="Q1585" s="27">
        <v>208100</v>
      </c>
      <c r="R1585" s="27">
        <v>0</v>
      </c>
      <c r="S1585" s="27">
        <v>197677.71</v>
      </c>
      <c r="T1585" s="27">
        <v>1238086.71</v>
      </c>
      <c r="U1585" s="101" t="s">
        <v>63</v>
      </c>
      <c r="V1585" s="101">
        <v>0</v>
      </c>
      <c r="W1585" s="27">
        <v>705396.18</v>
      </c>
      <c r="X1585" s="27">
        <v>124481.67</v>
      </c>
      <c r="Z1585" s="39">
        <v>104495</v>
      </c>
      <c r="AA1585" s="196">
        <v>109164</v>
      </c>
      <c r="AB1585" s="191">
        <v>751334.88</v>
      </c>
      <c r="AC1585" s="191">
        <v>132588.51</v>
      </c>
      <c r="AD1585" s="206">
        <f t="shared" si="108"/>
        <v>705396.18</v>
      </c>
      <c r="AE1585" s="205">
        <f t="shared" si="109"/>
        <v>124481.67</v>
      </c>
      <c r="AG1585" s="206">
        <f t="shared" si="110"/>
        <v>0</v>
      </c>
      <c r="AH1585" s="206">
        <f t="shared" si="111"/>
        <v>0</v>
      </c>
    </row>
    <row r="1586" spans="1:34" x14ac:dyDescent="0.25">
      <c r="A1586" s="99">
        <v>31</v>
      </c>
      <c r="B1586" s="99" t="s">
        <v>18265</v>
      </c>
      <c r="C1586" s="99">
        <v>104506</v>
      </c>
      <c r="D1586" s="97" t="s">
        <v>4204</v>
      </c>
      <c r="E1586" s="97" t="s">
        <v>4205</v>
      </c>
      <c r="F1586" s="100" t="s">
        <v>4152</v>
      </c>
      <c r="G1586" s="9">
        <v>42947</v>
      </c>
      <c r="H1586" s="9">
        <v>43373</v>
      </c>
      <c r="I1586" s="10">
        <v>0.68</v>
      </c>
      <c r="J1586" s="95" t="s">
        <v>4153</v>
      </c>
      <c r="K1586" s="95" t="s">
        <v>4154</v>
      </c>
      <c r="L1586" s="8" t="s">
        <v>4155</v>
      </c>
      <c r="M1586" s="95" t="s">
        <v>61</v>
      </c>
      <c r="N1586" s="95">
        <v>1</v>
      </c>
      <c r="O1586" s="27">
        <v>755983.51</v>
      </c>
      <c r="P1586" s="27">
        <v>133408.85</v>
      </c>
      <c r="Q1586" s="27">
        <v>222348.09</v>
      </c>
      <c r="R1586" s="27">
        <v>0</v>
      </c>
      <c r="S1586" s="27">
        <v>241575.67999999999</v>
      </c>
      <c r="T1586" s="27">
        <v>1353316.13</v>
      </c>
      <c r="U1586" s="101" t="s">
        <v>63</v>
      </c>
      <c r="V1586" s="101" t="s">
        <v>4206</v>
      </c>
      <c r="W1586" s="27">
        <v>749830.96</v>
      </c>
      <c r="X1586" s="27">
        <v>132323.1</v>
      </c>
      <c r="Z1586" s="39">
        <v>104506</v>
      </c>
      <c r="AA1586" s="196">
        <v>110745</v>
      </c>
      <c r="AB1586" s="191">
        <v>339251.85</v>
      </c>
      <c r="AC1586" s="191">
        <v>59867.99</v>
      </c>
      <c r="AD1586" s="206">
        <f t="shared" si="108"/>
        <v>749830.96</v>
      </c>
      <c r="AE1586" s="205">
        <f t="shared" si="109"/>
        <v>132323.1</v>
      </c>
      <c r="AG1586" s="206">
        <f t="shared" si="110"/>
        <v>0</v>
      </c>
      <c r="AH1586" s="206">
        <f t="shared" si="111"/>
        <v>0</v>
      </c>
    </row>
    <row r="1587" spans="1:34" x14ac:dyDescent="0.25">
      <c r="A1587" s="99">
        <v>32</v>
      </c>
      <c r="B1587" s="99" t="s">
        <v>18265</v>
      </c>
      <c r="C1587" s="99">
        <v>104530</v>
      </c>
      <c r="D1587" s="97" t="s">
        <v>4207</v>
      </c>
      <c r="E1587" s="97" t="s">
        <v>4208</v>
      </c>
      <c r="F1587" s="100" t="s">
        <v>4152</v>
      </c>
      <c r="G1587" s="9">
        <v>42947</v>
      </c>
      <c r="H1587" s="9">
        <v>43373</v>
      </c>
      <c r="I1587" s="10">
        <v>0.68</v>
      </c>
      <c r="J1587" s="95" t="s">
        <v>4153</v>
      </c>
      <c r="K1587" s="95" t="s">
        <v>4154</v>
      </c>
      <c r="L1587" s="8" t="s">
        <v>4155</v>
      </c>
      <c r="M1587" s="95" t="s">
        <v>61</v>
      </c>
      <c r="N1587" s="95">
        <v>1</v>
      </c>
      <c r="O1587" s="27">
        <v>757029.65</v>
      </c>
      <c r="P1587" s="27">
        <v>133593.47</v>
      </c>
      <c r="Q1587" s="27">
        <v>222655.78</v>
      </c>
      <c r="R1587" s="27">
        <v>0</v>
      </c>
      <c r="S1587" s="27">
        <v>215687.99</v>
      </c>
      <c r="T1587" s="27">
        <v>1328966.8899999999</v>
      </c>
      <c r="U1587" s="101" t="s">
        <v>63</v>
      </c>
      <c r="V1587" s="101" t="s">
        <v>4206</v>
      </c>
      <c r="W1587" s="27">
        <v>755920</v>
      </c>
      <c r="X1587" s="27">
        <v>133397.65</v>
      </c>
      <c r="Z1587" s="39">
        <v>104530</v>
      </c>
      <c r="AA1587" s="196">
        <v>119214</v>
      </c>
      <c r="AB1587" s="191">
        <v>2454752.46</v>
      </c>
      <c r="AC1587" s="191">
        <v>177629.4</v>
      </c>
      <c r="AD1587" s="206">
        <f t="shared" si="108"/>
        <v>755920</v>
      </c>
      <c r="AE1587" s="205">
        <f t="shared" si="109"/>
        <v>133397.65</v>
      </c>
      <c r="AG1587" s="206">
        <f t="shared" si="110"/>
        <v>0</v>
      </c>
      <c r="AH1587" s="206">
        <f t="shared" si="111"/>
        <v>0</v>
      </c>
    </row>
    <row r="1588" spans="1:34" x14ac:dyDescent="0.25">
      <c r="A1588" s="99">
        <v>33</v>
      </c>
      <c r="B1588" s="99" t="s">
        <v>18265</v>
      </c>
      <c r="C1588" s="99">
        <v>104535</v>
      </c>
      <c r="D1588" s="97" t="s">
        <v>4209</v>
      </c>
      <c r="E1588" s="97" t="s">
        <v>4210</v>
      </c>
      <c r="F1588" s="100" t="s">
        <v>4152</v>
      </c>
      <c r="G1588" s="9">
        <v>43003</v>
      </c>
      <c r="H1588" s="9">
        <v>43404</v>
      </c>
      <c r="I1588" s="10">
        <v>0.68</v>
      </c>
      <c r="J1588" s="95" t="s">
        <v>4153</v>
      </c>
      <c r="K1588" s="95" t="s">
        <v>4154</v>
      </c>
      <c r="L1588" s="8" t="s">
        <v>4155</v>
      </c>
      <c r="M1588" s="95" t="s">
        <v>61</v>
      </c>
      <c r="N1588" s="95">
        <v>1</v>
      </c>
      <c r="O1588" s="27">
        <v>760177.03</v>
      </c>
      <c r="P1588" s="27">
        <v>134148.89000000001</v>
      </c>
      <c r="Q1588" s="27">
        <v>223581.48</v>
      </c>
      <c r="R1588" s="27">
        <v>0</v>
      </c>
      <c r="S1588" s="27">
        <v>242747.42</v>
      </c>
      <c r="T1588" s="27">
        <v>1360654.82</v>
      </c>
      <c r="U1588" s="101" t="s">
        <v>63</v>
      </c>
      <c r="V1588" s="101" t="s">
        <v>4211</v>
      </c>
      <c r="W1588" s="27">
        <v>755165.97</v>
      </c>
      <c r="X1588" s="27">
        <v>133264.59</v>
      </c>
      <c r="Z1588" s="39">
        <v>104535</v>
      </c>
      <c r="AA1588" s="196">
        <v>116186</v>
      </c>
      <c r="AB1588" s="191">
        <v>2655549.46</v>
      </c>
      <c r="AC1588" s="191">
        <v>468626.39</v>
      </c>
      <c r="AD1588" s="206">
        <f t="shared" si="108"/>
        <v>755165.97</v>
      </c>
      <c r="AE1588" s="205">
        <f t="shared" si="109"/>
        <v>133264.59</v>
      </c>
      <c r="AG1588" s="206">
        <f t="shared" si="110"/>
        <v>0</v>
      </c>
      <c r="AH1588" s="206">
        <f t="shared" si="111"/>
        <v>0</v>
      </c>
    </row>
    <row r="1589" spans="1:34" x14ac:dyDescent="0.25">
      <c r="A1589" s="99">
        <v>34</v>
      </c>
      <c r="B1589" s="99" t="s">
        <v>18265</v>
      </c>
      <c r="C1589" s="99">
        <v>104556</v>
      </c>
      <c r="D1589" s="97" t="s">
        <v>4212</v>
      </c>
      <c r="E1589" s="97" t="s">
        <v>4213</v>
      </c>
      <c r="F1589" s="100" t="s">
        <v>4152</v>
      </c>
      <c r="G1589" s="9">
        <v>42986</v>
      </c>
      <c r="H1589" s="9">
        <v>43312</v>
      </c>
      <c r="I1589" s="10">
        <v>0.68</v>
      </c>
      <c r="J1589" s="95" t="s">
        <v>4153</v>
      </c>
      <c r="K1589" s="95" t="s">
        <v>4154</v>
      </c>
      <c r="L1589" s="8" t="s">
        <v>4165</v>
      </c>
      <c r="M1589" s="95" t="s">
        <v>61</v>
      </c>
      <c r="N1589" s="95">
        <v>1</v>
      </c>
      <c r="O1589" s="27">
        <v>610736.56000000006</v>
      </c>
      <c r="P1589" s="27">
        <v>107777.04</v>
      </c>
      <c r="Q1589" s="27">
        <v>179628.4</v>
      </c>
      <c r="R1589" s="27">
        <v>0</v>
      </c>
      <c r="S1589" s="27">
        <v>170646.98</v>
      </c>
      <c r="T1589" s="27">
        <v>1068788.98</v>
      </c>
      <c r="U1589" s="101" t="s">
        <v>63</v>
      </c>
      <c r="V1589" s="101">
        <v>0</v>
      </c>
      <c r="W1589" s="27">
        <v>609663.18000000005</v>
      </c>
      <c r="X1589" s="27">
        <v>107587.62</v>
      </c>
      <c r="Z1589" s="39">
        <v>104556</v>
      </c>
      <c r="AA1589" s="196">
        <v>116499</v>
      </c>
      <c r="AB1589" s="191">
        <v>9168.11</v>
      </c>
      <c r="AC1589" s="191">
        <v>1617.91</v>
      </c>
      <c r="AD1589" s="206">
        <f t="shared" si="108"/>
        <v>609663.18000000005</v>
      </c>
      <c r="AE1589" s="205">
        <f t="shared" si="109"/>
        <v>107587.62</v>
      </c>
      <c r="AG1589" s="206">
        <f t="shared" si="110"/>
        <v>0</v>
      </c>
      <c r="AH1589" s="206">
        <f t="shared" si="111"/>
        <v>0</v>
      </c>
    </row>
    <row r="1590" spans="1:34" x14ac:dyDescent="0.25">
      <c r="A1590" s="99">
        <v>35</v>
      </c>
      <c r="B1590" s="99" t="s">
        <v>18265</v>
      </c>
      <c r="C1590" s="99">
        <v>104565</v>
      </c>
      <c r="D1590" s="97" t="s">
        <v>4214</v>
      </c>
      <c r="E1590" s="97" t="s">
        <v>4215</v>
      </c>
      <c r="F1590" s="100" t="s">
        <v>4152</v>
      </c>
      <c r="G1590" s="9">
        <v>43027</v>
      </c>
      <c r="H1590" s="9">
        <v>43373</v>
      </c>
      <c r="I1590" s="10">
        <v>0.68</v>
      </c>
      <c r="J1590" s="95" t="s">
        <v>4153</v>
      </c>
      <c r="K1590" s="95" t="s">
        <v>4154</v>
      </c>
      <c r="L1590" s="8" t="s">
        <v>4155</v>
      </c>
      <c r="M1590" s="95" t="s">
        <v>61</v>
      </c>
      <c r="N1590" s="95">
        <v>1</v>
      </c>
      <c r="O1590" s="27">
        <v>577513.12</v>
      </c>
      <c r="P1590" s="27">
        <v>101914.08</v>
      </c>
      <c r="Q1590" s="27">
        <v>169856.8</v>
      </c>
      <c r="R1590" s="27">
        <v>0</v>
      </c>
      <c r="S1590" s="27">
        <v>161363.96</v>
      </c>
      <c r="T1590" s="27">
        <v>1010647.96</v>
      </c>
      <c r="U1590" s="101" t="s">
        <v>63</v>
      </c>
      <c r="V1590" s="101" t="s">
        <v>4216</v>
      </c>
      <c r="W1590" s="27">
        <v>547741.87</v>
      </c>
      <c r="X1590" s="27">
        <v>96660.33</v>
      </c>
      <c r="Z1590" s="39">
        <v>104565</v>
      </c>
      <c r="AA1590" s="196">
        <v>112509</v>
      </c>
      <c r="AB1590" s="191">
        <v>258178.77</v>
      </c>
      <c r="AC1590" s="191">
        <v>45560.94</v>
      </c>
      <c r="AD1590" s="206">
        <f t="shared" si="108"/>
        <v>547741.87</v>
      </c>
      <c r="AE1590" s="205">
        <f t="shared" si="109"/>
        <v>96660.33</v>
      </c>
      <c r="AG1590" s="206">
        <f t="shared" si="110"/>
        <v>0</v>
      </c>
      <c r="AH1590" s="206">
        <f t="shared" si="111"/>
        <v>0</v>
      </c>
    </row>
    <row r="1591" spans="1:34" x14ac:dyDescent="0.25">
      <c r="A1591" s="99">
        <v>36</v>
      </c>
      <c r="B1591" s="99" t="s">
        <v>18265</v>
      </c>
      <c r="C1591" s="99">
        <v>104614</v>
      </c>
      <c r="D1591" s="97" t="s">
        <v>4217</v>
      </c>
      <c r="E1591" s="97" t="s">
        <v>4218</v>
      </c>
      <c r="F1591" s="100" t="s">
        <v>4152</v>
      </c>
      <c r="G1591" s="9">
        <v>42943</v>
      </c>
      <c r="H1591" s="9">
        <v>43373</v>
      </c>
      <c r="I1591" s="10">
        <v>0.68</v>
      </c>
      <c r="J1591" s="95" t="s">
        <v>4153</v>
      </c>
      <c r="K1591" s="95" t="s">
        <v>4154</v>
      </c>
      <c r="L1591" s="8" t="s">
        <v>4165</v>
      </c>
      <c r="M1591" s="95" t="s">
        <v>61</v>
      </c>
      <c r="N1591" s="95">
        <v>1</v>
      </c>
      <c r="O1591" s="27">
        <v>338977.67</v>
      </c>
      <c r="P1591" s="27">
        <v>59819.59</v>
      </c>
      <c r="Q1591" s="27">
        <v>99699.31</v>
      </c>
      <c r="R1591" s="27">
        <v>0</v>
      </c>
      <c r="S1591" s="27">
        <v>94833.35</v>
      </c>
      <c r="T1591" s="27">
        <v>593329.91</v>
      </c>
      <c r="U1591" s="101" t="s">
        <v>63</v>
      </c>
      <c r="V1591" s="101" t="s">
        <v>4219</v>
      </c>
      <c r="W1591" s="27">
        <v>333715.32</v>
      </c>
      <c r="X1591" s="27">
        <v>58890.93</v>
      </c>
      <c r="Z1591" s="39">
        <v>104614</v>
      </c>
      <c r="AA1591" s="196">
        <v>104482</v>
      </c>
      <c r="AB1591" s="191">
        <v>716634.43</v>
      </c>
      <c r="AC1591" s="191">
        <v>126464.89</v>
      </c>
      <c r="AD1591" s="206">
        <f t="shared" si="108"/>
        <v>333715.32</v>
      </c>
      <c r="AE1591" s="205">
        <f t="shared" si="109"/>
        <v>58890.93</v>
      </c>
      <c r="AG1591" s="206">
        <f t="shared" si="110"/>
        <v>0</v>
      </c>
      <c r="AH1591" s="206">
        <f t="shared" si="111"/>
        <v>0</v>
      </c>
    </row>
    <row r="1592" spans="1:34" x14ac:dyDescent="0.25">
      <c r="A1592" s="99">
        <v>37</v>
      </c>
      <c r="B1592" s="99" t="s">
        <v>18265</v>
      </c>
      <c r="C1592" s="99">
        <v>104782</v>
      </c>
      <c r="D1592" s="97" t="s">
        <v>4220</v>
      </c>
      <c r="E1592" s="97" t="s">
        <v>4221</v>
      </c>
      <c r="F1592" s="100" t="s">
        <v>4152</v>
      </c>
      <c r="G1592" s="9">
        <v>43244</v>
      </c>
      <c r="H1592" s="9">
        <v>43616</v>
      </c>
      <c r="I1592" s="10">
        <v>0.67959999999999998</v>
      </c>
      <c r="J1592" s="95" t="s">
        <v>4153</v>
      </c>
      <c r="K1592" s="95" t="s">
        <v>4154</v>
      </c>
      <c r="L1592" s="8" t="s">
        <v>4165</v>
      </c>
      <c r="M1592" s="95" t="s">
        <v>61</v>
      </c>
      <c r="N1592" s="95">
        <v>1</v>
      </c>
      <c r="O1592" s="27">
        <v>754590.02</v>
      </c>
      <c r="P1592" s="27">
        <v>133162.94</v>
      </c>
      <c r="Q1592" s="27">
        <v>222632.23</v>
      </c>
      <c r="R1592" s="27">
        <v>0</v>
      </c>
      <c r="S1592" s="27">
        <v>210973.19</v>
      </c>
      <c r="T1592" s="27">
        <v>1321358.3799999999</v>
      </c>
      <c r="U1592" s="101" t="s">
        <v>63</v>
      </c>
      <c r="V1592" s="101" t="s">
        <v>4222</v>
      </c>
      <c r="W1592" s="27">
        <v>754128.24</v>
      </c>
      <c r="X1592" s="27">
        <v>133081.49</v>
      </c>
      <c r="Z1592" s="39">
        <v>104782</v>
      </c>
      <c r="AA1592" s="196">
        <v>115259</v>
      </c>
      <c r="AB1592" s="191">
        <v>3682958.33</v>
      </c>
      <c r="AC1592" s="191">
        <v>649933.85</v>
      </c>
      <c r="AD1592" s="206">
        <f t="shared" si="108"/>
        <v>754128.24</v>
      </c>
      <c r="AE1592" s="205">
        <f t="shared" si="109"/>
        <v>133081.49</v>
      </c>
      <c r="AG1592" s="206">
        <f t="shared" si="110"/>
        <v>0</v>
      </c>
      <c r="AH1592" s="206">
        <f t="shared" si="111"/>
        <v>0</v>
      </c>
    </row>
    <row r="1593" spans="1:34" x14ac:dyDescent="0.25">
      <c r="A1593" s="99">
        <v>38</v>
      </c>
      <c r="B1593" s="99" t="s">
        <v>18265</v>
      </c>
      <c r="C1593" s="99">
        <v>105305</v>
      </c>
      <c r="D1593" s="97" t="s">
        <v>4223</v>
      </c>
      <c r="E1593" s="97" t="s">
        <v>4224</v>
      </c>
      <c r="F1593" s="100" t="s">
        <v>4152</v>
      </c>
      <c r="G1593" s="9">
        <v>43132</v>
      </c>
      <c r="H1593" s="9">
        <v>44043</v>
      </c>
      <c r="I1593" s="10">
        <v>0.68</v>
      </c>
      <c r="J1593" s="95" t="s">
        <v>4153</v>
      </c>
      <c r="K1593" s="95" t="s">
        <v>4154</v>
      </c>
      <c r="L1593" s="8" t="s">
        <v>4159</v>
      </c>
      <c r="M1593" s="95" t="s">
        <v>61</v>
      </c>
      <c r="N1593" s="95">
        <v>1</v>
      </c>
      <c r="O1593" s="27">
        <v>705273.13</v>
      </c>
      <c r="P1593" s="27">
        <v>124459.97</v>
      </c>
      <c r="Q1593" s="27">
        <v>207433.29</v>
      </c>
      <c r="R1593" s="27">
        <v>0</v>
      </c>
      <c r="S1593" s="27">
        <v>4760</v>
      </c>
      <c r="T1593" s="27">
        <v>1041926.39</v>
      </c>
      <c r="U1593" s="101" t="s">
        <v>2180</v>
      </c>
      <c r="V1593" s="101" t="s">
        <v>19100</v>
      </c>
      <c r="W1593" s="27">
        <v>205128.1</v>
      </c>
      <c r="X1593" s="27">
        <v>36199.08</v>
      </c>
      <c r="Z1593" s="39">
        <v>105305</v>
      </c>
      <c r="AA1593" s="196">
        <v>104650</v>
      </c>
      <c r="AB1593" s="191">
        <v>754945.55</v>
      </c>
      <c r="AC1593" s="191">
        <v>133225.70000000001</v>
      </c>
      <c r="AD1593" s="206">
        <f t="shared" si="108"/>
        <v>205128.1</v>
      </c>
      <c r="AE1593" s="205">
        <f t="shared" si="109"/>
        <v>36199.08</v>
      </c>
      <c r="AG1593" s="206">
        <f t="shared" si="110"/>
        <v>0</v>
      </c>
      <c r="AH1593" s="206">
        <f t="shared" si="111"/>
        <v>0</v>
      </c>
    </row>
    <row r="1594" spans="1:34" x14ac:dyDescent="0.25">
      <c r="A1594" s="99">
        <v>39</v>
      </c>
      <c r="B1594" s="99" t="s">
        <v>18265</v>
      </c>
      <c r="C1594" s="99">
        <v>105756</v>
      </c>
      <c r="D1594" s="97" t="s">
        <v>4225</v>
      </c>
      <c r="E1594" s="97" t="s">
        <v>4226</v>
      </c>
      <c r="F1594" s="100" t="s">
        <v>4152</v>
      </c>
      <c r="G1594" s="9">
        <v>43126</v>
      </c>
      <c r="H1594" s="9">
        <v>43585</v>
      </c>
      <c r="I1594" s="10">
        <v>0.68</v>
      </c>
      <c r="J1594" s="95" t="s">
        <v>4153</v>
      </c>
      <c r="K1594" s="95" t="s">
        <v>4154</v>
      </c>
      <c r="L1594" s="8" t="s">
        <v>4159</v>
      </c>
      <c r="M1594" s="95" t="s">
        <v>61</v>
      </c>
      <c r="N1594" s="95">
        <v>1</v>
      </c>
      <c r="O1594" s="27">
        <v>756798.11</v>
      </c>
      <c r="P1594" s="27">
        <v>133552.60999999999</v>
      </c>
      <c r="Q1594" s="27">
        <v>222587.68</v>
      </c>
      <c r="R1594" s="27">
        <v>0</v>
      </c>
      <c r="S1594" s="27">
        <v>243728.72</v>
      </c>
      <c r="T1594" s="27">
        <v>1356667.12</v>
      </c>
      <c r="U1594" s="101" t="s">
        <v>63</v>
      </c>
      <c r="V1594" s="101" t="s">
        <v>4227</v>
      </c>
      <c r="W1594" s="27">
        <v>756050.11</v>
      </c>
      <c r="X1594" s="27">
        <v>133420.60999999999</v>
      </c>
      <c r="Z1594" s="39">
        <v>105756</v>
      </c>
      <c r="AA1594" s="196">
        <v>109957</v>
      </c>
      <c r="AB1594" s="191">
        <v>757247.1</v>
      </c>
      <c r="AC1594" s="191">
        <v>133631.84</v>
      </c>
      <c r="AD1594" s="206">
        <f t="shared" si="108"/>
        <v>756050.11</v>
      </c>
      <c r="AE1594" s="205">
        <f t="shared" si="109"/>
        <v>133420.60999999999</v>
      </c>
      <c r="AG1594" s="206">
        <f t="shared" si="110"/>
        <v>0</v>
      </c>
      <c r="AH1594" s="206">
        <f t="shared" si="111"/>
        <v>0</v>
      </c>
    </row>
    <row r="1595" spans="1:34" x14ac:dyDescent="0.25">
      <c r="A1595" s="99">
        <v>40</v>
      </c>
      <c r="B1595" s="99" t="s">
        <v>18265</v>
      </c>
      <c r="C1595" s="99">
        <v>106230</v>
      </c>
      <c r="D1595" s="97" t="s">
        <v>4228</v>
      </c>
      <c r="E1595" s="97" t="s">
        <v>4229</v>
      </c>
      <c r="F1595" s="100" t="s">
        <v>4152</v>
      </c>
      <c r="G1595" s="9">
        <v>43133</v>
      </c>
      <c r="H1595" s="9">
        <v>43585</v>
      </c>
      <c r="I1595" s="10">
        <v>0.68</v>
      </c>
      <c r="J1595" s="95" t="s">
        <v>4153</v>
      </c>
      <c r="K1595" s="95" t="s">
        <v>4154</v>
      </c>
      <c r="L1595" s="8" t="s">
        <v>4165</v>
      </c>
      <c r="M1595" s="95" t="s">
        <v>61</v>
      </c>
      <c r="N1595" s="95">
        <v>1</v>
      </c>
      <c r="O1595" s="27">
        <v>751122.98</v>
      </c>
      <c r="P1595" s="27">
        <v>132551.10999999999</v>
      </c>
      <c r="Q1595" s="27">
        <v>220918.52</v>
      </c>
      <c r="R1595" s="27">
        <v>0</v>
      </c>
      <c r="S1595" s="27">
        <v>237534.01</v>
      </c>
      <c r="T1595" s="27">
        <v>1342126.6200000001</v>
      </c>
      <c r="U1595" s="101" t="s">
        <v>63</v>
      </c>
      <c r="V1595" s="101" t="s">
        <v>4230</v>
      </c>
      <c r="W1595" s="27">
        <v>751008.31</v>
      </c>
      <c r="X1595" s="27">
        <v>132530.85999999999</v>
      </c>
      <c r="Z1595" s="39">
        <v>106230</v>
      </c>
      <c r="AA1595" s="196">
        <v>108839</v>
      </c>
      <c r="AB1595" s="191">
        <v>734400</v>
      </c>
      <c r="AC1595" s="191">
        <v>129600</v>
      </c>
      <c r="AD1595" s="206">
        <f t="shared" si="108"/>
        <v>751008.31</v>
      </c>
      <c r="AE1595" s="205">
        <f t="shared" si="109"/>
        <v>132530.85999999999</v>
      </c>
      <c r="AG1595" s="206">
        <f t="shared" si="110"/>
        <v>0</v>
      </c>
      <c r="AH1595" s="206">
        <f t="shared" si="111"/>
        <v>0</v>
      </c>
    </row>
    <row r="1596" spans="1:34" x14ac:dyDescent="0.25">
      <c r="A1596" s="99">
        <v>41</v>
      </c>
      <c r="B1596" s="99" t="s">
        <v>18265</v>
      </c>
      <c r="C1596" s="99">
        <v>106309</v>
      </c>
      <c r="D1596" s="97" t="s">
        <v>4231</v>
      </c>
      <c r="E1596" s="97" t="s">
        <v>4232</v>
      </c>
      <c r="F1596" s="100" t="s">
        <v>4152</v>
      </c>
      <c r="G1596" s="9">
        <v>43139</v>
      </c>
      <c r="H1596" s="9">
        <v>43555</v>
      </c>
      <c r="I1596" s="10">
        <v>0.67910000000000004</v>
      </c>
      <c r="J1596" s="95" t="s">
        <v>4153</v>
      </c>
      <c r="K1596" s="95" t="s">
        <v>4154</v>
      </c>
      <c r="L1596" s="8" t="s">
        <v>4155</v>
      </c>
      <c r="M1596" s="95" t="s">
        <v>61</v>
      </c>
      <c r="N1596" s="95">
        <v>1</v>
      </c>
      <c r="O1596" s="27">
        <v>503045.6</v>
      </c>
      <c r="P1596" s="27">
        <v>88772.76</v>
      </c>
      <c r="Q1596" s="27">
        <v>148973.18</v>
      </c>
      <c r="R1596" s="27">
        <v>0</v>
      </c>
      <c r="S1596" s="27">
        <v>153597.67000000001</v>
      </c>
      <c r="T1596" s="27">
        <v>894389.21</v>
      </c>
      <c r="U1596" s="101" t="s">
        <v>63</v>
      </c>
      <c r="V1596" s="101" t="s">
        <v>4233</v>
      </c>
      <c r="W1596" s="27">
        <v>424194.11</v>
      </c>
      <c r="X1596" s="27">
        <v>74857.77</v>
      </c>
      <c r="Z1596" s="39">
        <v>106309</v>
      </c>
      <c r="AA1596" s="196">
        <v>107224</v>
      </c>
      <c r="AB1596" s="191">
        <v>444507.13</v>
      </c>
      <c r="AC1596" s="191">
        <v>78442.429999999993</v>
      </c>
      <c r="AD1596" s="206">
        <f t="shared" si="108"/>
        <v>424194.11</v>
      </c>
      <c r="AE1596" s="205">
        <f t="shared" si="109"/>
        <v>74857.77</v>
      </c>
      <c r="AG1596" s="206">
        <f t="shared" si="110"/>
        <v>0</v>
      </c>
      <c r="AH1596" s="206">
        <f t="shared" si="111"/>
        <v>0</v>
      </c>
    </row>
    <row r="1597" spans="1:34" x14ac:dyDescent="0.25">
      <c r="A1597" s="99">
        <v>42</v>
      </c>
      <c r="B1597" s="99" t="s">
        <v>18265</v>
      </c>
      <c r="C1597" s="99">
        <v>106347</v>
      </c>
      <c r="D1597" s="97" t="s">
        <v>4234</v>
      </c>
      <c r="E1597" s="97" t="s">
        <v>4235</v>
      </c>
      <c r="F1597" s="100" t="s">
        <v>4152</v>
      </c>
      <c r="G1597" s="9">
        <v>42955</v>
      </c>
      <c r="H1597" s="9">
        <v>43281</v>
      </c>
      <c r="I1597" s="10">
        <v>0.68</v>
      </c>
      <c r="J1597" s="95" t="s">
        <v>4153</v>
      </c>
      <c r="K1597" s="95" t="s">
        <v>4154</v>
      </c>
      <c r="L1597" s="8" t="s">
        <v>4165</v>
      </c>
      <c r="M1597" s="95" t="s">
        <v>61</v>
      </c>
      <c r="N1597" s="95">
        <v>1</v>
      </c>
      <c r="O1597" s="27">
        <v>535895.28</v>
      </c>
      <c r="P1597" s="27">
        <v>94569.76</v>
      </c>
      <c r="Q1597" s="27">
        <v>157616.26</v>
      </c>
      <c r="R1597" s="27">
        <v>0</v>
      </c>
      <c r="S1597" s="27">
        <v>149735.44</v>
      </c>
      <c r="T1597" s="27">
        <v>937816.74</v>
      </c>
      <c r="U1597" s="101" t="s">
        <v>63</v>
      </c>
      <c r="V1597" s="101">
        <v>0</v>
      </c>
      <c r="W1597" s="27">
        <v>535080.19999999995</v>
      </c>
      <c r="X1597" s="27">
        <v>94425.919999999998</v>
      </c>
      <c r="Z1597" s="39">
        <v>106347</v>
      </c>
      <c r="AA1597" s="196">
        <v>112069</v>
      </c>
      <c r="AB1597" s="191">
        <v>3666297.81</v>
      </c>
      <c r="AC1597" s="191">
        <v>646993.73</v>
      </c>
      <c r="AD1597" s="206">
        <f t="shared" si="108"/>
        <v>535080.19999999995</v>
      </c>
      <c r="AE1597" s="205">
        <f t="shared" si="109"/>
        <v>94425.919999999998</v>
      </c>
      <c r="AG1597" s="206">
        <f t="shared" si="110"/>
        <v>0</v>
      </c>
      <c r="AH1597" s="206">
        <f t="shared" si="111"/>
        <v>0</v>
      </c>
    </row>
    <row r="1598" spans="1:34" x14ac:dyDescent="0.25">
      <c r="A1598" s="99">
        <v>43</v>
      </c>
      <c r="B1598" s="99" t="s">
        <v>18265</v>
      </c>
      <c r="C1598" s="99">
        <v>106505</v>
      </c>
      <c r="D1598" s="97" t="s">
        <v>4236</v>
      </c>
      <c r="E1598" s="97" t="s">
        <v>4237</v>
      </c>
      <c r="F1598" s="100" t="s">
        <v>4152</v>
      </c>
      <c r="G1598" s="9">
        <v>42996</v>
      </c>
      <c r="H1598" s="9">
        <v>43312</v>
      </c>
      <c r="I1598" s="10">
        <v>0.68</v>
      </c>
      <c r="J1598" s="95" t="s">
        <v>4153</v>
      </c>
      <c r="K1598" s="95" t="s">
        <v>4154</v>
      </c>
      <c r="L1598" s="8" t="s">
        <v>4238</v>
      </c>
      <c r="M1598" s="95" t="s">
        <v>61</v>
      </c>
      <c r="N1598" s="95">
        <v>1</v>
      </c>
      <c r="O1598" s="27">
        <v>519075.64</v>
      </c>
      <c r="P1598" s="27">
        <v>91601.58</v>
      </c>
      <c r="Q1598" s="27">
        <v>152669.29999999999</v>
      </c>
      <c r="R1598" s="27">
        <v>0</v>
      </c>
      <c r="S1598" s="27">
        <v>149790.85</v>
      </c>
      <c r="T1598" s="27">
        <v>913137.37</v>
      </c>
      <c r="U1598" s="101" t="s">
        <v>63</v>
      </c>
      <c r="V1598" s="101" t="s">
        <v>4239</v>
      </c>
      <c r="W1598" s="27">
        <v>516277.98</v>
      </c>
      <c r="X1598" s="27">
        <v>91107.89</v>
      </c>
      <c r="Z1598" s="39">
        <v>106505</v>
      </c>
      <c r="AA1598" s="196">
        <v>111501</v>
      </c>
      <c r="AB1598" s="191">
        <v>515771.57</v>
      </c>
      <c r="AC1598" s="191">
        <v>91018.51</v>
      </c>
      <c r="AD1598" s="206">
        <f t="shared" si="108"/>
        <v>516277.98</v>
      </c>
      <c r="AE1598" s="205">
        <f t="shared" si="109"/>
        <v>91107.89</v>
      </c>
      <c r="AG1598" s="206">
        <f t="shared" si="110"/>
        <v>0</v>
      </c>
      <c r="AH1598" s="206">
        <f t="shared" si="111"/>
        <v>0</v>
      </c>
    </row>
    <row r="1599" spans="1:34" x14ac:dyDescent="0.25">
      <c r="A1599" s="99">
        <v>44</v>
      </c>
      <c r="B1599" s="99" t="s">
        <v>18265</v>
      </c>
      <c r="C1599" s="99">
        <v>106552</v>
      </c>
      <c r="D1599" s="97" t="s">
        <v>4240</v>
      </c>
      <c r="E1599" s="97" t="s">
        <v>4241</v>
      </c>
      <c r="F1599" s="100" t="s">
        <v>4152</v>
      </c>
      <c r="G1599" s="9">
        <v>43012</v>
      </c>
      <c r="H1599" s="9">
        <v>43311</v>
      </c>
      <c r="I1599" s="10">
        <v>0.68</v>
      </c>
      <c r="J1599" s="95" t="s">
        <v>4153</v>
      </c>
      <c r="K1599" s="95" t="s">
        <v>4154</v>
      </c>
      <c r="L1599" s="8" t="s">
        <v>4242</v>
      </c>
      <c r="M1599" s="95" t="s">
        <v>61</v>
      </c>
      <c r="N1599" s="95">
        <v>1</v>
      </c>
      <c r="O1599" s="27">
        <v>735047.56</v>
      </c>
      <c r="P1599" s="27">
        <v>129714.27</v>
      </c>
      <c r="Q1599" s="27">
        <v>216190.46</v>
      </c>
      <c r="R1599" s="27">
        <v>0</v>
      </c>
      <c r="S1599" s="27">
        <v>247893.91</v>
      </c>
      <c r="T1599" s="27">
        <v>1328846.2</v>
      </c>
      <c r="U1599" s="101" t="s">
        <v>63</v>
      </c>
      <c r="V1599" s="101">
        <v>0</v>
      </c>
      <c r="W1599" s="27">
        <v>733992</v>
      </c>
      <c r="X1599" s="27">
        <v>129528</v>
      </c>
      <c r="Z1599" s="39">
        <v>106552</v>
      </c>
      <c r="AA1599" s="196">
        <v>115756</v>
      </c>
      <c r="AB1599" s="191">
        <v>2864459.11</v>
      </c>
      <c r="AC1599" s="191">
        <v>505492.79</v>
      </c>
      <c r="AD1599" s="206">
        <f t="shared" si="108"/>
        <v>733992</v>
      </c>
      <c r="AE1599" s="205">
        <f t="shared" si="109"/>
        <v>129528</v>
      </c>
      <c r="AG1599" s="206">
        <f t="shared" si="110"/>
        <v>0</v>
      </c>
      <c r="AH1599" s="206">
        <f t="shared" si="111"/>
        <v>0</v>
      </c>
    </row>
    <row r="1600" spans="1:34" x14ac:dyDescent="0.25">
      <c r="A1600" s="99">
        <v>45</v>
      </c>
      <c r="B1600" s="99" t="s">
        <v>18265</v>
      </c>
      <c r="C1600" s="99">
        <v>106609</v>
      </c>
      <c r="D1600" s="97" t="s">
        <v>4243</v>
      </c>
      <c r="E1600" s="97" t="s">
        <v>4244</v>
      </c>
      <c r="F1600" s="100" t="s">
        <v>4152</v>
      </c>
      <c r="G1600" s="9">
        <v>43012</v>
      </c>
      <c r="H1600" s="9">
        <v>43799</v>
      </c>
      <c r="I1600" s="10">
        <v>0.70040000000000002</v>
      </c>
      <c r="J1600" s="95" t="s">
        <v>4153</v>
      </c>
      <c r="K1600" s="95" t="s">
        <v>4154</v>
      </c>
      <c r="L1600" s="8" t="s">
        <v>4165</v>
      </c>
      <c r="M1600" s="95" t="s">
        <v>61</v>
      </c>
      <c r="N1600" s="95">
        <v>1</v>
      </c>
      <c r="O1600" s="27">
        <v>759997.38</v>
      </c>
      <c r="P1600" s="27">
        <v>134117.19</v>
      </c>
      <c r="Q1600" s="27">
        <v>190975.93</v>
      </c>
      <c r="R1600" s="27">
        <v>0</v>
      </c>
      <c r="S1600" s="27">
        <v>230366.59</v>
      </c>
      <c r="T1600" s="27">
        <v>1315457.0900000001</v>
      </c>
      <c r="U1600" s="101" t="s">
        <v>2832</v>
      </c>
      <c r="V1600" s="101" t="s">
        <v>4245</v>
      </c>
      <c r="W1600" s="27">
        <v>0</v>
      </c>
      <c r="X1600" s="27">
        <v>0</v>
      </c>
      <c r="Z1600" s="39">
        <v>106609</v>
      </c>
      <c r="AA1600" s="196">
        <v>104647</v>
      </c>
      <c r="AB1600" s="191">
        <v>758136.86</v>
      </c>
      <c r="AC1600" s="191">
        <v>133788.85</v>
      </c>
      <c r="AD1600" s="206">
        <f t="shared" si="108"/>
        <v>0</v>
      </c>
      <c r="AE1600" s="205">
        <f t="shared" si="109"/>
        <v>0</v>
      </c>
      <c r="AG1600" s="206">
        <f t="shared" si="110"/>
        <v>0</v>
      </c>
      <c r="AH1600" s="206">
        <f t="shared" si="111"/>
        <v>0</v>
      </c>
    </row>
    <row r="1601" spans="1:34" x14ac:dyDescent="0.25">
      <c r="A1601" s="99">
        <v>46</v>
      </c>
      <c r="B1601" s="99" t="s">
        <v>18265</v>
      </c>
      <c r="C1601" s="99">
        <v>106617</v>
      </c>
      <c r="D1601" s="97" t="s">
        <v>4246</v>
      </c>
      <c r="E1601" s="97" t="s">
        <v>4247</v>
      </c>
      <c r="F1601" s="100" t="s">
        <v>4152</v>
      </c>
      <c r="G1601" s="9">
        <v>42975</v>
      </c>
      <c r="H1601" s="9">
        <v>43342</v>
      </c>
      <c r="I1601" s="10">
        <v>0.68</v>
      </c>
      <c r="J1601" s="95" t="s">
        <v>4153</v>
      </c>
      <c r="K1601" s="95" t="s">
        <v>4154</v>
      </c>
      <c r="L1601" s="8" t="s">
        <v>4165</v>
      </c>
      <c r="M1601" s="95" t="s">
        <v>61</v>
      </c>
      <c r="N1601" s="95">
        <v>1</v>
      </c>
      <c r="O1601" s="27">
        <v>586594.64</v>
      </c>
      <c r="P1601" s="27">
        <v>103516.7</v>
      </c>
      <c r="Q1601" s="27">
        <v>172527.83</v>
      </c>
      <c r="R1601" s="27">
        <v>0</v>
      </c>
      <c r="S1601" s="27">
        <v>199435.36</v>
      </c>
      <c r="T1601" s="27">
        <v>1062074.53</v>
      </c>
      <c r="U1601" s="101" t="s">
        <v>63</v>
      </c>
      <c r="V1601" s="101" t="s">
        <v>4248</v>
      </c>
      <c r="W1601" s="27">
        <v>586390.64</v>
      </c>
      <c r="X1601" s="27">
        <v>103480.7</v>
      </c>
      <c r="Z1601" s="39">
        <v>106617</v>
      </c>
      <c r="AA1601" s="196">
        <v>110356</v>
      </c>
      <c r="AB1601" s="191">
        <v>694372.99</v>
      </c>
      <c r="AC1601" s="191">
        <v>122536.45</v>
      </c>
      <c r="AD1601" s="206">
        <f t="shared" si="108"/>
        <v>586390.64</v>
      </c>
      <c r="AE1601" s="205">
        <f t="shared" si="109"/>
        <v>103480.7</v>
      </c>
      <c r="AG1601" s="206">
        <f t="shared" si="110"/>
        <v>0</v>
      </c>
      <c r="AH1601" s="206">
        <f t="shared" si="111"/>
        <v>0</v>
      </c>
    </row>
    <row r="1602" spans="1:34" x14ac:dyDescent="0.25">
      <c r="A1602" s="99">
        <v>47</v>
      </c>
      <c r="B1602" s="99" t="s">
        <v>18265</v>
      </c>
      <c r="C1602" s="99">
        <v>107156</v>
      </c>
      <c r="D1602" s="97" t="s">
        <v>4249</v>
      </c>
      <c r="E1602" s="97" t="s">
        <v>4250</v>
      </c>
      <c r="F1602" s="100" t="s">
        <v>4152</v>
      </c>
      <c r="G1602" s="9">
        <v>42985</v>
      </c>
      <c r="H1602" s="9">
        <v>43343</v>
      </c>
      <c r="I1602" s="10">
        <v>0.53759999999999997</v>
      </c>
      <c r="J1602" s="95" t="s">
        <v>4153</v>
      </c>
      <c r="K1602" s="95" t="s">
        <v>4154</v>
      </c>
      <c r="L1602" s="8" t="s">
        <v>4165</v>
      </c>
      <c r="M1602" s="95" t="s">
        <v>61</v>
      </c>
      <c r="N1602" s="95">
        <v>1</v>
      </c>
      <c r="O1602" s="27">
        <v>757589.56</v>
      </c>
      <c r="P1602" s="27">
        <v>133692.26999999999</v>
      </c>
      <c r="Q1602" s="27">
        <v>517859.4</v>
      </c>
      <c r="R1602" s="27">
        <v>0</v>
      </c>
      <c r="S1602" s="27">
        <v>273464.09999999998</v>
      </c>
      <c r="T1602" s="27">
        <v>1682605.33</v>
      </c>
      <c r="U1602" s="101" t="s">
        <v>63</v>
      </c>
      <c r="V1602" s="101">
        <v>0</v>
      </c>
      <c r="W1602" s="27">
        <v>752669.14</v>
      </c>
      <c r="X1602" s="27">
        <v>132823.98000000001</v>
      </c>
      <c r="Z1602" s="39">
        <v>107156</v>
      </c>
      <c r="AA1602" s="196">
        <v>115904</v>
      </c>
      <c r="AB1602" s="191">
        <v>3149184.87</v>
      </c>
      <c r="AC1602" s="191">
        <v>555738.5</v>
      </c>
      <c r="AD1602" s="206">
        <f t="shared" si="108"/>
        <v>752669.14</v>
      </c>
      <c r="AE1602" s="205">
        <f t="shared" si="109"/>
        <v>132823.98000000001</v>
      </c>
      <c r="AG1602" s="206">
        <f t="shared" si="110"/>
        <v>0</v>
      </c>
      <c r="AH1602" s="206">
        <f t="shared" si="111"/>
        <v>0</v>
      </c>
    </row>
    <row r="1603" spans="1:34" x14ac:dyDescent="0.25">
      <c r="A1603" s="99">
        <v>48</v>
      </c>
      <c r="B1603" s="99" t="s">
        <v>18265</v>
      </c>
      <c r="C1603" s="99">
        <v>107224</v>
      </c>
      <c r="D1603" s="97" t="s">
        <v>4251</v>
      </c>
      <c r="E1603" s="97" t="s">
        <v>4252</v>
      </c>
      <c r="F1603" s="100" t="s">
        <v>4152</v>
      </c>
      <c r="G1603" s="9">
        <v>43165</v>
      </c>
      <c r="H1603" s="9">
        <v>43524</v>
      </c>
      <c r="I1603" s="10">
        <v>0.68</v>
      </c>
      <c r="J1603" s="95" t="s">
        <v>4153</v>
      </c>
      <c r="K1603" s="95" t="s">
        <v>4154</v>
      </c>
      <c r="L1603" s="8" t="s">
        <v>4242</v>
      </c>
      <c r="M1603" s="95" t="s">
        <v>61</v>
      </c>
      <c r="N1603" s="95">
        <v>1</v>
      </c>
      <c r="O1603" s="27">
        <v>446715.73</v>
      </c>
      <c r="P1603" s="27">
        <v>78832.19</v>
      </c>
      <c r="Q1603" s="27">
        <v>131386.98000000001</v>
      </c>
      <c r="R1603" s="27">
        <v>0</v>
      </c>
      <c r="S1603" s="27">
        <v>124817.63</v>
      </c>
      <c r="T1603" s="27">
        <v>781752.53</v>
      </c>
      <c r="U1603" s="101" t="s">
        <v>63</v>
      </c>
      <c r="V1603" s="101" t="s">
        <v>4253</v>
      </c>
      <c r="W1603" s="27">
        <v>444507.13</v>
      </c>
      <c r="X1603" s="27">
        <v>78442.429999999993</v>
      </c>
      <c r="Z1603" s="39">
        <v>107224</v>
      </c>
      <c r="AA1603" s="196">
        <v>110715</v>
      </c>
      <c r="AB1603" s="191">
        <v>14960</v>
      </c>
      <c r="AC1603" s="191">
        <v>2640</v>
      </c>
      <c r="AD1603" s="206">
        <f t="shared" si="108"/>
        <v>444507.13</v>
      </c>
      <c r="AE1603" s="205">
        <f t="shared" si="109"/>
        <v>78442.429999999993</v>
      </c>
      <c r="AG1603" s="206">
        <f t="shared" si="110"/>
        <v>0</v>
      </c>
      <c r="AH1603" s="206">
        <f t="shared" si="111"/>
        <v>0</v>
      </c>
    </row>
    <row r="1604" spans="1:34" x14ac:dyDescent="0.25">
      <c r="A1604" s="99">
        <v>49</v>
      </c>
      <c r="B1604" s="99" t="s">
        <v>18265</v>
      </c>
      <c r="C1604" s="99">
        <v>107433</v>
      </c>
      <c r="D1604" s="97" t="s">
        <v>4254</v>
      </c>
      <c r="E1604" s="97" t="s">
        <v>4255</v>
      </c>
      <c r="F1604" s="100" t="s">
        <v>4152</v>
      </c>
      <c r="G1604" s="9">
        <v>43166</v>
      </c>
      <c r="H1604" s="9">
        <v>44104</v>
      </c>
      <c r="I1604" s="10">
        <v>0.72250000000000003</v>
      </c>
      <c r="J1604" s="95" t="s">
        <v>4153</v>
      </c>
      <c r="K1604" s="95" t="s">
        <v>4154</v>
      </c>
      <c r="L1604" s="8" t="s">
        <v>4165</v>
      </c>
      <c r="M1604" s="95" t="s">
        <v>61</v>
      </c>
      <c r="N1604" s="95">
        <v>1</v>
      </c>
      <c r="O1604" s="27">
        <v>678741.86</v>
      </c>
      <c r="P1604" s="27">
        <v>119777.97</v>
      </c>
      <c r="Q1604" s="27">
        <v>140915.26</v>
      </c>
      <c r="R1604" s="27">
        <v>0</v>
      </c>
      <c r="S1604" s="27">
        <v>200507.23</v>
      </c>
      <c r="T1604" s="27">
        <v>1139942.32</v>
      </c>
      <c r="U1604" s="101" t="s">
        <v>2180</v>
      </c>
      <c r="V1604" s="101" t="s">
        <v>19101</v>
      </c>
      <c r="W1604" s="27">
        <v>25074.720000000001</v>
      </c>
      <c r="X1604" s="27">
        <v>4424.96</v>
      </c>
      <c r="Z1604" s="39">
        <v>107433</v>
      </c>
      <c r="AA1604" s="196">
        <v>119324</v>
      </c>
      <c r="AB1604" s="191">
        <v>514233.09</v>
      </c>
      <c r="AC1604" s="191">
        <v>15221.96</v>
      </c>
      <c r="AD1604" s="206">
        <f t="shared" si="108"/>
        <v>25074.720000000001</v>
      </c>
      <c r="AE1604" s="205">
        <f t="shared" si="109"/>
        <v>4424.96</v>
      </c>
      <c r="AG1604" s="206">
        <f t="shared" si="110"/>
        <v>0</v>
      </c>
      <c r="AH1604" s="206">
        <f t="shared" si="111"/>
        <v>0</v>
      </c>
    </row>
    <row r="1605" spans="1:34" x14ac:dyDescent="0.25">
      <c r="A1605" s="99">
        <v>50</v>
      </c>
      <c r="B1605" s="99" t="s">
        <v>18265</v>
      </c>
      <c r="C1605" s="99">
        <v>107805</v>
      </c>
      <c r="D1605" s="97" t="s">
        <v>4256</v>
      </c>
      <c r="E1605" s="97" t="s">
        <v>4257</v>
      </c>
      <c r="F1605" s="100" t="s">
        <v>4152</v>
      </c>
      <c r="G1605" s="9">
        <v>43066</v>
      </c>
      <c r="H1605" s="9">
        <v>43585</v>
      </c>
      <c r="I1605" s="10">
        <v>0.65010000000000001</v>
      </c>
      <c r="J1605" s="95" t="s">
        <v>4153</v>
      </c>
      <c r="K1605" s="95" t="s">
        <v>4154</v>
      </c>
      <c r="L1605" s="8" t="s">
        <v>4165</v>
      </c>
      <c r="M1605" s="95" t="s">
        <v>61</v>
      </c>
      <c r="N1605" s="95">
        <v>1</v>
      </c>
      <c r="O1605" s="27">
        <v>760272.76</v>
      </c>
      <c r="P1605" s="27">
        <v>134165.78</v>
      </c>
      <c r="Q1605" s="27">
        <v>275067.90999999997</v>
      </c>
      <c r="R1605" s="27">
        <v>0</v>
      </c>
      <c r="S1605" s="27">
        <v>224746.52</v>
      </c>
      <c r="T1605" s="27">
        <v>1394252.97</v>
      </c>
      <c r="U1605" s="101" t="s">
        <v>63</v>
      </c>
      <c r="V1605" s="101" t="s">
        <v>4258</v>
      </c>
      <c r="W1605" s="27">
        <v>760272.76</v>
      </c>
      <c r="X1605" s="27">
        <v>134165.78</v>
      </c>
      <c r="Z1605" s="39">
        <v>107805</v>
      </c>
      <c r="AA1605" s="196">
        <v>109672</v>
      </c>
      <c r="AB1605" s="191">
        <v>734985.76</v>
      </c>
      <c r="AC1605" s="191">
        <v>129703.4</v>
      </c>
      <c r="AD1605" s="206">
        <f t="shared" si="108"/>
        <v>760272.76</v>
      </c>
      <c r="AE1605" s="205">
        <f t="shared" si="109"/>
        <v>134165.78</v>
      </c>
      <c r="AG1605" s="206">
        <f t="shared" si="110"/>
        <v>0</v>
      </c>
      <c r="AH1605" s="206">
        <f t="shared" si="111"/>
        <v>0</v>
      </c>
    </row>
    <row r="1606" spans="1:34" x14ac:dyDescent="0.25">
      <c r="A1606" s="99">
        <v>51</v>
      </c>
      <c r="B1606" s="99" t="s">
        <v>18265</v>
      </c>
      <c r="C1606" s="99">
        <v>107827</v>
      </c>
      <c r="D1606" s="97" t="s">
        <v>4259</v>
      </c>
      <c r="E1606" s="97" t="s">
        <v>4260</v>
      </c>
      <c r="F1606" s="100" t="s">
        <v>4152</v>
      </c>
      <c r="G1606" s="9">
        <v>43084</v>
      </c>
      <c r="H1606" s="9">
        <v>43434</v>
      </c>
      <c r="I1606" s="10">
        <v>0.68</v>
      </c>
      <c r="J1606" s="95" t="s">
        <v>4153</v>
      </c>
      <c r="K1606" s="95" t="s">
        <v>4154</v>
      </c>
      <c r="L1606" s="8" t="s">
        <v>4261</v>
      </c>
      <c r="M1606" s="95" t="s">
        <v>61</v>
      </c>
      <c r="N1606" s="95">
        <v>1</v>
      </c>
      <c r="O1606" s="27">
        <v>574779.99</v>
      </c>
      <c r="P1606" s="27">
        <v>101431.76</v>
      </c>
      <c r="Q1606" s="27">
        <v>169052.94</v>
      </c>
      <c r="R1606" s="27">
        <v>0</v>
      </c>
      <c r="S1606" s="27">
        <v>173230.16</v>
      </c>
      <c r="T1606" s="27">
        <v>1018494.85</v>
      </c>
      <c r="U1606" s="101" t="s">
        <v>63</v>
      </c>
      <c r="V1606" s="101">
        <v>0</v>
      </c>
      <c r="W1606" s="27">
        <v>574767.72</v>
      </c>
      <c r="X1606" s="27">
        <v>101429.62</v>
      </c>
      <c r="Z1606" s="39">
        <v>107827</v>
      </c>
      <c r="AA1606" s="196">
        <v>110128</v>
      </c>
      <c r="AB1606" s="191">
        <v>2589952.38</v>
      </c>
      <c r="AC1606" s="191">
        <v>457050.44</v>
      </c>
      <c r="AD1606" s="206">
        <f t="shared" si="108"/>
        <v>574767.72</v>
      </c>
      <c r="AE1606" s="205">
        <f t="shared" si="109"/>
        <v>101429.62</v>
      </c>
      <c r="AG1606" s="206">
        <f t="shared" si="110"/>
        <v>0</v>
      </c>
      <c r="AH1606" s="206">
        <f t="shared" si="111"/>
        <v>0</v>
      </c>
    </row>
    <row r="1607" spans="1:34" x14ac:dyDescent="0.25">
      <c r="A1607" s="99">
        <v>52</v>
      </c>
      <c r="B1607" s="99" t="s">
        <v>18265</v>
      </c>
      <c r="C1607" s="99">
        <v>107886</v>
      </c>
      <c r="D1607" s="97" t="s">
        <v>4262</v>
      </c>
      <c r="E1607" s="97" t="s">
        <v>4263</v>
      </c>
      <c r="F1607" s="100" t="s">
        <v>4152</v>
      </c>
      <c r="G1607" s="9">
        <v>43136</v>
      </c>
      <c r="H1607" s="9">
        <v>43465</v>
      </c>
      <c r="I1607" s="10">
        <v>0.68</v>
      </c>
      <c r="J1607" s="95" t="s">
        <v>4153</v>
      </c>
      <c r="K1607" s="95" t="s">
        <v>4154</v>
      </c>
      <c r="L1607" s="8" t="s">
        <v>4165</v>
      </c>
      <c r="M1607" s="95" t="s">
        <v>61</v>
      </c>
      <c r="N1607" s="95">
        <v>1</v>
      </c>
      <c r="O1607" s="27">
        <v>318792.96000000002</v>
      </c>
      <c r="P1607" s="27">
        <v>56257.58</v>
      </c>
      <c r="Q1607" s="27">
        <v>93762.64</v>
      </c>
      <c r="R1607" s="27">
        <v>0</v>
      </c>
      <c r="S1607" s="27">
        <v>103866.17</v>
      </c>
      <c r="T1607" s="27">
        <v>572679.35</v>
      </c>
      <c r="U1607" s="101" t="s">
        <v>63</v>
      </c>
      <c r="V1607" s="101" t="s">
        <v>4264</v>
      </c>
      <c r="W1607" s="27">
        <v>318438.65999999997</v>
      </c>
      <c r="X1607" s="27">
        <v>56195.06</v>
      </c>
      <c r="Z1607" s="39">
        <v>107886</v>
      </c>
      <c r="AA1607" s="196">
        <v>116033</v>
      </c>
      <c r="AB1607" s="191">
        <v>200065.51</v>
      </c>
      <c r="AC1607" s="191">
        <v>35305.69</v>
      </c>
      <c r="AD1607" s="206">
        <f t="shared" si="108"/>
        <v>318438.65999999997</v>
      </c>
      <c r="AE1607" s="205">
        <f t="shared" si="109"/>
        <v>56195.06</v>
      </c>
      <c r="AG1607" s="206">
        <f t="shared" si="110"/>
        <v>0</v>
      </c>
      <c r="AH1607" s="206">
        <f t="shared" si="111"/>
        <v>0</v>
      </c>
    </row>
    <row r="1608" spans="1:34" x14ac:dyDescent="0.25">
      <c r="A1608" s="99">
        <v>53</v>
      </c>
      <c r="B1608" s="99" t="s">
        <v>18265</v>
      </c>
      <c r="C1608" s="99">
        <v>108003</v>
      </c>
      <c r="D1608" s="97" t="s">
        <v>4265</v>
      </c>
      <c r="E1608" s="97" t="s">
        <v>4266</v>
      </c>
      <c r="F1608" s="100" t="s">
        <v>4152</v>
      </c>
      <c r="G1608" s="9">
        <v>43137</v>
      </c>
      <c r="H1608" s="9">
        <v>43496</v>
      </c>
      <c r="I1608" s="10">
        <v>0.65910000000000002</v>
      </c>
      <c r="J1608" s="95" t="s">
        <v>4153</v>
      </c>
      <c r="K1608" s="95" t="s">
        <v>4154</v>
      </c>
      <c r="L1608" s="8" t="s">
        <v>4242</v>
      </c>
      <c r="M1608" s="95" t="s">
        <v>61</v>
      </c>
      <c r="N1608" s="95">
        <v>1</v>
      </c>
      <c r="O1608" s="27">
        <v>756500</v>
      </c>
      <c r="P1608" s="27">
        <v>133500</v>
      </c>
      <c r="Q1608" s="27">
        <v>257849.94</v>
      </c>
      <c r="R1608" s="27">
        <v>0</v>
      </c>
      <c r="S1608" s="27">
        <v>218091.49</v>
      </c>
      <c r="T1608" s="27">
        <v>1365941.43</v>
      </c>
      <c r="U1608" s="101" t="s">
        <v>63</v>
      </c>
      <c r="V1608" s="101" t="s">
        <v>4267</v>
      </c>
      <c r="W1608" s="27">
        <v>744359.53</v>
      </c>
      <c r="X1608" s="27">
        <v>131357.56</v>
      </c>
      <c r="Z1608" s="39">
        <v>108003</v>
      </c>
      <c r="AA1608" s="196">
        <v>114211</v>
      </c>
      <c r="AB1608" s="191">
        <v>386464</v>
      </c>
      <c r="AC1608" s="191">
        <v>59106.25</v>
      </c>
      <c r="AD1608" s="206">
        <f t="shared" si="108"/>
        <v>744359.53</v>
      </c>
      <c r="AE1608" s="205">
        <f t="shared" si="109"/>
        <v>131357.56</v>
      </c>
      <c r="AG1608" s="206">
        <f t="shared" si="110"/>
        <v>0</v>
      </c>
      <c r="AH1608" s="206">
        <f t="shared" si="111"/>
        <v>0</v>
      </c>
    </row>
    <row r="1609" spans="1:34" x14ac:dyDescent="0.25">
      <c r="A1609" s="99">
        <v>54</v>
      </c>
      <c r="B1609" s="99" t="s">
        <v>18265</v>
      </c>
      <c r="C1609" s="99">
        <v>108169</v>
      </c>
      <c r="D1609" s="97" t="s">
        <v>4268</v>
      </c>
      <c r="E1609" s="97" t="s">
        <v>4269</v>
      </c>
      <c r="F1609" s="100" t="s">
        <v>4152</v>
      </c>
      <c r="G1609" s="9">
        <v>43174</v>
      </c>
      <c r="H1609" s="9">
        <v>43524</v>
      </c>
      <c r="I1609" s="10">
        <v>0.70550000000000002</v>
      </c>
      <c r="J1609" s="95" t="s">
        <v>4153</v>
      </c>
      <c r="K1609" s="95" t="s">
        <v>4154</v>
      </c>
      <c r="L1609" s="8" t="s">
        <v>4159</v>
      </c>
      <c r="M1609" s="95" t="s">
        <v>61</v>
      </c>
      <c r="N1609" s="95">
        <v>1</v>
      </c>
      <c r="O1609" s="27">
        <v>656969.22</v>
      </c>
      <c r="P1609" s="27">
        <v>115935.74</v>
      </c>
      <c r="Q1609" s="27">
        <v>158305.82999999999</v>
      </c>
      <c r="R1609" s="27">
        <v>0</v>
      </c>
      <c r="S1609" s="27">
        <v>208154.4</v>
      </c>
      <c r="T1609" s="27">
        <v>1139365.19</v>
      </c>
      <c r="U1609" s="101" t="s">
        <v>63</v>
      </c>
      <c r="V1609" s="101" t="s">
        <v>4270</v>
      </c>
      <c r="W1609" s="27">
        <v>631966.63</v>
      </c>
      <c r="X1609" s="27">
        <v>111523.56</v>
      </c>
      <c r="Z1609" s="39">
        <v>108169</v>
      </c>
      <c r="AA1609" s="196">
        <v>110252</v>
      </c>
      <c r="AB1609" s="191">
        <v>3581043.97</v>
      </c>
      <c r="AC1609" s="191">
        <v>631948.93000000005</v>
      </c>
      <c r="AD1609" s="206">
        <f t="shared" si="108"/>
        <v>631966.63</v>
      </c>
      <c r="AE1609" s="205">
        <f t="shared" si="109"/>
        <v>111523.56</v>
      </c>
      <c r="AG1609" s="206">
        <f t="shared" si="110"/>
        <v>0</v>
      </c>
      <c r="AH1609" s="206">
        <f t="shared" si="111"/>
        <v>0</v>
      </c>
    </row>
    <row r="1610" spans="1:34" x14ac:dyDescent="0.25">
      <c r="A1610" s="99">
        <v>55</v>
      </c>
      <c r="B1610" s="99" t="s">
        <v>18265</v>
      </c>
      <c r="C1610" s="99">
        <v>108328</v>
      </c>
      <c r="D1610" s="97" t="s">
        <v>4271</v>
      </c>
      <c r="E1610" s="97" t="s">
        <v>4272</v>
      </c>
      <c r="F1610" s="100" t="s">
        <v>4152</v>
      </c>
      <c r="G1610" s="9">
        <v>43179</v>
      </c>
      <c r="H1610" s="9">
        <v>43413</v>
      </c>
      <c r="I1610" s="10">
        <v>0.72099999999999997</v>
      </c>
      <c r="J1610" s="95" t="s">
        <v>4153</v>
      </c>
      <c r="K1610" s="95" t="s">
        <v>4154</v>
      </c>
      <c r="L1610" s="8" t="s">
        <v>4165</v>
      </c>
      <c r="M1610" s="95" t="s">
        <v>61</v>
      </c>
      <c r="N1610" s="95">
        <v>1</v>
      </c>
      <c r="O1610" s="27">
        <v>667221.94999999995</v>
      </c>
      <c r="P1610" s="27">
        <v>117745.05</v>
      </c>
      <c r="Q1610" s="27">
        <v>140393</v>
      </c>
      <c r="R1610" s="27">
        <v>0</v>
      </c>
      <c r="S1610" s="27">
        <v>176889.4</v>
      </c>
      <c r="T1610" s="27">
        <v>1102249.3999999999</v>
      </c>
      <c r="U1610" s="101" t="s">
        <v>63</v>
      </c>
      <c r="V1610" s="101" t="s">
        <v>18270</v>
      </c>
      <c r="W1610" s="27">
        <v>638547.01</v>
      </c>
      <c r="X1610" s="27">
        <v>112684.76</v>
      </c>
      <c r="Z1610" s="39">
        <v>108328</v>
      </c>
      <c r="AA1610" s="196">
        <v>117992</v>
      </c>
      <c r="AB1610" s="191">
        <v>77549.3</v>
      </c>
      <c r="AC1610" s="191">
        <v>11860.48</v>
      </c>
      <c r="AD1610" s="206">
        <f t="shared" si="108"/>
        <v>638547.01</v>
      </c>
      <c r="AE1610" s="205">
        <f t="shared" si="109"/>
        <v>112684.76</v>
      </c>
      <c r="AG1610" s="206">
        <f t="shared" si="110"/>
        <v>0</v>
      </c>
      <c r="AH1610" s="206">
        <f t="shared" si="111"/>
        <v>0</v>
      </c>
    </row>
    <row r="1611" spans="1:34" x14ac:dyDescent="0.25">
      <c r="A1611" s="99">
        <v>56</v>
      </c>
      <c r="B1611" s="99" t="s">
        <v>18265</v>
      </c>
      <c r="C1611" s="99">
        <v>108375</v>
      </c>
      <c r="D1611" s="97" t="s">
        <v>4274</v>
      </c>
      <c r="E1611" s="97" t="s">
        <v>4275</v>
      </c>
      <c r="F1611" s="100" t="s">
        <v>4152</v>
      </c>
      <c r="G1611" s="9">
        <v>43244</v>
      </c>
      <c r="H1611" s="9">
        <v>43708</v>
      </c>
      <c r="I1611" s="10">
        <v>0.68</v>
      </c>
      <c r="J1611" s="95" t="s">
        <v>4153</v>
      </c>
      <c r="K1611" s="95" t="s">
        <v>4154</v>
      </c>
      <c r="L1611" s="8" t="s">
        <v>4165</v>
      </c>
      <c r="M1611" s="95" t="s">
        <v>61</v>
      </c>
      <c r="N1611" s="95">
        <v>1</v>
      </c>
      <c r="O1611" s="27">
        <v>506151.2</v>
      </c>
      <c r="P1611" s="27">
        <v>89320.8</v>
      </c>
      <c r="Q1611" s="27">
        <v>148868</v>
      </c>
      <c r="R1611" s="27">
        <v>0</v>
      </c>
      <c r="S1611" s="27">
        <v>141424.6</v>
      </c>
      <c r="T1611" s="27">
        <v>885764.6</v>
      </c>
      <c r="U1611" s="101" t="s">
        <v>63</v>
      </c>
      <c r="V1611" s="101" t="s">
        <v>4276</v>
      </c>
      <c r="W1611" s="27">
        <v>492635.07</v>
      </c>
      <c r="X1611" s="27">
        <v>86935.6</v>
      </c>
      <c r="Z1611" s="39">
        <v>108375</v>
      </c>
      <c r="AA1611" s="196">
        <v>112269</v>
      </c>
      <c r="AB1611" s="191">
        <v>1017623.41</v>
      </c>
      <c r="AC1611" s="191">
        <v>179580.61</v>
      </c>
      <c r="AD1611" s="206">
        <f t="shared" si="108"/>
        <v>492635.07</v>
      </c>
      <c r="AE1611" s="205">
        <f t="shared" si="109"/>
        <v>86935.6</v>
      </c>
      <c r="AG1611" s="206">
        <f t="shared" si="110"/>
        <v>0</v>
      </c>
      <c r="AH1611" s="206">
        <f t="shared" si="111"/>
        <v>0</v>
      </c>
    </row>
    <row r="1612" spans="1:34" x14ac:dyDescent="0.25">
      <c r="A1612" s="99">
        <v>57</v>
      </c>
      <c r="B1612" s="99" t="s">
        <v>18265</v>
      </c>
      <c r="C1612" s="99">
        <v>108496</v>
      </c>
      <c r="D1612" s="97" t="s">
        <v>4277</v>
      </c>
      <c r="E1612" s="97" t="s">
        <v>4278</v>
      </c>
      <c r="F1612" s="100" t="s">
        <v>4152</v>
      </c>
      <c r="G1612" s="9">
        <v>43081</v>
      </c>
      <c r="H1612" s="9">
        <v>43779</v>
      </c>
      <c r="I1612" s="10">
        <v>0.68</v>
      </c>
      <c r="J1612" s="95" t="s">
        <v>4153</v>
      </c>
      <c r="K1612" s="95" t="s">
        <v>4154</v>
      </c>
      <c r="L1612" s="8" t="s">
        <v>4242</v>
      </c>
      <c r="M1612" s="95" t="s">
        <v>61</v>
      </c>
      <c r="N1612" s="95">
        <v>1</v>
      </c>
      <c r="O1612" s="27">
        <v>745214.04</v>
      </c>
      <c r="P1612" s="27">
        <v>131508.35999999999</v>
      </c>
      <c r="Q1612" s="27">
        <v>219180.6</v>
      </c>
      <c r="R1612" s="27">
        <v>0</v>
      </c>
      <c r="S1612" s="27">
        <v>208578.57</v>
      </c>
      <c r="T1612" s="27">
        <v>1304481.57</v>
      </c>
      <c r="U1612" s="101" t="s">
        <v>63</v>
      </c>
      <c r="V1612" s="101">
        <v>0</v>
      </c>
      <c r="W1612" s="27">
        <v>737757.42</v>
      </c>
      <c r="X1612" s="27">
        <v>130192.49</v>
      </c>
      <c r="Z1612" s="39">
        <v>108496</v>
      </c>
      <c r="AA1612" s="196">
        <v>116750</v>
      </c>
      <c r="AB1612" s="191">
        <v>744319.69</v>
      </c>
      <c r="AC1612" s="191">
        <v>131350.51</v>
      </c>
      <c r="AD1612" s="206">
        <f t="shared" si="108"/>
        <v>737757.42</v>
      </c>
      <c r="AE1612" s="205">
        <f t="shared" si="109"/>
        <v>130192.49</v>
      </c>
      <c r="AG1612" s="206">
        <f t="shared" si="110"/>
        <v>0</v>
      </c>
      <c r="AH1612" s="206">
        <f t="shared" si="111"/>
        <v>0</v>
      </c>
    </row>
    <row r="1613" spans="1:34" x14ac:dyDescent="0.25">
      <c r="A1613" s="99">
        <v>58</v>
      </c>
      <c r="B1613" s="99" t="s">
        <v>18265</v>
      </c>
      <c r="C1613" s="99">
        <v>108499</v>
      </c>
      <c r="D1613" s="97" t="s">
        <v>4279</v>
      </c>
      <c r="E1613" s="97" t="s">
        <v>4280</v>
      </c>
      <c r="F1613" s="100" t="s">
        <v>4152</v>
      </c>
      <c r="G1613" s="9">
        <v>43139</v>
      </c>
      <c r="H1613" s="9">
        <v>43830</v>
      </c>
      <c r="I1613" s="10">
        <v>0.67179999999999995</v>
      </c>
      <c r="J1613" s="95" t="s">
        <v>4153</v>
      </c>
      <c r="K1613" s="95" t="s">
        <v>4154</v>
      </c>
      <c r="L1613" s="8" t="s">
        <v>4165</v>
      </c>
      <c r="M1613" s="95" t="s">
        <v>61</v>
      </c>
      <c r="N1613" s="95">
        <v>1</v>
      </c>
      <c r="O1613" s="27">
        <v>758200</v>
      </c>
      <c r="P1613" s="27">
        <v>133800</v>
      </c>
      <c r="Q1613" s="27">
        <v>236576.14</v>
      </c>
      <c r="R1613" s="27">
        <v>0</v>
      </c>
      <c r="S1613" s="27">
        <v>1171388.02</v>
      </c>
      <c r="T1613" s="27">
        <v>2299964.16</v>
      </c>
      <c r="U1613" s="101" t="s">
        <v>2832</v>
      </c>
      <c r="V1613" s="101">
        <v>0</v>
      </c>
      <c r="W1613" s="27">
        <v>0</v>
      </c>
      <c r="X1613" s="27">
        <v>0</v>
      </c>
      <c r="Z1613" s="39">
        <v>108499</v>
      </c>
      <c r="AA1613" s="196">
        <v>114210</v>
      </c>
      <c r="AB1613" s="191">
        <v>2811273.84</v>
      </c>
      <c r="AC1613" s="191">
        <v>496107.13</v>
      </c>
      <c r="AD1613" s="206">
        <f t="shared" si="108"/>
        <v>0</v>
      </c>
      <c r="AE1613" s="205">
        <f t="shared" si="109"/>
        <v>0</v>
      </c>
      <c r="AG1613" s="206">
        <f t="shared" si="110"/>
        <v>0</v>
      </c>
      <c r="AH1613" s="206">
        <f t="shared" si="111"/>
        <v>0</v>
      </c>
    </row>
    <row r="1614" spans="1:34" x14ac:dyDescent="0.25">
      <c r="A1614" s="99">
        <v>59</v>
      </c>
      <c r="B1614" s="99" t="s">
        <v>18265</v>
      </c>
      <c r="C1614" s="99">
        <v>108537</v>
      </c>
      <c r="D1614" s="97" t="s">
        <v>4282</v>
      </c>
      <c r="E1614" s="97" t="s">
        <v>4283</v>
      </c>
      <c r="F1614" s="100" t="s">
        <v>4152</v>
      </c>
      <c r="G1614" s="9">
        <v>43031</v>
      </c>
      <c r="H1614" s="9">
        <v>43343</v>
      </c>
      <c r="I1614" s="10">
        <v>0.68</v>
      </c>
      <c r="J1614" s="95" t="s">
        <v>4153</v>
      </c>
      <c r="K1614" s="95" t="s">
        <v>4154</v>
      </c>
      <c r="L1614" s="8" t="s">
        <v>4165</v>
      </c>
      <c r="M1614" s="95" t="s">
        <v>61</v>
      </c>
      <c r="N1614" s="95">
        <v>1</v>
      </c>
      <c r="O1614" s="27">
        <v>757296.45</v>
      </c>
      <c r="P1614" s="27">
        <v>133640.54999999999</v>
      </c>
      <c r="Q1614" s="27">
        <v>222734.25</v>
      </c>
      <c r="R1614" s="27">
        <v>0</v>
      </c>
      <c r="S1614" s="27">
        <v>212787.54</v>
      </c>
      <c r="T1614" s="27">
        <v>1326458.79</v>
      </c>
      <c r="U1614" s="101" t="s">
        <v>63</v>
      </c>
      <c r="V1614" s="101">
        <v>0</v>
      </c>
      <c r="W1614" s="27">
        <v>757279.59</v>
      </c>
      <c r="X1614" s="27">
        <v>133637.57</v>
      </c>
      <c r="Z1614" s="39">
        <v>108537</v>
      </c>
      <c r="AA1614" s="196">
        <v>113647</v>
      </c>
      <c r="AB1614" s="191">
        <v>474204.15</v>
      </c>
      <c r="AC1614" s="191">
        <v>83683.08</v>
      </c>
      <c r="AD1614" s="206">
        <f t="shared" ref="AD1614:AD1677" si="113">IFERROR(VLOOKUP($Z1614,$AA:$AC,2,FALSE),0)</f>
        <v>757279.59</v>
      </c>
      <c r="AE1614" s="205">
        <f t="shared" ref="AE1614:AE1677" si="114">IFERROR(VLOOKUP($Z1614,$AA:$AC,3,FALSE),0)</f>
        <v>133637.57</v>
      </c>
      <c r="AG1614" s="206">
        <f t="shared" ref="AG1614:AG1677" si="115">W1614-AD1614</f>
        <v>0</v>
      </c>
      <c r="AH1614" s="206">
        <f t="shared" ref="AH1614:AH1677" si="116">X1614-AE1614</f>
        <v>0</v>
      </c>
    </row>
    <row r="1615" spans="1:34" x14ac:dyDescent="0.25">
      <c r="A1615" s="99">
        <v>60</v>
      </c>
      <c r="B1615" s="99" t="s">
        <v>18265</v>
      </c>
      <c r="C1615" s="99">
        <v>108577</v>
      </c>
      <c r="D1615" s="97" t="s">
        <v>4284</v>
      </c>
      <c r="E1615" s="97" t="s">
        <v>4285</v>
      </c>
      <c r="F1615" s="100" t="s">
        <v>4152</v>
      </c>
      <c r="G1615" s="9">
        <v>43209</v>
      </c>
      <c r="H1615" s="9">
        <v>43816</v>
      </c>
      <c r="I1615" s="10">
        <v>0.68</v>
      </c>
      <c r="J1615" s="95" t="s">
        <v>4153</v>
      </c>
      <c r="K1615" s="95" t="s">
        <v>4154</v>
      </c>
      <c r="L1615" s="8" t="s">
        <v>4261</v>
      </c>
      <c r="M1615" s="95" t="s">
        <v>61</v>
      </c>
      <c r="N1615" s="95">
        <v>1</v>
      </c>
      <c r="O1615" s="27">
        <v>432330.65</v>
      </c>
      <c r="P1615" s="27">
        <v>76293.64</v>
      </c>
      <c r="Q1615" s="27">
        <v>127156.07</v>
      </c>
      <c r="R1615" s="27">
        <v>0</v>
      </c>
      <c r="S1615" s="27">
        <v>16498.05</v>
      </c>
      <c r="T1615" s="27">
        <v>652278.41</v>
      </c>
      <c r="U1615" s="101" t="s">
        <v>63</v>
      </c>
      <c r="V1615" s="101" t="s">
        <v>4286</v>
      </c>
      <c r="W1615" s="27">
        <v>429902.73</v>
      </c>
      <c r="X1615" s="27">
        <v>75865.179999999993</v>
      </c>
      <c r="Z1615" s="39">
        <v>108577</v>
      </c>
      <c r="AA1615" s="196">
        <v>114403</v>
      </c>
      <c r="AB1615" s="191">
        <v>124079.23</v>
      </c>
      <c r="AC1615" s="191">
        <v>18976.82</v>
      </c>
      <c r="AD1615" s="206">
        <f t="shared" si="113"/>
        <v>429902.73</v>
      </c>
      <c r="AE1615" s="205">
        <f t="shared" si="114"/>
        <v>75865.179999999993</v>
      </c>
      <c r="AG1615" s="206">
        <f t="shared" si="115"/>
        <v>0</v>
      </c>
      <c r="AH1615" s="206">
        <f t="shared" si="116"/>
        <v>0</v>
      </c>
    </row>
    <row r="1616" spans="1:34" x14ac:dyDescent="0.25">
      <c r="A1616" s="99">
        <v>61</v>
      </c>
      <c r="B1616" s="99" t="s">
        <v>18265</v>
      </c>
      <c r="C1616" s="99">
        <v>109030</v>
      </c>
      <c r="D1616" s="97" t="s">
        <v>4287</v>
      </c>
      <c r="E1616" s="97" t="s">
        <v>4288</v>
      </c>
      <c r="F1616" s="100" t="s">
        <v>4152</v>
      </c>
      <c r="G1616" s="9">
        <v>43138</v>
      </c>
      <c r="H1616" s="9">
        <v>43452</v>
      </c>
      <c r="I1616" s="10">
        <v>0.68</v>
      </c>
      <c r="J1616" s="95" t="s">
        <v>4153</v>
      </c>
      <c r="K1616" s="95" t="s">
        <v>4154</v>
      </c>
      <c r="L1616" s="8" t="s">
        <v>4261</v>
      </c>
      <c r="M1616" s="95" t="s">
        <v>61</v>
      </c>
      <c r="N1616" s="95">
        <v>1</v>
      </c>
      <c r="O1616" s="27">
        <v>299205.25</v>
      </c>
      <c r="P1616" s="27">
        <v>52800.93</v>
      </c>
      <c r="Q1616" s="27">
        <v>88001.54</v>
      </c>
      <c r="R1616" s="27">
        <v>0</v>
      </c>
      <c r="S1616" s="27">
        <v>4500</v>
      </c>
      <c r="T1616" s="27">
        <v>444507.72</v>
      </c>
      <c r="U1616" s="101" t="s">
        <v>63</v>
      </c>
      <c r="V1616" s="101" t="s">
        <v>4273</v>
      </c>
      <c r="W1616" s="27">
        <v>253145.3</v>
      </c>
      <c r="X1616" s="27">
        <v>44672.7</v>
      </c>
      <c r="Z1616" s="39">
        <v>109030</v>
      </c>
      <c r="AA1616" s="196">
        <v>112388</v>
      </c>
      <c r="AB1616" s="191">
        <v>2162576.02</v>
      </c>
      <c r="AC1616" s="191">
        <v>381631.08</v>
      </c>
      <c r="AD1616" s="206">
        <f t="shared" si="113"/>
        <v>253145.3</v>
      </c>
      <c r="AE1616" s="205">
        <f t="shared" si="114"/>
        <v>44672.7</v>
      </c>
      <c r="AG1616" s="206">
        <f t="shared" si="115"/>
        <v>0</v>
      </c>
      <c r="AH1616" s="206">
        <f t="shared" si="116"/>
        <v>0</v>
      </c>
    </row>
    <row r="1617" spans="1:34" x14ac:dyDescent="0.25">
      <c r="A1617" s="99">
        <v>62</v>
      </c>
      <c r="B1617" s="99" t="s">
        <v>18265</v>
      </c>
      <c r="C1617" s="99">
        <v>109164</v>
      </c>
      <c r="D1617" s="97" t="s">
        <v>4289</v>
      </c>
      <c r="E1617" s="97" t="s">
        <v>4290</v>
      </c>
      <c r="F1617" s="100" t="s">
        <v>4152</v>
      </c>
      <c r="G1617" s="9">
        <v>43195</v>
      </c>
      <c r="H1617" s="9">
        <v>43373</v>
      </c>
      <c r="I1617" s="10">
        <v>0.68</v>
      </c>
      <c r="J1617" s="95" t="s">
        <v>4153</v>
      </c>
      <c r="K1617" s="95" t="s">
        <v>4154</v>
      </c>
      <c r="L1617" s="8" t="s">
        <v>4238</v>
      </c>
      <c r="M1617" s="95" t="s">
        <v>61</v>
      </c>
      <c r="N1617" s="95">
        <v>1</v>
      </c>
      <c r="O1617" s="27">
        <v>753037.4</v>
      </c>
      <c r="P1617" s="27">
        <v>132888.95000000001</v>
      </c>
      <c r="Q1617" s="27">
        <v>221481.59</v>
      </c>
      <c r="R1617" s="27">
        <v>0</v>
      </c>
      <c r="S1617" s="27">
        <v>47898.33</v>
      </c>
      <c r="T1617" s="27">
        <v>1155306.27</v>
      </c>
      <c r="U1617" s="101" t="s">
        <v>63</v>
      </c>
      <c r="V1617" s="101">
        <v>0</v>
      </c>
      <c r="W1617" s="27">
        <v>751334.88</v>
      </c>
      <c r="X1617" s="27">
        <v>132588.51</v>
      </c>
      <c r="Z1617" s="39">
        <v>109164</v>
      </c>
      <c r="AA1617" s="196">
        <v>109148</v>
      </c>
      <c r="AB1617" s="191">
        <v>759084</v>
      </c>
      <c r="AC1617" s="191">
        <v>133956</v>
      </c>
      <c r="AD1617" s="206">
        <f t="shared" si="113"/>
        <v>751334.88</v>
      </c>
      <c r="AE1617" s="205">
        <f t="shared" si="114"/>
        <v>132588.51</v>
      </c>
      <c r="AG1617" s="206">
        <f t="shared" si="115"/>
        <v>0</v>
      </c>
      <c r="AH1617" s="206">
        <f t="shared" si="116"/>
        <v>0</v>
      </c>
    </row>
    <row r="1618" spans="1:34" x14ac:dyDescent="0.25">
      <c r="A1618" s="99">
        <v>63</v>
      </c>
      <c r="B1618" s="99" t="s">
        <v>18265</v>
      </c>
      <c r="C1618" s="99">
        <v>109240</v>
      </c>
      <c r="D1618" s="97" t="s">
        <v>4291</v>
      </c>
      <c r="E1618" s="97" t="s">
        <v>4292</v>
      </c>
      <c r="F1618" s="100" t="s">
        <v>4152</v>
      </c>
      <c r="G1618" s="9">
        <v>43166</v>
      </c>
      <c r="H1618" s="9">
        <v>43524</v>
      </c>
      <c r="I1618" s="10">
        <v>0.76500000000000001</v>
      </c>
      <c r="J1618" s="95" t="s">
        <v>4153</v>
      </c>
      <c r="K1618" s="95" t="s">
        <v>4154</v>
      </c>
      <c r="L1618" s="8" t="s">
        <v>4165</v>
      </c>
      <c r="M1618" s="95" t="s">
        <v>61</v>
      </c>
      <c r="N1618" s="95">
        <v>1</v>
      </c>
      <c r="O1618" s="27">
        <v>694508.31</v>
      </c>
      <c r="P1618" s="27">
        <v>122560.29</v>
      </c>
      <c r="Q1618" s="27">
        <v>90785.4</v>
      </c>
      <c r="R1618" s="27">
        <v>0</v>
      </c>
      <c r="S1618" s="27">
        <v>172492.26</v>
      </c>
      <c r="T1618" s="27">
        <v>1080346.26</v>
      </c>
      <c r="U1618" s="101" t="s">
        <v>63</v>
      </c>
      <c r="V1618" s="101">
        <v>0</v>
      </c>
      <c r="W1618" s="27">
        <v>684435.47</v>
      </c>
      <c r="X1618" s="27">
        <v>120782.73</v>
      </c>
      <c r="Z1618" s="39">
        <v>109240</v>
      </c>
      <c r="AA1618" s="196">
        <v>111535</v>
      </c>
      <c r="AB1618" s="191">
        <v>897696.18</v>
      </c>
      <c r="AC1618" s="191">
        <v>158416.98000000001</v>
      </c>
      <c r="AD1618" s="206">
        <f t="shared" si="113"/>
        <v>684435.47</v>
      </c>
      <c r="AE1618" s="205">
        <f t="shared" si="114"/>
        <v>120782.73</v>
      </c>
      <c r="AG1618" s="206">
        <f t="shared" si="115"/>
        <v>0</v>
      </c>
      <c r="AH1618" s="206">
        <f t="shared" si="116"/>
        <v>0</v>
      </c>
    </row>
    <row r="1619" spans="1:34" x14ac:dyDescent="0.25">
      <c r="A1619" s="99">
        <v>64</v>
      </c>
      <c r="B1619" s="99" t="s">
        <v>18265</v>
      </c>
      <c r="C1619" s="99">
        <v>109248</v>
      </c>
      <c r="D1619" s="97" t="s">
        <v>4293</v>
      </c>
      <c r="E1619" s="97" t="s">
        <v>4294</v>
      </c>
      <c r="F1619" s="100" t="s">
        <v>4152</v>
      </c>
      <c r="G1619" s="9">
        <v>43137</v>
      </c>
      <c r="H1619" s="9">
        <v>43496</v>
      </c>
      <c r="I1619" s="10">
        <v>0.67889999999999995</v>
      </c>
      <c r="J1619" s="95" t="s">
        <v>4153</v>
      </c>
      <c r="K1619" s="95" t="s">
        <v>4154</v>
      </c>
      <c r="L1619" s="8" t="s">
        <v>4165</v>
      </c>
      <c r="M1619" s="95" t="s">
        <v>61</v>
      </c>
      <c r="N1619" s="95">
        <v>1</v>
      </c>
      <c r="O1619" s="27">
        <v>404600</v>
      </c>
      <c r="P1619" s="27">
        <v>71400</v>
      </c>
      <c r="Q1619" s="27">
        <v>120004.35</v>
      </c>
      <c r="R1619" s="27">
        <v>0</v>
      </c>
      <c r="S1619" s="27">
        <v>121418.51</v>
      </c>
      <c r="T1619" s="27">
        <v>717422.86</v>
      </c>
      <c r="U1619" s="101" t="s">
        <v>63</v>
      </c>
      <c r="V1619" s="101">
        <v>0</v>
      </c>
      <c r="W1619" s="27">
        <v>402655.13</v>
      </c>
      <c r="X1619" s="27">
        <v>71056.77</v>
      </c>
      <c r="Z1619" s="39">
        <v>109248</v>
      </c>
      <c r="AA1619" s="196">
        <v>117732</v>
      </c>
      <c r="AB1619" s="191">
        <v>767673.91</v>
      </c>
      <c r="AC1619" s="191">
        <v>135471.87</v>
      </c>
      <c r="AD1619" s="206">
        <f t="shared" si="113"/>
        <v>402655.13</v>
      </c>
      <c r="AE1619" s="205">
        <f t="shared" si="114"/>
        <v>71056.77</v>
      </c>
      <c r="AG1619" s="206">
        <f t="shared" si="115"/>
        <v>0</v>
      </c>
      <c r="AH1619" s="206">
        <f t="shared" si="116"/>
        <v>0</v>
      </c>
    </row>
    <row r="1620" spans="1:34" x14ac:dyDescent="0.25">
      <c r="A1620" s="99">
        <v>65</v>
      </c>
      <c r="B1620" s="99" t="s">
        <v>18265</v>
      </c>
      <c r="C1620" s="99">
        <v>109349</v>
      </c>
      <c r="D1620" s="97" t="s">
        <v>4295</v>
      </c>
      <c r="E1620" s="97" t="s">
        <v>4296</v>
      </c>
      <c r="F1620" s="100" t="s">
        <v>4152</v>
      </c>
      <c r="G1620" s="9">
        <v>43136</v>
      </c>
      <c r="H1620" s="9">
        <v>43496</v>
      </c>
      <c r="I1620" s="10">
        <v>0.68</v>
      </c>
      <c r="J1620" s="95" t="s">
        <v>4153</v>
      </c>
      <c r="K1620" s="95" t="s">
        <v>4154</v>
      </c>
      <c r="L1620" s="8" t="s">
        <v>4165</v>
      </c>
      <c r="M1620" s="95" t="s">
        <v>61</v>
      </c>
      <c r="N1620" s="95">
        <v>1</v>
      </c>
      <c r="O1620" s="27">
        <v>277546.3</v>
      </c>
      <c r="P1620" s="27">
        <v>48978.76</v>
      </c>
      <c r="Q1620" s="27">
        <v>81631.259999999995</v>
      </c>
      <c r="R1620" s="27">
        <v>0</v>
      </c>
      <c r="S1620" s="27">
        <v>86819.8</v>
      </c>
      <c r="T1620" s="27">
        <v>494976.12</v>
      </c>
      <c r="U1620" s="101" t="s">
        <v>63</v>
      </c>
      <c r="V1620" s="101">
        <v>0</v>
      </c>
      <c r="W1620" s="27">
        <v>273823.40999999997</v>
      </c>
      <c r="X1620" s="27">
        <v>48321.78</v>
      </c>
      <c r="Z1620" s="39">
        <v>109349</v>
      </c>
      <c r="AA1620" s="196">
        <v>111513</v>
      </c>
      <c r="AB1620" s="191">
        <v>1042513.62</v>
      </c>
      <c r="AC1620" s="191">
        <v>183972.98</v>
      </c>
      <c r="AD1620" s="206">
        <f t="shared" si="113"/>
        <v>273823.40999999997</v>
      </c>
      <c r="AE1620" s="205">
        <f t="shared" si="114"/>
        <v>48321.78</v>
      </c>
      <c r="AG1620" s="206">
        <f t="shared" si="115"/>
        <v>0</v>
      </c>
      <c r="AH1620" s="206">
        <f t="shared" si="116"/>
        <v>0</v>
      </c>
    </row>
    <row r="1621" spans="1:34" x14ac:dyDescent="0.25">
      <c r="A1621" s="99">
        <v>66</v>
      </c>
      <c r="B1621" s="99" t="s">
        <v>18265</v>
      </c>
      <c r="C1621" s="99">
        <v>109379</v>
      </c>
      <c r="D1621" s="97" t="s">
        <v>4297</v>
      </c>
      <c r="E1621" s="97" t="s">
        <v>4298</v>
      </c>
      <c r="F1621" s="100" t="s">
        <v>4152</v>
      </c>
      <c r="G1621" s="9">
        <v>43138</v>
      </c>
      <c r="H1621" s="9">
        <v>43524</v>
      </c>
      <c r="I1621" s="10">
        <v>0.57089999999999996</v>
      </c>
      <c r="J1621" s="95" t="s">
        <v>4153</v>
      </c>
      <c r="K1621" s="95" t="s">
        <v>4154</v>
      </c>
      <c r="L1621" s="8" t="s">
        <v>4155</v>
      </c>
      <c r="M1621" s="95" t="s">
        <v>61</v>
      </c>
      <c r="N1621" s="95">
        <v>1</v>
      </c>
      <c r="O1621" s="27">
        <v>638930.27</v>
      </c>
      <c r="P1621" s="27">
        <v>112752.4</v>
      </c>
      <c r="Q1621" s="27">
        <v>367392.33</v>
      </c>
      <c r="R1621" s="27">
        <v>0</v>
      </c>
      <c r="S1621" s="27">
        <v>213814.25</v>
      </c>
      <c r="T1621" s="27">
        <v>1332889.25</v>
      </c>
      <c r="U1621" s="101" t="s">
        <v>63</v>
      </c>
      <c r="V1621" s="101" t="s">
        <v>4299</v>
      </c>
      <c r="W1621" s="27">
        <v>622704.57999999996</v>
      </c>
      <c r="X1621" s="27">
        <v>109889.05</v>
      </c>
      <c r="Z1621" s="39">
        <v>109379</v>
      </c>
      <c r="AA1621" s="196">
        <v>114048</v>
      </c>
      <c r="AB1621" s="191">
        <v>759065.9</v>
      </c>
      <c r="AC1621" s="191">
        <v>133952.79999999999</v>
      </c>
      <c r="AD1621" s="206">
        <f t="shared" si="113"/>
        <v>622704.57999999996</v>
      </c>
      <c r="AE1621" s="205">
        <f t="shared" si="114"/>
        <v>109889.05</v>
      </c>
      <c r="AG1621" s="206">
        <f t="shared" si="115"/>
        <v>0</v>
      </c>
      <c r="AH1621" s="206">
        <f t="shared" si="116"/>
        <v>0</v>
      </c>
    </row>
    <row r="1622" spans="1:34" x14ac:dyDescent="0.25">
      <c r="A1622" s="99">
        <v>67</v>
      </c>
      <c r="B1622" s="99" t="s">
        <v>18265</v>
      </c>
      <c r="C1622" s="99">
        <v>109598</v>
      </c>
      <c r="D1622" s="97" t="s">
        <v>4300</v>
      </c>
      <c r="E1622" s="97" t="s">
        <v>4301</v>
      </c>
      <c r="F1622" s="100" t="s">
        <v>4152</v>
      </c>
      <c r="G1622" s="9">
        <v>43074</v>
      </c>
      <c r="H1622" s="9">
        <v>43434</v>
      </c>
      <c r="I1622" s="10">
        <v>0.58950000000000002</v>
      </c>
      <c r="J1622" s="95" t="s">
        <v>4153</v>
      </c>
      <c r="K1622" s="95" t="s">
        <v>4154</v>
      </c>
      <c r="L1622" s="8" t="s">
        <v>4165</v>
      </c>
      <c r="M1622" s="95" t="s">
        <v>61</v>
      </c>
      <c r="N1622" s="95">
        <v>1</v>
      </c>
      <c r="O1622" s="27">
        <v>638907.4</v>
      </c>
      <c r="P1622" s="27">
        <v>112716.49</v>
      </c>
      <c r="Q1622" s="27">
        <v>332188.49</v>
      </c>
      <c r="R1622" s="27">
        <v>0</v>
      </c>
      <c r="S1622" s="27">
        <v>240434.36</v>
      </c>
      <c r="T1622" s="27">
        <v>1324246.74</v>
      </c>
      <c r="U1622" s="101" t="s">
        <v>63</v>
      </c>
      <c r="V1622" s="101" t="s">
        <v>4302</v>
      </c>
      <c r="W1622" s="27">
        <v>634309.89</v>
      </c>
      <c r="X1622" s="27">
        <v>111937.04</v>
      </c>
      <c r="Z1622" s="39">
        <v>109598</v>
      </c>
      <c r="AA1622" s="196">
        <v>112272</v>
      </c>
      <c r="AB1622" s="191">
        <v>2947191.13</v>
      </c>
      <c r="AC1622" s="191">
        <v>520092.56</v>
      </c>
      <c r="AD1622" s="206">
        <f t="shared" si="113"/>
        <v>634309.89</v>
      </c>
      <c r="AE1622" s="205">
        <f t="shared" si="114"/>
        <v>111937.04</v>
      </c>
      <c r="AG1622" s="206">
        <f t="shared" si="115"/>
        <v>0</v>
      </c>
      <c r="AH1622" s="206">
        <f t="shared" si="116"/>
        <v>0</v>
      </c>
    </row>
    <row r="1623" spans="1:34" x14ac:dyDescent="0.25">
      <c r="A1623" s="99">
        <v>68</v>
      </c>
      <c r="B1623" s="99" t="s">
        <v>18265</v>
      </c>
      <c r="C1623" s="99">
        <v>109637</v>
      </c>
      <c r="D1623" s="97" t="s">
        <v>4303</v>
      </c>
      <c r="E1623" s="97" t="s">
        <v>4304</v>
      </c>
      <c r="F1623" s="100" t="s">
        <v>4152</v>
      </c>
      <c r="G1623" s="9">
        <v>43195</v>
      </c>
      <c r="H1623" s="9">
        <v>43343</v>
      </c>
      <c r="I1623" s="10">
        <v>0.67920000000000003</v>
      </c>
      <c r="J1623" s="95" t="s">
        <v>4153</v>
      </c>
      <c r="K1623" s="95" t="s">
        <v>4154</v>
      </c>
      <c r="L1623" s="8" t="s">
        <v>4165</v>
      </c>
      <c r="M1623" s="95" t="s">
        <v>61</v>
      </c>
      <c r="N1623" s="95">
        <v>1</v>
      </c>
      <c r="O1623" s="27">
        <v>255867.8</v>
      </c>
      <c r="P1623" s="27">
        <v>45153.14</v>
      </c>
      <c r="Q1623" s="27">
        <v>75726.17</v>
      </c>
      <c r="R1623" s="27">
        <v>0</v>
      </c>
      <c r="S1623" s="27">
        <v>71581.95</v>
      </c>
      <c r="T1623" s="27">
        <v>448329.06</v>
      </c>
      <c r="U1623" s="101" t="s">
        <v>63</v>
      </c>
      <c r="V1623" s="101" t="s">
        <v>4305</v>
      </c>
      <c r="W1623" s="27">
        <v>253475.11</v>
      </c>
      <c r="X1623" s="27">
        <v>44730.91</v>
      </c>
      <c r="Z1623" s="39">
        <v>109637</v>
      </c>
      <c r="AA1623" s="196">
        <v>115468</v>
      </c>
      <c r="AB1623" s="191">
        <v>2521352.86</v>
      </c>
      <c r="AC1623" s="191">
        <v>444944.62</v>
      </c>
      <c r="AD1623" s="206">
        <f t="shared" si="113"/>
        <v>253475.11</v>
      </c>
      <c r="AE1623" s="205">
        <f t="shared" si="114"/>
        <v>44730.91</v>
      </c>
      <c r="AG1623" s="206">
        <f t="shared" si="115"/>
        <v>0</v>
      </c>
      <c r="AH1623" s="206">
        <f t="shared" si="116"/>
        <v>0</v>
      </c>
    </row>
    <row r="1624" spans="1:34" x14ac:dyDescent="0.25">
      <c r="A1624" s="99">
        <v>69</v>
      </c>
      <c r="B1624" s="99" t="s">
        <v>18265</v>
      </c>
      <c r="C1624" s="99">
        <v>109643</v>
      </c>
      <c r="D1624" s="97" t="s">
        <v>4306</v>
      </c>
      <c r="E1624" s="97" t="s">
        <v>4307</v>
      </c>
      <c r="F1624" s="100" t="s">
        <v>4152</v>
      </c>
      <c r="G1624" s="9">
        <v>43087</v>
      </c>
      <c r="H1624" s="9">
        <v>43496</v>
      </c>
      <c r="I1624" s="10">
        <v>0.68</v>
      </c>
      <c r="J1624" s="95" t="s">
        <v>4153</v>
      </c>
      <c r="K1624" s="95" t="s">
        <v>4154</v>
      </c>
      <c r="L1624" s="8" t="s">
        <v>4165</v>
      </c>
      <c r="M1624" s="95" t="s">
        <v>61</v>
      </c>
      <c r="N1624" s="95">
        <v>1</v>
      </c>
      <c r="O1624" s="27">
        <v>625113.12</v>
      </c>
      <c r="P1624" s="27">
        <v>110314.08</v>
      </c>
      <c r="Q1624" s="27">
        <v>183856.8</v>
      </c>
      <c r="R1624" s="27">
        <v>0</v>
      </c>
      <c r="S1624" s="27">
        <v>174663.96</v>
      </c>
      <c r="T1624" s="27">
        <v>1093947.96</v>
      </c>
      <c r="U1624" s="101" t="s">
        <v>63</v>
      </c>
      <c r="V1624" s="101" t="s">
        <v>4308</v>
      </c>
      <c r="W1624" s="27">
        <v>614947.48</v>
      </c>
      <c r="X1624" s="27">
        <v>108520.14</v>
      </c>
      <c r="Z1624" s="39">
        <v>109643</v>
      </c>
      <c r="AA1624" s="196">
        <v>111988</v>
      </c>
      <c r="AB1624" s="191">
        <v>2190713.19</v>
      </c>
      <c r="AC1624" s="191">
        <v>72572.44</v>
      </c>
      <c r="AD1624" s="206">
        <f t="shared" si="113"/>
        <v>614947.48</v>
      </c>
      <c r="AE1624" s="205">
        <f t="shared" si="114"/>
        <v>108520.14</v>
      </c>
      <c r="AG1624" s="206">
        <f t="shared" si="115"/>
        <v>0</v>
      </c>
      <c r="AH1624" s="206">
        <f t="shared" si="116"/>
        <v>0</v>
      </c>
    </row>
    <row r="1625" spans="1:34" x14ac:dyDescent="0.25">
      <c r="A1625" s="99">
        <v>70</v>
      </c>
      <c r="B1625" s="99" t="s">
        <v>18265</v>
      </c>
      <c r="C1625" s="99">
        <v>110140</v>
      </c>
      <c r="D1625" s="97" t="s">
        <v>4309</v>
      </c>
      <c r="E1625" s="97" t="s">
        <v>4310</v>
      </c>
      <c r="F1625" s="100" t="s">
        <v>4152</v>
      </c>
      <c r="G1625" s="9">
        <v>43194</v>
      </c>
      <c r="H1625" s="9">
        <v>43585</v>
      </c>
      <c r="I1625" s="10">
        <v>0.76500000000000001</v>
      </c>
      <c r="J1625" s="95" t="s">
        <v>4153</v>
      </c>
      <c r="K1625" s="95" t="s">
        <v>4154</v>
      </c>
      <c r="L1625" s="8" t="s">
        <v>4165</v>
      </c>
      <c r="M1625" s="95" t="s">
        <v>61</v>
      </c>
      <c r="N1625" s="95">
        <v>1</v>
      </c>
      <c r="O1625" s="27">
        <v>724415.43</v>
      </c>
      <c r="P1625" s="27">
        <v>127838.02</v>
      </c>
      <c r="Q1625" s="27">
        <v>94695</v>
      </c>
      <c r="R1625" s="27">
        <v>0</v>
      </c>
      <c r="S1625" s="27">
        <v>0</v>
      </c>
      <c r="T1625" s="27">
        <v>946948.45</v>
      </c>
      <c r="U1625" s="101" t="s">
        <v>63</v>
      </c>
      <c r="V1625" s="101">
        <v>0</v>
      </c>
      <c r="W1625" s="27">
        <v>723408.57</v>
      </c>
      <c r="X1625" s="27">
        <v>127660.35</v>
      </c>
      <c r="Z1625" s="39">
        <v>110140</v>
      </c>
      <c r="AA1625" s="196">
        <v>111750</v>
      </c>
      <c r="AB1625" s="191">
        <v>6533.32</v>
      </c>
      <c r="AC1625" s="39">
        <v>999.22</v>
      </c>
      <c r="AD1625" s="206">
        <f t="shared" si="113"/>
        <v>723408.57</v>
      </c>
      <c r="AE1625" s="205">
        <f t="shared" si="114"/>
        <v>127660.35</v>
      </c>
      <c r="AG1625" s="206">
        <f t="shared" si="115"/>
        <v>0</v>
      </c>
      <c r="AH1625" s="206">
        <f t="shared" si="116"/>
        <v>0</v>
      </c>
    </row>
    <row r="1626" spans="1:34" x14ac:dyDescent="0.25">
      <c r="A1626" s="99">
        <v>71</v>
      </c>
      <c r="B1626" s="99" t="s">
        <v>18265</v>
      </c>
      <c r="C1626" s="99">
        <v>110154</v>
      </c>
      <c r="D1626" s="97" t="s">
        <v>4311</v>
      </c>
      <c r="E1626" s="97" t="s">
        <v>4312</v>
      </c>
      <c r="F1626" s="100" t="s">
        <v>4152</v>
      </c>
      <c r="G1626" s="9">
        <v>43269</v>
      </c>
      <c r="H1626" s="9">
        <v>43889</v>
      </c>
      <c r="I1626" s="10">
        <v>0.68</v>
      </c>
      <c r="J1626" s="95" t="s">
        <v>4153</v>
      </c>
      <c r="K1626" s="95" t="s">
        <v>4154</v>
      </c>
      <c r="L1626" s="8" t="s">
        <v>4159</v>
      </c>
      <c r="M1626" s="95" t="s">
        <v>61</v>
      </c>
      <c r="N1626" s="95">
        <v>1</v>
      </c>
      <c r="O1626" s="27">
        <v>737913.34</v>
      </c>
      <c r="P1626" s="27">
        <v>130219.99</v>
      </c>
      <c r="Q1626" s="27">
        <v>217033.33</v>
      </c>
      <c r="R1626" s="27">
        <v>0</v>
      </c>
      <c r="S1626" s="27">
        <v>253298.79</v>
      </c>
      <c r="T1626" s="27">
        <v>1338465.45</v>
      </c>
      <c r="U1626" s="101" t="s">
        <v>63</v>
      </c>
      <c r="V1626" s="101" t="s">
        <v>19709</v>
      </c>
      <c r="W1626" s="27">
        <v>670059.27</v>
      </c>
      <c r="X1626" s="27">
        <v>118245.75</v>
      </c>
      <c r="Z1626" s="39">
        <v>110154</v>
      </c>
      <c r="AA1626" s="196">
        <v>110833</v>
      </c>
      <c r="AB1626" s="191">
        <v>2351330.61</v>
      </c>
      <c r="AC1626" s="39">
        <v>0</v>
      </c>
      <c r="AD1626" s="206">
        <f t="shared" si="113"/>
        <v>670059.27</v>
      </c>
      <c r="AE1626" s="205">
        <f t="shared" si="114"/>
        <v>118245.75</v>
      </c>
      <c r="AG1626" s="206">
        <f t="shared" si="115"/>
        <v>0</v>
      </c>
      <c r="AH1626" s="206">
        <f t="shared" si="116"/>
        <v>0</v>
      </c>
    </row>
    <row r="1627" spans="1:34" x14ac:dyDescent="0.25">
      <c r="A1627" s="99">
        <v>72</v>
      </c>
      <c r="B1627" s="99" t="s">
        <v>18265</v>
      </c>
      <c r="C1627" s="99">
        <v>110173</v>
      </c>
      <c r="D1627" s="97" t="s">
        <v>4313</v>
      </c>
      <c r="E1627" s="97" t="s">
        <v>4314</v>
      </c>
      <c r="F1627" s="100" t="s">
        <v>4152</v>
      </c>
      <c r="G1627" s="9">
        <v>43166</v>
      </c>
      <c r="H1627" s="9">
        <v>43311</v>
      </c>
      <c r="I1627" s="10">
        <v>0.68</v>
      </c>
      <c r="J1627" s="95" t="s">
        <v>4153</v>
      </c>
      <c r="K1627" s="95" t="s">
        <v>4154</v>
      </c>
      <c r="L1627" s="8" t="s">
        <v>4165</v>
      </c>
      <c r="M1627" s="95" t="s">
        <v>61</v>
      </c>
      <c r="N1627" s="95">
        <v>1</v>
      </c>
      <c r="O1627" s="27">
        <v>96603.11</v>
      </c>
      <c r="P1627" s="27">
        <v>17047.61</v>
      </c>
      <c r="Q1627" s="27">
        <v>28412.68</v>
      </c>
      <c r="R1627" s="27">
        <v>0</v>
      </c>
      <c r="S1627" s="27">
        <v>29676.53</v>
      </c>
      <c r="T1627" s="27">
        <v>171739.93</v>
      </c>
      <c r="U1627" s="101" t="s">
        <v>63</v>
      </c>
      <c r="V1627" s="101">
        <v>0</v>
      </c>
      <c r="W1627" s="27">
        <v>94924.83</v>
      </c>
      <c r="X1627" s="27">
        <v>16751.439999999999</v>
      </c>
      <c r="Z1627" s="39">
        <v>110173</v>
      </c>
      <c r="AA1627" s="196">
        <v>114248</v>
      </c>
      <c r="AB1627" s="191">
        <v>1424276.55</v>
      </c>
      <c r="AC1627" s="191">
        <v>217830.56</v>
      </c>
      <c r="AD1627" s="206">
        <f t="shared" si="113"/>
        <v>94924.83</v>
      </c>
      <c r="AE1627" s="205">
        <f t="shared" si="114"/>
        <v>16751.439999999999</v>
      </c>
      <c r="AG1627" s="206">
        <f t="shared" si="115"/>
        <v>0</v>
      </c>
      <c r="AH1627" s="206">
        <f t="shared" si="116"/>
        <v>0</v>
      </c>
    </row>
    <row r="1628" spans="1:34" x14ac:dyDescent="0.25">
      <c r="A1628" s="99">
        <v>73</v>
      </c>
      <c r="B1628" s="99" t="s">
        <v>18265</v>
      </c>
      <c r="C1628" s="99">
        <v>110187</v>
      </c>
      <c r="D1628" s="97" t="s">
        <v>4315</v>
      </c>
      <c r="E1628" s="97" t="s">
        <v>4316</v>
      </c>
      <c r="F1628" s="100" t="s">
        <v>4152</v>
      </c>
      <c r="G1628" s="9">
        <v>43138</v>
      </c>
      <c r="H1628" s="9">
        <v>43373</v>
      </c>
      <c r="I1628" s="10">
        <v>0.68</v>
      </c>
      <c r="J1628" s="95" t="s">
        <v>4153</v>
      </c>
      <c r="K1628" s="95" t="s">
        <v>4154</v>
      </c>
      <c r="L1628" s="8" t="s">
        <v>4165</v>
      </c>
      <c r="M1628" s="95" t="s">
        <v>61</v>
      </c>
      <c r="N1628" s="95">
        <v>1</v>
      </c>
      <c r="O1628" s="27">
        <v>99428.71</v>
      </c>
      <c r="P1628" s="27">
        <v>17546.240000000002</v>
      </c>
      <c r="Q1628" s="27">
        <v>29243.74</v>
      </c>
      <c r="R1628" s="27">
        <v>0</v>
      </c>
      <c r="S1628" s="27">
        <v>0</v>
      </c>
      <c r="T1628" s="27">
        <v>146218.69</v>
      </c>
      <c r="U1628" s="101" t="s">
        <v>63</v>
      </c>
      <c r="V1628" s="101">
        <v>0</v>
      </c>
      <c r="W1628" s="27">
        <v>99105.7</v>
      </c>
      <c r="X1628" s="27">
        <v>17489.240000000002</v>
      </c>
      <c r="Z1628" s="39">
        <v>110187</v>
      </c>
      <c r="AA1628" s="196">
        <v>105251</v>
      </c>
      <c r="AB1628" s="191">
        <v>164461.82</v>
      </c>
      <c r="AC1628" s="191">
        <v>29022.66</v>
      </c>
      <c r="AD1628" s="206">
        <f t="shared" si="113"/>
        <v>99105.7</v>
      </c>
      <c r="AE1628" s="205">
        <f t="shared" si="114"/>
        <v>17489.240000000002</v>
      </c>
      <c r="AG1628" s="206">
        <f t="shared" si="115"/>
        <v>0</v>
      </c>
      <c r="AH1628" s="206">
        <f t="shared" si="116"/>
        <v>0</v>
      </c>
    </row>
    <row r="1629" spans="1:34" x14ac:dyDescent="0.25">
      <c r="A1629" s="99">
        <v>74</v>
      </c>
      <c r="B1629" s="99" t="s">
        <v>18265</v>
      </c>
      <c r="C1629" s="99">
        <v>110194</v>
      </c>
      <c r="D1629" s="97" t="s">
        <v>4317</v>
      </c>
      <c r="E1629" s="97" t="s">
        <v>4318</v>
      </c>
      <c r="F1629" s="100" t="s">
        <v>4152</v>
      </c>
      <c r="G1629" s="9">
        <v>43180</v>
      </c>
      <c r="H1629" s="9">
        <v>43799</v>
      </c>
      <c r="I1629" s="10">
        <v>0.70550000000000002</v>
      </c>
      <c r="J1629" s="95" t="s">
        <v>4153</v>
      </c>
      <c r="K1629" s="95" t="s">
        <v>4154</v>
      </c>
      <c r="L1629" s="8" t="s">
        <v>4165</v>
      </c>
      <c r="M1629" s="95" t="s">
        <v>61</v>
      </c>
      <c r="N1629" s="95">
        <v>1</v>
      </c>
      <c r="O1629" s="27">
        <v>758025.89</v>
      </c>
      <c r="P1629" s="27">
        <v>133769.28</v>
      </c>
      <c r="Q1629" s="27">
        <v>182656.83</v>
      </c>
      <c r="R1629" s="27">
        <v>0</v>
      </c>
      <c r="S1629" s="27">
        <v>207339.11</v>
      </c>
      <c r="T1629" s="27">
        <v>1281791.1100000001</v>
      </c>
      <c r="U1629" s="101" t="s">
        <v>2832</v>
      </c>
      <c r="V1629" s="101" t="s">
        <v>4319</v>
      </c>
      <c r="W1629" s="27">
        <v>0</v>
      </c>
      <c r="X1629" s="27">
        <v>0</v>
      </c>
      <c r="Z1629" s="39">
        <v>110194</v>
      </c>
      <c r="AA1629" s="196">
        <v>116023</v>
      </c>
      <c r="AB1629" s="191">
        <v>91007.96</v>
      </c>
      <c r="AC1629" s="191">
        <v>13918.87</v>
      </c>
      <c r="AD1629" s="206">
        <f t="shared" si="113"/>
        <v>0</v>
      </c>
      <c r="AE1629" s="205">
        <f t="shared" si="114"/>
        <v>0</v>
      </c>
      <c r="AG1629" s="206">
        <f t="shared" si="115"/>
        <v>0</v>
      </c>
      <c r="AH1629" s="206">
        <f t="shared" si="116"/>
        <v>0</v>
      </c>
    </row>
    <row r="1630" spans="1:34" x14ac:dyDescent="0.25">
      <c r="A1630" s="99">
        <v>75</v>
      </c>
      <c r="B1630" s="99" t="s">
        <v>18265</v>
      </c>
      <c r="C1630" s="99">
        <v>110287</v>
      </c>
      <c r="D1630" s="97" t="s">
        <v>4320</v>
      </c>
      <c r="E1630" s="97" t="s">
        <v>4321</v>
      </c>
      <c r="F1630" s="100" t="s">
        <v>4152</v>
      </c>
      <c r="G1630" s="9">
        <v>43180</v>
      </c>
      <c r="H1630" s="9">
        <v>43465</v>
      </c>
      <c r="I1630" s="10">
        <v>0.73099999999999998</v>
      </c>
      <c r="J1630" s="95" t="s">
        <v>4153</v>
      </c>
      <c r="K1630" s="95" t="s">
        <v>4154</v>
      </c>
      <c r="L1630" s="8" t="s">
        <v>4165</v>
      </c>
      <c r="M1630" s="95" t="s">
        <v>61</v>
      </c>
      <c r="N1630" s="95">
        <v>1</v>
      </c>
      <c r="O1630" s="27">
        <v>719230.16</v>
      </c>
      <c r="P1630" s="27">
        <v>126922.97</v>
      </c>
      <c r="Q1630" s="27">
        <v>137745.85999999999</v>
      </c>
      <c r="R1630" s="27">
        <v>0</v>
      </c>
      <c r="S1630" s="27">
        <v>199595.87</v>
      </c>
      <c r="T1630" s="27">
        <v>1183494.8600000001</v>
      </c>
      <c r="U1630" s="101" t="s">
        <v>63</v>
      </c>
      <c r="V1630" s="101" t="s">
        <v>4273</v>
      </c>
      <c r="W1630" s="27">
        <v>692989.88</v>
      </c>
      <c r="X1630" s="27">
        <v>122292.34</v>
      </c>
      <c r="Z1630" s="39">
        <v>110287</v>
      </c>
      <c r="AA1630" s="196">
        <v>103706</v>
      </c>
      <c r="AB1630" s="191">
        <v>682052.81</v>
      </c>
      <c r="AC1630" s="191">
        <v>120362.27</v>
      </c>
      <c r="AD1630" s="206">
        <f t="shared" si="113"/>
        <v>692989.88</v>
      </c>
      <c r="AE1630" s="205">
        <f t="shared" si="114"/>
        <v>122292.34</v>
      </c>
      <c r="AG1630" s="206">
        <f t="shared" si="115"/>
        <v>0</v>
      </c>
      <c r="AH1630" s="206">
        <f t="shared" si="116"/>
        <v>0</v>
      </c>
    </row>
    <row r="1631" spans="1:34" x14ac:dyDescent="0.25">
      <c r="A1631" s="99">
        <v>76</v>
      </c>
      <c r="B1631" s="99" t="s">
        <v>18265</v>
      </c>
      <c r="C1631" s="99">
        <v>110289</v>
      </c>
      <c r="D1631" s="97" t="s">
        <v>4322</v>
      </c>
      <c r="E1631" s="97" t="s">
        <v>4323</v>
      </c>
      <c r="F1631" s="100" t="s">
        <v>4152</v>
      </c>
      <c r="G1631" s="9">
        <v>43130</v>
      </c>
      <c r="H1631" s="9">
        <v>43281</v>
      </c>
      <c r="I1631" s="10">
        <v>0.73780000000000001</v>
      </c>
      <c r="J1631" s="95" t="s">
        <v>4153</v>
      </c>
      <c r="K1631" s="95" t="s">
        <v>4154</v>
      </c>
      <c r="L1631" s="8" t="s">
        <v>4165</v>
      </c>
      <c r="M1631" s="95" t="s">
        <v>61</v>
      </c>
      <c r="N1631" s="95">
        <v>1</v>
      </c>
      <c r="O1631" s="27">
        <v>666230.4</v>
      </c>
      <c r="P1631" s="27">
        <v>117570.07</v>
      </c>
      <c r="Q1631" s="27">
        <v>119195.46</v>
      </c>
      <c r="R1631" s="27">
        <v>0</v>
      </c>
      <c r="S1631" s="27">
        <v>173006.15</v>
      </c>
      <c r="T1631" s="27">
        <v>1076002.08</v>
      </c>
      <c r="U1631" s="101" t="s">
        <v>63</v>
      </c>
      <c r="V1631" s="101" t="s">
        <v>4324</v>
      </c>
      <c r="W1631" s="27">
        <v>665980.29</v>
      </c>
      <c r="X1631" s="27">
        <v>117525.93</v>
      </c>
      <c r="Z1631" s="39">
        <v>110289</v>
      </c>
      <c r="AA1631" s="196">
        <v>118247</v>
      </c>
      <c r="AB1631" s="191">
        <v>140853.5</v>
      </c>
      <c r="AC1631" s="191">
        <v>21541.93</v>
      </c>
      <c r="AD1631" s="206">
        <f t="shared" si="113"/>
        <v>665980.29</v>
      </c>
      <c r="AE1631" s="205">
        <f t="shared" si="114"/>
        <v>117525.93</v>
      </c>
      <c r="AG1631" s="206">
        <f t="shared" si="115"/>
        <v>0</v>
      </c>
      <c r="AH1631" s="206">
        <f t="shared" si="116"/>
        <v>0</v>
      </c>
    </row>
    <row r="1632" spans="1:34" x14ac:dyDescent="0.25">
      <c r="A1632" s="99">
        <v>77</v>
      </c>
      <c r="B1632" s="99" t="s">
        <v>18265</v>
      </c>
      <c r="C1632" s="99">
        <v>110942</v>
      </c>
      <c r="D1632" s="97" t="s">
        <v>4325</v>
      </c>
      <c r="E1632" s="97" t="s">
        <v>4326</v>
      </c>
      <c r="F1632" s="100" t="s">
        <v>4152</v>
      </c>
      <c r="G1632" s="9">
        <v>43136</v>
      </c>
      <c r="H1632" s="9">
        <v>43251</v>
      </c>
      <c r="I1632" s="10">
        <v>0.68340000000000001</v>
      </c>
      <c r="J1632" s="95" t="s">
        <v>4153</v>
      </c>
      <c r="K1632" s="95" t="s">
        <v>4154</v>
      </c>
      <c r="L1632" s="8" t="s">
        <v>4165</v>
      </c>
      <c r="M1632" s="95" t="s">
        <v>61</v>
      </c>
      <c r="N1632" s="95">
        <v>1</v>
      </c>
      <c r="O1632" s="27">
        <v>759767.46</v>
      </c>
      <c r="P1632" s="27">
        <v>134076.60999999999</v>
      </c>
      <c r="Q1632" s="27">
        <v>217902.29</v>
      </c>
      <c r="R1632" s="27">
        <v>0</v>
      </c>
      <c r="S1632" s="27">
        <v>211588.81</v>
      </c>
      <c r="T1632" s="27">
        <v>1323335.17</v>
      </c>
      <c r="U1632" s="101" t="s">
        <v>2832</v>
      </c>
      <c r="V1632" s="101">
        <v>0</v>
      </c>
      <c r="W1632" s="27">
        <v>0</v>
      </c>
      <c r="X1632" s="27">
        <v>0</v>
      </c>
      <c r="Z1632" s="39">
        <v>110942</v>
      </c>
      <c r="AA1632" s="196">
        <v>116983</v>
      </c>
      <c r="AB1632" s="191">
        <v>19752.66</v>
      </c>
      <c r="AC1632" s="191">
        <v>3485.77</v>
      </c>
      <c r="AD1632" s="206">
        <f t="shared" si="113"/>
        <v>0</v>
      </c>
      <c r="AE1632" s="205">
        <f t="shared" si="114"/>
        <v>0</v>
      </c>
      <c r="AG1632" s="206">
        <f t="shared" si="115"/>
        <v>0</v>
      </c>
      <c r="AH1632" s="206">
        <f t="shared" si="116"/>
        <v>0</v>
      </c>
    </row>
    <row r="1633" spans="1:34" x14ac:dyDescent="0.25">
      <c r="A1633" s="99">
        <v>78</v>
      </c>
      <c r="B1633" s="99" t="s">
        <v>18265</v>
      </c>
      <c r="C1633" s="99">
        <v>111092</v>
      </c>
      <c r="D1633" s="97" t="s">
        <v>4327</v>
      </c>
      <c r="E1633" s="97" t="s">
        <v>4328</v>
      </c>
      <c r="F1633" s="100" t="s">
        <v>4152</v>
      </c>
      <c r="G1633" s="9">
        <v>43270</v>
      </c>
      <c r="H1633" s="9">
        <v>43708</v>
      </c>
      <c r="I1633" s="10">
        <v>0.72250000000000003</v>
      </c>
      <c r="J1633" s="95" t="s">
        <v>4153</v>
      </c>
      <c r="K1633" s="95" t="s">
        <v>4154</v>
      </c>
      <c r="L1633" s="8" t="s">
        <v>4165</v>
      </c>
      <c r="M1633" s="95" t="s">
        <v>61</v>
      </c>
      <c r="N1633" s="95">
        <v>1</v>
      </c>
      <c r="O1633" s="27">
        <v>478253.09</v>
      </c>
      <c r="P1633" s="27">
        <v>84397.61</v>
      </c>
      <c r="Q1633" s="27">
        <v>99291.3</v>
      </c>
      <c r="R1633" s="27">
        <v>0</v>
      </c>
      <c r="S1633" s="27">
        <v>125768.98</v>
      </c>
      <c r="T1633" s="27">
        <v>787710.98</v>
      </c>
      <c r="U1633" s="101" t="s">
        <v>63</v>
      </c>
      <c r="V1633" s="101" t="s">
        <v>4329</v>
      </c>
      <c r="W1633" s="27">
        <v>475666.53</v>
      </c>
      <c r="X1633" s="27">
        <v>83941.17</v>
      </c>
      <c r="Z1633" s="39">
        <v>111092</v>
      </c>
      <c r="AA1633" s="196">
        <v>112857</v>
      </c>
      <c r="AB1633" s="191">
        <v>1003134.25</v>
      </c>
      <c r="AC1633" s="191">
        <v>177023.67</v>
      </c>
      <c r="AD1633" s="206">
        <f t="shared" si="113"/>
        <v>475666.53</v>
      </c>
      <c r="AE1633" s="205">
        <f t="shared" si="114"/>
        <v>83941.17</v>
      </c>
      <c r="AG1633" s="206">
        <f t="shared" si="115"/>
        <v>0</v>
      </c>
      <c r="AH1633" s="206">
        <f t="shared" si="116"/>
        <v>0</v>
      </c>
    </row>
    <row r="1634" spans="1:34" x14ac:dyDescent="0.25">
      <c r="A1634" s="99">
        <v>79</v>
      </c>
      <c r="B1634" s="99" t="s">
        <v>18265</v>
      </c>
      <c r="C1634" s="99">
        <v>111461</v>
      </c>
      <c r="D1634" s="97" t="s">
        <v>4330</v>
      </c>
      <c r="E1634" s="97" t="s">
        <v>4331</v>
      </c>
      <c r="F1634" s="100" t="s">
        <v>4152</v>
      </c>
      <c r="G1634" s="9">
        <v>43270</v>
      </c>
      <c r="H1634" s="9">
        <v>43585</v>
      </c>
      <c r="I1634" s="10">
        <v>0.68</v>
      </c>
      <c r="J1634" s="95" t="s">
        <v>4153</v>
      </c>
      <c r="K1634" s="95" t="s">
        <v>4154</v>
      </c>
      <c r="L1634" s="8" t="s">
        <v>4159</v>
      </c>
      <c r="M1634" s="95" t="s">
        <v>61</v>
      </c>
      <c r="N1634" s="95">
        <v>1</v>
      </c>
      <c r="O1634" s="27">
        <v>676380.54</v>
      </c>
      <c r="P1634" s="27">
        <v>119361.27</v>
      </c>
      <c r="Q1634" s="27">
        <v>198935.45</v>
      </c>
      <c r="R1634" s="27">
        <v>0</v>
      </c>
      <c r="S1634" s="27">
        <v>199475.59</v>
      </c>
      <c r="T1634" s="27">
        <v>1194152.8500000001</v>
      </c>
      <c r="U1634" s="101" t="s">
        <v>63</v>
      </c>
      <c r="V1634" s="101">
        <v>0</v>
      </c>
      <c r="W1634" s="27">
        <v>672013.65</v>
      </c>
      <c r="X1634" s="27">
        <v>118590.64</v>
      </c>
      <c r="Z1634" s="39">
        <v>111461</v>
      </c>
      <c r="AA1634" s="196">
        <v>121360</v>
      </c>
      <c r="AB1634" s="191">
        <v>15529336.390000001</v>
      </c>
      <c r="AC1634" s="191">
        <v>15529334.439999999</v>
      </c>
      <c r="AD1634" s="206">
        <f t="shared" si="113"/>
        <v>672013.65</v>
      </c>
      <c r="AE1634" s="205">
        <f t="shared" si="114"/>
        <v>118590.64</v>
      </c>
      <c r="AG1634" s="206">
        <f t="shared" si="115"/>
        <v>0</v>
      </c>
      <c r="AH1634" s="206">
        <f t="shared" si="116"/>
        <v>0</v>
      </c>
    </row>
    <row r="1635" spans="1:34" x14ac:dyDescent="0.25">
      <c r="A1635" s="99">
        <v>80</v>
      </c>
      <c r="B1635" s="99" t="s">
        <v>18265</v>
      </c>
      <c r="C1635" s="99">
        <v>111527</v>
      </c>
      <c r="D1635" s="97" t="s">
        <v>4332</v>
      </c>
      <c r="E1635" s="97" t="s">
        <v>4333</v>
      </c>
      <c r="F1635" s="100" t="s">
        <v>4152</v>
      </c>
      <c r="G1635" s="9">
        <v>43244</v>
      </c>
      <c r="H1635" s="9">
        <v>43738</v>
      </c>
      <c r="I1635" s="10">
        <v>0.67500000000000004</v>
      </c>
      <c r="J1635" s="95" t="s">
        <v>4153</v>
      </c>
      <c r="K1635" s="95" t="s">
        <v>4154</v>
      </c>
      <c r="L1635" s="8" t="s">
        <v>4165</v>
      </c>
      <c r="M1635" s="95" t="s">
        <v>61</v>
      </c>
      <c r="N1635" s="95">
        <v>1</v>
      </c>
      <c r="O1635" s="27">
        <v>468963.83</v>
      </c>
      <c r="P1635" s="27">
        <v>82758.34</v>
      </c>
      <c r="Q1635" s="27">
        <v>143054.51999999999</v>
      </c>
      <c r="R1635" s="27">
        <v>0</v>
      </c>
      <c r="S1635" s="27">
        <v>19295.72</v>
      </c>
      <c r="T1635" s="27">
        <v>714072.41</v>
      </c>
      <c r="U1635" s="101" t="s">
        <v>63</v>
      </c>
      <c r="V1635" s="101" t="s">
        <v>4334</v>
      </c>
      <c r="W1635" s="27">
        <v>442093.79</v>
      </c>
      <c r="X1635" s="27">
        <v>78016.55</v>
      </c>
      <c r="Z1635" s="39">
        <v>111527</v>
      </c>
      <c r="AA1635" s="196">
        <v>108524</v>
      </c>
      <c r="AB1635" s="191">
        <v>335313.27</v>
      </c>
      <c r="AC1635" s="191">
        <v>59172.92</v>
      </c>
      <c r="AD1635" s="206">
        <f t="shared" si="113"/>
        <v>442093.79</v>
      </c>
      <c r="AE1635" s="205">
        <f t="shared" si="114"/>
        <v>78016.55</v>
      </c>
      <c r="AG1635" s="206">
        <f t="shared" si="115"/>
        <v>0</v>
      </c>
      <c r="AH1635" s="206">
        <f t="shared" si="116"/>
        <v>0</v>
      </c>
    </row>
    <row r="1636" spans="1:34" x14ac:dyDescent="0.25">
      <c r="A1636" s="99">
        <v>81</v>
      </c>
      <c r="B1636" s="99" t="s">
        <v>18265</v>
      </c>
      <c r="C1636" s="99">
        <v>111682</v>
      </c>
      <c r="D1636" s="97" t="s">
        <v>4335</v>
      </c>
      <c r="E1636" s="97" t="s">
        <v>4336</v>
      </c>
      <c r="F1636" s="100" t="s">
        <v>4152</v>
      </c>
      <c r="G1636" s="9">
        <v>43164</v>
      </c>
      <c r="H1636" s="9">
        <v>43465</v>
      </c>
      <c r="I1636" s="10">
        <v>0.68</v>
      </c>
      <c r="J1636" s="95" t="s">
        <v>4153</v>
      </c>
      <c r="K1636" s="95" t="s">
        <v>4154</v>
      </c>
      <c r="L1636" s="8" t="s">
        <v>4165</v>
      </c>
      <c r="M1636" s="95" t="s">
        <v>61</v>
      </c>
      <c r="N1636" s="95">
        <v>1</v>
      </c>
      <c r="O1636" s="27">
        <v>634125.42000000004</v>
      </c>
      <c r="P1636" s="27">
        <v>111904.48</v>
      </c>
      <c r="Q1636" s="27">
        <v>186507.48</v>
      </c>
      <c r="R1636" s="27">
        <v>0</v>
      </c>
      <c r="S1636" s="27">
        <v>185952.4</v>
      </c>
      <c r="T1636" s="27">
        <v>1118489.78</v>
      </c>
      <c r="U1636" s="101" t="s">
        <v>63</v>
      </c>
      <c r="V1636" s="101">
        <v>0</v>
      </c>
      <c r="W1636" s="27">
        <v>634089.43000000005</v>
      </c>
      <c r="X1636" s="27">
        <v>111898.13</v>
      </c>
      <c r="Z1636" s="39">
        <v>111682</v>
      </c>
      <c r="AA1636" s="196">
        <v>116781</v>
      </c>
      <c r="AB1636" s="191">
        <v>1331976.76</v>
      </c>
      <c r="AC1636" s="191">
        <v>235054.72</v>
      </c>
      <c r="AD1636" s="206">
        <f t="shared" si="113"/>
        <v>634089.43000000005</v>
      </c>
      <c r="AE1636" s="205">
        <f t="shared" si="114"/>
        <v>111898.13</v>
      </c>
      <c r="AG1636" s="206">
        <f t="shared" si="115"/>
        <v>0</v>
      </c>
      <c r="AH1636" s="206">
        <f t="shared" si="116"/>
        <v>0</v>
      </c>
    </row>
    <row r="1637" spans="1:34" x14ac:dyDescent="0.25">
      <c r="A1637" s="99">
        <v>82</v>
      </c>
      <c r="B1637" s="99" t="s">
        <v>18265</v>
      </c>
      <c r="C1637" s="99">
        <v>111788</v>
      </c>
      <c r="D1637" s="97" t="s">
        <v>4337</v>
      </c>
      <c r="E1637" s="97" t="s">
        <v>4338</v>
      </c>
      <c r="F1637" s="100" t="s">
        <v>4152</v>
      </c>
      <c r="G1637" s="9">
        <v>43166</v>
      </c>
      <c r="H1637" s="9">
        <v>43496</v>
      </c>
      <c r="I1637" s="10">
        <v>0.68</v>
      </c>
      <c r="J1637" s="95" t="s">
        <v>4153</v>
      </c>
      <c r="K1637" s="95" t="s">
        <v>4154</v>
      </c>
      <c r="L1637" s="8" t="s">
        <v>4165</v>
      </c>
      <c r="M1637" s="95" t="s">
        <v>61</v>
      </c>
      <c r="N1637" s="95">
        <v>1</v>
      </c>
      <c r="O1637" s="27">
        <v>527086.66</v>
      </c>
      <c r="P1637" s="27">
        <v>93015.29</v>
      </c>
      <c r="Q1637" s="27">
        <v>155025.48000000001</v>
      </c>
      <c r="R1637" s="27">
        <v>0</v>
      </c>
      <c r="S1637" s="27">
        <v>161871.5</v>
      </c>
      <c r="T1637" s="27">
        <v>936998.93</v>
      </c>
      <c r="U1637" s="101" t="s">
        <v>63</v>
      </c>
      <c r="V1637" s="101">
        <v>0</v>
      </c>
      <c r="W1637" s="27">
        <v>524657.61</v>
      </c>
      <c r="X1637" s="27">
        <v>92586.65</v>
      </c>
      <c r="Z1637" s="39">
        <v>111788</v>
      </c>
      <c r="AA1637" s="196">
        <v>115036</v>
      </c>
      <c r="AB1637" s="191">
        <v>3667095.42</v>
      </c>
      <c r="AC1637" s="191">
        <v>647134.48</v>
      </c>
      <c r="AD1637" s="206">
        <f t="shared" si="113"/>
        <v>524657.61</v>
      </c>
      <c r="AE1637" s="205">
        <f t="shared" si="114"/>
        <v>92586.65</v>
      </c>
      <c r="AG1637" s="206">
        <f t="shared" si="115"/>
        <v>0</v>
      </c>
      <c r="AH1637" s="206">
        <f t="shared" si="116"/>
        <v>0</v>
      </c>
    </row>
    <row r="1638" spans="1:34" x14ac:dyDescent="0.25">
      <c r="A1638" s="99">
        <v>83</v>
      </c>
      <c r="B1638" s="99" t="s">
        <v>18265</v>
      </c>
      <c r="C1638" s="99">
        <v>112307</v>
      </c>
      <c r="D1638" s="97" t="s">
        <v>4339</v>
      </c>
      <c r="E1638" s="97" t="s">
        <v>4340</v>
      </c>
      <c r="F1638" s="100" t="s">
        <v>4152</v>
      </c>
      <c r="G1638" s="9">
        <v>43272</v>
      </c>
      <c r="H1638" s="9">
        <v>43951</v>
      </c>
      <c r="I1638" s="10">
        <v>0.76500000000000001</v>
      </c>
      <c r="J1638" s="95" t="s">
        <v>4153</v>
      </c>
      <c r="K1638" s="95" t="s">
        <v>4154</v>
      </c>
      <c r="L1638" s="8" t="s">
        <v>4165</v>
      </c>
      <c r="M1638" s="95" t="s">
        <v>61</v>
      </c>
      <c r="N1638" s="95">
        <v>1</v>
      </c>
      <c r="O1638" s="27">
        <v>657299.47</v>
      </c>
      <c r="P1638" s="27">
        <v>115994.03</v>
      </c>
      <c r="Q1638" s="27">
        <v>85921.5</v>
      </c>
      <c r="R1638" s="27">
        <v>0</v>
      </c>
      <c r="S1638" s="27">
        <v>163250.85</v>
      </c>
      <c r="T1638" s="27">
        <v>1022465.85</v>
      </c>
      <c r="U1638" s="101" t="s">
        <v>2180</v>
      </c>
      <c r="V1638" s="101" t="s">
        <v>19102</v>
      </c>
      <c r="W1638" s="27">
        <v>601567.88</v>
      </c>
      <c r="X1638" s="27">
        <v>106159.05</v>
      </c>
      <c r="Z1638" s="39">
        <v>112307</v>
      </c>
      <c r="AA1638" s="196">
        <v>115277</v>
      </c>
      <c r="AB1638" s="191">
        <v>835817.81</v>
      </c>
      <c r="AC1638" s="191">
        <v>147497.26</v>
      </c>
      <c r="AD1638" s="206">
        <f t="shared" si="113"/>
        <v>601567.88</v>
      </c>
      <c r="AE1638" s="205">
        <f t="shared" si="114"/>
        <v>106159.05</v>
      </c>
      <c r="AG1638" s="206">
        <f t="shared" si="115"/>
        <v>0</v>
      </c>
      <c r="AH1638" s="206">
        <f t="shared" si="116"/>
        <v>0</v>
      </c>
    </row>
    <row r="1639" spans="1:34" x14ac:dyDescent="0.25">
      <c r="A1639" s="99">
        <v>84</v>
      </c>
      <c r="B1639" s="99" t="s">
        <v>18265</v>
      </c>
      <c r="C1639" s="99">
        <v>112316</v>
      </c>
      <c r="D1639" s="97" t="s">
        <v>4341</v>
      </c>
      <c r="E1639" s="97" t="s">
        <v>4342</v>
      </c>
      <c r="F1639" s="100" t="s">
        <v>4152</v>
      </c>
      <c r="G1639" s="9">
        <v>43201</v>
      </c>
      <c r="H1639" s="9">
        <v>43524</v>
      </c>
      <c r="I1639" s="10">
        <v>0.66100000000000003</v>
      </c>
      <c r="J1639" s="95" t="s">
        <v>4153</v>
      </c>
      <c r="K1639" s="95" t="s">
        <v>4154</v>
      </c>
      <c r="L1639" s="8" t="s">
        <v>4242</v>
      </c>
      <c r="M1639" s="95" t="s">
        <v>61</v>
      </c>
      <c r="N1639" s="95">
        <v>1</v>
      </c>
      <c r="O1639" s="27">
        <v>760218.35</v>
      </c>
      <c r="P1639" s="27">
        <v>134156.18</v>
      </c>
      <c r="Q1639" s="27">
        <v>255650.58</v>
      </c>
      <c r="R1639" s="27">
        <v>0</v>
      </c>
      <c r="S1639" s="27">
        <v>218744.26</v>
      </c>
      <c r="T1639" s="27">
        <v>1368769.37</v>
      </c>
      <c r="U1639" s="101" t="s">
        <v>63</v>
      </c>
      <c r="V1639" s="101" t="s">
        <v>4302</v>
      </c>
      <c r="W1639" s="27">
        <v>717756.58</v>
      </c>
      <c r="X1639" s="27">
        <v>126662.94</v>
      </c>
      <c r="Z1639" s="39">
        <v>112316</v>
      </c>
      <c r="AA1639" s="196">
        <v>111637</v>
      </c>
      <c r="AB1639" s="191">
        <v>1632202.33</v>
      </c>
      <c r="AC1639" s="191">
        <v>288035.68</v>
      </c>
      <c r="AD1639" s="206">
        <f t="shared" si="113"/>
        <v>717756.58</v>
      </c>
      <c r="AE1639" s="205">
        <f t="shared" si="114"/>
        <v>126662.94</v>
      </c>
      <c r="AG1639" s="206">
        <f t="shared" si="115"/>
        <v>0</v>
      </c>
      <c r="AH1639" s="206">
        <f t="shared" si="116"/>
        <v>0</v>
      </c>
    </row>
    <row r="1640" spans="1:34" x14ac:dyDescent="0.25">
      <c r="A1640" s="99">
        <v>85</v>
      </c>
      <c r="B1640" s="99" t="s">
        <v>18265</v>
      </c>
      <c r="C1640" s="99">
        <v>112372</v>
      </c>
      <c r="D1640" s="97" t="s">
        <v>4343</v>
      </c>
      <c r="E1640" s="97" t="s">
        <v>4344</v>
      </c>
      <c r="F1640" s="100" t="s">
        <v>4152</v>
      </c>
      <c r="G1640" s="9">
        <v>43271</v>
      </c>
      <c r="H1640" s="9">
        <v>43708</v>
      </c>
      <c r="I1640" s="10">
        <v>0.75649999999999995</v>
      </c>
      <c r="J1640" s="95" t="s">
        <v>4153</v>
      </c>
      <c r="K1640" s="95" t="s">
        <v>4154</v>
      </c>
      <c r="L1640" s="8" t="s">
        <v>4165</v>
      </c>
      <c r="M1640" s="95" t="s">
        <v>61</v>
      </c>
      <c r="N1640" s="95">
        <v>1</v>
      </c>
      <c r="O1640" s="27">
        <v>623078.6</v>
      </c>
      <c r="P1640" s="27">
        <v>109955.05</v>
      </c>
      <c r="Q1640" s="27">
        <v>90599.67</v>
      </c>
      <c r="R1640" s="27">
        <v>0</v>
      </c>
      <c r="S1640" s="27">
        <v>158037.32999999999</v>
      </c>
      <c r="T1640" s="27">
        <v>981670.65</v>
      </c>
      <c r="U1640" s="101" t="s">
        <v>63</v>
      </c>
      <c r="V1640" s="101" t="s">
        <v>4345</v>
      </c>
      <c r="W1640" s="27">
        <v>620571.97</v>
      </c>
      <c r="X1640" s="27">
        <v>109512.71</v>
      </c>
      <c r="Z1640" s="39">
        <v>112372</v>
      </c>
      <c r="AA1640" s="196">
        <v>112669</v>
      </c>
      <c r="AB1640" s="191">
        <v>1500839.24</v>
      </c>
      <c r="AC1640" s="191">
        <v>264853.98</v>
      </c>
      <c r="AD1640" s="206">
        <f t="shared" si="113"/>
        <v>620571.97</v>
      </c>
      <c r="AE1640" s="205">
        <f t="shared" si="114"/>
        <v>109512.71</v>
      </c>
      <c r="AG1640" s="206">
        <f t="shared" si="115"/>
        <v>0</v>
      </c>
      <c r="AH1640" s="206">
        <f t="shared" si="116"/>
        <v>0</v>
      </c>
    </row>
    <row r="1641" spans="1:34" x14ac:dyDescent="0.25">
      <c r="A1641" s="99">
        <v>86</v>
      </c>
      <c r="B1641" s="99" t="s">
        <v>18265</v>
      </c>
      <c r="C1641" s="99">
        <v>112469</v>
      </c>
      <c r="D1641" s="97" t="s">
        <v>4346</v>
      </c>
      <c r="E1641" s="97" t="s">
        <v>4347</v>
      </c>
      <c r="F1641" s="100" t="s">
        <v>4152</v>
      </c>
      <c r="G1641" s="9">
        <v>43332</v>
      </c>
      <c r="H1641" s="9">
        <v>43982</v>
      </c>
      <c r="I1641" s="10">
        <v>0.68</v>
      </c>
      <c r="J1641" s="95" t="s">
        <v>4153</v>
      </c>
      <c r="K1641" s="95" t="s">
        <v>4154</v>
      </c>
      <c r="L1641" s="8" t="s">
        <v>4165</v>
      </c>
      <c r="M1641" s="95" t="s">
        <v>61</v>
      </c>
      <c r="N1641" s="95">
        <v>1</v>
      </c>
      <c r="O1641" s="27">
        <v>757827.79</v>
      </c>
      <c r="P1641" s="27">
        <v>133734.31</v>
      </c>
      <c r="Q1641" s="27">
        <v>222890.56</v>
      </c>
      <c r="R1641" s="27">
        <v>0</v>
      </c>
      <c r="S1641" s="27">
        <v>54025.97</v>
      </c>
      <c r="T1641" s="27">
        <v>1168478.6299999999</v>
      </c>
      <c r="U1641" s="101" t="s">
        <v>2180</v>
      </c>
      <c r="V1641" s="101" t="s">
        <v>18271</v>
      </c>
      <c r="W1641" s="27">
        <v>757424.61</v>
      </c>
      <c r="X1641" s="27">
        <v>133663.15</v>
      </c>
      <c r="Z1641" s="39">
        <v>112469</v>
      </c>
      <c r="AA1641" s="196">
        <v>111808</v>
      </c>
      <c r="AB1641" s="191">
        <v>500750.06</v>
      </c>
      <c r="AC1641" s="191">
        <v>88367.67</v>
      </c>
      <c r="AD1641" s="206">
        <f t="shared" si="113"/>
        <v>757424.61</v>
      </c>
      <c r="AE1641" s="205">
        <f t="shared" si="114"/>
        <v>133663.15</v>
      </c>
      <c r="AG1641" s="206">
        <f t="shared" si="115"/>
        <v>0</v>
      </c>
      <c r="AH1641" s="206">
        <f t="shared" si="116"/>
        <v>0</v>
      </c>
    </row>
    <row r="1642" spans="1:34" x14ac:dyDescent="0.25">
      <c r="A1642" s="99">
        <v>87</v>
      </c>
      <c r="B1642" s="99" t="s">
        <v>18265</v>
      </c>
      <c r="C1642" s="99">
        <v>112497</v>
      </c>
      <c r="D1642" s="97" t="s">
        <v>4348</v>
      </c>
      <c r="E1642" s="97" t="s">
        <v>4349</v>
      </c>
      <c r="F1642" s="100" t="s">
        <v>4152</v>
      </c>
      <c r="G1642" s="9">
        <v>43241</v>
      </c>
      <c r="H1642" s="9">
        <v>43769</v>
      </c>
      <c r="I1642" s="10">
        <v>0.71399999999999997</v>
      </c>
      <c r="J1642" s="95" t="s">
        <v>4153</v>
      </c>
      <c r="K1642" s="95" t="s">
        <v>4154</v>
      </c>
      <c r="L1642" s="8" t="s">
        <v>4165</v>
      </c>
      <c r="M1642" s="95" t="s">
        <v>61</v>
      </c>
      <c r="N1642" s="95">
        <v>1</v>
      </c>
      <c r="O1642" s="27">
        <v>404245.29</v>
      </c>
      <c r="P1642" s="27">
        <v>71337.399999999994</v>
      </c>
      <c r="Q1642" s="27">
        <v>90587.18</v>
      </c>
      <c r="R1642" s="27">
        <v>0</v>
      </c>
      <c r="S1642" s="27">
        <v>0</v>
      </c>
      <c r="T1642" s="27">
        <v>566169.87</v>
      </c>
      <c r="U1642" s="101" t="s">
        <v>63</v>
      </c>
      <c r="V1642" s="101" t="s">
        <v>4350</v>
      </c>
      <c r="W1642" s="27">
        <v>396013.44</v>
      </c>
      <c r="X1642" s="27">
        <v>69884.72</v>
      </c>
      <c r="Z1642" s="39">
        <v>112497</v>
      </c>
      <c r="AA1642" s="196">
        <v>114302</v>
      </c>
      <c r="AB1642" s="191">
        <v>91323.78</v>
      </c>
      <c r="AC1642" s="191">
        <v>13967.16</v>
      </c>
      <c r="AD1642" s="206">
        <f t="shared" si="113"/>
        <v>396013.44</v>
      </c>
      <c r="AE1642" s="205">
        <f t="shared" si="114"/>
        <v>69884.72</v>
      </c>
      <c r="AG1642" s="206">
        <f t="shared" si="115"/>
        <v>0</v>
      </c>
      <c r="AH1642" s="206">
        <f t="shared" si="116"/>
        <v>0</v>
      </c>
    </row>
    <row r="1643" spans="1:34" x14ac:dyDescent="0.25">
      <c r="A1643" s="99">
        <v>88</v>
      </c>
      <c r="B1643" s="99" t="s">
        <v>18265</v>
      </c>
      <c r="C1643" s="99">
        <v>112498</v>
      </c>
      <c r="D1643" s="97" t="s">
        <v>4351</v>
      </c>
      <c r="E1643" s="97" t="s">
        <v>4352</v>
      </c>
      <c r="F1643" s="100" t="s">
        <v>4152</v>
      </c>
      <c r="G1643" s="9">
        <v>43272</v>
      </c>
      <c r="H1643" s="9">
        <v>43465</v>
      </c>
      <c r="I1643" s="10">
        <v>0.72250000000000003</v>
      </c>
      <c r="J1643" s="95" t="s">
        <v>4153</v>
      </c>
      <c r="K1643" s="95" t="s">
        <v>4154</v>
      </c>
      <c r="L1643" s="8" t="s">
        <v>4165</v>
      </c>
      <c r="M1643" s="95" t="s">
        <v>61</v>
      </c>
      <c r="N1643" s="95">
        <v>1</v>
      </c>
      <c r="O1643" s="27">
        <v>289028.84000000003</v>
      </c>
      <c r="P1643" s="27">
        <v>51005.09</v>
      </c>
      <c r="Q1643" s="27">
        <v>60005.99</v>
      </c>
      <c r="R1643" s="27">
        <v>0</v>
      </c>
      <c r="S1643" s="27">
        <v>0</v>
      </c>
      <c r="T1643" s="27">
        <v>400039.92</v>
      </c>
      <c r="U1643" s="101" t="s">
        <v>2832</v>
      </c>
      <c r="V1643" s="101">
        <v>0</v>
      </c>
      <c r="W1643" s="27">
        <v>0</v>
      </c>
      <c r="X1643" s="27">
        <v>0</v>
      </c>
      <c r="Z1643" s="39">
        <v>112498</v>
      </c>
      <c r="AA1643" s="196">
        <v>111935</v>
      </c>
      <c r="AB1643" s="191">
        <v>1356108.03</v>
      </c>
      <c r="AC1643" s="191">
        <v>239313.17</v>
      </c>
      <c r="AD1643" s="206">
        <f t="shared" si="113"/>
        <v>0</v>
      </c>
      <c r="AE1643" s="205">
        <f t="shared" si="114"/>
        <v>0</v>
      </c>
      <c r="AG1643" s="206">
        <f t="shared" si="115"/>
        <v>0</v>
      </c>
      <c r="AH1643" s="206">
        <f t="shared" si="116"/>
        <v>0</v>
      </c>
    </row>
    <row r="1644" spans="1:34" x14ac:dyDescent="0.25">
      <c r="A1644" s="99">
        <v>89</v>
      </c>
      <c r="B1644" s="99" t="s">
        <v>18265</v>
      </c>
      <c r="C1644" s="99">
        <v>112531</v>
      </c>
      <c r="D1644" s="97" t="s">
        <v>4353</v>
      </c>
      <c r="E1644" s="97" t="s">
        <v>4354</v>
      </c>
      <c r="F1644" s="100" t="s">
        <v>4152</v>
      </c>
      <c r="G1644" s="9">
        <v>43284</v>
      </c>
      <c r="H1644" s="9">
        <v>43555</v>
      </c>
      <c r="I1644" s="10">
        <v>0.76500000000000001</v>
      </c>
      <c r="J1644" s="95" t="s">
        <v>4153</v>
      </c>
      <c r="K1644" s="95" t="s">
        <v>4154</v>
      </c>
      <c r="L1644" s="8" t="s">
        <v>4155</v>
      </c>
      <c r="M1644" s="95" t="s">
        <v>61</v>
      </c>
      <c r="N1644" s="95">
        <v>1</v>
      </c>
      <c r="O1644" s="27">
        <v>682535.3</v>
      </c>
      <c r="P1644" s="27">
        <v>120447.4</v>
      </c>
      <c r="Q1644" s="27">
        <v>89220.3</v>
      </c>
      <c r="R1644" s="27">
        <v>0</v>
      </c>
      <c r="S1644" s="27">
        <v>169518.57</v>
      </c>
      <c r="T1644" s="27">
        <v>1061721.57</v>
      </c>
      <c r="U1644" s="101" t="s">
        <v>63</v>
      </c>
      <c r="V1644" s="101" t="s">
        <v>4355</v>
      </c>
      <c r="W1644" s="27">
        <v>681123.86</v>
      </c>
      <c r="X1644" s="27">
        <v>120198.34</v>
      </c>
      <c r="Z1644" s="39">
        <v>112531</v>
      </c>
      <c r="AA1644" s="196">
        <v>109782</v>
      </c>
      <c r="AB1644" s="191">
        <v>753747.21</v>
      </c>
      <c r="AC1644" s="191">
        <v>133014.21</v>
      </c>
      <c r="AD1644" s="206">
        <f t="shared" si="113"/>
        <v>681123.86</v>
      </c>
      <c r="AE1644" s="205">
        <f t="shared" si="114"/>
        <v>120198.34</v>
      </c>
      <c r="AG1644" s="206">
        <f t="shared" si="115"/>
        <v>0</v>
      </c>
      <c r="AH1644" s="206">
        <f t="shared" si="116"/>
        <v>0</v>
      </c>
    </row>
    <row r="1645" spans="1:34" x14ac:dyDescent="0.25">
      <c r="A1645" s="99">
        <v>90</v>
      </c>
      <c r="B1645" s="99" t="s">
        <v>18265</v>
      </c>
      <c r="C1645" s="99">
        <v>112585</v>
      </c>
      <c r="D1645" s="97" t="s">
        <v>4356</v>
      </c>
      <c r="E1645" s="97" t="s">
        <v>4357</v>
      </c>
      <c r="F1645" s="100" t="s">
        <v>4152</v>
      </c>
      <c r="G1645" s="9">
        <v>43328</v>
      </c>
      <c r="H1645" s="9">
        <v>43585</v>
      </c>
      <c r="I1645" s="10">
        <v>0.76500000000000001</v>
      </c>
      <c r="J1645" s="95" t="s">
        <v>4153</v>
      </c>
      <c r="K1645" s="95" t="s">
        <v>4154</v>
      </c>
      <c r="L1645" s="8" t="s">
        <v>4165</v>
      </c>
      <c r="M1645" s="95" t="s">
        <v>61</v>
      </c>
      <c r="N1645" s="95">
        <v>1</v>
      </c>
      <c r="O1645" s="27">
        <v>676671.57</v>
      </c>
      <c r="P1645" s="27">
        <v>119412.63</v>
      </c>
      <c r="Q1645" s="27">
        <v>88453.8</v>
      </c>
      <c r="R1645" s="27">
        <v>0</v>
      </c>
      <c r="S1645" s="27">
        <v>168062.22</v>
      </c>
      <c r="T1645" s="27">
        <v>1052600.22</v>
      </c>
      <c r="U1645" s="101" t="s">
        <v>63</v>
      </c>
      <c r="V1645" s="101">
        <v>0</v>
      </c>
      <c r="W1645" s="27">
        <v>674225.02</v>
      </c>
      <c r="X1645" s="27">
        <v>118980.89</v>
      </c>
      <c r="Z1645" s="39">
        <v>112585</v>
      </c>
      <c r="AA1645" s="196">
        <v>104374</v>
      </c>
      <c r="AB1645" s="191">
        <v>736685.07</v>
      </c>
      <c r="AC1645" s="191">
        <v>130003.25</v>
      </c>
      <c r="AD1645" s="206">
        <f t="shared" si="113"/>
        <v>674225.02</v>
      </c>
      <c r="AE1645" s="205">
        <f t="shared" si="114"/>
        <v>118980.89</v>
      </c>
      <c r="AG1645" s="206">
        <f t="shared" si="115"/>
        <v>0</v>
      </c>
      <c r="AH1645" s="206">
        <f t="shared" si="116"/>
        <v>0</v>
      </c>
    </row>
    <row r="1646" spans="1:34" x14ac:dyDescent="0.25">
      <c r="A1646" s="99">
        <v>91</v>
      </c>
      <c r="B1646" s="99" t="s">
        <v>18265</v>
      </c>
      <c r="C1646" s="99">
        <v>112722</v>
      </c>
      <c r="D1646" s="97" t="s">
        <v>4358</v>
      </c>
      <c r="E1646" s="97" t="s">
        <v>4359</v>
      </c>
      <c r="F1646" s="100" t="s">
        <v>4152</v>
      </c>
      <c r="G1646" s="9">
        <v>43193</v>
      </c>
      <c r="H1646" s="9">
        <v>43524</v>
      </c>
      <c r="I1646" s="10">
        <v>0.76500000000000001</v>
      </c>
      <c r="J1646" s="95" t="s">
        <v>4153</v>
      </c>
      <c r="K1646" s="95" t="s">
        <v>4154</v>
      </c>
      <c r="L1646" s="8" t="s">
        <v>4165</v>
      </c>
      <c r="M1646" s="95" t="s">
        <v>61</v>
      </c>
      <c r="N1646" s="95">
        <v>1</v>
      </c>
      <c r="O1646" s="27">
        <v>338859.63</v>
      </c>
      <c r="P1646" s="27">
        <v>59798.76</v>
      </c>
      <c r="Q1646" s="27">
        <v>44295.38</v>
      </c>
      <c r="R1646" s="27">
        <v>0</v>
      </c>
      <c r="S1646" s="27">
        <v>88921.22</v>
      </c>
      <c r="T1646" s="27">
        <v>531874.99</v>
      </c>
      <c r="U1646" s="101" t="s">
        <v>63</v>
      </c>
      <c r="V1646" s="101">
        <v>0</v>
      </c>
      <c r="W1646" s="27">
        <v>335528.59000000003</v>
      </c>
      <c r="X1646" s="27">
        <v>59210.95</v>
      </c>
      <c r="Z1646" s="39">
        <v>112722</v>
      </c>
      <c r="AA1646" s="196">
        <v>108397</v>
      </c>
      <c r="AB1646" s="191">
        <v>81467.28</v>
      </c>
      <c r="AC1646" s="191">
        <v>14376.58</v>
      </c>
      <c r="AD1646" s="206">
        <f t="shared" si="113"/>
        <v>335528.59000000003</v>
      </c>
      <c r="AE1646" s="205">
        <f t="shared" si="114"/>
        <v>59210.95</v>
      </c>
      <c r="AG1646" s="206">
        <f t="shared" si="115"/>
        <v>0</v>
      </c>
      <c r="AH1646" s="206">
        <f t="shared" si="116"/>
        <v>0</v>
      </c>
    </row>
    <row r="1647" spans="1:34" x14ac:dyDescent="0.25">
      <c r="A1647" s="99">
        <v>92</v>
      </c>
      <c r="B1647" s="99" t="s">
        <v>18265</v>
      </c>
      <c r="C1647" s="99">
        <v>112729</v>
      </c>
      <c r="D1647" s="97" t="s">
        <v>4360</v>
      </c>
      <c r="E1647" s="97" t="s">
        <v>4361</v>
      </c>
      <c r="F1647" s="100" t="s">
        <v>4152</v>
      </c>
      <c r="G1647" s="9">
        <v>43270</v>
      </c>
      <c r="H1647" s="9">
        <v>43585</v>
      </c>
      <c r="I1647" s="10">
        <v>0.68</v>
      </c>
      <c r="J1647" s="95" t="s">
        <v>4153</v>
      </c>
      <c r="K1647" s="95" t="s">
        <v>4154</v>
      </c>
      <c r="L1647" s="8" t="s">
        <v>4165</v>
      </c>
      <c r="M1647" s="95" t="s">
        <v>61</v>
      </c>
      <c r="N1647" s="95">
        <v>1</v>
      </c>
      <c r="O1647" s="27">
        <v>379583.48</v>
      </c>
      <c r="P1647" s="27">
        <v>66985.320000000007</v>
      </c>
      <c r="Q1647" s="27">
        <v>111642.2</v>
      </c>
      <c r="R1647" s="27">
        <v>0</v>
      </c>
      <c r="S1647" s="27">
        <v>106060.09</v>
      </c>
      <c r="T1647" s="27">
        <v>664271.09</v>
      </c>
      <c r="U1647" s="101" t="s">
        <v>63</v>
      </c>
      <c r="V1647" s="101">
        <v>0</v>
      </c>
      <c r="W1647" s="27">
        <v>379017.04</v>
      </c>
      <c r="X1647" s="27">
        <v>66885.36</v>
      </c>
      <c r="Z1647" s="39">
        <v>112729</v>
      </c>
      <c r="AA1647" s="196">
        <v>109377</v>
      </c>
      <c r="AB1647" s="191">
        <v>759090.11</v>
      </c>
      <c r="AC1647" s="191">
        <v>133957.07</v>
      </c>
      <c r="AD1647" s="206">
        <f t="shared" si="113"/>
        <v>379017.04</v>
      </c>
      <c r="AE1647" s="205">
        <f t="shared" si="114"/>
        <v>66885.36</v>
      </c>
      <c r="AG1647" s="206">
        <f t="shared" si="115"/>
        <v>0</v>
      </c>
      <c r="AH1647" s="206">
        <f t="shared" si="116"/>
        <v>0</v>
      </c>
    </row>
    <row r="1648" spans="1:34" x14ac:dyDescent="0.25">
      <c r="A1648" s="99">
        <v>93</v>
      </c>
      <c r="B1648" s="99" t="s">
        <v>18265</v>
      </c>
      <c r="C1648" s="99">
        <v>112774</v>
      </c>
      <c r="D1648" s="97" t="s">
        <v>4362</v>
      </c>
      <c r="E1648" s="97" t="s">
        <v>4363</v>
      </c>
      <c r="F1648" s="100" t="s">
        <v>4152</v>
      </c>
      <c r="G1648" s="9">
        <v>43266</v>
      </c>
      <c r="H1648" s="9">
        <v>43921</v>
      </c>
      <c r="I1648" s="10">
        <v>0.68</v>
      </c>
      <c r="J1648" s="95" t="s">
        <v>4153</v>
      </c>
      <c r="K1648" s="95" t="s">
        <v>4154</v>
      </c>
      <c r="L1648" s="8" t="s">
        <v>4364</v>
      </c>
      <c r="M1648" s="95" t="s">
        <v>61</v>
      </c>
      <c r="N1648" s="95">
        <v>1</v>
      </c>
      <c r="O1648" s="27">
        <v>359887.91</v>
      </c>
      <c r="P1648" s="27">
        <v>63509.63</v>
      </c>
      <c r="Q1648" s="27">
        <v>105849.38</v>
      </c>
      <c r="R1648" s="27">
        <v>0</v>
      </c>
      <c r="S1648" s="27">
        <v>0</v>
      </c>
      <c r="T1648" s="27">
        <v>529246.92000000004</v>
      </c>
      <c r="U1648" s="101" t="s">
        <v>2180</v>
      </c>
      <c r="V1648" s="101" t="s">
        <v>4365</v>
      </c>
      <c r="W1648" s="27">
        <v>0</v>
      </c>
      <c r="X1648" s="27">
        <v>0</v>
      </c>
      <c r="Z1648" s="39">
        <v>112774</v>
      </c>
      <c r="AA1648" s="196">
        <v>107172</v>
      </c>
      <c r="AB1648" s="191">
        <v>325396.27</v>
      </c>
      <c r="AC1648" s="191">
        <v>57422.87</v>
      </c>
      <c r="AD1648" s="206">
        <f t="shared" si="113"/>
        <v>0</v>
      </c>
      <c r="AE1648" s="205">
        <f t="shared" si="114"/>
        <v>0</v>
      </c>
      <c r="AG1648" s="206">
        <f t="shared" si="115"/>
        <v>0</v>
      </c>
      <c r="AH1648" s="206">
        <f t="shared" si="116"/>
        <v>0</v>
      </c>
    </row>
    <row r="1649" spans="1:34" x14ac:dyDescent="0.25">
      <c r="A1649" s="99">
        <v>94</v>
      </c>
      <c r="B1649" s="99" t="s">
        <v>18265</v>
      </c>
      <c r="C1649" s="99">
        <v>112795</v>
      </c>
      <c r="D1649" s="97" t="s">
        <v>4366</v>
      </c>
      <c r="E1649" s="97" t="s">
        <v>4367</v>
      </c>
      <c r="F1649" s="100" t="s">
        <v>4152</v>
      </c>
      <c r="G1649" s="9">
        <v>43269</v>
      </c>
      <c r="H1649" s="9">
        <v>43708</v>
      </c>
      <c r="I1649" s="10">
        <v>0.75139999999999996</v>
      </c>
      <c r="J1649" s="95" t="s">
        <v>4153</v>
      </c>
      <c r="K1649" s="95" t="s">
        <v>4154</v>
      </c>
      <c r="L1649" s="8" t="s">
        <v>4165</v>
      </c>
      <c r="M1649" s="95" t="s">
        <v>61</v>
      </c>
      <c r="N1649" s="95">
        <v>1</v>
      </c>
      <c r="O1649" s="27">
        <v>365290.79</v>
      </c>
      <c r="P1649" s="27">
        <v>64463.09</v>
      </c>
      <c r="Q1649" s="27">
        <v>56393.04</v>
      </c>
      <c r="R1649" s="27">
        <v>0</v>
      </c>
      <c r="S1649" s="27">
        <v>124590.14</v>
      </c>
      <c r="T1649" s="27">
        <v>610737.06000000006</v>
      </c>
      <c r="U1649" s="101" t="s">
        <v>63</v>
      </c>
      <c r="V1649" s="101" t="s">
        <v>4368</v>
      </c>
      <c r="W1649" s="27">
        <v>363045.52</v>
      </c>
      <c r="X1649" s="27">
        <v>64066.86</v>
      </c>
      <c r="Z1649" s="39">
        <v>112795</v>
      </c>
      <c r="AA1649" s="196">
        <v>111773</v>
      </c>
      <c r="AB1649" s="191">
        <v>721647.86</v>
      </c>
      <c r="AC1649" s="191">
        <v>127349.62</v>
      </c>
      <c r="AD1649" s="206">
        <f t="shared" si="113"/>
        <v>363045.52</v>
      </c>
      <c r="AE1649" s="205">
        <f t="shared" si="114"/>
        <v>64066.86</v>
      </c>
      <c r="AG1649" s="206">
        <f t="shared" si="115"/>
        <v>0</v>
      </c>
      <c r="AH1649" s="206">
        <f t="shared" si="116"/>
        <v>0</v>
      </c>
    </row>
    <row r="1650" spans="1:34" x14ac:dyDescent="0.25">
      <c r="A1650" s="99">
        <v>95</v>
      </c>
      <c r="B1650" s="99" t="s">
        <v>18265</v>
      </c>
      <c r="C1650" s="99">
        <v>112843</v>
      </c>
      <c r="D1650" s="97" t="s">
        <v>4369</v>
      </c>
      <c r="E1650" s="97" t="s">
        <v>4370</v>
      </c>
      <c r="F1650" s="100" t="s">
        <v>4152</v>
      </c>
      <c r="G1650" s="9">
        <v>43269</v>
      </c>
      <c r="H1650" s="9">
        <v>43465</v>
      </c>
      <c r="I1650" s="10">
        <v>0.71809999999999996</v>
      </c>
      <c r="J1650" s="95" t="s">
        <v>4153</v>
      </c>
      <c r="K1650" s="95" t="s">
        <v>4154</v>
      </c>
      <c r="L1650" s="8" t="s">
        <v>4165</v>
      </c>
      <c r="M1650" s="95" t="s">
        <v>61</v>
      </c>
      <c r="N1650" s="95">
        <v>1</v>
      </c>
      <c r="O1650" s="27">
        <v>680974.17</v>
      </c>
      <c r="P1650" s="27">
        <v>120171.91</v>
      </c>
      <c r="Q1650" s="27">
        <v>147180.24</v>
      </c>
      <c r="R1650" s="27">
        <v>0</v>
      </c>
      <c r="S1650" s="27">
        <v>180539</v>
      </c>
      <c r="T1650" s="27">
        <v>1128865.32</v>
      </c>
      <c r="U1650" s="101" t="s">
        <v>63</v>
      </c>
      <c r="V1650" s="101" t="s">
        <v>4371</v>
      </c>
      <c r="W1650" s="27">
        <v>678963.54</v>
      </c>
      <c r="X1650" s="27">
        <v>119817.09</v>
      </c>
      <c r="Z1650" s="39">
        <v>112843</v>
      </c>
      <c r="AA1650" s="196">
        <v>117202</v>
      </c>
      <c r="AB1650" s="191">
        <v>1247289.2</v>
      </c>
      <c r="AC1650" s="191">
        <v>220109.84</v>
      </c>
      <c r="AD1650" s="206">
        <f t="shared" si="113"/>
        <v>678963.54</v>
      </c>
      <c r="AE1650" s="205">
        <f t="shared" si="114"/>
        <v>119817.09</v>
      </c>
      <c r="AG1650" s="206">
        <f t="shared" si="115"/>
        <v>0</v>
      </c>
      <c r="AH1650" s="206">
        <f t="shared" si="116"/>
        <v>0</v>
      </c>
    </row>
    <row r="1651" spans="1:34" x14ac:dyDescent="0.25">
      <c r="A1651" s="99">
        <v>96</v>
      </c>
      <c r="B1651" s="99" t="s">
        <v>18265</v>
      </c>
      <c r="C1651" s="99">
        <v>112951</v>
      </c>
      <c r="D1651" s="97" t="s">
        <v>4372</v>
      </c>
      <c r="E1651" s="97" t="s">
        <v>4373</v>
      </c>
      <c r="F1651" s="100" t="s">
        <v>4152</v>
      </c>
      <c r="G1651" s="9">
        <v>43161</v>
      </c>
      <c r="H1651" s="9">
        <v>43708</v>
      </c>
      <c r="I1651" s="10">
        <v>0.76500000000000001</v>
      </c>
      <c r="J1651" s="95" t="s">
        <v>4153</v>
      </c>
      <c r="K1651" s="95" t="s">
        <v>4154</v>
      </c>
      <c r="L1651" s="8" t="s">
        <v>4165</v>
      </c>
      <c r="M1651" s="95" t="s">
        <v>61</v>
      </c>
      <c r="N1651" s="95">
        <v>1</v>
      </c>
      <c r="O1651" s="27">
        <v>760274.59</v>
      </c>
      <c r="P1651" s="27">
        <v>134166.10999999999</v>
      </c>
      <c r="Q1651" s="27">
        <v>99382.3</v>
      </c>
      <c r="R1651" s="27">
        <v>0</v>
      </c>
      <c r="S1651" s="27">
        <v>208525.99</v>
      </c>
      <c r="T1651" s="27">
        <v>1202348.99</v>
      </c>
      <c r="U1651" s="101" t="s">
        <v>63</v>
      </c>
      <c r="V1651" s="101" t="s">
        <v>4374</v>
      </c>
      <c r="W1651" s="27">
        <v>727464.19</v>
      </c>
      <c r="X1651" s="27">
        <v>128376.03</v>
      </c>
      <c r="Z1651" s="39">
        <v>112951</v>
      </c>
      <c r="AA1651" s="196">
        <v>111225</v>
      </c>
      <c r="AB1651" s="191">
        <v>94882.49</v>
      </c>
      <c r="AC1651" s="191">
        <v>14511.44</v>
      </c>
      <c r="AD1651" s="206">
        <f t="shared" si="113"/>
        <v>727464.19</v>
      </c>
      <c r="AE1651" s="205">
        <f t="shared" si="114"/>
        <v>128376.03</v>
      </c>
      <c r="AG1651" s="206">
        <f t="shared" si="115"/>
        <v>0</v>
      </c>
      <c r="AH1651" s="206">
        <f t="shared" si="116"/>
        <v>0</v>
      </c>
    </row>
    <row r="1652" spans="1:34" x14ac:dyDescent="0.25">
      <c r="A1652" s="99">
        <v>97</v>
      </c>
      <c r="B1652" s="99" t="s">
        <v>18265</v>
      </c>
      <c r="C1652" s="99">
        <v>113004</v>
      </c>
      <c r="D1652" s="97" t="s">
        <v>4375</v>
      </c>
      <c r="E1652" s="97" t="s">
        <v>4376</v>
      </c>
      <c r="F1652" s="100" t="s">
        <v>4152</v>
      </c>
      <c r="G1652" s="9">
        <v>43241</v>
      </c>
      <c r="H1652" s="9">
        <v>43524</v>
      </c>
      <c r="I1652" s="10">
        <v>0.70940000000000003</v>
      </c>
      <c r="J1652" s="95" t="s">
        <v>4153</v>
      </c>
      <c r="K1652" s="95" t="s">
        <v>4154</v>
      </c>
      <c r="L1652" s="8" t="s">
        <v>4165</v>
      </c>
      <c r="M1652" s="95" t="s">
        <v>61</v>
      </c>
      <c r="N1652" s="95">
        <v>1</v>
      </c>
      <c r="O1652" s="27">
        <v>747150</v>
      </c>
      <c r="P1652" s="27">
        <v>131850</v>
      </c>
      <c r="Q1652" s="27">
        <v>174202.21</v>
      </c>
      <c r="R1652" s="27">
        <v>0</v>
      </c>
      <c r="S1652" s="27">
        <v>200108.43</v>
      </c>
      <c r="T1652" s="27">
        <v>1253310.6399999999</v>
      </c>
      <c r="U1652" s="101" t="s">
        <v>63</v>
      </c>
      <c r="V1652" s="101">
        <v>0</v>
      </c>
      <c r="W1652" s="27">
        <v>744387.85</v>
      </c>
      <c r="X1652" s="27">
        <v>131362.54999999999</v>
      </c>
      <c r="Z1652" s="39">
        <v>113004</v>
      </c>
      <c r="AA1652" s="196">
        <v>109478</v>
      </c>
      <c r="AB1652" s="191">
        <v>547877.36</v>
      </c>
      <c r="AC1652" s="191">
        <v>96684.24</v>
      </c>
      <c r="AD1652" s="206">
        <f t="shared" si="113"/>
        <v>744387.85</v>
      </c>
      <c r="AE1652" s="205">
        <f t="shared" si="114"/>
        <v>131362.54999999999</v>
      </c>
      <c r="AG1652" s="206">
        <f t="shared" si="115"/>
        <v>0</v>
      </c>
      <c r="AH1652" s="206">
        <f t="shared" si="116"/>
        <v>0</v>
      </c>
    </row>
    <row r="1653" spans="1:34" x14ac:dyDescent="0.25">
      <c r="A1653" s="99">
        <v>98</v>
      </c>
      <c r="B1653" s="99" t="s">
        <v>18265</v>
      </c>
      <c r="C1653" s="99">
        <v>113267</v>
      </c>
      <c r="D1653" s="97" t="s">
        <v>4377</v>
      </c>
      <c r="E1653" s="97" t="s">
        <v>4378</v>
      </c>
      <c r="F1653" s="100" t="s">
        <v>4152</v>
      </c>
      <c r="G1653" s="9">
        <v>43172</v>
      </c>
      <c r="H1653" s="9">
        <v>43496</v>
      </c>
      <c r="I1653" s="10">
        <v>0.68</v>
      </c>
      <c r="J1653" s="95" t="s">
        <v>4153</v>
      </c>
      <c r="K1653" s="95" t="s">
        <v>4154</v>
      </c>
      <c r="L1653" s="8" t="s">
        <v>4165</v>
      </c>
      <c r="M1653" s="95" t="s">
        <v>61</v>
      </c>
      <c r="N1653" s="95">
        <v>1</v>
      </c>
      <c r="O1653" s="27">
        <v>359873.68</v>
      </c>
      <c r="P1653" s="27">
        <v>63507.12</v>
      </c>
      <c r="Q1653" s="27">
        <v>105911.36</v>
      </c>
      <c r="R1653" s="27">
        <v>0</v>
      </c>
      <c r="S1653" s="27">
        <v>103089.5</v>
      </c>
      <c r="T1653" s="27">
        <v>632381.66</v>
      </c>
      <c r="U1653" s="101" t="s">
        <v>63</v>
      </c>
      <c r="V1653" s="101" t="s">
        <v>4379</v>
      </c>
      <c r="W1653" s="27">
        <v>359873.68</v>
      </c>
      <c r="X1653" s="27">
        <v>63507.12</v>
      </c>
      <c r="Z1653" s="39">
        <v>113267</v>
      </c>
      <c r="AA1653" s="196">
        <v>112177</v>
      </c>
      <c r="AB1653" s="191">
        <v>2021732.94</v>
      </c>
      <c r="AC1653" s="191">
        <v>356776.38</v>
      </c>
      <c r="AD1653" s="206">
        <f t="shared" si="113"/>
        <v>359873.68</v>
      </c>
      <c r="AE1653" s="205">
        <f t="shared" si="114"/>
        <v>63507.12</v>
      </c>
      <c r="AG1653" s="206">
        <f t="shared" si="115"/>
        <v>0</v>
      </c>
      <c r="AH1653" s="206">
        <f t="shared" si="116"/>
        <v>0</v>
      </c>
    </row>
    <row r="1654" spans="1:34" x14ac:dyDescent="0.25">
      <c r="A1654" s="99">
        <v>99</v>
      </c>
      <c r="B1654" s="99" t="s">
        <v>18265</v>
      </c>
      <c r="C1654" s="99">
        <v>113381</v>
      </c>
      <c r="D1654" s="97" t="s">
        <v>4380</v>
      </c>
      <c r="E1654" s="97" t="s">
        <v>4381</v>
      </c>
      <c r="F1654" s="100" t="s">
        <v>4152</v>
      </c>
      <c r="G1654" s="9">
        <v>43202</v>
      </c>
      <c r="H1654" s="9">
        <v>43434</v>
      </c>
      <c r="I1654" s="10">
        <v>0.76500000000000001</v>
      </c>
      <c r="J1654" s="95" t="s">
        <v>4153</v>
      </c>
      <c r="K1654" s="95" t="s">
        <v>4154</v>
      </c>
      <c r="L1654" s="8" t="s">
        <v>4165</v>
      </c>
      <c r="M1654" s="95" t="s">
        <v>61</v>
      </c>
      <c r="N1654" s="95">
        <v>1</v>
      </c>
      <c r="O1654" s="27">
        <v>660341.88</v>
      </c>
      <c r="P1654" s="27">
        <v>116530.92</v>
      </c>
      <c r="Q1654" s="27">
        <v>86319.2</v>
      </c>
      <c r="R1654" s="27">
        <v>0</v>
      </c>
      <c r="S1654" s="27">
        <v>164006.48000000001</v>
      </c>
      <c r="T1654" s="27">
        <v>1027198.48</v>
      </c>
      <c r="U1654" s="101" t="s">
        <v>63</v>
      </c>
      <c r="V1654" s="101" t="s">
        <v>4168</v>
      </c>
      <c r="W1654" s="27">
        <v>658682.72</v>
      </c>
      <c r="X1654" s="27">
        <v>116238.14</v>
      </c>
      <c r="Z1654" s="39">
        <v>113381</v>
      </c>
      <c r="AA1654" s="196">
        <v>119326</v>
      </c>
      <c r="AB1654" s="191">
        <v>455818.65</v>
      </c>
      <c r="AC1654" s="191">
        <v>16427.97</v>
      </c>
      <c r="AD1654" s="206">
        <f t="shared" si="113"/>
        <v>658682.72</v>
      </c>
      <c r="AE1654" s="205">
        <f t="shared" si="114"/>
        <v>116238.14</v>
      </c>
      <c r="AG1654" s="206">
        <f t="shared" si="115"/>
        <v>0</v>
      </c>
      <c r="AH1654" s="206">
        <f t="shared" si="116"/>
        <v>0</v>
      </c>
    </row>
    <row r="1655" spans="1:34" x14ac:dyDescent="0.25">
      <c r="A1655" s="99">
        <v>100</v>
      </c>
      <c r="B1655" s="99" t="s">
        <v>18265</v>
      </c>
      <c r="C1655" s="99">
        <v>113439</v>
      </c>
      <c r="D1655" s="97" t="s">
        <v>4382</v>
      </c>
      <c r="E1655" s="97" t="s">
        <v>4383</v>
      </c>
      <c r="F1655" s="100" t="s">
        <v>4152</v>
      </c>
      <c r="G1655" s="9">
        <v>43193</v>
      </c>
      <c r="H1655" s="9">
        <v>43708</v>
      </c>
      <c r="I1655" s="10">
        <v>0.68</v>
      </c>
      <c r="J1655" s="95" t="s">
        <v>4153</v>
      </c>
      <c r="K1655" s="95" t="s">
        <v>4154</v>
      </c>
      <c r="L1655" s="8" t="s">
        <v>4155</v>
      </c>
      <c r="M1655" s="95" t="s">
        <v>61</v>
      </c>
      <c r="N1655" s="95">
        <v>1</v>
      </c>
      <c r="O1655" s="27">
        <v>310481.65000000002</v>
      </c>
      <c r="P1655" s="27">
        <v>54790.89</v>
      </c>
      <c r="Q1655" s="27">
        <v>91318.16</v>
      </c>
      <c r="R1655" s="27">
        <v>0</v>
      </c>
      <c r="S1655" s="27">
        <v>92410.82</v>
      </c>
      <c r="T1655" s="27">
        <v>549001.52</v>
      </c>
      <c r="U1655" s="101" t="s">
        <v>63</v>
      </c>
      <c r="V1655" s="101" t="s">
        <v>4384</v>
      </c>
      <c r="W1655" s="27">
        <v>306216.03000000003</v>
      </c>
      <c r="X1655" s="27">
        <v>54038.14</v>
      </c>
      <c r="Z1655" s="39">
        <v>113439</v>
      </c>
      <c r="AA1655" s="196">
        <v>112843</v>
      </c>
      <c r="AB1655" s="191">
        <v>678963.54</v>
      </c>
      <c r="AC1655" s="191">
        <v>119817.09</v>
      </c>
      <c r="AD1655" s="206">
        <f t="shared" si="113"/>
        <v>306216.03000000003</v>
      </c>
      <c r="AE1655" s="205">
        <f t="shared" si="114"/>
        <v>54038.14</v>
      </c>
      <c r="AG1655" s="206">
        <f t="shared" si="115"/>
        <v>0</v>
      </c>
      <c r="AH1655" s="206">
        <f t="shared" si="116"/>
        <v>0</v>
      </c>
    </row>
    <row r="1656" spans="1:34" x14ac:dyDescent="0.25">
      <c r="A1656" s="99">
        <v>101</v>
      </c>
      <c r="B1656" s="99" t="s">
        <v>18265</v>
      </c>
      <c r="C1656" s="99">
        <v>113453</v>
      </c>
      <c r="D1656" s="97" t="s">
        <v>4385</v>
      </c>
      <c r="E1656" s="97" t="s">
        <v>4386</v>
      </c>
      <c r="F1656" s="100" t="s">
        <v>4152</v>
      </c>
      <c r="G1656" s="9">
        <v>43272</v>
      </c>
      <c r="H1656" s="9">
        <v>43585</v>
      </c>
      <c r="I1656" s="10">
        <v>0.67769999999999997</v>
      </c>
      <c r="J1656" s="95" t="s">
        <v>4153</v>
      </c>
      <c r="K1656" s="95" t="s">
        <v>4154</v>
      </c>
      <c r="L1656" s="8" t="s">
        <v>4165</v>
      </c>
      <c r="M1656" s="95" t="s">
        <v>61</v>
      </c>
      <c r="N1656" s="95">
        <v>1</v>
      </c>
      <c r="O1656" s="27">
        <v>202300</v>
      </c>
      <c r="P1656" s="27">
        <v>35700</v>
      </c>
      <c r="Q1656" s="27">
        <v>60523.91</v>
      </c>
      <c r="R1656" s="27">
        <v>0</v>
      </c>
      <c r="S1656" s="27">
        <v>68719.98</v>
      </c>
      <c r="T1656" s="27">
        <v>367243.89</v>
      </c>
      <c r="U1656" s="101" t="s">
        <v>63</v>
      </c>
      <c r="V1656" s="101">
        <v>0</v>
      </c>
      <c r="W1656" s="27">
        <v>202130.37</v>
      </c>
      <c r="X1656" s="27">
        <v>35670.050000000003</v>
      </c>
      <c r="Z1656" s="39">
        <v>113453</v>
      </c>
      <c r="AA1656" s="196">
        <v>109794</v>
      </c>
      <c r="AB1656" s="191">
        <v>120762.41</v>
      </c>
      <c r="AC1656" s="191">
        <v>21311.03</v>
      </c>
      <c r="AD1656" s="206">
        <f t="shared" si="113"/>
        <v>202130.37</v>
      </c>
      <c r="AE1656" s="205">
        <f t="shared" si="114"/>
        <v>35670.050000000003</v>
      </c>
      <c r="AG1656" s="206">
        <f t="shared" si="115"/>
        <v>0</v>
      </c>
      <c r="AH1656" s="206">
        <f t="shared" si="116"/>
        <v>0</v>
      </c>
    </row>
    <row r="1657" spans="1:34" x14ac:dyDescent="0.25">
      <c r="A1657" s="99">
        <v>102</v>
      </c>
      <c r="B1657" s="99" t="s">
        <v>18265</v>
      </c>
      <c r="C1657" s="99">
        <v>113480</v>
      </c>
      <c r="D1657" s="97" t="s">
        <v>4387</v>
      </c>
      <c r="E1657" s="97" t="s">
        <v>4388</v>
      </c>
      <c r="F1657" s="100" t="s">
        <v>4152</v>
      </c>
      <c r="G1657" s="9">
        <v>43269</v>
      </c>
      <c r="H1657" s="9">
        <v>43616</v>
      </c>
      <c r="I1657" s="10">
        <v>0.68</v>
      </c>
      <c r="J1657" s="95" t="s">
        <v>4153</v>
      </c>
      <c r="K1657" s="95" t="s">
        <v>4154</v>
      </c>
      <c r="L1657" s="8" t="s">
        <v>4165</v>
      </c>
      <c r="M1657" s="95" t="s">
        <v>61</v>
      </c>
      <c r="N1657" s="95">
        <v>1</v>
      </c>
      <c r="O1657" s="27">
        <v>414462.04</v>
      </c>
      <c r="P1657" s="27">
        <v>73140.36</v>
      </c>
      <c r="Q1657" s="27">
        <v>121900.6</v>
      </c>
      <c r="R1657" s="27">
        <v>0</v>
      </c>
      <c r="S1657" s="27">
        <v>115805.57</v>
      </c>
      <c r="T1657" s="27">
        <v>725308.57</v>
      </c>
      <c r="U1657" s="101" t="s">
        <v>63</v>
      </c>
      <c r="V1657" s="101" t="s">
        <v>4389</v>
      </c>
      <c r="W1657" s="27">
        <v>412603.6</v>
      </c>
      <c r="X1657" s="27">
        <v>72812.399999999994</v>
      </c>
      <c r="Z1657" s="39">
        <v>113480</v>
      </c>
      <c r="AA1657" s="196">
        <v>116832</v>
      </c>
      <c r="AB1657" s="191">
        <v>1722563.04</v>
      </c>
      <c r="AC1657" s="191">
        <v>303981.71000000002</v>
      </c>
      <c r="AD1657" s="206">
        <f t="shared" si="113"/>
        <v>412603.6</v>
      </c>
      <c r="AE1657" s="205">
        <f t="shared" si="114"/>
        <v>72812.399999999994</v>
      </c>
      <c r="AG1657" s="206">
        <f t="shared" si="115"/>
        <v>0</v>
      </c>
      <c r="AH1657" s="206">
        <f t="shared" si="116"/>
        <v>0</v>
      </c>
    </row>
    <row r="1658" spans="1:34" x14ac:dyDescent="0.25">
      <c r="A1658" s="99">
        <v>103</v>
      </c>
      <c r="B1658" s="99" t="s">
        <v>18265</v>
      </c>
      <c r="C1658" s="99">
        <v>113489</v>
      </c>
      <c r="D1658" s="97" t="s">
        <v>4390</v>
      </c>
      <c r="E1658" s="97" t="s">
        <v>4391</v>
      </c>
      <c r="F1658" s="100" t="s">
        <v>4152</v>
      </c>
      <c r="G1658" s="9">
        <v>43272</v>
      </c>
      <c r="H1658" s="9">
        <v>43982</v>
      </c>
      <c r="I1658" s="10">
        <v>0.76500000000000001</v>
      </c>
      <c r="J1658" s="95" t="s">
        <v>4153</v>
      </c>
      <c r="K1658" s="95" t="s">
        <v>4154</v>
      </c>
      <c r="L1658" s="8" t="s">
        <v>4165</v>
      </c>
      <c r="M1658" s="95" t="s">
        <v>61</v>
      </c>
      <c r="N1658" s="95">
        <v>1</v>
      </c>
      <c r="O1658" s="27">
        <v>153833.78</v>
      </c>
      <c r="P1658" s="27">
        <v>27147.14</v>
      </c>
      <c r="Q1658" s="27">
        <v>20109</v>
      </c>
      <c r="R1658" s="27">
        <v>0</v>
      </c>
      <c r="S1658" s="27">
        <v>38207.08</v>
      </c>
      <c r="T1658" s="27">
        <v>239297</v>
      </c>
      <c r="U1658" s="101" t="s">
        <v>4281</v>
      </c>
      <c r="V1658" s="101" t="s">
        <v>4392</v>
      </c>
      <c r="W1658" s="27">
        <v>0</v>
      </c>
      <c r="X1658" s="27">
        <v>0</v>
      </c>
      <c r="Z1658" s="39">
        <v>113489</v>
      </c>
      <c r="AA1658" s="196">
        <v>113511</v>
      </c>
      <c r="AB1658" s="191">
        <v>760182.65</v>
      </c>
      <c r="AC1658" s="191">
        <v>134149.89000000001</v>
      </c>
      <c r="AD1658" s="206">
        <f t="shared" si="113"/>
        <v>0</v>
      </c>
      <c r="AE1658" s="205">
        <f t="shared" si="114"/>
        <v>0</v>
      </c>
      <c r="AG1658" s="206">
        <f t="shared" si="115"/>
        <v>0</v>
      </c>
      <c r="AH1658" s="206">
        <f t="shared" si="116"/>
        <v>0</v>
      </c>
    </row>
    <row r="1659" spans="1:34" x14ac:dyDescent="0.25">
      <c r="A1659" s="99">
        <v>104</v>
      </c>
      <c r="B1659" s="99" t="s">
        <v>18265</v>
      </c>
      <c r="C1659" s="99">
        <v>113496</v>
      </c>
      <c r="D1659" s="97" t="s">
        <v>4393</v>
      </c>
      <c r="E1659" s="97" t="s">
        <v>4394</v>
      </c>
      <c r="F1659" s="100" t="s">
        <v>4152</v>
      </c>
      <c r="G1659" s="9">
        <v>43273</v>
      </c>
      <c r="H1659" s="9">
        <v>43708</v>
      </c>
      <c r="I1659" s="10">
        <v>0.68</v>
      </c>
      <c r="J1659" s="95" t="s">
        <v>4153</v>
      </c>
      <c r="K1659" s="95" t="s">
        <v>4154</v>
      </c>
      <c r="L1659" s="8" t="s">
        <v>4165</v>
      </c>
      <c r="M1659" s="95" t="s">
        <v>61</v>
      </c>
      <c r="N1659" s="95">
        <v>1</v>
      </c>
      <c r="O1659" s="27">
        <v>434479.2</v>
      </c>
      <c r="P1659" s="27">
        <v>76672.800000000003</v>
      </c>
      <c r="Q1659" s="27">
        <v>127788</v>
      </c>
      <c r="R1659" s="27">
        <v>0</v>
      </c>
      <c r="S1659" s="27">
        <v>121398.6</v>
      </c>
      <c r="T1659" s="27">
        <v>760338.6</v>
      </c>
      <c r="U1659" s="101" t="s">
        <v>63</v>
      </c>
      <c r="V1659" s="101" t="s">
        <v>4395</v>
      </c>
      <c r="W1659" s="27">
        <v>433792.4</v>
      </c>
      <c r="X1659" s="27">
        <v>76551.600000000006</v>
      </c>
      <c r="Z1659" s="39">
        <v>113496</v>
      </c>
      <c r="AA1659" s="196">
        <v>112307</v>
      </c>
      <c r="AB1659" s="191">
        <v>601567.88</v>
      </c>
      <c r="AC1659" s="191">
        <v>106159.05</v>
      </c>
      <c r="AD1659" s="206">
        <f t="shared" si="113"/>
        <v>433792.4</v>
      </c>
      <c r="AE1659" s="205">
        <f t="shared" si="114"/>
        <v>76551.600000000006</v>
      </c>
      <c r="AG1659" s="206">
        <f t="shared" si="115"/>
        <v>0</v>
      </c>
      <c r="AH1659" s="206">
        <f t="shared" si="116"/>
        <v>0</v>
      </c>
    </row>
    <row r="1660" spans="1:34" x14ac:dyDescent="0.25">
      <c r="A1660" s="99">
        <v>105</v>
      </c>
      <c r="B1660" s="99" t="s">
        <v>18265</v>
      </c>
      <c r="C1660" s="99">
        <v>113509</v>
      </c>
      <c r="D1660" s="97" t="s">
        <v>4396</v>
      </c>
      <c r="E1660" s="97" t="s">
        <v>4397</v>
      </c>
      <c r="F1660" s="100" t="s">
        <v>4152</v>
      </c>
      <c r="G1660" s="9">
        <v>43269</v>
      </c>
      <c r="H1660" s="9">
        <v>43465</v>
      </c>
      <c r="I1660" s="10">
        <v>0.68</v>
      </c>
      <c r="J1660" s="95" t="s">
        <v>4153</v>
      </c>
      <c r="K1660" s="95" t="s">
        <v>4154</v>
      </c>
      <c r="L1660" s="8" t="s">
        <v>4398</v>
      </c>
      <c r="M1660" s="95" t="s">
        <v>61</v>
      </c>
      <c r="N1660" s="95">
        <v>1</v>
      </c>
      <c r="O1660" s="27">
        <v>582501.81000000006</v>
      </c>
      <c r="P1660" s="27">
        <v>102794.44</v>
      </c>
      <c r="Q1660" s="27">
        <v>171324.06</v>
      </c>
      <c r="R1660" s="27">
        <v>0</v>
      </c>
      <c r="S1660" s="27">
        <v>0</v>
      </c>
      <c r="T1660" s="27">
        <v>856620.31</v>
      </c>
      <c r="U1660" s="101" t="s">
        <v>63</v>
      </c>
      <c r="V1660" s="101" t="s">
        <v>4399</v>
      </c>
      <c r="W1660" s="27">
        <v>582034.05000000005</v>
      </c>
      <c r="X1660" s="27">
        <v>102711.88</v>
      </c>
      <c r="Z1660" s="39">
        <v>113509</v>
      </c>
      <c r="AA1660" s="196">
        <v>110592</v>
      </c>
      <c r="AB1660" s="191">
        <v>262811.96000000002</v>
      </c>
      <c r="AC1660" s="191">
        <v>46378.57</v>
      </c>
      <c r="AD1660" s="206">
        <f t="shared" si="113"/>
        <v>582034.05000000005</v>
      </c>
      <c r="AE1660" s="205">
        <f t="shared" si="114"/>
        <v>102711.88</v>
      </c>
      <c r="AG1660" s="206">
        <f t="shared" si="115"/>
        <v>0</v>
      </c>
      <c r="AH1660" s="206">
        <f t="shared" si="116"/>
        <v>0</v>
      </c>
    </row>
    <row r="1661" spans="1:34" x14ac:dyDescent="0.25">
      <c r="A1661" s="99">
        <v>106</v>
      </c>
      <c r="B1661" s="99" t="s">
        <v>18265</v>
      </c>
      <c r="C1661" s="99">
        <v>113669</v>
      </c>
      <c r="D1661" s="97" t="s">
        <v>4400</v>
      </c>
      <c r="E1661" s="97" t="s">
        <v>4401</v>
      </c>
      <c r="F1661" s="100" t="s">
        <v>4152</v>
      </c>
      <c r="G1661" s="9">
        <v>43272</v>
      </c>
      <c r="H1661" s="9">
        <v>43951</v>
      </c>
      <c r="I1661" s="10">
        <v>0.68</v>
      </c>
      <c r="J1661" s="95" t="s">
        <v>4153</v>
      </c>
      <c r="K1661" s="95" t="s">
        <v>4154</v>
      </c>
      <c r="L1661" s="8" t="s">
        <v>4165</v>
      </c>
      <c r="M1661" s="95" t="s">
        <v>61</v>
      </c>
      <c r="N1661" s="95">
        <v>1</v>
      </c>
      <c r="O1661" s="27">
        <v>394655</v>
      </c>
      <c r="P1661" s="27">
        <v>69645</v>
      </c>
      <c r="Q1661" s="27">
        <v>116075</v>
      </c>
      <c r="R1661" s="27">
        <v>0</v>
      </c>
      <c r="S1661" s="27">
        <v>142401.25</v>
      </c>
      <c r="T1661" s="27">
        <v>722776.25</v>
      </c>
      <c r="U1661" s="101" t="s">
        <v>2180</v>
      </c>
      <c r="V1661" s="101" t="s">
        <v>4402</v>
      </c>
      <c r="W1661" s="27">
        <v>133269.12</v>
      </c>
      <c r="X1661" s="27">
        <v>23518.09</v>
      </c>
      <c r="Z1661" s="39">
        <v>113669</v>
      </c>
      <c r="AA1661" s="196">
        <v>112531</v>
      </c>
      <c r="AB1661" s="191">
        <v>681123.86</v>
      </c>
      <c r="AC1661" s="191">
        <v>120198.34</v>
      </c>
      <c r="AD1661" s="206">
        <f t="shared" si="113"/>
        <v>133269.12</v>
      </c>
      <c r="AE1661" s="205">
        <f t="shared" si="114"/>
        <v>23518.09</v>
      </c>
      <c r="AG1661" s="206">
        <f t="shared" si="115"/>
        <v>0</v>
      </c>
      <c r="AH1661" s="206">
        <f t="shared" si="116"/>
        <v>0</v>
      </c>
    </row>
    <row r="1662" spans="1:34" x14ac:dyDescent="0.25">
      <c r="A1662" s="99">
        <v>107</v>
      </c>
      <c r="B1662" s="99" t="s">
        <v>18265</v>
      </c>
      <c r="C1662" s="99">
        <v>113712</v>
      </c>
      <c r="D1662" s="97" t="s">
        <v>4403</v>
      </c>
      <c r="E1662" s="97" t="s">
        <v>4404</v>
      </c>
      <c r="F1662" s="100" t="s">
        <v>4152</v>
      </c>
      <c r="G1662" s="9">
        <v>43269</v>
      </c>
      <c r="H1662" s="9">
        <v>43585</v>
      </c>
      <c r="I1662" s="10">
        <v>0.68</v>
      </c>
      <c r="J1662" s="95" t="s">
        <v>4153</v>
      </c>
      <c r="K1662" s="95" t="s">
        <v>4154</v>
      </c>
      <c r="L1662" s="8" t="s">
        <v>4165</v>
      </c>
      <c r="M1662" s="95" t="s">
        <v>61</v>
      </c>
      <c r="N1662" s="95">
        <v>1</v>
      </c>
      <c r="O1662" s="27">
        <v>466098.42</v>
      </c>
      <c r="P1662" s="27">
        <v>82252.66</v>
      </c>
      <c r="Q1662" s="27">
        <v>137087.76999999999</v>
      </c>
      <c r="R1662" s="27">
        <v>0</v>
      </c>
      <c r="S1662" s="27">
        <v>152513.73000000001</v>
      </c>
      <c r="T1662" s="27">
        <v>837952.58</v>
      </c>
      <c r="U1662" s="101" t="s">
        <v>63</v>
      </c>
      <c r="V1662" s="101">
        <v>0</v>
      </c>
      <c r="W1662" s="27">
        <v>447038.63</v>
      </c>
      <c r="X1662" s="27">
        <v>78889.17</v>
      </c>
      <c r="Z1662" s="39">
        <v>113712</v>
      </c>
      <c r="AA1662" s="196">
        <v>113004</v>
      </c>
      <c r="AB1662" s="191">
        <v>744387.85</v>
      </c>
      <c r="AC1662" s="191">
        <v>131362.54999999999</v>
      </c>
      <c r="AD1662" s="206">
        <f t="shared" si="113"/>
        <v>447038.63</v>
      </c>
      <c r="AE1662" s="205">
        <f t="shared" si="114"/>
        <v>78889.17</v>
      </c>
      <c r="AG1662" s="206">
        <f t="shared" si="115"/>
        <v>0</v>
      </c>
      <c r="AH1662" s="206">
        <f t="shared" si="116"/>
        <v>0</v>
      </c>
    </row>
    <row r="1663" spans="1:34" x14ac:dyDescent="0.25">
      <c r="A1663" s="99">
        <v>108</v>
      </c>
      <c r="B1663" s="99" t="s">
        <v>18272</v>
      </c>
      <c r="C1663" s="99">
        <v>114688</v>
      </c>
      <c r="D1663" s="97" t="s">
        <v>5360</v>
      </c>
      <c r="E1663" s="97" t="s">
        <v>5361</v>
      </c>
      <c r="F1663" s="100" t="s">
        <v>4152</v>
      </c>
      <c r="G1663" s="9">
        <v>43347</v>
      </c>
      <c r="H1663" s="9">
        <v>44074</v>
      </c>
      <c r="I1663" s="10">
        <v>0.56010000000000004</v>
      </c>
      <c r="J1663" s="95" t="s">
        <v>4153</v>
      </c>
      <c r="K1663" s="95" t="s">
        <v>5155</v>
      </c>
      <c r="L1663" s="8" t="s">
        <v>5362</v>
      </c>
      <c r="M1663" s="95" t="s">
        <v>61</v>
      </c>
      <c r="N1663" s="95">
        <v>1</v>
      </c>
      <c r="O1663" s="27">
        <v>3141836.86</v>
      </c>
      <c r="P1663" s="27">
        <v>554441.81000000006</v>
      </c>
      <c r="Q1663" s="27">
        <v>1913633.01</v>
      </c>
      <c r="R1663" s="27">
        <v>0</v>
      </c>
      <c r="S1663" s="27">
        <v>1111801.6599999999</v>
      </c>
      <c r="T1663" s="27">
        <v>6721713.3399999999</v>
      </c>
      <c r="U1663" s="101" t="s">
        <v>2180</v>
      </c>
      <c r="V1663" s="101" t="s">
        <v>18273</v>
      </c>
      <c r="W1663" s="27">
        <v>2817912.42</v>
      </c>
      <c r="X1663" s="27">
        <v>497278.66</v>
      </c>
      <c r="Z1663" s="39">
        <v>114688</v>
      </c>
      <c r="AA1663" s="196">
        <v>111093</v>
      </c>
      <c r="AB1663" s="191">
        <v>1816710.91</v>
      </c>
      <c r="AC1663" s="191">
        <v>320596.06</v>
      </c>
      <c r="AD1663" s="206">
        <f t="shared" si="113"/>
        <v>2817912.42</v>
      </c>
      <c r="AE1663" s="205">
        <f t="shared" si="114"/>
        <v>497278.66</v>
      </c>
      <c r="AG1663" s="206">
        <f t="shared" si="115"/>
        <v>0</v>
      </c>
      <c r="AH1663" s="206">
        <f t="shared" si="116"/>
        <v>0</v>
      </c>
    </row>
    <row r="1664" spans="1:34" x14ac:dyDescent="0.25">
      <c r="A1664" s="99">
        <v>109</v>
      </c>
      <c r="B1664" s="99" t="s">
        <v>18272</v>
      </c>
      <c r="C1664" s="99">
        <v>110529</v>
      </c>
      <c r="D1664" s="97" t="s">
        <v>4406</v>
      </c>
      <c r="E1664" s="97" t="s">
        <v>4407</v>
      </c>
      <c r="F1664" s="100" t="s">
        <v>4152</v>
      </c>
      <c r="G1664" s="9">
        <v>43319</v>
      </c>
      <c r="H1664" s="9">
        <v>43889</v>
      </c>
      <c r="I1664" s="10">
        <v>0.51770000000000005</v>
      </c>
      <c r="J1664" s="95" t="s">
        <v>4153</v>
      </c>
      <c r="K1664" s="95" t="s">
        <v>4154</v>
      </c>
      <c r="L1664" s="8" t="s">
        <v>4165</v>
      </c>
      <c r="M1664" s="95" t="s">
        <v>61</v>
      </c>
      <c r="N1664" s="95">
        <v>1</v>
      </c>
      <c r="O1664" s="27">
        <v>3076929.8</v>
      </c>
      <c r="P1664" s="27">
        <v>542987.61</v>
      </c>
      <c r="Q1664" s="27">
        <v>2322838.5499999998</v>
      </c>
      <c r="R1664" s="27">
        <v>0</v>
      </c>
      <c r="S1664" s="27">
        <v>1143591.77</v>
      </c>
      <c r="T1664" s="27">
        <v>7086347.7300000004</v>
      </c>
      <c r="U1664" s="101" t="s">
        <v>63</v>
      </c>
      <c r="V1664" s="101" t="s">
        <v>18274</v>
      </c>
      <c r="W1664" s="27">
        <v>2981505.02</v>
      </c>
      <c r="X1664" s="27">
        <v>526147.93000000005</v>
      </c>
      <c r="Z1664" s="39">
        <v>110529</v>
      </c>
      <c r="AA1664" s="196">
        <v>108410</v>
      </c>
      <c r="AB1664" s="191">
        <v>254050.38</v>
      </c>
      <c r="AC1664" s="191">
        <v>44832.39</v>
      </c>
      <c r="AD1664" s="206">
        <f t="shared" si="113"/>
        <v>2981505.02</v>
      </c>
      <c r="AE1664" s="205">
        <f t="shared" si="114"/>
        <v>526147.93000000005</v>
      </c>
      <c r="AG1664" s="206">
        <f t="shared" si="115"/>
        <v>0</v>
      </c>
      <c r="AH1664" s="206">
        <f t="shared" si="116"/>
        <v>0</v>
      </c>
    </row>
    <row r="1665" spans="1:34" x14ac:dyDescent="0.25">
      <c r="A1665" s="99">
        <v>110</v>
      </c>
      <c r="B1665" s="99" t="s">
        <v>18272</v>
      </c>
      <c r="C1665" s="99">
        <v>110797</v>
      </c>
      <c r="D1665" s="97" t="s">
        <v>4408</v>
      </c>
      <c r="E1665" s="97" t="s">
        <v>4409</v>
      </c>
      <c r="F1665" s="100" t="s">
        <v>4410</v>
      </c>
      <c r="G1665" s="9">
        <v>43320</v>
      </c>
      <c r="H1665" s="9">
        <v>44165</v>
      </c>
      <c r="I1665" s="10">
        <v>0.60560000000000003</v>
      </c>
      <c r="J1665" s="95" t="s">
        <v>4153</v>
      </c>
      <c r="K1665" s="95" t="s">
        <v>4154</v>
      </c>
      <c r="L1665" s="8" t="s">
        <v>4238</v>
      </c>
      <c r="M1665" s="95" t="s">
        <v>61</v>
      </c>
      <c r="N1665" s="95">
        <v>1</v>
      </c>
      <c r="O1665" s="27">
        <v>3829287.49</v>
      </c>
      <c r="P1665" s="27">
        <v>675756.61</v>
      </c>
      <c r="Q1665" s="27">
        <v>1817836.51</v>
      </c>
      <c r="R1665" s="27">
        <v>0</v>
      </c>
      <c r="S1665" s="27">
        <v>1281215.6299999999</v>
      </c>
      <c r="T1665" s="27">
        <v>7604096.2400000002</v>
      </c>
      <c r="U1665" s="101" t="s">
        <v>2180</v>
      </c>
      <c r="V1665" s="101" t="s">
        <v>4273</v>
      </c>
      <c r="W1665" s="27">
        <v>1212588.8600000001</v>
      </c>
      <c r="X1665" s="27">
        <v>213986.28</v>
      </c>
      <c r="Z1665" s="39">
        <v>110797</v>
      </c>
      <c r="AA1665" s="196">
        <v>111927</v>
      </c>
      <c r="AB1665" s="191">
        <v>659229.06000000006</v>
      </c>
      <c r="AC1665" s="191">
        <v>116334.54</v>
      </c>
      <c r="AD1665" s="206">
        <f t="shared" si="113"/>
        <v>1212588.8600000001</v>
      </c>
      <c r="AE1665" s="205">
        <f t="shared" si="114"/>
        <v>213986.28</v>
      </c>
      <c r="AG1665" s="206">
        <f t="shared" si="115"/>
        <v>0</v>
      </c>
      <c r="AH1665" s="206">
        <f t="shared" si="116"/>
        <v>0</v>
      </c>
    </row>
    <row r="1666" spans="1:34" x14ac:dyDescent="0.25">
      <c r="A1666" s="99">
        <v>111</v>
      </c>
      <c r="B1666" s="99" t="s">
        <v>18272</v>
      </c>
      <c r="C1666" s="99">
        <v>111190</v>
      </c>
      <c r="D1666" s="97" t="s">
        <v>4411</v>
      </c>
      <c r="E1666" s="97" t="s">
        <v>4412</v>
      </c>
      <c r="F1666" s="100" t="s">
        <v>4152</v>
      </c>
      <c r="G1666" s="9">
        <v>43273</v>
      </c>
      <c r="H1666" s="9">
        <v>44012</v>
      </c>
      <c r="I1666" s="10">
        <v>0.59499999999999997</v>
      </c>
      <c r="J1666" s="95" t="s">
        <v>4153</v>
      </c>
      <c r="K1666" s="95" t="s">
        <v>4154</v>
      </c>
      <c r="L1666" s="8" t="s">
        <v>4165</v>
      </c>
      <c r="M1666" s="95" t="s">
        <v>61</v>
      </c>
      <c r="N1666" s="95">
        <v>1</v>
      </c>
      <c r="O1666" s="27">
        <v>3734174.75</v>
      </c>
      <c r="P1666" s="27">
        <v>658972.01</v>
      </c>
      <c r="Q1666" s="27">
        <v>1882777.2</v>
      </c>
      <c r="R1666" s="27">
        <v>0</v>
      </c>
      <c r="S1666" s="27">
        <v>2165012.19</v>
      </c>
      <c r="T1666" s="27">
        <v>8440936.1400000006</v>
      </c>
      <c r="U1666" s="101" t="s">
        <v>2180</v>
      </c>
      <c r="V1666" s="101" t="s">
        <v>4302</v>
      </c>
      <c r="W1666" s="27">
        <v>1986016.53</v>
      </c>
      <c r="X1666" s="27">
        <v>350473.52</v>
      </c>
      <c r="Z1666" s="39">
        <v>111190</v>
      </c>
      <c r="AA1666" s="196">
        <v>110730</v>
      </c>
      <c r="AB1666" s="191">
        <v>737956.74</v>
      </c>
      <c r="AC1666" s="191">
        <v>130227.66</v>
      </c>
      <c r="AD1666" s="206">
        <f t="shared" si="113"/>
        <v>1986016.53</v>
      </c>
      <c r="AE1666" s="205">
        <f t="shared" si="114"/>
        <v>350473.52</v>
      </c>
      <c r="AG1666" s="206">
        <f t="shared" si="115"/>
        <v>0</v>
      </c>
      <c r="AH1666" s="206">
        <f t="shared" si="116"/>
        <v>0</v>
      </c>
    </row>
    <row r="1667" spans="1:34" x14ac:dyDescent="0.25">
      <c r="A1667" s="99">
        <v>112</v>
      </c>
      <c r="B1667" s="99" t="s">
        <v>18272</v>
      </c>
      <c r="C1667" s="99">
        <v>111369</v>
      </c>
      <c r="D1667" s="97" t="s">
        <v>4413</v>
      </c>
      <c r="E1667" s="97" t="s">
        <v>4414</v>
      </c>
      <c r="F1667" s="100" t="s">
        <v>4410</v>
      </c>
      <c r="G1667" s="9">
        <v>43377</v>
      </c>
      <c r="H1667" s="9">
        <v>43921</v>
      </c>
      <c r="I1667" s="10">
        <v>0.61960000000000004</v>
      </c>
      <c r="J1667" s="95" t="s">
        <v>4153</v>
      </c>
      <c r="K1667" s="95" t="s">
        <v>4154</v>
      </c>
      <c r="L1667" s="8" t="s">
        <v>4159</v>
      </c>
      <c r="M1667" s="95" t="s">
        <v>61</v>
      </c>
      <c r="N1667" s="95">
        <v>1</v>
      </c>
      <c r="O1667" s="27">
        <v>826463.66</v>
      </c>
      <c r="P1667" s="27">
        <v>145846.53</v>
      </c>
      <c r="Q1667" s="27">
        <v>361593.93</v>
      </c>
      <c r="R1667" s="27">
        <v>0</v>
      </c>
      <c r="S1667" s="27">
        <v>253441.79</v>
      </c>
      <c r="T1667" s="27">
        <v>1587345.91</v>
      </c>
      <c r="U1667" s="101" t="s">
        <v>2180</v>
      </c>
      <c r="V1667" s="101" t="s">
        <v>4415</v>
      </c>
      <c r="W1667" s="27">
        <v>0</v>
      </c>
      <c r="X1667" s="27">
        <v>0</v>
      </c>
      <c r="Z1667" s="39">
        <v>111369</v>
      </c>
      <c r="AA1667" s="196">
        <v>108463</v>
      </c>
      <c r="AB1667" s="191">
        <v>652088.16</v>
      </c>
      <c r="AC1667" s="191">
        <v>115074.4</v>
      </c>
      <c r="AD1667" s="206">
        <f t="shared" si="113"/>
        <v>0</v>
      </c>
      <c r="AE1667" s="205">
        <f t="shared" si="114"/>
        <v>0</v>
      </c>
      <c r="AG1667" s="206">
        <f t="shared" si="115"/>
        <v>0</v>
      </c>
      <c r="AH1667" s="206">
        <f t="shared" si="116"/>
        <v>0</v>
      </c>
    </row>
    <row r="1668" spans="1:34" x14ac:dyDescent="0.25">
      <c r="A1668" s="99">
        <v>113</v>
      </c>
      <c r="B1668" s="99" t="s">
        <v>18272</v>
      </c>
      <c r="C1668" s="99">
        <v>111549</v>
      </c>
      <c r="D1668" s="97" t="s">
        <v>4416</v>
      </c>
      <c r="E1668" s="97" t="s">
        <v>4417</v>
      </c>
      <c r="F1668" s="100" t="s">
        <v>4410</v>
      </c>
      <c r="G1668" s="9">
        <v>43447</v>
      </c>
      <c r="H1668" s="9">
        <v>44196</v>
      </c>
      <c r="I1668" s="10">
        <v>0.60540000000000005</v>
      </c>
      <c r="J1668" s="95" t="s">
        <v>4153</v>
      </c>
      <c r="K1668" s="95" t="s">
        <v>4154</v>
      </c>
      <c r="L1668" s="8" t="s">
        <v>4418</v>
      </c>
      <c r="M1668" s="95" t="s">
        <v>61</v>
      </c>
      <c r="N1668" s="95">
        <v>1</v>
      </c>
      <c r="O1668" s="27">
        <v>2155009.4700000002</v>
      </c>
      <c r="P1668" s="27">
        <v>380295.79</v>
      </c>
      <c r="Q1668" s="27">
        <v>1024357.49</v>
      </c>
      <c r="R1668" s="27">
        <v>0</v>
      </c>
      <c r="S1668" s="27">
        <v>852275.57</v>
      </c>
      <c r="T1668" s="27">
        <v>4411938.32</v>
      </c>
      <c r="U1668" s="101" t="s">
        <v>2180</v>
      </c>
      <c r="V1668" s="101">
        <v>0</v>
      </c>
      <c r="W1668" s="27">
        <v>665859.81999999995</v>
      </c>
      <c r="X1668" s="27">
        <v>117504.67</v>
      </c>
      <c r="Z1668" s="39">
        <v>111549</v>
      </c>
      <c r="AA1668" s="196">
        <v>109136</v>
      </c>
      <c r="AB1668" s="191">
        <v>345214.75</v>
      </c>
      <c r="AC1668" s="191">
        <v>60920.26</v>
      </c>
      <c r="AD1668" s="206">
        <f t="shared" si="113"/>
        <v>665859.81999999995</v>
      </c>
      <c r="AE1668" s="205">
        <f t="shared" si="114"/>
        <v>117504.67</v>
      </c>
      <c r="AG1668" s="206">
        <f t="shared" si="115"/>
        <v>0</v>
      </c>
      <c r="AH1668" s="206">
        <f t="shared" si="116"/>
        <v>0</v>
      </c>
    </row>
    <row r="1669" spans="1:34" x14ac:dyDescent="0.25">
      <c r="A1669" s="99">
        <v>114</v>
      </c>
      <c r="B1669" s="99" t="s">
        <v>18272</v>
      </c>
      <c r="C1669" s="99">
        <v>111826</v>
      </c>
      <c r="D1669" s="97" t="s">
        <v>4419</v>
      </c>
      <c r="E1669" s="97" t="s">
        <v>4420</v>
      </c>
      <c r="F1669" s="100" t="s">
        <v>4421</v>
      </c>
      <c r="G1669" s="9">
        <v>43236</v>
      </c>
      <c r="H1669" s="9">
        <v>43921</v>
      </c>
      <c r="I1669" s="10">
        <v>0.51939999999999997</v>
      </c>
      <c r="J1669" s="95" t="s">
        <v>4153</v>
      </c>
      <c r="K1669" s="95" t="s">
        <v>4154</v>
      </c>
      <c r="L1669" s="8" t="s">
        <v>4422</v>
      </c>
      <c r="M1669" s="95" t="s">
        <v>61</v>
      </c>
      <c r="N1669" s="95">
        <v>1</v>
      </c>
      <c r="O1669" s="27">
        <v>3839156.48</v>
      </c>
      <c r="P1669" s="27">
        <v>677498.2</v>
      </c>
      <c r="Q1669" s="27">
        <v>2874181.8</v>
      </c>
      <c r="R1669" s="27">
        <v>0</v>
      </c>
      <c r="S1669" s="27">
        <v>3670552.21</v>
      </c>
      <c r="T1669" s="27">
        <v>9773204.0199999996</v>
      </c>
      <c r="U1669" s="101" t="s">
        <v>2180</v>
      </c>
      <c r="V1669" s="101" t="s">
        <v>4423</v>
      </c>
      <c r="W1669" s="27">
        <v>3835531.99</v>
      </c>
      <c r="X1669" s="27">
        <v>676858.57</v>
      </c>
      <c r="Z1669" s="39">
        <v>111826</v>
      </c>
      <c r="AA1669" s="196">
        <v>110328</v>
      </c>
      <c r="AB1669" s="191">
        <v>48003.92</v>
      </c>
      <c r="AC1669" s="191">
        <v>7341.78</v>
      </c>
      <c r="AD1669" s="206">
        <f t="shared" si="113"/>
        <v>3835531.99</v>
      </c>
      <c r="AE1669" s="205">
        <f t="shared" si="114"/>
        <v>676858.57</v>
      </c>
      <c r="AG1669" s="206">
        <f t="shared" si="115"/>
        <v>0</v>
      </c>
      <c r="AH1669" s="206">
        <f t="shared" si="116"/>
        <v>0</v>
      </c>
    </row>
    <row r="1670" spans="1:34" x14ac:dyDescent="0.25">
      <c r="A1670" s="99">
        <v>115</v>
      </c>
      <c r="B1670" s="99" t="s">
        <v>18272</v>
      </c>
      <c r="C1670" s="99">
        <v>112227</v>
      </c>
      <c r="D1670" s="97" t="s">
        <v>4424</v>
      </c>
      <c r="E1670" s="97" t="s">
        <v>4425</v>
      </c>
      <c r="F1670" s="100" t="s">
        <v>4152</v>
      </c>
      <c r="G1670" s="9">
        <v>43342</v>
      </c>
      <c r="H1670" s="9">
        <v>43769</v>
      </c>
      <c r="I1670" s="10">
        <v>0.51639999999999997</v>
      </c>
      <c r="J1670" s="95" t="s">
        <v>4153</v>
      </c>
      <c r="K1670" s="95" t="s">
        <v>4154</v>
      </c>
      <c r="L1670" s="8" t="s">
        <v>4426</v>
      </c>
      <c r="M1670" s="95" t="s">
        <v>61</v>
      </c>
      <c r="N1670" s="95">
        <v>1</v>
      </c>
      <c r="O1670" s="27">
        <v>3370021.7</v>
      </c>
      <c r="P1670" s="27">
        <v>594709.71</v>
      </c>
      <c r="Q1670" s="27">
        <v>2561397.21</v>
      </c>
      <c r="R1670" s="27">
        <v>0</v>
      </c>
      <c r="S1670" s="27">
        <v>1239964.43</v>
      </c>
      <c r="T1670" s="27">
        <v>7766093.0499999998</v>
      </c>
      <c r="U1670" s="101" t="s">
        <v>63</v>
      </c>
      <c r="V1670" s="101" t="s">
        <v>4427</v>
      </c>
      <c r="W1670" s="27">
        <v>3292927.81</v>
      </c>
      <c r="X1670" s="27">
        <v>581104.84</v>
      </c>
      <c r="Z1670" s="39">
        <v>112227</v>
      </c>
      <c r="AA1670" s="196">
        <v>110555</v>
      </c>
      <c r="AB1670" s="191">
        <v>2302360.83</v>
      </c>
      <c r="AC1670" s="191">
        <v>406298.96</v>
      </c>
      <c r="AD1670" s="206">
        <f t="shared" si="113"/>
        <v>3292927.81</v>
      </c>
      <c r="AE1670" s="205">
        <f t="shared" si="114"/>
        <v>581104.84</v>
      </c>
      <c r="AG1670" s="206">
        <f t="shared" si="115"/>
        <v>0</v>
      </c>
      <c r="AH1670" s="206">
        <f t="shared" si="116"/>
        <v>0</v>
      </c>
    </row>
    <row r="1671" spans="1:34" x14ac:dyDescent="0.25">
      <c r="A1671" s="99">
        <v>116</v>
      </c>
      <c r="B1671" s="99" t="s">
        <v>18272</v>
      </c>
      <c r="C1671" s="99">
        <v>112272</v>
      </c>
      <c r="D1671" s="97" t="s">
        <v>4428</v>
      </c>
      <c r="E1671" s="97" t="s">
        <v>4429</v>
      </c>
      <c r="F1671" s="100" t="s">
        <v>4430</v>
      </c>
      <c r="G1671" s="9">
        <v>43249</v>
      </c>
      <c r="H1671" s="9">
        <v>43646</v>
      </c>
      <c r="I1671" s="10">
        <v>0.60160000000000002</v>
      </c>
      <c r="J1671" s="95" t="s">
        <v>4153</v>
      </c>
      <c r="K1671" s="95" t="s">
        <v>4154</v>
      </c>
      <c r="L1671" s="8" t="s">
        <v>4165</v>
      </c>
      <c r="M1671" s="95" t="s">
        <v>61</v>
      </c>
      <c r="N1671" s="95">
        <v>1</v>
      </c>
      <c r="O1671" s="27">
        <v>2976410.36</v>
      </c>
      <c r="P1671" s="27">
        <v>525248.89</v>
      </c>
      <c r="Q1671" s="27">
        <v>1445700.08</v>
      </c>
      <c r="R1671" s="27">
        <v>0</v>
      </c>
      <c r="S1671" s="27">
        <v>982030.87</v>
      </c>
      <c r="T1671" s="27">
        <v>5929390.2000000002</v>
      </c>
      <c r="U1671" s="101" t="s">
        <v>63</v>
      </c>
      <c r="V1671" s="101" t="s">
        <v>4431</v>
      </c>
      <c r="W1671" s="27">
        <v>2947191.13</v>
      </c>
      <c r="X1671" s="27">
        <v>520092.56</v>
      </c>
      <c r="Z1671" s="39">
        <v>112272</v>
      </c>
      <c r="AA1671" s="196">
        <v>118447</v>
      </c>
      <c r="AB1671" s="191">
        <v>2605187.33</v>
      </c>
      <c r="AC1671" s="191">
        <v>398440.39</v>
      </c>
      <c r="AD1671" s="206">
        <f t="shared" si="113"/>
        <v>2947191.13</v>
      </c>
      <c r="AE1671" s="205">
        <f t="shared" si="114"/>
        <v>520092.56</v>
      </c>
      <c r="AG1671" s="206">
        <f t="shared" si="115"/>
        <v>0</v>
      </c>
      <c r="AH1671" s="206">
        <f t="shared" si="116"/>
        <v>0</v>
      </c>
    </row>
    <row r="1672" spans="1:34" x14ac:dyDescent="0.25">
      <c r="A1672" s="99">
        <v>117</v>
      </c>
      <c r="B1672" s="99" t="s">
        <v>18272</v>
      </c>
      <c r="C1672" s="99">
        <v>112814</v>
      </c>
      <c r="D1672" s="97" t="s">
        <v>4432</v>
      </c>
      <c r="E1672" s="97" t="s">
        <v>4433</v>
      </c>
      <c r="F1672" s="100" t="s">
        <v>4152</v>
      </c>
      <c r="G1672" s="9">
        <v>43325</v>
      </c>
      <c r="H1672" s="9">
        <v>43982</v>
      </c>
      <c r="I1672" s="10">
        <v>0.4017</v>
      </c>
      <c r="J1672" s="95" t="s">
        <v>4153</v>
      </c>
      <c r="K1672" s="95" t="s">
        <v>4154</v>
      </c>
      <c r="L1672" s="8" t="s">
        <v>4159</v>
      </c>
      <c r="M1672" s="95" t="s">
        <v>61</v>
      </c>
      <c r="N1672" s="95">
        <v>1</v>
      </c>
      <c r="O1672" s="27">
        <v>3837655.09</v>
      </c>
      <c r="P1672" s="27">
        <v>677233.25</v>
      </c>
      <c r="Q1672" s="27">
        <v>5037816.0999999996</v>
      </c>
      <c r="R1672" s="27">
        <v>0</v>
      </c>
      <c r="S1672" s="27">
        <v>2411553.31</v>
      </c>
      <c r="T1672" s="27">
        <v>11964257.75</v>
      </c>
      <c r="U1672" s="101" t="s">
        <v>2180</v>
      </c>
      <c r="V1672" s="101" t="s">
        <v>19103</v>
      </c>
      <c r="W1672" s="27">
        <v>3250395.3</v>
      </c>
      <c r="X1672" s="27">
        <v>573599.18000000005</v>
      </c>
      <c r="Z1672" s="39">
        <v>112814</v>
      </c>
      <c r="AA1672" s="196">
        <v>122424</v>
      </c>
      <c r="AB1672" s="191">
        <v>411567.92</v>
      </c>
      <c r="AC1672" s="191">
        <v>72629.66</v>
      </c>
      <c r="AD1672" s="206">
        <f t="shared" si="113"/>
        <v>3250395.3</v>
      </c>
      <c r="AE1672" s="205">
        <f t="shared" si="114"/>
        <v>573599.18000000005</v>
      </c>
      <c r="AG1672" s="206">
        <f t="shared" si="115"/>
        <v>0</v>
      </c>
      <c r="AH1672" s="206">
        <f t="shared" si="116"/>
        <v>0</v>
      </c>
    </row>
    <row r="1673" spans="1:34" x14ac:dyDescent="0.25">
      <c r="A1673" s="99">
        <v>118</v>
      </c>
      <c r="B1673" s="99" t="s">
        <v>18272</v>
      </c>
      <c r="C1673" s="99">
        <v>113113</v>
      </c>
      <c r="D1673" s="97" t="s">
        <v>4434</v>
      </c>
      <c r="E1673" s="97" t="s">
        <v>4435</v>
      </c>
      <c r="F1673" s="100" t="s">
        <v>4410</v>
      </c>
      <c r="G1673" s="9">
        <v>43250</v>
      </c>
      <c r="H1673" s="9">
        <v>43769</v>
      </c>
      <c r="I1673" s="10">
        <v>0.51539999999999997</v>
      </c>
      <c r="J1673" s="95" t="s">
        <v>4153</v>
      </c>
      <c r="K1673" s="95" t="s">
        <v>4154</v>
      </c>
      <c r="L1673" s="8" t="s">
        <v>4165</v>
      </c>
      <c r="M1673" s="95" t="s">
        <v>61</v>
      </c>
      <c r="N1673" s="95">
        <v>1</v>
      </c>
      <c r="O1673" s="27">
        <v>2827383.39</v>
      </c>
      <c r="P1673" s="27">
        <v>498950.01</v>
      </c>
      <c r="Q1673" s="27">
        <v>2159416.6</v>
      </c>
      <c r="R1673" s="27">
        <v>0</v>
      </c>
      <c r="S1673" s="27">
        <v>1042292.5</v>
      </c>
      <c r="T1673" s="27">
        <v>6528042.5</v>
      </c>
      <c r="U1673" s="101" t="s">
        <v>2832</v>
      </c>
      <c r="V1673" s="101">
        <v>0</v>
      </c>
      <c r="W1673" s="27">
        <v>0</v>
      </c>
      <c r="X1673" s="27">
        <v>0</v>
      </c>
      <c r="Z1673" s="39">
        <v>113113</v>
      </c>
      <c r="AA1673" s="196">
        <v>110460</v>
      </c>
      <c r="AB1673" s="191">
        <v>405692.42</v>
      </c>
      <c r="AC1673" s="191">
        <v>71592.78</v>
      </c>
      <c r="AD1673" s="206">
        <f t="shared" si="113"/>
        <v>0</v>
      </c>
      <c r="AE1673" s="205">
        <f t="shared" si="114"/>
        <v>0</v>
      </c>
      <c r="AG1673" s="206">
        <f t="shared" si="115"/>
        <v>0</v>
      </c>
      <c r="AH1673" s="206">
        <f t="shared" si="116"/>
        <v>0</v>
      </c>
    </row>
    <row r="1674" spans="1:34" x14ac:dyDescent="0.25">
      <c r="A1674" s="99">
        <v>119</v>
      </c>
      <c r="B1674" s="99" t="s">
        <v>18272</v>
      </c>
      <c r="C1674" s="99">
        <v>113231</v>
      </c>
      <c r="D1674" s="97" t="s">
        <v>4436</v>
      </c>
      <c r="E1674" s="97" t="s">
        <v>4437</v>
      </c>
      <c r="F1674" s="100" t="s">
        <v>4410</v>
      </c>
      <c r="G1674" s="9">
        <v>43250</v>
      </c>
      <c r="H1674" s="9">
        <v>43799</v>
      </c>
      <c r="I1674" s="10">
        <v>0.54110000000000003</v>
      </c>
      <c r="J1674" s="95" t="s">
        <v>4153</v>
      </c>
      <c r="K1674" s="95" t="s">
        <v>4154</v>
      </c>
      <c r="L1674" s="8" t="s">
        <v>4438</v>
      </c>
      <c r="M1674" s="95" t="s">
        <v>61</v>
      </c>
      <c r="N1674" s="95">
        <v>1</v>
      </c>
      <c r="O1674" s="27">
        <v>2325285.96</v>
      </c>
      <c r="P1674" s="27">
        <v>410344.57</v>
      </c>
      <c r="Q1674" s="27">
        <v>1561344.22</v>
      </c>
      <c r="R1674" s="27">
        <v>0</v>
      </c>
      <c r="S1674" s="27">
        <v>816960.7</v>
      </c>
      <c r="T1674" s="27">
        <v>5113935.45</v>
      </c>
      <c r="U1674" s="101" t="s">
        <v>63</v>
      </c>
      <c r="V1674" s="101" t="s">
        <v>4439</v>
      </c>
      <c r="W1674" s="27">
        <v>2279517.1800000002</v>
      </c>
      <c r="X1674" s="27">
        <v>402267.74</v>
      </c>
      <c r="Z1674" s="39">
        <v>113231</v>
      </c>
      <c r="AA1674" s="196">
        <v>108270</v>
      </c>
      <c r="AB1674" s="191">
        <v>614924.57999999996</v>
      </c>
      <c r="AC1674" s="191">
        <v>108516.1</v>
      </c>
      <c r="AD1674" s="206">
        <f t="shared" si="113"/>
        <v>2279517.1800000002</v>
      </c>
      <c r="AE1674" s="205">
        <f t="shared" si="114"/>
        <v>402267.74</v>
      </c>
      <c r="AG1674" s="206">
        <f t="shared" si="115"/>
        <v>0</v>
      </c>
      <c r="AH1674" s="206">
        <f t="shared" si="116"/>
        <v>0</v>
      </c>
    </row>
    <row r="1675" spans="1:34" x14ac:dyDescent="0.25">
      <c r="A1675" s="99">
        <v>120</v>
      </c>
      <c r="B1675" s="99" t="s">
        <v>18272</v>
      </c>
      <c r="C1675" s="99">
        <v>113410</v>
      </c>
      <c r="D1675" s="97" t="s">
        <v>4440</v>
      </c>
      <c r="E1675" s="97" t="s">
        <v>4441</v>
      </c>
      <c r="F1675" s="100" t="s">
        <v>4152</v>
      </c>
      <c r="G1675" s="9">
        <v>43290</v>
      </c>
      <c r="H1675" s="9">
        <v>44012</v>
      </c>
      <c r="I1675" s="10">
        <v>0.5212</v>
      </c>
      <c r="J1675" s="95" t="s">
        <v>4153</v>
      </c>
      <c r="K1675" s="95" t="s">
        <v>4154</v>
      </c>
      <c r="L1675" s="8" t="s">
        <v>4422</v>
      </c>
      <c r="M1675" s="95" t="s">
        <v>61</v>
      </c>
      <c r="N1675" s="95">
        <v>1</v>
      </c>
      <c r="O1675" s="27">
        <v>3824075.63</v>
      </c>
      <c r="P1675" s="27">
        <v>674836.87</v>
      </c>
      <c r="Q1675" s="27">
        <v>2838156.5</v>
      </c>
      <c r="R1675" s="27">
        <v>0</v>
      </c>
      <c r="S1675" s="27">
        <v>1394043.11</v>
      </c>
      <c r="T1675" s="27">
        <v>8731112.1099999994</v>
      </c>
      <c r="U1675" s="101" t="s">
        <v>2180</v>
      </c>
      <c r="V1675" s="101" t="s">
        <v>19104</v>
      </c>
      <c r="W1675" s="27">
        <v>3263563.46</v>
      </c>
      <c r="X1675" s="27">
        <v>575922.93999999994</v>
      </c>
      <c r="Z1675" s="39">
        <v>113410</v>
      </c>
      <c r="AA1675" s="196">
        <v>114398</v>
      </c>
      <c r="AB1675" s="191">
        <v>2860280.93</v>
      </c>
      <c r="AC1675" s="191">
        <v>504755.46</v>
      </c>
      <c r="AD1675" s="206">
        <f t="shared" si="113"/>
        <v>3263563.46</v>
      </c>
      <c r="AE1675" s="205">
        <f t="shared" si="114"/>
        <v>575922.93999999994</v>
      </c>
      <c r="AG1675" s="206">
        <f t="shared" si="115"/>
        <v>0</v>
      </c>
      <c r="AH1675" s="206">
        <f t="shared" si="116"/>
        <v>0</v>
      </c>
    </row>
    <row r="1676" spans="1:34" x14ac:dyDescent="0.25">
      <c r="A1676" s="99">
        <v>121</v>
      </c>
      <c r="B1676" s="99" t="s">
        <v>18272</v>
      </c>
      <c r="C1676" s="99">
        <v>113411</v>
      </c>
      <c r="D1676" s="97" t="s">
        <v>4442</v>
      </c>
      <c r="E1676" s="97" t="s">
        <v>4443</v>
      </c>
      <c r="F1676" s="100" t="s">
        <v>4152</v>
      </c>
      <c r="G1676" s="9">
        <v>43314</v>
      </c>
      <c r="H1676" s="9">
        <v>43886</v>
      </c>
      <c r="I1676" s="10">
        <v>0.60129999999999995</v>
      </c>
      <c r="J1676" s="95" t="s">
        <v>4153</v>
      </c>
      <c r="K1676" s="95" t="s">
        <v>4154</v>
      </c>
      <c r="L1676" s="8" t="s">
        <v>4165</v>
      </c>
      <c r="M1676" s="95" t="s">
        <v>61</v>
      </c>
      <c r="N1676" s="95">
        <v>1</v>
      </c>
      <c r="O1676" s="27">
        <v>3783268.11</v>
      </c>
      <c r="P1676" s="27">
        <v>667635.55000000005</v>
      </c>
      <c r="Q1676" s="27">
        <v>1841103.95</v>
      </c>
      <c r="R1676" s="27">
        <v>0</v>
      </c>
      <c r="S1676" s="27">
        <v>6211.8</v>
      </c>
      <c r="T1676" s="27">
        <v>6298219.4100000001</v>
      </c>
      <c r="U1676" s="101" t="s">
        <v>63</v>
      </c>
      <c r="V1676" s="101" t="s">
        <v>19710</v>
      </c>
      <c r="W1676" s="27">
        <v>1587082.08</v>
      </c>
      <c r="X1676" s="27">
        <v>280073.31</v>
      </c>
      <c r="Z1676" s="39">
        <v>113411</v>
      </c>
      <c r="AA1676" s="196">
        <v>109214</v>
      </c>
      <c r="AB1676" s="191">
        <v>661447.18999999994</v>
      </c>
      <c r="AC1676" s="191">
        <v>116726.01</v>
      </c>
      <c r="AD1676" s="206">
        <f t="shared" si="113"/>
        <v>1587082.08</v>
      </c>
      <c r="AE1676" s="205">
        <f t="shared" si="114"/>
        <v>280073.31</v>
      </c>
      <c r="AG1676" s="206">
        <f t="shared" si="115"/>
        <v>0</v>
      </c>
      <c r="AH1676" s="206">
        <f t="shared" si="116"/>
        <v>0</v>
      </c>
    </row>
    <row r="1677" spans="1:34" x14ac:dyDescent="0.25">
      <c r="A1677" s="99">
        <v>122</v>
      </c>
      <c r="B1677" s="99" t="s">
        <v>18272</v>
      </c>
      <c r="C1677" s="99">
        <v>114041</v>
      </c>
      <c r="D1677" s="97" t="s">
        <v>4444</v>
      </c>
      <c r="E1677" s="97" t="s">
        <v>4445</v>
      </c>
      <c r="F1677" s="100" t="s">
        <v>4152</v>
      </c>
      <c r="G1677" s="9">
        <v>43276</v>
      </c>
      <c r="H1677" s="9">
        <v>44255</v>
      </c>
      <c r="I1677" s="10">
        <v>0.61499999999999999</v>
      </c>
      <c r="J1677" s="95" t="s">
        <v>4153</v>
      </c>
      <c r="K1677" s="95" t="s">
        <v>4154</v>
      </c>
      <c r="L1677" s="8" t="s">
        <v>4165</v>
      </c>
      <c r="M1677" s="95" t="s">
        <v>61</v>
      </c>
      <c r="N1677" s="95">
        <v>1</v>
      </c>
      <c r="O1677" s="27">
        <v>1577190.9</v>
      </c>
      <c r="P1677" s="27">
        <v>278327.8</v>
      </c>
      <c r="Q1677" s="27">
        <v>709258.17</v>
      </c>
      <c r="R1677" s="27">
        <v>0</v>
      </c>
      <c r="S1677" s="27">
        <v>487307.6</v>
      </c>
      <c r="T1677" s="27">
        <v>3052084.47</v>
      </c>
      <c r="U1677" s="101" t="s">
        <v>63</v>
      </c>
      <c r="V1677" s="101" t="s">
        <v>19711</v>
      </c>
      <c r="W1677" s="27">
        <v>1495178.33</v>
      </c>
      <c r="X1677" s="27">
        <v>263854.96999999997</v>
      </c>
      <c r="Z1677" s="39">
        <v>114041</v>
      </c>
      <c r="AA1677" s="196">
        <v>117180</v>
      </c>
      <c r="AB1677" s="191">
        <v>1996172.97</v>
      </c>
      <c r="AC1677" s="191">
        <v>352265.79</v>
      </c>
      <c r="AD1677" s="206">
        <f t="shared" si="113"/>
        <v>1495178.33</v>
      </c>
      <c r="AE1677" s="205">
        <f t="shared" si="114"/>
        <v>263854.96999999997</v>
      </c>
      <c r="AG1677" s="206">
        <f t="shared" si="115"/>
        <v>0</v>
      </c>
      <c r="AH1677" s="206">
        <f t="shared" si="116"/>
        <v>0</v>
      </c>
    </row>
    <row r="1678" spans="1:34" x14ac:dyDescent="0.25">
      <c r="A1678" s="99">
        <v>123</v>
      </c>
      <c r="B1678" s="99" t="s">
        <v>18272</v>
      </c>
      <c r="C1678" s="99">
        <v>114074</v>
      </c>
      <c r="D1678" s="97" t="s">
        <v>4446</v>
      </c>
      <c r="E1678" s="97" t="s">
        <v>4447</v>
      </c>
      <c r="F1678" s="100" t="s">
        <v>4152</v>
      </c>
      <c r="G1678" s="9">
        <v>43462</v>
      </c>
      <c r="H1678" s="9">
        <v>44196</v>
      </c>
      <c r="I1678" s="10">
        <v>0.59499999999999997</v>
      </c>
      <c r="J1678" s="95" t="s">
        <v>4153</v>
      </c>
      <c r="K1678" s="95" t="s">
        <v>4154</v>
      </c>
      <c r="L1678" s="8" t="s">
        <v>4159</v>
      </c>
      <c r="M1678" s="95" t="s">
        <v>61</v>
      </c>
      <c r="N1678" s="95">
        <v>1</v>
      </c>
      <c r="O1678" s="27">
        <v>3830380.98</v>
      </c>
      <c r="P1678" s="27">
        <v>675949.58</v>
      </c>
      <c r="Q1678" s="27">
        <v>1931284.59</v>
      </c>
      <c r="R1678" s="27">
        <v>0</v>
      </c>
      <c r="S1678" s="27">
        <v>1710582.2</v>
      </c>
      <c r="T1678" s="27">
        <v>8148197.3499999996</v>
      </c>
      <c r="U1678" s="101" t="s">
        <v>2180</v>
      </c>
      <c r="V1678" s="101">
        <v>0</v>
      </c>
      <c r="W1678" s="27">
        <v>183855</v>
      </c>
      <c r="X1678" s="27">
        <v>32445</v>
      </c>
      <c r="Z1678" s="39">
        <v>114074</v>
      </c>
      <c r="AA1678" s="196">
        <v>112268</v>
      </c>
      <c r="AB1678" s="191">
        <v>219234.55</v>
      </c>
      <c r="AC1678" s="191">
        <v>38688.44</v>
      </c>
      <c r="AD1678" s="206">
        <f t="shared" ref="AD1678:AD1741" si="117">IFERROR(VLOOKUP($Z1678,$AA:$AC,2,FALSE),0)</f>
        <v>183855</v>
      </c>
      <c r="AE1678" s="205">
        <f t="shared" ref="AE1678:AE1741" si="118">IFERROR(VLOOKUP($Z1678,$AA:$AC,3,FALSE),0)</f>
        <v>32445</v>
      </c>
      <c r="AG1678" s="206">
        <f t="shared" ref="AG1678:AG1741" si="119">W1678-AD1678</f>
        <v>0</v>
      </c>
      <c r="AH1678" s="206">
        <f t="shared" ref="AH1678:AH1741" si="120">X1678-AE1678</f>
        <v>0</v>
      </c>
    </row>
    <row r="1679" spans="1:34" x14ac:dyDescent="0.25">
      <c r="A1679" s="99">
        <v>124</v>
      </c>
      <c r="B1679" s="99" t="s">
        <v>18272</v>
      </c>
      <c r="C1679" s="99">
        <v>114210</v>
      </c>
      <c r="D1679" s="97" t="s">
        <v>4448</v>
      </c>
      <c r="E1679" s="97" t="s">
        <v>4449</v>
      </c>
      <c r="F1679" s="100" t="s">
        <v>4152</v>
      </c>
      <c r="G1679" s="9">
        <v>43320</v>
      </c>
      <c r="H1679" s="9">
        <v>43830</v>
      </c>
      <c r="I1679" s="10">
        <v>0.60350000000000004</v>
      </c>
      <c r="J1679" s="95" t="s">
        <v>4153</v>
      </c>
      <c r="K1679" s="95" t="s">
        <v>4154</v>
      </c>
      <c r="L1679" s="8" t="s">
        <v>4165</v>
      </c>
      <c r="M1679" s="95" t="s">
        <v>61</v>
      </c>
      <c r="N1679" s="95">
        <v>1</v>
      </c>
      <c r="O1679" s="27">
        <v>2843354.8</v>
      </c>
      <c r="P1679" s="27">
        <v>501768.5</v>
      </c>
      <c r="Q1679" s="27">
        <v>1366165.7</v>
      </c>
      <c r="R1679" s="27">
        <v>0</v>
      </c>
      <c r="S1679" s="27">
        <v>895144.91</v>
      </c>
      <c r="T1679" s="27">
        <v>5606433.9100000001</v>
      </c>
      <c r="U1679" s="101" t="s">
        <v>63</v>
      </c>
      <c r="V1679" s="101" t="s">
        <v>18275</v>
      </c>
      <c r="W1679" s="27">
        <v>2811273.84</v>
      </c>
      <c r="X1679" s="27">
        <v>496107.13</v>
      </c>
      <c r="Z1679" s="39">
        <v>114210</v>
      </c>
      <c r="AA1679" s="196">
        <v>112646</v>
      </c>
      <c r="AB1679" s="191">
        <v>3809427.91</v>
      </c>
      <c r="AC1679" s="191">
        <v>672251.98</v>
      </c>
      <c r="AD1679" s="206">
        <f t="shared" si="117"/>
        <v>2811273.84</v>
      </c>
      <c r="AE1679" s="205">
        <f t="shared" si="118"/>
        <v>496107.13</v>
      </c>
      <c r="AG1679" s="206">
        <f t="shared" si="119"/>
        <v>0</v>
      </c>
      <c r="AH1679" s="206">
        <f t="shared" si="120"/>
        <v>0</v>
      </c>
    </row>
    <row r="1680" spans="1:34" x14ac:dyDescent="0.25">
      <c r="A1680" s="99">
        <v>125</v>
      </c>
      <c r="B1680" s="99" t="s">
        <v>18272</v>
      </c>
      <c r="C1680" s="99">
        <v>114289</v>
      </c>
      <c r="D1680" s="97" t="s">
        <v>4450</v>
      </c>
      <c r="E1680" s="97" t="s">
        <v>4451</v>
      </c>
      <c r="F1680" s="100" t="s">
        <v>4152</v>
      </c>
      <c r="G1680" s="9">
        <v>43353</v>
      </c>
      <c r="H1680" s="9">
        <v>44439</v>
      </c>
      <c r="I1680" s="10">
        <v>0.60219999999999996</v>
      </c>
      <c r="J1680" s="95" t="s">
        <v>4153</v>
      </c>
      <c r="K1680" s="95" t="s">
        <v>4154</v>
      </c>
      <c r="L1680" s="8" t="s">
        <v>4155</v>
      </c>
      <c r="M1680" s="95" t="s">
        <v>61</v>
      </c>
      <c r="N1680" s="95">
        <v>1</v>
      </c>
      <c r="O1680" s="27">
        <v>3736758.57</v>
      </c>
      <c r="P1680" s="27">
        <v>659427.98</v>
      </c>
      <c r="Q1680" s="27">
        <v>1809433.87</v>
      </c>
      <c r="R1680" s="27">
        <v>0</v>
      </c>
      <c r="S1680" s="27">
        <v>1582972.84</v>
      </c>
      <c r="T1680" s="27">
        <v>7788593.2599999998</v>
      </c>
      <c r="U1680" s="101" t="s">
        <v>2180</v>
      </c>
      <c r="V1680" s="101" t="s">
        <v>4273</v>
      </c>
      <c r="W1680" s="27">
        <v>118095.14</v>
      </c>
      <c r="X1680" s="27">
        <v>20840.310000000001</v>
      </c>
      <c r="Z1680" s="39">
        <v>114289</v>
      </c>
      <c r="AA1680" s="196">
        <v>115527</v>
      </c>
      <c r="AB1680" s="191">
        <v>927081.48</v>
      </c>
      <c r="AC1680" s="191">
        <v>163602.62</v>
      </c>
      <c r="AD1680" s="206">
        <f t="shared" si="117"/>
        <v>118095.14</v>
      </c>
      <c r="AE1680" s="205">
        <f t="shared" si="118"/>
        <v>20840.310000000001</v>
      </c>
      <c r="AG1680" s="206">
        <f t="shared" si="119"/>
        <v>0</v>
      </c>
      <c r="AH1680" s="206">
        <f t="shared" si="120"/>
        <v>0</v>
      </c>
    </row>
    <row r="1681" spans="1:34" x14ac:dyDescent="0.25">
      <c r="A1681" s="99">
        <v>126</v>
      </c>
      <c r="B1681" s="99" t="s">
        <v>18272</v>
      </c>
      <c r="C1681" s="99">
        <v>114737</v>
      </c>
      <c r="D1681" s="97" t="s">
        <v>4452</v>
      </c>
      <c r="E1681" s="97" t="s">
        <v>4453</v>
      </c>
      <c r="F1681" s="100" t="s">
        <v>4152</v>
      </c>
      <c r="G1681" s="9">
        <v>43321</v>
      </c>
      <c r="H1681" s="9">
        <v>43861</v>
      </c>
      <c r="I1681" s="10">
        <v>0.60399999999999998</v>
      </c>
      <c r="J1681" s="95" t="s">
        <v>4153</v>
      </c>
      <c r="K1681" s="95" t="s">
        <v>4154</v>
      </c>
      <c r="L1681" s="8" t="s">
        <v>4165</v>
      </c>
      <c r="M1681" s="95" t="s">
        <v>61</v>
      </c>
      <c r="N1681" s="95">
        <v>1</v>
      </c>
      <c r="O1681" s="27">
        <v>3817689.9</v>
      </c>
      <c r="P1681" s="27">
        <v>673709.98</v>
      </c>
      <c r="Q1681" s="27">
        <v>1859220.04</v>
      </c>
      <c r="R1681" s="27">
        <v>0</v>
      </c>
      <c r="S1681" s="27">
        <v>1209186.33</v>
      </c>
      <c r="T1681" s="27">
        <v>7559806.25</v>
      </c>
      <c r="U1681" s="101" t="s">
        <v>63</v>
      </c>
      <c r="V1681" s="101" t="s">
        <v>4302</v>
      </c>
      <c r="W1681" s="27">
        <v>3443455.92</v>
      </c>
      <c r="X1681" s="27">
        <v>607668.69999999995</v>
      </c>
      <c r="Z1681" s="39">
        <v>114737</v>
      </c>
      <c r="AA1681" s="196">
        <v>111723</v>
      </c>
      <c r="AB1681" s="191">
        <v>1883156.41</v>
      </c>
      <c r="AC1681" s="191">
        <v>288012.11</v>
      </c>
      <c r="AD1681" s="206">
        <f t="shared" si="117"/>
        <v>3443455.92</v>
      </c>
      <c r="AE1681" s="205">
        <f t="shared" si="118"/>
        <v>607668.69999999995</v>
      </c>
      <c r="AG1681" s="206">
        <f t="shared" si="119"/>
        <v>0</v>
      </c>
      <c r="AH1681" s="206">
        <f t="shared" si="120"/>
        <v>0</v>
      </c>
    </row>
    <row r="1682" spans="1:34" x14ac:dyDescent="0.25">
      <c r="A1682" s="99">
        <v>127</v>
      </c>
      <c r="B1682" s="99" t="s">
        <v>18272</v>
      </c>
      <c r="C1682" s="99">
        <v>114777</v>
      </c>
      <c r="D1682" s="97" t="s">
        <v>4454</v>
      </c>
      <c r="E1682" s="97" t="s">
        <v>4455</v>
      </c>
      <c r="F1682" s="100" t="s">
        <v>4152</v>
      </c>
      <c r="G1682" s="9">
        <v>43318</v>
      </c>
      <c r="H1682" s="9">
        <v>43799</v>
      </c>
      <c r="I1682" s="10">
        <v>0.61539999999999995</v>
      </c>
      <c r="J1682" s="95" t="s">
        <v>4153</v>
      </c>
      <c r="K1682" s="95" t="s">
        <v>4154</v>
      </c>
      <c r="L1682" s="8" t="s">
        <v>4238</v>
      </c>
      <c r="M1682" s="95" t="s">
        <v>61</v>
      </c>
      <c r="N1682" s="95">
        <v>1</v>
      </c>
      <c r="O1682" s="27">
        <v>2105310.33</v>
      </c>
      <c r="P1682" s="27">
        <v>371525.35</v>
      </c>
      <c r="Q1682" s="27">
        <v>944221.74</v>
      </c>
      <c r="R1682" s="27">
        <v>0</v>
      </c>
      <c r="S1682" s="27">
        <v>652916.4</v>
      </c>
      <c r="T1682" s="27">
        <v>4073973.82</v>
      </c>
      <c r="U1682" s="101" t="s">
        <v>63</v>
      </c>
      <c r="V1682" s="101" t="s">
        <v>4456</v>
      </c>
      <c r="W1682" s="27">
        <v>2084126.25</v>
      </c>
      <c r="X1682" s="27">
        <v>367786.99</v>
      </c>
      <c r="Z1682" s="39">
        <v>114777</v>
      </c>
      <c r="AA1682" s="196">
        <v>111815</v>
      </c>
      <c r="AB1682" s="191">
        <v>460774.84</v>
      </c>
      <c r="AC1682" s="191">
        <v>81313.22</v>
      </c>
      <c r="AD1682" s="206">
        <f t="shared" si="117"/>
        <v>2084126.25</v>
      </c>
      <c r="AE1682" s="205">
        <f t="shared" si="118"/>
        <v>367786.99</v>
      </c>
      <c r="AG1682" s="206">
        <f t="shared" si="119"/>
        <v>0</v>
      </c>
      <c r="AH1682" s="206">
        <f t="shared" si="120"/>
        <v>0</v>
      </c>
    </row>
    <row r="1683" spans="1:34" x14ac:dyDescent="0.25">
      <c r="A1683" s="99">
        <v>128</v>
      </c>
      <c r="B1683" s="99" t="s">
        <v>18272</v>
      </c>
      <c r="C1683" s="99">
        <v>114799</v>
      </c>
      <c r="D1683" s="97" t="s">
        <v>4457</v>
      </c>
      <c r="E1683" s="97" t="s">
        <v>4458</v>
      </c>
      <c r="F1683" s="100" t="e">
        <v>#N/A</v>
      </c>
      <c r="G1683" s="9">
        <v>43488</v>
      </c>
      <c r="H1683" s="9">
        <v>44012</v>
      </c>
      <c r="I1683" s="10">
        <v>0.60560000000000003</v>
      </c>
      <c r="J1683" s="95" t="s">
        <v>4153</v>
      </c>
      <c r="K1683" s="95" t="s">
        <v>19712</v>
      </c>
      <c r="L1683" s="8" t="s">
        <v>4459</v>
      </c>
      <c r="M1683" s="95" t="s">
        <v>61</v>
      </c>
      <c r="N1683" s="95">
        <v>1</v>
      </c>
      <c r="O1683" s="27">
        <v>3571616.46</v>
      </c>
      <c r="P1683" s="27">
        <v>630285.26</v>
      </c>
      <c r="Q1683" s="27">
        <v>1695192.38</v>
      </c>
      <c r="R1683" s="27">
        <v>0</v>
      </c>
      <c r="S1683" s="27">
        <v>1125798.1200000001</v>
      </c>
      <c r="T1683" s="27">
        <v>7022892.2199999997</v>
      </c>
      <c r="U1683" s="101" t="s">
        <v>2180</v>
      </c>
      <c r="V1683" s="101" t="s">
        <v>19105</v>
      </c>
      <c r="W1683" s="27">
        <v>2703178.94</v>
      </c>
      <c r="X1683" s="27">
        <v>477031.59</v>
      </c>
      <c r="Z1683" s="39">
        <v>114799</v>
      </c>
      <c r="AA1683" s="196">
        <v>119325</v>
      </c>
      <c r="AB1683" s="191">
        <v>517473.97</v>
      </c>
      <c r="AC1683" s="191">
        <v>15702.81</v>
      </c>
      <c r="AD1683" s="206">
        <f t="shared" si="117"/>
        <v>2703178.94</v>
      </c>
      <c r="AE1683" s="205">
        <f t="shared" si="118"/>
        <v>477031.59</v>
      </c>
      <c r="AG1683" s="206">
        <f t="shared" si="119"/>
        <v>0</v>
      </c>
      <c r="AH1683" s="206">
        <f t="shared" si="120"/>
        <v>0</v>
      </c>
    </row>
    <row r="1684" spans="1:34" x14ac:dyDescent="0.25">
      <c r="A1684" s="99">
        <v>129</v>
      </c>
      <c r="B1684" s="99" t="s">
        <v>18272</v>
      </c>
      <c r="C1684" s="51">
        <v>114824</v>
      </c>
      <c r="D1684" s="97" t="s">
        <v>4460</v>
      </c>
      <c r="E1684" s="97" t="s">
        <v>4461</v>
      </c>
      <c r="F1684" s="100" t="s">
        <v>4152</v>
      </c>
      <c r="G1684" s="9">
        <v>43346</v>
      </c>
      <c r="H1684" s="9">
        <v>44043</v>
      </c>
      <c r="I1684" s="10">
        <v>0.53769999999999996</v>
      </c>
      <c r="J1684" s="95" t="s">
        <v>4153</v>
      </c>
      <c r="K1684" s="95" t="s">
        <v>4154</v>
      </c>
      <c r="L1684" s="8" t="s">
        <v>4462</v>
      </c>
      <c r="M1684" s="95" t="s">
        <v>61</v>
      </c>
      <c r="N1684" s="95">
        <v>1</v>
      </c>
      <c r="O1684" s="27">
        <v>3839620</v>
      </c>
      <c r="P1684" s="27">
        <v>677580</v>
      </c>
      <c r="Q1684" s="27">
        <v>2623139.4500000002</v>
      </c>
      <c r="R1684" s="27">
        <v>0</v>
      </c>
      <c r="S1684" s="27">
        <v>1356664.49</v>
      </c>
      <c r="T1684" s="27">
        <v>8497003.9399999995</v>
      </c>
      <c r="U1684" s="101" t="s">
        <v>2180</v>
      </c>
      <c r="V1684" s="101">
        <v>0</v>
      </c>
      <c r="W1684" s="27">
        <v>3803556.15</v>
      </c>
      <c r="X1684" s="27">
        <v>671215.79</v>
      </c>
      <c r="Z1684" s="39">
        <v>114824</v>
      </c>
      <c r="AA1684" s="196">
        <v>114697</v>
      </c>
      <c r="AB1684" s="191">
        <v>156943.15</v>
      </c>
      <c r="AC1684" s="191">
        <v>23910.74</v>
      </c>
      <c r="AD1684" s="206">
        <f t="shared" si="117"/>
        <v>3803556.15</v>
      </c>
      <c r="AE1684" s="205">
        <f t="shared" si="118"/>
        <v>671215.79</v>
      </c>
      <c r="AG1684" s="206">
        <f t="shared" si="119"/>
        <v>0</v>
      </c>
      <c r="AH1684" s="206">
        <f t="shared" si="120"/>
        <v>0</v>
      </c>
    </row>
    <row r="1685" spans="1:34" x14ac:dyDescent="0.25">
      <c r="A1685" s="99">
        <v>130</v>
      </c>
      <c r="B1685" s="99" t="s">
        <v>18272</v>
      </c>
      <c r="C1685" s="99">
        <v>114833</v>
      </c>
      <c r="D1685" s="97" t="s">
        <v>4463</v>
      </c>
      <c r="E1685" s="97" t="s">
        <v>4464</v>
      </c>
      <c r="F1685" s="100" t="s">
        <v>4152</v>
      </c>
      <c r="G1685" s="9">
        <v>43322</v>
      </c>
      <c r="H1685" s="9">
        <v>44043</v>
      </c>
      <c r="I1685" s="10">
        <v>0.60440000000000005</v>
      </c>
      <c r="J1685" s="95" t="s">
        <v>4153</v>
      </c>
      <c r="K1685" s="95" t="s">
        <v>4154</v>
      </c>
      <c r="L1685" s="8" t="s">
        <v>4155</v>
      </c>
      <c r="M1685" s="95" t="s">
        <v>61</v>
      </c>
      <c r="N1685" s="95">
        <v>1</v>
      </c>
      <c r="O1685" s="27">
        <v>2690332.14</v>
      </c>
      <c r="P1685" s="27">
        <v>474764.49</v>
      </c>
      <c r="Q1685" s="27">
        <v>1286471.3999999999</v>
      </c>
      <c r="R1685" s="27">
        <v>0</v>
      </c>
      <c r="S1685" s="27">
        <v>0</v>
      </c>
      <c r="T1685" s="27">
        <v>4451568.03</v>
      </c>
      <c r="U1685" s="101" t="s">
        <v>2180</v>
      </c>
      <c r="V1685" s="101" t="s">
        <v>19106</v>
      </c>
      <c r="W1685" s="27">
        <v>2161514.37</v>
      </c>
      <c r="X1685" s="27">
        <v>381443.71</v>
      </c>
      <c r="Z1685" s="39">
        <v>114833</v>
      </c>
      <c r="AA1685" s="196">
        <v>119327</v>
      </c>
      <c r="AB1685" s="191">
        <v>517093.84</v>
      </c>
      <c r="AC1685" s="191">
        <v>15802.92</v>
      </c>
      <c r="AD1685" s="206">
        <f t="shared" si="117"/>
        <v>2161514.37</v>
      </c>
      <c r="AE1685" s="205">
        <f t="shared" si="118"/>
        <v>381443.71</v>
      </c>
      <c r="AG1685" s="206">
        <f t="shared" si="119"/>
        <v>0</v>
      </c>
      <c r="AH1685" s="206">
        <f t="shared" si="120"/>
        <v>0</v>
      </c>
    </row>
    <row r="1686" spans="1:34" x14ac:dyDescent="0.25">
      <c r="A1686" s="99">
        <v>131</v>
      </c>
      <c r="B1686" s="99" t="s">
        <v>18272</v>
      </c>
      <c r="C1686" s="99">
        <v>115188</v>
      </c>
      <c r="D1686" s="97" t="s">
        <v>4465</v>
      </c>
      <c r="E1686" s="97" t="s">
        <v>4466</v>
      </c>
      <c r="F1686" s="100" t="s">
        <v>4152</v>
      </c>
      <c r="G1686" s="9">
        <v>43346</v>
      </c>
      <c r="H1686" s="9">
        <v>44043</v>
      </c>
      <c r="I1686" s="10">
        <v>0.5998</v>
      </c>
      <c r="J1686" s="95" t="s">
        <v>4153</v>
      </c>
      <c r="K1686" s="95" t="s">
        <v>4154</v>
      </c>
      <c r="L1686" s="8" t="s">
        <v>4467</v>
      </c>
      <c r="M1686" s="95" t="s">
        <v>61</v>
      </c>
      <c r="N1686" s="95">
        <v>1</v>
      </c>
      <c r="O1686" s="27">
        <v>3309656.25</v>
      </c>
      <c r="P1686" s="27">
        <v>584056.98</v>
      </c>
      <c r="Q1686" s="27">
        <v>1624383.83</v>
      </c>
      <c r="R1686" s="27">
        <v>0</v>
      </c>
      <c r="S1686" s="27">
        <v>1048438.43</v>
      </c>
      <c r="T1686" s="27">
        <v>6566535.4900000002</v>
      </c>
      <c r="U1686" s="101" t="s">
        <v>2180</v>
      </c>
      <c r="V1686" s="101" t="s">
        <v>4468</v>
      </c>
      <c r="W1686" s="27">
        <v>3276171.94</v>
      </c>
      <c r="X1686" s="27">
        <v>578148</v>
      </c>
      <c r="Z1686" s="39">
        <v>115188</v>
      </c>
      <c r="AA1686" s="196">
        <v>107927</v>
      </c>
      <c r="AB1686" s="191">
        <v>759840.3</v>
      </c>
      <c r="AC1686" s="191">
        <v>134089.47</v>
      </c>
      <c r="AD1686" s="206">
        <f t="shared" si="117"/>
        <v>3276171.94</v>
      </c>
      <c r="AE1686" s="205">
        <f t="shared" si="118"/>
        <v>578148</v>
      </c>
      <c r="AG1686" s="206">
        <f t="shared" si="119"/>
        <v>0</v>
      </c>
      <c r="AH1686" s="206">
        <f t="shared" si="120"/>
        <v>0</v>
      </c>
    </row>
    <row r="1687" spans="1:34" x14ac:dyDescent="0.25">
      <c r="A1687" s="99">
        <v>132</v>
      </c>
      <c r="B1687" s="99" t="s">
        <v>18272</v>
      </c>
      <c r="C1687" s="51">
        <v>115256</v>
      </c>
      <c r="D1687" s="97" t="s">
        <v>4469</v>
      </c>
      <c r="E1687" s="97" t="s">
        <v>4470</v>
      </c>
      <c r="F1687" s="100" t="s">
        <v>4152</v>
      </c>
      <c r="G1687" s="9">
        <v>43319</v>
      </c>
      <c r="H1687" s="9">
        <v>44012</v>
      </c>
      <c r="I1687" s="10">
        <v>0.61280000000000001</v>
      </c>
      <c r="J1687" s="95" t="s">
        <v>4153</v>
      </c>
      <c r="K1687" s="95" t="s">
        <v>4154</v>
      </c>
      <c r="L1687" s="8" t="s">
        <v>4155</v>
      </c>
      <c r="M1687" s="95" t="s">
        <v>61</v>
      </c>
      <c r="N1687" s="95">
        <v>1</v>
      </c>
      <c r="O1687" s="27">
        <v>2550333.04</v>
      </c>
      <c r="P1687" s="27">
        <v>450058.76</v>
      </c>
      <c r="Q1687" s="27">
        <v>1161720.74</v>
      </c>
      <c r="R1687" s="27">
        <v>0</v>
      </c>
      <c r="S1687" s="27">
        <v>791336.88</v>
      </c>
      <c r="T1687" s="27">
        <v>4953449.42</v>
      </c>
      <c r="U1687" s="101" t="s">
        <v>2180</v>
      </c>
      <c r="V1687" s="101" t="s">
        <v>4471</v>
      </c>
      <c r="W1687" s="27">
        <v>2425836.4900000002</v>
      </c>
      <c r="X1687" s="27">
        <v>428088.79</v>
      </c>
      <c r="Z1687" s="39">
        <v>115256</v>
      </c>
      <c r="AA1687" s="196">
        <v>120051</v>
      </c>
      <c r="AB1687" s="191">
        <v>2891827.18</v>
      </c>
      <c r="AC1687" s="191">
        <v>722956.79</v>
      </c>
      <c r="AD1687" s="206">
        <f t="shared" si="117"/>
        <v>2425836.4900000002</v>
      </c>
      <c r="AE1687" s="205">
        <f t="shared" si="118"/>
        <v>428088.79</v>
      </c>
      <c r="AG1687" s="206">
        <f t="shared" si="119"/>
        <v>0</v>
      </c>
      <c r="AH1687" s="206">
        <f t="shared" si="120"/>
        <v>0</v>
      </c>
    </row>
    <row r="1688" spans="1:34" x14ac:dyDescent="0.25">
      <c r="A1688" s="99">
        <v>133</v>
      </c>
      <c r="B1688" s="99" t="s">
        <v>18272</v>
      </c>
      <c r="C1688" s="51">
        <v>115299</v>
      </c>
      <c r="D1688" s="97" t="s">
        <v>4472</v>
      </c>
      <c r="E1688" s="97" t="s">
        <v>4473</v>
      </c>
      <c r="F1688" s="100" t="e">
        <v>#N/A</v>
      </c>
      <c r="G1688" s="9">
        <v>43528</v>
      </c>
      <c r="H1688" s="9">
        <v>44196</v>
      </c>
      <c r="I1688" s="10">
        <v>0.54590000000000005</v>
      </c>
      <c r="J1688" s="95" t="s">
        <v>4153</v>
      </c>
      <c r="K1688" s="95" t="s">
        <v>4154</v>
      </c>
      <c r="L1688" s="8" t="s">
        <v>4422</v>
      </c>
      <c r="M1688" s="95" t="s">
        <v>61</v>
      </c>
      <c r="N1688" s="95">
        <v>1</v>
      </c>
      <c r="O1688" s="27">
        <v>3554655.63</v>
      </c>
      <c r="P1688" s="27">
        <v>627292.17000000004</v>
      </c>
      <c r="Q1688" s="27">
        <v>2329941.2000000002</v>
      </c>
      <c r="R1688" s="27">
        <v>0</v>
      </c>
      <c r="S1688" s="27">
        <v>1317314.97</v>
      </c>
      <c r="T1688" s="27">
        <v>7829203.9699999997</v>
      </c>
      <c r="U1688" s="101" t="s">
        <v>2180</v>
      </c>
      <c r="V1688" s="101" t="s">
        <v>4302</v>
      </c>
      <c r="W1688" s="27">
        <v>2396833.23</v>
      </c>
      <c r="X1688" s="27">
        <v>422970.57</v>
      </c>
      <c r="Z1688" s="39">
        <v>115299</v>
      </c>
      <c r="AA1688" s="196">
        <v>111891</v>
      </c>
      <c r="AB1688" s="191">
        <v>208318.82</v>
      </c>
      <c r="AC1688" s="191">
        <v>36762.129999999997</v>
      </c>
      <c r="AD1688" s="206">
        <f t="shared" si="117"/>
        <v>2396833.23</v>
      </c>
      <c r="AE1688" s="205">
        <f t="shared" si="118"/>
        <v>422970.57</v>
      </c>
      <c r="AG1688" s="206">
        <f t="shared" si="119"/>
        <v>0</v>
      </c>
      <c r="AH1688" s="206">
        <f t="shared" si="120"/>
        <v>0</v>
      </c>
    </row>
    <row r="1689" spans="1:34" x14ac:dyDescent="0.25">
      <c r="A1689" s="99">
        <v>134</v>
      </c>
      <c r="B1689" s="99" t="s">
        <v>18272</v>
      </c>
      <c r="C1689" s="51">
        <v>115319</v>
      </c>
      <c r="D1689" s="97" t="s">
        <v>4474</v>
      </c>
      <c r="E1689" s="97" t="s">
        <v>4475</v>
      </c>
      <c r="F1689" s="100" t="s">
        <v>4152</v>
      </c>
      <c r="G1689" s="9">
        <v>43376</v>
      </c>
      <c r="H1689" s="9">
        <v>44135</v>
      </c>
      <c r="I1689" s="10">
        <v>0.52370000000000005</v>
      </c>
      <c r="J1689" s="95" t="s">
        <v>4153</v>
      </c>
      <c r="K1689" s="95" t="s">
        <v>4154</v>
      </c>
      <c r="L1689" s="8" t="s">
        <v>4165</v>
      </c>
      <c r="M1689" s="95" t="s">
        <v>61</v>
      </c>
      <c r="N1689" s="95">
        <v>1</v>
      </c>
      <c r="O1689" s="27">
        <v>2218461.0499999998</v>
      </c>
      <c r="P1689" s="27">
        <v>391493.12</v>
      </c>
      <c r="Q1689" s="27">
        <v>1624420.06</v>
      </c>
      <c r="R1689" s="27">
        <v>0</v>
      </c>
      <c r="S1689" s="27">
        <v>119595</v>
      </c>
      <c r="T1689" s="27">
        <v>4353969.2300000004</v>
      </c>
      <c r="U1689" s="101" t="s">
        <v>2180</v>
      </c>
      <c r="V1689" s="101" t="s">
        <v>19713</v>
      </c>
      <c r="W1689" s="27">
        <v>700250.18</v>
      </c>
      <c r="X1689" s="27">
        <v>123573.57</v>
      </c>
      <c r="Z1689" s="39">
        <v>115319</v>
      </c>
      <c r="AA1689" s="196">
        <v>120052</v>
      </c>
      <c r="AB1689" s="191">
        <v>6539918.6900000004</v>
      </c>
      <c r="AC1689" s="191">
        <v>1634979.67</v>
      </c>
      <c r="AD1689" s="206">
        <f t="shared" si="117"/>
        <v>700250.18</v>
      </c>
      <c r="AE1689" s="205">
        <f t="shared" si="118"/>
        <v>123573.57</v>
      </c>
      <c r="AG1689" s="206">
        <f t="shared" si="119"/>
        <v>0</v>
      </c>
      <c r="AH1689" s="206">
        <f t="shared" si="120"/>
        <v>0</v>
      </c>
    </row>
    <row r="1690" spans="1:34" x14ac:dyDescent="0.25">
      <c r="A1690" s="99">
        <v>135</v>
      </c>
      <c r="B1690" s="99" t="s">
        <v>18272</v>
      </c>
      <c r="C1690" s="51">
        <v>115493</v>
      </c>
      <c r="D1690" s="97" t="s">
        <v>4476</v>
      </c>
      <c r="E1690" s="97" t="s">
        <v>4477</v>
      </c>
      <c r="F1690" s="100" t="s">
        <v>4152</v>
      </c>
      <c r="G1690" s="9">
        <v>43347</v>
      </c>
      <c r="H1690" s="9">
        <v>43951</v>
      </c>
      <c r="I1690" s="10">
        <v>0.61119999999999997</v>
      </c>
      <c r="J1690" s="95" t="s">
        <v>4153</v>
      </c>
      <c r="K1690" s="95" t="s">
        <v>4154</v>
      </c>
      <c r="L1690" s="8" t="s">
        <v>4165</v>
      </c>
      <c r="M1690" s="95" t="s">
        <v>61</v>
      </c>
      <c r="N1690" s="95">
        <v>1</v>
      </c>
      <c r="O1690" s="27">
        <v>786889.41</v>
      </c>
      <c r="P1690" s="27">
        <v>138862.82</v>
      </c>
      <c r="Q1690" s="27">
        <v>361683.8</v>
      </c>
      <c r="R1690" s="27">
        <v>0</v>
      </c>
      <c r="S1690" s="27">
        <v>244612.83</v>
      </c>
      <c r="T1690" s="27">
        <v>1532048.86</v>
      </c>
      <c r="U1690" s="101" t="s">
        <v>2180</v>
      </c>
      <c r="V1690" s="101" t="s">
        <v>19714</v>
      </c>
      <c r="W1690" s="27">
        <v>719637.76</v>
      </c>
      <c r="X1690" s="27">
        <v>126994.87</v>
      </c>
      <c r="Z1690" s="39">
        <v>115493</v>
      </c>
      <c r="AA1690" s="196">
        <v>116909</v>
      </c>
      <c r="AB1690" s="191">
        <v>2111837.0299999998</v>
      </c>
      <c r="AC1690" s="191">
        <v>372677.14</v>
      </c>
      <c r="AD1690" s="206">
        <f t="shared" si="117"/>
        <v>719637.76</v>
      </c>
      <c r="AE1690" s="205">
        <f t="shared" si="118"/>
        <v>126994.87</v>
      </c>
      <c r="AG1690" s="206">
        <f t="shared" si="119"/>
        <v>0</v>
      </c>
      <c r="AH1690" s="206">
        <f t="shared" si="120"/>
        <v>0</v>
      </c>
    </row>
    <row r="1691" spans="1:34" x14ac:dyDescent="0.25">
      <c r="A1691" s="99">
        <v>136</v>
      </c>
      <c r="B1691" s="99" t="s">
        <v>18272</v>
      </c>
      <c r="C1691" s="51">
        <v>115518</v>
      </c>
      <c r="D1691" s="97" t="s">
        <v>4478</v>
      </c>
      <c r="E1691" s="97" t="s">
        <v>4479</v>
      </c>
      <c r="F1691" s="100" t="s">
        <v>4152</v>
      </c>
      <c r="G1691" s="9">
        <v>43340</v>
      </c>
      <c r="H1691" s="9">
        <v>43646</v>
      </c>
      <c r="I1691" s="10">
        <v>0.54410000000000003</v>
      </c>
      <c r="J1691" s="95" t="s">
        <v>4153</v>
      </c>
      <c r="K1691" s="95" t="s">
        <v>4154</v>
      </c>
      <c r="L1691" s="8" t="s">
        <v>4165</v>
      </c>
      <c r="M1691" s="95" t="s">
        <v>61</v>
      </c>
      <c r="N1691" s="95">
        <v>1</v>
      </c>
      <c r="O1691" s="27">
        <v>1533305.4</v>
      </c>
      <c r="P1691" s="27">
        <v>270583.3</v>
      </c>
      <c r="Q1691" s="27">
        <v>1014137.41</v>
      </c>
      <c r="R1691" s="27">
        <v>0</v>
      </c>
      <c r="S1691" s="27">
        <v>541410.66</v>
      </c>
      <c r="T1691" s="27">
        <v>3359536.77</v>
      </c>
      <c r="U1691" s="101" t="s">
        <v>63</v>
      </c>
      <c r="V1691" s="101" t="s">
        <v>18276</v>
      </c>
      <c r="W1691" s="27">
        <v>1520743.65</v>
      </c>
      <c r="X1691" s="27">
        <v>268366.53000000003</v>
      </c>
      <c r="Z1691" s="39">
        <v>115518</v>
      </c>
      <c r="AA1691" s="196">
        <v>120054</v>
      </c>
      <c r="AB1691" s="191">
        <v>6346623.25</v>
      </c>
      <c r="AC1691" s="191">
        <v>1586655.83</v>
      </c>
      <c r="AD1691" s="206">
        <f t="shared" si="117"/>
        <v>1520743.65</v>
      </c>
      <c r="AE1691" s="205">
        <f t="shared" si="118"/>
        <v>268366.53000000003</v>
      </c>
      <c r="AG1691" s="206">
        <f t="shared" si="119"/>
        <v>0</v>
      </c>
      <c r="AH1691" s="206">
        <f t="shared" si="120"/>
        <v>0</v>
      </c>
    </row>
    <row r="1692" spans="1:34" x14ac:dyDescent="0.25">
      <c r="A1692" s="99">
        <v>137</v>
      </c>
      <c r="B1692" s="99" t="s">
        <v>18272</v>
      </c>
      <c r="C1692" s="51">
        <v>115829</v>
      </c>
      <c r="D1692" s="97" t="s">
        <v>4480</v>
      </c>
      <c r="E1692" s="97" t="s">
        <v>4481</v>
      </c>
      <c r="F1692" s="100" t="s">
        <v>4152</v>
      </c>
      <c r="G1692" s="9">
        <v>43451</v>
      </c>
      <c r="H1692" s="9">
        <v>44135</v>
      </c>
      <c r="I1692" s="10">
        <v>0.6129</v>
      </c>
      <c r="J1692" s="95" t="s">
        <v>4153</v>
      </c>
      <c r="K1692" s="95" t="s">
        <v>4154</v>
      </c>
      <c r="L1692" s="8" t="s">
        <v>4459</v>
      </c>
      <c r="M1692" s="95" t="s">
        <v>61</v>
      </c>
      <c r="N1692" s="95">
        <v>1</v>
      </c>
      <c r="O1692" s="27">
        <v>3106162.95</v>
      </c>
      <c r="P1692" s="27">
        <v>548146.4</v>
      </c>
      <c r="Q1692" s="27">
        <v>1501074.1</v>
      </c>
      <c r="R1692" s="27">
        <v>0</v>
      </c>
      <c r="S1692" s="27">
        <v>0</v>
      </c>
      <c r="T1692" s="27">
        <v>5155383.45</v>
      </c>
      <c r="U1692" s="101" t="s">
        <v>2180</v>
      </c>
      <c r="V1692" s="101" t="s">
        <v>4273</v>
      </c>
      <c r="W1692" s="27">
        <v>2706180.56</v>
      </c>
      <c r="X1692" s="27">
        <v>477561.27</v>
      </c>
      <c r="Z1692" s="39">
        <v>115829</v>
      </c>
      <c r="AA1692" s="196">
        <v>118298</v>
      </c>
      <c r="AB1692" s="191">
        <v>6551162.1699999999</v>
      </c>
      <c r="AC1692" s="191">
        <v>1637790.5</v>
      </c>
      <c r="AD1692" s="206">
        <f t="shared" si="117"/>
        <v>2706180.56</v>
      </c>
      <c r="AE1692" s="205">
        <f t="shared" si="118"/>
        <v>477561.27</v>
      </c>
      <c r="AG1692" s="206">
        <f t="shared" si="119"/>
        <v>0</v>
      </c>
      <c r="AH1692" s="206">
        <f t="shared" si="120"/>
        <v>0</v>
      </c>
    </row>
    <row r="1693" spans="1:34" x14ac:dyDescent="0.25">
      <c r="A1693" s="99">
        <v>138</v>
      </c>
      <c r="B1693" s="99" t="s">
        <v>18272</v>
      </c>
      <c r="C1693" s="51">
        <v>115868</v>
      </c>
      <c r="D1693" s="97" t="s">
        <v>4482</v>
      </c>
      <c r="E1693" s="97" t="s">
        <v>4483</v>
      </c>
      <c r="F1693" s="100" t="s">
        <v>4152</v>
      </c>
      <c r="G1693" s="9">
        <v>43451</v>
      </c>
      <c r="H1693" s="9">
        <v>44196</v>
      </c>
      <c r="I1693" s="10">
        <v>0.51970000000000005</v>
      </c>
      <c r="J1693" s="95" t="s">
        <v>4153</v>
      </c>
      <c r="K1693" s="95" t="s">
        <v>4154</v>
      </c>
      <c r="L1693" s="8" t="s">
        <v>4484</v>
      </c>
      <c r="M1693" s="95" t="s">
        <v>61</v>
      </c>
      <c r="N1693" s="95">
        <v>1</v>
      </c>
      <c r="O1693" s="27">
        <v>2616969.36</v>
      </c>
      <c r="P1693" s="27">
        <v>461818.12</v>
      </c>
      <c r="Q1693" s="27">
        <v>1956771.18</v>
      </c>
      <c r="R1693" s="27">
        <v>0</v>
      </c>
      <c r="S1693" s="27">
        <v>956756.14</v>
      </c>
      <c r="T1693" s="27">
        <v>5992314.7999999998</v>
      </c>
      <c r="U1693" s="101" t="s">
        <v>2180</v>
      </c>
      <c r="V1693" s="101" t="s">
        <v>19107</v>
      </c>
      <c r="W1693" s="27">
        <v>480892.26</v>
      </c>
      <c r="X1693" s="27">
        <v>84863.35</v>
      </c>
      <c r="Z1693" s="39">
        <v>115868</v>
      </c>
      <c r="AA1693" s="196">
        <v>111031</v>
      </c>
      <c r="AB1693" s="191">
        <v>686230.66</v>
      </c>
      <c r="AC1693" s="191">
        <v>121099.54</v>
      </c>
      <c r="AD1693" s="206">
        <f t="shared" si="117"/>
        <v>480892.26</v>
      </c>
      <c r="AE1693" s="205">
        <f t="shared" si="118"/>
        <v>84863.35</v>
      </c>
      <c r="AG1693" s="206">
        <f t="shared" si="119"/>
        <v>0</v>
      </c>
      <c r="AH1693" s="206">
        <f t="shared" si="120"/>
        <v>0</v>
      </c>
    </row>
    <row r="1694" spans="1:34" x14ac:dyDescent="0.25">
      <c r="A1694" s="99">
        <v>139</v>
      </c>
      <c r="B1694" s="99" t="s">
        <v>18272</v>
      </c>
      <c r="C1694" s="99">
        <v>116209</v>
      </c>
      <c r="D1694" s="97" t="s">
        <v>4485</v>
      </c>
      <c r="E1694" s="97" t="s">
        <v>4486</v>
      </c>
      <c r="F1694" s="100" t="e">
        <v>#N/A</v>
      </c>
      <c r="G1694" s="9">
        <v>43523</v>
      </c>
      <c r="H1694" s="9">
        <v>44196</v>
      </c>
      <c r="I1694" s="10">
        <v>0.59689999999999999</v>
      </c>
      <c r="J1694" s="95" t="s">
        <v>4153</v>
      </c>
      <c r="K1694" s="95" t="s">
        <v>4154</v>
      </c>
      <c r="L1694" s="8" t="s">
        <v>4459</v>
      </c>
      <c r="M1694" s="95" t="s">
        <v>61</v>
      </c>
      <c r="N1694" s="95">
        <v>1</v>
      </c>
      <c r="O1694" s="27">
        <v>3794477.11</v>
      </c>
      <c r="P1694" s="27">
        <v>669613.61</v>
      </c>
      <c r="Q1694" s="27">
        <v>1892875.69</v>
      </c>
      <c r="R1694" s="27">
        <v>0</v>
      </c>
      <c r="S1694" s="27">
        <v>1584234.62</v>
      </c>
      <c r="T1694" s="27">
        <v>7941201.0300000003</v>
      </c>
      <c r="U1694" s="101" t="s">
        <v>2180</v>
      </c>
      <c r="V1694" s="101">
        <v>0</v>
      </c>
      <c r="W1694" s="27">
        <v>0</v>
      </c>
      <c r="X1694" s="27">
        <v>0</v>
      </c>
      <c r="Z1694" s="39">
        <v>116209</v>
      </c>
      <c r="AA1694" s="196">
        <v>112994</v>
      </c>
      <c r="AB1694" s="191">
        <v>664153.18999999994</v>
      </c>
      <c r="AC1694" s="191">
        <v>117203.5</v>
      </c>
      <c r="AD1694" s="206">
        <f t="shared" si="117"/>
        <v>0</v>
      </c>
      <c r="AE1694" s="205">
        <f t="shared" si="118"/>
        <v>0</v>
      </c>
      <c r="AG1694" s="206">
        <f t="shared" si="119"/>
        <v>0</v>
      </c>
      <c r="AH1694" s="206">
        <f t="shared" si="120"/>
        <v>0</v>
      </c>
    </row>
    <row r="1695" spans="1:34" x14ac:dyDescent="0.25">
      <c r="A1695" s="99">
        <v>140</v>
      </c>
      <c r="B1695" s="99" t="s">
        <v>18272</v>
      </c>
      <c r="C1695" s="99">
        <v>116341</v>
      </c>
      <c r="D1695" s="97" t="s">
        <v>4487</v>
      </c>
      <c r="E1695" s="97" t="s">
        <v>4488</v>
      </c>
      <c r="F1695" s="100"/>
      <c r="G1695" s="9">
        <v>43565</v>
      </c>
      <c r="H1695" s="9">
        <v>44561</v>
      </c>
      <c r="I1695" s="10">
        <v>0.5423</v>
      </c>
      <c r="J1695" s="95" t="s">
        <v>4153</v>
      </c>
      <c r="K1695" s="95" t="s">
        <v>4154</v>
      </c>
      <c r="L1695" s="8" t="s">
        <v>4422</v>
      </c>
      <c r="M1695" s="95" t="s">
        <v>61</v>
      </c>
      <c r="N1695" s="95"/>
      <c r="O1695" s="27">
        <v>3788784.01</v>
      </c>
      <c r="P1695" s="27">
        <v>668608.94999999995</v>
      </c>
      <c r="Q1695" s="27">
        <v>2528563.0099999998</v>
      </c>
      <c r="R1695" s="27">
        <v>0</v>
      </c>
      <c r="S1695" s="27">
        <v>1555028.24</v>
      </c>
      <c r="T1695" s="27">
        <v>8540984.2100000009</v>
      </c>
      <c r="U1695" s="101" t="s">
        <v>2180</v>
      </c>
      <c r="V1695" s="101" t="s">
        <v>4273</v>
      </c>
      <c r="W1695" s="27">
        <v>2512105.64</v>
      </c>
      <c r="X1695" s="27">
        <v>443312.76</v>
      </c>
      <c r="Z1695" s="39">
        <v>116341</v>
      </c>
      <c r="AA1695" s="196">
        <v>104579</v>
      </c>
      <c r="AB1695" s="191">
        <v>336099.82</v>
      </c>
      <c r="AC1695" s="191">
        <v>59311.75</v>
      </c>
      <c r="AD1695" s="206">
        <f t="shared" si="117"/>
        <v>2512105.64</v>
      </c>
      <c r="AE1695" s="205">
        <f t="shared" si="118"/>
        <v>443312.76</v>
      </c>
      <c r="AG1695" s="206">
        <f t="shared" si="119"/>
        <v>0</v>
      </c>
      <c r="AH1695" s="206">
        <f t="shared" si="120"/>
        <v>0</v>
      </c>
    </row>
    <row r="1696" spans="1:34" x14ac:dyDescent="0.25">
      <c r="A1696" s="99">
        <v>141</v>
      </c>
      <c r="B1696" s="99" t="s">
        <v>18272</v>
      </c>
      <c r="C1696" s="99">
        <v>116584</v>
      </c>
      <c r="D1696" s="97" t="s">
        <v>4489</v>
      </c>
      <c r="E1696" s="97" t="s">
        <v>4490</v>
      </c>
      <c r="F1696" s="100" t="e">
        <v>#N/A</v>
      </c>
      <c r="G1696" s="9">
        <v>43516</v>
      </c>
      <c r="H1696" s="9">
        <v>43921</v>
      </c>
      <c r="I1696" s="10">
        <v>0.54079999999999995</v>
      </c>
      <c r="J1696" s="95" t="s">
        <v>4153</v>
      </c>
      <c r="K1696" s="95" t="s">
        <v>4154</v>
      </c>
      <c r="L1696" s="8" t="s">
        <v>4165</v>
      </c>
      <c r="M1696" s="95" t="s">
        <v>61</v>
      </c>
      <c r="N1696" s="95">
        <v>1</v>
      </c>
      <c r="O1696" s="27">
        <v>1669249.47</v>
      </c>
      <c r="P1696" s="27">
        <v>294573.42</v>
      </c>
      <c r="Q1696" s="27">
        <v>1123017.3400000001</v>
      </c>
      <c r="R1696" s="27">
        <v>0</v>
      </c>
      <c r="S1696" s="27">
        <v>671373.88</v>
      </c>
      <c r="T1696" s="27">
        <v>3758214.11</v>
      </c>
      <c r="U1696" s="101" t="s">
        <v>2180</v>
      </c>
      <c r="V1696" s="101" t="s">
        <v>4302</v>
      </c>
      <c r="W1696" s="27">
        <v>151680.22</v>
      </c>
      <c r="X1696" s="27">
        <v>26767.09</v>
      </c>
      <c r="Z1696" s="39">
        <v>116584</v>
      </c>
      <c r="AA1696" s="196">
        <v>111896</v>
      </c>
      <c r="AB1696" s="191">
        <v>2300448.9</v>
      </c>
      <c r="AC1696" s="191">
        <v>405961.56</v>
      </c>
      <c r="AD1696" s="206">
        <f t="shared" si="117"/>
        <v>151680.22</v>
      </c>
      <c r="AE1696" s="205">
        <f t="shared" si="118"/>
        <v>26767.09</v>
      </c>
      <c r="AG1696" s="206">
        <f t="shared" si="119"/>
        <v>0</v>
      </c>
      <c r="AH1696" s="206">
        <f t="shared" si="120"/>
        <v>0</v>
      </c>
    </row>
    <row r="1697" spans="1:34" x14ac:dyDescent="0.25">
      <c r="A1697" s="99">
        <v>142</v>
      </c>
      <c r="B1697" s="99" t="s">
        <v>18272</v>
      </c>
      <c r="C1697" s="99">
        <v>116639</v>
      </c>
      <c r="D1697" s="97" t="s">
        <v>4491</v>
      </c>
      <c r="E1697" s="97" t="s">
        <v>4492</v>
      </c>
      <c r="F1697" s="100" t="e">
        <v>#N/A</v>
      </c>
      <c r="G1697" s="9">
        <v>43495</v>
      </c>
      <c r="H1697" s="9">
        <v>44012</v>
      </c>
      <c r="I1697" s="10">
        <v>0.52769999999999995</v>
      </c>
      <c r="J1697" s="95" t="s">
        <v>4153</v>
      </c>
      <c r="K1697" s="95" t="s">
        <v>4154</v>
      </c>
      <c r="L1697" s="8" t="s">
        <v>4493</v>
      </c>
      <c r="M1697" s="95" t="s">
        <v>61</v>
      </c>
      <c r="N1697" s="95">
        <v>1</v>
      </c>
      <c r="O1697" s="27">
        <v>3838465.32</v>
      </c>
      <c r="P1697" s="27">
        <v>677376.23</v>
      </c>
      <c r="Q1697" s="27">
        <v>2758259.87</v>
      </c>
      <c r="R1697" s="27">
        <v>0</v>
      </c>
      <c r="S1697" s="27">
        <v>1387969.76</v>
      </c>
      <c r="T1697" s="27">
        <v>8662071.1799999997</v>
      </c>
      <c r="U1697" s="101" t="s">
        <v>2180</v>
      </c>
      <c r="V1697" s="101" t="s">
        <v>19108</v>
      </c>
      <c r="W1697" s="27">
        <v>2886355.04</v>
      </c>
      <c r="X1697" s="27">
        <v>509356.77</v>
      </c>
      <c r="Z1697" s="39">
        <v>116639</v>
      </c>
      <c r="AA1697" s="196">
        <v>103848</v>
      </c>
      <c r="AB1697" s="191">
        <v>209015.04000000001</v>
      </c>
      <c r="AC1697" s="191">
        <v>36885.01</v>
      </c>
      <c r="AD1697" s="206">
        <f t="shared" si="117"/>
        <v>2886355.04</v>
      </c>
      <c r="AE1697" s="205">
        <f t="shared" si="118"/>
        <v>509356.77</v>
      </c>
      <c r="AG1697" s="206">
        <f t="shared" si="119"/>
        <v>0</v>
      </c>
      <c r="AH1697" s="206">
        <f t="shared" si="120"/>
        <v>0</v>
      </c>
    </row>
    <row r="1698" spans="1:34" x14ac:dyDescent="0.25">
      <c r="A1698" s="99">
        <v>143</v>
      </c>
      <c r="B1698" s="99" t="s">
        <v>18272</v>
      </c>
      <c r="C1698" s="99">
        <v>116886</v>
      </c>
      <c r="D1698" s="97" t="s">
        <v>4494</v>
      </c>
      <c r="E1698" s="97" t="s">
        <v>4495</v>
      </c>
      <c r="F1698" s="100"/>
      <c r="G1698" s="9">
        <v>43565</v>
      </c>
      <c r="H1698" s="9">
        <v>44377</v>
      </c>
      <c r="I1698" s="10">
        <v>0.59809999999999997</v>
      </c>
      <c r="J1698" s="95" t="s">
        <v>4153</v>
      </c>
      <c r="K1698" s="95" t="s">
        <v>4154</v>
      </c>
      <c r="L1698" s="8" t="s">
        <v>4155</v>
      </c>
      <c r="M1698" s="95" t="s">
        <v>61</v>
      </c>
      <c r="N1698" s="95"/>
      <c r="O1698" s="27">
        <v>1194127.73</v>
      </c>
      <c r="P1698" s="27">
        <v>210728.38</v>
      </c>
      <c r="Q1698" s="27">
        <v>591836.15</v>
      </c>
      <c r="R1698" s="27">
        <v>0</v>
      </c>
      <c r="S1698" s="27">
        <v>382060.92</v>
      </c>
      <c r="T1698" s="27">
        <v>2378753.1800000002</v>
      </c>
      <c r="U1698" s="101" t="s">
        <v>2832</v>
      </c>
      <c r="V1698" s="101" t="s">
        <v>4273</v>
      </c>
      <c r="W1698" s="27">
        <v>42761.91</v>
      </c>
      <c r="X1698" s="27">
        <v>7546.22</v>
      </c>
      <c r="Z1698" s="39">
        <v>116886</v>
      </c>
      <c r="AA1698" s="196">
        <v>112102</v>
      </c>
      <c r="AB1698" s="191">
        <v>3838101.87</v>
      </c>
      <c r="AC1698" s="191">
        <v>677312.09</v>
      </c>
      <c r="AD1698" s="206">
        <f t="shared" si="117"/>
        <v>42761.91</v>
      </c>
      <c r="AE1698" s="205">
        <f t="shared" si="118"/>
        <v>7546.22</v>
      </c>
      <c r="AG1698" s="206">
        <f t="shared" si="119"/>
        <v>0</v>
      </c>
      <c r="AH1698" s="206">
        <f t="shared" si="120"/>
        <v>0</v>
      </c>
    </row>
    <row r="1699" spans="1:34" x14ac:dyDescent="0.25">
      <c r="A1699" s="99">
        <v>144</v>
      </c>
      <c r="B1699" s="99" t="s">
        <v>18272</v>
      </c>
      <c r="C1699" s="99">
        <v>117051</v>
      </c>
      <c r="D1699" s="97" t="s">
        <v>4496</v>
      </c>
      <c r="E1699" s="97" t="s">
        <v>4497</v>
      </c>
      <c r="F1699" s="100"/>
      <c r="G1699" s="9">
        <v>43572</v>
      </c>
      <c r="H1699" s="9">
        <v>44012</v>
      </c>
      <c r="I1699" s="10">
        <v>0.51880000000000004</v>
      </c>
      <c r="J1699" s="95" t="s">
        <v>4153</v>
      </c>
      <c r="K1699" s="95" t="s">
        <v>4154</v>
      </c>
      <c r="L1699" s="8" t="s">
        <v>4498</v>
      </c>
      <c r="M1699" s="95" t="s">
        <v>61</v>
      </c>
      <c r="N1699" s="95"/>
      <c r="O1699" s="27">
        <v>2373231.2000000002</v>
      </c>
      <c r="P1699" s="27">
        <v>418805.5</v>
      </c>
      <c r="Q1699" s="27">
        <v>1782419.3</v>
      </c>
      <c r="R1699" s="27">
        <v>0</v>
      </c>
      <c r="S1699" s="27">
        <v>869146.63</v>
      </c>
      <c r="T1699" s="27">
        <v>5443602.6299999999</v>
      </c>
      <c r="U1699" s="101" t="s">
        <v>2180</v>
      </c>
      <c r="V1699" s="101">
        <v>0</v>
      </c>
      <c r="W1699" s="27">
        <v>0</v>
      </c>
      <c r="X1699" s="27">
        <v>0</v>
      </c>
      <c r="Z1699" s="39">
        <v>117051</v>
      </c>
      <c r="AA1699" s="196">
        <v>117940</v>
      </c>
      <c r="AB1699" s="191">
        <v>610278.86</v>
      </c>
      <c r="AC1699" s="191">
        <v>107696.3</v>
      </c>
      <c r="AD1699" s="206">
        <f t="shared" si="117"/>
        <v>0</v>
      </c>
      <c r="AE1699" s="205">
        <f t="shared" si="118"/>
        <v>0</v>
      </c>
      <c r="AG1699" s="206">
        <f t="shared" si="119"/>
        <v>0</v>
      </c>
      <c r="AH1699" s="206">
        <f t="shared" si="120"/>
        <v>0</v>
      </c>
    </row>
    <row r="1700" spans="1:34" x14ac:dyDescent="0.25">
      <c r="A1700" s="99">
        <v>145</v>
      </c>
      <c r="B1700" s="99" t="s">
        <v>18272</v>
      </c>
      <c r="C1700" s="99">
        <v>117071</v>
      </c>
      <c r="D1700" s="97" t="s">
        <v>4499</v>
      </c>
      <c r="E1700" s="97" t="s">
        <v>4500</v>
      </c>
      <c r="F1700" s="100"/>
      <c r="G1700" s="9">
        <v>43563</v>
      </c>
      <c r="H1700" s="9">
        <v>44651</v>
      </c>
      <c r="I1700" s="10">
        <v>0.59989999999999999</v>
      </c>
      <c r="J1700" s="95" t="s">
        <v>4153</v>
      </c>
      <c r="K1700" s="95" t="s">
        <v>4154</v>
      </c>
      <c r="L1700" s="8" t="s">
        <v>4459</v>
      </c>
      <c r="M1700" s="95" t="s">
        <v>61</v>
      </c>
      <c r="N1700" s="95"/>
      <c r="O1700" s="27">
        <v>3838456.19</v>
      </c>
      <c r="P1700" s="27">
        <v>677374.61</v>
      </c>
      <c r="Q1700" s="27">
        <v>1882425.2</v>
      </c>
      <c r="R1700" s="27">
        <v>0</v>
      </c>
      <c r="S1700" s="27">
        <v>1301505.32</v>
      </c>
      <c r="T1700" s="27">
        <v>7699761.3200000003</v>
      </c>
      <c r="U1700" s="101" t="s">
        <v>2180</v>
      </c>
      <c r="V1700" s="101" t="s">
        <v>4273</v>
      </c>
      <c r="W1700" s="27">
        <v>0</v>
      </c>
      <c r="X1700" s="27">
        <v>0</v>
      </c>
      <c r="Z1700" s="39">
        <v>117071</v>
      </c>
      <c r="AA1700" s="196">
        <v>112732</v>
      </c>
      <c r="AB1700" s="191">
        <v>962220.09</v>
      </c>
      <c r="AC1700" s="191">
        <v>169803.55</v>
      </c>
      <c r="AD1700" s="206">
        <f t="shared" si="117"/>
        <v>0</v>
      </c>
      <c r="AE1700" s="205">
        <f t="shared" si="118"/>
        <v>0</v>
      </c>
      <c r="AG1700" s="206">
        <f t="shared" si="119"/>
        <v>0</v>
      </c>
      <c r="AH1700" s="206">
        <f t="shared" si="120"/>
        <v>0</v>
      </c>
    </row>
    <row r="1701" spans="1:34" s="11" customFormat="1" x14ac:dyDescent="0.25">
      <c r="A1701" s="99">
        <v>146</v>
      </c>
      <c r="B1701" s="95" t="s">
        <v>18272</v>
      </c>
      <c r="C1701" s="95">
        <v>117218</v>
      </c>
      <c r="D1701" s="88" t="s">
        <v>4501</v>
      </c>
      <c r="E1701" s="88" t="s">
        <v>4502</v>
      </c>
      <c r="F1701" s="100"/>
      <c r="G1701" s="9">
        <v>43571</v>
      </c>
      <c r="H1701" s="9">
        <v>44712</v>
      </c>
      <c r="I1701" s="10">
        <v>0.61650000000000005</v>
      </c>
      <c r="J1701" s="95" t="s">
        <v>4153</v>
      </c>
      <c r="K1701" s="95" t="s">
        <v>4154</v>
      </c>
      <c r="L1701" s="8" t="s">
        <v>4155</v>
      </c>
      <c r="M1701" s="95" t="s">
        <v>61</v>
      </c>
      <c r="N1701" s="95"/>
      <c r="O1701" s="20">
        <v>2669809.08</v>
      </c>
      <c r="P1701" s="20">
        <v>471142.63</v>
      </c>
      <c r="Q1701" s="20">
        <v>1197036.57</v>
      </c>
      <c r="R1701" s="20">
        <v>0</v>
      </c>
      <c r="S1701" s="20">
        <v>856556.03</v>
      </c>
      <c r="T1701" s="20">
        <v>5194544.3099999996</v>
      </c>
      <c r="U1701" s="45" t="s">
        <v>2180</v>
      </c>
      <c r="V1701" s="45" t="s">
        <v>19715</v>
      </c>
      <c r="W1701" s="20">
        <v>0</v>
      </c>
      <c r="X1701" s="20">
        <v>0</v>
      </c>
      <c r="Z1701" s="11">
        <v>117218</v>
      </c>
      <c r="AA1701" s="198">
        <v>110507</v>
      </c>
      <c r="AB1701" s="192">
        <v>522014.11</v>
      </c>
      <c r="AC1701" s="192">
        <v>92120.14</v>
      </c>
      <c r="AD1701" s="206">
        <f t="shared" si="117"/>
        <v>0</v>
      </c>
      <c r="AE1701" s="205">
        <f t="shared" si="118"/>
        <v>0</v>
      </c>
      <c r="AG1701" s="206">
        <f t="shared" si="119"/>
        <v>0</v>
      </c>
      <c r="AH1701" s="206">
        <f t="shared" si="120"/>
        <v>0</v>
      </c>
    </row>
    <row r="1702" spans="1:34" s="11" customFormat="1" x14ac:dyDescent="0.25">
      <c r="A1702" s="99">
        <v>147</v>
      </c>
      <c r="B1702" s="95" t="s">
        <v>18277</v>
      </c>
      <c r="C1702" s="95">
        <v>122895</v>
      </c>
      <c r="D1702" s="88" t="s">
        <v>4508</v>
      </c>
      <c r="E1702" s="88" t="s">
        <v>4509</v>
      </c>
      <c r="F1702" s="100"/>
      <c r="G1702" s="9">
        <v>43563</v>
      </c>
      <c r="H1702" s="9">
        <v>44500</v>
      </c>
      <c r="I1702" s="10">
        <v>0.85</v>
      </c>
      <c r="J1702" s="95" t="s">
        <v>4153</v>
      </c>
      <c r="K1702" s="95" t="s">
        <v>4154</v>
      </c>
      <c r="L1702" s="8" t="s">
        <v>4159</v>
      </c>
      <c r="M1702" s="95" t="s">
        <v>288</v>
      </c>
      <c r="N1702" s="95"/>
      <c r="O1702" s="20">
        <v>34632518.859999999</v>
      </c>
      <c r="P1702" s="20">
        <v>5296738.1500000004</v>
      </c>
      <c r="Q1702" s="20">
        <v>814882.8</v>
      </c>
      <c r="R1702" s="20">
        <v>0</v>
      </c>
      <c r="S1702" s="20">
        <v>92982.75</v>
      </c>
      <c r="T1702" s="20">
        <v>40837122.560000002</v>
      </c>
      <c r="U1702" s="45" t="s">
        <v>2180</v>
      </c>
      <c r="V1702" s="45">
        <v>0</v>
      </c>
      <c r="W1702" s="20">
        <v>411284.83</v>
      </c>
      <c r="X1702" s="20">
        <v>62902.48</v>
      </c>
      <c r="Z1702" s="11">
        <v>122895</v>
      </c>
      <c r="AA1702" s="198">
        <v>114041</v>
      </c>
      <c r="AB1702" s="192">
        <v>1495178.33</v>
      </c>
      <c r="AC1702" s="192">
        <v>263854.96999999997</v>
      </c>
      <c r="AD1702" s="206">
        <f t="shared" si="117"/>
        <v>411284.83</v>
      </c>
      <c r="AE1702" s="205">
        <f t="shared" si="118"/>
        <v>62902.48</v>
      </c>
      <c r="AG1702" s="206">
        <f t="shared" si="119"/>
        <v>0</v>
      </c>
      <c r="AH1702" s="206">
        <f t="shared" si="120"/>
        <v>0</v>
      </c>
    </row>
    <row r="1703" spans="1:34" x14ac:dyDescent="0.25">
      <c r="A1703" s="99">
        <v>148</v>
      </c>
      <c r="B1703" s="99" t="s">
        <v>18277</v>
      </c>
      <c r="C1703" s="99">
        <v>124132</v>
      </c>
      <c r="D1703" s="97" t="s">
        <v>4510</v>
      </c>
      <c r="E1703" s="97" t="s">
        <v>4511</v>
      </c>
      <c r="F1703" s="100" t="e">
        <v>#N/A</v>
      </c>
      <c r="G1703" s="9">
        <v>43642</v>
      </c>
      <c r="H1703" s="9">
        <v>44347</v>
      </c>
      <c r="I1703" s="10">
        <v>0.85</v>
      </c>
      <c r="J1703" s="95" t="s">
        <v>4153</v>
      </c>
      <c r="K1703" s="95" t="s">
        <v>4154</v>
      </c>
      <c r="L1703" s="8" t="s">
        <v>4507</v>
      </c>
      <c r="M1703" s="95" t="s">
        <v>288</v>
      </c>
      <c r="N1703" s="95">
        <v>13</v>
      </c>
      <c r="O1703" s="27">
        <v>14817130.810000001</v>
      </c>
      <c r="P1703" s="27">
        <v>2266149.42</v>
      </c>
      <c r="Q1703" s="27">
        <v>348638.37</v>
      </c>
      <c r="R1703" s="27">
        <v>0</v>
      </c>
      <c r="S1703" s="27">
        <v>258231.31</v>
      </c>
      <c r="T1703" s="27">
        <v>17690149.91</v>
      </c>
      <c r="U1703" s="101" t="s">
        <v>2180</v>
      </c>
      <c r="V1703" s="101">
        <v>0</v>
      </c>
      <c r="W1703" s="27">
        <v>198408.85</v>
      </c>
      <c r="X1703" s="27">
        <v>30344.89</v>
      </c>
      <c r="Z1703" s="39">
        <v>124132</v>
      </c>
      <c r="AA1703" s="196">
        <v>110567</v>
      </c>
      <c r="AB1703" s="191">
        <v>794201</v>
      </c>
      <c r="AC1703" s="191">
        <v>140153.10999999999</v>
      </c>
      <c r="AD1703" s="206">
        <f t="shared" si="117"/>
        <v>198408.85</v>
      </c>
      <c r="AE1703" s="205">
        <f t="shared" si="118"/>
        <v>30344.89</v>
      </c>
      <c r="AG1703" s="206">
        <f t="shared" si="119"/>
        <v>0</v>
      </c>
      <c r="AH1703" s="206">
        <f t="shared" si="120"/>
        <v>0</v>
      </c>
    </row>
    <row r="1704" spans="1:34" x14ac:dyDescent="0.25">
      <c r="A1704" s="99">
        <v>149</v>
      </c>
      <c r="B1704" s="99" t="s">
        <v>18278</v>
      </c>
      <c r="C1704" s="51">
        <v>121305</v>
      </c>
      <c r="D1704" s="97" t="s">
        <v>4506</v>
      </c>
      <c r="E1704" s="97" t="s">
        <v>4507</v>
      </c>
      <c r="F1704" s="100"/>
      <c r="G1704" s="9">
        <v>43563</v>
      </c>
      <c r="H1704" s="9">
        <v>44043</v>
      </c>
      <c r="I1704" s="10">
        <v>0.51</v>
      </c>
      <c r="J1704" s="95" t="s">
        <v>4153</v>
      </c>
      <c r="K1704" s="95" t="s">
        <v>4154</v>
      </c>
      <c r="L1704" s="8" t="s">
        <v>4238</v>
      </c>
      <c r="M1704" s="95" t="s">
        <v>288</v>
      </c>
      <c r="N1704" s="95"/>
      <c r="O1704" s="27">
        <v>1982890.93</v>
      </c>
      <c r="P1704" s="27">
        <v>349921.93</v>
      </c>
      <c r="Q1704" s="27">
        <v>1555208.58</v>
      </c>
      <c r="R1704" s="27">
        <v>0</v>
      </c>
      <c r="S1704" s="27">
        <v>552800.06000000006</v>
      </c>
      <c r="T1704" s="27">
        <v>4440821.5</v>
      </c>
      <c r="U1704" s="101" t="s">
        <v>2180</v>
      </c>
      <c r="V1704" s="101">
        <v>0</v>
      </c>
      <c r="W1704" s="27">
        <v>136966.62</v>
      </c>
      <c r="X1704" s="27">
        <v>24170.61</v>
      </c>
      <c r="Z1704" s="39">
        <v>121305</v>
      </c>
      <c r="AA1704" s="196">
        <v>112525</v>
      </c>
      <c r="AB1704" s="191">
        <v>1653851.93</v>
      </c>
      <c r="AC1704" s="191">
        <v>291856.23</v>
      </c>
      <c r="AD1704" s="206">
        <f t="shared" si="117"/>
        <v>136966.62</v>
      </c>
      <c r="AE1704" s="205">
        <f t="shared" si="118"/>
        <v>24170.61</v>
      </c>
      <c r="AG1704" s="206">
        <f t="shared" si="119"/>
        <v>0</v>
      </c>
      <c r="AH1704" s="206">
        <f t="shared" si="120"/>
        <v>0</v>
      </c>
    </row>
    <row r="1705" spans="1:34" x14ac:dyDescent="0.25">
      <c r="A1705" s="99">
        <v>150</v>
      </c>
      <c r="B1705" s="99" t="s">
        <v>18279</v>
      </c>
      <c r="C1705" s="51">
        <v>114879</v>
      </c>
      <c r="D1705" s="97" t="s">
        <v>4503</v>
      </c>
      <c r="E1705" s="97" t="s">
        <v>4504</v>
      </c>
      <c r="F1705" s="100" t="e">
        <v>#N/A</v>
      </c>
      <c r="G1705" s="9">
        <v>43615</v>
      </c>
      <c r="H1705" s="9">
        <v>44530</v>
      </c>
      <c r="I1705" s="10">
        <v>0.85</v>
      </c>
      <c r="J1705" s="95" t="s">
        <v>4153</v>
      </c>
      <c r="K1705" s="95" t="s">
        <v>4154</v>
      </c>
      <c r="L1705" s="8" t="s">
        <v>4505</v>
      </c>
      <c r="M1705" s="95" t="s">
        <v>288</v>
      </c>
      <c r="N1705" s="95">
        <v>13</v>
      </c>
      <c r="O1705" s="27">
        <v>11647766.359999999</v>
      </c>
      <c r="P1705" s="27">
        <v>1781423.09</v>
      </c>
      <c r="Q1705" s="27">
        <v>274065.09000000003</v>
      </c>
      <c r="R1705" s="27">
        <v>0</v>
      </c>
      <c r="S1705" s="27">
        <v>2895444.01</v>
      </c>
      <c r="T1705" s="27">
        <v>16598698.550000001</v>
      </c>
      <c r="U1705" s="101" t="s">
        <v>2180</v>
      </c>
      <c r="V1705" s="101">
        <v>0</v>
      </c>
      <c r="W1705" s="27">
        <v>199474.95</v>
      </c>
      <c r="X1705" s="27">
        <v>30507.93</v>
      </c>
      <c r="Z1705" s="39">
        <v>114879</v>
      </c>
      <c r="AA1705" s="196">
        <v>112593</v>
      </c>
      <c r="AB1705" s="191">
        <v>777699.08</v>
      </c>
      <c r="AC1705" s="191">
        <v>137241.04</v>
      </c>
      <c r="AD1705" s="206">
        <f t="shared" si="117"/>
        <v>199474.95</v>
      </c>
      <c r="AE1705" s="205">
        <f t="shared" si="118"/>
        <v>30507.93</v>
      </c>
      <c r="AG1705" s="206">
        <f t="shared" si="119"/>
        <v>0</v>
      </c>
      <c r="AH1705" s="206">
        <f t="shared" si="120"/>
        <v>0</v>
      </c>
    </row>
    <row r="1706" spans="1:34" x14ac:dyDescent="0.25">
      <c r="A1706" s="99">
        <v>151</v>
      </c>
      <c r="B1706" s="99" t="s">
        <v>18279</v>
      </c>
      <c r="C1706" s="99">
        <v>114782</v>
      </c>
      <c r="D1706" s="97" t="s">
        <v>4562</v>
      </c>
      <c r="E1706" s="97" t="s">
        <v>4563</v>
      </c>
      <c r="F1706" s="100" t="s">
        <v>4564</v>
      </c>
      <c r="G1706" s="9">
        <v>43284</v>
      </c>
      <c r="H1706" s="9">
        <v>44377</v>
      </c>
      <c r="I1706" s="10">
        <v>0.85</v>
      </c>
      <c r="J1706" s="95" t="s">
        <v>4153</v>
      </c>
      <c r="K1706" s="95" t="s">
        <v>4154</v>
      </c>
      <c r="L1706" s="8" t="s">
        <v>4459</v>
      </c>
      <c r="M1706" s="95" t="s">
        <v>288</v>
      </c>
      <c r="N1706" s="95">
        <v>13</v>
      </c>
      <c r="O1706" s="27">
        <v>20937845</v>
      </c>
      <c r="P1706" s="27">
        <v>3202257.79</v>
      </c>
      <c r="Q1706" s="27">
        <v>492656.03</v>
      </c>
      <c r="R1706" s="27">
        <v>0</v>
      </c>
      <c r="S1706" s="27">
        <v>9219727.7200000007</v>
      </c>
      <c r="T1706" s="27">
        <v>33852486.539999999</v>
      </c>
      <c r="U1706" s="101" t="s">
        <v>2180</v>
      </c>
      <c r="V1706" s="101">
        <v>0</v>
      </c>
      <c r="W1706" s="27">
        <v>110589.32</v>
      </c>
      <c r="X1706" s="27">
        <v>16913.64</v>
      </c>
      <c r="Z1706" s="39">
        <v>114782</v>
      </c>
      <c r="AA1706" s="196">
        <v>114737</v>
      </c>
      <c r="AB1706" s="191">
        <v>3443455.92</v>
      </c>
      <c r="AC1706" s="191">
        <v>607668.69999999995</v>
      </c>
      <c r="AD1706" s="206">
        <f t="shared" si="117"/>
        <v>110589.32</v>
      </c>
      <c r="AE1706" s="205">
        <f t="shared" si="118"/>
        <v>16913.64</v>
      </c>
      <c r="AG1706" s="206">
        <f t="shared" si="119"/>
        <v>0</v>
      </c>
      <c r="AH1706" s="206">
        <f t="shared" si="120"/>
        <v>0</v>
      </c>
    </row>
    <row r="1707" spans="1:34" x14ac:dyDescent="0.25">
      <c r="A1707" s="99">
        <v>152</v>
      </c>
      <c r="B1707" s="99" t="s">
        <v>18279</v>
      </c>
      <c r="C1707" s="99">
        <v>114860</v>
      </c>
      <c r="D1707" s="97" t="s">
        <v>4565</v>
      </c>
      <c r="E1707" s="97" t="s">
        <v>4539</v>
      </c>
      <c r="F1707" s="100" t="s">
        <v>4566</v>
      </c>
      <c r="G1707" s="9">
        <v>43245</v>
      </c>
      <c r="H1707" s="9">
        <v>44104</v>
      </c>
      <c r="I1707" s="10">
        <v>0.85</v>
      </c>
      <c r="J1707" s="95" t="s">
        <v>4153</v>
      </c>
      <c r="K1707" s="95" t="s">
        <v>4154</v>
      </c>
      <c r="L1707" s="8" t="s">
        <v>4567</v>
      </c>
      <c r="M1707" s="95" t="s">
        <v>288</v>
      </c>
      <c r="N1707" s="95">
        <v>13</v>
      </c>
      <c r="O1707" s="27">
        <v>2741047.72</v>
      </c>
      <c r="P1707" s="27">
        <v>419219.05</v>
      </c>
      <c r="Q1707" s="27">
        <v>64495.25</v>
      </c>
      <c r="R1707" s="27">
        <v>0</v>
      </c>
      <c r="S1707" s="27">
        <v>1048574.32</v>
      </c>
      <c r="T1707" s="27">
        <v>4273336.34</v>
      </c>
      <c r="U1707" s="101" t="s">
        <v>2180</v>
      </c>
      <c r="V1707" s="101" t="s">
        <v>18280</v>
      </c>
      <c r="W1707" s="27">
        <v>121835.18</v>
      </c>
      <c r="X1707" s="27">
        <v>18633.61</v>
      </c>
      <c r="Z1707" s="39">
        <v>114860</v>
      </c>
      <c r="AA1707" s="196">
        <v>105080</v>
      </c>
      <c r="AB1707" s="191">
        <v>360170.46</v>
      </c>
      <c r="AC1707" s="191">
        <v>63559.49</v>
      </c>
      <c r="AD1707" s="206">
        <f t="shared" si="117"/>
        <v>121835.18</v>
      </c>
      <c r="AE1707" s="205">
        <f t="shared" si="118"/>
        <v>18633.61</v>
      </c>
      <c r="AG1707" s="206">
        <f t="shared" si="119"/>
        <v>0</v>
      </c>
      <c r="AH1707" s="206">
        <f t="shared" si="120"/>
        <v>0</v>
      </c>
    </row>
    <row r="1708" spans="1:34" x14ac:dyDescent="0.25">
      <c r="A1708" s="99">
        <v>153</v>
      </c>
      <c r="B1708" s="99" t="s">
        <v>18279</v>
      </c>
      <c r="C1708" s="99">
        <v>115805</v>
      </c>
      <c r="D1708" s="97" t="s">
        <v>4568</v>
      </c>
      <c r="E1708" s="97" t="s">
        <v>4569</v>
      </c>
      <c r="F1708" s="100" t="s">
        <v>4570</v>
      </c>
      <c r="G1708" s="9">
        <v>43270</v>
      </c>
      <c r="H1708" s="9">
        <v>44288</v>
      </c>
      <c r="I1708" s="10">
        <v>0.85</v>
      </c>
      <c r="J1708" s="95" t="s">
        <v>4153</v>
      </c>
      <c r="K1708" s="95" t="s">
        <v>4154</v>
      </c>
      <c r="L1708" s="8" t="s">
        <v>4159</v>
      </c>
      <c r="M1708" s="95" t="s">
        <v>288</v>
      </c>
      <c r="N1708" s="95">
        <v>13</v>
      </c>
      <c r="O1708" s="27">
        <v>12789676.550000001</v>
      </c>
      <c r="P1708" s="27">
        <v>1956068.17</v>
      </c>
      <c r="Q1708" s="27">
        <v>300933.57</v>
      </c>
      <c r="R1708" s="27">
        <v>0</v>
      </c>
      <c r="S1708" s="27">
        <v>2537110.89</v>
      </c>
      <c r="T1708" s="27">
        <v>17583789.18</v>
      </c>
      <c r="U1708" s="101" t="s">
        <v>2180</v>
      </c>
      <c r="V1708" s="101">
        <v>0</v>
      </c>
      <c r="W1708" s="27">
        <v>544073.63</v>
      </c>
      <c r="X1708" s="27">
        <v>83211.28</v>
      </c>
      <c r="Z1708" s="39">
        <v>115805</v>
      </c>
      <c r="AA1708" s="196">
        <v>115248</v>
      </c>
      <c r="AB1708" s="191">
        <v>1527609.47</v>
      </c>
      <c r="AC1708" s="191">
        <v>269578.15000000002</v>
      </c>
      <c r="AD1708" s="206">
        <f t="shared" si="117"/>
        <v>544073.63</v>
      </c>
      <c r="AE1708" s="205">
        <f t="shared" si="118"/>
        <v>83211.28</v>
      </c>
      <c r="AG1708" s="206">
        <f t="shared" si="119"/>
        <v>0</v>
      </c>
      <c r="AH1708" s="206">
        <f t="shared" si="120"/>
        <v>0</v>
      </c>
    </row>
    <row r="1709" spans="1:34" x14ac:dyDescent="0.25">
      <c r="A1709" s="99">
        <v>154</v>
      </c>
      <c r="B1709" s="99" t="s">
        <v>18281</v>
      </c>
      <c r="C1709" s="51">
        <v>116332</v>
      </c>
      <c r="D1709" s="97" t="s">
        <v>4513</v>
      </c>
      <c r="E1709" s="97" t="s">
        <v>4514</v>
      </c>
      <c r="F1709" s="100" t="s">
        <v>4515</v>
      </c>
      <c r="G1709" s="9">
        <v>43109</v>
      </c>
      <c r="H1709" s="9">
        <v>45291</v>
      </c>
      <c r="I1709" s="10">
        <v>0.85</v>
      </c>
      <c r="J1709" s="95" t="s">
        <v>4153</v>
      </c>
      <c r="K1709" s="95" t="s">
        <v>4154</v>
      </c>
      <c r="L1709" s="8" t="s">
        <v>4165</v>
      </c>
      <c r="M1709" s="95" t="s">
        <v>288</v>
      </c>
      <c r="N1709" s="95">
        <v>94</v>
      </c>
      <c r="O1709" s="27">
        <v>16608111.42</v>
      </c>
      <c r="P1709" s="27">
        <v>2540064.1</v>
      </c>
      <c r="Q1709" s="27">
        <v>390779.09</v>
      </c>
      <c r="R1709" s="27">
        <v>0</v>
      </c>
      <c r="S1709" s="27">
        <v>32160.94</v>
      </c>
      <c r="T1709" s="27">
        <v>19571115.550000001</v>
      </c>
      <c r="U1709" s="101" t="s">
        <v>2180</v>
      </c>
      <c r="V1709" s="101" t="s">
        <v>19113</v>
      </c>
      <c r="W1709" s="27">
        <v>25259.68</v>
      </c>
      <c r="X1709" s="27">
        <v>3863.24</v>
      </c>
      <c r="Z1709" s="39">
        <v>116332</v>
      </c>
      <c r="AA1709" s="196">
        <v>108472</v>
      </c>
      <c r="AB1709" s="191">
        <v>649841.38</v>
      </c>
      <c r="AC1709" s="191">
        <v>114677.89</v>
      </c>
      <c r="AD1709" s="206">
        <f t="shared" si="117"/>
        <v>25259.68</v>
      </c>
      <c r="AE1709" s="205">
        <f t="shared" si="118"/>
        <v>3863.24</v>
      </c>
      <c r="AG1709" s="206">
        <f t="shared" si="119"/>
        <v>0</v>
      </c>
      <c r="AH1709" s="206">
        <f t="shared" si="120"/>
        <v>0</v>
      </c>
    </row>
    <row r="1710" spans="1:34" x14ac:dyDescent="0.25">
      <c r="A1710" s="99">
        <v>155</v>
      </c>
      <c r="B1710" s="99" t="s">
        <v>18281</v>
      </c>
      <c r="C1710" s="99">
        <v>116333</v>
      </c>
      <c r="D1710" s="97" t="s">
        <v>4516</v>
      </c>
      <c r="E1710" s="97" t="s">
        <v>4514</v>
      </c>
      <c r="F1710" s="100" t="s">
        <v>4515</v>
      </c>
      <c r="G1710" s="9">
        <v>43126</v>
      </c>
      <c r="H1710" s="9">
        <v>45291</v>
      </c>
      <c r="I1710" s="10">
        <v>0.85</v>
      </c>
      <c r="J1710" s="95" t="s">
        <v>4153</v>
      </c>
      <c r="K1710" s="95" t="s">
        <v>4154</v>
      </c>
      <c r="L1710" s="8" t="s">
        <v>4165</v>
      </c>
      <c r="M1710" s="95" t="s">
        <v>288</v>
      </c>
      <c r="N1710" s="95">
        <v>94</v>
      </c>
      <c r="O1710" s="27">
        <v>18242971.789999999</v>
      </c>
      <c r="P1710" s="27">
        <v>2790101.56</v>
      </c>
      <c r="Q1710" s="27">
        <v>429246.4</v>
      </c>
      <c r="R1710" s="27">
        <v>0</v>
      </c>
      <c r="S1710" s="27">
        <v>0</v>
      </c>
      <c r="T1710" s="27">
        <v>21462319.75</v>
      </c>
      <c r="U1710" s="101" t="s">
        <v>2180</v>
      </c>
      <c r="V1710" s="101" t="s">
        <v>19716</v>
      </c>
      <c r="W1710" s="27">
        <v>477.93</v>
      </c>
      <c r="X1710" s="27">
        <v>73.09</v>
      </c>
      <c r="Z1710" s="39">
        <v>116333</v>
      </c>
      <c r="AA1710" s="196">
        <v>102978</v>
      </c>
      <c r="AB1710" s="191">
        <v>684129.51</v>
      </c>
      <c r="AC1710" s="191">
        <v>120728.74</v>
      </c>
      <c r="AD1710" s="206">
        <f t="shared" si="117"/>
        <v>477.93</v>
      </c>
      <c r="AE1710" s="205">
        <f t="shared" si="118"/>
        <v>73.09</v>
      </c>
      <c r="AG1710" s="206">
        <f t="shared" si="119"/>
        <v>0</v>
      </c>
      <c r="AH1710" s="206">
        <f t="shared" si="120"/>
        <v>0</v>
      </c>
    </row>
    <row r="1711" spans="1:34" x14ac:dyDescent="0.25">
      <c r="A1711" s="99">
        <v>156</v>
      </c>
      <c r="B1711" s="99" t="s">
        <v>18281</v>
      </c>
      <c r="C1711" s="51">
        <v>116343</v>
      </c>
      <c r="D1711" s="97" t="s">
        <v>4517</v>
      </c>
      <c r="E1711" s="97" t="s">
        <v>4518</v>
      </c>
      <c r="F1711" s="100" t="s">
        <v>4515</v>
      </c>
      <c r="G1711" s="9">
        <v>43173</v>
      </c>
      <c r="H1711" s="9">
        <v>45291</v>
      </c>
      <c r="I1711" s="10">
        <v>0.85</v>
      </c>
      <c r="J1711" s="95" t="s">
        <v>4153</v>
      </c>
      <c r="K1711" s="95" t="s">
        <v>4154</v>
      </c>
      <c r="L1711" s="8" t="s">
        <v>4519</v>
      </c>
      <c r="M1711" s="95" t="s">
        <v>288</v>
      </c>
      <c r="N1711" s="95">
        <v>94</v>
      </c>
      <c r="O1711" s="27">
        <v>8367787.9699999997</v>
      </c>
      <c r="P1711" s="27">
        <v>1279777.93</v>
      </c>
      <c r="Q1711" s="27">
        <v>196890.54</v>
      </c>
      <c r="R1711" s="27">
        <v>0</v>
      </c>
      <c r="S1711" s="27">
        <v>928479.65</v>
      </c>
      <c r="T1711" s="27">
        <v>10772936.09</v>
      </c>
      <c r="U1711" s="101" t="s">
        <v>2180</v>
      </c>
      <c r="V1711" s="101" t="s">
        <v>19114</v>
      </c>
      <c r="W1711" s="27">
        <v>74643.179999999993</v>
      </c>
      <c r="X1711" s="27">
        <v>11415.99</v>
      </c>
      <c r="Z1711" s="39">
        <v>116343</v>
      </c>
      <c r="AA1711" s="196">
        <v>120049</v>
      </c>
      <c r="AB1711" s="191">
        <v>5302302.33</v>
      </c>
      <c r="AC1711" s="191">
        <v>1325575.57</v>
      </c>
      <c r="AD1711" s="206">
        <f t="shared" si="117"/>
        <v>74643.179999999993</v>
      </c>
      <c r="AE1711" s="205">
        <f t="shared" si="118"/>
        <v>11415.99</v>
      </c>
      <c r="AG1711" s="206">
        <f t="shared" si="119"/>
        <v>0</v>
      </c>
      <c r="AH1711" s="206">
        <f t="shared" si="120"/>
        <v>0</v>
      </c>
    </row>
    <row r="1712" spans="1:34" x14ac:dyDescent="0.25">
      <c r="A1712" s="99">
        <v>157</v>
      </c>
      <c r="B1712" s="99" t="s">
        <v>18281</v>
      </c>
      <c r="C1712" s="51">
        <v>117838</v>
      </c>
      <c r="D1712" s="97" t="s">
        <v>4521</v>
      </c>
      <c r="E1712" s="97" t="s">
        <v>4522</v>
      </c>
      <c r="F1712" s="100" t="s">
        <v>4515</v>
      </c>
      <c r="G1712" s="9">
        <v>43028</v>
      </c>
      <c r="H1712" s="9">
        <v>44032</v>
      </c>
      <c r="I1712" s="10">
        <v>0.83299999999999996</v>
      </c>
      <c r="J1712" s="95" t="s">
        <v>4153</v>
      </c>
      <c r="K1712" s="95" t="s">
        <v>4154</v>
      </c>
      <c r="L1712" s="8" t="s">
        <v>4523</v>
      </c>
      <c r="M1712" s="95" t="s">
        <v>4524</v>
      </c>
      <c r="N1712" s="95">
        <v>94</v>
      </c>
      <c r="O1712" s="27">
        <v>14982023.859999999</v>
      </c>
      <c r="P1712" s="27">
        <v>2643886.56</v>
      </c>
      <c r="Q1712" s="27">
        <v>359712.46</v>
      </c>
      <c r="R1712" s="27">
        <v>0</v>
      </c>
      <c r="S1712" s="27">
        <v>0</v>
      </c>
      <c r="T1712" s="27">
        <v>17985622.879999999</v>
      </c>
      <c r="U1712" s="101" t="s">
        <v>2180</v>
      </c>
      <c r="V1712" s="101" t="s">
        <v>4525</v>
      </c>
      <c r="W1712" s="27">
        <v>8199866.6100000003</v>
      </c>
      <c r="X1712" s="27">
        <v>1447035.27</v>
      </c>
      <c r="Z1712" s="39">
        <v>117838</v>
      </c>
      <c r="AA1712" s="196">
        <v>113411</v>
      </c>
      <c r="AB1712" s="191">
        <v>1587082.08</v>
      </c>
      <c r="AC1712" s="191">
        <v>280073.31</v>
      </c>
      <c r="AD1712" s="206">
        <f t="shared" si="117"/>
        <v>8199866.6100000003</v>
      </c>
      <c r="AE1712" s="205">
        <f t="shared" si="118"/>
        <v>1447035.27</v>
      </c>
      <c r="AG1712" s="206">
        <f t="shared" si="119"/>
        <v>0</v>
      </c>
      <c r="AH1712" s="206">
        <f t="shared" si="120"/>
        <v>0</v>
      </c>
    </row>
    <row r="1713" spans="1:34" x14ac:dyDescent="0.25">
      <c r="A1713" s="99">
        <v>158</v>
      </c>
      <c r="B1713" s="99" t="s">
        <v>18281</v>
      </c>
      <c r="C1713" s="99">
        <v>118903</v>
      </c>
      <c r="D1713" s="97" t="s">
        <v>4526</v>
      </c>
      <c r="E1713" s="97" t="s">
        <v>4527</v>
      </c>
      <c r="F1713" s="100" t="s">
        <v>4515</v>
      </c>
      <c r="G1713" s="9">
        <v>43076</v>
      </c>
      <c r="H1713" s="9">
        <v>44262</v>
      </c>
      <c r="I1713" s="10">
        <v>0.83299999999999996</v>
      </c>
      <c r="J1713" s="95" t="s">
        <v>4153</v>
      </c>
      <c r="K1713" s="95" t="s">
        <v>4154</v>
      </c>
      <c r="L1713" s="8" t="s">
        <v>4159</v>
      </c>
      <c r="M1713" s="95" t="s">
        <v>4524</v>
      </c>
      <c r="N1713" s="95">
        <v>94</v>
      </c>
      <c r="O1713" s="27">
        <v>18251160.030000001</v>
      </c>
      <c r="P1713" s="27">
        <v>3220792.95</v>
      </c>
      <c r="Q1713" s="27">
        <v>438203.13</v>
      </c>
      <c r="R1713" s="27">
        <v>0</v>
      </c>
      <c r="S1713" s="27">
        <v>0</v>
      </c>
      <c r="T1713" s="27">
        <v>21910156.109999999</v>
      </c>
      <c r="U1713" s="101" t="s">
        <v>2180</v>
      </c>
      <c r="V1713" s="101" t="s">
        <v>4520</v>
      </c>
      <c r="W1713" s="27">
        <v>12138029.9</v>
      </c>
      <c r="X1713" s="27">
        <v>2142005.2400000002</v>
      </c>
      <c r="Z1713" s="39">
        <v>118903</v>
      </c>
      <c r="AA1713" s="196">
        <v>120050</v>
      </c>
      <c r="AB1713" s="191">
        <v>7340211.6699999999</v>
      </c>
      <c r="AC1713" s="191">
        <v>1835052.89</v>
      </c>
      <c r="AD1713" s="206">
        <f t="shared" si="117"/>
        <v>12138029.9</v>
      </c>
      <c r="AE1713" s="205">
        <f t="shared" si="118"/>
        <v>2142005.2400000002</v>
      </c>
      <c r="AG1713" s="206">
        <f t="shared" si="119"/>
        <v>0</v>
      </c>
      <c r="AH1713" s="206">
        <f t="shared" si="120"/>
        <v>0</v>
      </c>
    </row>
    <row r="1714" spans="1:34" x14ac:dyDescent="0.25">
      <c r="A1714" s="99">
        <v>159</v>
      </c>
      <c r="B1714" s="99" t="s">
        <v>18281</v>
      </c>
      <c r="C1714" s="99">
        <v>119096</v>
      </c>
      <c r="D1714" s="97" t="s">
        <v>4528</v>
      </c>
      <c r="E1714" s="97" t="s">
        <v>4529</v>
      </c>
      <c r="F1714" s="100" t="s">
        <v>4515</v>
      </c>
      <c r="G1714" s="9">
        <v>43067</v>
      </c>
      <c r="H1714" s="9">
        <v>44255</v>
      </c>
      <c r="I1714" s="10">
        <v>0.85</v>
      </c>
      <c r="J1714" s="95" t="s">
        <v>4153</v>
      </c>
      <c r="K1714" s="95" t="s">
        <v>4154</v>
      </c>
      <c r="L1714" s="8" t="s">
        <v>4155</v>
      </c>
      <c r="M1714" s="95" t="s">
        <v>4524</v>
      </c>
      <c r="N1714" s="95">
        <v>94</v>
      </c>
      <c r="O1714" s="27">
        <v>16477799.810000001</v>
      </c>
      <c r="P1714" s="27">
        <v>2907847.03</v>
      </c>
      <c r="Q1714" s="27">
        <v>395625.45</v>
      </c>
      <c r="R1714" s="27">
        <v>0</v>
      </c>
      <c r="S1714" s="27">
        <v>0</v>
      </c>
      <c r="T1714" s="27">
        <v>19781272.289999999</v>
      </c>
      <c r="U1714" s="101" t="s">
        <v>2180</v>
      </c>
      <c r="V1714" s="101" t="s">
        <v>4530</v>
      </c>
      <c r="W1714" s="27">
        <v>8061224.5800000001</v>
      </c>
      <c r="X1714" s="27">
        <v>1114746.8</v>
      </c>
      <c r="Z1714" s="39">
        <v>119096</v>
      </c>
      <c r="AA1714" s="196">
        <v>116053</v>
      </c>
      <c r="AB1714" s="191">
        <v>95625</v>
      </c>
      <c r="AC1714" s="191">
        <v>14625</v>
      </c>
      <c r="AD1714" s="206">
        <f t="shared" si="117"/>
        <v>8061224.5800000001</v>
      </c>
      <c r="AE1714" s="205">
        <f t="shared" si="118"/>
        <v>1114746.8</v>
      </c>
      <c r="AG1714" s="206">
        <f t="shared" si="119"/>
        <v>0</v>
      </c>
      <c r="AH1714" s="206">
        <f t="shared" si="120"/>
        <v>0</v>
      </c>
    </row>
    <row r="1715" spans="1:34" x14ac:dyDescent="0.25">
      <c r="A1715" s="99">
        <v>160</v>
      </c>
      <c r="B1715" s="99" t="s">
        <v>18281</v>
      </c>
      <c r="C1715" s="99">
        <v>120880</v>
      </c>
      <c r="D1715" s="97" t="s">
        <v>4531</v>
      </c>
      <c r="E1715" s="97" t="s">
        <v>4532</v>
      </c>
      <c r="F1715" s="100" t="s">
        <v>4515</v>
      </c>
      <c r="G1715" s="9">
        <v>43167</v>
      </c>
      <c r="H1715" s="9">
        <v>44203</v>
      </c>
      <c r="I1715" s="10">
        <v>0.85</v>
      </c>
      <c r="J1715" s="95" t="s">
        <v>4153</v>
      </c>
      <c r="K1715" s="95" t="s">
        <v>4154</v>
      </c>
      <c r="L1715" s="8" t="s">
        <v>4533</v>
      </c>
      <c r="M1715" s="95" t="s">
        <v>4524</v>
      </c>
      <c r="N1715" s="95">
        <v>94</v>
      </c>
      <c r="O1715" s="27">
        <v>4125161.81</v>
      </c>
      <c r="P1715" s="27">
        <v>727969.73</v>
      </c>
      <c r="Q1715" s="27">
        <v>99043.5</v>
      </c>
      <c r="R1715" s="27">
        <v>0</v>
      </c>
      <c r="S1715" s="27">
        <v>0</v>
      </c>
      <c r="T1715" s="27">
        <v>4952175.04</v>
      </c>
      <c r="U1715" s="101" t="s">
        <v>2180</v>
      </c>
      <c r="V1715" s="101" t="s">
        <v>4302</v>
      </c>
      <c r="W1715" s="27">
        <v>288368.28000000003</v>
      </c>
      <c r="X1715" s="27">
        <v>50133.1</v>
      </c>
      <c r="Z1715" s="39">
        <v>120880</v>
      </c>
      <c r="AA1715" s="196">
        <v>113252</v>
      </c>
      <c r="AB1715" s="191">
        <v>3597677.94</v>
      </c>
      <c r="AC1715" s="191">
        <v>634884.36</v>
      </c>
      <c r="AD1715" s="206">
        <f t="shared" si="117"/>
        <v>288368.28000000003</v>
      </c>
      <c r="AE1715" s="205">
        <f t="shared" si="118"/>
        <v>50133.1</v>
      </c>
      <c r="AG1715" s="206">
        <f t="shared" si="119"/>
        <v>0</v>
      </c>
      <c r="AH1715" s="206">
        <f t="shared" si="120"/>
        <v>0</v>
      </c>
    </row>
    <row r="1716" spans="1:34" x14ac:dyDescent="0.25">
      <c r="A1716" s="99">
        <v>161</v>
      </c>
      <c r="B1716" s="99" t="s">
        <v>18282</v>
      </c>
      <c r="C1716" s="99">
        <v>118328</v>
      </c>
      <c r="D1716" s="97" t="s">
        <v>4535</v>
      </c>
      <c r="E1716" s="97" t="s">
        <v>4511</v>
      </c>
      <c r="F1716" s="100" t="s">
        <v>4536</v>
      </c>
      <c r="G1716" s="9">
        <v>42985</v>
      </c>
      <c r="H1716" s="9">
        <v>43805</v>
      </c>
      <c r="I1716" s="10">
        <v>0.85</v>
      </c>
      <c r="J1716" s="95" t="s">
        <v>4153</v>
      </c>
      <c r="K1716" s="95" t="s">
        <v>4154</v>
      </c>
      <c r="L1716" s="8" t="s">
        <v>4238</v>
      </c>
      <c r="M1716" s="95" t="s">
        <v>288</v>
      </c>
      <c r="N1716" s="95">
        <v>89</v>
      </c>
      <c r="O1716" s="27">
        <v>3119393.84</v>
      </c>
      <c r="P1716" s="27">
        <v>477083.76</v>
      </c>
      <c r="Q1716" s="27">
        <v>73397.5</v>
      </c>
      <c r="R1716" s="27">
        <v>0</v>
      </c>
      <c r="S1716" s="27">
        <v>258563.3</v>
      </c>
      <c r="T1716" s="27">
        <v>3955438.4</v>
      </c>
      <c r="U1716" s="101" t="s">
        <v>63</v>
      </c>
      <c r="V1716" s="101" t="s">
        <v>18283</v>
      </c>
      <c r="W1716" s="27">
        <v>2723269.99</v>
      </c>
      <c r="X1716" s="27">
        <v>416500.07</v>
      </c>
      <c r="Z1716" s="39">
        <v>118328</v>
      </c>
      <c r="AA1716" s="196">
        <v>111643</v>
      </c>
      <c r="AB1716" s="191">
        <v>105271.67</v>
      </c>
      <c r="AC1716" s="191">
        <v>18577.349999999999</v>
      </c>
      <c r="AD1716" s="206">
        <f t="shared" si="117"/>
        <v>2723269.99</v>
      </c>
      <c r="AE1716" s="205">
        <f t="shared" si="118"/>
        <v>416500.07</v>
      </c>
      <c r="AG1716" s="206">
        <f t="shared" si="119"/>
        <v>0</v>
      </c>
      <c r="AH1716" s="206">
        <f t="shared" si="120"/>
        <v>0</v>
      </c>
    </row>
    <row r="1717" spans="1:34" x14ac:dyDescent="0.25">
      <c r="A1717" s="99">
        <v>162</v>
      </c>
      <c r="B1717" s="99" t="s">
        <v>18284</v>
      </c>
      <c r="C1717" s="99">
        <v>122454</v>
      </c>
      <c r="D1717" s="97" t="s">
        <v>4541</v>
      </c>
      <c r="E1717" s="97" t="s">
        <v>4542</v>
      </c>
      <c r="F1717" s="100"/>
      <c r="G1717" s="9">
        <v>43563</v>
      </c>
      <c r="H1717" s="9">
        <v>44834</v>
      </c>
      <c r="I1717" s="10">
        <v>0.85</v>
      </c>
      <c r="J1717" s="95" t="s">
        <v>4153</v>
      </c>
      <c r="K1717" s="95" t="s">
        <v>4154</v>
      </c>
      <c r="L1717" s="8" t="s">
        <v>4154</v>
      </c>
      <c r="M1717" s="95" t="s">
        <v>288</v>
      </c>
      <c r="N1717" s="95"/>
      <c r="O1717" s="27">
        <v>83686998.049999997</v>
      </c>
      <c r="P1717" s="27">
        <v>12799187.9</v>
      </c>
      <c r="Q1717" s="27">
        <v>1969105.85</v>
      </c>
      <c r="R1717" s="27">
        <v>0</v>
      </c>
      <c r="S1717" s="27">
        <v>1362716.6</v>
      </c>
      <c r="T1717" s="27">
        <v>99818008.400000006</v>
      </c>
      <c r="U1717" s="101" t="s">
        <v>2180</v>
      </c>
      <c r="V1717" s="101">
        <v>0</v>
      </c>
      <c r="W1717" s="27">
        <v>183448.14</v>
      </c>
      <c r="X1717" s="27">
        <v>28056.78</v>
      </c>
      <c r="Z1717" s="39">
        <v>122454</v>
      </c>
      <c r="AA1717" s="196">
        <v>113118</v>
      </c>
      <c r="AB1717" s="191">
        <v>1027130.97</v>
      </c>
      <c r="AC1717" s="191">
        <v>181258.39</v>
      </c>
      <c r="AD1717" s="206">
        <f t="shared" si="117"/>
        <v>183448.14</v>
      </c>
      <c r="AE1717" s="205">
        <f t="shared" si="118"/>
        <v>28056.78</v>
      </c>
      <c r="AG1717" s="206">
        <f t="shared" si="119"/>
        <v>0</v>
      </c>
      <c r="AH1717" s="206">
        <f t="shared" si="120"/>
        <v>0</v>
      </c>
    </row>
    <row r="1718" spans="1:34" x14ac:dyDescent="0.25">
      <c r="A1718" s="99">
        <v>163</v>
      </c>
      <c r="B1718" s="99" t="s">
        <v>18284</v>
      </c>
      <c r="C1718" s="99">
        <v>114308</v>
      </c>
      <c r="D1718" s="97" t="s">
        <v>4538</v>
      </c>
      <c r="E1718" s="97" t="s">
        <v>4539</v>
      </c>
      <c r="F1718" s="100" t="s">
        <v>4540</v>
      </c>
      <c r="G1718" s="9">
        <v>43109</v>
      </c>
      <c r="H1718" s="9">
        <v>44347</v>
      </c>
      <c r="I1718" s="10">
        <v>0.85</v>
      </c>
      <c r="J1718" s="95" t="s">
        <v>4153</v>
      </c>
      <c r="K1718" s="95" t="s">
        <v>4154</v>
      </c>
      <c r="L1718" s="8" t="s">
        <v>4154</v>
      </c>
      <c r="M1718" s="95" t="s">
        <v>288</v>
      </c>
      <c r="N1718" s="95">
        <v>34</v>
      </c>
      <c r="O1718" s="27">
        <v>70124065.810000002</v>
      </c>
      <c r="P1718" s="27">
        <v>10724857.109999999</v>
      </c>
      <c r="Q1718" s="27">
        <v>1649978.02</v>
      </c>
      <c r="R1718" s="27">
        <v>0</v>
      </c>
      <c r="S1718" s="27">
        <v>3414842.78</v>
      </c>
      <c r="T1718" s="27">
        <v>85913743.719999999</v>
      </c>
      <c r="U1718" s="101" t="s">
        <v>2180</v>
      </c>
      <c r="V1718" s="101" t="s">
        <v>18285</v>
      </c>
      <c r="W1718" s="27">
        <v>158876.49</v>
      </c>
      <c r="X1718" s="27">
        <v>24298.76</v>
      </c>
      <c r="Z1718" s="39">
        <v>114308</v>
      </c>
      <c r="AA1718" s="196">
        <v>108497</v>
      </c>
      <c r="AB1718" s="191">
        <v>760036</v>
      </c>
      <c r="AC1718" s="191">
        <v>134124</v>
      </c>
      <c r="AD1718" s="206">
        <f t="shared" si="117"/>
        <v>158876.49</v>
      </c>
      <c r="AE1718" s="205">
        <f t="shared" si="118"/>
        <v>24298.76</v>
      </c>
      <c r="AG1718" s="206">
        <f t="shared" si="119"/>
        <v>0</v>
      </c>
      <c r="AH1718" s="206">
        <f t="shared" si="120"/>
        <v>0</v>
      </c>
    </row>
    <row r="1719" spans="1:34" x14ac:dyDescent="0.25">
      <c r="A1719" s="99">
        <v>164</v>
      </c>
      <c r="B1719" s="99" t="s">
        <v>18286</v>
      </c>
      <c r="C1719" s="99">
        <v>119306</v>
      </c>
      <c r="D1719" s="97" t="s">
        <v>4543</v>
      </c>
      <c r="E1719" s="97" t="s">
        <v>4542</v>
      </c>
      <c r="F1719" s="100"/>
      <c r="G1719" s="9">
        <v>43563</v>
      </c>
      <c r="H1719" s="9">
        <v>44673</v>
      </c>
      <c r="I1719" s="10">
        <v>0.7</v>
      </c>
      <c r="J1719" s="95" t="s">
        <v>4153</v>
      </c>
      <c r="K1719" s="95" t="s">
        <v>4154</v>
      </c>
      <c r="L1719" s="8" t="s">
        <v>4165</v>
      </c>
      <c r="M1719" s="95" t="s">
        <v>288</v>
      </c>
      <c r="N1719" s="95"/>
      <c r="O1719" s="27">
        <v>4785538.45</v>
      </c>
      <c r="P1719" s="27">
        <v>1914215.39</v>
      </c>
      <c r="Q1719" s="27">
        <v>136729.67000000001</v>
      </c>
      <c r="R1719" s="27">
        <v>0</v>
      </c>
      <c r="S1719" s="27">
        <v>3586332.75</v>
      </c>
      <c r="T1719" s="27">
        <v>10422816.26</v>
      </c>
      <c r="U1719" s="101" t="s">
        <v>2180</v>
      </c>
      <c r="V1719" s="101">
        <v>0</v>
      </c>
      <c r="W1719" s="27">
        <v>42433.02</v>
      </c>
      <c r="X1719" s="27">
        <v>16973.2</v>
      </c>
      <c r="Z1719" s="39">
        <v>119306</v>
      </c>
      <c r="AA1719" s="196">
        <v>112806</v>
      </c>
      <c r="AB1719" s="191">
        <v>3391846.1</v>
      </c>
      <c r="AC1719" s="191">
        <v>598561.16</v>
      </c>
      <c r="AD1719" s="206">
        <f t="shared" si="117"/>
        <v>42433.02</v>
      </c>
      <c r="AE1719" s="205">
        <f t="shared" si="118"/>
        <v>16973.2</v>
      </c>
      <c r="AG1719" s="206">
        <f t="shared" si="119"/>
        <v>0</v>
      </c>
      <c r="AH1719" s="206">
        <f t="shared" si="120"/>
        <v>0</v>
      </c>
    </row>
    <row r="1720" spans="1:34" x14ac:dyDescent="0.25">
      <c r="A1720" s="99">
        <v>165</v>
      </c>
      <c r="B1720" s="99" t="s">
        <v>18287</v>
      </c>
      <c r="C1720" s="99">
        <v>119335</v>
      </c>
      <c r="D1720" s="97" t="s">
        <v>4544</v>
      </c>
      <c r="E1720" s="97" t="s">
        <v>4542</v>
      </c>
      <c r="F1720" s="100"/>
      <c r="G1720" s="9">
        <v>43537</v>
      </c>
      <c r="H1720" s="9">
        <v>44377</v>
      </c>
      <c r="I1720" s="10">
        <v>0.7</v>
      </c>
      <c r="J1720" s="95" t="s">
        <v>4153</v>
      </c>
      <c r="K1720" s="95" t="s">
        <v>4154</v>
      </c>
      <c r="L1720" s="8" t="s">
        <v>4165</v>
      </c>
      <c r="M1720" s="95" t="s">
        <v>288</v>
      </c>
      <c r="N1720" s="95"/>
      <c r="O1720" s="27">
        <v>2398170.9700000002</v>
      </c>
      <c r="P1720" s="27">
        <v>959268.38</v>
      </c>
      <c r="Q1720" s="27">
        <v>68519.17</v>
      </c>
      <c r="R1720" s="27">
        <v>0</v>
      </c>
      <c r="S1720" s="27">
        <v>4165</v>
      </c>
      <c r="T1720" s="27">
        <v>3430123.52</v>
      </c>
      <c r="U1720" s="101" t="s">
        <v>2180</v>
      </c>
      <c r="V1720" s="101">
        <v>0</v>
      </c>
      <c r="W1720" s="27">
        <v>31529.05</v>
      </c>
      <c r="X1720" s="27">
        <v>12611.63</v>
      </c>
      <c r="Z1720" s="39">
        <v>119335</v>
      </c>
      <c r="AA1720" s="196">
        <v>122423</v>
      </c>
      <c r="AB1720" s="191">
        <v>493667.06</v>
      </c>
      <c r="AC1720" s="191">
        <v>75502.009999999995</v>
      </c>
      <c r="AD1720" s="206">
        <f t="shared" si="117"/>
        <v>31529.05</v>
      </c>
      <c r="AE1720" s="205">
        <f t="shared" si="118"/>
        <v>12611.63</v>
      </c>
      <c r="AG1720" s="206">
        <f t="shared" si="119"/>
        <v>0</v>
      </c>
      <c r="AH1720" s="206">
        <f t="shared" si="120"/>
        <v>0</v>
      </c>
    </row>
    <row r="1721" spans="1:34" x14ac:dyDescent="0.25">
      <c r="A1721" s="99">
        <v>166</v>
      </c>
      <c r="B1721" s="99" t="s">
        <v>18288</v>
      </c>
      <c r="C1721" s="99">
        <v>120367</v>
      </c>
      <c r="D1721" s="97" t="s">
        <v>4545</v>
      </c>
      <c r="E1721" s="97" t="s">
        <v>4546</v>
      </c>
      <c r="F1721" s="100" t="s">
        <v>4547</v>
      </c>
      <c r="G1721" s="9">
        <v>43447</v>
      </c>
      <c r="H1721" s="9">
        <v>44439</v>
      </c>
      <c r="I1721" s="10">
        <v>0.85</v>
      </c>
      <c r="J1721" s="95" t="s">
        <v>4153</v>
      </c>
      <c r="K1721" s="95" t="s">
        <v>4154</v>
      </c>
      <c r="L1721" s="8" t="s">
        <v>4548</v>
      </c>
      <c r="M1721" s="95" t="s">
        <v>288</v>
      </c>
      <c r="N1721" s="95">
        <v>55</v>
      </c>
      <c r="O1721" s="27">
        <v>3003454.69</v>
      </c>
      <c r="P1721" s="27">
        <v>459351.94</v>
      </c>
      <c r="Q1721" s="27">
        <v>70669.48</v>
      </c>
      <c r="R1721" s="27">
        <v>0</v>
      </c>
      <c r="S1721" s="27">
        <v>1342293.89</v>
      </c>
      <c r="T1721" s="27">
        <v>4875770</v>
      </c>
      <c r="U1721" s="101" t="s">
        <v>2180</v>
      </c>
      <c r="V1721" s="101">
        <v>0</v>
      </c>
      <c r="W1721" s="27">
        <v>2487.5300000000002</v>
      </c>
      <c r="X1721" s="27">
        <v>380.44</v>
      </c>
      <c r="Z1721" s="39">
        <v>120367</v>
      </c>
      <c r="AA1721" s="196">
        <v>114016</v>
      </c>
      <c r="AB1721" s="191">
        <v>1520069.96</v>
      </c>
      <c r="AC1721" s="191">
        <v>29838.5</v>
      </c>
      <c r="AD1721" s="206">
        <f t="shared" si="117"/>
        <v>2487.5300000000002</v>
      </c>
      <c r="AE1721" s="205">
        <f t="shared" si="118"/>
        <v>380.44</v>
      </c>
      <c r="AG1721" s="206">
        <f t="shared" si="119"/>
        <v>0</v>
      </c>
      <c r="AH1721" s="206">
        <f t="shared" si="120"/>
        <v>0</v>
      </c>
    </row>
    <row r="1722" spans="1:34" x14ac:dyDescent="0.25">
      <c r="A1722" s="99">
        <v>167</v>
      </c>
      <c r="B1722" s="99" t="s">
        <v>18288</v>
      </c>
      <c r="C1722" s="99">
        <v>120644</v>
      </c>
      <c r="D1722" s="97" t="s">
        <v>4549</v>
      </c>
      <c r="E1722" s="97" t="s">
        <v>4550</v>
      </c>
      <c r="F1722" s="100" t="e">
        <v>#N/A</v>
      </c>
      <c r="G1722" s="9">
        <v>43537</v>
      </c>
      <c r="H1722" s="9">
        <v>44592</v>
      </c>
      <c r="I1722" s="10">
        <v>0.85</v>
      </c>
      <c r="J1722" s="95" t="s">
        <v>4153</v>
      </c>
      <c r="K1722" s="95" t="s">
        <v>4154</v>
      </c>
      <c r="L1722" s="8" t="s">
        <v>4551</v>
      </c>
      <c r="M1722" s="95" t="s">
        <v>288</v>
      </c>
      <c r="N1722" s="95">
        <v>55</v>
      </c>
      <c r="O1722" s="27">
        <v>3584203.5</v>
      </c>
      <c r="P1722" s="27">
        <v>548172.30000000005</v>
      </c>
      <c r="Q1722" s="27">
        <v>84334.2</v>
      </c>
      <c r="R1722" s="27">
        <v>0</v>
      </c>
      <c r="S1722" s="27">
        <v>1349013.24</v>
      </c>
      <c r="T1722" s="27">
        <v>5565723.2400000002</v>
      </c>
      <c r="U1722" s="101" t="s">
        <v>2180</v>
      </c>
      <c r="V1722" s="101">
        <v>0</v>
      </c>
      <c r="W1722" s="27">
        <v>3755.96</v>
      </c>
      <c r="X1722" s="27">
        <v>574.42999999999995</v>
      </c>
      <c r="Z1722" s="39">
        <v>120644</v>
      </c>
      <c r="AA1722" s="196">
        <v>119748</v>
      </c>
      <c r="AB1722" s="191">
        <v>501985.54</v>
      </c>
      <c r="AC1722" s="191">
        <v>125496.39</v>
      </c>
      <c r="AD1722" s="206">
        <f t="shared" si="117"/>
        <v>3755.96</v>
      </c>
      <c r="AE1722" s="205">
        <f t="shared" si="118"/>
        <v>574.42999999999995</v>
      </c>
      <c r="AG1722" s="206">
        <f t="shared" si="119"/>
        <v>0</v>
      </c>
      <c r="AH1722" s="206">
        <f t="shared" si="120"/>
        <v>0</v>
      </c>
    </row>
    <row r="1723" spans="1:34" x14ac:dyDescent="0.25">
      <c r="A1723" s="99">
        <v>168</v>
      </c>
      <c r="B1723" s="99" t="s">
        <v>18286</v>
      </c>
      <c r="C1723" s="99">
        <v>120687</v>
      </c>
      <c r="D1723" s="97" t="s">
        <v>4552</v>
      </c>
      <c r="E1723" s="97" t="s">
        <v>4546</v>
      </c>
      <c r="F1723" s="100"/>
      <c r="G1723" s="9">
        <v>43563</v>
      </c>
      <c r="H1723" s="9">
        <v>44712</v>
      </c>
      <c r="I1723" s="10">
        <v>0.85</v>
      </c>
      <c r="J1723" s="95" t="s">
        <v>4153</v>
      </c>
      <c r="K1723" s="95" t="s">
        <v>4154</v>
      </c>
      <c r="L1723" s="8" t="s">
        <v>4551</v>
      </c>
      <c r="M1723" s="95" t="s">
        <v>288</v>
      </c>
      <c r="N1723" s="95"/>
      <c r="O1723" s="27">
        <v>3584203.5</v>
      </c>
      <c r="P1723" s="27">
        <v>548172.30000000005</v>
      </c>
      <c r="Q1723" s="27">
        <v>84334.2</v>
      </c>
      <c r="R1723" s="27">
        <v>0</v>
      </c>
      <c r="S1723" s="27">
        <v>1475518.73</v>
      </c>
      <c r="T1723" s="27">
        <v>5692228.7300000004</v>
      </c>
      <c r="U1723" s="101" t="s">
        <v>2180</v>
      </c>
      <c r="V1723" s="101">
        <v>0</v>
      </c>
      <c r="W1723" s="27">
        <v>2655.88</v>
      </c>
      <c r="X1723" s="27">
        <v>406.19</v>
      </c>
      <c r="Z1723" s="39">
        <v>120687</v>
      </c>
      <c r="AA1723" s="196">
        <v>114782</v>
      </c>
      <c r="AB1723" s="191">
        <v>110589.32</v>
      </c>
      <c r="AC1723" s="191">
        <v>16913.64</v>
      </c>
      <c r="AD1723" s="206">
        <f t="shared" si="117"/>
        <v>2655.88</v>
      </c>
      <c r="AE1723" s="205">
        <f t="shared" si="118"/>
        <v>406.19</v>
      </c>
      <c r="AG1723" s="206">
        <f t="shared" si="119"/>
        <v>0</v>
      </c>
      <c r="AH1723" s="206">
        <f t="shared" si="120"/>
        <v>0</v>
      </c>
    </row>
    <row r="1724" spans="1:34" x14ac:dyDescent="0.25">
      <c r="A1724" s="99">
        <v>169</v>
      </c>
      <c r="B1724" s="99" t="s">
        <v>18288</v>
      </c>
      <c r="C1724" s="99">
        <v>120699</v>
      </c>
      <c r="D1724" s="97" t="s">
        <v>4553</v>
      </c>
      <c r="E1724" s="97" t="s">
        <v>4546</v>
      </c>
      <c r="F1724" s="100" t="s">
        <v>4547</v>
      </c>
      <c r="G1724" s="9">
        <v>43447</v>
      </c>
      <c r="H1724" s="9">
        <v>44592</v>
      </c>
      <c r="I1724" s="10">
        <v>0.85</v>
      </c>
      <c r="J1724" s="95" t="s">
        <v>4153</v>
      </c>
      <c r="K1724" s="95" t="s">
        <v>4154</v>
      </c>
      <c r="L1724" s="8" t="s">
        <v>4554</v>
      </c>
      <c r="M1724" s="95" t="s">
        <v>288</v>
      </c>
      <c r="N1724" s="95">
        <v>55</v>
      </c>
      <c r="O1724" s="27">
        <v>3568240.07</v>
      </c>
      <c r="P1724" s="27">
        <v>545730.82999999996</v>
      </c>
      <c r="Q1724" s="27">
        <v>83958.59</v>
      </c>
      <c r="R1724" s="27">
        <v>0</v>
      </c>
      <c r="S1724" s="27">
        <v>1439657.7</v>
      </c>
      <c r="T1724" s="27">
        <v>5637587.1900000004</v>
      </c>
      <c r="U1724" s="101" t="s">
        <v>2180</v>
      </c>
      <c r="V1724" s="101">
        <v>0</v>
      </c>
      <c r="W1724" s="27">
        <v>2552.27</v>
      </c>
      <c r="X1724" s="27">
        <v>390.34</v>
      </c>
      <c r="Z1724" s="39">
        <v>120699</v>
      </c>
      <c r="AA1724" s="196">
        <v>111657</v>
      </c>
      <c r="AB1724" s="191">
        <v>922329.33</v>
      </c>
      <c r="AC1724" s="191">
        <v>162764</v>
      </c>
      <c r="AD1724" s="206">
        <f t="shared" si="117"/>
        <v>2552.27</v>
      </c>
      <c r="AE1724" s="205">
        <f t="shared" si="118"/>
        <v>390.34</v>
      </c>
      <c r="AG1724" s="206">
        <f t="shared" si="119"/>
        <v>0</v>
      </c>
      <c r="AH1724" s="206">
        <f t="shared" si="120"/>
        <v>0</v>
      </c>
    </row>
    <row r="1725" spans="1:34" x14ac:dyDescent="0.25">
      <c r="A1725" s="99">
        <v>170</v>
      </c>
      <c r="B1725" s="99" t="s">
        <v>18289</v>
      </c>
      <c r="C1725" s="99">
        <v>124783</v>
      </c>
      <c r="D1725" s="97" t="s">
        <v>4558</v>
      </c>
      <c r="E1725" s="97" t="s">
        <v>4559</v>
      </c>
      <c r="F1725" s="100" t="e">
        <v>#N/A</v>
      </c>
      <c r="G1725" s="9">
        <v>43642</v>
      </c>
      <c r="H1725" s="9">
        <v>44347</v>
      </c>
      <c r="I1725" s="10">
        <v>0.85</v>
      </c>
      <c r="J1725" s="95" t="s">
        <v>4153</v>
      </c>
      <c r="K1725" s="95" t="s">
        <v>4154</v>
      </c>
      <c r="L1725" s="8" t="s">
        <v>4560</v>
      </c>
      <c r="M1725" s="95" t="s">
        <v>288</v>
      </c>
      <c r="N1725" s="95">
        <v>55</v>
      </c>
      <c r="O1725" s="27">
        <v>2010692.01</v>
      </c>
      <c r="P1725" s="27">
        <v>307517.59000000003</v>
      </c>
      <c r="Q1725" s="27">
        <v>47310.41</v>
      </c>
      <c r="R1725" s="27">
        <v>0</v>
      </c>
      <c r="S1725" s="27">
        <v>49980</v>
      </c>
      <c r="T1725" s="27">
        <v>2415500.0099999998</v>
      </c>
      <c r="U1725" s="101" t="s">
        <v>2180</v>
      </c>
      <c r="V1725" s="101">
        <v>0</v>
      </c>
      <c r="W1725" s="27">
        <v>0</v>
      </c>
      <c r="X1725" s="27">
        <v>0</v>
      </c>
      <c r="Z1725" s="39">
        <v>124783</v>
      </c>
      <c r="AA1725" s="196">
        <v>114154</v>
      </c>
      <c r="AB1725" s="191">
        <v>220984.36</v>
      </c>
      <c r="AC1725" s="191">
        <v>38997.230000000003</v>
      </c>
      <c r="AD1725" s="206">
        <f t="shared" si="117"/>
        <v>0</v>
      </c>
      <c r="AE1725" s="205">
        <f t="shared" si="118"/>
        <v>0</v>
      </c>
      <c r="AG1725" s="206">
        <f t="shared" si="119"/>
        <v>0</v>
      </c>
      <c r="AH1725" s="206">
        <f t="shared" si="120"/>
        <v>0</v>
      </c>
    </row>
    <row r="1726" spans="1:34" x14ac:dyDescent="0.25">
      <c r="A1726" s="99">
        <v>171</v>
      </c>
      <c r="B1726" s="99" t="s">
        <v>18290</v>
      </c>
      <c r="C1726" s="99">
        <v>124649</v>
      </c>
      <c r="D1726" s="97" t="s">
        <v>18291</v>
      </c>
      <c r="E1726" s="97" t="s">
        <v>18292</v>
      </c>
      <c r="F1726" s="100"/>
      <c r="G1726" s="9">
        <v>43649</v>
      </c>
      <c r="H1726" s="9">
        <v>44074</v>
      </c>
      <c r="I1726" s="10">
        <v>0.85</v>
      </c>
      <c r="J1726" s="95" t="s">
        <v>4153</v>
      </c>
      <c r="K1726" s="95" t="s">
        <v>4154</v>
      </c>
      <c r="L1726" s="8" t="s">
        <v>18292</v>
      </c>
      <c r="M1726" s="95" t="s">
        <v>288</v>
      </c>
      <c r="N1726" s="95"/>
      <c r="O1726" s="27">
        <v>1220041.96</v>
      </c>
      <c r="P1726" s="27">
        <v>186594.63</v>
      </c>
      <c r="Q1726" s="27">
        <v>28706.880000000001</v>
      </c>
      <c r="R1726" s="27">
        <v>0</v>
      </c>
      <c r="S1726" s="27">
        <v>14113.4</v>
      </c>
      <c r="T1726" s="27">
        <v>1449456.87</v>
      </c>
      <c r="U1726" s="101" t="s">
        <v>2180</v>
      </c>
      <c r="V1726" s="101">
        <v>0</v>
      </c>
      <c r="W1726" s="27">
        <v>0</v>
      </c>
      <c r="X1726" s="27">
        <v>0</v>
      </c>
      <c r="Z1726" s="39">
        <v>124649</v>
      </c>
      <c r="AA1726" s="196">
        <v>113386</v>
      </c>
      <c r="AB1726" s="191">
        <v>149101.42000000001</v>
      </c>
      <c r="AC1726" s="191">
        <v>26312.01</v>
      </c>
      <c r="AD1726" s="206">
        <f t="shared" si="117"/>
        <v>0</v>
      </c>
      <c r="AE1726" s="205">
        <f t="shared" si="118"/>
        <v>0</v>
      </c>
      <c r="AG1726" s="206">
        <f t="shared" si="119"/>
        <v>0</v>
      </c>
      <c r="AH1726" s="206">
        <f t="shared" si="120"/>
        <v>0</v>
      </c>
    </row>
    <row r="1727" spans="1:34" x14ac:dyDescent="0.25">
      <c r="A1727" s="46"/>
      <c r="B1727" s="179" t="s">
        <v>4571</v>
      </c>
      <c r="C1727" s="16"/>
      <c r="D1727" s="56"/>
      <c r="E1727" s="56"/>
      <c r="F1727" s="56"/>
      <c r="G1727" s="57"/>
      <c r="H1727" s="57"/>
      <c r="I1727" s="56"/>
      <c r="J1727" s="56"/>
      <c r="K1727" s="56"/>
      <c r="L1727" s="56"/>
      <c r="M1727" s="56"/>
      <c r="N1727" s="56"/>
      <c r="O1727" s="19">
        <f>SUM(O1556:O1722)</f>
        <v>591452929.67000031</v>
      </c>
      <c r="P1727" s="19">
        <f>SUM(P1556:P1726)</f>
        <v>104788830.16</v>
      </c>
      <c r="Q1727" s="19">
        <f t="shared" ref="Q1727:T1727" si="121">SUM(Q1556:Q1726)</f>
        <v>109083573.64000002</v>
      </c>
      <c r="R1727" s="19">
        <f t="shared" si="121"/>
        <v>0</v>
      </c>
      <c r="S1727" s="19">
        <f t="shared" si="121"/>
        <v>111948311.94999997</v>
      </c>
      <c r="T1727" s="19">
        <f t="shared" si="121"/>
        <v>923927008.12</v>
      </c>
      <c r="U1727" s="19"/>
      <c r="V1727" s="19"/>
      <c r="W1727" s="203">
        <f>SUBTOTAL(9,W1555:W1726)</f>
        <v>152036269.32000011</v>
      </c>
      <c r="X1727" s="203">
        <f>SUBTOTAL(9,X1555:X1726)</f>
        <v>26425812.180000003</v>
      </c>
      <c r="AA1727" s="196">
        <v>113372</v>
      </c>
      <c r="AB1727" s="191">
        <v>564806.38</v>
      </c>
      <c r="AC1727" s="191">
        <v>99671.72</v>
      </c>
      <c r="AD1727" s="206">
        <f t="shared" si="117"/>
        <v>0</v>
      </c>
      <c r="AE1727" s="205">
        <f t="shared" si="118"/>
        <v>0</v>
      </c>
      <c r="AG1727" s="206">
        <f t="shared" si="119"/>
        <v>152036269.32000011</v>
      </c>
      <c r="AH1727" s="206">
        <f t="shared" si="120"/>
        <v>26425812.180000003</v>
      </c>
    </row>
    <row r="1728" spans="1:34" x14ac:dyDescent="0.25">
      <c r="B1728" s="143" t="s">
        <v>4572</v>
      </c>
      <c r="C1728" s="144"/>
      <c r="D1728" s="145"/>
      <c r="E1728" s="145"/>
      <c r="F1728" s="146"/>
      <c r="G1728" s="147"/>
      <c r="H1728" s="106"/>
      <c r="I1728" s="105"/>
      <c r="J1728" s="105"/>
      <c r="K1728" s="105"/>
      <c r="L1728" s="105"/>
      <c r="M1728" s="105"/>
      <c r="N1728" s="105"/>
      <c r="O1728" s="107"/>
      <c r="P1728" s="107"/>
      <c r="Q1728" s="107"/>
      <c r="R1728" s="107"/>
      <c r="S1728" s="107"/>
      <c r="T1728" s="107"/>
      <c r="U1728" s="103"/>
      <c r="V1728" s="103"/>
      <c r="W1728" s="107">
        <v>0</v>
      </c>
      <c r="X1728" s="107">
        <v>0</v>
      </c>
      <c r="AA1728" s="196">
        <v>113834</v>
      </c>
      <c r="AB1728" s="191">
        <v>588804.35</v>
      </c>
      <c r="AC1728" s="191">
        <v>103906.65</v>
      </c>
      <c r="AD1728" s="206">
        <f t="shared" si="117"/>
        <v>0</v>
      </c>
      <c r="AE1728" s="205">
        <f t="shared" si="118"/>
        <v>0</v>
      </c>
      <c r="AG1728" s="206">
        <f t="shared" si="119"/>
        <v>0</v>
      </c>
      <c r="AH1728" s="206">
        <f t="shared" si="120"/>
        <v>0</v>
      </c>
    </row>
    <row r="1729" spans="1:34" x14ac:dyDescent="0.25">
      <c r="A1729" s="99">
        <v>1</v>
      </c>
      <c r="B1729" s="99" t="s">
        <v>18265</v>
      </c>
      <c r="C1729" s="99">
        <v>102666</v>
      </c>
      <c r="D1729" s="97" t="s">
        <v>4573</v>
      </c>
      <c r="E1729" s="97" t="s">
        <v>4574</v>
      </c>
      <c r="F1729" s="100" t="s">
        <v>4152</v>
      </c>
      <c r="G1729" s="9">
        <v>43235</v>
      </c>
      <c r="H1729" s="9">
        <v>44074</v>
      </c>
      <c r="I1729" s="10">
        <v>0.68</v>
      </c>
      <c r="J1729" s="95" t="s">
        <v>4153</v>
      </c>
      <c r="K1729" s="95" t="s">
        <v>4575</v>
      </c>
      <c r="L1729" s="8" t="s">
        <v>4576</v>
      </c>
      <c r="M1729" s="95" t="s">
        <v>61</v>
      </c>
      <c r="N1729" s="95">
        <v>1</v>
      </c>
      <c r="O1729" s="27">
        <v>726656.46</v>
      </c>
      <c r="P1729" s="27">
        <v>128233.5</v>
      </c>
      <c r="Q1729" s="27">
        <v>213722.5</v>
      </c>
      <c r="R1729" s="27">
        <v>0</v>
      </c>
      <c r="S1729" s="27">
        <v>203036.37</v>
      </c>
      <c r="T1729" s="27">
        <v>1271648.83</v>
      </c>
      <c r="U1729" s="101" t="s">
        <v>2180</v>
      </c>
      <c r="V1729" s="101" t="s">
        <v>19120</v>
      </c>
      <c r="W1729" s="27">
        <v>336730.44</v>
      </c>
      <c r="X1729" s="27">
        <v>59423.02</v>
      </c>
      <c r="Z1729" s="39">
        <v>102666</v>
      </c>
      <c r="AA1729" s="196">
        <v>103942</v>
      </c>
      <c r="AB1729" s="191">
        <v>593101.46</v>
      </c>
      <c r="AC1729" s="191">
        <v>104664.97</v>
      </c>
      <c r="AD1729" s="206">
        <f t="shared" si="117"/>
        <v>336730.44</v>
      </c>
      <c r="AE1729" s="205">
        <f t="shared" si="118"/>
        <v>59423.02</v>
      </c>
      <c r="AG1729" s="206">
        <f t="shared" si="119"/>
        <v>0</v>
      </c>
      <c r="AH1729" s="206">
        <f t="shared" si="120"/>
        <v>0</v>
      </c>
    </row>
    <row r="1730" spans="1:34" x14ac:dyDescent="0.25">
      <c r="A1730" s="99">
        <v>2</v>
      </c>
      <c r="B1730" s="99" t="s">
        <v>18265</v>
      </c>
      <c r="C1730" s="99">
        <v>103215</v>
      </c>
      <c r="D1730" s="97" t="s">
        <v>4577</v>
      </c>
      <c r="E1730" s="97" t="s">
        <v>4578</v>
      </c>
      <c r="F1730" s="100" t="s">
        <v>4152</v>
      </c>
      <c r="G1730" s="9">
        <v>43133</v>
      </c>
      <c r="H1730" s="9">
        <v>43343</v>
      </c>
      <c r="I1730" s="10">
        <v>0.76500000000000001</v>
      </c>
      <c r="J1730" s="95" t="s">
        <v>4153</v>
      </c>
      <c r="K1730" s="95" t="s">
        <v>4575</v>
      </c>
      <c r="L1730" s="8" t="s">
        <v>4575</v>
      </c>
      <c r="M1730" s="95" t="s">
        <v>61</v>
      </c>
      <c r="N1730" s="95">
        <v>1</v>
      </c>
      <c r="O1730" s="27">
        <v>91619.46</v>
      </c>
      <c r="P1730" s="27">
        <v>16168.14</v>
      </c>
      <c r="Q1730" s="27">
        <v>11976.4</v>
      </c>
      <c r="R1730" s="27">
        <v>0</v>
      </c>
      <c r="S1730" s="27">
        <v>26371.57</v>
      </c>
      <c r="T1730" s="27">
        <v>146135.57</v>
      </c>
      <c r="U1730" s="101" t="s">
        <v>63</v>
      </c>
      <c r="V1730" s="101" t="s">
        <v>4579</v>
      </c>
      <c r="W1730" s="27">
        <v>91367.01</v>
      </c>
      <c r="X1730" s="27">
        <v>16123.59</v>
      </c>
      <c r="Z1730" s="39">
        <v>103215</v>
      </c>
      <c r="AA1730" s="196">
        <v>105808</v>
      </c>
      <c r="AB1730" s="191">
        <v>730317.67</v>
      </c>
      <c r="AC1730" s="191">
        <v>128879.6</v>
      </c>
      <c r="AD1730" s="206">
        <f t="shared" si="117"/>
        <v>91367.01</v>
      </c>
      <c r="AE1730" s="205">
        <f t="shared" si="118"/>
        <v>16123.59</v>
      </c>
      <c r="AG1730" s="206">
        <f t="shared" si="119"/>
        <v>0</v>
      </c>
      <c r="AH1730" s="206">
        <f t="shared" si="120"/>
        <v>0</v>
      </c>
    </row>
    <row r="1731" spans="1:34" x14ac:dyDescent="0.25">
      <c r="A1731" s="99">
        <v>3</v>
      </c>
      <c r="B1731" s="99" t="s">
        <v>18265</v>
      </c>
      <c r="C1731" s="99">
        <v>103219</v>
      </c>
      <c r="D1731" s="97" t="s">
        <v>4580</v>
      </c>
      <c r="E1731" s="97" t="s">
        <v>4581</v>
      </c>
      <c r="F1731" s="100" t="s">
        <v>4152</v>
      </c>
      <c r="G1731" s="9">
        <v>42948</v>
      </c>
      <c r="H1731" s="9">
        <v>43281</v>
      </c>
      <c r="I1731" s="10">
        <v>0.68</v>
      </c>
      <c r="J1731" s="95" t="s">
        <v>4153</v>
      </c>
      <c r="K1731" s="95" t="s">
        <v>4575</v>
      </c>
      <c r="L1731" s="8" t="s">
        <v>4575</v>
      </c>
      <c r="M1731" s="95" t="s">
        <v>61</v>
      </c>
      <c r="N1731" s="95">
        <v>1</v>
      </c>
      <c r="O1731" s="27">
        <v>374892.16</v>
      </c>
      <c r="P1731" s="27">
        <v>66157.440000000002</v>
      </c>
      <c r="Q1731" s="27">
        <v>110262.39999999999</v>
      </c>
      <c r="R1731" s="27">
        <v>0</v>
      </c>
      <c r="S1731" s="27">
        <v>104749.28</v>
      </c>
      <c r="T1731" s="27">
        <v>656061.28</v>
      </c>
      <c r="U1731" s="101" t="s">
        <v>63</v>
      </c>
      <c r="V1731" s="101">
        <v>0</v>
      </c>
      <c r="W1731" s="27">
        <v>373246.94</v>
      </c>
      <c r="X1731" s="27">
        <v>65867.11</v>
      </c>
      <c r="Z1731" s="39">
        <v>103219</v>
      </c>
      <c r="AA1731" s="196">
        <v>117602</v>
      </c>
      <c r="AB1731" s="191">
        <v>304975.96000000002</v>
      </c>
      <c r="AC1731" s="191">
        <v>46643.38</v>
      </c>
      <c r="AD1731" s="206">
        <f t="shared" si="117"/>
        <v>373246.94</v>
      </c>
      <c r="AE1731" s="205">
        <f t="shared" si="118"/>
        <v>65867.11</v>
      </c>
      <c r="AG1731" s="206">
        <f t="shared" si="119"/>
        <v>0</v>
      </c>
      <c r="AH1731" s="206">
        <f t="shared" si="120"/>
        <v>0</v>
      </c>
    </row>
    <row r="1732" spans="1:34" x14ac:dyDescent="0.25">
      <c r="A1732" s="99">
        <v>4</v>
      </c>
      <c r="B1732" s="99" t="s">
        <v>18265</v>
      </c>
      <c r="C1732" s="99">
        <v>103826</v>
      </c>
      <c r="D1732" s="97" t="s">
        <v>4582</v>
      </c>
      <c r="E1732" s="97" t="s">
        <v>4583</v>
      </c>
      <c r="F1732" s="100" t="s">
        <v>4152</v>
      </c>
      <c r="G1732" s="9">
        <v>42950</v>
      </c>
      <c r="H1732" s="9">
        <v>43630</v>
      </c>
      <c r="I1732" s="10">
        <v>0.68</v>
      </c>
      <c r="J1732" s="95" t="s">
        <v>4153</v>
      </c>
      <c r="K1732" s="95" t="s">
        <v>4575</v>
      </c>
      <c r="L1732" s="8" t="s">
        <v>4575</v>
      </c>
      <c r="M1732" s="95" t="s">
        <v>61</v>
      </c>
      <c r="N1732" s="95">
        <v>1</v>
      </c>
      <c r="O1732" s="27">
        <v>473249.4</v>
      </c>
      <c r="P1732" s="27">
        <v>83514.600000000006</v>
      </c>
      <c r="Q1732" s="27">
        <v>139191</v>
      </c>
      <c r="R1732" s="27">
        <v>0</v>
      </c>
      <c r="S1732" s="27">
        <v>132231.45000000001</v>
      </c>
      <c r="T1732" s="27">
        <v>828186.45</v>
      </c>
      <c r="U1732" s="101" t="s">
        <v>63</v>
      </c>
      <c r="V1732" s="101" t="s">
        <v>4584</v>
      </c>
      <c r="W1732" s="27">
        <v>471942.44</v>
      </c>
      <c r="X1732" s="27">
        <v>83283.960000000006</v>
      </c>
      <c r="Z1732" s="39">
        <v>103826</v>
      </c>
      <c r="AA1732" s="196">
        <v>111347</v>
      </c>
      <c r="AB1732" s="191">
        <v>323786.09000000003</v>
      </c>
      <c r="AC1732" s="191">
        <v>57138.720000000001</v>
      </c>
      <c r="AD1732" s="206">
        <f t="shared" si="117"/>
        <v>471942.44</v>
      </c>
      <c r="AE1732" s="205">
        <f t="shared" si="118"/>
        <v>83283.960000000006</v>
      </c>
      <c r="AG1732" s="206">
        <f t="shared" si="119"/>
        <v>0</v>
      </c>
      <c r="AH1732" s="206">
        <f t="shared" si="120"/>
        <v>0</v>
      </c>
    </row>
    <row r="1733" spans="1:34" x14ac:dyDescent="0.25">
      <c r="A1733" s="99">
        <v>5</v>
      </c>
      <c r="B1733" s="99" t="s">
        <v>19717</v>
      </c>
      <c r="C1733" s="99">
        <v>127058</v>
      </c>
      <c r="D1733" s="97" t="s">
        <v>19718</v>
      </c>
      <c r="E1733" s="97" t="s">
        <v>19719</v>
      </c>
      <c r="F1733" s="100"/>
      <c r="G1733" s="9">
        <v>43851</v>
      </c>
      <c r="H1733" s="9">
        <v>44104</v>
      </c>
      <c r="I1733" s="10">
        <v>0.7</v>
      </c>
      <c r="J1733" s="95" t="s">
        <v>4153</v>
      </c>
      <c r="K1733" s="95" t="s">
        <v>4575</v>
      </c>
      <c r="L1733" s="8" t="s">
        <v>19720</v>
      </c>
      <c r="M1733" s="95" t="s">
        <v>288</v>
      </c>
      <c r="N1733" s="95"/>
      <c r="O1733" s="27">
        <v>7235193.54</v>
      </c>
      <c r="P1733" s="27">
        <v>2894077.31</v>
      </c>
      <c r="Q1733" s="27">
        <v>206719.87</v>
      </c>
      <c r="R1733" s="27">
        <v>0</v>
      </c>
      <c r="S1733" s="27">
        <v>0</v>
      </c>
      <c r="T1733" s="27">
        <v>10335990.720000001</v>
      </c>
      <c r="U1733" s="101" t="s">
        <v>2180</v>
      </c>
      <c r="V1733" s="101">
        <v>0</v>
      </c>
      <c r="W1733" s="27">
        <v>0</v>
      </c>
      <c r="X1733" s="27">
        <v>0</v>
      </c>
      <c r="Z1733" s="39">
        <v>127058</v>
      </c>
      <c r="AA1733" s="196">
        <v>107696</v>
      </c>
      <c r="AB1733" s="191">
        <v>620643.94999999995</v>
      </c>
      <c r="AC1733" s="191">
        <v>109525.41</v>
      </c>
      <c r="AD1733" s="206">
        <f t="shared" si="117"/>
        <v>0</v>
      </c>
      <c r="AE1733" s="205">
        <f t="shared" si="118"/>
        <v>0</v>
      </c>
      <c r="AG1733" s="206">
        <f t="shared" si="119"/>
        <v>0</v>
      </c>
      <c r="AH1733" s="206">
        <f t="shared" si="120"/>
        <v>0</v>
      </c>
    </row>
    <row r="1734" spans="1:34" x14ac:dyDescent="0.25">
      <c r="A1734" s="99">
        <v>6</v>
      </c>
      <c r="B1734" s="99" t="s">
        <v>19721</v>
      </c>
      <c r="C1734" s="99">
        <v>128356</v>
      </c>
      <c r="D1734" s="97" t="s">
        <v>19722</v>
      </c>
      <c r="E1734" s="97" t="s">
        <v>4659</v>
      </c>
      <c r="F1734" s="100"/>
      <c r="G1734" s="9">
        <v>43885</v>
      </c>
      <c r="H1734" s="9">
        <v>44408</v>
      </c>
      <c r="I1734" s="10">
        <v>0.85</v>
      </c>
      <c r="J1734" s="95" t="s">
        <v>4153</v>
      </c>
      <c r="K1734" s="95" t="s">
        <v>4575</v>
      </c>
      <c r="L1734" s="8" t="s">
        <v>19125</v>
      </c>
      <c r="M1734" s="95" t="s">
        <v>288</v>
      </c>
      <c r="N1734" s="95"/>
      <c r="O1734" s="27">
        <v>10201728.58</v>
      </c>
      <c r="P1734" s="27">
        <v>1560264.36</v>
      </c>
      <c r="Q1734" s="27">
        <v>240040.67</v>
      </c>
      <c r="R1734" s="27">
        <v>0</v>
      </c>
      <c r="S1734" s="27">
        <v>0</v>
      </c>
      <c r="T1734" s="27">
        <v>13276454.130000001</v>
      </c>
      <c r="U1734" s="101" t="s">
        <v>2180</v>
      </c>
      <c r="V1734" s="101">
        <v>0</v>
      </c>
      <c r="W1734" s="27">
        <v>0</v>
      </c>
      <c r="X1734" s="27">
        <v>0</v>
      </c>
      <c r="Z1734" s="39">
        <v>128356</v>
      </c>
      <c r="AA1734" s="196">
        <v>115246</v>
      </c>
      <c r="AB1734" s="191">
        <v>1124932.5</v>
      </c>
      <c r="AC1734" s="191">
        <v>198517.5</v>
      </c>
      <c r="AD1734" s="206">
        <f t="shared" si="117"/>
        <v>0</v>
      </c>
      <c r="AE1734" s="205">
        <f t="shared" si="118"/>
        <v>0</v>
      </c>
      <c r="AG1734" s="206">
        <f t="shared" si="119"/>
        <v>0</v>
      </c>
      <c r="AH1734" s="206">
        <f t="shared" si="120"/>
        <v>0</v>
      </c>
    </row>
    <row r="1735" spans="1:34" x14ac:dyDescent="0.25">
      <c r="A1735" s="99">
        <v>7</v>
      </c>
      <c r="B1735" s="99" t="s">
        <v>18265</v>
      </c>
      <c r="C1735" s="99">
        <v>104063</v>
      </c>
      <c r="D1735" s="97" t="s">
        <v>4585</v>
      </c>
      <c r="E1735" s="97" t="s">
        <v>4586</v>
      </c>
      <c r="F1735" s="100" t="s">
        <v>4152</v>
      </c>
      <c r="G1735" s="9">
        <v>43062</v>
      </c>
      <c r="H1735" s="9">
        <v>43465</v>
      </c>
      <c r="I1735" s="10">
        <v>0.67149999999999999</v>
      </c>
      <c r="J1735" s="95" t="s">
        <v>4153</v>
      </c>
      <c r="K1735" s="95" t="s">
        <v>4575</v>
      </c>
      <c r="L1735" s="8" t="s">
        <v>4587</v>
      </c>
      <c r="M1735" s="95" t="s">
        <v>61</v>
      </c>
      <c r="N1735" s="95">
        <v>1</v>
      </c>
      <c r="O1735" s="27">
        <v>753201.86</v>
      </c>
      <c r="P1735" s="27">
        <v>132917.97</v>
      </c>
      <c r="Q1735" s="27">
        <v>235550.84</v>
      </c>
      <c r="R1735" s="27">
        <v>0</v>
      </c>
      <c r="S1735" s="27">
        <v>213117.44</v>
      </c>
      <c r="T1735" s="27">
        <v>1334788.1100000001</v>
      </c>
      <c r="U1735" s="101" t="s">
        <v>63</v>
      </c>
      <c r="V1735" s="101" t="s">
        <v>4588</v>
      </c>
      <c r="W1735" s="27">
        <v>739476.53</v>
      </c>
      <c r="X1735" s="27">
        <v>130495.88</v>
      </c>
      <c r="Z1735" s="39">
        <v>104063</v>
      </c>
      <c r="AA1735" s="196">
        <v>117347</v>
      </c>
      <c r="AB1735" s="191">
        <v>208317</v>
      </c>
      <c r="AC1735" s="191">
        <v>10410.4</v>
      </c>
      <c r="AD1735" s="206">
        <f t="shared" si="117"/>
        <v>739476.53</v>
      </c>
      <c r="AE1735" s="205">
        <f t="shared" si="118"/>
        <v>130495.88</v>
      </c>
      <c r="AG1735" s="206">
        <f t="shared" si="119"/>
        <v>0</v>
      </c>
      <c r="AH1735" s="206">
        <f t="shared" si="120"/>
        <v>0</v>
      </c>
    </row>
    <row r="1736" spans="1:34" x14ac:dyDescent="0.25">
      <c r="A1736" s="99">
        <v>8</v>
      </c>
      <c r="B1736" s="99" t="s">
        <v>18265</v>
      </c>
      <c r="C1736" s="99">
        <v>104871</v>
      </c>
      <c r="D1736" s="97" t="s">
        <v>4589</v>
      </c>
      <c r="E1736" s="97" t="s">
        <v>4590</v>
      </c>
      <c r="F1736" s="100" t="s">
        <v>4152</v>
      </c>
      <c r="G1736" s="9">
        <v>43139</v>
      </c>
      <c r="H1736" s="9">
        <v>43496</v>
      </c>
      <c r="I1736" s="10">
        <v>0.68</v>
      </c>
      <c r="J1736" s="95" t="s">
        <v>4153</v>
      </c>
      <c r="K1736" s="95" t="s">
        <v>4575</v>
      </c>
      <c r="L1736" s="8" t="s">
        <v>4591</v>
      </c>
      <c r="M1736" s="95" t="s">
        <v>61</v>
      </c>
      <c r="N1736" s="95">
        <v>1</v>
      </c>
      <c r="O1736" s="27">
        <v>712847.24</v>
      </c>
      <c r="P1736" s="27">
        <v>125796.57</v>
      </c>
      <c r="Q1736" s="27">
        <v>209660.95</v>
      </c>
      <c r="R1736" s="27">
        <v>0</v>
      </c>
      <c r="S1736" s="27">
        <v>241951.84</v>
      </c>
      <c r="T1736" s="27">
        <v>1290256.6000000001</v>
      </c>
      <c r="U1736" s="101" t="s">
        <v>63</v>
      </c>
      <c r="V1736" s="101" t="s">
        <v>4592</v>
      </c>
      <c r="W1736" s="27">
        <v>712846.89</v>
      </c>
      <c r="X1736" s="27">
        <v>125796.53</v>
      </c>
      <c r="Z1736" s="39">
        <v>104871</v>
      </c>
      <c r="AA1736" s="196">
        <v>117346</v>
      </c>
      <c r="AB1736" s="191">
        <v>169894</v>
      </c>
      <c r="AC1736" s="191">
        <v>4485</v>
      </c>
      <c r="AD1736" s="206">
        <f t="shared" si="117"/>
        <v>712846.89</v>
      </c>
      <c r="AE1736" s="205">
        <f t="shared" si="118"/>
        <v>125796.53</v>
      </c>
      <c r="AG1736" s="206">
        <f t="shared" si="119"/>
        <v>0</v>
      </c>
      <c r="AH1736" s="206">
        <f t="shared" si="120"/>
        <v>0</v>
      </c>
    </row>
    <row r="1737" spans="1:34" x14ac:dyDescent="0.25">
      <c r="A1737" s="99">
        <v>9</v>
      </c>
      <c r="B1737" s="99" t="s">
        <v>18265</v>
      </c>
      <c r="C1737" s="99">
        <v>105042</v>
      </c>
      <c r="D1737" s="97" t="s">
        <v>4593</v>
      </c>
      <c r="E1737" s="97" t="s">
        <v>4594</v>
      </c>
      <c r="F1737" s="100" t="s">
        <v>4152</v>
      </c>
      <c r="G1737" s="9">
        <v>43136</v>
      </c>
      <c r="H1737" s="9">
        <v>43264</v>
      </c>
      <c r="I1737" s="10">
        <v>0.74780000000000002</v>
      </c>
      <c r="J1737" s="95" t="s">
        <v>4153</v>
      </c>
      <c r="K1737" s="95" t="s">
        <v>4575</v>
      </c>
      <c r="L1737" s="8" t="s">
        <v>4591</v>
      </c>
      <c r="M1737" s="95" t="s">
        <v>61</v>
      </c>
      <c r="N1737" s="95">
        <v>1</v>
      </c>
      <c r="O1737" s="27">
        <v>725900</v>
      </c>
      <c r="P1737" s="27">
        <v>128100</v>
      </c>
      <c r="Q1737" s="27">
        <v>116751.78</v>
      </c>
      <c r="R1737" s="27">
        <v>0</v>
      </c>
      <c r="S1737" s="27">
        <v>184442.84</v>
      </c>
      <c r="T1737" s="27">
        <v>1155194.6200000001</v>
      </c>
      <c r="U1737" s="101" t="s">
        <v>63</v>
      </c>
      <c r="V1737" s="101" t="s">
        <v>4595</v>
      </c>
      <c r="W1737" s="27">
        <v>720658.16</v>
      </c>
      <c r="X1737" s="27">
        <v>127174.99</v>
      </c>
      <c r="Z1737" s="39">
        <v>105042</v>
      </c>
      <c r="AA1737" s="196">
        <v>110243</v>
      </c>
      <c r="AB1737" s="191">
        <v>3737986.56</v>
      </c>
      <c r="AC1737" s="191">
        <v>659644.68000000005</v>
      </c>
      <c r="AD1737" s="206">
        <f t="shared" si="117"/>
        <v>720658.16</v>
      </c>
      <c r="AE1737" s="205">
        <f t="shared" si="118"/>
        <v>127174.99</v>
      </c>
      <c r="AG1737" s="206">
        <f t="shared" si="119"/>
        <v>0</v>
      </c>
      <c r="AH1737" s="206">
        <f t="shared" si="120"/>
        <v>0</v>
      </c>
    </row>
    <row r="1738" spans="1:34" x14ac:dyDescent="0.25">
      <c r="A1738" s="99">
        <v>10</v>
      </c>
      <c r="B1738" s="99" t="s">
        <v>18265</v>
      </c>
      <c r="C1738" s="99">
        <v>108575</v>
      </c>
      <c r="D1738" s="97" t="s">
        <v>4596</v>
      </c>
      <c r="E1738" s="97" t="s">
        <v>4597</v>
      </c>
      <c r="F1738" s="100" t="s">
        <v>4152</v>
      </c>
      <c r="G1738" s="9">
        <v>43131</v>
      </c>
      <c r="H1738" s="9">
        <v>43555</v>
      </c>
      <c r="I1738" s="10">
        <v>0.68</v>
      </c>
      <c r="J1738" s="95" t="s">
        <v>4153</v>
      </c>
      <c r="K1738" s="95" t="s">
        <v>4575</v>
      </c>
      <c r="L1738" s="8" t="s">
        <v>4575</v>
      </c>
      <c r="M1738" s="95" t="s">
        <v>61</v>
      </c>
      <c r="N1738" s="95">
        <v>1</v>
      </c>
      <c r="O1738" s="27">
        <v>387679.46</v>
      </c>
      <c r="P1738" s="27">
        <v>68414.02</v>
      </c>
      <c r="Q1738" s="27">
        <v>114023.37</v>
      </c>
      <c r="R1738" s="27">
        <v>0</v>
      </c>
      <c r="S1738" s="27">
        <v>108322.2</v>
      </c>
      <c r="T1738" s="27">
        <v>678439.05</v>
      </c>
      <c r="U1738" s="101" t="s">
        <v>63</v>
      </c>
      <c r="V1738" s="101" t="s">
        <v>4598</v>
      </c>
      <c r="W1738" s="27">
        <v>383567.93</v>
      </c>
      <c r="X1738" s="27">
        <v>67688.45</v>
      </c>
      <c r="Z1738" s="39">
        <v>108575</v>
      </c>
      <c r="AA1738" s="196">
        <v>110797</v>
      </c>
      <c r="AB1738" s="191">
        <v>1212588.8600000001</v>
      </c>
      <c r="AC1738" s="191">
        <v>213986.28</v>
      </c>
      <c r="AD1738" s="206">
        <f t="shared" si="117"/>
        <v>383567.93</v>
      </c>
      <c r="AE1738" s="205">
        <f t="shared" si="118"/>
        <v>67688.45</v>
      </c>
      <c r="AG1738" s="206">
        <f t="shared" si="119"/>
        <v>0</v>
      </c>
      <c r="AH1738" s="206">
        <f t="shared" si="120"/>
        <v>0</v>
      </c>
    </row>
    <row r="1739" spans="1:34" x14ac:dyDescent="0.25">
      <c r="A1739" s="99">
        <v>11</v>
      </c>
      <c r="B1739" s="99" t="s">
        <v>18265</v>
      </c>
      <c r="C1739" s="99">
        <v>108807</v>
      </c>
      <c r="D1739" s="97" t="s">
        <v>4599</v>
      </c>
      <c r="E1739" s="97" t="s">
        <v>4600</v>
      </c>
      <c r="F1739" s="100" t="s">
        <v>4152</v>
      </c>
      <c r="G1739" s="9">
        <v>43276</v>
      </c>
      <c r="H1739" s="9">
        <v>44377</v>
      </c>
      <c r="I1739" s="10">
        <v>0.64380000000000004</v>
      </c>
      <c r="J1739" s="95" t="s">
        <v>4153</v>
      </c>
      <c r="K1739" s="95" t="s">
        <v>4575</v>
      </c>
      <c r="L1739" s="8" t="s">
        <v>4591</v>
      </c>
      <c r="M1739" s="95" t="s">
        <v>61</v>
      </c>
      <c r="N1739" s="95">
        <v>1</v>
      </c>
      <c r="O1739" s="27">
        <v>757944.99</v>
      </c>
      <c r="P1739" s="27">
        <v>133755.01</v>
      </c>
      <c r="Q1739" s="27">
        <v>285610</v>
      </c>
      <c r="R1739" s="27">
        <v>0</v>
      </c>
      <c r="S1739" s="27">
        <v>656071.43000000005</v>
      </c>
      <c r="T1739" s="27">
        <v>1833381.43</v>
      </c>
      <c r="U1739" s="101" t="s">
        <v>2180</v>
      </c>
      <c r="V1739" s="101" t="s">
        <v>4601</v>
      </c>
      <c r="W1739" s="27">
        <v>210346.35</v>
      </c>
      <c r="X1739" s="27">
        <v>37119.94</v>
      </c>
      <c r="Z1739" s="39">
        <v>108807</v>
      </c>
      <c r="AA1739" s="196">
        <v>113062</v>
      </c>
      <c r="AB1739" s="191">
        <v>1872907.82</v>
      </c>
      <c r="AC1739" s="191">
        <v>330513.13</v>
      </c>
      <c r="AD1739" s="206">
        <f t="shared" si="117"/>
        <v>210346.35</v>
      </c>
      <c r="AE1739" s="205">
        <f t="shared" si="118"/>
        <v>37119.94</v>
      </c>
      <c r="AG1739" s="206">
        <f t="shared" si="119"/>
        <v>0</v>
      </c>
      <c r="AH1739" s="206">
        <f t="shared" si="120"/>
        <v>0</v>
      </c>
    </row>
    <row r="1740" spans="1:34" x14ac:dyDescent="0.25">
      <c r="A1740" s="99">
        <v>12</v>
      </c>
      <c r="B1740" s="99" t="s">
        <v>18265</v>
      </c>
      <c r="C1740" s="99">
        <v>110305</v>
      </c>
      <c r="D1740" s="97" t="s">
        <v>4602</v>
      </c>
      <c r="E1740" s="97" t="s">
        <v>4603</v>
      </c>
      <c r="F1740" s="100" t="s">
        <v>4152</v>
      </c>
      <c r="G1740" s="9">
        <v>43241</v>
      </c>
      <c r="H1740" s="9">
        <v>43434</v>
      </c>
      <c r="I1740" s="10">
        <v>0.68</v>
      </c>
      <c r="J1740" s="95" t="s">
        <v>4153</v>
      </c>
      <c r="K1740" s="95" t="s">
        <v>4575</v>
      </c>
      <c r="L1740" s="8" t="s">
        <v>4575</v>
      </c>
      <c r="M1740" s="95" t="s">
        <v>61</v>
      </c>
      <c r="N1740" s="95">
        <v>1</v>
      </c>
      <c r="O1740" s="27">
        <v>454765.95</v>
      </c>
      <c r="P1740" s="27">
        <v>80252.820000000007</v>
      </c>
      <c r="Q1740" s="27">
        <v>133754.69</v>
      </c>
      <c r="R1740" s="27">
        <v>0</v>
      </c>
      <c r="S1740" s="27">
        <v>0</v>
      </c>
      <c r="T1740" s="27">
        <v>668773.46</v>
      </c>
      <c r="U1740" s="101" t="s">
        <v>63</v>
      </c>
      <c r="V1740" s="101" t="s">
        <v>4604</v>
      </c>
      <c r="W1740" s="27">
        <v>440143.86</v>
      </c>
      <c r="X1740" s="27">
        <v>77672.47</v>
      </c>
      <c r="Z1740" s="39">
        <v>110305</v>
      </c>
      <c r="AA1740" s="196">
        <v>104839</v>
      </c>
      <c r="AB1740" s="191">
        <v>755404.95</v>
      </c>
      <c r="AC1740" s="191">
        <v>133306.76999999999</v>
      </c>
      <c r="AD1740" s="206">
        <f t="shared" si="117"/>
        <v>440143.86</v>
      </c>
      <c r="AE1740" s="205">
        <f t="shared" si="118"/>
        <v>77672.47</v>
      </c>
      <c r="AG1740" s="206">
        <f t="shared" si="119"/>
        <v>0</v>
      </c>
      <c r="AH1740" s="206">
        <f t="shared" si="120"/>
        <v>0</v>
      </c>
    </row>
    <row r="1741" spans="1:34" x14ac:dyDescent="0.25">
      <c r="A1741" s="99">
        <v>13</v>
      </c>
      <c r="B1741" s="99" t="s">
        <v>18265</v>
      </c>
      <c r="C1741" s="99">
        <v>110333</v>
      </c>
      <c r="D1741" s="97" t="s">
        <v>4605</v>
      </c>
      <c r="E1741" s="97" t="s">
        <v>4606</v>
      </c>
      <c r="F1741" s="100" t="s">
        <v>4152</v>
      </c>
      <c r="G1741" s="9">
        <v>43244</v>
      </c>
      <c r="H1741" s="9">
        <v>43769</v>
      </c>
      <c r="I1741" s="10">
        <v>0.68</v>
      </c>
      <c r="J1741" s="95" t="s">
        <v>4153</v>
      </c>
      <c r="K1741" s="95" t="s">
        <v>4575</v>
      </c>
      <c r="L1741" s="8" t="s">
        <v>4591</v>
      </c>
      <c r="M1741" s="95" t="s">
        <v>61</v>
      </c>
      <c r="N1741" s="95">
        <v>1</v>
      </c>
      <c r="O1741" s="27">
        <v>408052.36</v>
      </c>
      <c r="P1741" s="27">
        <v>72009.240000000005</v>
      </c>
      <c r="Q1741" s="27">
        <v>120015.4</v>
      </c>
      <c r="R1741" s="27">
        <v>0</v>
      </c>
      <c r="S1741" s="27">
        <v>114014.63</v>
      </c>
      <c r="T1741" s="27">
        <v>714091.63</v>
      </c>
      <c r="U1741" s="101" t="s">
        <v>63</v>
      </c>
      <c r="V1741" s="101" t="s">
        <v>18293</v>
      </c>
      <c r="W1741" s="27">
        <v>402511.68</v>
      </c>
      <c r="X1741" s="27">
        <v>71031.48</v>
      </c>
      <c r="Z1741" s="39">
        <v>110333</v>
      </c>
      <c r="AA1741" s="196">
        <v>106185</v>
      </c>
      <c r="AB1741" s="191">
        <v>405534.13</v>
      </c>
      <c r="AC1741" s="191">
        <v>71564.87</v>
      </c>
      <c r="AD1741" s="206">
        <f t="shared" si="117"/>
        <v>402511.68</v>
      </c>
      <c r="AE1741" s="205">
        <f t="shared" si="118"/>
        <v>71031.48</v>
      </c>
      <c r="AG1741" s="206">
        <f t="shared" si="119"/>
        <v>0</v>
      </c>
      <c r="AH1741" s="206">
        <f t="shared" si="120"/>
        <v>0</v>
      </c>
    </row>
    <row r="1742" spans="1:34" x14ac:dyDescent="0.25">
      <c r="A1742" s="99">
        <v>14</v>
      </c>
      <c r="B1742" s="99" t="s">
        <v>18265</v>
      </c>
      <c r="C1742" s="99">
        <v>111350</v>
      </c>
      <c r="D1742" s="97" t="s">
        <v>4607</v>
      </c>
      <c r="E1742" s="97" t="s">
        <v>4608</v>
      </c>
      <c r="F1742" s="100" t="s">
        <v>4152</v>
      </c>
      <c r="G1742" s="9">
        <v>43243</v>
      </c>
      <c r="H1742" s="9">
        <v>43616</v>
      </c>
      <c r="I1742" s="10">
        <v>0.68</v>
      </c>
      <c r="J1742" s="95" t="s">
        <v>4153</v>
      </c>
      <c r="K1742" s="95" t="s">
        <v>4575</v>
      </c>
      <c r="L1742" s="8" t="s">
        <v>4587</v>
      </c>
      <c r="M1742" s="95" t="s">
        <v>61</v>
      </c>
      <c r="N1742" s="95">
        <v>1</v>
      </c>
      <c r="O1742" s="27">
        <v>756223.51</v>
      </c>
      <c r="P1742" s="27">
        <v>133451.21</v>
      </c>
      <c r="Q1742" s="27">
        <v>222418.68</v>
      </c>
      <c r="R1742" s="27">
        <v>0</v>
      </c>
      <c r="S1742" s="27">
        <v>243427.75</v>
      </c>
      <c r="T1742" s="27">
        <v>1355521.15</v>
      </c>
      <c r="U1742" s="101" t="s">
        <v>63</v>
      </c>
      <c r="V1742" s="101" t="s">
        <v>4609</v>
      </c>
      <c r="W1742" s="27">
        <v>755692.82</v>
      </c>
      <c r="X1742" s="27">
        <v>133357.56</v>
      </c>
      <c r="Z1742" s="39">
        <v>111350</v>
      </c>
      <c r="AA1742" s="196">
        <v>113200</v>
      </c>
      <c r="AB1742" s="191">
        <v>3160149.9</v>
      </c>
      <c r="AC1742" s="191">
        <v>557673.55000000005</v>
      </c>
      <c r="AD1742" s="206">
        <f t="shared" ref="AD1742:AD1805" si="122">IFERROR(VLOOKUP($Z1742,$AA:$AC,2,FALSE),0)</f>
        <v>755692.82</v>
      </c>
      <c r="AE1742" s="205">
        <f t="shared" ref="AE1742:AE1805" si="123">IFERROR(VLOOKUP($Z1742,$AA:$AC,3,FALSE),0)</f>
        <v>133357.56</v>
      </c>
      <c r="AG1742" s="206">
        <f t="shared" ref="AG1742:AG1805" si="124">W1742-AD1742</f>
        <v>0</v>
      </c>
      <c r="AH1742" s="206">
        <f t="shared" ref="AH1742:AH1805" si="125">X1742-AE1742</f>
        <v>0</v>
      </c>
    </row>
    <row r="1743" spans="1:34" x14ac:dyDescent="0.25">
      <c r="A1743" s="99">
        <v>15</v>
      </c>
      <c r="B1743" s="99">
        <v>4.3</v>
      </c>
      <c r="C1743" s="99">
        <v>126041</v>
      </c>
      <c r="D1743" s="97" t="s">
        <v>19128</v>
      </c>
      <c r="E1743" s="97" t="s">
        <v>4659</v>
      </c>
      <c r="F1743" s="100"/>
      <c r="G1743" s="9">
        <v>43746</v>
      </c>
      <c r="H1743" s="9">
        <v>44742</v>
      </c>
      <c r="I1743" s="10">
        <v>0.85</v>
      </c>
      <c r="J1743" s="95" t="s">
        <v>4153</v>
      </c>
      <c r="K1743" s="95" t="s">
        <v>4575</v>
      </c>
      <c r="L1743" s="8" t="s">
        <v>4662</v>
      </c>
      <c r="M1743" s="95" t="s">
        <v>288</v>
      </c>
      <c r="N1743" s="95"/>
      <c r="O1743" s="27">
        <v>2005511.71</v>
      </c>
      <c r="P1743" s="27">
        <v>306725.33</v>
      </c>
      <c r="Q1743" s="27">
        <v>47188.51</v>
      </c>
      <c r="R1743" s="27">
        <v>0</v>
      </c>
      <c r="S1743" s="27">
        <v>0</v>
      </c>
      <c r="T1743" s="27">
        <v>2359425.5499999998</v>
      </c>
      <c r="U1743" s="101" t="s">
        <v>2180</v>
      </c>
      <c r="V1743" s="101">
        <v>0</v>
      </c>
      <c r="W1743" s="27">
        <v>0</v>
      </c>
      <c r="X1743" s="27">
        <v>0</v>
      </c>
      <c r="Z1743" s="39">
        <v>126041</v>
      </c>
      <c r="AA1743" s="196">
        <v>112368</v>
      </c>
      <c r="AB1743" s="191">
        <v>851170.25</v>
      </c>
      <c r="AC1743" s="191">
        <v>150206.51</v>
      </c>
      <c r="AD1743" s="206">
        <f t="shared" si="122"/>
        <v>0</v>
      </c>
      <c r="AE1743" s="205">
        <f t="shared" si="123"/>
        <v>0</v>
      </c>
      <c r="AG1743" s="206">
        <f t="shared" si="124"/>
        <v>0</v>
      </c>
      <c r="AH1743" s="206">
        <f t="shared" si="125"/>
        <v>0</v>
      </c>
    </row>
    <row r="1744" spans="1:34" x14ac:dyDescent="0.25">
      <c r="A1744" s="99">
        <v>16</v>
      </c>
      <c r="B1744" s="99">
        <v>4.3</v>
      </c>
      <c r="C1744" s="99">
        <v>126111</v>
      </c>
      <c r="D1744" s="97" t="s">
        <v>19129</v>
      </c>
      <c r="E1744" s="97" t="s">
        <v>4659</v>
      </c>
      <c r="F1744" s="100"/>
      <c r="G1744" s="9">
        <v>43742</v>
      </c>
      <c r="H1744" s="9">
        <v>44407</v>
      </c>
      <c r="I1744" s="10">
        <v>0.85</v>
      </c>
      <c r="J1744" s="95" t="s">
        <v>4153</v>
      </c>
      <c r="K1744" s="95" t="s">
        <v>4575</v>
      </c>
      <c r="L1744" s="8" t="s">
        <v>4662</v>
      </c>
      <c r="M1744" s="95" t="s">
        <v>288</v>
      </c>
      <c r="N1744" s="95"/>
      <c r="O1744" s="27">
        <v>1016179.47</v>
      </c>
      <c r="P1744" s="27">
        <v>155415.65</v>
      </c>
      <c r="Q1744" s="27">
        <v>23910.12</v>
      </c>
      <c r="R1744" s="27">
        <v>0</v>
      </c>
      <c r="S1744" s="27">
        <v>0</v>
      </c>
      <c r="T1744" s="27">
        <v>1195505.24</v>
      </c>
      <c r="U1744" s="101" t="s">
        <v>2180</v>
      </c>
      <c r="V1744" s="101">
        <v>0</v>
      </c>
      <c r="W1744" s="27">
        <v>0</v>
      </c>
      <c r="X1744" s="27">
        <v>0</v>
      </c>
      <c r="Z1744" s="39">
        <v>126111</v>
      </c>
      <c r="AA1744" s="196">
        <v>109046</v>
      </c>
      <c r="AB1744" s="191">
        <v>735861.5</v>
      </c>
      <c r="AC1744" s="191">
        <v>129857.91</v>
      </c>
      <c r="AD1744" s="206">
        <f t="shared" si="122"/>
        <v>0</v>
      </c>
      <c r="AE1744" s="205">
        <f t="shared" si="123"/>
        <v>0</v>
      </c>
      <c r="AG1744" s="206">
        <f t="shared" si="124"/>
        <v>0</v>
      </c>
      <c r="AH1744" s="206">
        <f t="shared" si="125"/>
        <v>0</v>
      </c>
    </row>
    <row r="1745" spans="1:34" x14ac:dyDescent="0.25">
      <c r="A1745" s="99">
        <v>17</v>
      </c>
      <c r="B1745" s="99">
        <v>10.1</v>
      </c>
      <c r="C1745" s="99">
        <v>124715</v>
      </c>
      <c r="D1745" s="97" t="s">
        <v>19132</v>
      </c>
      <c r="E1745" s="97" t="s">
        <v>19133</v>
      </c>
      <c r="F1745" s="100"/>
      <c r="G1745" s="9">
        <v>43756</v>
      </c>
      <c r="H1745" s="9">
        <v>44500</v>
      </c>
      <c r="I1745" s="10">
        <v>0.85</v>
      </c>
      <c r="J1745" s="95" t="s">
        <v>4153</v>
      </c>
      <c r="K1745" s="95" t="s">
        <v>4575</v>
      </c>
      <c r="L1745" s="8" t="s">
        <v>19133</v>
      </c>
      <c r="M1745" s="95" t="s">
        <v>288</v>
      </c>
      <c r="N1745" s="95"/>
      <c r="O1745" s="27">
        <v>1283219.07</v>
      </c>
      <c r="P1745" s="27">
        <v>196257.04</v>
      </c>
      <c r="Q1745" s="27">
        <v>30193.39</v>
      </c>
      <c r="R1745" s="27">
        <v>0</v>
      </c>
      <c r="S1745" s="27">
        <v>44030</v>
      </c>
      <c r="T1745" s="27">
        <v>1553699.5</v>
      </c>
      <c r="U1745" s="101" t="s">
        <v>2180</v>
      </c>
      <c r="V1745" s="101">
        <v>0</v>
      </c>
      <c r="W1745" s="27">
        <v>0</v>
      </c>
      <c r="X1745" s="27">
        <v>0</v>
      </c>
      <c r="Z1745" s="39">
        <v>124715</v>
      </c>
      <c r="AA1745" s="196">
        <v>114246</v>
      </c>
      <c r="AB1745" s="191">
        <v>968912.24</v>
      </c>
      <c r="AC1745" s="191">
        <v>170984.5</v>
      </c>
      <c r="AD1745" s="206">
        <f t="shared" si="122"/>
        <v>0</v>
      </c>
      <c r="AE1745" s="205">
        <f t="shared" si="123"/>
        <v>0</v>
      </c>
      <c r="AG1745" s="206">
        <f t="shared" si="124"/>
        <v>0</v>
      </c>
      <c r="AH1745" s="206">
        <f t="shared" si="125"/>
        <v>0</v>
      </c>
    </row>
    <row r="1746" spans="1:34" x14ac:dyDescent="0.25">
      <c r="A1746" s="99">
        <v>18</v>
      </c>
      <c r="B1746" s="99">
        <v>10.1</v>
      </c>
      <c r="C1746" s="99">
        <v>121560</v>
      </c>
      <c r="D1746" s="97" t="s">
        <v>19134</v>
      </c>
      <c r="E1746" s="97" t="s">
        <v>19135</v>
      </c>
      <c r="F1746" s="100"/>
      <c r="G1746" s="9">
        <v>43801</v>
      </c>
      <c r="H1746" s="9">
        <v>44712</v>
      </c>
      <c r="I1746" s="10">
        <v>0.85</v>
      </c>
      <c r="J1746" s="95" t="s">
        <v>4153</v>
      </c>
      <c r="K1746" s="95" t="s">
        <v>4575</v>
      </c>
      <c r="L1746" s="8" t="s">
        <v>18304</v>
      </c>
      <c r="M1746" s="95" t="s">
        <v>288</v>
      </c>
      <c r="N1746" s="95"/>
      <c r="O1746" s="27">
        <v>8645743.4000000004</v>
      </c>
      <c r="P1746" s="27">
        <v>1322290.1599999999</v>
      </c>
      <c r="Q1746" s="27">
        <v>203429.26</v>
      </c>
      <c r="R1746" s="27">
        <v>0</v>
      </c>
      <c r="S1746" s="27">
        <v>197074.12</v>
      </c>
      <c r="T1746" s="27">
        <v>10368536.939999999</v>
      </c>
      <c r="U1746" s="101" t="s">
        <v>2180</v>
      </c>
      <c r="V1746" s="101">
        <v>0</v>
      </c>
      <c r="W1746" s="27">
        <v>0</v>
      </c>
      <c r="X1746" s="27">
        <v>0</v>
      </c>
      <c r="Z1746" s="39">
        <v>121560</v>
      </c>
      <c r="AA1746" s="196">
        <v>113515</v>
      </c>
      <c r="AB1746" s="191">
        <v>604000.79</v>
      </c>
      <c r="AC1746" s="191">
        <v>106588.37</v>
      </c>
      <c r="AD1746" s="206">
        <f t="shared" si="122"/>
        <v>0</v>
      </c>
      <c r="AE1746" s="205">
        <f t="shared" si="123"/>
        <v>0</v>
      </c>
      <c r="AG1746" s="206">
        <f t="shared" si="124"/>
        <v>0</v>
      </c>
      <c r="AH1746" s="206">
        <f t="shared" si="125"/>
        <v>0</v>
      </c>
    </row>
    <row r="1747" spans="1:34" x14ac:dyDescent="0.25">
      <c r="A1747" s="99">
        <v>19</v>
      </c>
      <c r="B1747" s="99">
        <v>4.0999999999999996</v>
      </c>
      <c r="C1747" s="99">
        <v>129156</v>
      </c>
      <c r="D1747" s="97" t="s">
        <v>19123</v>
      </c>
      <c r="E1747" s="97" t="s">
        <v>19124</v>
      </c>
      <c r="F1747" s="100"/>
      <c r="G1747" s="9">
        <v>43801</v>
      </c>
      <c r="H1747" s="9">
        <v>44712</v>
      </c>
      <c r="I1747" s="10">
        <v>0.85</v>
      </c>
      <c r="J1747" s="95" t="s">
        <v>4153</v>
      </c>
      <c r="K1747" s="95" t="s">
        <v>4575</v>
      </c>
      <c r="L1747" s="8" t="s">
        <v>19125</v>
      </c>
      <c r="M1747" s="95" t="s">
        <v>288</v>
      </c>
      <c r="N1747" s="95"/>
      <c r="O1747" s="27">
        <v>36906762.869999997</v>
      </c>
      <c r="P1747" s="27">
        <v>5644563.7599999998</v>
      </c>
      <c r="Q1747" s="27">
        <v>868394.39</v>
      </c>
      <c r="R1747" s="27">
        <v>0</v>
      </c>
      <c r="S1747" s="27">
        <v>0</v>
      </c>
      <c r="T1747" s="27">
        <v>43419721.020000003</v>
      </c>
      <c r="U1747" s="101" t="s">
        <v>2180</v>
      </c>
      <c r="V1747" s="101">
        <v>0</v>
      </c>
      <c r="W1747" s="27">
        <v>0</v>
      </c>
      <c r="X1747" s="27">
        <v>0</v>
      </c>
      <c r="Z1747" s="39">
        <v>129156</v>
      </c>
      <c r="AA1747" s="196">
        <v>112657</v>
      </c>
      <c r="AB1747" s="191">
        <v>759754.08</v>
      </c>
      <c r="AC1747" s="191">
        <v>134074.26</v>
      </c>
      <c r="AD1747" s="206">
        <f t="shared" si="122"/>
        <v>0</v>
      </c>
      <c r="AE1747" s="205">
        <f t="shared" si="123"/>
        <v>0</v>
      </c>
      <c r="AG1747" s="206">
        <f t="shared" si="124"/>
        <v>0</v>
      </c>
      <c r="AH1747" s="206">
        <f t="shared" si="125"/>
        <v>0</v>
      </c>
    </row>
    <row r="1748" spans="1:34" x14ac:dyDescent="0.25">
      <c r="A1748" s="99">
        <v>20</v>
      </c>
      <c r="B1748" s="99">
        <v>4.0999999999999996</v>
      </c>
      <c r="C1748" s="99">
        <v>129155</v>
      </c>
      <c r="D1748" s="97" t="s">
        <v>19126</v>
      </c>
      <c r="E1748" s="97" t="s">
        <v>4659</v>
      </c>
      <c r="F1748" s="100"/>
      <c r="G1748" s="9">
        <v>43818</v>
      </c>
      <c r="H1748" s="9">
        <v>44712</v>
      </c>
      <c r="I1748" s="10">
        <v>0.85</v>
      </c>
      <c r="J1748" s="95" t="s">
        <v>4153</v>
      </c>
      <c r="K1748" s="95" t="s">
        <v>4575</v>
      </c>
      <c r="L1748" s="8" t="s">
        <v>4662</v>
      </c>
      <c r="M1748" s="95" t="s">
        <v>288</v>
      </c>
      <c r="N1748" s="95"/>
      <c r="O1748" s="27">
        <v>30894743.760000002</v>
      </c>
      <c r="P1748" s="27">
        <v>4725078.4400000004</v>
      </c>
      <c r="Q1748" s="27">
        <v>726935.14</v>
      </c>
      <c r="R1748" s="27">
        <v>0</v>
      </c>
      <c r="S1748" s="27">
        <v>1241720.51</v>
      </c>
      <c r="T1748" s="27">
        <v>37588477.799999997</v>
      </c>
      <c r="U1748" s="101" t="s">
        <v>2180</v>
      </c>
      <c r="V1748" s="101">
        <v>0</v>
      </c>
      <c r="W1748" s="27">
        <v>0</v>
      </c>
      <c r="X1748" s="27">
        <v>0</v>
      </c>
      <c r="Z1748" s="39">
        <v>129155</v>
      </c>
      <c r="AA1748" s="196">
        <v>116050</v>
      </c>
      <c r="AB1748" s="191">
        <v>142551.31</v>
      </c>
      <c r="AC1748" s="191">
        <v>25156.09</v>
      </c>
      <c r="AD1748" s="206">
        <f t="shared" si="122"/>
        <v>0</v>
      </c>
      <c r="AE1748" s="205">
        <f t="shared" si="123"/>
        <v>0</v>
      </c>
      <c r="AG1748" s="206">
        <f t="shared" si="124"/>
        <v>0</v>
      </c>
      <c r="AH1748" s="206">
        <f t="shared" si="125"/>
        <v>0</v>
      </c>
    </row>
    <row r="1749" spans="1:34" x14ac:dyDescent="0.25">
      <c r="A1749" s="99">
        <v>21</v>
      </c>
      <c r="B1749" s="99">
        <v>4.0999999999999996</v>
      </c>
      <c r="C1749" s="99">
        <v>125997</v>
      </c>
      <c r="D1749" s="97" t="s">
        <v>19127</v>
      </c>
      <c r="E1749" s="97" t="s">
        <v>4659</v>
      </c>
      <c r="F1749" s="100"/>
      <c r="G1749" s="9">
        <v>43822</v>
      </c>
      <c r="H1749" s="9">
        <v>44985</v>
      </c>
      <c r="I1749" s="10">
        <v>0.26429999999999998</v>
      </c>
      <c r="J1749" s="95" t="s">
        <v>4153</v>
      </c>
      <c r="K1749" s="95" t="s">
        <v>4575</v>
      </c>
      <c r="L1749" s="8" t="s">
        <v>4662</v>
      </c>
      <c r="M1749" s="95" t="s">
        <v>288</v>
      </c>
      <c r="N1749" s="95"/>
      <c r="O1749" s="27">
        <v>15561783.220000001</v>
      </c>
      <c r="P1749" s="27">
        <v>2380037.39</v>
      </c>
      <c r="Q1749" s="27">
        <v>366159.64</v>
      </c>
      <c r="R1749" s="27">
        <v>0</v>
      </c>
      <c r="S1749" s="27">
        <v>0</v>
      </c>
      <c r="T1749" s="27">
        <v>18307890.25</v>
      </c>
      <c r="U1749" s="101" t="s">
        <v>2180</v>
      </c>
      <c r="V1749" s="101" t="s">
        <v>4302</v>
      </c>
      <c r="W1749" s="27">
        <v>0</v>
      </c>
      <c r="X1749" s="27">
        <v>0</v>
      </c>
      <c r="Z1749" s="39">
        <v>125997</v>
      </c>
      <c r="AA1749" s="196">
        <v>111401</v>
      </c>
      <c r="AB1749" s="191">
        <v>758978.83</v>
      </c>
      <c r="AC1749" s="191">
        <v>133937.44</v>
      </c>
      <c r="AD1749" s="206">
        <f t="shared" si="122"/>
        <v>0</v>
      </c>
      <c r="AE1749" s="205">
        <f t="shared" si="123"/>
        <v>0</v>
      </c>
      <c r="AG1749" s="206">
        <f t="shared" si="124"/>
        <v>0</v>
      </c>
      <c r="AH1749" s="206">
        <f t="shared" si="125"/>
        <v>0</v>
      </c>
    </row>
    <row r="1750" spans="1:34" x14ac:dyDescent="0.25">
      <c r="A1750" s="99">
        <v>22</v>
      </c>
      <c r="B1750" s="99" t="s">
        <v>18265</v>
      </c>
      <c r="C1750" s="99">
        <v>111569</v>
      </c>
      <c r="D1750" s="97" t="s">
        <v>4610</v>
      </c>
      <c r="E1750" s="97" t="s">
        <v>4611</v>
      </c>
      <c r="F1750" s="100" t="s">
        <v>4152</v>
      </c>
      <c r="G1750" s="9">
        <v>43193</v>
      </c>
      <c r="H1750" s="9">
        <v>43465</v>
      </c>
      <c r="I1750" s="10">
        <v>0.72589999999999999</v>
      </c>
      <c r="J1750" s="95" t="s">
        <v>4153</v>
      </c>
      <c r="K1750" s="95" t="s">
        <v>4575</v>
      </c>
      <c r="L1750" s="8" t="s">
        <v>4591</v>
      </c>
      <c r="M1750" s="95" t="s">
        <v>61</v>
      </c>
      <c r="N1750" s="95">
        <v>1</v>
      </c>
      <c r="O1750" s="27">
        <v>475470.71</v>
      </c>
      <c r="P1750" s="27">
        <v>83906.6</v>
      </c>
      <c r="Q1750" s="27">
        <v>95631.25</v>
      </c>
      <c r="R1750" s="27">
        <v>0</v>
      </c>
      <c r="S1750" s="27">
        <v>59184.31</v>
      </c>
      <c r="T1750" s="27">
        <v>714192.87</v>
      </c>
      <c r="U1750" s="101" t="s">
        <v>63</v>
      </c>
      <c r="V1750" s="101" t="s">
        <v>4612</v>
      </c>
      <c r="W1750" s="27">
        <v>470561.02</v>
      </c>
      <c r="X1750" s="27">
        <v>83040.210000000006</v>
      </c>
      <c r="Z1750" s="39">
        <v>111569</v>
      </c>
      <c r="AA1750" s="196">
        <v>114083</v>
      </c>
      <c r="AB1750" s="191">
        <v>1126648.2</v>
      </c>
      <c r="AC1750" s="191">
        <v>198820.28</v>
      </c>
      <c r="AD1750" s="206">
        <f t="shared" si="122"/>
        <v>470561.02</v>
      </c>
      <c r="AE1750" s="205">
        <f t="shared" si="123"/>
        <v>83040.210000000006</v>
      </c>
      <c r="AG1750" s="206">
        <f t="shared" si="124"/>
        <v>0</v>
      </c>
      <c r="AH1750" s="206">
        <f t="shared" si="125"/>
        <v>0</v>
      </c>
    </row>
    <row r="1751" spans="1:34" x14ac:dyDescent="0.25">
      <c r="A1751" s="99">
        <v>23</v>
      </c>
      <c r="B1751" s="99" t="s">
        <v>18265</v>
      </c>
      <c r="C1751" s="99">
        <v>111570</v>
      </c>
      <c r="D1751" s="97" t="s">
        <v>4613</v>
      </c>
      <c r="E1751" s="97" t="s">
        <v>4614</v>
      </c>
      <c r="F1751" s="100" t="s">
        <v>4152</v>
      </c>
      <c r="G1751" s="9">
        <v>43140</v>
      </c>
      <c r="H1751" s="9">
        <v>43434</v>
      </c>
      <c r="I1751" s="10">
        <v>0.68</v>
      </c>
      <c r="J1751" s="95" t="s">
        <v>4153</v>
      </c>
      <c r="K1751" s="95" t="s">
        <v>4575</v>
      </c>
      <c r="L1751" s="8" t="s">
        <v>4575</v>
      </c>
      <c r="M1751" s="95" t="s">
        <v>61</v>
      </c>
      <c r="N1751" s="95">
        <v>1</v>
      </c>
      <c r="O1751" s="27">
        <v>728471.61</v>
      </c>
      <c r="P1751" s="27">
        <v>128553.81</v>
      </c>
      <c r="Q1751" s="27">
        <v>214256.36</v>
      </c>
      <c r="R1751" s="27">
        <v>0</v>
      </c>
      <c r="S1751" s="27">
        <v>215941.85</v>
      </c>
      <c r="T1751" s="27">
        <v>1287223.6299999999</v>
      </c>
      <c r="U1751" s="101" t="s">
        <v>63</v>
      </c>
      <c r="V1751" s="101" t="s">
        <v>4615</v>
      </c>
      <c r="W1751" s="27">
        <v>727832.7</v>
      </c>
      <c r="X1751" s="27">
        <v>128441.06</v>
      </c>
      <c r="Z1751" s="39">
        <v>111570</v>
      </c>
      <c r="AA1751" s="196">
        <v>112125</v>
      </c>
      <c r="AB1751" s="191">
        <v>2066018.31</v>
      </c>
      <c r="AC1751" s="191">
        <v>364591.46</v>
      </c>
      <c r="AD1751" s="206">
        <f t="shared" si="122"/>
        <v>727832.7</v>
      </c>
      <c r="AE1751" s="205">
        <f t="shared" si="123"/>
        <v>128441.06</v>
      </c>
      <c r="AG1751" s="206">
        <f t="shared" si="124"/>
        <v>0</v>
      </c>
      <c r="AH1751" s="206">
        <f t="shared" si="125"/>
        <v>0</v>
      </c>
    </row>
    <row r="1752" spans="1:34" x14ac:dyDescent="0.25">
      <c r="A1752" s="99">
        <v>24</v>
      </c>
      <c r="B1752" s="99" t="s">
        <v>18265</v>
      </c>
      <c r="C1752" s="99">
        <v>112108</v>
      </c>
      <c r="D1752" s="97" t="s">
        <v>4616</v>
      </c>
      <c r="E1752" s="97" t="s">
        <v>4617</v>
      </c>
      <c r="F1752" s="100" t="s">
        <v>4152</v>
      </c>
      <c r="G1752" s="9">
        <v>43164</v>
      </c>
      <c r="H1752" s="9">
        <v>43496</v>
      </c>
      <c r="I1752" s="10">
        <v>0.66549999999999998</v>
      </c>
      <c r="J1752" s="95" t="s">
        <v>4153</v>
      </c>
      <c r="K1752" s="95" t="s">
        <v>4575</v>
      </c>
      <c r="L1752" s="8" t="s">
        <v>4575</v>
      </c>
      <c r="M1752" s="95" t="s">
        <v>61</v>
      </c>
      <c r="N1752" s="95">
        <v>1</v>
      </c>
      <c r="O1752" s="27">
        <v>760290.99</v>
      </c>
      <c r="P1752" s="27">
        <v>134169</v>
      </c>
      <c r="Q1752" s="27">
        <v>248030.33</v>
      </c>
      <c r="R1752" s="27">
        <v>0</v>
      </c>
      <c r="S1752" s="27">
        <v>219596.79</v>
      </c>
      <c r="T1752" s="27">
        <v>1362087.11</v>
      </c>
      <c r="U1752" s="101" t="s">
        <v>63</v>
      </c>
      <c r="V1752" s="101">
        <v>0</v>
      </c>
      <c r="W1752" s="27">
        <v>756485.23</v>
      </c>
      <c r="X1752" s="27">
        <v>133497.4</v>
      </c>
      <c r="Z1752" s="39">
        <v>112108</v>
      </c>
      <c r="AA1752" s="196">
        <v>119633</v>
      </c>
      <c r="AB1752" s="191">
        <v>559600.01</v>
      </c>
      <c r="AC1752" s="39">
        <v>0</v>
      </c>
      <c r="AD1752" s="206">
        <f t="shared" si="122"/>
        <v>756485.23</v>
      </c>
      <c r="AE1752" s="205">
        <f t="shared" si="123"/>
        <v>133497.4</v>
      </c>
      <c r="AG1752" s="206">
        <f t="shared" si="124"/>
        <v>0</v>
      </c>
      <c r="AH1752" s="206">
        <f t="shared" si="125"/>
        <v>0</v>
      </c>
    </row>
    <row r="1753" spans="1:34" x14ac:dyDescent="0.25">
      <c r="A1753" s="99">
        <v>25</v>
      </c>
      <c r="B1753" s="99" t="s">
        <v>18265</v>
      </c>
      <c r="C1753" s="99">
        <v>112129</v>
      </c>
      <c r="D1753" s="97" t="s">
        <v>4618</v>
      </c>
      <c r="E1753" s="97" t="s">
        <v>4619</v>
      </c>
      <c r="F1753" s="100" t="s">
        <v>4152</v>
      </c>
      <c r="G1753" s="9">
        <v>43179</v>
      </c>
      <c r="H1753" s="9">
        <v>43465</v>
      </c>
      <c r="I1753" s="10">
        <v>0.68</v>
      </c>
      <c r="J1753" s="95" t="s">
        <v>4153</v>
      </c>
      <c r="K1753" s="95" t="s">
        <v>4575</v>
      </c>
      <c r="L1753" s="8" t="s">
        <v>4591</v>
      </c>
      <c r="M1753" s="95" t="s">
        <v>61</v>
      </c>
      <c r="N1753" s="95">
        <v>1</v>
      </c>
      <c r="O1753" s="27">
        <v>757104.72</v>
      </c>
      <c r="P1753" s="27">
        <v>133606.72</v>
      </c>
      <c r="Q1753" s="27">
        <v>222677.86</v>
      </c>
      <c r="R1753" s="27">
        <v>0</v>
      </c>
      <c r="S1753" s="27">
        <v>216865.65</v>
      </c>
      <c r="T1753" s="27">
        <v>1330254.95</v>
      </c>
      <c r="U1753" s="101" t="s">
        <v>63</v>
      </c>
      <c r="V1753" s="101">
        <v>0</v>
      </c>
      <c r="W1753" s="27">
        <v>753043.56</v>
      </c>
      <c r="X1753" s="27">
        <v>132890.04</v>
      </c>
      <c r="Z1753" s="39">
        <v>112129</v>
      </c>
      <c r="AA1753" s="196">
        <v>114663</v>
      </c>
      <c r="AB1753" s="191">
        <v>255382.14</v>
      </c>
      <c r="AC1753" s="191">
        <v>39058.449999999997</v>
      </c>
      <c r="AD1753" s="206">
        <f t="shared" si="122"/>
        <v>753043.56</v>
      </c>
      <c r="AE1753" s="205">
        <f t="shared" si="123"/>
        <v>132890.04</v>
      </c>
      <c r="AG1753" s="206">
        <f t="shared" si="124"/>
        <v>0</v>
      </c>
      <c r="AH1753" s="206">
        <f t="shared" si="125"/>
        <v>0</v>
      </c>
    </row>
    <row r="1754" spans="1:34" x14ac:dyDescent="0.25">
      <c r="A1754" s="99">
        <v>26</v>
      </c>
      <c r="B1754" s="99" t="s">
        <v>18265</v>
      </c>
      <c r="C1754" s="99">
        <v>112664</v>
      </c>
      <c r="D1754" s="97" t="s">
        <v>4620</v>
      </c>
      <c r="E1754" s="97" t="s">
        <v>4621</v>
      </c>
      <c r="F1754" s="100" t="s">
        <v>4152</v>
      </c>
      <c r="G1754" s="9">
        <v>43242</v>
      </c>
      <c r="H1754" s="9">
        <v>43921</v>
      </c>
      <c r="I1754" s="10">
        <v>0.76500000000000001</v>
      </c>
      <c r="J1754" s="95" t="s">
        <v>4153</v>
      </c>
      <c r="K1754" s="95" t="s">
        <v>4575</v>
      </c>
      <c r="L1754" s="8" t="s">
        <v>4587</v>
      </c>
      <c r="M1754" s="95" t="s">
        <v>61</v>
      </c>
      <c r="N1754" s="95">
        <v>1</v>
      </c>
      <c r="O1754" s="27">
        <v>701254.94</v>
      </c>
      <c r="P1754" s="27">
        <v>123750.87</v>
      </c>
      <c r="Q1754" s="27">
        <v>91667.32</v>
      </c>
      <c r="R1754" s="27">
        <v>0</v>
      </c>
      <c r="S1754" s="27">
        <v>240166.66</v>
      </c>
      <c r="T1754" s="27">
        <v>1156839.79</v>
      </c>
      <c r="U1754" s="101" t="s">
        <v>2180</v>
      </c>
      <c r="V1754" s="101">
        <v>0</v>
      </c>
      <c r="W1754" s="27">
        <v>515628.91</v>
      </c>
      <c r="X1754" s="27">
        <v>90993.34</v>
      </c>
      <c r="Z1754" s="39">
        <v>112664</v>
      </c>
      <c r="AA1754" s="196">
        <v>116448</v>
      </c>
      <c r="AB1754" s="191">
        <v>1332830.8500000001</v>
      </c>
      <c r="AC1754" s="191">
        <v>203844.7</v>
      </c>
      <c r="AD1754" s="206">
        <f t="shared" si="122"/>
        <v>515628.91</v>
      </c>
      <c r="AE1754" s="205">
        <f t="shared" si="123"/>
        <v>90993.34</v>
      </c>
      <c r="AG1754" s="206">
        <f t="shared" si="124"/>
        <v>0</v>
      </c>
      <c r="AH1754" s="206">
        <f t="shared" si="125"/>
        <v>0</v>
      </c>
    </row>
    <row r="1755" spans="1:34" x14ac:dyDescent="0.25">
      <c r="A1755" s="99">
        <v>27</v>
      </c>
      <c r="B1755" s="99" t="s">
        <v>18265</v>
      </c>
      <c r="C1755" s="99">
        <v>113671</v>
      </c>
      <c r="D1755" s="97" t="s">
        <v>4622</v>
      </c>
      <c r="E1755" s="97" t="s">
        <v>4623</v>
      </c>
      <c r="F1755" s="100" t="s">
        <v>4152</v>
      </c>
      <c r="G1755" s="9">
        <v>43194</v>
      </c>
      <c r="H1755" s="9">
        <v>43555</v>
      </c>
      <c r="I1755" s="10">
        <v>0.64600000000000002</v>
      </c>
      <c r="J1755" s="95" t="s">
        <v>4153</v>
      </c>
      <c r="K1755" s="95" t="s">
        <v>4575</v>
      </c>
      <c r="L1755" s="8" t="s">
        <v>4575</v>
      </c>
      <c r="M1755" s="95" t="s">
        <v>61</v>
      </c>
      <c r="N1755" s="95">
        <v>1</v>
      </c>
      <c r="O1755" s="27">
        <v>757627.51</v>
      </c>
      <c r="P1755" s="27">
        <v>133698.97</v>
      </c>
      <c r="Q1755" s="27">
        <v>281471.52</v>
      </c>
      <c r="R1755" s="27">
        <v>0</v>
      </c>
      <c r="S1755" s="27">
        <v>220444.72</v>
      </c>
      <c r="T1755" s="27">
        <v>1393242.72</v>
      </c>
      <c r="U1755" s="101" t="s">
        <v>63</v>
      </c>
      <c r="V1755" s="101">
        <v>0</v>
      </c>
      <c r="W1755" s="27">
        <v>755105.98</v>
      </c>
      <c r="X1755" s="27">
        <v>133254.01</v>
      </c>
      <c r="Z1755" s="39">
        <v>113671</v>
      </c>
      <c r="AA1755" s="196">
        <v>107445</v>
      </c>
      <c r="AB1755" s="191">
        <v>520138.09</v>
      </c>
      <c r="AC1755" s="191">
        <v>91789.07</v>
      </c>
      <c r="AD1755" s="206">
        <f t="shared" si="122"/>
        <v>755105.98</v>
      </c>
      <c r="AE1755" s="205">
        <f t="shared" si="123"/>
        <v>133254.01</v>
      </c>
      <c r="AG1755" s="206">
        <f t="shared" si="124"/>
        <v>0</v>
      </c>
      <c r="AH1755" s="206">
        <f t="shared" si="125"/>
        <v>0</v>
      </c>
    </row>
    <row r="1756" spans="1:34" x14ac:dyDescent="0.25">
      <c r="A1756" s="99">
        <v>28</v>
      </c>
      <c r="B1756" s="99" t="s">
        <v>18265</v>
      </c>
      <c r="C1756" s="99">
        <v>113774</v>
      </c>
      <c r="D1756" s="97" t="s">
        <v>4624</v>
      </c>
      <c r="E1756" s="97" t="s">
        <v>4625</v>
      </c>
      <c r="F1756" s="100" t="s">
        <v>4152</v>
      </c>
      <c r="G1756" s="9">
        <v>43192</v>
      </c>
      <c r="H1756" s="9">
        <v>43496</v>
      </c>
      <c r="I1756" s="10">
        <v>0.68</v>
      </c>
      <c r="J1756" s="95" t="s">
        <v>4153</v>
      </c>
      <c r="K1756" s="95" t="s">
        <v>4575</v>
      </c>
      <c r="L1756" s="8" t="s">
        <v>4575</v>
      </c>
      <c r="M1756" s="95" t="s">
        <v>61</v>
      </c>
      <c r="N1756" s="95">
        <v>1</v>
      </c>
      <c r="O1756" s="27">
        <v>585853.62</v>
      </c>
      <c r="P1756" s="27">
        <v>103385.93</v>
      </c>
      <c r="Q1756" s="27">
        <v>172309.88</v>
      </c>
      <c r="R1756" s="27">
        <v>0</v>
      </c>
      <c r="S1756" s="27">
        <v>176999.49</v>
      </c>
      <c r="T1756" s="27" t="s">
        <v>18294</v>
      </c>
      <c r="U1756" s="101" t="s">
        <v>63</v>
      </c>
      <c r="V1756" s="101">
        <v>0</v>
      </c>
      <c r="W1756" s="27">
        <v>585759.91</v>
      </c>
      <c r="X1756" s="27">
        <v>103369.42</v>
      </c>
      <c r="Z1756" s="39">
        <v>113774</v>
      </c>
      <c r="AA1756" s="196">
        <v>113486</v>
      </c>
      <c r="AB1756" s="191">
        <v>750588.4</v>
      </c>
      <c r="AC1756" s="191">
        <v>132456.75</v>
      </c>
      <c r="AD1756" s="206">
        <f t="shared" si="122"/>
        <v>585759.91</v>
      </c>
      <c r="AE1756" s="205">
        <f t="shared" si="123"/>
        <v>103369.42</v>
      </c>
      <c r="AG1756" s="206">
        <f t="shared" si="124"/>
        <v>0</v>
      </c>
      <c r="AH1756" s="206">
        <f t="shared" si="125"/>
        <v>0</v>
      </c>
    </row>
    <row r="1757" spans="1:34" x14ac:dyDescent="0.25">
      <c r="A1757" s="99">
        <v>29</v>
      </c>
      <c r="B1757" s="99" t="s">
        <v>18272</v>
      </c>
      <c r="C1757" s="99">
        <v>110298</v>
      </c>
      <c r="D1757" s="97" t="s">
        <v>4626</v>
      </c>
      <c r="E1757" s="97" t="s">
        <v>4627</v>
      </c>
      <c r="F1757" s="100" t="s">
        <v>4152</v>
      </c>
      <c r="G1757" s="9">
        <v>43374</v>
      </c>
      <c r="H1757" s="9">
        <v>43677</v>
      </c>
      <c r="I1757" s="10">
        <v>0.61060000000000003</v>
      </c>
      <c r="J1757" s="95" t="s">
        <v>4153</v>
      </c>
      <c r="K1757" s="95" t="s">
        <v>4575</v>
      </c>
      <c r="L1757" s="8" t="s">
        <v>4575</v>
      </c>
      <c r="M1757" s="95" t="s">
        <v>61</v>
      </c>
      <c r="N1757" s="95">
        <v>1</v>
      </c>
      <c r="O1757" s="27">
        <v>954910.4</v>
      </c>
      <c r="P1757" s="27">
        <v>168513.6</v>
      </c>
      <c r="Q1757" s="27">
        <v>440496</v>
      </c>
      <c r="R1757" s="27">
        <v>0</v>
      </c>
      <c r="S1757" s="27">
        <v>297144.8</v>
      </c>
      <c r="T1757" s="27">
        <v>1861064.8</v>
      </c>
      <c r="U1757" s="101" t="s">
        <v>63</v>
      </c>
      <c r="V1757" s="101">
        <v>0</v>
      </c>
      <c r="W1757" s="27">
        <v>665457.15</v>
      </c>
      <c r="X1757" s="27">
        <v>117433.63</v>
      </c>
      <c r="Z1757" s="39">
        <v>110298</v>
      </c>
      <c r="AA1757" s="196">
        <v>110211</v>
      </c>
      <c r="AB1757" s="191">
        <v>474284.46</v>
      </c>
      <c r="AC1757" s="191">
        <v>83697.259999999995</v>
      </c>
      <c r="AD1757" s="206">
        <f t="shared" si="122"/>
        <v>665457.15</v>
      </c>
      <c r="AE1757" s="205">
        <f t="shared" si="123"/>
        <v>117433.63</v>
      </c>
      <c r="AG1757" s="206">
        <f t="shared" si="124"/>
        <v>0</v>
      </c>
      <c r="AH1757" s="206">
        <f t="shared" si="125"/>
        <v>0</v>
      </c>
    </row>
    <row r="1758" spans="1:34" x14ac:dyDescent="0.25">
      <c r="A1758" s="99">
        <v>30</v>
      </c>
      <c r="B1758" s="99" t="s">
        <v>18272</v>
      </c>
      <c r="C1758" s="99">
        <v>111420</v>
      </c>
      <c r="D1758" s="97" t="s">
        <v>4628</v>
      </c>
      <c r="E1758" s="97" t="s">
        <v>4629</v>
      </c>
      <c r="F1758" s="100" t="s">
        <v>4152</v>
      </c>
      <c r="G1758" s="9">
        <v>43321</v>
      </c>
      <c r="H1758" s="9">
        <v>44012</v>
      </c>
      <c r="I1758" s="10">
        <v>0.62339999999999995</v>
      </c>
      <c r="J1758" s="95" t="s">
        <v>4153</v>
      </c>
      <c r="K1758" s="95" t="s">
        <v>4575</v>
      </c>
      <c r="L1758" s="8" t="s">
        <v>4587</v>
      </c>
      <c r="M1758" s="95" t="s">
        <v>61</v>
      </c>
      <c r="N1758" s="95">
        <v>1</v>
      </c>
      <c r="O1758" s="27">
        <v>930802.87</v>
      </c>
      <c r="P1758" s="27">
        <v>164259.32999999999</v>
      </c>
      <c r="Q1758" s="27">
        <v>398474.94</v>
      </c>
      <c r="R1758" s="27">
        <v>0</v>
      </c>
      <c r="S1758" s="27">
        <v>283772.05</v>
      </c>
      <c r="T1758" s="27">
        <v>1777309.19</v>
      </c>
      <c r="U1758" s="101" t="s">
        <v>2180</v>
      </c>
      <c r="V1758" s="101" t="s">
        <v>19723</v>
      </c>
      <c r="W1758" s="27">
        <v>768479.03</v>
      </c>
      <c r="X1758" s="27">
        <v>135613.98000000001</v>
      </c>
      <c r="Z1758" s="39">
        <v>111420</v>
      </c>
      <c r="AA1758" s="196">
        <v>123513</v>
      </c>
      <c r="AB1758" s="191">
        <v>4442535.54</v>
      </c>
      <c r="AC1758" s="191">
        <v>679446.62</v>
      </c>
      <c r="AD1758" s="206">
        <f t="shared" si="122"/>
        <v>768479.03</v>
      </c>
      <c r="AE1758" s="205">
        <f t="shared" si="123"/>
        <v>135613.98000000001</v>
      </c>
      <c r="AG1758" s="206">
        <f t="shared" si="124"/>
        <v>0</v>
      </c>
      <c r="AH1758" s="206">
        <f t="shared" si="125"/>
        <v>0</v>
      </c>
    </row>
    <row r="1759" spans="1:34" x14ac:dyDescent="0.25">
      <c r="A1759" s="99">
        <v>31</v>
      </c>
      <c r="B1759" s="99" t="s">
        <v>18272</v>
      </c>
      <c r="C1759" s="99">
        <v>111644</v>
      </c>
      <c r="D1759" s="97" t="s">
        <v>4630</v>
      </c>
      <c r="E1759" s="97" t="s">
        <v>4631</v>
      </c>
      <c r="F1759" s="100" t="e">
        <v>#N/A</v>
      </c>
      <c r="G1759" s="9">
        <v>43496</v>
      </c>
      <c r="H1759" s="9">
        <v>43982</v>
      </c>
      <c r="I1759" s="10">
        <v>0.6008</v>
      </c>
      <c r="J1759" s="95" t="s">
        <v>4153</v>
      </c>
      <c r="K1759" s="95" t="s">
        <v>4575</v>
      </c>
      <c r="L1759" s="8" t="s">
        <v>4575</v>
      </c>
      <c r="M1759" s="95" t="s">
        <v>61</v>
      </c>
      <c r="N1759" s="95">
        <v>1</v>
      </c>
      <c r="O1759" s="27">
        <v>872688.03</v>
      </c>
      <c r="P1759" s="27">
        <v>154003.76999999999</v>
      </c>
      <c r="Q1759" s="27">
        <v>425813.86</v>
      </c>
      <c r="R1759" s="27">
        <v>0</v>
      </c>
      <c r="S1759" s="27">
        <v>284782.08000000002</v>
      </c>
      <c r="T1759" s="27">
        <v>1737287.74</v>
      </c>
      <c r="U1759" s="101" t="s">
        <v>2180</v>
      </c>
      <c r="V1759" s="101" t="s">
        <v>19121</v>
      </c>
      <c r="W1759" s="27">
        <v>408170</v>
      </c>
      <c r="X1759" s="27">
        <v>72030</v>
      </c>
      <c r="Z1759" s="39">
        <v>111644</v>
      </c>
      <c r="AA1759" s="196">
        <v>111795</v>
      </c>
      <c r="AB1759" s="191">
        <v>176426.28</v>
      </c>
      <c r="AC1759" s="191">
        <v>31134.02</v>
      </c>
      <c r="AD1759" s="206">
        <f t="shared" si="122"/>
        <v>408170</v>
      </c>
      <c r="AE1759" s="205">
        <f t="shared" si="123"/>
        <v>72030</v>
      </c>
      <c r="AG1759" s="206">
        <f t="shared" si="124"/>
        <v>0</v>
      </c>
      <c r="AH1759" s="206">
        <f t="shared" si="125"/>
        <v>0</v>
      </c>
    </row>
    <row r="1760" spans="1:34" x14ac:dyDescent="0.25">
      <c r="A1760" s="99">
        <v>32</v>
      </c>
      <c r="B1760" s="99" t="s">
        <v>18272</v>
      </c>
      <c r="C1760" s="99">
        <v>112634</v>
      </c>
      <c r="D1760" s="97" t="s">
        <v>4632</v>
      </c>
      <c r="E1760" s="97" t="s">
        <v>4633</v>
      </c>
      <c r="F1760" s="100" t="s">
        <v>4152</v>
      </c>
      <c r="G1760" s="9">
        <v>43321</v>
      </c>
      <c r="H1760" s="9">
        <v>44196</v>
      </c>
      <c r="I1760" s="10">
        <v>0.5484</v>
      </c>
      <c r="J1760" s="95" t="s">
        <v>4153</v>
      </c>
      <c r="K1760" s="95" t="s">
        <v>4575</v>
      </c>
      <c r="L1760" s="8" t="s">
        <v>4634</v>
      </c>
      <c r="M1760" s="95" t="s">
        <v>61</v>
      </c>
      <c r="N1760" s="95">
        <v>1</v>
      </c>
      <c r="O1760" s="27">
        <v>1809683.96</v>
      </c>
      <c r="P1760" s="27">
        <v>319355.99</v>
      </c>
      <c r="Q1760" s="27">
        <v>1237649.8400000001</v>
      </c>
      <c r="R1760" s="27">
        <v>0</v>
      </c>
      <c r="S1760" s="27">
        <v>777890.61</v>
      </c>
      <c r="T1760" s="27">
        <v>4144580.4</v>
      </c>
      <c r="U1760" s="101" t="s">
        <v>2180</v>
      </c>
      <c r="V1760" s="101" t="s">
        <v>18295</v>
      </c>
      <c r="W1760" s="27">
        <v>1187150.67</v>
      </c>
      <c r="X1760" s="27">
        <v>209497.17</v>
      </c>
      <c r="Z1760" s="39">
        <v>112634</v>
      </c>
      <c r="AA1760" s="196">
        <v>121862</v>
      </c>
      <c r="AB1760" s="191">
        <v>22744749.059999999</v>
      </c>
      <c r="AC1760" s="191">
        <v>7634592.6699999999</v>
      </c>
      <c r="AD1760" s="206">
        <f t="shared" si="122"/>
        <v>1187150.67</v>
      </c>
      <c r="AE1760" s="205">
        <f t="shared" si="123"/>
        <v>209497.17</v>
      </c>
      <c r="AG1760" s="206">
        <f t="shared" si="124"/>
        <v>0</v>
      </c>
      <c r="AH1760" s="206">
        <f t="shared" si="125"/>
        <v>0</v>
      </c>
    </row>
    <row r="1761" spans="1:34" x14ac:dyDescent="0.25">
      <c r="A1761" s="99">
        <v>33</v>
      </c>
      <c r="B1761" s="99" t="s">
        <v>18272</v>
      </c>
      <c r="C1761" s="99">
        <v>112753</v>
      </c>
      <c r="D1761" s="97" t="s">
        <v>4635</v>
      </c>
      <c r="E1761" s="97" t="s">
        <v>4636</v>
      </c>
      <c r="F1761" s="100" t="s">
        <v>4152</v>
      </c>
      <c r="G1761" s="9">
        <v>43320</v>
      </c>
      <c r="H1761" s="9">
        <v>44165</v>
      </c>
      <c r="I1761" s="10">
        <v>0.52059999999999995</v>
      </c>
      <c r="J1761" s="95" t="s">
        <v>4153</v>
      </c>
      <c r="K1761" s="95" t="s">
        <v>4575</v>
      </c>
      <c r="L1761" s="8" t="s">
        <v>4637</v>
      </c>
      <c r="M1761" s="95" t="s">
        <v>61</v>
      </c>
      <c r="N1761" s="95">
        <v>1</v>
      </c>
      <c r="O1761" s="27">
        <v>1673243.93</v>
      </c>
      <c r="P1761" s="27">
        <v>295278.34000000003</v>
      </c>
      <c r="Q1761" s="27">
        <v>1245559.55</v>
      </c>
      <c r="R1761" s="27">
        <v>0</v>
      </c>
      <c r="S1761" s="27">
        <v>623955.94999999995</v>
      </c>
      <c r="T1761" s="27">
        <v>3838037.77</v>
      </c>
      <c r="U1761" s="101" t="s">
        <v>2180</v>
      </c>
      <c r="V1761" s="101" t="s">
        <v>19724</v>
      </c>
      <c r="W1761" s="27">
        <v>292779.82</v>
      </c>
      <c r="X1761" s="27">
        <v>51667.02</v>
      </c>
      <c r="Z1761" s="39">
        <v>112753</v>
      </c>
      <c r="AA1761" s="196">
        <v>111349</v>
      </c>
      <c r="AB1761" s="191">
        <v>649278.18000000005</v>
      </c>
      <c r="AC1761" s="191">
        <v>114578.51</v>
      </c>
      <c r="AD1761" s="206">
        <f t="shared" si="122"/>
        <v>292779.82</v>
      </c>
      <c r="AE1761" s="205">
        <f t="shared" si="123"/>
        <v>51667.02</v>
      </c>
      <c r="AG1761" s="206">
        <f t="shared" si="124"/>
        <v>0</v>
      </c>
      <c r="AH1761" s="206">
        <f t="shared" si="125"/>
        <v>0</v>
      </c>
    </row>
    <row r="1762" spans="1:34" x14ac:dyDescent="0.25">
      <c r="A1762" s="99">
        <v>34</v>
      </c>
      <c r="B1762" s="99" t="s">
        <v>18272</v>
      </c>
      <c r="C1762" s="51">
        <v>114246</v>
      </c>
      <c r="D1762" s="97" t="s">
        <v>4638</v>
      </c>
      <c r="E1762" s="97" t="s">
        <v>4639</v>
      </c>
      <c r="F1762" s="100" t="s">
        <v>4152</v>
      </c>
      <c r="G1762" s="9">
        <v>43319</v>
      </c>
      <c r="H1762" s="9">
        <v>43830</v>
      </c>
      <c r="I1762" s="10">
        <v>0.61080000000000001</v>
      </c>
      <c r="J1762" s="95" t="s">
        <v>4153</v>
      </c>
      <c r="K1762" s="95" t="s">
        <v>4575</v>
      </c>
      <c r="L1762" s="8" t="s">
        <v>4575</v>
      </c>
      <c r="M1762" s="95" t="s">
        <v>61</v>
      </c>
      <c r="N1762" s="95">
        <v>1</v>
      </c>
      <c r="O1762" s="27">
        <v>973517.06</v>
      </c>
      <c r="P1762" s="27">
        <v>171797.13</v>
      </c>
      <c r="Q1762" s="27">
        <v>448480.24</v>
      </c>
      <c r="R1762" s="27">
        <v>0</v>
      </c>
      <c r="S1762" s="27">
        <v>316367.12</v>
      </c>
      <c r="T1762" s="27">
        <v>1910161.55</v>
      </c>
      <c r="U1762" s="101" t="s">
        <v>63</v>
      </c>
      <c r="V1762" s="101" t="s">
        <v>4640</v>
      </c>
      <c r="W1762" s="27">
        <v>968912.24</v>
      </c>
      <c r="X1762" s="27">
        <v>170984.5</v>
      </c>
      <c r="Z1762" s="39">
        <v>114246</v>
      </c>
      <c r="AA1762" s="196">
        <v>113458</v>
      </c>
      <c r="AB1762" s="191">
        <v>581047.01</v>
      </c>
      <c r="AC1762" s="191">
        <v>102537.71</v>
      </c>
      <c r="AD1762" s="206">
        <f t="shared" si="122"/>
        <v>968912.24</v>
      </c>
      <c r="AE1762" s="205">
        <f t="shared" si="123"/>
        <v>170984.5</v>
      </c>
      <c r="AG1762" s="206">
        <f t="shared" si="124"/>
        <v>0</v>
      </c>
      <c r="AH1762" s="206">
        <f t="shared" si="125"/>
        <v>0</v>
      </c>
    </row>
    <row r="1763" spans="1:34" x14ac:dyDescent="0.25">
      <c r="A1763" s="99">
        <v>35</v>
      </c>
      <c r="B1763" s="99" t="s">
        <v>18272</v>
      </c>
      <c r="C1763" s="99">
        <v>114362</v>
      </c>
      <c r="D1763" s="97" t="s">
        <v>4641</v>
      </c>
      <c r="E1763" s="97" t="s">
        <v>4642</v>
      </c>
      <c r="F1763" s="100" t="s">
        <v>4152</v>
      </c>
      <c r="G1763" s="9">
        <v>43377</v>
      </c>
      <c r="H1763" s="9">
        <v>44469</v>
      </c>
      <c r="I1763" s="10">
        <v>0.55879999999999996</v>
      </c>
      <c r="J1763" s="95" t="s">
        <v>4153</v>
      </c>
      <c r="K1763" s="95" t="s">
        <v>4575</v>
      </c>
      <c r="L1763" s="8" t="s">
        <v>4643</v>
      </c>
      <c r="M1763" s="95" t="s">
        <v>61</v>
      </c>
      <c r="N1763" s="95">
        <v>1</v>
      </c>
      <c r="O1763" s="27">
        <v>1648422.51</v>
      </c>
      <c r="P1763" s="27">
        <v>290898.09999999998</v>
      </c>
      <c r="Q1763" s="27">
        <v>1010641.5</v>
      </c>
      <c r="R1763" s="27">
        <v>0</v>
      </c>
      <c r="S1763" s="27">
        <v>562664.55000000005</v>
      </c>
      <c r="T1763" s="27">
        <v>3512626.66</v>
      </c>
      <c r="U1763" s="101" t="s">
        <v>2180</v>
      </c>
      <c r="V1763" s="101" t="s">
        <v>19725</v>
      </c>
      <c r="W1763" s="27">
        <v>1608134.92</v>
      </c>
      <c r="X1763" s="27">
        <v>283788.55</v>
      </c>
      <c r="Z1763" s="39">
        <v>114362</v>
      </c>
      <c r="AA1763" s="196">
        <v>115451</v>
      </c>
      <c r="AB1763" s="191">
        <v>2038032.14</v>
      </c>
      <c r="AC1763" s="191">
        <v>359652.69</v>
      </c>
      <c r="AD1763" s="206">
        <f t="shared" si="122"/>
        <v>1608134.92</v>
      </c>
      <c r="AE1763" s="205">
        <f t="shared" si="123"/>
        <v>283788.55</v>
      </c>
      <c r="AG1763" s="206">
        <f t="shared" si="124"/>
        <v>0</v>
      </c>
      <c r="AH1763" s="206">
        <f t="shared" si="125"/>
        <v>0</v>
      </c>
    </row>
    <row r="1764" spans="1:34" x14ac:dyDescent="0.25">
      <c r="A1764" s="99">
        <v>36</v>
      </c>
      <c r="B1764" s="99" t="s">
        <v>18272</v>
      </c>
      <c r="C1764" s="99">
        <v>114453</v>
      </c>
      <c r="D1764" s="97" t="s">
        <v>4644</v>
      </c>
      <c r="E1764" s="97" t="s">
        <v>4645</v>
      </c>
      <c r="F1764" s="100" t="s">
        <v>4152</v>
      </c>
      <c r="G1764" s="9">
        <v>43367</v>
      </c>
      <c r="H1764" s="9">
        <v>44074</v>
      </c>
      <c r="I1764" s="10">
        <v>0.53520000000000001</v>
      </c>
      <c r="J1764" s="95" t="s">
        <v>4153</v>
      </c>
      <c r="K1764" s="95" t="s">
        <v>4575</v>
      </c>
      <c r="L1764" s="8" t="s">
        <v>4575</v>
      </c>
      <c r="M1764" s="95" t="s">
        <v>61</v>
      </c>
      <c r="N1764" s="95">
        <v>1</v>
      </c>
      <c r="O1764" s="27">
        <v>1644472.39</v>
      </c>
      <c r="P1764" s="27">
        <v>290201.01</v>
      </c>
      <c r="Q1764" s="27">
        <v>1138225.82</v>
      </c>
      <c r="R1764" s="27">
        <v>0</v>
      </c>
      <c r="S1764" s="27">
        <v>583850.85</v>
      </c>
      <c r="T1764" s="27">
        <v>3656750.07</v>
      </c>
      <c r="U1764" s="101" t="s">
        <v>2180</v>
      </c>
      <c r="V1764" s="101">
        <v>0</v>
      </c>
      <c r="W1764" s="27">
        <v>334345.53999999998</v>
      </c>
      <c r="X1764" s="27">
        <v>59002.15</v>
      </c>
      <c r="Z1764" s="39">
        <v>114453</v>
      </c>
      <c r="AA1764" s="196">
        <v>111799</v>
      </c>
      <c r="AB1764" s="191">
        <v>151809.47</v>
      </c>
      <c r="AC1764" s="191">
        <v>23217.919999999998</v>
      </c>
      <c r="AD1764" s="206">
        <f t="shared" si="122"/>
        <v>334345.53999999998</v>
      </c>
      <c r="AE1764" s="205">
        <f t="shared" si="123"/>
        <v>59002.15</v>
      </c>
      <c r="AG1764" s="206">
        <f t="shared" si="124"/>
        <v>0</v>
      </c>
      <c r="AH1764" s="206">
        <f t="shared" si="125"/>
        <v>0</v>
      </c>
    </row>
    <row r="1765" spans="1:34" x14ac:dyDescent="0.25">
      <c r="A1765" s="99">
        <v>37</v>
      </c>
      <c r="B1765" s="99" t="s">
        <v>18272</v>
      </c>
      <c r="C1765" s="99">
        <v>115434</v>
      </c>
      <c r="D1765" s="97" t="s">
        <v>4646</v>
      </c>
      <c r="E1765" s="97" t="s">
        <v>4647</v>
      </c>
      <c r="F1765" s="100" t="s">
        <v>4152</v>
      </c>
      <c r="G1765" s="9">
        <v>43368</v>
      </c>
      <c r="H1765" s="9">
        <v>44073</v>
      </c>
      <c r="I1765" s="10">
        <v>0.59899999999999998</v>
      </c>
      <c r="J1765" s="95" t="s">
        <v>4153</v>
      </c>
      <c r="K1765" s="95" t="s">
        <v>4575</v>
      </c>
      <c r="L1765" s="8" t="s">
        <v>4575</v>
      </c>
      <c r="M1765" s="95" t="s">
        <v>61</v>
      </c>
      <c r="N1765" s="95">
        <v>1</v>
      </c>
      <c r="O1765" s="27">
        <v>2862554.18</v>
      </c>
      <c r="P1765" s="27">
        <v>505156.62</v>
      </c>
      <c r="Q1765" s="27">
        <v>1411114.31</v>
      </c>
      <c r="R1765" s="27">
        <v>0</v>
      </c>
      <c r="S1765" s="27">
        <v>2330394.37</v>
      </c>
      <c r="T1765" s="27">
        <v>7109219.4800000004</v>
      </c>
      <c r="U1765" s="101" t="s">
        <v>2180</v>
      </c>
      <c r="V1765" s="101" t="s">
        <v>4648</v>
      </c>
      <c r="W1765" s="27">
        <v>2957814.38</v>
      </c>
      <c r="X1765" s="27">
        <v>293601.3</v>
      </c>
      <c r="Z1765" s="39">
        <v>115434</v>
      </c>
      <c r="AA1765" s="196">
        <v>113277</v>
      </c>
      <c r="AB1765" s="191">
        <v>772950.8</v>
      </c>
      <c r="AC1765" s="191">
        <v>136403.10999999999</v>
      </c>
      <c r="AD1765" s="206">
        <f t="shared" si="122"/>
        <v>2957814.38</v>
      </c>
      <c r="AE1765" s="205">
        <f t="shared" si="123"/>
        <v>293601.3</v>
      </c>
      <c r="AG1765" s="206">
        <f t="shared" si="124"/>
        <v>0</v>
      </c>
      <c r="AH1765" s="206">
        <f t="shared" si="125"/>
        <v>0</v>
      </c>
    </row>
    <row r="1766" spans="1:34" x14ac:dyDescent="0.25">
      <c r="A1766" s="99">
        <v>38</v>
      </c>
      <c r="B1766" s="99" t="s">
        <v>18272</v>
      </c>
      <c r="C1766" s="99">
        <v>115445</v>
      </c>
      <c r="D1766" s="97" t="s">
        <v>4649</v>
      </c>
      <c r="E1766" s="97" t="s">
        <v>4650</v>
      </c>
      <c r="F1766" s="100" t="s">
        <v>4152</v>
      </c>
      <c r="G1766" s="9">
        <v>43341</v>
      </c>
      <c r="H1766" s="9">
        <v>44043</v>
      </c>
      <c r="I1766" s="10">
        <v>0.53769999999999996</v>
      </c>
      <c r="J1766" s="95" t="s">
        <v>4153</v>
      </c>
      <c r="K1766" s="95" t="s">
        <v>4575</v>
      </c>
      <c r="L1766" s="8" t="s">
        <v>4587</v>
      </c>
      <c r="M1766" s="95" t="s">
        <v>61</v>
      </c>
      <c r="N1766" s="95">
        <v>1</v>
      </c>
      <c r="O1766" s="27">
        <v>924720.61</v>
      </c>
      <c r="P1766" s="27">
        <v>163185.99</v>
      </c>
      <c r="Q1766" s="27">
        <v>631911.37</v>
      </c>
      <c r="R1766" s="27">
        <v>0</v>
      </c>
      <c r="S1766" s="27">
        <v>331668.21999999997</v>
      </c>
      <c r="T1766" s="27">
        <v>2051486.19</v>
      </c>
      <c r="U1766" s="101" t="s">
        <v>2180</v>
      </c>
      <c r="V1766" s="101">
        <v>0</v>
      </c>
      <c r="W1766" s="27">
        <v>73403.839999999997</v>
      </c>
      <c r="X1766" s="27">
        <v>12953.61</v>
      </c>
      <c r="Z1766" s="39">
        <v>115445</v>
      </c>
      <c r="AA1766" s="196">
        <v>103399</v>
      </c>
      <c r="AB1766" s="191">
        <v>749627.71</v>
      </c>
      <c r="AC1766" s="191">
        <v>132287.25</v>
      </c>
      <c r="AD1766" s="206">
        <f t="shared" si="122"/>
        <v>73403.839999999997</v>
      </c>
      <c r="AE1766" s="205">
        <f t="shared" si="123"/>
        <v>12953.61</v>
      </c>
      <c r="AG1766" s="206">
        <f t="shared" si="124"/>
        <v>0</v>
      </c>
      <c r="AH1766" s="206">
        <f t="shared" si="125"/>
        <v>0</v>
      </c>
    </row>
    <row r="1767" spans="1:34" x14ac:dyDescent="0.25">
      <c r="A1767" s="99">
        <v>39</v>
      </c>
      <c r="B1767" s="99" t="s">
        <v>18272</v>
      </c>
      <c r="C1767" s="99">
        <v>115592</v>
      </c>
      <c r="D1767" s="97" t="s">
        <v>4651</v>
      </c>
      <c r="E1767" s="97" t="s">
        <v>4652</v>
      </c>
      <c r="F1767" s="100" t="e">
        <v>#N/A</v>
      </c>
      <c r="G1767" s="9">
        <v>43495</v>
      </c>
      <c r="H1767" s="9">
        <v>43982</v>
      </c>
      <c r="I1767" s="10">
        <v>0.6159</v>
      </c>
      <c r="J1767" s="95" t="s">
        <v>4153</v>
      </c>
      <c r="K1767" s="95" t="s">
        <v>4575</v>
      </c>
      <c r="L1767" s="8" t="s">
        <v>4653</v>
      </c>
      <c r="M1767" s="95" t="s">
        <v>61</v>
      </c>
      <c r="N1767" s="95">
        <v>1</v>
      </c>
      <c r="O1767" s="27">
        <v>3745423</v>
      </c>
      <c r="P1767" s="27">
        <v>660957</v>
      </c>
      <c r="Q1767" s="27">
        <v>1675220</v>
      </c>
      <c r="R1767" s="27">
        <v>0</v>
      </c>
      <c r="S1767" s="27">
        <v>1155504</v>
      </c>
      <c r="T1767" s="27">
        <v>7237104</v>
      </c>
      <c r="U1767" s="101" t="s">
        <v>2180</v>
      </c>
      <c r="V1767" s="101">
        <v>0</v>
      </c>
      <c r="W1767" s="27">
        <v>110160</v>
      </c>
      <c r="X1767" s="27">
        <v>19440</v>
      </c>
      <c r="Z1767" s="39">
        <v>115592</v>
      </c>
      <c r="AA1767" s="196">
        <v>114292</v>
      </c>
      <c r="AB1767" s="191">
        <v>970017.04</v>
      </c>
      <c r="AC1767" s="191">
        <v>171179.5</v>
      </c>
      <c r="AD1767" s="206">
        <f t="shared" si="122"/>
        <v>110160</v>
      </c>
      <c r="AE1767" s="205">
        <f t="shared" si="123"/>
        <v>19440</v>
      </c>
      <c r="AG1767" s="206">
        <f t="shared" si="124"/>
        <v>0</v>
      </c>
      <c r="AH1767" s="206">
        <f t="shared" si="125"/>
        <v>0</v>
      </c>
    </row>
    <row r="1768" spans="1:34" x14ac:dyDescent="0.25">
      <c r="A1768" s="99">
        <v>40</v>
      </c>
      <c r="B1768" s="99" t="s">
        <v>18272</v>
      </c>
      <c r="C1768" s="99">
        <v>116561</v>
      </c>
      <c r="D1768" s="97" t="s">
        <v>4654</v>
      </c>
      <c r="E1768" s="97" t="s">
        <v>4655</v>
      </c>
      <c r="F1768" s="100" t="s">
        <v>4152</v>
      </c>
      <c r="G1768" s="9">
        <v>43447</v>
      </c>
      <c r="H1768" s="9">
        <v>44012</v>
      </c>
      <c r="I1768" s="10">
        <v>0.61499999999999999</v>
      </c>
      <c r="J1768" s="95" t="s">
        <v>4153</v>
      </c>
      <c r="K1768" s="95" t="s">
        <v>4575</v>
      </c>
      <c r="L1768" s="8" t="s">
        <v>4591</v>
      </c>
      <c r="M1768" s="95" t="s">
        <v>61</v>
      </c>
      <c r="N1768" s="95">
        <v>1</v>
      </c>
      <c r="O1768" s="27">
        <v>1372735.3</v>
      </c>
      <c r="P1768" s="27">
        <v>242247.41</v>
      </c>
      <c r="Q1768" s="27">
        <v>636948.1</v>
      </c>
      <c r="R1768" s="27">
        <v>0</v>
      </c>
      <c r="S1768" s="27">
        <v>428223.86</v>
      </c>
      <c r="T1768" s="27">
        <v>2680154.67</v>
      </c>
      <c r="U1768" s="101" t="s">
        <v>2180</v>
      </c>
      <c r="V1768" s="101" t="s">
        <v>19122</v>
      </c>
      <c r="W1768" s="27">
        <v>1332676.8500000001</v>
      </c>
      <c r="X1768" s="27">
        <v>235178.27</v>
      </c>
      <c r="Z1768" s="39">
        <v>116561</v>
      </c>
      <c r="AA1768" s="196">
        <v>114141</v>
      </c>
      <c r="AB1768" s="191">
        <v>2280898.5099999998</v>
      </c>
      <c r="AC1768" s="191">
        <v>402511.49</v>
      </c>
      <c r="AD1768" s="206">
        <f t="shared" si="122"/>
        <v>1332676.8500000001</v>
      </c>
      <c r="AE1768" s="205">
        <f t="shared" si="123"/>
        <v>235178.27</v>
      </c>
      <c r="AG1768" s="206">
        <f t="shared" si="124"/>
        <v>0</v>
      </c>
      <c r="AH1768" s="206">
        <f t="shared" si="125"/>
        <v>0</v>
      </c>
    </row>
    <row r="1769" spans="1:34" x14ac:dyDescent="0.25">
      <c r="A1769" s="99">
        <v>41</v>
      </c>
      <c r="B1769" s="99" t="s">
        <v>18296</v>
      </c>
      <c r="C1769" s="99">
        <v>116887</v>
      </c>
      <c r="D1769" s="97" t="s">
        <v>4656</v>
      </c>
      <c r="E1769" s="97" t="s">
        <v>4657</v>
      </c>
      <c r="F1769" s="100"/>
      <c r="G1769" s="9">
        <v>43580</v>
      </c>
      <c r="H1769" s="9">
        <v>44255</v>
      </c>
      <c r="I1769" s="10">
        <v>0.52170000000000005</v>
      </c>
      <c r="J1769" s="95" t="s">
        <v>4153</v>
      </c>
      <c r="K1769" s="95" t="s">
        <v>4575</v>
      </c>
      <c r="L1769" s="8" t="s">
        <v>4587</v>
      </c>
      <c r="M1769" s="95" t="s">
        <v>61</v>
      </c>
      <c r="N1769" s="95">
        <v>1</v>
      </c>
      <c r="O1769" s="27">
        <v>2293635.98</v>
      </c>
      <c r="P1769" s="27">
        <v>404759.3</v>
      </c>
      <c r="Q1769" s="27">
        <v>1698199.99</v>
      </c>
      <c r="R1769" s="27">
        <v>0</v>
      </c>
      <c r="S1769" s="27">
        <v>837234.52</v>
      </c>
      <c r="T1769" s="27">
        <v>5233829.79</v>
      </c>
      <c r="U1769" s="101" t="s">
        <v>2180</v>
      </c>
      <c r="V1769" s="101">
        <v>0</v>
      </c>
      <c r="W1769" s="27">
        <v>0</v>
      </c>
      <c r="X1769" s="27">
        <v>0</v>
      </c>
      <c r="Z1769" s="39">
        <v>116887</v>
      </c>
      <c r="AA1769" s="196">
        <v>115894</v>
      </c>
      <c r="AB1769" s="191">
        <v>104573.04</v>
      </c>
      <c r="AC1769" s="191">
        <v>18454.060000000001</v>
      </c>
      <c r="AD1769" s="206">
        <f t="shared" si="122"/>
        <v>0</v>
      </c>
      <c r="AE1769" s="205">
        <f t="shared" si="123"/>
        <v>0</v>
      </c>
      <c r="AG1769" s="206">
        <f t="shared" si="124"/>
        <v>0</v>
      </c>
      <c r="AH1769" s="206">
        <f t="shared" si="125"/>
        <v>0</v>
      </c>
    </row>
    <row r="1770" spans="1:34" x14ac:dyDescent="0.25">
      <c r="A1770" s="99">
        <v>42</v>
      </c>
      <c r="B1770" s="99" t="s">
        <v>18278</v>
      </c>
      <c r="C1770" s="99">
        <v>117663</v>
      </c>
      <c r="D1770" s="97" t="s">
        <v>4658</v>
      </c>
      <c r="E1770" s="97" t="s">
        <v>4659</v>
      </c>
      <c r="F1770" s="100"/>
      <c r="G1770" s="9">
        <v>43600</v>
      </c>
      <c r="H1770" s="9">
        <v>44651</v>
      </c>
      <c r="I1770" s="10">
        <v>0.85</v>
      </c>
      <c r="J1770" s="95" t="s">
        <v>4153</v>
      </c>
      <c r="K1770" s="95" t="s">
        <v>4575</v>
      </c>
      <c r="L1770" s="8" t="s">
        <v>4660</v>
      </c>
      <c r="M1770" s="95" t="s">
        <v>288</v>
      </c>
      <c r="N1770" s="95"/>
      <c r="O1770" s="27">
        <v>3107865.18</v>
      </c>
      <c r="P1770" s="27">
        <v>475320.55</v>
      </c>
      <c r="Q1770" s="27">
        <v>73126.240000000005</v>
      </c>
      <c r="R1770" s="27">
        <v>0</v>
      </c>
      <c r="S1770" s="27">
        <v>0</v>
      </c>
      <c r="T1770" s="27">
        <v>3656311.97</v>
      </c>
      <c r="U1770" s="101" t="s">
        <v>2180</v>
      </c>
      <c r="V1770" s="101">
        <v>0</v>
      </c>
      <c r="W1770" s="27">
        <v>13571.66</v>
      </c>
      <c r="X1770" s="27">
        <v>2075.66</v>
      </c>
      <c r="Z1770" s="39">
        <v>117663</v>
      </c>
      <c r="AA1770" s="196">
        <v>110784</v>
      </c>
      <c r="AB1770" s="191">
        <v>734694.09</v>
      </c>
      <c r="AC1770" s="191">
        <v>129651.9</v>
      </c>
      <c r="AD1770" s="206">
        <f t="shared" si="122"/>
        <v>13571.66</v>
      </c>
      <c r="AE1770" s="205">
        <f t="shared" si="123"/>
        <v>2075.66</v>
      </c>
      <c r="AG1770" s="206">
        <f t="shared" si="124"/>
        <v>0</v>
      </c>
      <c r="AH1770" s="206">
        <f t="shared" si="125"/>
        <v>0</v>
      </c>
    </row>
    <row r="1771" spans="1:34" x14ac:dyDescent="0.25">
      <c r="A1771" s="99">
        <v>43</v>
      </c>
      <c r="B1771" s="99" t="s">
        <v>18296</v>
      </c>
      <c r="C1771" s="99">
        <v>118081</v>
      </c>
      <c r="D1771" s="97" t="s">
        <v>18297</v>
      </c>
      <c r="E1771" s="97" t="s">
        <v>4659</v>
      </c>
      <c r="F1771" s="100"/>
      <c r="G1771" s="9">
        <v>43669</v>
      </c>
      <c r="H1771" s="9">
        <v>44681</v>
      </c>
      <c r="I1771" s="10">
        <v>0.85</v>
      </c>
      <c r="J1771" s="95" t="s">
        <v>4153</v>
      </c>
      <c r="K1771" s="95" t="s">
        <v>4575</v>
      </c>
      <c r="L1771" s="8" t="s">
        <v>4662</v>
      </c>
      <c r="M1771" s="95" t="s">
        <v>288</v>
      </c>
      <c r="N1771" s="95"/>
      <c r="O1771" s="27">
        <v>3778579.8</v>
      </c>
      <c r="P1771" s="27">
        <v>577900.43999999994</v>
      </c>
      <c r="Q1771" s="27">
        <v>88907.76</v>
      </c>
      <c r="R1771" s="27">
        <v>0</v>
      </c>
      <c r="S1771" s="27">
        <v>0</v>
      </c>
      <c r="T1771" s="27">
        <v>4445388</v>
      </c>
      <c r="U1771" s="101" t="s">
        <v>2180</v>
      </c>
      <c r="V1771" s="101">
        <v>0</v>
      </c>
      <c r="W1771" s="27">
        <v>13571.66</v>
      </c>
      <c r="X1771" s="27">
        <v>2075.66</v>
      </c>
      <c r="Z1771" s="39">
        <v>118081</v>
      </c>
      <c r="AA1771" s="196">
        <v>111129</v>
      </c>
      <c r="AB1771" s="191">
        <v>635323.31999999995</v>
      </c>
      <c r="AC1771" s="191">
        <v>112115.88</v>
      </c>
      <c r="AD1771" s="206">
        <f t="shared" si="122"/>
        <v>13571.66</v>
      </c>
      <c r="AE1771" s="205">
        <f t="shared" si="123"/>
        <v>2075.66</v>
      </c>
      <c r="AG1771" s="206">
        <f t="shared" si="124"/>
        <v>0</v>
      </c>
      <c r="AH1771" s="206">
        <f t="shared" si="125"/>
        <v>0</v>
      </c>
    </row>
    <row r="1772" spans="1:34" x14ac:dyDescent="0.25">
      <c r="A1772" s="99">
        <v>44</v>
      </c>
      <c r="B1772" s="99" t="s">
        <v>18278</v>
      </c>
      <c r="C1772" s="99">
        <v>118117</v>
      </c>
      <c r="D1772" s="97" t="s">
        <v>4661</v>
      </c>
      <c r="E1772" s="97" t="s">
        <v>4659</v>
      </c>
      <c r="F1772" s="100"/>
      <c r="G1772" s="9">
        <v>43635</v>
      </c>
      <c r="H1772" s="9">
        <v>44681</v>
      </c>
      <c r="I1772" s="10">
        <v>0.85</v>
      </c>
      <c r="J1772" s="95" t="s">
        <v>4153</v>
      </c>
      <c r="K1772" s="95" t="s">
        <v>4575</v>
      </c>
      <c r="L1772" s="8" t="s">
        <v>4662</v>
      </c>
      <c r="M1772" s="95" t="s">
        <v>288</v>
      </c>
      <c r="N1772" s="95"/>
      <c r="O1772" s="27">
        <v>3885192.21</v>
      </c>
      <c r="P1772" s="27">
        <v>594205.87</v>
      </c>
      <c r="Q1772" s="27">
        <v>91416.29</v>
      </c>
      <c r="R1772" s="27">
        <v>0</v>
      </c>
      <c r="S1772" s="27">
        <v>0</v>
      </c>
      <c r="T1772" s="27">
        <v>4570814.37</v>
      </c>
      <c r="U1772" s="101" t="s">
        <v>2180</v>
      </c>
      <c r="V1772" s="101">
        <v>0</v>
      </c>
      <c r="W1772" s="27">
        <v>0</v>
      </c>
      <c r="X1772" s="27">
        <v>0</v>
      </c>
      <c r="Z1772" s="39">
        <v>118117</v>
      </c>
      <c r="AA1772" s="196">
        <v>119779</v>
      </c>
      <c r="AB1772" s="191">
        <v>44729.23</v>
      </c>
      <c r="AC1772" s="191">
        <v>7893.39</v>
      </c>
      <c r="AD1772" s="206">
        <f t="shared" si="122"/>
        <v>0</v>
      </c>
      <c r="AE1772" s="205">
        <f t="shared" si="123"/>
        <v>0</v>
      </c>
      <c r="AG1772" s="206">
        <f t="shared" si="124"/>
        <v>0</v>
      </c>
      <c r="AH1772" s="206">
        <f t="shared" si="125"/>
        <v>0</v>
      </c>
    </row>
    <row r="1773" spans="1:34" x14ac:dyDescent="0.25">
      <c r="A1773" s="99">
        <v>45</v>
      </c>
      <c r="B1773" s="99" t="s">
        <v>18281</v>
      </c>
      <c r="C1773" s="99">
        <v>116729</v>
      </c>
      <c r="D1773" s="97" t="s">
        <v>4663</v>
      </c>
      <c r="E1773" s="97" t="s">
        <v>4659</v>
      </c>
      <c r="F1773" s="100" t="s">
        <v>4515</v>
      </c>
      <c r="G1773" s="9">
        <v>42907</v>
      </c>
      <c r="H1773" s="9">
        <v>44104</v>
      </c>
      <c r="I1773" s="10">
        <v>0.85</v>
      </c>
      <c r="J1773" s="95" t="s">
        <v>4153</v>
      </c>
      <c r="K1773" s="95" t="s">
        <v>4575</v>
      </c>
      <c r="L1773" s="8" t="s">
        <v>4664</v>
      </c>
      <c r="M1773" s="95" t="s">
        <v>288</v>
      </c>
      <c r="N1773" s="95">
        <v>94</v>
      </c>
      <c r="O1773" s="27">
        <v>9819338.9499999993</v>
      </c>
      <c r="P1773" s="27">
        <v>1501781.25</v>
      </c>
      <c r="Q1773" s="27">
        <v>231043.27</v>
      </c>
      <c r="R1773" s="27">
        <v>0</v>
      </c>
      <c r="S1773" s="27">
        <v>11400.01</v>
      </c>
      <c r="T1773" s="27">
        <v>11563563.48</v>
      </c>
      <c r="U1773" s="101" t="s">
        <v>2180</v>
      </c>
      <c r="V1773" s="101" t="s">
        <v>4665</v>
      </c>
      <c r="W1773" s="27">
        <v>6347919.5</v>
      </c>
      <c r="X1773" s="27">
        <v>970858.3</v>
      </c>
      <c r="Z1773" s="39">
        <v>116729</v>
      </c>
      <c r="AA1773" s="196">
        <v>103765</v>
      </c>
      <c r="AB1773" s="191">
        <v>7549.74</v>
      </c>
      <c r="AC1773" s="191">
        <v>1332.31</v>
      </c>
      <c r="AD1773" s="206">
        <f t="shared" si="122"/>
        <v>6347919.5</v>
      </c>
      <c r="AE1773" s="205">
        <f t="shared" si="123"/>
        <v>970858.3</v>
      </c>
      <c r="AG1773" s="206">
        <f t="shared" si="124"/>
        <v>0</v>
      </c>
      <c r="AH1773" s="206">
        <f t="shared" si="125"/>
        <v>0</v>
      </c>
    </row>
    <row r="1774" spans="1:34" x14ac:dyDescent="0.25">
      <c r="A1774" s="99">
        <v>46</v>
      </c>
      <c r="B1774" s="99" t="s">
        <v>18281</v>
      </c>
      <c r="C1774" s="99">
        <v>116780</v>
      </c>
      <c r="D1774" s="97" t="s">
        <v>4666</v>
      </c>
      <c r="E1774" s="97" t="s">
        <v>4667</v>
      </c>
      <c r="F1774" s="100" t="s">
        <v>4515</v>
      </c>
      <c r="G1774" s="9">
        <v>43223</v>
      </c>
      <c r="H1774" s="9">
        <v>44867</v>
      </c>
      <c r="I1774" s="10">
        <v>0.85</v>
      </c>
      <c r="J1774" s="95" t="s">
        <v>4153</v>
      </c>
      <c r="K1774" s="95" t="s">
        <v>4575</v>
      </c>
      <c r="L1774" s="8" t="s">
        <v>4668</v>
      </c>
      <c r="M1774" s="95" t="s">
        <v>288</v>
      </c>
      <c r="N1774" s="95">
        <v>94</v>
      </c>
      <c r="O1774" s="27">
        <v>18019193.27</v>
      </c>
      <c r="P1774" s="27">
        <v>2755876.58</v>
      </c>
      <c r="Q1774" s="27">
        <v>423981.02</v>
      </c>
      <c r="R1774" s="27">
        <v>0</v>
      </c>
      <c r="S1774" s="27">
        <v>180597.85</v>
      </c>
      <c r="T1774" s="27" t="s">
        <v>19130</v>
      </c>
      <c r="U1774" s="101" t="s">
        <v>2180</v>
      </c>
      <c r="V1774" s="101" t="s">
        <v>19131</v>
      </c>
      <c r="W1774" s="27">
        <v>194165.51</v>
      </c>
      <c r="X1774" s="27">
        <v>29695.89</v>
      </c>
      <c r="Z1774" s="39">
        <v>116780</v>
      </c>
      <c r="AA1774" s="196">
        <v>114430</v>
      </c>
      <c r="AB1774" s="191">
        <v>1050336.17</v>
      </c>
      <c r="AC1774" s="191">
        <v>40088.11</v>
      </c>
      <c r="AD1774" s="206">
        <f t="shared" si="122"/>
        <v>194165.51</v>
      </c>
      <c r="AE1774" s="205">
        <f t="shared" si="123"/>
        <v>29695.89</v>
      </c>
      <c r="AG1774" s="206">
        <f t="shared" si="124"/>
        <v>0</v>
      </c>
      <c r="AH1774" s="206">
        <f t="shared" si="125"/>
        <v>0</v>
      </c>
    </row>
    <row r="1775" spans="1:34" x14ac:dyDescent="0.25">
      <c r="A1775" s="99">
        <v>47</v>
      </c>
      <c r="B1775" s="99" t="s">
        <v>18284</v>
      </c>
      <c r="C1775" s="99">
        <v>117726</v>
      </c>
      <c r="D1775" s="97" t="s">
        <v>4669</v>
      </c>
      <c r="E1775" s="97" t="s">
        <v>4670</v>
      </c>
      <c r="F1775" s="100" t="s">
        <v>4671</v>
      </c>
      <c r="G1775" s="9">
        <v>42950</v>
      </c>
      <c r="H1775" s="9">
        <v>44380</v>
      </c>
      <c r="I1775" s="10">
        <v>0.85</v>
      </c>
      <c r="J1775" s="95" t="s">
        <v>4153</v>
      </c>
      <c r="K1775" s="95" t="s">
        <v>4575</v>
      </c>
      <c r="L1775" s="8" t="s">
        <v>4672</v>
      </c>
      <c r="M1775" s="95" t="s">
        <v>288</v>
      </c>
      <c r="N1775" s="95">
        <v>34</v>
      </c>
      <c r="O1775" s="27">
        <v>109215166.26000001</v>
      </c>
      <c r="P1775" s="27">
        <v>16573264.630000001</v>
      </c>
      <c r="Q1775" s="27">
        <v>2700000</v>
      </c>
      <c r="R1775" s="27">
        <v>0</v>
      </c>
      <c r="S1775" s="27">
        <v>379825.03</v>
      </c>
      <c r="T1775" s="27">
        <v>128868255.92</v>
      </c>
      <c r="U1775" s="101" t="s">
        <v>2180</v>
      </c>
      <c r="V1775" s="101">
        <v>0</v>
      </c>
      <c r="W1775" s="27">
        <v>16186570.779999999</v>
      </c>
      <c r="X1775" s="27">
        <v>2456065.88</v>
      </c>
      <c r="Z1775" s="39">
        <v>117726</v>
      </c>
      <c r="AA1775" s="196">
        <v>120053</v>
      </c>
      <c r="AB1775" s="191">
        <v>1243141.1100000001</v>
      </c>
      <c r="AC1775" s="191">
        <v>310785.3</v>
      </c>
      <c r="AD1775" s="206">
        <f t="shared" si="122"/>
        <v>16186570.779999999</v>
      </c>
      <c r="AE1775" s="205">
        <f t="shared" si="123"/>
        <v>2456065.88</v>
      </c>
      <c r="AG1775" s="206">
        <f t="shared" si="124"/>
        <v>0</v>
      </c>
      <c r="AH1775" s="206">
        <f t="shared" si="125"/>
        <v>0</v>
      </c>
    </row>
    <row r="1776" spans="1:34" x14ac:dyDescent="0.25">
      <c r="A1776" s="99">
        <v>48</v>
      </c>
      <c r="B1776" s="99" t="s">
        <v>18298</v>
      </c>
      <c r="C1776" s="99">
        <v>121234</v>
      </c>
      <c r="D1776" s="97" t="s">
        <v>18299</v>
      </c>
      <c r="E1776" s="97" t="s">
        <v>18300</v>
      </c>
      <c r="F1776" s="100"/>
      <c r="G1776" s="9">
        <v>43669</v>
      </c>
      <c r="H1776" s="9">
        <v>44561</v>
      </c>
      <c r="I1776" s="10">
        <v>0.85</v>
      </c>
      <c r="J1776" s="95" t="s">
        <v>4153</v>
      </c>
      <c r="K1776" s="95" t="s">
        <v>4575</v>
      </c>
      <c r="L1776" s="8" t="s">
        <v>18301</v>
      </c>
      <c r="M1776" s="95" t="s">
        <v>288</v>
      </c>
      <c r="N1776" s="95"/>
      <c r="O1776" s="27">
        <v>8601800.0800000001</v>
      </c>
      <c r="P1776" s="27">
        <v>1315569.4099999999</v>
      </c>
      <c r="Q1776" s="27">
        <v>202395.3</v>
      </c>
      <c r="R1776" s="27">
        <v>0</v>
      </c>
      <c r="S1776" s="27">
        <v>446.25</v>
      </c>
      <c r="T1776" s="27">
        <v>10120211.039999999</v>
      </c>
      <c r="U1776" s="101" t="s">
        <v>2180</v>
      </c>
      <c r="V1776" s="101">
        <v>0</v>
      </c>
      <c r="W1776" s="27">
        <v>0</v>
      </c>
      <c r="X1776" s="27">
        <v>0</v>
      </c>
      <c r="Z1776" s="39">
        <v>121234</v>
      </c>
      <c r="AA1776" s="196">
        <v>104612</v>
      </c>
      <c r="AB1776" s="191">
        <v>200388.44</v>
      </c>
      <c r="AC1776" s="191">
        <v>35362.67</v>
      </c>
      <c r="AD1776" s="206">
        <f t="shared" si="122"/>
        <v>0</v>
      </c>
      <c r="AE1776" s="205">
        <f t="shared" si="123"/>
        <v>0</v>
      </c>
      <c r="AG1776" s="206">
        <f t="shared" si="124"/>
        <v>0</v>
      </c>
      <c r="AH1776" s="206">
        <f t="shared" si="125"/>
        <v>0</v>
      </c>
    </row>
    <row r="1777" spans="1:34" x14ac:dyDescent="0.25">
      <c r="A1777" s="99">
        <v>49</v>
      </c>
      <c r="B1777" s="99" t="s">
        <v>18290</v>
      </c>
      <c r="C1777" s="99">
        <v>124478</v>
      </c>
      <c r="D1777" s="97" t="s">
        <v>18302</v>
      </c>
      <c r="E1777" s="97" t="s">
        <v>18303</v>
      </c>
      <c r="F1777" s="100"/>
      <c r="G1777" s="9">
        <v>43669</v>
      </c>
      <c r="H1777" s="9">
        <v>44742</v>
      </c>
      <c r="I1777" s="10">
        <v>0.85</v>
      </c>
      <c r="J1777" s="95" t="s">
        <v>4153</v>
      </c>
      <c r="K1777" s="95" t="s">
        <v>4575</v>
      </c>
      <c r="L1777" s="8" t="s">
        <v>18304</v>
      </c>
      <c r="M1777" s="95" t="s">
        <v>288</v>
      </c>
      <c r="N1777" s="95"/>
      <c r="O1777" s="27">
        <v>1823816.62</v>
      </c>
      <c r="P1777" s="27">
        <v>278936.64</v>
      </c>
      <c r="Q1777" s="27">
        <v>42913.34</v>
      </c>
      <c r="R1777" s="27">
        <v>0</v>
      </c>
      <c r="S1777" s="27">
        <v>1315822.8999999999</v>
      </c>
      <c r="T1777" s="27">
        <v>3461489.5</v>
      </c>
      <c r="U1777" s="101" t="s">
        <v>2180</v>
      </c>
      <c r="V1777" s="101">
        <v>0</v>
      </c>
      <c r="W1777" s="27">
        <v>29750</v>
      </c>
      <c r="X1777" s="27">
        <v>4550</v>
      </c>
      <c r="Z1777" s="39">
        <v>124478</v>
      </c>
      <c r="AA1777" s="196">
        <v>110055</v>
      </c>
      <c r="AB1777" s="191">
        <v>1565439.36</v>
      </c>
      <c r="AC1777" s="191">
        <v>276254.01</v>
      </c>
      <c r="AD1777" s="206">
        <f t="shared" si="122"/>
        <v>29750</v>
      </c>
      <c r="AE1777" s="205">
        <f t="shared" si="123"/>
        <v>4550</v>
      </c>
      <c r="AG1777" s="206">
        <f t="shared" si="124"/>
        <v>0</v>
      </c>
      <c r="AH1777" s="206">
        <f t="shared" si="125"/>
        <v>0</v>
      </c>
    </row>
    <row r="1778" spans="1:34" x14ac:dyDescent="0.25">
      <c r="A1778" s="99">
        <v>50</v>
      </c>
      <c r="B1778" s="99" t="s">
        <v>18290</v>
      </c>
      <c r="C1778" s="99">
        <v>124601</v>
      </c>
      <c r="D1778" s="97" t="s">
        <v>18305</v>
      </c>
      <c r="E1778" s="97" t="s">
        <v>18306</v>
      </c>
      <c r="F1778" s="100"/>
      <c r="G1778" s="9">
        <v>43669</v>
      </c>
      <c r="H1778" s="9">
        <v>44439</v>
      </c>
      <c r="I1778" s="10">
        <v>0.85</v>
      </c>
      <c r="J1778" s="95" t="s">
        <v>4153</v>
      </c>
      <c r="K1778" s="95" t="s">
        <v>4575</v>
      </c>
      <c r="L1778" s="8" t="s">
        <v>18307</v>
      </c>
      <c r="M1778" s="95" t="s">
        <v>288</v>
      </c>
      <c r="N1778" s="95"/>
      <c r="O1778" s="27">
        <v>2431754.7999999998</v>
      </c>
      <c r="P1778" s="27">
        <v>371915.44</v>
      </c>
      <c r="Q1778" s="27">
        <v>57217.760000000002</v>
      </c>
      <c r="R1778" s="27">
        <v>0</v>
      </c>
      <c r="S1778" s="27">
        <v>1844609.18</v>
      </c>
      <c r="T1778" s="27">
        <v>4705497.18</v>
      </c>
      <c r="U1778" s="101" t="s">
        <v>2180</v>
      </c>
      <c r="V1778" s="101">
        <v>0</v>
      </c>
      <c r="W1778" s="27">
        <v>0</v>
      </c>
      <c r="X1778" s="27">
        <v>0</v>
      </c>
      <c r="Z1778" s="39">
        <v>124601</v>
      </c>
      <c r="AA1778" s="196">
        <v>115358</v>
      </c>
      <c r="AB1778" s="191">
        <v>959509.63</v>
      </c>
      <c r="AC1778" s="191">
        <v>169325.2</v>
      </c>
      <c r="AD1778" s="206">
        <f t="shared" si="122"/>
        <v>0</v>
      </c>
      <c r="AE1778" s="205">
        <f t="shared" si="123"/>
        <v>0</v>
      </c>
      <c r="AG1778" s="206">
        <f t="shared" si="124"/>
        <v>0</v>
      </c>
      <c r="AH1778" s="206">
        <f t="shared" si="125"/>
        <v>0</v>
      </c>
    </row>
    <row r="1779" spans="1:34" x14ac:dyDescent="0.25">
      <c r="A1779" s="46"/>
      <c r="B1779" s="179" t="s">
        <v>4673</v>
      </c>
      <c r="C1779" s="16"/>
      <c r="D1779" s="56"/>
      <c r="E1779" s="56"/>
      <c r="F1779" s="56"/>
      <c r="G1779" s="57"/>
      <c r="H1779" s="57"/>
      <c r="I1779" s="56"/>
      <c r="J1779" s="56"/>
      <c r="K1779" s="56"/>
      <c r="L1779" s="56"/>
      <c r="M1779" s="56"/>
      <c r="N1779" s="56"/>
      <c r="O1779" s="19">
        <f>SUM(O1729:O1778)</f>
        <v>307529489.96000004</v>
      </c>
      <c r="P1779" s="19">
        <f t="shared" ref="P1779:T1779" si="126">SUM(P1729:P1778)</f>
        <v>49469936.259999998</v>
      </c>
      <c r="Q1779" s="19">
        <f t="shared" si="126"/>
        <v>22261690.020000003</v>
      </c>
      <c r="R1779" s="19">
        <f t="shared" si="126"/>
        <v>0</v>
      </c>
      <c r="S1779" s="19">
        <f t="shared" si="126"/>
        <v>17605915.100000001</v>
      </c>
      <c r="T1779" s="19">
        <f t="shared" si="126"/>
        <v>375723164.17000002</v>
      </c>
      <c r="U1779" s="19"/>
      <c r="V1779" s="19"/>
      <c r="W1779" s="203">
        <f>SUBTOTAL(9,W1728:W1778)</f>
        <v>43695981.910000004</v>
      </c>
      <c r="X1779" s="203">
        <f>SUBTOTAL(9,X1728:X1778)</f>
        <v>6927032.0299999993</v>
      </c>
      <c r="AA1779" s="196">
        <v>108067</v>
      </c>
      <c r="AB1779" s="191">
        <v>347635.56</v>
      </c>
      <c r="AC1779" s="191">
        <v>61347.47</v>
      </c>
      <c r="AD1779" s="206">
        <f t="shared" si="122"/>
        <v>0</v>
      </c>
      <c r="AE1779" s="205">
        <f t="shared" si="123"/>
        <v>0</v>
      </c>
      <c r="AG1779" s="206">
        <f t="shared" si="124"/>
        <v>43695981.910000004</v>
      </c>
      <c r="AH1779" s="206">
        <f t="shared" si="125"/>
        <v>6927032.0299999993</v>
      </c>
    </row>
    <row r="1780" spans="1:34" x14ac:dyDescent="0.25">
      <c r="B1780" s="143" t="s">
        <v>4674</v>
      </c>
      <c r="C1780" s="144"/>
      <c r="D1780" s="145"/>
      <c r="E1780" s="145"/>
      <c r="F1780" s="146"/>
      <c r="G1780" s="147"/>
      <c r="H1780" s="147"/>
      <c r="I1780" s="146"/>
      <c r="J1780" s="146"/>
      <c r="K1780" s="146"/>
      <c r="L1780" s="146"/>
      <c r="M1780" s="146"/>
      <c r="N1780" s="146"/>
      <c r="O1780" s="148"/>
      <c r="P1780" s="148"/>
      <c r="Q1780" s="148"/>
      <c r="R1780" s="148"/>
      <c r="S1780" s="148"/>
      <c r="T1780" s="148"/>
      <c r="U1780" s="144"/>
      <c r="V1780" s="144"/>
      <c r="W1780" s="148">
        <v>0</v>
      </c>
      <c r="X1780" s="148">
        <v>0</v>
      </c>
      <c r="AA1780" s="196">
        <v>127664</v>
      </c>
      <c r="AB1780" s="39">
        <v>0</v>
      </c>
      <c r="AC1780" s="39">
        <v>0</v>
      </c>
      <c r="AD1780" s="206">
        <f t="shared" si="122"/>
        <v>0</v>
      </c>
      <c r="AE1780" s="205">
        <f t="shared" si="123"/>
        <v>0</v>
      </c>
      <c r="AG1780" s="206">
        <f t="shared" si="124"/>
        <v>0</v>
      </c>
      <c r="AH1780" s="206">
        <f t="shared" si="125"/>
        <v>0</v>
      </c>
    </row>
    <row r="1781" spans="1:34" x14ac:dyDescent="0.25">
      <c r="A1781" s="99">
        <v>1</v>
      </c>
      <c r="B1781" s="99" t="s">
        <v>18265</v>
      </c>
      <c r="C1781" s="99">
        <v>102181</v>
      </c>
      <c r="D1781" s="97" t="s">
        <v>4675</v>
      </c>
      <c r="E1781" s="97" t="s">
        <v>4676</v>
      </c>
      <c r="F1781" s="100" t="s">
        <v>4677</v>
      </c>
      <c r="G1781" s="9">
        <v>43003</v>
      </c>
      <c r="H1781" s="9">
        <v>43220</v>
      </c>
      <c r="I1781" s="10">
        <v>0.68</v>
      </c>
      <c r="J1781" s="95" t="s">
        <v>4153</v>
      </c>
      <c r="K1781" s="95" t="s">
        <v>4557</v>
      </c>
      <c r="L1781" s="8" t="s">
        <v>4678</v>
      </c>
      <c r="M1781" s="95" t="s">
        <v>61</v>
      </c>
      <c r="N1781" s="95">
        <v>1</v>
      </c>
      <c r="O1781" s="27">
        <v>748964.24</v>
      </c>
      <c r="P1781" s="27">
        <v>132170.16</v>
      </c>
      <c r="Q1781" s="27">
        <v>220283.6</v>
      </c>
      <c r="R1781" s="27">
        <v>0</v>
      </c>
      <c r="S1781" s="27">
        <v>262676.62</v>
      </c>
      <c r="T1781" s="27">
        <v>1364094.62</v>
      </c>
      <c r="U1781" s="101" t="s">
        <v>63</v>
      </c>
      <c r="V1781" s="101">
        <v>0</v>
      </c>
      <c r="W1781" s="27">
        <v>629650.07999999996</v>
      </c>
      <c r="X1781" s="27">
        <v>111114.72</v>
      </c>
      <c r="Z1781" s="39">
        <v>102181</v>
      </c>
      <c r="AA1781" s="196">
        <v>111346</v>
      </c>
      <c r="AB1781" s="191">
        <v>284547.36</v>
      </c>
      <c r="AC1781" s="191">
        <v>50214.239999999998</v>
      </c>
      <c r="AD1781" s="206">
        <f t="shared" si="122"/>
        <v>629650.07999999996</v>
      </c>
      <c r="AE1781" s="205">
        <f t="shared" si="123"/>
        <v>111114.72</v>
      </c>
      <c r="AG1781" s="206">
        <f t="shared" si="124"/>
        <v>0</v>
      </c>
      <c r="AH1781" s="206">
        <f t="shared" si="125"/>
        <v>0</v>
      </c>
    </row>
    <row r="1782" spans="1:34" x14ac:dyDescent="0.25">
      <c r="A1782" s="99">
        <v>2</v>
      </c>
      <c r="B1782" s="99" t="s">
        <v>18265</v>
      </c>
      <c r="C1782" s="99">
        <v>102182</v>
      </c>
      <c r="D1782" s="97" t="s">
        <v>4679</v>
      </c>
      <c r="E1782" s="97" t="s">
        <v>4680</v>
      </c>
      <c r="F1782" s="100" t="s">
        <v>4152</v>
      </c>
      <c r="G1782" s="9">
        <v>43003</v>
      </c>
      <c r="H1782" s="9">
        <v>44530</v>
      </c>
      <c r="I1782" s="10">
        <v>0.68379999999999996</v>
      </c>
      <c r="J1782" s="95" t="s">
        <v>4153</v>
      </c>
      <c r="K1782" s="95" t="s">
        <v>4557</v>
      </c>
      <c r="L1782" s="8" t="s">
        <v>4678</v>
      </c>
      <c r="M1782" s="95" t="s">
        <v>61</v>
      </c>
      <c r="N1782" s="95">
        <v>1</v>
      </c>
      <c r="O1782" s="27">
        <v>683598.65</v>
      </c>
      <c r="P1782" s="27">
        <v>120635.06</v>
      </c>
      <c r="Q1782" s="27">
        <v>195435.29</v>
      </c>
      <c r="R1782" s="27">
        <v>0</v>
      </c>
      <c r="S1782" s="27">
        <v>338817.68</v>
      </c>
      <c r="T1782" s="27">
        <v>1338486.68</v>
      </c>
      <c r="U1782" s="101" t="s">
        <v>2180</v>
      </c>
      <c r="V1782" s="101" t="s">
        <v>19136</v>
      </c>
      <c r="W1782" s="27">
        <v>341692.15</v>
      </c>
      <c r="X1782" s="27">
        <v>60298.62</v>
      </c>
      <c r="Z1782" s="39">
        <v>102182</v>
      </c>
      <c r="AA1782" s="196">
        <v>112037</v>
      </c>
      <c r="AB1782" s="191">
        <v>1801806.61</v>
      </c>
      <c r="AC1782" s="191">
        <v>317965.87</v>
      </c>
      <c r="AD1782" s="206">
        <f t="shared" si="122"/>
        <v>341692.15</v>
      </c>
      <c r="AE1782" s="205">
        <f t="shared" si="123"/>
        <v>60298.62</v>
      </c>
      <c r="AG1782" s="206">
        <f t="shared" si="124"/>
        <v>0</v>
      </c>
      <c r="AH1782" s="206">
        <f t="shared" si="125"/>
        <v>0</v>
      </c>
    </row>
    <row r="1783" spans="1:34" x14ac:dyDescent="0.25">
      <c r="A1783" s="99">
        <v>3</v>
      </c>
      <c r="B1783" s="99" t="s">
        <v>18265</v>
      </c>
      <c r="C1783" s="99">
        <v>102239</v>
      </c>
      <c r="D1783" s="97" t="s">
        <v>4681</v>
      </c>
      <c r="E1783" s="97" t="s">
        <v>4682</v>
      </c>
      <c r="F1783" s="100" t="s">
        <v>4152</v>
      </c>
      <c r="G1783" s="9">
        <v>43003</v>
      </c>
      <c r="H1783" s="9">
        <v>44074</v>
      </c>
      <c r="I1783" s="10">
        <v>0.68</v>
      </c>
      <c r="J1783" s="95" t="s">
        <v>4153</v>
      </c>
      <c r="K1783" s="95" t="s">
        <v>4557</v>
      </c>
      <c r="L1783" s="8" t="s">
        <v>4683</v>
      </c>
      <c r="M1783" s="95" t="s">
        <v>61</v>
      </c>
      <c r="N1783" s="95">
        <v>1</v>
      </c>
      <c r="O1783" s="27">
        <v>754011.45</v>
      </c>
      <c r="P1783" s="27">
        <v>133060.84</v>
      </c>
      <c r="Q1783" s="27">
        <v>221768.07</v>
      </c>
      <c r="R1783" s="27">
        <v>0</v>
      </c>
      <c r="S1783" s="27">
        <v>73533.87</v>
      </c>
      <c r="T1783" s="27">
        <v>1182374.23</v>
      </c>
      <c r="U1783" s="101" t="s">
        <v>2180</v>
      </c>
      <c r="V1783" s="101">
        <v>0</v>
      </c>
      <c r="W1783" s="27">
        <v>623880.1</v>
      </c>
      <c r="X1783" s="27">
        <v>110096.47</v>
      </c>
      <c r="Z1783" s="39">
        <v>102239</v>
      </c>
      <c r="AA1783" s="196">
        <v>116602</v>
      </c>
      <c r="AB1783" s="191">
        <v>805892.09</v>
      </c>
      <c r="AC1783" s="191">
        <v>123254.09</v>
      </c>
      <c r="AD1783" s="206">
        <f t="shared" si="122"/>
        <v>623880.1</v>
      </c>
      <c r="AE1783" s="205">
        <f t="shared" si="123"/>
        <v>110096.47</v>
      </c>
      <c r="AG1783" s="206">
        <f t="shared" si="124"/>
        <v>0</v>
      </c>
      <c r="AH1783" s="206">
        <f t="shared" si="125"/>
        <v>0</v>
      </c>
    </row>
    <row r="1784" spans="1:34" x14ac:dyDescent="0.25">
      <c r="A1784" s="99">
        <v>4</v>
      </c>
      <c r="B1784" s="99" t="s">
        <v>18265</v>
      </c>
      <c r="C1784" s="99">
        <v>102240</v>
      </c>
      <c r="D1784" s="97" t="s">
        <v>4684</v>
      </c>
      <c r="E1784" s="97" t="s">
        <v>4685</v>
      </c>
      <c r="F1784" s="100" t="s">
        <v>4152</v>
      </c>
      <c r="G1784" s="9">
        <v>42947</v>
      </c>
      <c r="H1784" s="9">
        <v>43281</v>
      </c>
      <c r="I1784" s="10">
        <v>0.68</v>
      </c>
      <c r="J1784" s="95" t="s">
        <v>4153</v>
      </c>
      <c r="K1784" s="95" t="s">
        <v>4557</v>
      </c>
      <c r="L1784" s="8" t="s">
        <v>4686</v>
      </c>
      <c r="M1784" s="95" t="s">
        <v>61</v>
      </c>
      <c r="N1784" s="95">
        <v>1</v>
      </c>
      <c r="O1784" s="27">
        <v>471176.39</v>
      </c>
      <c r="P1784" s="27">
        <v>83148.77</v>
      </c>
      <c r="Q1784" s="27">
        <v>138581.29999999999</v>
      </c>
      <c r="R1784" s="27">
        <v>0</v>
      </c>
      <c r="S1784" s="27">
        <v>250277.78</v>
      </c>
      <c r="T1784" s="27">
        <v>943184.24</v>
      </c>
      <c r="U1784" s="101" t="s">
        <v>63</v>
      </c>
      <c r="V1784" s="101" t="s">
        <v>4687</v>
      </c>
      <c r="W1784" s="27">
        <v>471175.72</v>
      </c>
      <c r="X1784" s="27">
        <v>83148.649999999994</v>
      </c>
      <c r="Z1784" s="39">
        <v>102240</v>
      </c>
      <c r="AA1784" s="196">
        <v>112852</v>
      </c>
      <c r="AB1784" s="191">
        <v>3823181.78</v>
      </c>
      <c r="AC1784" s="191">
        <v>674679.14</v>
      </c>
      <c r="AD1784" s="206">
        <f t="shared" si="122"/>
        <v>471175.72</v>
      </c>
      <c r="AE1784" s="205">
        <f t="shared" si="123"/>
        <v>83148.649999999994</v>
      </c>
      <c r="AG1784" s="206">
        <f t="shared" si="124"/>
        <v>0</v>
      </c>
      <c r="AH1784" s="206">
        <f t="shared" si="125"/>
        <v>0</v>
      </c>
    </row>
    <row r="1785" spans="1:34" x14ac:dyDescent="0.25">
      <c r="A1785" s="99">
        <v>5</v>
      </c>
      <c r="B1785" s="99" t="s">
        <v>18265</v>
      </c>
      <c r="C1785" s="99">
        <v>102424</v>
      </c>
      <c r="D1785" s="97" t="s">
        <v>4688</v>
      </c>
      <c r="E1785" s="97" t="s">
        <v>4689</v>
      </c>
      <c r="F1785" s="100" t="s">
        <v>4152</v>
      </c>
      <c r="G1785" s="9">
        <v>43168</v>
      </c>
      <c r="H1785" s="9">
        <v>43708</v>
      </c>
      <c r="I1785" s="10">
        <v>0.68</v>
      </c>
      <c r="J1785" s="95" t="s">
        <v>4153</v>
      </c>
      <c r="K1785" s="95" t="s">
        <v>4557</v>
      </c>
      <c r="L1785" s="8" t="s">
        <v>4683</v>
      </c>
      <c r="M1785" s="95" t="s">
        <v>61</v>
      </c>
      <c r="N1785" s="95">
        <v>1</v>
      </c>
      <c r="O1785" s="27">
        <v>622480.94999999995</v>
      </c>
      <c r="P1785" s="27">
        <v>109849.58</v>
      </c>
      <c r="Q1785" s="27">
        <v>183082.64</v>
      </c>
      <c r="R1785" s="27">
        <v>0</v>
      </c>
      <c r="S1785" s="27">
        <v>197455.35999999999</v>
      </c>
      <c r="T1785" s="27">
        <v>1112868.53</v>
      </c>
      <c r="U1785" s="101" t="s">
        <v>63</v>
      </c>
      <c r="V1785" s="101" t="s">
        <v>4690</v>
      </c>
      <c r="W1785" s="27">
        <v>616015.57999999996</v>
      </c>
      <c r="X1785" s="27">
        <v>108708.64</v>
      </c>
      <c r="Z1785" s="39">
        <v>102424</v>
      </c>
      <c r="AA1785" s="196">
        <v>113453</v>
      </c>
      <c r="AB1785" s="191">
        <v>202130.37</v>
      </c>
      <c r="AC1785" s="191">
        <v>35670.050000000003</v>
      </c>
      <c r="AD1785" s="206">
        <f t="shared" si="122"/>
        <v>616015.57999999996</v>
      </c>
      <c r="AE1785" s="205">
        <f t="shared" si="123"/>
        <v>108708.64</v>
      </c>
      <c r="AG1785" s="206">
        <f t="shared" si="124"/>
        <v>0</v>
      </c>
      <c r="AH1785" s="206">
        <f t="shared" si="125"/>
        <v>0</v>
      </c>
    </row>
    <row r="1786" spans="1:34" x14ac:dyDescent="0.25">
      <c r="A1786" s="99">
        <v>6</v>
      </c>
      <c r="B1786" s="99" t="s">
        <v>18265</v>
      </c>
      <c r="C1786" s="99">
        <v>102508</v>
      </c>
      <c r="D1786" s="97" t="s">
        <v>4691</v>
      </c>
      <c r="E1786" s="97" t="s">
        <v>4692</v>
      </c>
      <c r="F1786" s="100" t="s">
        <v>4152</v>
      </c>
      <c r="G1786" s="9">
        <v>42949</v>
      </c>
      <c r="H1786" s="9">
        <v>43581</v>
      </c>
      <c r="I1786" s="10">
        <v>0.68</v>
      </c>
      <c r="J1786" s="95" t="s">
        <v>4153</v>
      </c>
      <c r="K1786" s="95" t="s">
        <v>4557</v>
      </c>
      <c r="L1786" s="8" t="s">
        <v>4678</v>
      </c>
      <c r="M1786" s="95" t="s">
        <v>61</v>
      </c>
      <c r="N1786" s="95">
        <v>1</v>
      </c>
      <c r="O1786" s="27">
        <v>230889.84</v>
      </c>
      <c r="P1786" s="27">
        <v>40745.269999999997</v>
      </c>
      <c r="Q1786" s="27">
        <v>67908.78</v>
      </c>
      <c r="R1786" s="27">
        <v>0</v>
      </c>
      <c r="S1786" s="27">
        <v>0</v>
      </c>
      <c r="T1786" s="27">
        <v>339543.89</v>
      </c>
      <c r="U1786" s="101" t="s">
        <v>63</v>
      </c>
      <c r="V1786" s="101" t="s">
        <v>4693</v>
      </c>
      <c r="W1786" s="27">
        <v>163991.76</v>
      </c>
      <c r="X1786" s="27">
        <v>28939.72</v>
      </c>
      <c r="Z1786" s="39">
        <v>102508</v>
      </c>
      <c r="AA1786" s="196">
        <v>111691</v>
      </c>
      <c r="AB1786" s="191">
        <v>425810.23</v>
      </c>
      <c r="AC1786" s="191">
        <v>75143.009999999995</v>
      </c>
      <c r="AD1786" s="206">
        <f t="shared" si="122"/>
        <v>163991.76</v>
      </c>
      <c r="AE1786" s="205">
        <f t="shared" si="123"/>
        <v>28939.72</v>
      </c>
      <c r="AG1786" s="206">
        <f t="shared" si="124"/>
        <v>0</v>
      </c>
      <c r="AH1786" s="206">
        <f t="shared" si="125"/>
        <v>0</v>
      </c>
    </row>
    <row r="1787" spans="1:34" x14ac:dyDescent="0.25">
      <c r="A1787" s="99">
        <v>7</v>
      </c>
      <c r="B1787" s="99" t="s">
        <v>18265</v>
      </c>
      <c r="C1787" s="99">
        <v>102527</v>
      </c>
      <c r="D1787" s="97" t="s">
        <v>4694</v>
      </c>
      <c r="E1787" s="97" t="s">
        <v>4695</v>
      </c>
      <c r="F1787" s="100" t="s">
        <v>4152</v>
      </c>
      <c r="G1787" s="9">
        <v>43131</v>
      </c>
      <c r="H1787" s="9">
        <v>43981</v>
      </c>
      <c r="I1787" s="10">
        <v>0.64049999999999996</v>
      </c>
      <c r="J1787" s="95" t="s">
        <v>4153</v>
      </c>
      <c r="K1787" s="95" t="s">
        <v>4557</v>
      </c>
      <c r="L1787" s="8" t="s">
        <v>4686</v>
      </c>
      <c r="M1787" s="95" t="s">
        <v>61</v>
      </c>
      <c r="N1787" s="95">
        <v>1</v>
      </c>
      <c r="O1787" s="27">
        <v>760291</v>
      </c>
      <c r="P1787" s="27">
        <v>134169</v>
      </c>
      <c r="Q1787" s="27">
        <v>292594</v>
      </c>
      <c r="R1787" s="27">
        <v>0</v>
      </c>
      <c r="S1787" s="27">
        <v>280570.68</v>
      </c>
      <c r="T1787" s="27">
        <v>1467625.07</v>
      </c>
      <c r="U1787" s="101" t="s">
        <v>2180</v>
      </c>
      <c r="V1787" s="101" t="s">
        <v>4696</v>
      </c>
      <c r="W1787" s="27">
        <v>262523.92</v>
      </c>
      <c r="X1787" s="27">
        <v>46327.72</v>
      </c>
      <c r="Z1787" s="39">
        <v>102527</v>
      </c>
      <c r="AA1787" s="196">
        <v>112562</v>
      </c>
      <c r="AB1787" s="191">
        <v>487685.02</v>
      </c>
      <c r="AC1787" s="191">
        <v>86062.06</v>
      </c>
      <c r="AD1787" s="206">
        <f t="shared" si="122"/>
        <v>262523.92</v>
      </c>
      <c r="AE1787" s="205">
        <f t="shared" si="123"/>
        <v>46327.72</v>
      </c>
      <c r="AG1787" s="206">
        <f t="shared" si="124"/>
        <v>0</v>
      </c>
      <c r="AH1787" s="206">
        <f t="shared" si="125"/>
        <v>0</v>
      </c>
    </row>
    <row r="1788" spans="1:34" x14ac:dyDescent="0.25">
      <c r="A1788" s="99">
        <v>8</v>
      </c>
      <c r="B1788" s="99">
        <v>4.2</v>
      </c>
      <c r="C1788" s="99">
        <v>126400</v>
      </c>
      <c r="D1788" s="97" t="s">
        <v>19141</v>
      </c>
      <c r="E1788" s="97" t="s">
        <v>4935</v>
      </c>
      <c r="F1788" s="100"/>
      <c r="G1788" s="9">
        <v>43740</v>
      </c>
      <c r="H1788" s="9">
        <v>44227</v>
      </c>
      <c r="I1788" s="10">
        <v>0.85</v>
      </c>
      <c r="J1788" s="95" t="s">
        <v>4153</v>
      </c>
      <c r="K1788" s="95" t="s">
        <v>4557</v>
      </c>
      <c r="L1788" s="8" t="s">
        <v>16434</v>
      </c>
      <c r="M1788" s="95" t="s">
        <v>288</v>
      </c>
      <c r="N1788" s="95"/>
      <c r="O1788" s="27">
        <v>6018613.2599999998</v>
      </c>
      <c r="P1788" s="27">
        <v>920493.8</v>
      </c>
      <c r="Q1788" s="27">
        <v>141614.43</v>
      </c>
      <c r="R1788" s="27">
        <v>0</v>
      </c>
      <c r="S1788" s="27">
        <v>0</v>
      </c>
      <c r="T1788" s="27">
        <v>7080721.4900000002</v>
      </c>
      <c r="U1788" s="101" t="s">
        <v>2180</v>
      </c>
      <c r="V1788" s="101">
        <v>0</v>
      </c>
      <c r="W1788" s="27">
        <v>551016.93000000005</v>
      </c>
      <c r="X1788" s="27">
        <v>84273.17</v>
      </c>
      <c r="Z1788" s="39">
        <v>126400</v>
      </c>
      <c r="AA1788" s="196">
        <v>113551</v>
      </c>
      <c r="AB1788" s="191">
        <v>2144595.7799999998</v>
      </c>
      <c r="AC1788" s="191">
        <v>378458.04</v>
      </c>
      <c r="AD1788" s="206">
        <f t="shared" si="122"/>
        <v>551016.93000000005</v>
      </c>
      <c r="AE1788" s="205">
        <f t="shared" si="123"/>
        <v>84273.17</v>
      </c>
      <c r="AG1788" s="206">
        <f t="shared" si="124"/>
        <v>0</v>
      </c>
      <c r="AH1788" s="206">
        <f t="shared" si="125"/>
        <v>0</v>
      </c>
    </row>
    <row r="1789" spans="1:34" x14ac:dyDescent="0.25">
      <c r="A1789" s="99">
        <v>9</v>
      </c>
      <c r="B1789" s="99">
        <v>8.1</v>
      </c>
      <c r="C1789" s="99">
        <v>126582</v>
      </c>
      <c r="D1789" s="97" t="s">
        <v>19145</v>
      </c>
      <c r="E1789" s="97" t="s">
        <v>19146</v>
      </c>
      <c r="F1789" s="100"/>
      <c r="G1789" s="9">
        <v>43777</v>
      </c>
      <c r="H1789" s="9">
        <v>45138</v>
      </c>
      <c r="I1789" s="10">
        <v>0.7</v>
      </c>
      <c r="J1789" s="95" t="s">
        <v>4153</v>
      </c>
      <c r="K1789" s="95" t="s">
        <v>4557</v>
      </c>
      <c r="L1789" s="8" t="s">
        <v>4914</v>
      </c>
      <c r="M1789" s="95" t="s">
        <v>288</v>
      </c>
      <c r="N1789" s="95"/>
      <c r="O1789" s="27">
        <v>7488727.2199999997</v>
      </c>
      <c r="P1789" s="27">
        <v>2995490.87</v>
      </c>
      <c r="Q1789" s="27">
        <v>213963.64</v>
      </c>
      <c r="R1789" s="27">
        <v>0</v>
      </c>
      <c r="S1789" s="27">
        <v>0</v>
      </c>
      <c r="T1789" s="27">
        <v>10698181.73</v>
      </c>
      <c r="U1789" s="101" t="s">
        <v>2180</v>
      </c>
      <c r="V1789" s="101">
        <v>0</v>
      </c>
      <c r="W1789" s="27">
        <v>114037.7</v>
      </c>
      <c r="X1789" s="27">
        <v>45615.08</v>
      </c>
      <c r="Z1789" s="39">
        <v>126582</v>
      </c>
      <c r="AA1789" s="196">
        <v>112452</v>
      </c>
      <c r="AB1789" s="191">
        <v>3465091.08</v>
      </c>
      <c r="AC1789" s="191">
        <v>611486.71</v>
      </c>
      <c r="AD1789" s="206">
        <f t="shared" si="122"/>
        <v>114037.7</v>
      </c>
      <c r="AE1789" s="205">
        <f t="shared" si="123"/>
        <v>45615.08</v>
      </c>
      <c r="AG1789" s="206">
        <f t="shared" si="124"/>
        <v>0</v>
      </c>
      <c r="AH1789" s="206">
        <f t="shared" si="125"/>
        <v>0</v>
      </c>
    </row>
    <row r="1790" spans="1:34" x14ac:dyDescent="0.25">
      <c r="A1790" s="99">
        <v>10</v>
      </c>
      <c r="B1790" s="99">
        <v>4.2</v>
      </c>
      <c r="C1790" s="99">
        <v>126399</v>
      </c>
      <c r="D1790" s="97" t="s">
        <v>19142</v>
      </c>
      <c r="E1790" s="97" t="s">
        <v>4935</v>
      </c>
      <c r="F1790" s="100"/>
      <c r="G1790" s="9">
        <v>43817</v>
      </c>
      <c r="H1790" s="9">
        <v>44165</v>
      </c>
      <c r="I1790" s="10">
        <v>0.85</v>
      </c>
      <c r="J1790" s="95" t="s">
        <v>4153</v>
      </c>
      <c r="K1790" s="95" t="s">
        <v>4557</v>
      </c>
      <c r="L1790" s="8" t="s">
        <v>16434</v>
      </c>
      <c r="M1790" s="95" t="s">
        <v>288</v>
      </c>
      <c r="N1790" s="95"/>
      <c r="O1790" s="27">
        <v>1207129.82</v>
      </c>
      <c r="P1790" s="27">
        <v>184619.85</v>
      </c>
      <c r="Q1790" s="27">
        <v>28403.06</v>
      </c>
      <c r="R1790" s="27">
        <v>0</v>
      </c>
      <c r="S1790" s="27">
        <v>0</v>
      </c>
      <c r="T1790" s="27">
        <v>1420152.73</v>
      </c>
      <c r="U1790" s="101" t="s">
        <v>2180</v>
      </c>
      <c r="V1790" s="101">
        <v>0</v>
      </c>
      <c r="W1790" s="27">
        <v>0</v>
      </c>
      <c r="X1790" s="27">
        <v>0</v>
      </c>
      <c r="Z1790" s="39">
        <v>126399</v>
      </c>
      <c r="AA1790" s="196">
        <v>111053</v>
      </c>
      <c r="AB1790" s="191">
        <v>482713.14</v>
      </c>
      <c r="AC1790" s="191">
        <v>85184.68</v>
      </c>
      <c r="AD1790" s="206">
        <f t="shared" si="122"/>
        <v>0</v>
      </c>
      <c r="AE1790" s="205">
        <f t="shared" si="123"/>
        <v>0</v>
      </c>
      <c r="AG1790" s="206">
        <f t="shared" si="124"/>
        <v>0</v>
      </c>
      <c r="AH1790" s="206">
        <f t="shared" si="125"/>
        <v>0</v>
      </c>
    </row>
    <row r="1791" spans="1:34" x14ac:dyDescent="0.25">
      <c r="A1791" s="99">
        <v>11</v>
      </c>
      <c r="B1791" s="99">
        <v>3.1</v>
      </c>
      <c r="C1791" s="99">
        <v>121563</v>
      </c>
      <c r="D1791" s="97" t="s">
        <v>19139</v>
      </c>
      <c r="E1791" s="97" t="s">
        <v>4935</v>
      </c>
      <c r="F1791" s="100"/>
      <c r="G1791" s="9">
        <v>43823</v>
      </c>
      <c r="H1791" s="9">
        <v>44377</v>
      </c>
      <c r="I1791" s="10">
        <v>0.51</v>
      </c>
      <c r="J1791" s="95" t="s">
        <v>4153</v>
      </c>
      <c r="K1791" s="95" t="s">
        <v>4557</v>
      </c>
      <c r="L1791" s="8" t="s">
        <v>16434</v>
      </c>
      <c r="M1791" s="95" t="s">
        <v>288</v>
      </c>
      <c r="N1791" s="95"/>
      <c r="O1791" s="27">
        <v>6825033.6200000001</v>
      </c>
      <c r="P1791" s="27">
        <v>1204417.71</v>
      </c>
      <c r="Q1791" s="27">
        <v>5352967.55</v>
      </c>
      <c r="R1791" s="27">
        <v>0</v>
      </c>
      <c r="S1791" s="27">
        <v>2235739.71</v>
      </c>
      <c r="T1791" s="27">
        <v>15618158.59</v>
      </c>
      <c r="U1791" s="101" t="s">
        <v>2180</v>
      </c>
      <c r="V1791" s="101">
        <v>0</v>
      </c>
      <c r="W1791" s="27">
        <v>0</v>
      </c>
      <c r="X1791" s="27">
        <v>0</v>
      </c>
      <c r="Z1791" s="39">
        <v>121563</v>
      </c>
      <c r="AA1791" s="196">
        <v>104457</v>
      </c>
      <c r="AB1791" s="191">
        <v>671360.85</v>
      </c>
      <c r="AC1791" s="191">
        <v>118475.45</v>
      </c>
      <c r="AD1791" s="206">
        <f t="shared" si="122"/>
        <v>0</v>
      </c>
      <c r="AE1791" s="205">
        <f t="shared" si="123"/>
        <v>0</v>
      </c>
      <c r="AG1791" s="206">
        <f t="shared" si="124"/>
        <v>0</v>
      </c>
      <c r="AH1791" s="206">
        <f t="shared" si="125"/>
        <v>0</v>
      </c>
    </row>
    <row r="1792" spans="1:34" x14ac:dyDescent="0.25">
      <c r="A1792" s="99">
        <v>12</v>
      </c>
      <c r="B1792" s="99">
        <v>3.1</v>
      </c>
      <c r="C1792" s="99">
        <v>120446</v>
      </c>
      <c r="D1792" s="97" t="s">
        <v>19140</v>
      </c>
      <c r="E1792" s="97" t="s">
        <v>4935</v>
      </c>
      <c r="F1792" s="100"/>
      <c r="G1792" s="9">
        <v>43823</v>
      </c>
      <c r="H1792" s="9">
        <v>44377</v>
      </c>
      <c r="I1792" s="10">
        <v>0.51</v>
      </c>
      <c r="J1792" s="95" t="s">
        <v>4153</v>
      </c>
      <c r="K1792" s="95" t="s">
        <v>4557</v>
      </c>
      <c r="L1792" s="8" t="s">
        <v>16434</v>
      </c>
      <c r="M1792" s="95" t="s">
        <v>288</v>
      </c>
      <c r="N1792" s="95"/>
      <c r="O1792" s="27">
        <v>3173439.36</v>
      </c>
      <c r="P1792" s="27">
        <v>560018.71</v>
      </c>
      <c r="Q1792" s="27">
        <v>2488972.04</v>
      </c>
      <c r="R1792" s="27">
        <v>0</v>
      </c>
      <c r="S1792" s="27">
        <v>1006071.71</v>
      </c>
      <c r="T1792" s="27">
        <v>7228501.8200000003</v>
      </c>
      <c r="U1792" s="101" t="s">
        <v>2180</v>
      </c>
      <c r="V1792" s="101">
        <v>0</v>
      </c>
      <c r="W1792" s="27">
        <v>0</v>
      </c>
      <c r="X1792" s="27">
        <v>0</v>
      </c>
      <c r="Z1792" s="39">
        <v>120446</v>
      </c>
      <c r="AA1792" s="196">
        <v>107850</v>
      </c>
      <c r="AB1792" s="191">
        <v>604233.56999999995</v>
      </c>
      <c r="AC1792" s="191">
        <v>106629.45</v>
      </c>
      <c r="AD1792" s="206">
        <f t="shared" si="122"/>
        <v>0</v>
      </c>
      <c r="AE1792" s="205">
        <f t="shared" si="123"/>
        <v>0</v>
      </c>
      <c r="AG1792" s="206">
        <f t="shared" si="124"/>
        <v>0</v>
      </c>
      <c r="AH1792" s="206">
        <f t="shared" si="125"/>
        <v>0</v>
      </c>
    </row>
    <row r="1793" spans="1:34" x14ac:dyDescent="0.25">
      <c r="A1793" s="99">
        <v>13</v>
      </c>
      <c r="B1793" s="99" t="s">
        <v>18265</v>
      </c>
      <c r="C1793" s="99">
        <v>102641</v>
      </c>
      <c r="D1793" s="97" t="s">
        <v>4697</v>
      </c>
      <c r="E1793" s="97" t="s">
        <v>4698</v>
      </c>
      <c r="F1793" s="100" t="s">
        <v>4152</v>
      </c>
      <c r="G1793" s="9">
        <v>43005</v>
      </c>
      <c r="H1793" s="9">
        <v>43769</v>
      </c>
      <c r="I1793" s="10">
        <v>0.68379999999999996</v>
      </c>
      <c r="J1793" s="95" t="s">
        <v>4153</v>
      </c>
      <c r="K1793" s="95" t="s">
        <v>4557</v>
      </c>
      <c r="L1793" s="8" t="s">
        <v>4678</v>
      </c>
      <c r="M1793" s="95" t="s">
        <v>61</v>
      </c>
      <c r="N1793" s="95">
        <v>1</v>
      </c>
      <c r="O1793" s="27">
        <v>187848.33</v>
      </c>
      <c r="P1793" s="27">
        <v>33149.699999999997</v>
      </c>
      <c r="Q1793" s="27">
        <v>53704.31</v>
      </c>
      <c r="R1793" s="27">
        <v>0</v>
      </c>
      <c r="S1793" s="27">
        <v>52633.74</v>
      </c>
      <c r="T1793" s="27">
        <v>327336.08</v>
      </c>
      <c r="U1793" s="101" t="s">
        <v>63</v>
      </c>
      <c r="V1793" s="101" t="s">
        <v>4699</v>
      </c>
      <c r="W1793" s="27">
        <v>177757.13</v>
      </c>
      <c r="X1793" s="27">
        <v>31368.93</v>
      </c>
      <c r="Z1793" s="39">
        <v>102641</v>
      </c>
      <c r="AA1793" s="196">
        <v>116743</v>
      </c>
      <c r="AB1793" s="191">
        <v>3254555.33</v>
      </c>
      <c r="AC1793" s="191">
        <v>574333.30000000005</v>
      </c>
      <c r="AD1793" s="206">
        <f t="shared" si="122"/>
        <v>177757.13</v>
      </c>
      <c r="AE1793" s="205">
        <f t="shared" si="123"/>
        <v>31368.93</v>
      </c>
      <c r="AG1793" s="206">
        <f t="shared" si="124"/>
        <v>0</v>
      </c>
      <c r="AH1793" s="206">
        <f t="shared" si="125"/>
        <v>0</v>
      </c>
    </row>
    <row r="1794" spans="1:34" x14ac:dyDescent="0.25">
      <c r="A1794" s="99">
        <v>14</v>
      </c>
      <c r="B1794" s="99" t="s">
        <v>18265</v>
      </c>
      <c r="C1794" s="99">
        <v>102653</v>
      </c>
      <c r="D1794" s="97" t="s">
        <v>4700</v>
      </c>
      <c r="E1794" s="97" t="s">
        <v>4701</v>
      </c>
      <c r="F1794" s="100" t="s">
        <v>4152</v>
      </c>
      <c r="G1794" s="9">
        <v>42971</v>
      </c>
      <c r="H1794" s="9">
        <v>43251</v>
      </c>
      <c r="I1794" s="10">
        <v>0.68</v>
      </c>
      <c r="J1794" s="95" t="s">
        <v>4153</v>
      </c>
      <c r="K1794" s="95" t="s">
        <v>4557</v>
      </c>
      <c r="L1794" s="8" t="s">
        <v>4678</v>
      </c>
      <c r="M1794" s="95" t="s">
        <v>61</v>
      </c>
      <c r="N1794" s="95">
        <v>1</v>
      </c>
      <c r="O1794" s="27">
        <v>708928.58</v>
      </c>
      <c r="P1794" s="27">
        <v>125105.04</v>
      </c>
      <c r="Q1794" s="27">
        <v>208509</v>
      </c>
      <c r="R1794" s="27">
        <v>0</v>
      </c>
      <c r="S1794" s="27">
        <v>237535.7</v>
      </c>
      <c r="T1794" s="27">
        <v>1280078.32</v>
      </c>
      <c r="U1794" s="101" t="s">
        <v>63</v>
      </c>
      <c r="V1794" s="101">
        <v>0</v>
      </c>
      <c r="W1794" s="27">
        <v>706884.85</v>
      </c>
      <c r="X1794" s="27">
        <v>124744.39</v>
      </c>
      <c r="Z1794" s="39">
        <v>102653</v>
      </c>
      <c r="AA1794" s="196">
        <v>112012</v>
      </c>
      <c r="AB1794" s="191">
        <v>719529.19</v>
      </c>
      <c r="AC1794" s="191">
        <v>126975.75</v>
      </c>
      <c r="AD1794" s="206">
        <f t="shared" si="122"/>
        <v>706884.85</v>
      </c>
      <c r="AE1794" s="205">
        <f t="shared" si="123"/>
        <v>124744.39</v>
      </c>
      <c r="AG1794" s="206">
        <f t="shared" si="124"/>
        <v>0</v>
      </c>
      <c r="AH1794" s="206">
        <f t="shared" si="125"/>
        <v>0</v>
      </c>
    </row>
    <row r="1795" spans="1:34" x14ac:dyDescent="0.25">
      <c r="A1795" s="99">
        <v>15</v>
      </c>
      <c r="B1795" s="99" t="s">
        <v>18265</v>
      </c>
      <c r="C1795" s="99">
        <v>102713</v>
      </c>
      <c r="D1795" s="97" t="s">
        <v>4702</v>
      </c>
      <c r="E1795" s="97" t="s">
        <v>4703</v>
      </c>
      <c r="F1795" s="100" t="s">
        <v>4152</v>
      </c>
      <c r="G1795" s="9">
        <v>43126</v>
      </c>
      <c r="H1795" s="9">
        <v>43404</v>
      </c>
      <c r="I1795" s="10">
        <v>0.68</v>
      </c>
      <c r="J1795" s="95" t="s">
        <v>4153</v>
      </c>
      <c r="K1795" s="95" t="s">
        <v>4557</v>
      </c>
      <c r="L1795" s="8" t="s">
        <v>4678</v>
      </c>
      <c r="M1795" s="95" t="s">
        <v>61</v>
      </c>
      <c r="N1795" s="95">
        <v>1</v>
      </c>
      <c r="O1795" s="27">
        <v>682822</v>
      </c>
      <c r="P1795" s="27">
        <v>120498</v>
      </c>
      <c r="Q1795" s="27">
        <v>200830</v>
      </c>
      <c r="R1795" s="27">
        <v>0</v>
      </c>
      <c r="S1795" s="27">
        <v>237984.9</v>
      </c>
      <c r="T1795" s="27">
        <v>1242134.8999999999</v>
      </c>
      <c r="U1795" s="101" t="s">
        <v>63</v>
      </c>
      <c r="V1795" s="101">
        <v>0</v>
      </c>
      <c r="W1795" s="27">
        <v>682788</v>
      </c>
      <c r="X1795" s="27">
        <v>120492</v>
      </c>
      <c r="Z1795" s="39">
        <v>102713</v>
      </c>
      <c r="AA1795" s="196">
        <v>110279</v>
      </c>
      <c r="AB1795" s="191">
        <v>32178.080000000002</v>
      </c>
      <c r="AC1795" s="191">
        <v>4921.3500000000004</v>
      </c>
      <c r="AD1795" s="206">
        <f t="shared" si="122"/>
        <v>682788</v>
      </c>
      <c r="AE1795" s="205">
        <f t="shared" si="123"/>
        <v>120492</v>
      </c>
      <c r="AG1795" s="206">
        <f t="shared" si="124"/>
        <v>0</v>
      </c>
      <c r="AH1795" s="206">
        <f t="shared" si="125"/>
        <v>0</v>
      </c>
    </row>
    <row r="1796" spans="1:34" x14ac:dyDescent="0.25">
      <c r="A1796" s="99">
        <v>16</v>
      </c>
      <c r="B1796" s="99" t="s">
        <v>18265</v>
      </c>
      <c r="C1796" s="99">
        <v>103114</v>
      </c>
      <c r="D1796" s="97" t="s">
        <v>4704</v>
      </c>
      <c r="E1796" s="97" t="s">
        <v>4705</v>
      </c>
      <c r="F1796" s="100" t="s">
        <v>4152</v>
      </c>
      <c r="G1796" s="9">
        <v>42943</v>
      </c>
      <c r="H1796" s="9">
        <v>43298</v>
      </c>
      <c r="I1796" s="10">
        <v>0.72250000000000003</v>
      </c>
      <c r="J1796" s="95" t="s">
        <v>4153</v>
      </c>
      <c r="K1796" s="95" t="s">
        <v>4557</v>
      </c>
      <c r="L1796" s="8" t="s">
        <v>4706</v>
      </c>
      <c r="M1796" s="95" t="s">
        <v>61</v>
      </c>
      <c r="N1796" s="95">
        <v>1</v>
      </c>
      <c r="O1796" s="27">
        <v>691841.44</v>
      </c>
      <c r="P1796" s="27">
        <v>122089.66</v>
      </c>
      <c r="Q1796" s="27">
        <v>143634.9</v>
      </c>
      <c r="R1796" s="27">
        <v>0</v>
      </c>
      <c r="S1796" s="27">
        <v>181937.54</v>
      </c>
      <c r="T1796" s="27">
        <v>1139503.54</v>
      </c>
      <c r="U1796" s="101" t="s">
        <v>63</v>
      </c>
      <c r="V1796" s="101">
        <v>0</v>
      </c>
      <c r="W1796" s="27">
        <v>689926.08</v>
      </c>
      <c r="X1796" s="27">
        <v>121751.67</v>
      </c>
      <c r="Z1796" s="39">
        <v>103114</v>
      </c>
      <c r="AA1796" s="196">
        <v>110304</v>
      </c>
      <c r="AB1796" s="191">
        <v>278231.53000000003</v>
      </c>
      <c r="AC1796" s="191">
        <v>49099.68</v>
      </c>
      <c r="AD1796" s="206">
        <f t="shared" si="122"/>
        <v>689926.08</v>
      </c>
      <c r="AE1796" s="205">
        <f t="shared" si="123"/>
        <v>121751.67</v>
      </c>
      <c r="AG1796" s="206">
        <f t="shared" si="124"/>
        <v>0</v>
      </c>
      <c r="AH1796" s="206">
        <f t="shared" si="125"/>
        <v>0</v>
      </c>
    </row>
    <row r="1797" spans="1:34" x14ac:dyDescent="0.25">
      <c r="A1797" s="99">
        <v>17</v>
      </c>
      <c r="B1797" s="99" t="s">
        <v>18265</v>
      </c>
      <c r="C1797" s="99">
        <v>103213</v>
      </c>
      <c r="D1797" s="97" t="s">
        <v>4707</v>
      </c>
      <c r="E1797" s="97" t="s">
        <v>4708</v>
      </c>
      <c r="F1797" s="100" t="s">
        <v>4152</v>
      </c>
      <c r="G1797" s="9">
        <v>42947</v>
      </c>
      <c r="H1797" s="9">
        <v>43312</v>
      </c>
      <c r="I1797" s="10">
        <v>0.68</v>
      </c>
      <c r="J1797" s="95" t="s">
        <v>4153</v>
      </c>
      <c r="K1797" s="95" t="s">
        <v>4557</v>
      </c>
      <c r="L1797" s="8" t="s">
        <v>4678</v>
      </c>
      <c r="M1797" s="95" t="s">
        <v>61</v>
      </c>
      <c r="N1797" s="95">
        <v>1</v>
      </c>
      <c r="O1797" s="27">
        <v>750425.05</v>
      </c>
      <c r="P1797" s="27">
        <v>132427.95000000001</v>
      </c>
      <c r="Q1797" s="27">
        <v>220714</v>
      </c>
      <c r="R1797" s="27">
        <v>0</v>
      </c>
      <c r="S1797" s="27">
        <v>248001.68</v>
      </c>
      <c r="T1797" s="27">
        <v>1351568.68</v>
      </c>
      <c r="U1797" s="101" t="s">
        <v>63</v>
      </c>
      <c r="V1797" s="101" t="s">
        <v>4709</v>
      </c>
      <c r="W1797" s="27">
        <v>739253.35</v>
      </c>
      <c r="X1797" s="27">
        <v>130456.49</v>
      </c>
      <c r="Z1797" s="39">
        <v>103213</v>
      </c>
      <c r="AA1797" s="196">
        <v>116776</v>
      </c>
      <c r="AB1797" s="191">
        <v>706935.93</v>
      </c>
      <c r="AC1797" s="191">
        <v>124753.4</v>
      </c>
      <c r="AD1797" s="206">
        <f t="shared" si="122"/>
        <v>739253.35</v>
      </c>
      <c r="AE1797" s="205">
        <f t="shared" si="123"/>
        <v>130456.49</v>
      </c>
      <c r="AG1797" s="206">
        <f t="shared" si="124"/>
        <v>0</v>
      </c>
      <c r="AH1797" s="206">
        <f t="shared" si="125"/>
        <v>0</v>
      </c>
    </row>
    <row r="1798" spans="1:34" x14ac:dyDescent="0.25">
      <c r="A1798" s="99">
        <v>18</v>
      </c>
      <c r="B1798" s="99" t="s">
        <v>18265</v>
      </c>
      <c r="C1798" s="99">
        <v>103543</v>
      </c>
      <c r="D1798" s="97" t="s">
        <v>4710</v>
      </c>
      <c r="E1798" s="97" t="s">
        <v>4711</v>
      </c>
      <c r="F1798" s="100" t="s">
        <v>4152</v>
      </c>
      <c r="G1798" s="9">
        <v>43185</v>
      </c>
      <c r="H1798" s="9">
        <v>43861</v>
      </c>
      <c r="I1798" s="10">
        <v>0.68</v>
      </c>
      <c r="J1798" s="95" t="s">
        <v>4153</v>
      </c>
      <c r="K1798" s="95" t="s">
        <v>4557</v>
      </c>
      <c r="L1798" s="8" t="s">
        <v>4686</v>
      </c>
      <c r="M1798" s="95" t="s">
        <v>61</v>
      </c>
      <c r="N1798" s="95">
        <v>1</v>
      </c>
      <c r="O1798" s="27">
        <v>758990.37</v>
      </c>
      <c r="P1798" s="27">
        <v>133939.48000000001</v>
      </c>
      <c r="Q1798" s="27">
        <v>223232.82</v>
      </c>
      <c r="R1798" s="27">
        <v>0</v>
      </c>
      <c r="S1798" s="27">
        <v>418505.02</v>
      </c>
      <c r="T1798" s="27">
        <v>1534667.69</v>
      </c>
      <c r="U1798" s="101" t="s">
        <v>63</v>
      </c>
      <c r="V1798" s="101" t="s">
        <v>4712</v>
      </c>
      <c r="W1798" s="27">
        <v>414551.53</v>
      </c>
      <c r="X1798" s="27">
        <v>73156.13</v>
      </c>
      <c r="Z1798" s="39">
        <v>103543</v>
      </c>
      <c r="AA1798" s="196">
        <v>108476</v>
      </c>
      <c r="AB1798" s="191">
        <v>749746.7</v>
      </c>
      <c r="AC1798" s="191">
        <v>132308.26999999999</v>
      </c>
      <c r="AD1798" s="206">
        <f t="shared" si="122"/>
        <v>414551.53</v>
      </c>
      <c r="AE1798" s="205">
        <f t="shared" si="123"/>
        <v>73156.13</v>
      </c>
      <c r="AG1798" s="206">
        <f t="shared" si="124"/>
        <v>0</v>
      </c>
      <c r="AH1798" s="206">
        <f t="shared" si="125"/>
        <v>0</v>
      </c>
    </row>
    <row r="1799" spans="1:34" x14ac:dyDescent="0.25">
      <c r="A1799" s="99">
        <v>19</v>
      </c>
      <c r="B1799" s="99" t="s">
        <v>18265</v>
      </c>
      <c r="C1799" s="99">
        <v>103939</v>
      </c>
      <c r="D1799" s="97" t="s">
        <v>4713</v>
      </c>
      <c r="E1799" s="97" t="s">
        <v>4714</v>
      </c>
      <c r="F1799" s="100" t="s">
        <v>4152</v>
      </c>
      <c r="G1799" s="9">
        <v>43087</v>
      </c>
      <c r="H1799" s="9">
        <v>43404</v>
      </c>
      <c r="I1799" s="10">
        <v>0.68</v>
      </c>
      <c r="J1799" s="95" t="s">
        <v>4153</v>
      </c>
      <c r="K1799" s="95" t="s">
        <v>4557</v>
      </c>
      <c r="L1799" s="8" t="s">
        <v>4678</v>
      </c>
      <c r="M1799" s="95" t="s">
        <v>61</v>
      </c>
      <c r="N1799" s="95">
        <v>1</v>
      </c>
      <c r="O1799" s="27">
        <v>398622.38</v>
      </c>
      <c r="P1799" s="27">
        <v>70345.119999999995</v>
      </c>
      <c r="Q1799" s="27">
        <v>117241.87</v>
      </c>
      <c r="R1799" s="27">
        <v>0</v>
      </c>
      <c r="S1799" s="27">
        <v>111379.78</v>
      </c>
      <c r="T1799" s="27">
        <v>697589.15</v>
      </c>
      <c r="U1799" s="101" t="s">
        <v>63</v>
      </c>
      <c r="V1799" s="101">
        <v>0</v>
      </c>
      <c r="W1799" s="27">
        <v>398002.87</v>
      </c>
      <c r="X1799" s="27">
        <v>70235.8</v>
      </c>
      <c r="Z1799" s="39">
        <v>103939</v>
      </c>
      <c r="AA1799" s="196">
        <v>113283</v>
      </c>
      <c r="AB1799" s="191">
        <v>219379.93</v>
      </c>
      <c r="AC1799" s="191">
        <v>38714.1</v>
      </c>
      <c r="AD1799" s="206">
        <f t="shared" si="122"/>
        <v>398002.87</v>
      </c>
      <c r="AE1799" s="205">
        <f t="shared" si="123"/>
        <v>70235.8</v>
      </c>
      <c r="AG1799" s="206">
        <f t="shared" si="124"/>
        <v>0</v>
      </c>
      <c r="AH1799" s="206">
        <f t="shared" si="125"/>
        <v>0</v>
      </c>
    </row>
    <row r="1800" spans="1:34" x14ac:dyDescent="0.25">
      <c r="A1800" s="99">
        <v>20</v>
      </c>
      <c r="B1800" s="99" t="s">
        <v>18265</v>
      </c>
      <c r="C1800" s="99">
        <v>104047</v>
      </c>
      <c r="D1800" s="97" t="s">
        <v>4715</v>
      </c>
      <c r="E1800" s="97" t="s">
        <v>4716</v>
      </c>
      <c r="F1800" s="100" t="s">
        <v>4152</v>
      </c>
      <c r="G1800" s="9">
        <v>42986</v>
      </c>
      <c r="H1800" s="9">
        <v>43343</v>
      </c>
      <c r="I1800" s="10">
        <v>0.68</v>
      </c>
      <c r="J1800" s="95" t="s">
        <v>4153</v>
      </c>
      <c r="K1800" s="95" t="s">
        <v>4557</v>
      </c>
      <c r="L1800" s="8" t="s">
        <v>4678</v>
      </c>
      <c r="M1800" s="95" t="s">
        <v>61</v>
      </c>
      <c r="N1800" s="95">
        <v>1</v>
      </c>
      <c r="O1800" s="27">
        <v>206994.18</v>
      </c>
      <c r="P1800" s="27">
        <v>36528.379999999997</v>
      </c>
      <c r="Q1800" s="27">
        <v>60880.639999999999</v>
      </c>
      <c r="R1800" s="27">
        <v>0</v>
      </c>
      <c r="S1800" s="27">
        <v>5836.36</v>
      </c>
      <c r="T1800" s="27">
        <v>310239.56</v>
      </c>
      <c r="U1800" s="101" t="s">
        <v>63</v>
      </c>
      <c r="V1800" s="101">
        <v>0</v>
      </c>
      <c r="W1800" s="27">
        <v>182600.26</v>
      </c>
      <c r="X1800" s="27">
        <v>32223.57</v>
      </c>
      <c r="Z1800" s="39">
        <v>104047</v>
      </c>
      <c r="AA1800" s="196">
        <v>111541</v>
      </c>
      <c r="AB1800" s="191">
        <v>653070.76</v>
      </c>
      <c r="AC1800" s="191">
        <v>115247.77</v>
      </c>
      <c r="AD1800" s="206">
        <f t="shared" si="122"/>
        <v>182600.26</v>
      </c>
      <c r="AE1800" s="205">
        <f t="shared" si="123"/>
        <v>32223.57</v>
      </c>
      <c r="AG1800" s="206">
        <f t="shared" si="124"/>
        <v>0</v>
      </c>
      <c r="AH1800" s="206">
        <f t="shared" si="125"/>
        <v>0</v>
      </c>
    </row>
    <row r="1801" spans="1:34" x14ac:dyDescent="0.25">
      <c r="A1801" s="99">
        <v>21</v>
      </c>
      <c r="B1801" s="99" t="s">
        <v>18265</v>
      </c>
      <c r="C1801" s="99">
        <v>104127</v>
      </c>
      <c r="D1801" s="97" t="s">
        <v>4717</v>
      </c>
      <c r="E1801" s="97" t="s">
        <v>4718</v>
      </c>
      <c r="F1801" s="100" t="s">
        <v>4152</v>
      </c>
      <c r="G1801" s="9">
        <v>42948</v>
      </c>
      <c r="H1801" s="9">
        <v>43298</v>
      </c>
      <c r="I1801" s="10">
        <v>0.68</v>
      </c>
      <c r="J1801" s="95" t="s">
        <v>4153</v>
      </c>
      <c r="K1801" s="95" t="s">
        <v>4557</v>
      </c>
      <c r="L1801" s="8" t="s">
        <v>4678</v>
      </c>
      <c r="M1801" s="95" t="s">
        <v>61</v>
      </c>
      <c r="N1801" s="95">
        <v>1</v>
      </c>
      <c r="O1801" s="27">
        <v>475713.72</v>
      </c>
      <c r="P1801" s="27">
        <v>83949.48</v>
      </c>
      <c r="Q1801" s="27">
        <v>139915.79999999999</v>
      </c>
      <c r="R1801" s="27">
        <v>0</v>
      </c>
      <c r="S1801" s="27">
        <v>132920.01</v>
      </c>
      <c r="T1801" s="27">
        <v>832499.01</v>
      </c>
      <c r="U1801" s="101" t="s">
        <v>63</v>
      </c>
      <c r="V1801" s="101">
        <v>0</v>
      </c>
      <c r="W1801" s="27">
        <v>475347.20000000001</v>
      </c>
      <c r="X1801" s="27">
        <v>83884.800000000003</v>
      </c>
      <c r="Z1801" s="39">
        <v>104127</v>
      </c>
      <c r="AA1801" s="196">
        <v>109276</v>
      </c>
      <c r="AB1801" s="191">
        <v>432624.59</v>
      </c>
      <c r="AC1801" s="191">
        <v>76345.509999999995</v>
      </c>
      <c r="AD1801" s="206">
        <f t="shared" si="122"/>
        <v>475347.20000000001</v>
      </c>
      <c r="AE1801" s="205">
        <f t="shared" si="123"/>
        <v>83884.800000000003</v>
      </c>
      <c r="AG1801" s="206">
        <f t="shared" si="124"/>
        <v>0</v>
      </c>
      <c r="AH1801" s="206">
        <f t="shared" si="125"/>
        <v>0</v>
      </c>
    </row>
    <row r="1802" spans="1:34" x14ac:dyDescent="0.25">
      <c r="A1802" s="99">
        <v>22</v>
      </c>
      <c r="B1802" s="99" t="s">
        <v>18265</v>
      </c>
      <c r="C1802" s="99">
        <v>104727</v>
      </c>
      <c r="D1802" s="97" t="s">
        <v>4719</v>
      </c>
      <c r="E1802" s="97" t="s">
        <v>4720</v>
      </c>
      <c r="F1802" s="100" t="s">
        <v>4152</v>
      </c>
      <c r="G1802" s="9">
        <v>43026</v>
      </c>
      <c r="H1802" s="9">
        <v>43311</v>
      </c>
      <c r="I1802" s="10">
        <v>0.68</v>
      </c>
      <c r="J1802" s="95" t="s">
        <v>4153</v>
      </c>
      <c r="K1802" s="95" t="s">
        <v>4557</v>
      </c>
      <c r="L1802" s="8" t="s">
        <v>4678</v>
      </c>
      <c r="M1802" s="95" t="s">
        <v>61</v>
      </c>
      <c r="N1802" s="95">
        <v>1</v>
      </c>
      <c r="O1802" s="27">
        <v>510796.59</v>
      </c>
      <c r="P1802" s="27">
        <v>90140.57</v>
      </c>
      <c r="Q1802" s="27">
        <v>150234.31</v>
      </c>
      <c r="R1802" s="27">
        <v>0</v>
      </c>
      <c r="S1802" s="27">
        <v>151202.57999999999</v>
      </c>
      <c r="T1802" s="27">
        <v>902374.05</v>
      </c>
      <c r="U1802" s="101" t="s">
        <v>2832</v>
      </c>
      <c r="V1802" s="101">
        <v>0</v>
      </c>
      <c r="W1802" s="27">
        <v>0</v>
      </c>
      <c r="X1802" s="27">
        <v>0</v>
      </c>
      <c r="Z1802" s="39">
        <v>104727</v>
      </c>
      <c r="AA1802" s="196">
        <v>102826</v>
      </c>
      <c r="AB1802" s="191">
        <v>622351.01</v>
      </c>
      <c r="AC1802" s="191">
        <v>109826.66</v>
      </c>
      <c r="AD1802" s="206">
        <f t="shared" si="122"/>
        <v>0</v>
      </c>
      <c r="AE1802" s="205">
        <f t="shared" si="123"/>
        <v>0</v>
      </c>
      <c r="AG1802" s="206">
        <f t="shared" si="124"/>
        <v>0</v>
      </c>
      <c r="AH1802" s="206">
        <f t="shared" si="125"/>
        <v>0</v>
      </c>
    </row>
    <row r="1803" spans="1:34" x14ac:dyDescent="0.25">
      <c r="A1803" s="99">
        <v>23</v>
      </c>
      <c r="B1803" s="99" t="s">
        <v>18265</v>
      </c>
      <c r="C1803" s="99">
        <v>104757</v>
      </c>
      <c r="D1803" s="97" t="s">
        <v>4721</v>
      </c>
      <c r="E1803" s="97" t="s">
        <v>4722</v>
      </c>
      <c r="F1803" s="100" t="s">
        <v>4152</v>
      </c>
      <c r="G1803" s="9">
        <v>43138</v>
      </c>
      <c r="H1803" s="9">
        <v>43373</v>
      </c>
      <c r="I1803" s="10">
        <v>0.748</v>
      </c>
      <c r="J1803" s="95" t="s">
        <v>4153</v>
      </c>
      <c r="K1803" s="95" t="s">
        <v>4557</v>
      </c>
      <c r="L1803" s="8" t="s">
        <v>4683</v>
      </c>
      <c r="M1803" s="95" t="s">
        <v>61</v>
      </c>
      <c r="N1803" s="95">
        <v>1</v>
      </c>
      <c r="O1803" s="27">
        <v>559952.96</v>
      </c>
      <c r="P1803" s="27">
        <v>98815.23</v>
      </c>
      <c r="Q1803" s="27">
        <v>89832.17</v>
      </c>
      <c r="R1803" s="27">
        <v>0</v>
      </c>
      <c r="S1803" s="27">
        <v>357</v>
      </c>
      <c r="T1803" s="27">
        <v>748957.36</v>
      </c>
      <c r="U1803" s="101" t="s">
        <v>63</v>
      </c>
      <c r="V1803" s="101" t="s">
        <v>4723</v>
      </c>
      <c r="W1803" s="27">
        <v>557703.89</v>
      </c>
      <c r="X1803" s="27">
        <v>98418.31</v>
      </c>
      <c r="Z1803" s="39">
        <v>104757</v>
      </c>
      <c r="AA1803" s="196">
        <v>117669</v>
      </c>
      <c r="AB1803" s="191">
        <v>746027.18</v>
      </c>
      <c r="AC1803" s="191">
        <v>131651.85999999999</v>
      </c>
      <c r="AD1803" s="206">
        <f t="shared" si="122"/>
        <v>557703.89</v>
      </c>
      <c r="AE1803" s="205">
        <f t="shared" si="123"/>
        <v>98418.31</v>
      </c>
      <c r="AG1803" s="206">
        <f t="shared" si="124"/>
        <v>0</v>
      </c>
      <c r="AH1803" s="206">
        <f t="shared" si="125"/>
        <v>0</v>
      </c>
    </row>
    <row r="1804" spans="1:34" x14ac:dyDescent="0.25">
      <c r="A1804" s="99">
        <v>24</v>
      </c>
      <c r="B1804" s="99" t="s">
        <v>18265</v>
      </c>
      <c r="C1804" s="99">
        <v>104819</v>
      </c>
      <c r="D1804" s="97" t="s">
        <v>4724</v>
      </c>
      <c r="E1804" s="97" t="s">
        <v>4725</v>
      </c>
      <c r="F1804" s="100" t="s">
        <v>4152</v>
      </c>
      <c r="G1804" s="9">
        <v>43129</v>
      </c>
      <c r="H1804" s="9">
        <v>43677</v>
      </c>
      <c r="I1804" s="10">
        <v>0.63749999999999996</v>
      </c>
      <c r="J1804" s="95" t="s">
        <v>4153</v>
      </c>
      <c r="K1804" s="95" t="s">
        <v>4557</v>
      </c>
      <c r="L1804" s="8" t="s">
        <v>4686</v>
      </c>
      <c r="M1804" s="95" t="s">
        <v>61</v>
      </c>
      <c r="N1804" s="95">
        <v>1</v>
      </c>
      <c r="O1804" s="27">
        <v>757772.94</v>
      </c>
      <c r="P1804" s="27">
        <v>133724.64000000001</v>
      </c>
      <c r="Q1804" s="27">
        <v>297165.87</v>
      </c>
      <c r="R1804" s="27">
        <v>0</v>
      </c>
      <c r="S1804" s="27">
        <v>493417.25</v>
      </c>
      <c r="T1804" s="27">
        <v>1682080.7</v>
      </c>
      <c r="U1804" s="101" t="s">
        <v>63</v>
      </c>
      <c r="V1804" s="101" t="s">
        <v>4726</v>
      </c>
      <c r="W1804" s="27">
        <v>754786.28</v>
      </c>
      <c r="X1804" s="27">
        <v>133197.6</v>
      </c>
      <c r="Z1804" s="39">
        <v>104819</v>
      </c>
      <c r="AA1804" s="196">
        <v>123786</v>
      </c>
      <c r="AB1804" s="191">
        <v>12920392.310000001</v>
      </c>
      <c r="AC1804" s="191">
        <v>1976059.98</v>
      </c>
      <c r="AD1804" s="206">
        <f t="shared" si="122"/>
        <v>754786.28</v>
      </c>
      <c r="AE1804" s="205">
        <f t="shared" si="123"/>
        <v>133197.6</v>
      </c>
      <c r="AG1804" s="206">
        <f t="shared" si="124"/>
        <v>0</v>
      </c>
      <c r="AH1804" s="206">
        <f t="shared" si="125"/>
        <v>0</v>
      </c>
    </row>
    <row r="1805" spans="1:34" x14ac:dyDescent="0.25">
      <c r="A1805" s="99">
        <v>25</v>
      </c>
      <c r="B1805" s="99" t="s">
        <v>18265</v>
      </c>
      <c r="C1805" s="99">
        <v>105293</v>
      </c>
      <c r="D1805" s="97" t="s">
        <v>4727</v>
      </c>
      <c r="E1805" s="97" t="s">
        <v>4728</v>
      </c>
      <c r="F1805" s="100" t="s">
        <v>4152</v>
      </c>
      <c r="G1805" s="9">
        <v>42971</v>
      </c>
      <c r="H1805" s="9">
        <v>43251</v>
      </c>
      <c r="I1805" s="10">
        <v>0.68</v>
      </c>
      <c r="J1805" s="95" t="s">
        <v>4153</v>
      </c>
      <c r="K1805" s="95" t="s">
        <v>4557</v>
      </c>
      <c r="L1805" s="8" t="s">
        <v>4678</v>
      </c>
      <c r="M1805" s="95" t="s">
        <v>61</v>
      </c>
      <c r="N1805" s="95">
        <v>1</v>
      </c>
      <c r="O1805" s="27">
        <v>604270.02</v>
      </c>
      <c r="P1805" s="27">
        <v>106635.89</v>
      </c>
      <c r="Q1805" s="27">
        <v>177726.48</v>
      </c>
      <c r="R1805" s="27">
        <v>0</v>
      </c>
      <c r="S1805" s="27">
        <v>169045.33</v>
      </c>
      <c r="T1805" s="27">
        <v>1057677.73</v>
      </c>
      <c r="U1805" s="101" t="s">
        <v>63</v>
      </c>
      <c r="V1805" s="101">
        <v>0</v>
      </c>
      <c r="W1805" s="27">
        <v>595423.22</v>
      </c>
      <c r="X1805" s="27">
        <v>105074.69</v>
      </c>
      <c r="Z1805" s="39">
        <v>105293</v>
      </c>
      <c r="AA1805" s="196">
        <v>111032</v>
      </c>
      <c r="AB1805" s="191">
        <v>747805.3</v>
      </c>
      <c r="AC1805" s="191">
        <v>131965.67000000001</v>
      </c>
      <c r="AD1805" s="206">
        <f t="shared" si="122"/>
        <v>595423.22</v>
      </c>
      <c r="AE1805" s="205">
        <f t="shared" si="123"/>
        <v>105074.69</v>
      </c>
      <c r="AG1805" s="206">
        <f t="shared" si="124"/>
        <v>0</v>
      </c>
      <c r="AH1805" s="206">
        <f t="shared" si="125"/>
        <v>0</v>
      </c>
    </row>
    <row r="1806" spans="1:34" x14ac:dyDescent="0.25">
      <c r="A1806" s="99">
        <v>26</v>
      </c>
      <c r="B1806" s="99" t="s">
        <v>18265</v>
      </c>
      <c r="C1806" s="99">
        <v>105745</v>
      </c>
      <c r="D1806" s="97" t="s">
        <v>4729</v>
      </c>
      <c r="E1806" s="97" t="s">
        <v>4730</v>
      </c>
      <c r="F1806" s="100" t="s">
        <v>4152</v>
      </c>
      <c r="G1806" s="9">
        <v>43068</v>
      </c>
      <c r="H1806" s="9">
        <v>44135</v>
      </c>
      <c r="I1806" s="10">
        <v>0.68</v>
      </c>
      <c r="J1806" s="95" t="s">
        <v>4153</v>
      </c>
      <c r="K1806" s="95" t="s">
        <v>4557</v>
      </c>
      <c r="L1806" s="8" t="s">
        <v>4731</v>
      </c>
      <c r="M1806" s="95" t="s">
        <v>61</v>
      </c>
      <c r="N1806" s="95">
        <v>1</v>
      </c>
      <c r="O1806" s="27">
        <v>588075.81000000006</v>
      </c>
      <c r="P1806" s="27">
        <v>103778.09</v>
      </c>
      <c r="Q1806" s="27">
        <v>172963.48</v>
      </c>
      <c r="R1806" s="27">
        <v>0</v>
      </c>
      <c r="S1806" s="27">
        <v>213395.29</v>
      </c>
      <c r="T1806" s="27">
        <v>1078212.67</v>
      </c>
      <c r="U1806" s="101" t="s">
        <v>2180</v>
      </c>
      <c r="V1806" s="101" t="s">
        <v>19137</v>
      </c>
      <c r="W1806" s="27">
        <v>495040</v>
      </c>
      <c r="X1806" s="27">
        <v>87360</v>
      </c>
      <c r="Z1806" s="39">
        <v>105745</v>
      </c>
      <c r="AA1806" s="196">
        <v>115664</v>
      </c>
      <c r="AB1806" s="191">
        <v>2115457.9700000002</v>
      </c>
      <c r="AC1806" s="191">
        <v>373316.11</v>
      </c>
      <c r="AD1806" s="206">
        <f t="shared" ref="AD1806:AD1869" si="127">IFERROR(VLOOKUP($Z1806,$AA:$AC,2,FALSE),0)</f>
        <v>495040</v>
      </c>
      <c r="AE1806" s="205">
        <f t="shared" ref="AE1806:AE1869" si="128">IFERROR(VLOOKUP($Z1806,$AA:$AC,3,FALSE),0)</f>
        <v>87360</v>
      </c>
      <c r="AG1806" s="206">
        <f t="shared" ref="AG1806:AG1869" si="129">W1806-AD1806</f>
        <v>0</v>
      </c>
      <c r="AH1806" s="206">
        <f t="shared" ref="AH1806:AH1869" si="130">X1806-AE1806</f>
        <v>0</v>
      </c>
    </row>
    <row r="1807" spans="1:34" x14ac:dyDescent="0.25">
      <c r="A1807" s="99">
        <v>27</v>
      </c>
      <c r="B1807" s="99" t="s">
        <v>18265</v>
      </c>
      <c r="C1807" s="99">
        <v>106300</v>
      </c>
      <c r="D1807" s="97" t="s">
        <v>4732</v>
      </c>
      <c r="E1807" s="97" t="s">
        <v>4733</v>
      </c>
      <c r="F1807" s="100" t="s">
        <v>4152</v>
      </c>
      <c r="G1807" s="9">
        <v>43133</v>
      </c>
      <c r="H1807" s="9">
        <v>43830</v>
      </c>
      <c r="I1807" s="10">
        <v>0.68</v>
      </c>
      <c r="J1807" s="95" t="s">
        <v>4153</v>
      </c>
      <c r="K1807" s="95" t="s">
        <v>4557</v>
      </c>
      <c r="L1807" s="8" t="s">
        <v>4678</v>
      </c>
      <c r="M1807" s="95" t="s">
        <v>61</v>
      </c>
      <c r="N1807" s="95">
        <v>1</v>
      </c>
      <c r="O1807" s="27">
        <v>490285.51</v>
      </c>
      <c r="P1807" s="27">
        <v>86520.97</v>
      </c>
      <c r="Q1807" s="27">
        <v>144201.62</v>
      </c>
      <c r="R1807" s="27">
        <v>0</v>
      </c>
      <c r="S1807" s="27">
        <v>0</v>
      </c>
      <c r="T1807" s="27">
        <v>721008.1</v>
      </c>
      <c r="U1807" s="101" t="s">
        <v>63</v>
      </c>
      <c r="V1807" s="101" t="s">
        <v>4734</v>
      </c>
      <c r="W1807" s="27">
        <v>489956.91</v>
      </c>
      <c r="X1807" s="27">
        <v>86462.97</v>
      </c>
      <c r="Z1807" s="39">
        <v>106300</v>
      </c>
      <c r="AA1807" s="196">
        <v>112706</v>
      </c>
      <c r="AB1807" s="191">
        <v>741756.23</v>
      </c>
      <c r="AC1807" s="191">
        <v>130898.17</v>
      </c>
      <c r="AD1807" s="206">
        <f t="shared" si="127"/>
        <v>489956.91</v>
      </c>
      <c r="AE1807" s="205">
        <f t="shared" si="128"/>
        <v>86462.97</v>
      </c>
      <c r="AG1807" s="206">
        <f t="shared" si="129"/>
        <v>0</v>
      </c>
      <c r="AH1807" s="206">
        <f t="shared" si="130"/>
        <v>0</v>
      </c>
    </row>
    <row r="1808" spans="1:34" x14ac:dyDescent="0.25">
      <c r="A1808" s="99">
        <v>28</v>
      </c>
      <c r="B1808" s="99" t="s">
        <v>18265</v>
      </c>
      <c r="C1808" s="99">
        <v>107988</v>
      </c>
      <c r="D1808" s="97" t="s">
        <v>4735</v>
      </c>
      <c r="E1808" s="97" t="s">
        <v>4736</v>
      </c>
      <c r="F1808" s="100" t="s">
        <v>4152</v>
      </c>
      <c r="G1808" s="9">
        <v>43138</v>
      </c>
      <c r="H1808" s="9">
        <v>43708</v>
      </c>
      <c r="I1808" s="10">
        <v>0.68420000000000003</v>
      </c>
      <c r="J1808" s="95" t="s">
        <v>4153</v>
      </c>
      <c r="K1808" s="95" t="s">
        <v>4557</v>
      </c>
      <c r="L1808" s="8" t="s">
        <v>4678</v>
      </c>
      <c r="M1808" s="95" t="s">
        <v>61</v>
      </c>
      <c r="N1808" s="95">
        <v>1</v>
      </c>
      <c r="O1808" s="27">
        <v>211004.09</v>
      </c>
      <c r="P1808" s="27">
        <v>37236.019999999997</v>
      </c>
      <c r="Q1808" s="27">
        <v>60132.7</v>
      </c>
      <c r="R1808" s="27">
        <v>0</v>
      </c>
      <c r="S1808" s="27">
        <v>59225.46</v>
      </c>
      <c r="T1808" s="27">
        <v>367598.27</v>
      </c>
      <c r="U1808" s="101" t="s">
        <v>63</v>
      </c>
      <c r="V1808" s="101" t="s">
        <v>18308</v>
      </c>
      <c r="W1808" s="27">
        <v>207321.57</v>
      </c>
      <c r="X1808" s="27">
        <v>36586.199999999997</v>
      </c>
      <c r="Z1808" s="39">
        <v>107988</v>
      </c>
      <c r="AA1808" s="196">
        <v>116022</v>
      </c>
      <c r="AB1808" s="191">
        <v>1557008.19</v>
      </c>
      <c r="AC1808" s="191">
        <v>274766.13</v>
      </c>
      <c r="AD1808" s="206">
        <f t="shared" si="127"/>
        <v>207321.57</v>
      </c>
      <c r="AE1808" s="205">
        <f t="shared" si="128"/>
        <v>36586.199999999997</v>
      </c>
      <c r="AG1808" s="206">
        <f t="shared" si="129"/>
        <v>0</v>
      </c>
      <c r="AH1808" s="206">
        <f t="shared" si="130"/>
        <v>0</v>
      </c>
    </row>
    <row r="1809" spans="1:34" x14ac:dyDescent="0.25">
      <c r="A1809" s="99">
        <v>29</v>
      </c>
      <c r="B1809" s="99" t="s">
        <v>18265</v>
      </c>
      <c r="C1809" s="99">
        <v>108070</v>
      </c>
      <c r="D1809" s="97" t="s">
        <v>4737</v>
      </c>
      <c r="E1809" s="97" t="s">
        <v>4738</v>
      </c>
      <c r="F1809" s="100" t="s">
        <v>4152</v>
      </c>
      <c r="G1809" s="9">
        <v>43137</v>
      </c>
      <c r="H1809" s="9">
        <v>43448</v>
      </c>
      <c r="I1809" s="10">
        <v>0.748</v>
      </c>
      <c r="J1809" s="95" t="s">
        <v>4153</v>
      </c>
      <c r="K1809" s="95" t="s">
        <v>4557</v>
      </c>
      <c r="L1809" s="8" t="s">
        <v>4678</v>
      </c>
      <c r="M1809" s="95" t="s">
        <v>61</v>
      </c>
      <c r="N1809" s="95">
        <v>1</v>
      </c>
      <c r="O1809" s="27">
        <v>633574.06000000006</v>
      </c>
      <c r="P1809" s="27">
        <v>111807.19</v>
      </c>
      <c r="Q1809" s="27">
        <v>101642.9</v>
      </c>
      <c r="R1809" s="27">
        <v>0</v>
      </c>
      <c r="S1809" s="27">
        <v>19397</v>
      </c>
      <c r="T1809" s="27">
        <v>866421.15</v>
      </c>
      <c r="U1809" s="101" t="s">
        <v>2165</v>
      </c>
      <c r="V1809" s="101" t="s">
        <v>4739</v>
      </c>
      <c r="W1809" s="27">
        <v>531446.52</v>
      </c>
      <c r="X1809" s="27">
        <v>93784.68</v>
      </c>
      <c r="Z1809" s="39">
        <v>108070</v>
      </c>
      <c r="AA1809" s="196">
        <v>112010</v>
      </c>
      <c r="AB1809" s="191">
        <v>324412.38</v>
      </c>
      <c r="AC1809" s="191">
        <v>57249.24</v>
      </c>
      <c r="AD1809" s="206">
        <f t="shared" si="127"/>
        <v>531446.52</v>
      </c>
      <c r="AE1809" s="205">
        <f t="shared" si="128"/>
        <v>93784.68</v>
      </c>
      <c r="AG1809" s="206">
        <f t="shared" si="129"/>
        <v>0</v>
      </c>
      <c r="AH1809" s="206">
        <f t="shared" si="130"/>
        <v>0</v>
      </c>
    </row>
    <row r="1810" spans="1:34" x14ac:dyDescent="0.25">
      <c r="A1810" s="99">
        <v>30</v>
      </c>
      <c r="B1810" s="99" t="s">
        <v>18265</v>
      </c>
      <c r="C1810" s="99">
        <v>108156</v>
      </c>
      <c r="D1810" s="97" t="s">
        <v>4740</v>
      </c>
      <c r="E1810" s="97" t="s">
        <v>4741</v>
      </c>
      <c r="F1810" s="100" t="s">
        <v>4152</v>
      </c>
      <c r="G1810" s="9">
        <v>43003</v>
      </c>
      <c r="H1810" s="9">
        <v>43343</v>
      </c>
      <c r="I1810" s="10">
        <v>0.68</v>
      </c>
      <c r="J1810" s="95" t="s">
        <v>4153</v>
      </c>
      <c r="K1810" s="95" t="s">
        <v>4557</v>
      </c>
      <c r="L1810" s="8" t="s">
        <v>4731</v>
      </c>
      <c r="M1810" s="95" t="s">
        <v>61</v>
      </c>
      <c r="N1810" s="95">
        <v>1</v>
      </c>
      <c r="O1810" s="27">
        <v>415327.17</v>
      </c>
      <c r="P1810" s="27">
        <v>73293.03</v>
      </c>
      <c r="Q1810" s="27">
        <v>122155.06</v>
      </c>
      <c r="R1810" s="27">
        <v>0</v>
      </c>
      <c r="S1810" s="27">
        <v>240</v>
      </c>
      <c r="T1810" s="27">
        <v>611015.26</v>
      </c>
      <c r="U1810" s="101" t="s">
        <v>63</v>
      </c>
      <c r="V1810" s="101">
        <v>0</v>
      </c>
      <c r="W1810" s="27">
        <v>351437.6</v>
      </c>
      <c r="X1810" s="27">
        <v>62018.400000000001</v>
      </c>
      <c r="Z1810" s="39">
        <v>108156</v>
      </c>
      <c r="AA1810" s="196">
        <v>105232</v>
      </c>
      <c r="AB1810" s="191">
        <v>411395.09</v>
      </c>
      <c r="AC1810" s="191">
        <v>72599.13</v>
      </c>
      <c r="AD1810" s="206">
        <f t="shared" si="127"/>
        <v>351437.6</v>
      </c>
      <c r="AE1810" s="205">
        <f t="shared" si="128"/>
        <v>62018.400000000001</v>
      </c>
      <c r="AG1810" s="206">
        <f t="shared" si="129"/>
        <v>0</v>
      </c>
      <c r="AH1810" s="206">
        <f t="shared" si="130"/>
        <v>0</v>
      </c>
    </row>
    <row r="1811" spans="1:34" x14ac:dyDescent="0.25">
      <c r="A1811" s="99">
        <v>31</v>
      </c>
      <c r="B1811" s="99" t="s">
        <v>18265</v>
      </c>
      <c r="C1811" s="99">
        <v>108600</v>
      </c>
      <c r="D1811" s="97" t="s">
        <v>4742</v>
      </c>
      <c r="E1811" s="97" t="s">
        <v>4743</v>
      </c>
      <c r="F1811" s="100" t="s">
        <v>4152</v>
      </c>
      <c r="G1811" s="9">
        <v>43137</v>
      </c>
      <c r="H1811" s="9">
        <v>43434</v>
      </c>
      <c r="I1811" s="10">
        <v>0.68</v>
      </c>
      <c r="J1811" s="95" t="s">
        <v>4153</v>
      </c>
      <c r="K1811" s="95" t="s">
        <v>4557</v>
      </c>
      <c r="L1811" s="8" t="s">
        <v>4744</v>
      </c>
      <c r="M1811" s="95" t="s">
        <v>61</v>
      </c>
      <c r="N1811" s="95">
        <v>1</v>
      </c>
      <c r="O1811" s="27">
        <v>709264.49</v>
      </c>
      <c r="P1811" s="27">
        <v>125164.32</v>
      </c>
      <c r="Q1811" s="27">
        <v>208607.2</v>
      </c>
      <c r="R1811" s="27">
        <v>0</v>
      </c>
      <c r="S1811" s="27">
        <v>232305.15</v>
      </c>
      <c r="T1811" s="27">
        <v>1155194.6200000001</v>
      </c>
      <c r="U1811" s="101" t="s">
        <v>63</v>
      </c>
      <c r="V1811" s="101">
        <v>0</v>
      </c>
      <c r="W1811" s="27">
        <v>707305.71</v>
      </c>
      <c r="X1811" s="27">
        <v>124818.65</v>
      </c>
      <c r="Z1811" s="39">
        <v>108600</v>
      </c>
      <c r="AA1811" s="196">
        <v>106645</v>
      </c>
      <c r="AB1811" s="191">
        <v>439343.11</v>
      </c>
      <c r="AC1811" s="191">
        <v>77531.13</v>
      </c>
      <c r="AD1811" s="206">
        <f t="shared" si="127"/>
        <v>707305.71</v>
      </c>
      <c r="AE1811" s="205">
        <f t="shared" si="128"/>
        <v>124818.65</v>
      </c>
      <c r="AG1811" s="206">
        <f t="shared" si="129"/>
        <v>0</v>
      </c>
      <c r="AH1811" s="206">
        <f t="shared" si="130"/>
        <v>0</v>
      </c>
    </row>
    <row r="1812" spans="1:34" x14ac:dyDescent="0.25">
      <c r="A1812" s="99">
        <v>32</v>
      </c>
      <c r="B1812" s="99" t="s">
        <v>18265</v>
      </c>
      <c r="C1812" s="99">
        <v>108950</v>
      </c>
      <c r="D1812" s="97" t="s">
        <v>4745</v>
      </c>
      <c r="E1812" s="97" t="s">
        <v>4746</v>
      </c>
      <c r="F1812" s="100" t="s">
        <v>4152</v>
      </c>
      <c r="G1812" s="9">
        <v>43061</v>
      </c>
      <c r="H1812" s="9">
        <v>43373</v>
      </c>
      <c r="I1812" s="10">
        <v>0.68</v>
      </c>
      <c r="J1812" s="95" t="s">
        <v>4153</v>
      </c>
      <c r="K1812" s="95" t="s">
        <v>4557</v>
      </c>
      <c r="L1812" s="8" t="s">
        <v>4678</v>
      </c>
      <c r="M1812" s="95" t="s">
        <v>61</v>
      </c>
      <c r="N1812" s="95">
        <v>1</v>
      </c>
      <c r="O1812" s="27">
        <v>739252.1</v>
      </c>
      <c r="P1812" s="27">
        <v>130456.25</v>
      </c>
      <c r="Q1812" s="27">
        <v>217427.09</v>
      </c>
      <c r="R1812" s="27">
        <v>0</v>
      </c>
      <c r="S1812" s="27">
        <v>207745.73</v>
      </c>
      <c r="T1812" s="27">
        <v>1294881.17</v>
      </c>
      <c r="U1812" s="101" t="s">
        <v>63</v>
      </c>
      <c r="V1812" s="101" t="s">
        <v>4747</v>
      </c>
      <c r="W1812" s="27">
        <v>739237.14</v>
      </c>
      <c r="X1812" s="27">
        <v>130453.61</v>
      </c>
      <c r="Z1812" s="39">
        <v>108950</v>
      </c>
      <c r="AA1812" s="196">
        <v>114304</v>
      </c>
      <c r="AB1812" s="191">
        <v>921101.88</v>
      </c>
      <c r="AC1812" s="191">
        <v>162547.38</v>
      </c>
      <c r="AD1812" s="206">
        <f t="shared" si="127"/>
        <v>739237.14</v>
      </c>
      <c r="AE1812" s="205">
        <f t="shared" si="128"/>
        <v>130453.61</v>
      </c>
      <c r="AG1812" s="206">
        <f t="shared" si="129"/>
        <v>0</v>
      </c>
      <c r="AH1812" s="206">
        <f t="shared" si="130"/>
        <v>0</v>
      </c>
    </row>
    <row r="1813" spans="1:34" x14ac:dyDescent="0.25">
      <c r="A1813" s="99">
        <v>33</v>
      </c>
      <c r="B1813" s="99" t="s">
        <v>18265</v>
      </c>
      <c r="C1813" s="99">
        <v>108964</v>
      </c>
      <c r="D1813" s="97" t="s">
        <v>4748</v>
      </c>
      <c r="E1813" s="97" t="s">
        <v>4749</v>
      </c>
      <c r="F1813" s="100" t="s">
        <v>4152</v>
      </c>
      <c r="G1813" s="9">
        <v>43062</v>
      </c>
      <c r="H1813" s="9">
        <v>43434</v>
      </c>
      <c r="I1813" s="10">
        <v>0.68</v>
      </c>
      <c r="J1813" s="95" t="s">
        <v>4153</v>
      </c>
      <c r="K1813" s="95" t="s">
        <v>4557</v>
      </c>
      <c r="L1813" s="8" t="s">
        <v>4706</v>
      </c>
      <c r="M1813" s="95" t="s">
        <v>61</v>
      </c>
      <c r="N1813" s="95">
        <v>1</v>
      </c>
      <c r="O1813" s="27">
        <v>466664.25</v>
      </c>
      <c r="P1813" s="27">
        <v>82352.52</v>
      </c>
      <c r="Q1813" s="27">
        <v>137254.19</v>
      </c>
      <c r="R1813" s="27">
        <v>0</v>
      </c>
      <c r="S1813" s="27">
        <v>0</v>
      </c>
      <c r="T1813" s="27">
        <v>686270.96</v>
      </c>
      <c r="U1813" s="101" t="s">
        <v>63</v>
      </c>
      <c r="V1813" s="101" t="s">
        <v>4750</v>
      </c>
      <c r="W1813" s="27">
        <v>418372.47</v>
      </c>
      <c r="X1813" s="27">
        <v>73830.44</v>
      </c>
      <c r="Z1813" s="39">
        <v>108964</v>
      </c>
      <c r="AA1813" s="196">
        <v>108848</v>
      </c>
      <c r="AB1813" s="191">
        <v>704711.39</v>
      </c>
      <c r="AC1813" s="191">
        <v>124360.84</v>
      </c>
      <c r="AD1813" s="206">
        <f t="shared" si="127"/>
        <v>418372.47</v>
      </c>
      <c r="AE1813" s="205">
        <f t="shared" si="128"/>
        <v>73830.44</v>
      </c>
      <c r="AG1813" s="206">
        <f t="shared" si="129"/>
        <v>0</v>
      </c>
      <c r="AH1813" s="206">
        <f t="shared" si="130"/>
        <v>0</v>
      </c>
    </row>
    <row r="1814" spans="1:34" x14ac:dyDescent="0.25">
      <c r="A1814" s="99">
        <v>34</v>
      </c>
      <c r="B1814" s="99" t="s">
        <v>18265</v>
      </c>
      <c r="C1814" s="99">
        <v>109017</v>
      </c>
      <c r="D1814" s="97" t="s">
        <v>4751</v>
      </c>
      <c r="E1814" s="97" t="s">
        <v>4752</v>
      </c>
      <c r="F1814" s="100" t="s">
        <v>4152</v>
      </c>
      <c r="G1814" s="9">
        <v>43133</v>
      </c>
      <c r="H1814" s="9">
        <v>43434</v>
      </c>
      <c r="I1814" s="10">
        <v>0.68</v>
      </c>
      <c r="J1814" s="95" t="s">
        <v>4153</v>
      </c>
      <c r="K1814" s="95" t="s">
        <v>4557</v>
      </c>
      <c r="L1814" s="8" t="s">
        <v>4706</v>
      </c>
      <c r="M1814" s="95" t="s">
        <v>61</v>
      </c>
      <c r="N1814" s="95">
        <v>1</v>
      </c>
      <c r="O1814" s="27">
        <v>760277.4</v>
      </c>
      <c r="P1814" s="27">
        <v>134166.6</v>
      </c>
      <c r="Q1814" s="27">
        <v>223611</v>
      </c>
      <c r="R1814" s="27">
        <v>0</v>
      </c>
      <c r="S1814" s="27">
        <v>212430.45</v>
      </c>
      <c r="T1814" s="27">
        <v>1330485.45</v>
      </c>
      <c r="U1814" s="101" t="s">
        <v>63</v>
      </c>
      <c r="V1814" s="101">
        <v>0</v>
      </c>
      <c r="W1814" s="27">
        <v>760135.96</v>
      </c>
      <c r="X1814" s="27">
        <v>134141.64000000001</v>
      </c>
      <c r="Z1814" s="39">
        <v>109017</v>
      </c>
      <c r="AA1814" s="196">
        <v>114833</v>
      </c>
      <c r="AB1814" s="191">
        <v>2161514.37</v>
      </c>
      <c r="AC1814" s="191">
        <v>381443.71</v>
      </c>
      <c r="AD1814" s="206">
        <f t="shared" si="127"/>
        <v>760135.96</v>
      </c>
      <c r="AE1814" s="205">
        <f t="shared" si="128"/>
        <v>134141.64000000001</v>
      </c>
      <c r="AG1814" s="206">
        <f t="shared" si="129"/>
        <v>0</v>
      </c>
      <c r="AH1814" s="206">
        <f t="shared" si="130"/>
        <v>0</v>
      </c>
    </row>
    <row r="1815" spans="1:34" x14ac:dyDescent="0.25">
      <c r="A1815" s="99">
        <v>35</v>
      </c>
      <c r="B1815" s="99" t="s">
        <v>18265</v>
      </c>
      <c r="C1815" s="99">
        <v>109046</v>
      </c>
      <c r="D1815" s="97" t="s">
        <v>4753</v>
      </c>
      <c r="E1815" s="97" t="s">
        <v>4754</v>
      </c>
      <c r="F1815" s="100" t="s">
        <v>4152</v>
      </c>
      <c r="G1815" s="9">
        <v>43164</v>
      </c>
      <c r="H1815" s="9">
        <v>43646</v>
      </c>
      <c r="I1815" s="10">
        <v>0.59130000000000005</v>
      </c>
      <c r="J1815" s="95" t="s">
        <v>4153</v>
      </c>
      <c r="K1815" s="95" t="s">
        <v>4557</v>
      </c>
      <c r="L1815" s="8" t="s">
        <v>4683</v>
      </c>
      <c r="M1815" s="95" t="s">
        <v>61</v>
      </c>
      <c r="N1815" s="95">
        <v>1</v>
      </c>
      <c r="O1815" s="27">
        <v>735861.5</v>
      </c>
      <c r="P1815" s="27">
        <v>129857.91</v>
      </c>
      <c r="Q1815" s="27">
        <v>378845.59</v>
      </c>
      <c r="R1815" s="27">
        <v>0</v>
      </c>
      <c r="S1815" s="27">
        <v>262349.84999999998</v>
      </c>
      <c r="T1815" s="27">
        <v>1506914.85</v>
      </c>
      <c r="U1815" s="101" t="s">
        <v>63</v>
      </c>
      <c r="V1815" s="101" t="s">
        <v>4755</v>
      </c>
      <c r="W1815" s="27">
        <v>735861.5</v>
      </c>
      <c r="X1815" s="27">
        <v>129857.91</v>
      </c>
      <c r="Z1815" s="39">
        <v>109046</v>
      </c>
      <c r="AA1815" s="196">
        <v>115055</v>
      </c>
      <c r="AB1815" s="191">
        <v>845616.42</v>
      </c>
      <c r="AC1815" s="191">
        <v>149226.42000000001</v>
      </c>
      <c r="AD1815" s="206">
        <f t="shared" si="127"/>
        <v>735861.5</v>
      </c>
      <c r="AE1815" s="205">
        <f t="shared" si="128"/>
        <v>129857.91</v>
      </c>
      <c r="AG1815" s="206">
        <f t="shared" si="129"/>
        <v>0</v>
      </c>
      <c r="AH1815" s="206">
        <f t="shared" si="130"/>
        <v>0</v>
      </c>
    </row>
    <row r="1816" spans="1:34" x14ac:dyDescent="0.25">
      <c r="A1816" s="99">
        <v>36</v>
      </c>
      <c r="B1816" s="99" t="s">
        <v>18265</v>
      </c>
      <c r="C1816" s="99">
        <v>109050</v>
      </c>
      <c r="D1816" s="97" t="s">
        <v>4756</v>
      </c>
      <c r="E1816" s="97" t="s">
        <v>4757</v>
      </c>
      <c r="F1816" s="100" t="s">
        <v>4152</v>
      </c>
      <c r="G1816" s="9">
        <v>43132</v>
      </c>
      <c r="H1816" s="9">
        <v>43404</v>
      </c>
      <c r="I1816" s="10">
        <v>0.68289999999999995</v>
      </c>
      <c r="J1816" s="95" t="s">
        <v>4153</v>
      </c>
      <c r="K1816" s="95" t="s">
        <v>4557</v>
      </c>
      <c r="L1816" s="8" t="s">
        <v>4678</v>
      </c>
      <c r="M1816" s="95" t="s">
        <v>61</v>
      </c>
      <c r="N1816" s="95">
        <v>1</v>
      </c>
      <c r="O1816" s="27">
        <v>719100</v>
      </c>
      <c r="P1816" s="27">
        <v>126900</v>
      </c>
      <c r="Q1816" s="27">
        <v>207000.51</v>
      </c>
      <c r="R1816" s="27">
        <v>0</v>
      </c>
      <c r="S1816" s="27">
        <v>200070.1</v>
      </c>
      <c r="T1816" s="27">
        <v>1253070.6100000001</v>
      </c>
      <c r="U1816" s="101" t="s">
        <v>63</v>
      </c>
      <c r="V1816" s="101">
        <v>0</v>
      </c>
      <c r="W1816" s="27">
        <v>717228.9</v>
      </c>
      <c r="X1816" s="27">
        <v>126569.82</v>
      </c>
      <c r="Z1816" s="39">
        <v>109050</v>
      </c>
      <c r="AA1816" s="196">
        <v>109138</v>
      </c>
      <c r="AB1816" s="191">
        <v>760087.93</v>
      </c>
      <c r="AC1816" s="191">
        <v>134133.16</v>
      </c>
      <c r="AD1816" s="206">
        <f t="shared" si="127"/>
        <v>717228.9</v>
      </c>
      <c r="AE1816" s="205">
        <f t="shared" si="128"/>
        <v>126569.82</v>
      </c>
      <c r="AG1816" s="206">
        <f t="shared" si="129"/>
        <v>0</v>
      </c>
      <c r="AH1816" s="206">
        <f t="shared" si="130"/>
        <v>0</v>
      </c>
    </row>
    <row r="1817" spans="1:34" x14ac:dyDescent="0.25">
      <c r="A1817" s="99">
        <v>37</v>
      </c>
      <c r="B1817" s="99" t="s">
        <v>18265</v>
      </c>
      <c r="C1817" s="99">
        <v>109636</v>
      </c>
      <c r="D1817" s="97" t="s">
        <v>4758</v>
      </c>
      <c r="E1817" s="97" t="s">
        <v>4759</v>
      </c>
      <c r="F1817" s="100" t="s">
        <v>4152</v>
      </c>
      <c r="G1817" s="9">
        <v>43139</v>
      </c>
      <c r="H1817" s="9">
        <v>44196</v>
      </c>
      <c r="I1817" s="10">
        <v>0.68</v>
      </c>
      <c r="J1817" s="95" t="s">
        <v>4153</v>
      </c>
      <c r="K1817" s="95" t="s">
        <v>4557</v>
      </c>
      <c r="L1817" s="8" t="s">
        <v>4678</v>
      </c>
      <c r="M1817" s="95" t="s">
        <v>61</v>
      </c>
      <c r="N1817" s="95">
        <v>1</v>
      </c>
      <c r="O1817" s="27">
        <v>391635.35</v>
      </c>
      <c r="P1817" s="27">
        <v>69112.11</v>
      </c>
      <c r="Q1817" s="27">
        <v>115186.88</v>
      </c>
      <c r="R1817" s="27">
        <v>0</v>
      </c>
      <c r="S1817" s="27">
        <v>109427.55</v>
      </c>
      <c r="T1817" s="27">
        <v>685361.89</v>
      </c>
      <c r="U1817" s="101" t="s">
        <v>2180</v>
      </c>
      <c r="V1817" s="101" t="s">
        <v>18309</v>
      </c>
      <c r="W1817" s="27">
        <v>0</v>
      </c>
      <c r="X1817" s="27">
        <v>0</v>
      </c>
      <c r="Z1817" s="39">
        <v>109636</v>
      </c>
      <c r="AA1817" s="196">
        <v>112697</v>
      </c>
      <c r="AB1817" s="191">
        <v>3528278.55</v>
      </c>
      <c r="AC1817" s="191">
        <v>622637.39</v>
      </c>
      <c r="AD1817" s="206">
        <f t="shared" si="127"/>
        <v>0</v>
      </c>
      <c r="AE1817" s="205">
        <f t="shared" si="128"/>
        <v>0</v>
      </c>
      <c r="AG1817" s="206">
        <f t="shared" si="129"/>
        <v>0</v>
      </c>
      <c r="AH1817" s="206">
        <f t="shared" si="130"/>
        <v>0</v>
      </c>
    </row>
    <row r="1818" spans="1:34" x14ac:dyDescent="0.25">
      <c r="A1818" s="99">
        <v>38</v>
      </c>
      <c r="B1818" s="99" t="s">
        <v>18265</v>
      </c>
      <c r="C1818" s="99">
        <v>109666</v>
      </c>
      <c r="D1818" s="97" t="s">
        <v>4760</v>
      </c>
      <c r="E1818" s="97" t="s">
        <v>4761</v>
      </c>
      <c r="F1818" s="100" t="s">
        <v>4152</v>
      </c>
      <c r="G1818" s="9">
        <v>43133</v>
      </c>
      <c r="H1818" s="9">
        <v>43404</v>
      </c>
      <c r="I1818" s="10">
        <v>0.72140000000000004</v>
      </c>
      <c r="J1818" s="95" t="s">
        <v>4153</v>
      </c>
      <c r="K1818" s="95" t="s">
        <v>4557</v>
      </c>
      <c r="L1818" s="8" t="s">
        <v>4678</v>
      </c>
      <c r="M1818" s="95" t="s">
        <v>61</v>
      </c>
      <c r="N1818" s="95">
        <v>1</v>
      </c>
      <c r="O1818" s="27">
        <v>749700</v>
      </c>
      <c r="P1818" s="27">
        <v>132300</v>
      </c>
      <c r="Q1818" s="27">
        <v>157185.69</v>
      </c>
      <c r="R1818" s="27">
        <v>0</v>
      </c>
      <c r="S1818" s="27">
        <v>197445.28</v>
      </c>
      <c r="T1818" s="27">
        <v>1236630.97</v>
      </c>
      <c r="U1818" s="101" t="s">
        <v>63</v>
      </c>
      <c r="V1818" s="101">
        <v>0</v>
      </c>
      <c r="W1818" s="27">
        <v>747742.91</v>
      </c>
      <c r="X1818" s="27">
        <v>131954.64000000001</v>
      </c>
      <c r="Z1818" s="39">
        <v>109666</v>
      </c>
      <c r="AA1818" s="196">
        <v>112067</v>
      </c>
      <c r="AB1818" s="191">
        <v>753903.02</v>
      </c>
      <c r="AC1818" s="191">
        <v>133041.70000000001</v>
      </c>
      <c r="AD1818" s="206">
        <f t="shared" si="127"/>
        <v>747742.91</v>
      </c>
      <c r="AE1818" s="205">
        <f t="shared" si="128"/>
        <v>131954.64000000001</v>
      </c>
      <c r="AG1818" s="206">
        <f t="shared" si="129"/>
        <v>0</v>
      </c>
      <c r="AH1818" s="206">
        <f t="shared" si="130"/>
        <v>0</v>
      </c>
    </row>
    <row r="1819" spans="1:34" x14ac:dyDescent="0.25">
      <c r="A1819" s="99">
        <v>39</v>
      </c>
      <c r="B1819" s="99" t="s">
        <v>18265</v>
      </c>
      <c r="C1819" s="99">
        <v>109688</v>
      </c>
      <c r="D1819" s="97" t="s">
        <v>4762</v>
      </c>
      <c r="E1819" s="97" t="s">
        <v>4763</v>
      </c>
      <c r="F1819" s="100" t="s">
        <v>4152</v>
      </c>
      <c r="G1819" s="9">
        <v>43243</v>
      </c>
      <c r="H1819" s="9">
        <v>43799</v>
      </c>
      <c r="I1819" s="10">
        <v>0.68</v>
      </c>
      <c r="J1819" s="95" t="s">
        <v>4153</v>
      </c>
      <c r="K1819" s="95" t="s">
        <v>4557</v>
      </c>
      <c r="L1819" s="8" t="s">
        <v>4678</v>
      </c>
      <c r="M1819" s="95" t="s">
        <v>61</v>
      </c>
      <c r="N1819" s="95">
        <v>1</v>
      </c>
      <c r="O1819" s="27">
        <v>609617.81999999995</v>
      </c>
      <c r="P1819" s="27">
        <v>107579.62</v>
      </c>
      <c r="Q1819" s="27">
        <v>179299.36</v>
      </c>
      <c r="R1819" s="27">
        <v>0</v>
      </c>
      <c r="S1819" s="27">
        <v>170334.39</v>
      </c>
      <c r="T1819" s="27">
        <v>1066831.19</v>
      </c>
      <c r="U1819" s="101" t="s">
        <v>63</v>
      </c>
      <c r="V1819" s="101">
        <v>0</v>
      </c>
      <c r="W1819" s="27">
        <v>531413.88</v>
      </c>
      <c r="X1819" s="27">
        <v>93778.92</v>
      </c>
      <c r="Z1819" s="39">
        <v>109688</v>
      </c>
      <c r="AA1819" s="196">
        <v>104662</v>
      </c>
      <c r="AB1819" s="191">
        <v>475767.89</v>
      </c>
      <c r="AC1819" s="191">
        <v>83959.039999999994</v>
      </c>
      <c r="AD1819" s="206">
        <f t="shared" si="127"/>
        <v>531413.88</v>
      </c>
      <c r="AE1819" s="205">
        <f t="shared" si="128"/>
        <v>93778.92</v>
      </c>
      <c r="AG1819" s="206">
        <f t="shared" si="129"/>
        <v>0</v>
      </c>
      <c r="AH1819" s="206">
        <f t="shared" si="130"/>
        <v>0</v>
      </c>
    </row>
    <row r="1820" spans="1:34" x14ac:dyDescent="0.25">
      <c r="A1820" s="99">
        <v>40</v>
      </c>
      <c r="B1820" s="99" t="s">
        <v>19726</v>
      </c>
      <c r="C1820" s="99">
        <v>121793</v>
      </c>
      <c r="D1820" s="97" t="s">
        <v>19727</v>
      </c>
      <c r="E1820" s="97" t="s">
        <v>19146</v>
      </c>
      <c r="F1820" s="100"/>
      <c r="G1820" s="9">
        <v>43853</v>
      </c>
      <c r="H1820" s="9">
        <v>44561</v>
      </c>
      <c r="I1820" s="10">
        <v>0.85</v>
      </c>
      <c r="J1820" s="95" t="s">
        <v>4153</v>
      </c>
      <c r="K1820" s="95" t="s">
        <v>4557</v>
      </c>
      <c r="L1820" s="8" t="s">
        <v>4914</v>
      </c>
      <c r="M1820" s="95" t="s">
        <v>288</v>
      </c>
      <c r="N1820" s="95"/>
      <c r="O1820" s="27">
        <v>7142729.7599999998</v>
      </c>
      <c r="P1820" s="27">
        <v>1092417.48</v>
      </c>
      <c r="Q1820" s="27">
        <v>168064.24</v>
      </c>
      <c r="R1820" s="27">
        <v>0</v>
      </c>
      <c r="S1820" s="27">
        <v>507.7</v>
      </c>
      <c r="T1820" s="27">
        <v>8403719.1799999997</v>
      </c>
      <c r="U1820" s="101" t="s">
        <v>2180</v>
      </c>
      <c r="V1820" s="101">
        <v>0</v>
      </c>
      <c r="W1820" s="27">
        <v>0</v>
      </c>
      <c r="X1820" s="27">
        <v>0</v>
      </c>
      <c r="Z1820" s="39">
        <v>121793</v>
      </c>
      <c r="AA1820" s="196">
        <v>109551</v>
      </c>
      <c r="AB1820" s="191">
        <v>154285.34</v>
      </c>
      <c r="AC1820" s="191">
        <v>27226.82</v>
      </c>
      <c r="AD1820" s="206">
        <f t="shared" si="127"/>
        <v>0</v>
      </c>
      <c r="AE1820" s="205">
        <f t="shared" si="128"/>
        <v>0</v>
      </c>
      <c r="AG1820" s="206">
        <f t="shared" si="129"/>
        <v>0</v>
      </c>
      <c r="AH1820" s="206">
        <f t="shared" si="130"/>
        <v>0</v>
      </c>
    </row>
    <row r="1821" spans="1:34" x14ac:dyDescent="0.25">
      <c r="A1821" s="99">
        <v>41</v>
      </c>
      <c r="B1821" s="99" t="s">
        <v>19726</v>
      </c>
      <c r="C1821" s="99">
        <v>121474</v>
      </c>
      <c r="D1821" s="97" t="s">
        <v>19728</v>
      </c>
      <c r="E1821" s="97" t="s">
        <v>4935</v>
      </c>
      <c r="F1821" s="100"/>
      <c r="G1821" s="9">
        <v>43880</v>
      </c>
      <c r="H1821" s="9">
        <v>44592</v>
      </c>
      <c r="I1821" s="10">
        <v>0.85</v>
      </c>
      <c r="J1821" s="95" t="s">
        <v>4153</v>
      </c>
      <c r="K1821" s="95" t="s">
        <v>4557</v>
      </c>
      <c r="L1821" s="8" t="s">
        <v>16434</v>
      </c>
      <c r="M1821" s="95" t="s">
        <v>288</v>
      </c>
      <c r="N1821" s="95"/>
      <c r="O1821" s="27">
        <v>18135890.91</v>
      </c>
      <c r="P1821" s="27">
        <v>2773724.5</v>
      </c>
      <c r="Q1821" s="27">
        <v>426726.85</v>
      </c>
      <c r="R1821" s="27">
        <v>0</v>
      </c>
      <c r="S1821" s="27">
        <v>0</v>
      </c>
      <c r="T1821" s="27">
        <v>21950826.32</v>
      </c>
      <c r="U1821" s="101" t="s">
        <v>2180</v>
      </c>
      <c r="V1821" s="101">
        <v>0</v>
      </c>
      <c r="W1821" s="27">
        <v>0</v>
      </c>
      <c r="X1821" s="27">
        <v>0</v>
      </c>
      <c r="Z1821" s="39">
        <v>121474</v>
      </c>
      <c r="AA1821" s="196">
        <v>110596</v>
      </c>
      <c r="AB1821" s="191">
        <v>923928.76</v>
      </c>
      <c r="AC1821" s="191">
        <v>163046.23000000001</v>
      </c>
      <c r="AD1821" s="206">
        <f t="shared" si="127"/>
        <v>0</v>
      </c>
      <c r="AE1821" s="205">
        <f t="shared" si="128"/>
        <v>0</v>
      </c>
      <c r="AG1821" s="206">
        <f t="shared" si="129"/>
        <v>0</v>
      </c>
      <c r="AH1821" s="206">
        <f t="shared" si="130"/>
        <v>0</v>
      </c>
    </row>
    <row r="1822" spans="1:34" x14ac:dyDescent="0.25">
      <c r="A1822" s="99">
        <v>42</v>
      </c>
      <c r="B1822" s="99" t="s">
        <v>19705</v>
      </c>
      <c r="C1822" s="99">
        <v>128034</v>
      </c>
      <c r="D1822" s="97" t="s">
        <v>19729</v>
      </c>
      <c r="E1822" s="97" t="s">
        <v>18340</v>
      </c>
      <c r="F1822" s="100"/>
      <c r="G1822" s="9">
        <v>43909</v>
      </c>
      <c r="H1822" s="9">
        <v>44530</v>
      </c>
      <c r="I1822" s="10">
        <v>0.7</v>
      </c>
      <c r="J1822" s="95" t="s">
        <v>4153</v>
      </c>
      <c r="K1822" s="95" t="s">
        <v>4557</v>
      </c>
      <c r="L1822" s="8" t="s">
        <v>19730</v>
      </c>
      <c r="M1822" s="95" t="s">
        <v>288</v>
      </c>
      <c r="N1822" s="95"/>
      <c r="O1822" s="27">
        <v>7434598.3099999996</v>
      </c>
      <c r="P1822" s="27">
        <v>2973839.32</v>
      </c>
      <c r="Q1822" s="27">
        <v>212417.09</v>
      </c>
      <c r="R1822" s="27">
        <v>0</v>
      </c>
      <c r="S1822" s="27">
        <v>0</v>
      </c>
      <c r="T1822" s="27">
        <v>10620854.720000001</v>
      </c>
      <c r="U1822" s="101" t="s">
        <v>2180</v>
      </c>
      <c r="V1822" s="101">
        <v>0</v>
      </c>
      <c r="W1822" s="27">
        <v>0</v>
      </c>
      <c r="X1822" s="27">
        <v>0</v>
      </c>
      <c r="Z1822" s="39">
        <v>128034</v>
      </c>
      <c r="AA1822" s="196">
        <v>112126</v>
      </c>
      <c r="AB1822" s="191">
        <v>1088745.1299999999</v>
      </c>
      <c r="AC1822" s="191">
        <v>192131.47</v>
      </c>
      <c r="AD1822" s="206">
        <f t="shared" si="127"/>
        <v>0</v>
      </c>
      <c r="AE1822" s="205">
        <f t="shared" si="128"/>
        <v>0</v>
      </c>
      <c r="AG1822" s="206">
        <f t="shared" si="129"/>
        <v>0</v>
      </c>
      <c r="AH1822" s="206">
        <f t="shared" si="130"/>
        <v>0</v>
      </c>
    </row>
    <row r="1823" spans="1:34" x14ac:dyDescent="0.25">
      <c r="A1823" s="99">
        <v>43</v>
      </c>
      <c r="B1823" s="99" t="s">
        <v>19726</v>
      </c>
      <c r="C1823" s="99">
        <v>125760</v>
      </c>
      <c r="D1823" s="97" t="s">
        <v>19731</v>
      </c>
      <c r="E1823" s="97" t="s">
        <v>18337</v>
      </c>
      <c r="F1823" s="100"/>
      <c r="G1823" s="9">
        <v>43913</v>
      </c>
      <c r="H1823" s="9">
        <v>44561</v>
      </c>
      <c r="I1823" s="10">
        <v>0.85</v>
      </c>
      <c r="J1823" s="95" t="s">
        <v>4153</v>
      </c>
      <c r="K1823" s="95" t="s">
        <v>4557</v>
      </c>
      <c r="L1823" s="8" t="s">
        <v>19732</v>
      </c>
      <c r="M1823" s="95" t="s">
        <v>288</v>
      </c>
      <c r="N1823" s="95"/>
      <c r="O1823" s="27">
        <v>9954188.5800000001</v>
      </c>
      <c r="P1823" s="27">
        <v>1522405.32</v>
      </c>
      <c r="Q1823" s="27">
        <v>234216.2</v>
      </c>
      <c r="R1823" s="27">
        <v>0</v>
      </c>
      <c r="S1823" s="27">
        <v>35726.99</v>
      </c>
      <c r="T1823" s="27">
        <v>11746537.09</v>
      </c>
      <c r="U1823" s="101" t="s">
        <v>2180</v>
      </c>
      <c r="V1823" s="101">
        <v>0</v>
      </c>
      <c r="W1823" s="27">
        <v>0</v>
      </c>
      <c r="X1823" s="27">
        <v>0</v>
      </c>
      <c r="Z1823" s="39">
        <v>125760</v>
      </c>
      <c r="AA1823" s="196">
        <v>116280</v>
      </c>
      <c r="AB1823" s="191">
        <v>2424851.54</v>
      </c>
      <c r="AC1823" s="191">
        <v>427914.97</v>
      </c>
      <c r="AD1823" s="206">
        <f t="shared" si="127"/>
        <v>0</v>
      </c>
      <c r="AE1823" s="205">
        <f t="shared" si="128"/>
        <v>0</v>
      </c>
      <c r="AG1823" s="206">
        <f t="shared" si="129"/>
        <v>0</v>
      </c>
      <c r="AH1823" s="206">
        <f t="shared" si="130"/>
        <v>0</v>
      </c>
    </row>
    <row r="1824" spans="1:34" x14ac:dyDescent="0.25">
      <c r="A1824" s="99">
        <v>44</v>
      </c>
      <c r="B1824" s="99" t="s">
        <v>18265</v>
      </c>
      <c r="C1824" s="99">
        <v>109956</v>
      </c>
      <c r="D1824" s="97" t="s">
        <v>4764</v>
      </c>
      <c r="E1824" s="97" t="s">
        <v>4765</v>
      </c>
      <c r="F1824" s="100" t="s">
        <v>4152</v>
      </c>
      <c r="G1824" s="9">
        <v>43244</v>
      </c>
      <c r="H1824" s="9">
        <v>44469</v>
      </c>
      <c r="I1824" s="10">
        <v>0.68</v>
      </c>
      <c r="J1824" s="95" t="s">
        <v>4153</v>
      </c>
      <c r="K1824" s="95" t="s">
        <v>4557</v>
      </c>
      <c r="L1824" s="8" t="s">
        <v>4678</v>
      </c>
      <c r="M1824" s="95" t="s">
        <v>61</v>
      </c>
      <c r="N1824" s="95">
        <v>1</v>
      </c>
      <c r="O1824" s="27">
        <v>735680.44</v>
      </c>
      <c r="P1824" s="27">
        <v>129825.96</v>
      </c>
      <c r="Q1824" s="27">
        <v>216376.6</v>
      </c>
      <c r="R1824" s="27">
        <v>0</v>
      </c>
      <c r="S1824" s="27">
        <v>207439.57</v>
      </c>
      <c r="T1824" s="27">
        <v>1289322.57</v>
      </c>
      <c r="U1824" s="101" t="s">
        <v>2180</v>
      </c>
      <c r="V1824" s="101" t="s">
        <v>19733</v>
      </c>
      <c r="W1824" s="27">
        <v>228035.29</v>
      </c>
      <c r="X1824" s="27">
        <v>40241.53</v>
      </c>
      <c r="Z1824" s="39">
        <v>109956</v>
      </c>
      <c r="AA1824" s="196">
        <v>112899</v>
      </c>
      <c r="AB1824" s="191">
        <v>551172.68999999994</v>
      </c>
      <c r="AC1824" s="191">
        <v>97265.76</v>
      </c>
      <c r="AD1824" s="206">
        <f t="shared" si="127"/>
        <v>228035.29</v>
      </c>
      <c r="AE1824" s="205">
        <f t="shared" si="128"/>
        <v>40241.53</v>
      </c>
      <c r="AG1824" s="206">
        <f t="shared" si="129"/>
        <v>0</v>
      </c>
      <c r="AH1824" s="206">
        <f t="shared" si="130"/>
        <v>0</v>
      </c>
    </row>
    <row r="1825" spans="1:34" x14ac:dyDescent="0.25">
      <c r="A1825" s="99">
        <v>45</v>
      </c>
      <c r="B1825" s="99" t="s">
        <v>18265</v>
      </c>
      <c r="C1825" s="99">
        <v>110474</v>
      </c>
      <c r="D1825" s="97" t="s">
        <v>4766</v>
      </c>
      <c r="E1825" s="97" t="s">
        <v>4767</v>
      </c>
      <c r="F1825" s="100" t="s">
        <v>4152</v>
      </c>
      <c r="G1825" s="9">
        <v>43270</v>
      </c>
      <c r="H1825" s="9">
        <v>43677</v>
      </c>
      <c r="I1825" s="10">
        <v>0.68</v>
      </c>
      <c r="J1825" s="95" t="s">
        <v>4153</v>
      </c>
      <c r="K1825" s="95" t="s">
        <v>4557</v>
      </c>
      <c r="L1825" s="8" t="s">
        <v>4678</v>
      </c>
      <c r="M1825" s="95" t="s">
        <v>61</v>
      </c>
      <c r="N1825" s="95">
        <v>1</v>
      </c>
      <c r="O1825" s="27">
        <v>606516.47999999998</v>
      </c>
      <c r="P1825" s="27">
        <v>107032.32000000001</v>
      </c>
      <c r="Q1825" s="27">
        <v>178387.20000000001</v>
      </c>
      <c r="R1825" s="27">
        <v>0</v>
      </c>
      <c r="S1825" s="27">
        <v>169467.84</v>
      </c>
      <c r="T1825" s="27">
        <v>1061403.8400000001</v>
      </c>
      <c r="U1825" s="101" t="s">
        <v>63</v>
      </c>
      <c r="V1825" s="101" t="s">
        <v>4768</v>
      </c>
      <c r="W1825" s="27">
        <v>595267.23</v>
      </c>
      <c r="X1825" s="27">
        <v>105047.17</v>
      </c>
      <c r="Z1825" s="39">
        <v>110474</v>
      </c>
      <c r="AA1825" s="196">
        <v>105416</v>
      </c>
      <c r="AB1825" s="191">
        <v>534953.18999999994</v>
      </c>
      <c r="AC1825" s="191">
        <v>94403.5</v>
      </c>
      <c r="AD1825" s="206">
        <f t="shared" si="127"/>
        <v>595267.23</v>
      </c>
      <c r="AE1825" s="205">
        <f t="shared" si="128"/>
        <v>105047.17</v>
      </c>
      <c r="AG1825" s="206">
        <f t="shared" si="129"/>
        <v>0</v>
      </c>
      <c r="AH1825" s="206">
        <f t="shared" si="130"/>
        <v>0</v>
      </c>
    </row>
    <row r="1826" spans="1:34" x14ac:dyDescent="0.25">
      <c r="A1826" s="99">
        <v>46</v>
      </c>
      <c r="B1826" s="99" t="s">
        <v>18265</v>
      </c>
      <c r="C1826" s="99">
        <v>110947</v>
      </c>
      <c r="D1826" s="97" t="s">
        <v>4769</v>
      </c>
      <c r="E1826" s="97" t="s">
        <v>4770</v>
      </c>
      <c r="F1826" s="100" t="s">
        <v>4152</v>
      </c>
      <c r="G1826" s="9">
        <v>43270</v>
      </c>
      <c r="H1826" s="9">
        <v>43830</v>
      </c>
      <c r="I1826" s="10">
        <v>0.68</v>
      </c>
      <c r="J1826" s="95" t="s">
        <v>4153</v>
      </c>
      <c r="K1826" s="95" t="s">
        <v>4557</v>
      </c>
      <c r="L1826" s="8" t="s">
        <v>4683</v>
      </c>
      <c r="M1826" s="95" t="s">
        <v>61</v>
      </c>
      <c r="N1826" s="95">
        <v>1</v>
      </c>
      <c r="O1826" s="27">
        <v>478338.84</v>
      </c>
      <c r="P1826" s="27">
        <v>84412.74</v>
      </c>
      <c r="Q1826" s="27">
        <v>140687.9</v>
      </c>
      <c r="R1826" s="27">
        <v>0</v>
      </c>
      <c r="S1826" s="27">
        <v>134653.51</v>
      </c>
      <c r="T1826" s="27">
        <v>839092.99</v>
      </c>
      <c r="U1826" s="101" t="s">
        <v>63</v>
      </c>
      <c r="V1826" s="101" t="s">
        <v>18310</v>
      </c>
      <c r="W1826" s="27">
        <v>390712.83</v>
      </c>
      <c r="X1826" s="27">
        <v>68949.31</v>
      </c>
      <c r="Z1826" s="39">
        <v>110947</v>
      </c>
      <c r="AA1826" s="196">
        <v>106521</v>
      </c>
      <c r="AB1826" s="191">
        <v>758594.66</v>
      </c>
      <c r="AC1826" s="191">
        <v>133869.65</v>
      </c>
      <c r="AD1826" s="206">
        <f t="shared" si="127"/>
        <v>390712.83</v>
      </c>
      <c r="AE1826" s="205">
        <f t="shared" si="128"/>
        <v>68949.31</v>
      </c>
      <c r="AG1826" s="206">
        <f t="shared" si="129"/>
        <v>0</v>
      </c>
      <c r="AH1826" s="206">
        <f t="shared" si="130"/>
        <v>0</v>
      </c>
    </row>
    <row r="1827" spans="1:34" x14ac:dyDescent="0.25">
      <c r="A1827" s="99">
        <v>47</v>
      </c>
      <c r="B1827" s="99" t="s">
        <v>18265</v>
      </c>
      <c r="C1827" s="99">
        <v>111034</v>
      </c>
      <c r="D1827" s="97" t="s">
        <v>4771</v>
      </c>
      <c r="E1827" s="97" t="s">
        <v>4772</v>
      </c>
      <c r="F1827" s="100" t="s">
        <v>4152</v>
      </c>
      <c r="G1827" s="9">
        <v>43304</v>
      </c>
      <c r="H1827" s="9">
        <v>43616</v>
      </c>
      <c r="I1827" s="10">
        <v>0.68</v>
      </c>
      <c r="J1827" s="95" t="s">
        <v>4153</v>
      </c>
      <c r="K1827" s="95" t="s">
        <v>4557</v>
      </c>
      <c r="L1827" s="8" t="s">
        <v>4744</v>
      </c>
      <c r="M1827" s="95" t="s">
        <v>61</v>
      </c>
      <c r="N1827" s="95">
        <v>1</v>
      </c>
      <c r="O1827" s="27">
        <v>759865.23</v>
      </c>
      <c r="P1827" s="27">
        <v>134093.87</v>
      </c>
      <c r="Q1827" s="27">
        <v>223489.78</v>
      </c>
      <c r="R1827" s="27">
        <v>0</v>
      </c>
      <c r="S1827" s="27">
        <v>220915.25</v>
      </c>
      <c r="T1827" s="27">
        <v>1338364.1299999999</v>
      </c>
      <c r="U1827" s="101" t="s">
        <v>63</v>
      </c>
      <c r="V1827" s="101">
        <v>0</v>
      </c>
      <c r="W1827" s="27">
        <v>756929.54</v>
      </c>
      <c r="X1827" s="27">
        <v>133575.82</v>
      </c>
      <c r="Z1827" s="39">
        <v>111034</v>
      </c>
      <c r="AA1827" s="196">
        <v>112499</v>
      </c>
      <c r="AB1827" s="191">
        <v>856800</v>
      </c>
      <c r="AC1827" s="191">
        <v>151200</v>
      </c>
      <c r="AD1827" s="206">
        <f t="shared" si="127"/>
        <v>756929.54</v>
      </c>
      <c r="AE1827" s="205">
        <f t="shared" si="128"/>
        <v>133575.82</v>
      </c>
      <c r="AG1827" s="206">
        <f t="shared" si="129"/>
        <v>0</v>
      </c>
      <c r="AH1827" s="206">
        <f t="shared" si="130"/>
        <v>0</v>
      </c>
    </row>
    <row r="1828" spans="1:34" x14ac:dyDescent="0.25">
      <c r="A1828" s="99">
        <v>48</v>
      </c>
      <c r="B1828" s="99" t="s">
        <v>18265</v>
      </c>
      <c r="C1828" s="99">
        <v>111351</v>
      </c>
      <c r="D1828" s="97" t="s">
        <v>4773</v>
      </c>
      <c r="E1828" s="97" t="s">
        <v>4774</v>
      </c>
      <c r="F1828" s="100" t="s">
        <v>4152</v>
      </c>
      <c r="G1828" s="9">
        <v>43269</v>
      </c>
      <c r="H1828" s="9">
        <v>43890</v>
      </c>
      <c r="I1828" s="10">
        <v>0.52449999999999997</v>
      </c>
      <c r="J1828" s="95" t="s">
        <v>4153</v>
      </c>
      <c r="K1828" s="95" t="s">
        <v>4557</v>
      </c>
      <c r="L1828" s="8" t="s">
        <v>4686</v>
      </c>
      <c r="M1828" s="95" t="s">
        <v>61</v>
      </c>
      <c r="N1828" s="95">
        <v>1</v>
      </c>
      <c r="O1828" s="27">
        <v>760275.26</v>
      </c>
      <c r="P1828" s="27">
        <v>134166.22</v>
      </c>
      <c r="Q1828" s="27">
        <v>555220.56000000006</v>
      </c>
      <c r="R1828" s="27">
        <v>0</v>
      </c>
      <c r="S1828" s="27">
        <v>275435.78999999998</v>
      </c>
      <c r="T1828" s="27">
        <v>1725097.83</v>
      </c>
      <c r="U1828" s="101" t="s">
        <v>63</v>
      </c>
      <c r="V1828" s="101" t="s">
        <v>18311</v>
      </c>
      <c r="W1828" s="27">
        <v>749866.31</v>
      </c>
      <c r="X1828" s="27">
        <v>132329.35999999999</v>
      </c>
      <c r="Z1828" s="39">
        <v>111351</v>
      </c>
      <c r="AA1828" s="196">
        <v>112654</v>
      </c>
      <c r="AB1828" s="191">
        <v>716592.61</v>
      </c>
      <c r="AC1828" s="191">
        <v>126457.52</v>
      </c>
      <c r="AD1828" s="206">
        <f t="shared" si="127"/>
        <v>749866.31</v>
      </c>
      <c r="AE1828" s="205">
        <f t="shared" si="128"/>
        <v>132329.35999999999</v>
      </c>
      <c r="AG1828" s="206">
        <f t="shared" si="129"/>
        <v>0</v>
      </c>
      <c r="AH1828" s="206">
        <f t="shared" si="130"/>
        <v>0</v>
      </c>
    </row>
    <row r="1829" spans="1:34" x14ac:dyDescent="0.25">
      <c r="A1829" s="99">
        <v>49</v>
      </c>
      <c r="B1829" s="99" t="s">
        <v>18265</v>
      </c>
      <c r="C1829" s="99">
        <v>111455</v>
      </c>
      <c r="D1829" s="97" t="s">
        <v>4775</v>
      </c>
      <c r="E1829" s="97" t="s">
        <v>4776</v>
      </c>
      <c r="F1829" s="100" t="s">
        <v>4152</v>
      </c>
      <c r="G1829" s="9">
        <v>43164</v>
      </c>
      <c r="H1829" s="9">
        <v>43465</v>
      </c>
      <c r="I1829" s="10">
        <v>0.72250000000000003</v>
      </c>
      <c r="J1829" s="95" t="s">
        <v>4153</v>
      </c>
      <c r="K1829" s="95" t="s">
        <v>4557</v>
      </c>
      <c r="L1829" s="8" t="s">
        <v>4678</v>
      </c>
      <c r="M1829" s="95" t="s">
        <v>61</v>
      </c>
      <c r="N1829" s="95">
        <v>1</v>
      </c>
      <c r="O1829" s="27">
        <v>748431.97</v>
      </c>
      <c r="P1829" s="27">
        <v>132076.23000000001</v>
      </c>
      <c r="Q1829" s="27">
        <v>155383.79999999999</v>
      </c>
      <c r="R1829" s="27">
        <v>0</v>
      </c>
      <c r="S1829" s="27">
        <v>199199.48</v>
      </c>
      <c r="T1829" s="27">
        <v>1235091.48</v>
      </c>
      <c r="U1829" s="101" t="s">
        <v>63</v>
      </c>
      <c r="V1829" s="101">
        <v>0</v>
      </c>
      <c r="W1829" s="27">
        <v>746747.76</v>
      </c>
      <c r="X1829" s="27">
        <v>131779.01999999999</v>
      </c>
      <c r="Z1829" s="39">
        <v>111455</v>
      </c>
      <c r="AA1829" s="196">
        <v>111041</v>
      </c>
      <c r="AB1829" s="191">
        <v>682427.32</v>
      </c>
      <c r="AC1829" s="191">
        <v>120428.35</v>
      </c>
      <c r="AD1829" s="206">
        <f t="shared" si="127"/>
        <v>746747.76</v>
      </c>
      <c r="AE1829" s="205">
        <f t="shared" si="128"/>
        <v>131779.01999999999</v>
      </c>
      <c r="AG1829" s="206">
        <f t="shared" si="129"/>
        <v>0</v>
      </c>
      <c r="AH1829" s="206">
        <f t="shared" si="130"/>
        <v>0</v>
      </c>
    </row>
    <row r="1830" spans="1:34" x14ac:dyDescent="0.25">
      <c r="A1830" s="99">
        <v>50</v>
      </c>
      <c r="B1830" s="99" t="s">
        <v>18265</v>
      </c>
      <c r="C1830" s="99">
        <v>111567</v>
      </c>
      <c r="D1830" s="97" t="s">
        <v>4777</v>
      </c>
      <c r="E1830" s="97" t="s">
        <v>4778</v>
      </c>
      <c r="F1830" s="100" t="s">
        <v>4152</v>
      </c>
      <c r="G1830" s="9">
        <v>43242</v>
      </c>
      <c r="H1830" s="9">
        <v>43465</v>
      </c>
      <c r="I1830" s="10">
        <v>0.68</v>
      </c>
      <c r="J1830" s="95" t="s">
        <v>4153</v>
      </c>
      <c r="K1830" s="95" t="s">
        <v>4557</v>
      </c>
      <c r="L1830" s="8" t="s">
        <v>4678</v>
      </c>
      <c r="M1830" s="95" t="s">
        <v>61</v>
      </c>
      <c r="N1830" s="95">
        <v>1</v>
      </c>
      <c r="O1830" s="27">
        <v>184214.15</v>
      </c>
      <c r="P1830" s="27">
        <v>32508.38</v>
      </c>
      <c r="Q1830" s="27">
        <v>54180.63</v>
      </c>
      <c r="R1830" s="27">
        <v>0</v>
      </c>
      <c r="S1830" s="27">
        <v>10090.31</v>
      </c>
      <c r="T1830" s="27">
        <v>280993.46999999997</v>
      </c>
      <c r="U1830" s="101" t="s">
        <v>63</v>
      </c>
      <c r="V1830" s="101" t="s">
        <v>4168</v>
      </c>
      <c r="W1830" s="27">
        <v>153356.19</v>
      </c>
      <c r="X1830" s="27">
        <v>27062.85</v>
      </c>
      <c r="Z1830" s="39">
        <v>111567</v>
      </c>
      <c r="AA1830" s="196">
        <v>120056</v>
      </c>
      <c r="AB1830" s="191">
        <v>4490099.28</v>
      </c>
      <c r="AC1830" s="191">
        <v>1122524.82</v>
      </c>
      <c r="AD1830" s="206">
        <f t="shared" si="127"/>
        <v>153356.19</v>
      </c>
      <c r="AE1830" s="205">
        <f t="shared" si="128"/>
        <v>27062.85</v>
      </c>
      <c r="AG1830" s="206">
        <f t="shared" si="129"/>
        <v>0</v>
      </c>
      <c r="AH1830" s="206">
        <f t="shared" si="130"/>
        <v>0</v>
      </c>
    </row>
    <row r="1831" spans="1:34" x14ac:dyDescent="0.25">
      <c r="A1831" s="99">
        <v>51</v>
      </c>
      <c r="B1831" s="99" t="s">
        <v>18265</v>
      </c>
      <c r="C1831" s="99">
        <v>111606</v>
      </c>
      <c r="D1831" s="97" t="s">
        <v>4779</v>
      </c>
      <c r="E1831" s="97" t="s">
        <v>4780</v>
      </c>
      <c r="F1831" s="100" t="s">
        <v>4152</v>
      </c>
      <c r="G1831" s="9">
        <v>43271</v>
      </c>
      <c r="H1831" s="9">
        <v>43921</v>
      </c>
      <c r="I1831" s="10">
        <v>0.72250000000000003</v>
      </c>
      <c r="J1831" s="95" t="s">
        <v>4153</v>
      </c>
      <c r="K1831" s="95" t="s">
        <v>4557</v>
      </c>
      <c r="L1831" s="8" t="s">
        <v>4683</v>
      </c>
      <c r="M1831" s="95" t="s">
        <v>61</v>
      </c>
      <c r="N1831" s="95">
        <v>1</v>
      </c>
      <c r="O1831" s="27">
        <v>584644.91</v>
      </c>
      <c r="P1831" s="27">
        <v>103172.63</v>
      </c>
      <c r="Q1831" s="27">
        <v>121379.57</v>
      </c>
      <c r="R1831" s="27">
        <v>0</v>
      </c>
      <c r="S1831" s="27">
        <v>153747.45000000001</v>
      </c>
      <c r="T1831" s="27">
        <v>962944.56</v>
      </c>
      <c r="U1831" s="101" t="s">
        <v>2180</v>
      </c>
      <c r="V1831" s="101" t="s">
        <v>4781</v>
      </c>
      <c r="W1831" s="27">
        <v>578217.18999999994</v>
      </c>
      <c r="X1831" s="27">
        <v>102038.32</v>
      </c>
      <c r="Z1831" s="39">
        <v>111606</v>
      </c>
      <c r="AA1831" s="196">
        <v>104706</v>
      </c>
      <c r="AB1831" s="191">
        <v>151532.14000000001</v>
      </c>
      <c r="AC1831" s="191">
        <v>26740.97</v>
      </c>
      <c r="AD1831" s="206">
        <f t="shared" si="127"/>
        <v>578217.18999999994</v>
      </c>
      <c r="AE1831" s="205">
        <f t="shared" si="128"/>
        <v>102038.32</v>
      </c>
      <c r="AG1831" s="206">
        <f t="shared" si="129"/>
        <v>0</v>
      </c>
      <c r="AH1831" s="206">
        <f t="shared" si="130"/>
        <v>0</v>
      </c>
    </row>
    <row r="1832" spans="1:34" x14ac:dyDescent="0.25">
      <c r="A1832" s="99">
        <v>52</v>
      </c>
      <c r="B1832" s="99" t="s">
        <v>18265</v>
      </c>
      <c r="C1832" s="99">
        <v>111678</v>
      </c>
      <c r="D1832" s="97" t="s">
        <v>4782</v>
      </c>
      <c r="E1832" s="97" t="s">
        <v>4783</v>
      </c>
      <c r="F1832" s="100" t="s">
        <v>4152</v>
      </c>
      <c r="G1832" s="9">
        <v>43270</v>
      </c>
      <c r="H1832" s="9">
        <v>43524</v>
      </c>
      <c r="I1832" s="10">
        <v>0.72219999999999995</v>
      </c>
      <c r="J1832" s="95" t="s">
        <v>4153</v>
      </c>
      <c r="K1832" s="95" t="s">
        <v>4557</v>
      </c>
      <c r="L1832" s="8" t="s">
        <v>4678</v>
      </c>
      <c r="M1832" s="95" t="s">
        <v>61</v>
      </c>
      <c r="N1832" s="95">
        <v>1</v>
      </c>
      <c r="O1832" s="27">
        <v>682125</v>
      </c>
      <c r="P1832" s="27">
        <v>120375</v>
      </c>
      <c r="Q1832" s="27">
        <v>141951</v>
      </c>
      <c r="R1832" s="27">
        <v>0</v>
      </c>
      <c r="S1832" s="27">
        <v>179445.69</v>
      </c>
      <c r="T1832" s="27">
        <v>1123896.69</v>
      </c>
      <c r="U1832" s="101" t="s">
        <v>63</v>
      </c>
      <c r="V1832" s="101" t="s">
        <v>4784</v>
      </c>
      <c r="W1832" s="27">
        <v>630855.48</v>
      </c>
      <c r="X1832" s="27">
        <v>111327.44</v>
      </c>
      <c r="Z1832" s="39">
        <v>111678</v>
      </c>
      <c r="AA1832" s="196">
        <v>115166</v>
      </c>
      <c r="AB1832" s="191">
        <v>1014488.13</v>
      </c>
      <c r="AC1832" s="191">
        <v>179027.29</v>
      </c>
      <c r="AD1832" s="206">
        <f t="shared" si="127"/>
        <v>630855.48</v>
      </c>
      <c r="AE1832" s="205">
        <f t="shared" si="128"/>
        <v>111327.44</v>
      </c>
      <c r="AG1832" s="206">
        <f t="shared" si="129"/>
        <v>0</v>
      </c>
      <c r="AH1832" s="206">
        <f t="shared" si="130"/>
        <v>0</v>
      </c>
    </row>
    <row r="1833" spans="1:34" x14ac:dyDescent="0.25">
      <c r="A1833" s="99">
        <v>53</v>
      </c>
      <c r="B1833" s="99" t="s">
        <v>18265</v>
      </c>
      <c r="C1833" s="99">
        <v>111871</v>
      </c>
      <c r="D1833" s="97" t="s">
        <v>4785</v>
      </c>
      <c r="E1833" s="97" t="s">
        <v>4786</v>
      </c>
      <c r="F1833" s="100" t="s">
        <v>4152</v>
      </c>
      <c r="G1833" s="9">
        <v>43269</v>
      </c>
      <c r="H1833" s="9">
        <v>43890</v>
      </c>
      <c r="I1833" s="10">
        <v>0.68</v>
      </c>
      <c r="J1833" s="95" t="s">
        <v>4153</v>
      </c>
      <c r="K1833" s="95" t="s">
        <v>4557</v>
      </c>
      <c r="L1833" s="8" t="s">
        <v>4706</v>
      </c>
      <c r="M1833" s="95" t="s">
        <v>61</v>
      </c>
      <c r="N1833" s="95">
        <v>1</v>
      </c>
      <c r="O1833" s="27">
        <v>703327.76</v>
      </c>
      <c r="P1833" s="27">
        <v>124116.66</v>
      </c>
      <c r="Q1833" s="27">
        <v>206861.11</v>
      </c>
      <c r="R1833" s="27">
        <v>0</v>
      </c>
      <c r="S1833" s="27">
        <v>190058.05</v>
      </c>
      <c r="T1833" s="27">
        <v>1224363.58</v>
      </c>
      <c r="U1833" s="101" t="s">
        <v>63</v>
      </c>
      <c r="V1833" s="101" t="s">
        <v>4787</v>
      </c>
      <c r="W1833" s="27">
        <v>0</v>
      </c>
      <c r="X1833" s="27">
        <v>0</v>
      </c>
      <c r="Z1833" s="39">
        <v>111871</v>
      </c>
      <c r="AA1833" s="196">
        <v>111353</v>
      </c>
      <c r="AB1833" s="191">
        <v>630389.4</v>
      </c>
      <c r="AC1833" s="191">
        <v>111245.2</v>
      </c>
      <c r="AD1833" s="206">
        <f t="shared" si="127"/>
        <v>0</v>
      </c>
      <c r="AE1833" s="205">
        <f t="shared" si="128"/>
        <v>0</v>
      </c>
      <c r="AG1833" s="206">
        <f t="shared" si="129"/>
        <v>0</v>
      </c>
      <c r="AH1833" s="206">
        <f t="shared" si="130"/>
        <v>0</v>
      </c>
    </row>
    <row r="1834" spans="1:34" x14ac:dyDescent="0.25">
      <c r="A1834" s="99">
        <v>54</v>
      </c>
      <c r="B1834" s="99" t="s">
        <v>18265</v>
      </c>
      <c r="C1834" s="99">
        <v>112242</v>
      </c>
      <c r="D1834" s="97" t="s">
        <v>4788</v>
      </c>
      <c r="E1834" s="97" t="s">
        <v>4789</v>
      </c>
      <c r="F1834" s="100" t="s">
        <v>4152</v>
      </c>
      <c r="G1834" s="9">
        <v>43278</v>
      </c>
      <c r="H1834" s="9">
        <v>44196</v>
      </c>
      <c r="I1834" s="10">
        <v>0.68</v>
      </c>
      <c r="J1834" s="95" t="s">
        <v>4153</v>
      </c>
      <c r="K1834" s="95" t="s">
        <v>4557</v>
      </c>
      <c r="L1834" s="8" t="s">
        <v>4678</v>
      </c>
      <c r="M1834" s="95" t="s">
        <v>61</v>
      </c>
      <c r="N1834" s="95">
        <v>1</v>
      </c>
      <c r="O1834" s="27">
        <v>672385.56</v>
      </c>
      <c r="P1834" s="27">
        <v>118656.27</v>
      </c>
      <c r="Q1834" s="27">
        <v>197760.46</v>
      </c>
      <c r="R1834" s="27">
        <v>0</v>
      </c>
      <c r="S1834" s="27">
        <v>187872.44</v>
      </c>
      <c r="T1834" s="27">
        <v>1176674.73</v>
      </c>
      <c r="U1834" s="101" t="s">
        <v>2180</v>
      </c>
      <c r="V1834" s="101" t="s">
        <v>19107</v>
      </c>
      <c r="W1834" s="27">
        <v>0</v>
      </c>
      <c r="X1834" s="27">
        <v>0</v>
      </c>
      <c r="Z1834" s="39">
        <v>112242</v>
      </c>
      <c r="AA1834" s="196">
        <v>118734</v>
      </c>
      <c r="AB1834" s="191">
        <v>1017158.48</v>
      </c>
      <c r="AC1834" s="191">
        <v>254289.61</v>
      </c>
      <c r="AD1834" s="206">
        <f t="shared" si="127"/>
        <v>0</v>
      </c>
      <c r="AE1834" s="205">
        <f t="shared" si="128"/>
        <v>0</v>
      </c>
      <c r="AG1834" s="206">
        <f t="shared" si="129"/>
        <v>0</v>
      </c>
      <c r="AH1834" s="206">
        <f t="shared" si="130"/>
        <v>0</v>
      </c>
    </row>
    <row r="1835" spans="1:34" x14ac:dyDescent="0.25">
      <c r="A1835" s="99">
        <v>55</v>
      </c>
      <c r="B1835" s="99" t="s">
        <v>18265</v>
      </c>
      <c r="C1835" s="99">
        <v>112280</v>
      </c>
      <c r="D1835" s="97" t="s">
        <v>4790</v>
      </c>
      <c r="E1835" s="97" t="s">
        <v>4791</v>
      </c>
      <c r="F1835" s="100" t="s">
        <v>4152</v>
      </c>
      <c r="G1835" s="9">
        <v>43194</v>
      </c>
      <c r="H1835" s="9">
        <v>43524</v>
      </c>
      <c r="I1835" s="10">
        <v>0.68</v>
      </c>
      <c r="J1835" s="95" t="s">
        <v>4153</v>
      </c>
      <c r="K1835" s="95" t="s">
        <v>4557</v>
      </c>
      <c r="L1835" s="8" t="s">
        <v>4731</v>
      </c>
      <c r="M1835" s="95" t="s">
        <v>61</v>
      </c>
      <c r="N1835" s="95">
        <v>1</v>
      </c>
      <c r="O1835" s="27">
        <v>367314.78</v>
      </c>
      <c r="P1835" s="27">
        <v>64820.26</v>
      </c>
      <c r="Q1835" s="27">
        <v>108033.76</v>
      </c>
      <c r="R1835" s="27">
        <v>0</v>
      </c>
      <c r="S1835" s="27">
        <v>126139.18</v>
      </c>
      <c r="T1835" s="27">
        <v>666307.98</v>
      </c>
      <c r="U1835" s="101" t="s">
        <v>2832</v>
      </c>
      <c r="V1835" s="101">
        <v>0</v>
      </c>
      <c r="W1835" s="27">
        <v>0</v>
      </c>
      <c r="X1835" s="27">
        <v>0</v>
      </c>
      <c r="Z1835" s="39">
        <v>112280</v>
      </c>
      <c r="AA1835" s="196">
        <v>110698</v>
      </c>
      <c r="AB1835" s="191">
        <v>514440.66</v>
      </c>
      <c r="AC1835" s="191">
        <v>90783.64</v>
      </c>
      <c r="AD1835" s="206">
        <f t="shared" si="127"/>
        <v>0</v>
      </c>
      <c r="AE1835" s="205">
        <f t="shared" si="128"/>
        <v>0</v>
      </c>
      <c r="AG1835" s="206">
        <f t="shared" si="129"/>
        <v>0</v>
      </c>
      <c r="AH1835" s="206">
        <f t="shared" si="130"/>
        <v>0</v>
      </c>
    </row>
    <row r="1836" spans="1:34" x14ac:dyDescent="0.25">
      <c r="A1836" s="99">
        <v>56</v>
      </c>
      <c r="B1836" s="99" t="s">
        <v>18265</v>
      </c>
      <c r="C1836" s="99">
        <v>112340</v>
      </c>
      <c r="D1836" s="97" t="s">
        <v>4792</v>
      </c>
      <c r="E1836" s="97" t="s">
        <v>4793</v>
      </c>
      <c r="F1836" s="100" t="s">
        <v>4152</v>
      </c>
      <c r="G1836" s="9">
        <v>43161</v>
      </c>
      <c r="H1836" s="9">
        <v>43465</v>
      </c>
      <c r="I1836" s="10">
        <v>0.68</v>
      </c>
      <c r="J1836" s="95" t="s">
        <v>4153</v>
      </c>
      <c r="K1836" s="95" t="s">
        <v>4557</v>
      </c>
      <c r="L1836" s="8" t="s">
        <v>4678</v>
      </c>
      <c r="M1836" s="95" t="s">
        <v>61</v>
      </c>
      <c r="N1836" s="95">
        <v>1</v>
      </c>
      <c r="O1836" s="27">
        <v>627699.4</v>
      </c>
      <c r="P1836" s="27">
        <v>110770.48</v>
      </c>
      <c r="Q1836" s="27">
        <v>184617.46</v>
      </c>
      <c r="R1836" s="27">
        <v>0</v>
      </c>
      <c r="S1836" s="27">
        <v>175386.6</v>
      </c>
      <c r="T1836" s="27">
        <v>1098473.94</v>
      </c>
      <c r="U1836" s="101" t="s">
        <v>63</v>
      </c>
      <c r="V1836" s="101" t="s">
        <v>4794</v>
      </c>
      <c r="W1836" s="27">
        <v>626907.04</v>
      </c>
      <c r="X1836" s="27">
        <v>110630.66</v>
      </c>
      <c r="Z1836" s="39">
        <v>112340</v>
      </c>
      <c r="AA1836" s="196">
        <v>110549</v>
      </c>
      <c r="AB1836" s="191">
        <v>514671.31</v>
      </c>
      <c r="AC1836" s="191">
        <v>90824.36</v>
      </c>
      <c r="AD1836" s="206">
        <f t="shared" si="127"/>
        <v>626907.04</v>
      </c>
      <c r="AE1836" s="205">
        <f t="shared" si="128"/>
        <v>110630.66</v>
      </c>
      <c r="AG1836" s="206">
        <f t="shared" si="129"/>
        <v>0</v>
      </c>
      <c r="AH1836" s="206">
        <f t="shared" si="130"/>
        <v>0</v>
      </c>
    </row>
    <row r="1837" spans="1:34" x14ac:dyDescent="0.25">
      <c r="A1837" s="99">
        <v>57</v>
      </c>
      <c r="B1837" s="99" t="s">
        <v>18265</v>
      </c>
      <c r="C1837" s="99">
        <v>112367</v>
      </c>
      <c r="D1837" s="97" t="s">
        <v>4795</v>
      </c>
      <c r="E1837" s="97" t="s">
        <v>4796</v>
      </c>
      <c r="F1837" s="100" t="s">
        <v>4152</v>
      </c>
      <c r="G1837" s="9">
        <v>43207</v>
      </c>
      <c r="H1837" s="9">
        <v>43465</v>
      </c>
      <c r="I1837" s="10">
        <v>0.76359999999999995</v>
      </c>
      <c r="J1837" s="95" t="s">
        <v>4153</v>
      </c>
      <c r="K1837" s="95" t="s">
        <v>4557</v>
      </c>
      <c r="L1837" s="8" t="s">
        <v>4678</v>
      </c>
      <c r="M1837" s="95" t="s">
        <v>61</v>
      </c>
      <c r="N1837" s="95">
        <v>1</v>
      </c>
      <c r="O1837" s="27">
        <v>651715.6</v>
      </c>
      <c r="P1837" s="27">
        <v>115008.64</v>
      </c>
      <c r="Q1837" s="27">
        <v>86803.8</v>
      </c>
      <c r="R1837" s="27">
        <v>0</v>
      </c>
      <c r="S1837" s="27">
        <v>164787.82999999999</v>
      </c>
      <c r="T1837" s="27">
        <v>1018315.87</v>
      </c>
      <c r="U1837" s="101" t="s">
        <v>63</v>
      </c>
      <c r="V1837" s="101" t="s">
        <v>4302</v>
      </c>
      <c r="W1837" s="27">
        <v>643656.76</v>
      </c>
      <c r="X1837" s="27">
        <v>113586.49</v>
      </c>
      <c r="Z1837" s="39">
        <v>112367</v>
      </c>
      <c r="AA1837" s="196">
        <v>111817</v>
      </c>
      <c r="AB1837" s="191">
        <v>1108442.92</v>
      </c>
      <c r="AC1837" s="191">
        <v>195607.56</v>
      </c>
      <c r="AD1837" s="206">
        <f t="shared" si="127"/>
        <v>643656.76</v>
      </c>
      <c r="AE1837" s="205">
        <f t="shared" si="128"/>
        <v>113586.49</v>
      </c>
      <c r="AG1837" s="206">
        <f t="shared" si="129"/>
        <v>0</v>
      </c>
      <c r="AH1837" s="206">
        <f t="shared" si="130"/>
        <v>0</v>
      </c>
    </row>
    <row r="1838" spans="1:34" x14ac:dyDescent="0.25">
      <c r="A1838" s="99">
        <v>58</v>
      </c>
      <c r="B1838" s="99" t="s">
        <v>18265</v>
      </c>
      <c r="C1838" s="99">
        <v>112559</v>
      </c>
      <c r="D1838" s="97" t="s">
        <v>4797</v>
      </c>
      <c r="E1838" s="97" t="s">
        <v>4798</v>
      </c>
      <c r="F1838" s="100" t="s">
        <v>4152</v>
      </c>
      <c r="G1838" s="9">
        <v>43241</v>
      </c>
      <c r="H1838" s="9">
        <v>43708</v>
      </c>
      <c r="I1838" s="10">
        <v>0.68430000000000002</v>
      </c>
      <c r="J1838" s="95" t="s">
        <v>4153</v>
      </c>
      <c r="K1838" s="95" t="s">
        <v>4557</v>
      </c>
      <c r="L1838" s="8" t="s">
        <v>4678</v>
      </c>
      <c r="M1838" s="95" t="s">
        <v>61</v>
      </c>
      <c r="N1838" s="95">
        <v>1</v>
      </c>
      <c r="O1838" s="27">
        <v>349477.25</v>
      </c>
      <c r="P1838" s="27">
        <v>61672.46</v>
      </c>
      <c r="Q1838" s="27">
        <v>99595.27</v>
      </c>
      <c r="R1838" s="27">
        <v>0</v>
      </c>
      <c r="S1838" s="27">
        <v>97838.86</v>
      </c>
      <c r="T1838" s="27">
        <v>608583.86</v>
      </c>
      <c r="U1838" s="101" t="s">
        <v>63</v>
      </c>
      <c r="V1838" s="101" t="s">
        <v>18312</v>
      </c>
      <c r="W1838" s="27">
        <v>348967.47</v>
      </c>
      <c r="X1838" s="27">
        <v>61582.54</v>
      </c>
      <c r="Z1838" s="39">
        <v>112559</v>
      </c>
      <c r="AA1838" s="196">
        <v>123820</v>
      </c>
      <c r="AB1838" s="191">
        <v>5649239.79</v>
      </c>
      <c r="AC1838" s="191">
        <v>864001.38</v>
      </c>
      <c r="AD1838" s="206">
        <f t="shared" si="127"/>
        <v>348967.47</v>
      </c>
      <c r="AE1838" s="205">
        <f t="shared" si="128"/>
        <v>61582.54</v>
      </c>
      <c r="AG1838" s="206">
        <f t="shared" si="129"/>
        <v>0</v>
      </c>
      <c r="AH1838" s="206">
        <f t="shared" si="130"/>
        <v>0</v>
      </c>
    </row>
    <row r="1839" spans="1:34" x14ac:dyDescent="0.25">
      <c r="A1839" s="99">
        <v>59</v>
      </c>
      <c r="B1839" s="99" t="s">
        <v>18265</v>
      </c>
      <c r="C1839" s="99">
        <v>112610</v>
      </c>
      <c r="D1839" s="97" t="s">
        <v>4799</v>
      </c>
      <c r="E1839" s="97" t="s">
        <v>4800</v>
      </c>
      <c r="F1839" s="100" t="s">
        <v>4152</v>
      </c>
      <c r="G1839" s="9">
        <v>43168</v>
      </c>
      <c r="H1839" s="9">
        <v>43404</v>
      </c>
      <c r="I1839" s="10">
        <v>0.76500000000000001</v>
      </c>
      <c r="J1839" s="95" t="s">
        <v>4153</v>
      </c>
      <c r="K1839" s="95" t="s">
        <v>4557</v>
      </c>
      <c r="L1839" s="8" t="s">
        <v>4678</v>
      </c>
      <c r="M1839" s="95" t="s">
        <v>61</v>
      </c>
      <c r="N1839" s="95">
        <v>1</v>
      </c>
      <c r="O1839" s="27">
        <v>516836.52</v>
      </c>
      <c r="P1839" s="27">
        <v>91206.44</v>
      </c>
      <c r="Q1839" s="27">
        <v>67560.33</v>
      </c>
      <c r="R1839" s="27">
        <v>0</v>
      </c>
      <c r="S1839" s="27">
        <v>1009.88</v>
      </c>
      <c r="T1839" s="27">
        <v>676613.17</v>
      </c>
      <c r="U1839" s="101" t="s">
        <v>2832</v>
      </c>
      <c r="V1839" s="101">
        <v>0</v>
      </c>
      <c r="W1839" s="27">
        <v>0</v>
      </c>
      <c r="X1839" s="27">
        <v>0</v>
      </c>
      <c r="Z1839" s="39">
        <v>112610</v>
      </c>
      <c r="AA1839" s="196">
        <v>116061</v>
      </c>
      <c r="AB1839" s="191">
        <v>2671200.1</v>
      </c>
      <c r="AC1839" s="191">
        <v>471388.26</v>
      </c>
      <c r="AD1839" s="206">
        <f t="shared" si="127"/>
        <v>0</v>
      </c>
      <c r="AE1839" s="205">
        <f t="shared" si="128"/>
        <v>0</v>
      </c>
      <c r="AG1839" s="206">
        <f t="shared" si="129"/>
        <v>0</v>
      </c>
      <c r="AH1839" s="206">
        <f t="shared" si="130"/>
        <v>0</v>
      </c>
    </row>
    <row r="1840" spans="1:34" x14ac:dyDescent="0.25">
      <c r="A1840" s="99">
        <v>60</v>
      </c>
      <c r="B1840" s="99" t="s">
        <v>18265</v>
      </c>
      <c r="C1840" s="99">
        <v>112735</v>
      </c>
      <c r="D1840" s="97" t="s">
        <v>4801</v>
      </c>
      <c r="E1840" s="97" t="s">
        <v>4802</v>
      </c>
      <c r="F1840" s="100" t="s">
        <v>4152</v>
      </c>
      <c r="G1840" s="9">
        <v>43243</v>
      </c>
      <c r="H1840" s="9">
        <v>43524</v>
      </c>
      <c r="I1840" s="10">
        <v>0.76500000000000001</v>
      </c>
      <c r="J1840" s="95" t="s">
        <v>4153</v>
      </c>
      <c r="K1840" s="95" t="s">
        <v>4557</v>
      </c>
      <c r="L1840" s="8" t="s">
        <v>4678</v>
      </c>
      <c r="M1840" s="95" t="s">
        <v>61</v>
      </c>
      <c r="N1840" s="95">
        <v>1</v>
      </c>
      <c r="O1840" s="27">
        <v>618862.88</v>
      </c>
      <c r="P1840" s="27">
        <v>109211.1</v>
      </c>
      <c r="Q1840" s="27">
        <v>80897.11</v>
      </c>
      <c r="R1840" s="27">
        <v>0</v>
      </c>
      <c r="S1840" s="27">
        <v>1015.63</v>
      </c>
      <c r="T1840" s="27">
        <v>809986.72</v>
      </c>
      <c r="U1840" s="101" t="s">
        <v>2832</v>
      </c>
      <c r="V1840" s="101">
        <v>0</v>
      </c>
      <c r="W1840" s="27">
        <v>0</v>
      </c>
      <c r="X1840" s="27">
        <v>0</v>
      </c>
      <c r="Z1840" s="39">
        <v>112735</v>
      </c>
      <c r="AA1840" s="196">
        <v>117079</v>
      </c>
      <c r="AB1840" s="191">
        <v>1300572.4099999999</v>
      </c>
      <c r="AC1840" s="191">
        <v>229512.78</v>
      </c>
      <c r="AD1840" s="206">
        <f t="shared" si="127"/>
        <v>0</v>
      </c>
      <c r="AE1840" s="205">
        <f t="shared" si="128"/>
        <v>0</v>
      </c>
      <c r="AG1840" s="206">
        <f t="shared" si="129"/>
        <v>0</v>
      </c>
      <c r="AH1840" s="206">
        <f t="shared" si="130"/>
        <v>0</v>
      </c>
    </row>
    <row r="1841" spans="1:34" x14ac:dyDescent="0.25">
      <c r="A1841" s="99">
        <v>61</v>
      </c>
      <c r="B1841" s="99" t="s">
        <v>18265</v>
      </c>
      <c r="C1841" s="99">
        <v>113087</v>
      </c>
      <c r="D1841" s="97" t="s">
        <v>4803</v>
      </c>
      <c r="E1841" s="97" t="s">
        <v>4804</v>
      </c>
      <c r="F1841" s="100" t="s">
        <v>4152</v>
      </c>
      <c r="G1841" s="9">
        <v>43189</v>
      </c>
      <c r="H1841" s="9">
        <v>43555</v>
      </c>
      <c r="I1841" s="10">
        <v>0.68</v>
      </c>
      <c r="J1841" s="95" t="s">
        <v>4153</v>
      </c>
      <c r="K1841" s="95" t="s">
        <v>4557</v>
      </c>
      <c r="L1841" s="8" t="s">
        <v>4683</v>
      </c>
      <c r="M1841" s="95" t="s">
        <v>61</v>
      </c>
      <c r="N1841" s="95">
        <v>1</v>
      </c>
      <c r="O1841" s="27">
        <v>596696.51</v>
      </c>
      <c r="P1841" s="27">
        <v>105299.38</v>
      </c>
      <c r="Q1841" s="27">
        <v>175498.97</v>
      </c>
      <c r="R1841" s="27">
        <v>0</v>
      </c>
      <c r="S1841" s="27">
        <v>169578.83</v>
      </c>
      <c r="T1841" s="27">
        <v>1047073.69</v>
      </c>
      <c r="U1841" s="101" t="s">
        <v>63</v>
      </c>
      <c r="V1841" s="101" t="s">
        <v>4805</v>
      </c>
      <c r="W1841" s="27">
        <v>580525.06999999995</v>
      </c>
      <c r="X1841" s="27">
        <v>102445.59</v>
      </c>
      <c r="Z1841" s="39">
        <v>113087</v>
      </c>
      <c r="AA1841" s="196">
        <v>113180</v>
      </c>
      <c r="AB1841" s="191">
        <v>2386541.9700000002</v>
      </c>
      <c r="AC1841" s="191">
        <v>421154.42</v>
      </c>
      <c r="AD1841" s="206">
        <f t="shared" si="127"/>
        <v>580525.06999999995</v>
      </c>
      <c r="AE1841" s="205">
        <f t="shared" si="128"/>
        <v>102445.59</v>
      </c>
      <c r="AG1841" s="206">
        <f t="shared" si="129"/>
        <v>0</v>
      </c>
      <c r="AH1841" s="206">
        <f t="shared" si="130"/>
        <v>0</v>
      </c>
    </row>
    <row r="1842" spans="1:34" x14ac:dyDescent="0.25">
      <c r="A1842" s="99">
        <v>62</v>
      </c>
      <c r="B1842" s="99" t="s">
        <v>18265</v>
      </c>
      <c r="C1842" s="99">
        <v>113255</v>
      </c>
      <c r="D1842" s="97" t="s">
        <v>4806</v>
      </c>
      <c r="E1842" s="97" t="s">
        <v>4807</v>
      </c>
      <c r="F1842" s="100" t="s">
        <v>4152</v>
      </c>
      <c r="G1842" s="9">
        <v>43251</v>
      </c>
      <c r="H1842" s="9">
        <v>43738</v>
      </c>
      <c r="I1842" s="10">
        <v>0.68</v>
      </c>
      <c r="J1842" s="95" t="s">
        <v>4153</v>
      </c>
      <c r="K1842" s="95" t="s">
        <v>4557</v>
      </c>
      <c r="L1842" s="8" t="s">
        <v>4706</v>
      </c>
      <c r="M1842" s="95" t="s">
        <v>61</v>
      </c>
      <c r="N1842" s="95">
        <v>1</v>
      </c>
      <c r="O1842" s="27">
        <v>307127.84000000003</v>
      </c>
      <c r="P1842" s="27">
        <v>54199.03</v>
      </c>
      <c r="Q1842" s="27">
        <v>90331.839999999997</v>
      </c>
      <c r="R1842" s="27">
        <v>0</v>
      </c>
      <c r="S1842" s="27">
        <v>89584.16</v>
      </c>
      <c r="T1842" s="27">
        <v>541242.87</v>
      </c>
      <c r="U1842" s="101" t="s">
        <v>63</v>
      </c>
      <c r="V1842" s="101" t="s">
        <v>4808</v>
      </c>
      <c r="W1842" s="27">
        <v>302207.51</v>
      </c>
      <c r="X1842" s="27">
        <v>53330.75</v>
      </c>
      <c r="Z1842" s="39">
        <v>113255</v>
      </c>
      <c r="AA1842" s="196">
        <v>111742</v>
      </c>
      <c r="AB1842" s="191">
        <v>3767561.4</v>
      </c>
      <c r="AC1842" s="191">
        <v>664863.76</v>
      </c>
      <c r="AD1842" s="206">
        <f t="shared" si="127"/>
        <v>302207.51</v>
      </c>
      <c r="AE1842" s="205">
        <f t="shared" si="128"/>
        <v>53330.75</v>
      </c>
      <c r="AG1842" s="206">
        <f t="shared" si="129"/>
        <v>0</v>
      </c>
      <c r="AH1842" s="206">
        <f t="shared" si="130"/>
        <v>0</v>
      </c>
    </row>
    <row r="1843" spans="1:34" x14ac:dyDescent="0.25">
      <c r="A1843" s="99">
        <v>63</v>
      </c>
      <c r="B1843" s="99" t="s">
        <v>18265</v>
      </c>
      <c r="C1843" s="99">
        <v>113366</v>
      </c>
      <c r="D1843" s="97" t="s">
        <v>4809</v>
      </c>
      <c r="E1843" s="97" t="s">
        <v>4810</v>
      </c>
      <c r="F1843" s="100" t="s">
        <v>4152</v>
      </c>
      <c r="G1843" s="9">
        <v>43272</v>
      </c>
      <c r="H1843" s="9">
        <v>43585</v>
      </c>
      <c r="I1843" s="10">
        <v>0.68</v>
      </c>
      <c r="J1843" s="95" t="s">
        <v>4153</v>
      </c>
      <c r="K1843" s="95" t="s">
        <v>4557</v>
      </c>
      <c r="L1843" s="8" t="s">
        <v>4678</v>
      </c>
      <c r="M1843" s="95" t="s">
        <v>61</v>
      </c>
      <c r="N1843" s="95">
        <v>1</v>
      </c>
      <c r="O1843" s="27">
        <v>711833.73</v>
      </c>
      <c r="P1843" s="27">
        <v>125617.72</v>
      </c>
      <c r="Q1843" s="27">
        <v>209363</v>
      </c>
      <c r="R1843" s="27">
        <v>0</v>
      </c>
      <c r="S1843" s="27">
        <v>192434.74</v>
      </c>
      <c r="T1843" s="27">
        <v>1239249.19</v>
      </c>
      <c r="U1843" s="101" t="s">
        <v>2832</v>
      </c>
      <c r="V1843" s="101">
        <v>0</v>
      </c>
      <c r="W1843" s="27">
        <v>0</v>
      </c>
      <c r="X1843" s="27">
        <v>0</v>
      </c>
      <c r="Z1843" s="39">
        <v>113366</v>
      </c>
      <c r="AA1843" s="196">
        <v>113590</v>
      </c>
      <c r="AB1843" s="191">
        <v>592151.85</v>
      </c>
      <c r="AC1843" s="191">
        <v>104497.39</v>
      </c>
      <c r="AD1843" s="206">
        <f t="shared" si="127"/>
        <v>0</v>
      </c>
      <c r="AE1843" s="205">
        <f t="shared" si="128"/>
        <v>0</v>
      </c>
      <c r="AG1843" s="206">
        <f t="shared" si="129"/>
        <v>0</v>
      </c>
      <c r="AH1843" s="206">
        <f t="shared" si="130"/>
        <v>0</v>
      </c>
    </row>
    <row r="1844" spans="1:34" x14ac:dyDescent="0.25">
      <c r="A1844" s="99">
        <v>64</v>
      </c>
      <c r="B1844" s="99" t="s">
        <v>18265</v>
      </c>
      <c r="C1844" s="99">
        <v>113645</v>
      </c>
      <c r="D1844" s="97" t="s">
        <v>4811</v>
      </c>
      <c r="E1844" s="97" t="s">
        <v>4812</v>
      </c>
      <c r="F1844" s="100" t="s">
        <v>4152</v>
      </c>
      <c r="G1844" s="9">
        <v>43346</v>
      </c>
      <c r="H1844" s="9">
        <v>43921</v>
      </c>
      <c r="I1844" s="10">
        <v>0.68</v>
      </c>
      <c r="J1844" s="95" t="s">
        <v>4153</v>
      </c>
      <c r="K1844" s="95" t="s">
        <v>4557</v>
      </c>
      <c r="L1844" s="8" t="s">
        <v>4731</v>
      </c>
      <c r="M1844" s="95" t="s">
        <v>61</v>
      </c>
      <c r="N1844" s="95">
        <v>1</v>
      </c>
      <c r="O1844" s="27">
        <v>661355.92000000004</v>
      </c>
      <c r="P1844" s="27">
        <v>116709.87</v>
      </c>
      <c r="Q1844" s="27">
        <v>194516.45</v>
      </c>
      <c r="R1844" s="27">
        <v>0</v>
      </c>
      <c r="S1844" s="27">
        <v>46036.34</v>
      </c>
      <c r="T1844" s="27">
        <v>1018618.58</v>
      </c>
      <c r="U1844" s="101" t="s">
        <v>2180</v>
      </c>
      <c r="V1844" s="101">
        <v>0</v>
      </c>
      <c r="W1844" s="27">
        <v>8092</v>
      </c>
      <c r="X1844" s="27">
        <v>1428</v>
      </c>
      <c r="Z1844" s="39">
        <v>113645</v>
      </c>
      <c r="AA1844" s="196">
        <v>123510</v>
      </c>
      <c r="AB1844" s="191">
        <v>3602566.5</v>
      </c>
      <c r="AC1844" s="191">
        <v>550980.72</v>
      </c>
      <c r="AD1844" s="206">
        <f t="shared" si="127"/>
        <v>8092</v>
      </c>
      <c r="AE1844" s="205">
        <f t="shared" si="128"/>
        <v>1428</v>
      </c>
      <c r="AG1844" s="206">
        <f t="shared" si="129"/>
        <v>0</v>
      </c>
      <c r="AH1844" s="206">
        <f t="shared" si="130"/>
        <v>0</v>
      </c>
    </row>
    <row r="1845" spans="1:34" x14ac:dyDescent="0.25">
      <c r="A1845" s="99">
        <v>65</v>
      </c>
      <c r="B1845" s="99" t="s">
        <v>18272</v>
      </c>
      <c r="C1845" s="99">
        <v>110148</v>
      </c>
      <c r="D1845" s="97" t="s">
        <v>4813</v>
      </c>
      <c r="E1845" s="97" t="s">
        <v>4814</v>
      </c>
      <c r="F1845" s="100" t="s">
        <v>4152</v>
      </c>
      <c r="G1845" s="9">
        <v>43250</v>
      </c>
      <c r="H1845" s="9">
        <v>44286</v>
      </c>
      <c r="I1845" s="10">
        <v>0.61860000000000004</v>
      </c>
      <c r="J1845" s="95" t="s">
        <v>4153</v>
      </c>
      <c r="K1845" s="95" t="s">
        <v>4557</v>
      </c>
      <c r="L1845" s="8" t="s">
        <v>4706</v>
      </c>
      <c r="M1845" s="95" t="s">
        <v>61</v>
      </c>
      <c r="N1845" s="95">
        <v>1</v>
      </c>
      <c r="O1845" s="27">
        <v>3584948.14</v>
      </c>
      <c r="P1845" s="27">
        <v>632637.89</v>
      </c>
      <c r="Q1845" s="27">
        <v>1577137.99</v>
      </c>
      <c r="R1845" s="27">
        <v>0</v>
      </c>
      <c r="S1845" s="27">
        <v>2942889.01</v>
      </c>
      <c r="T1845" s="27">
        <v>8737613.0299999993</v>
      </c>
      <c r="U1845" s="101" t="s">
        <v>2180</v>
      </c>
      <c r="V1845" s="101" t="s">
        <v>4302</v>
      </c>
      <c r="W1845" s="27">
        <v>702248.83</v>
      </c>
      <c r="X1845" s="27">
        <v>123926.27</v>
      </c>
      <c r="Z1845" s="39">
        <v>110148</v>
      </c>
      <c r="AA1845" s="196">
        <v>118666</v>
      </c>
      <c r="AB1845" s="191">
        <v>1733496.31</v>
      </c>
      <c r="AC1845" s="191">
        <v>265122.93</v>
      </c>
      <c r="AD1845" s="206">
        <f t="shared" si="127"/>
        <v>702248.83</v>
      </c>
      <c r="AE1845" s="205">
        <f t="shared" si="128"/>
        <v>123926.27</v>
      </c>
      <c r="AG1845" s="206">
        <f t="shared" si="129"/>
        <v>0</v>
      </c>
      <c r="AH1845" s="206">
        <f t="shared" si="130"/>
        <v>0</v>
      </c>
    </row>
    <row r="1846" spans="1:34" x14ac:dyDescent="0.25">
      <c r="A1846" s="99">
        <v>66</v>
      </c>
      <c r="B1846" s="99" t="s">
        <v>18272</v>
      </c>
      <c r="C1846" s="99">
        <v>110190</v>
      </c>
      <c r="D1846" s="97" t="s">
        <v>4815</v>
      </c>
      <c r="E1846" s="97" t="s">
        <v>4816</v>
      </c>
      <c r="F1846" s="100" t="s">
        <v>4152</v>
      </c>
      <c r="G1846" s="9">
        <v>43447</v>
      </c>
      <c r="H1846" s="9">
        <v>44347</v>
      </c>
      <c r="I1846" s="10">
        <v>0.60840000000000005</v>
      </c>
      <c r="J1846" s="95" t="s">
        <v>4153</v>
      </c>
      <c r="K1846" s="95" t="s">
        <v>4557</v>
      </c>
      <c r="L1846" s="8" t="s">
        <v>4678</v>
      </c>
      <c r="M1846" s="95" t="s">
        <v>61</v>
      </c>
      <c r="N1846" s="95">
        <v>1</v>
      </c>
      <c r="O1846" s="27">
        <v>979028.98</v>
      </c>
      <c r="P1846" s="27">
        <v>172769.82</v>
      </c>
      <c r="Q1846" s="27">
        <v>457251.2</v>
      </c>
      <c r="R1846" s="27">
        <v>0</v>
      </c>
      <c r="S1846" s="27">
        <v>305719.5</v>
      </c>
      <c r="T1846" s="27">
        <v>1914769.5</v>
      </c>
      <c r="U1846" s="101" t="s">
        <v>2180</v>
      </c>
      <c r="V1846" s="101" t="s">
        <v>19138</v>
      </c>
      <c r="W1846" s="27">
        <v>0</v>
      </c>
      <c r="X1846" s="27">
        <v>0</v>
      </c>
      <c r="Z1846" s="39">
        <v>110190</v>
      </c>
      <c r="AA1846" s="196">
        <v>114040</v>
      </c>
      <c r="AB1846" s="191">
        <v>114434.17</v>
      </c>
      <c r="AC1846" s="191">
        <v>17501.7</v>
      </c>
      <c r="AD1846" s="206">
        <f t="shared" si="127"/>
        <v>0</v>
      </c>
      <c r="AE1846" s="205">
        <f t="shared" si="128"/>
        <v>0</v>
      </c>
      <c r="AG1846" s="206">
        <f t="shared" si="129"/>
        <v>0</v>
      </c>
      <c r="AH1846" s="206">
        <f t="shared" si="130"/>
        <v>0</v>
      </c>
    </row>
    <row r="1847" spans="1:34" x14ac:dyDescent="0.25">
      <c r="A1847" s="99">
        <v>67</v>
      </c>
      <c r="B1847" s="99" t="s">
        <v>18272</v>
      </c>
      <c r="C1847" s="99">
        <v>110465</v>
      </c>
      <c r="D1847" s="97" t="s">
        <v>4817</v>
      </c>
      <c r="E1847" s="97" t="s">
        <v>4818</v>
      </c>
      <c r="F1847" s="100" t="e">
        <v>#N/A</v>
      </c>
      <c r="G1847" s="9">
        <v>43495</v>
      </c>
      <c r="H1847" s="9">
        <v>44012</v>
      </c>
      <c r="I1847" s="10">
        <v>0.53120000000000001</v>
      </c>
      <c r="J1847" s="95" t="s">
        <v>4153</v>
      </c>
      <c r="K1847" s="95" t="s">
        <v>4557</v>
      </c>
      <c r="L1847" s="8" t="s">
        <v>4819</v>
      </c>
      <c r="M1847" s="95" t="s">
        <v>61</v>
      </c>
      <c r="N1847" s="95">
        <v>1</v>
      </c>
      <c r="O1847" s="27">
        <v>2636122.02</v>
      </c>
      <c r="P1847" s="27">
        <v>465198</v>
      </c>
      <c r="Q1847" s="27">
        <v>1861661.43</v>
      </c>
      <c r="R1847" s="27">
        <v>0</v>
      </c>
      <c r="S1847" s="27">
        <v>1108750.94</v>
      </c>
      <c r="T1847" s="27">
        <v>6071732.3899999997</v>
      </c>
      <c r="U1847" s="101" t="s">
        <v>2180</v>
      </c>
      <c r="V1847" s="101">
        <v>0</v>
      </c>
      <c r="W1847" s="27">
        <v>756687</v>
      </c>
      <c r="X1847" s="27">
        <v>133533</v>
      </c>
      <c r="Z1847" s="39">
        <v>110465</v>
      </c>
      <c r="AA1847" s="196">
        <v>125020</v>
      </c>
      <c r="AB1847" s="191">
        <v>6353689.6600000001</v>
      </c>
      <c r="AC1847" s="191">
        <v>971740.8</v>
      </c>
      <c r="AD1847" s="206">
        <f t="shared" si="127"/>
        <v>756687</v>
      </c>
      <c r="AE1847" s="205">
        <f t="shared" si="128"/>
        <v>133533</v>
      </c>
      <c r="AG1847" s="206">
        <f t="shared" si="129"/>
        <v>0</v>
      </c>
      <c r="AH1847" s="206">
        <f t="shared" si="130"/>
        <v>0</v>
      </c>
    </row>
    <row r="1848" spans="1:34" x14ac:dyDescent="0.25">
      <c r="A1848" s="99">
        <v>68</v>
      </c>
      <c r="B1848" s="99" t="s">
        <v>18272</v>
      </c>
      <c r="C1848" s="99">
        <v>110743</v>
      </c>
      <c r="D1848" s="97" t="s">
        <v>4820</v>
      </c>
      <c r="E1848" s="97" t="s">
        <v>4821</v>
      </c>
      <c r="F1848" s="100" t="s">
        <v>4152</v>
      </c>
      <c r="G1848" s="9">
        <v>43350</v>
      </c>
      <c r="H1848" s="9">
        <v>44377</v>
      </c>
      <c r="I1848" s="10">
        <v>0.52900000000000003</v>
      </c>
      <c r="J1848" s="95" t="s">
        <v>4153</v>
      </c>
      <c r="K1848" s="95" t="s">
        <v>4557</v>
      </c>
      <c r="L1848" s="8" t="s">
        <v>4678</v>
      </c>
      <c r="M1848" s="95" t="s">
        <v>61</v>
      </c>
      <c r="N1848" s="95">
        <v>1</v>
      </c>
      <c r="O1848" s="27">
        <v>3839139.4</v>
      </c>
      <c r="P1848" s="27">
        <v>677495.19</v>
      </c>
      <c r="Q1848" s="27">
        <v>2740762.7</v>
      </c>
      <c r="R1848" s="27">
        <v>0</v>
      </c>
      <c r="S1848" s="27">
        <v>2561529.5099999998</v>
      </c>
      <c r="T1848" s="27">
        <v>9818926.8000000007</v>
      </c>
      <c r="U1848" s="101" t="s">
        <v>2180</v>
      </c>
      <c r="V1848" s="101">
        <v>0</v>
      </c>
      <c r="W1848" s="27">
        <v>1214910.3</v>
      </c>
      <c r="X1848" s="27">
        <v>214395.91</v>
      </c>
      <c r="Z1848" s="39">
        <v>110743</v>
      </c>
      <c r="AA1848" s="196">
        <v>113087</v>
      </c>
      <c r="AB1848" s="191">
        <v>580525.06999999995</v>
      </c>
      <c r="AC1848" s="191">
        <v>102445.59</v>
      </c>
      <c r="AD1848" s="206">
        <f t="shared" si="127"/>
        <v>1214910.3</v>
      </c>
      <c r="AE1848" s="205">
        <f t="shared" si="128"/>
        <v>214395.91</v>
      </c>
      <c r="AG1848" s="206">
        <f t="shared" si="129"/>
        <v>0</v>
      </c>
      <c r="AH1848" s="206">
        <f t="shared" si="130"/>
        <v>0</v>
      </c>
    </row>
    <row r="1849" spans="1:34" x14ac:dyDescent="0.25">
      <c r="A1849" s="99">
        <v>69</v>
      </c>
      <c r="B1849" s="99" t="s">
        <v>18272</v>
      </c>
      <c r="C1849" s="99">
        <v>110848</v>
      </c>
      <c r="D1849" s="97" t="s">
        <v>4822</v>
      </c>
      <c r="E1849" s="97" t="s">
        <v>4823</v>
      </c>
      <c r="F1849" s="100" t="s">
        <v>4152</v>
      </c>
      <c r="G1849" s="9">
        <v>43306</v>
      </c>
      <c r="H1849" s="9">
        <v>44255</v>
      </c>
      <c r="I1849" s="10">
        <v>0.52100000000000002</v>
      </c>
      <c r="J1849" s="95" t="s">
        <v>4153</v>
      </c>
      <c r="K1849" s="95" t="s">
        <v>4557</v>
      </c>
      <c r="L1849" s="8" t="s">
        <v>4824</v>
      </c>
      <c r="M1849" s="95" t="s">
        <v>61</v>
      </c>
      <c r="N1849" s="95">
        <v>1</v>
      </c>
      <c r="O1849" s="27">
        <v>3839120.73</v>
      </c>
      <c r="P1849" s="27">
        <v>677491.88</v>
      </c>
      <c r="Q1849" s="27">
        <v>2852344.1</v>
      </c>
      <c r="R1849" s="27">
        <v>0</v>
      </c>
      <c r="S1849" s="27">
        <v>606744.89</v>
      </c>
      <c r="T1849" s="27">
        <v>7975701.5999999996</v>
      </c>
      <c r="U1849" s="101" t="s">
        <v>2180</v>
      </c>
      <c r="V1849" s="101" t="s">
        <v>19734</v>
      </c>
      <c r="W1849" s="27">
        <v>2380492.34</v>
      </c>
      <c r="X1849" s="27">
        <v>420086.87</v>
      </c>
      <c r="Z1849" s="39">
        <v>110848</v>
      </c>
      <c r="AA1849" s="196">
        <v>112929</v>
      </c>
      <c r="AB1849" s="191">
        <v>357786.29</v>
      </c>
      <c r="AC1849" s="191">
        <v>63138.75</v>
      </c>
      <c r="AD1849" s="206">
        <f t="shared" si="127"/>
        <v>2380492.34</v>
      </c>
      <c r="AE1849" s="205">
        <f t="shared" si="128"/>
        <v>420086.87</v>
      </c>
      <c r="AG1849" s="206">
        <f t="shared" si="129"/>
        <v>0</v>
      </c>
      <c r="AH1849" s="206">
        <f t="shared" si="130"/>
        <v>0</v>
      </c>
    </row>
    <row r="1850" spans="1:34" x14ac:dyDescent="0.25">
      <c r="A1850" s="99">
        <v>70</v>
      </c>
      <c r="B1850" s="99" t="s">
        <v>18272</v>
      </c>
      <c r="C1850" s="99">
        <v>111182</v>
      </c>
      <c r="D1850" s="97" t="s">
        <v>4825</v>
      </c>
      <c r="E1850" s="97" t="s">
        <v>4826</v>
      </c>
      <c r="F1850" s="100" t="s">
        <v>4152</v>
      </c>
      <c r="G1850" s="9">
        <v>43448</v>
      </c>
      <c r="H1850" s="9">
        <v>44500</v>
      </c>
      <c r="I1850" s="10">
        <v>0.61650000000000005</v>
      </c>
      <c r="J1850" s="95" t="s">
        <v>4153</v>
      </c>
      <c r="K1850" s="95" t="s">
        <v>4557</v>
      </c>
      <c r="L1850" s="8" t="s">
        <v>4827</v>
      </c>
      <c r="M1850" s="95" t="s">
        <v>61</v>
      </c>
      <c r="N1850" s="95">
        <v>1</v>
      </c>
      <c r="O1850" s="27">
        <v>3839504.37</v>
      </c>
      <c r="P1850" s="27">
        <v>677559.6</v>
      </c>
      <c r="Q1850" s="27">
        <v>1710607.98</v>
      </c>
      <c r="R1850" s="27">
        <v>0</v>
      </c>
      <c r="S1850" s="27">
        <v>1266556.44</v>
      </c>
      <c r="T1850" s="27">
        <v>7494228.3899999997</v>
      </c>
      <c r="U1850" s="101" t="s">
        <v>2180</v>
      </c>
      <c r="V1850" s="101">
        <v>0</v>
      </c>
      <c r="W1850" s="27">
        <v>0</v>
      </c>
      <c r="X1850" s="27">
        <v>0</v>
      </c>
      <c r="Z1850" s="39">
        <v>111182</v>
      </c>
      <c r="AA1850" s="196">
        <v>113766</v>
      </c>
      <c r="AB1850" s="191">
        <v>308675.78000000003</v>
      </c>
      <c r="AC1850" s="191">
        <v>54472.2</v>
      </c>
      <c r="AD1850" s="206">
        <f t="shared" si="127"/>
        <v>0</v>
      </c>
      <c r="AE1850" s="205">
        <f t="shared" si="128"/>
        <v>0</v>
      </c>
      <c r="AG1850" s="206">
        <f t="shared" si="129"/>
        <v>0</v>
      </c>
      <c r="AH1850" s="206">
        <f t="shared" si="130"/>
        <v>0</v>
      </c>
    </row>
    <row r="1851" spans="1:34" x14ac:dyDescent="0.25">
      <c r="A1851" s="99">
        <v>71</v>
      </c>
      <c r="B1851" s="99" t="s">
        <v>18272</v>
      </c>
      <c r="C1851" s="99">
        <v>111653</v>
      </c>
      <c r="D1851" s="97" t="s">
        <v>4828</v>
      </c>
      <c r="E1851" s="97" t="s">
        <v>4829</v>
      </c>
      <c r="F1851" s="100" t="s">
        <v>4152</v>
      </c>
      <c r="G1851" s="9">
        <v>43250</v>
      </c>
      <c r="H1851" s="9">
        <v>44135</v>
      </c>
      <c r="I1851" s="10">
        <v>0.53739999999999999</v>
      </c>
      <c r="J1851" s="95" t="s">
        <v>4153</v>
      </c>
      <c r="K1851" s="95" t="s">
        <v>4557</v>
      </c>
      <c r="L1851" s="8" t="s">
        <v>4686</v>
      </c>
      <c r="M1851" s="95" t="s">
        <v>61</v>
      </c>
      <c r="N1851" s="95">
        <v>1</v>
      </c>
      <c r="O1851" s="27">
        <v>3835789.77</v>
      </c>
      <c r="P1851" s="27">
        <v>676904.08</v>
      </c>
      <c r="Q1851" s="27">
        <v>2625443.2999999998</v>
      </c>
      <c r="R1851" s="27">
        <v>0</v>
      </c>
      <c r="S1851" s="27">
        <v>10027161.58</v>
      </c>
      <c r="T1851" s="27">
        <v>17165298.73</v>
      </c>
      <c r="U1851" s="101" t="s">
        <v>2180</v>
      </c>
      <c r="V1851" s="101">
        <v>0</v>
      </c>
      <c r="W1851" s="27">
        <v>2588856.09</v>
      </c>
      <c r="X1851" s="27">
        <v>456856.95</v>
      </c>
      <c r="Z1851" s="39">
        <v>111653</v>
      </c>
      <c r="AA1851" s="196">
        <v>123512</v>
      </c>
      <c r="AB1851" s="191">
        <v>12848171.720000001</v>
      </c>
      <c r="AC1851" s="191">
        <v>1965014.48</v>
      </c>
      <c r="AD1851" s="206">
        <f t="shared" si="127"/>
        <v>2588856.09</v>
      </c>
      <c r="AE1851" s="205">
        <f t="shared" si="128"/>
        <v>456856.95</v>
      </c>
      <c r="AG1851" s="206">
        <f t="shared" si="129"/>
        <v>0</v>
      </c>
      <c r="AH1851" s="206">
        <f t="shared" si="130"/>
        <v>0</v>
      </c>
    </row>
    <row r="1852" spans="1:34" x14ac:dyDescent="0.25">
      <c r="A1852" s="99">
        <v>72</v>
      </c>
      <c r="B1852" s="99" t="s">
        <v>18272</v>
      </c>
      <c r="C1852" s="99">
        <v>111835</v>
      </c>
      <c r="D1852" s="97" t="s">
        <v>4830</v>
      </c>
      <c r="E1852" s="97" t="s">
        <v>4831</v>
      </c>
      <c r="F1852" s="100" t="s">
        <v>4152</v>
      </c>
      <c r="G1852" s="9">
        <v>43325</v>
      </c>
      <c r="H1852" s="9">
        <v>43951</v>
      </c>
      <c r="I1852" s="10">
        <v>0.60619999999999996</v>
      </c>
      <c r="J1852" s="95" t="s">
        <v>4153</v>
      </c>
      <c r="K1852" s="95" t="s">
        <v>4557</v>
      </c>
      <c r="L1852" s="8" t="s">
        <v>4686</v>
      </c>
      <c r="M1852" s="95" t="s">
        <v>61</v>
      </c>
      <c r="N1852" s="95">
        <v>1</v>
      </c>
      <c r="O1852" s="27">
        <v>2339124.21</v>
      </c>
      <c r="P1852" s="27">
        <v>412786.63</v>
      </c>
      <c r="Q1852" s="27">
        <v>1106510.31</v>
      </c>
      <c r="R1852" s="27">
        <v>0</v>
      </c>
      <c r="S1852" s="27">
        <v>733100.02</v>
      </c>
      <c r="T1852" s="27">
        <v>4591521.17</v>
      </c>
      <c r="U1852" s="101" t="s">
        <v>2180</v>
      </c>
      <c r="V1852" s="101" t="s">
        <v>4273</v>
      </c>
      <c r="W1852" s="27">
        <v>2008871.96</v>
      </c>
      <c r="X1852" s="27">
        <v>354506.79</v>
      </c>
      <c r="Z1852" s="39">
        <v>111835</v>
      </c>
      <c r="AA1852" s="196">
        <v>117491</v>
      </c>
      <c r="AB1852" s="191">
        <v>73030.3</v>
      </c>
      <c r="AC1852" s="191">
        <v>11126.38</v>
      </c>
      <c r="AD1852" s="206">
        <f t="shared" si="127"/>
        <v>2008871.96</v>
      </c>
      <c r="AE1852" s="205">
        <f t="shared" si="128"/>
        <v>354506.79</v>
      </c>
      <c r="AG1852" s="206">
        <f t="shared" si="129"/>
        <v>0</v>
      </c>
      <c r="AH1852" s="206">
        <f t="shared" si="130"/>
        <v>0</v>
      </c>
    </row>
    <row r="1853" spans="1:34" x14ac:dyDescent="0.25">
      <c r="A1853" s="99">
        <v>73</v>
      </c>
      <c r="B1853" s="99" t="s">
        <v>18272</v>
      </c>
      <c r="C1853" s="99">
        <v>112323</v>
      </c>
      <c r="D1853" s="97" t="s">
        <v>4832</v>
      </c>
      <c r="E1853" s="97" t="s">
        <v>4833</v>
      </c>
      <c r="F1853" s="100" t="s">
        <v>4152</v>
      </c>
      <c r="G1853" s="9">
        <v>43249</v>
      </c>
      <c r="H1853" s="9">
        <v>44104</v>
      </c>
      <c r="I1853" s="10">
        <v>0.61160000000000003</v>
      </c>
      <c r="J1853" s="95" t="s">
        <v>4153</v>
      </c>
      <c r="K1853" s="95" t="s">
        <v>4557</v>
      </c>
      <c r="L1853" s="8" t="s">
        <v>4678</v>
      </c>
      <c r="M1853" s="95" t="s">
        <v>61</v>
      </c>
      <c r="N1853" s="95">
        <v>1</v>
      </c>
      <c r="O1853" s="27">
        <v>2922365.8</v>
      </c>
      <c r="P1853" s="27">
        <v>515711.62</v>
      </c>
      <c r="Q1853" s="27">
        <v>1340456.94</v>
      </c>
      <c r="R1853" s="27">
        <v>0</v>
      </c>
      <c r="S1853" s="27">
        <v>1168137.8500000001</v>
      </c>
      <c r="T1853" s="27">
        <v>5946672.21</v>
      </c>
      <c r="U1853" s="101" t="s">
        <v>2180</v>
      </c>
      <c r="V1853" s="101" t="s">
        <v>4302</v>
      </c>
      <c r="W1853" s="27">
        <v>1739312.66</v>
      </c>
      <c r="X1853" s="27">
        <v>306937.49</v>
      </c>
      <c r="Z1853" s="39">
        <v>112323</v>
      </c>
      <c r="AA1853" s="196">
        <v>116373</v>
      </c>
      <c r="AB1853" s="191">
        <v>1853027.87</v>
      </c>
      <c r="AC1853" s="191">
        <v>327004.90999999997</v>
      </c>
      <c r="AD1853" s="206">
        <f t="shared" si="127"/>
        <v>1739312.66</v>
      </c>
      <c r="AE1853" s="205">
        <f t="shared" si="128"/>
        <v>306937.49</v>
      </c>
      <c r="AG1853" s="206">
        <f t="shared" si="129"/>
        <v>0</v>
      </c>
      <c r="AH1853" s="206">
        <f t="shared" si="130"/>
        <v>0</v>
      </c>
    </row>
    <row r="1854" spans="1:34" x14ac:dyDescent="0.25">
      <c r="A1854" s="99">
        <v>74</v>
      </c>
      <c r="B1854" s="99" t="s">
        <v>18272</v>
      </c>
      <c r="C1854" s="99">
        <v>112550</v>
      </c>
      <c r="D1854" s="97" t="s">
        <v>4834</v>
      </c>
      <c r="E1854" s="97" t="s">
        <v>4835</v>
      </c>
      <c r="F1854" s="100" t="e">
        <v>#N/A</v>
      </c>
      <c r="G1854" s="9">
        <v>43490</v>
      </c>
      <c r="H1854" s="9">
        <v>44012</v>
      </c>
      <c r="I1854" s="10">
        <v>0.59499999999999997</v>
      </c>
      <c r="J1854" s="95" t="s">
        <v>4153</v>
      </c>
      <c r="K1854" s="95" t="s">
        <v>19735</v>
      </c>
      <c r="L1854" s="8" t="s">
        <v>4683</v>
      </c>
      <c r="M1854" s="95" t="s">
        <v>61</v>
      </c>
      <c r="N1854" s="95">
        <v>1</v>
      </c>
      <c r="O1854" s="27">
        <v>1676586.24</v>
      </c>
      <c r="P1854" s="27">
        <v>295868.15999999997</v>
      </c>
      <c r="Q1854" s="27">
        <v>845337.59999999998</v>
      </c>
      <c r="R1854" s="27">
        <v>0</v>
      </c>
      <c r="S1854" s="27">
        <v>231339.56</v>
      </c>
      <c r="T1854" s="27">
        <v>3049131.56</v>
      </c>
      <c r="U1854" s="101" t="s">
        <v>2180</v>
      </c>
      <c r="V1854" s="101" t="s">
        <v>18313</v>
      </c>
      <c r="W1854" s="27">
        <v>1010329.22</v>
      </c>
      <c r="X1854" s="27">
        <v>178293.39</v>
      </c>
      <c r="Z1854" s="39">
        <v>112550</v>
      </c>
      <c r="AA1854" s="196">
        <v>110264</v>
      </c>
      <c r="AB1854" s="191">
        <v>82555.33</v>
      </c>
      <c r="AC1854" s="191">
        <v>12626.12</v>
      </c>
      <c r="AD1854" s="206">
        <f t="shared" si="127"/>
        <v>1010329.22</v>
      </c>
      <c r="AE1854" s="205">
        <f t="shared" si="128"/>
        <v>178293.39</v>
      </c>
      <c r="AG1854" s="206">
        <f t="shared" si="129"/>
        <v>0</v>
      </c>
      <c r="AH1854" s="206">
        <f t="shared" si="130"/>
        <v>0</v>
      </c>
    </row>
    <row r="1855" spans="1:34" x14ac:dyDescent="0.25">
      <c r="A1855" s="99">
        <v>75</v>
      </c>
      <c r="B1855" s="99" t="s">
        <v>18272</v>
      </c>
      <c r="C1855" s="99">
        <v>113118</v>
      </c>
      <c r="D1855" s="97" t="s">
        <v>4836</v>
      </c>
      <c r="E1855" s="97" t="s">
        <v>4837</v>
      </c>
      <c r="F1855" s="100" t="s">
        <v>4152</v>
      </c>
      <c r="G1855" s="9">
        <v>43325</v>
      </c>
      <c r="H1855" s="9">
        <v>44347</v>
      </c>
      <c r="I1855" s="10">
        <v>0.61309999999999998</v>
      </c>
      <c r="J1855" s="95" t="s">
        <v>4153</v>
      </c>
      <c r="K1855" s="95" t="s">
        <v>4557</v>
      </c>
      <c r="L1855" s="8" t="s">
        <v>4678</v>
      </c>
      <c r="M1855" s="95" t="s">
        <v>61</v>
      </c>
      <c r="N1855" s="95">
        <v>1</v>
      </c>
      <c r="O1855" s="27">
        <v>3839368.84</v>
      </c>
      <c r="P1855" s="27">
        <v>677535.68</v>
      </c>
      <c r="Q1855" s="27">
        <v>1745285.67</v>
      </c>
      <c r="R1855" s="27">
        <v>0</v>
      </c>
      <c r="S1855" s="27">
        <v>1800070.77</v>
      </c>
      <c r="T1855" s="27">
        <v>8062260.96</v>
      </c>
      <c r="U1855" s="101" t="s">
        <v>2180</v>
      </c>
      <c r="V1855" s="101" t="s">
        <v>4273</v>
      </c>
      <c r="W1855" s="27">
        <v>1027130.97</v>
      </c>
      <c r="X1855" s="27">
        <v>181258.39</v>
      </c>
      <c r="Z1855" s="39">
        <v>113118</v>
      </c>
      <c r="AA1855" s="196">
        <v>116549</v>
      </c>
      <c r="AB1855" s="191">
        <v>113937.36</v>
      </c>
      <c r="AC1855" s="191">
        <v>17425.71</v>
      </c>
      <c r="AD1855" s="206">
        <f t="shared" si="127"/>
        <v>1027130.97</v>
      </c>
      <c r="AE1855" s="205">
        <f t="shared" si="128"/>
        <v>181258.39</v>
      </c>
      <c r="AG1855" s="206">
        <f t="shared" si="129"/>
        <v>0</v>
      </c>
      <c r="AH1855" s="206">
        <f t="shared" si="130"/>
        <v>0</v>
      </c>
    </row>
    <row r="1856" spans="1:34" x14ac:dyDescent="0.25">
      <c r="A1856" s="99">
        <v>76</v>
      </c>
      <c r="B1856" s="99" t="s">
        <v>18272</v>
      </c>
      <c r="C1856" s="99">
        <v>113187</v>
      </c>
      <c r="D1856" s="97" t="s">
        <v>4838</v>
      </c>
      <c r="E1856" s="97" t="s">
        <v>4839</v>
      </c>
      <c r="F1856" s="100" t="s">
        <v>4152</v>
      </c>
      <c r="G1856" s="9">
        <v>43322</v>
      </c>
      <c r="H1856" s="9">
        <v>43799</v>
      </c>
      <c r="I1856" s="10">
        <v>0.51649999999999996</v>
      </c>
      <c r="J1856" s="95" t="s">
        <v>4153</v>
      </c>
      <c r="K1856" s="95" t="s">
        <v>4557</v>
      </c>
      <c r="L1856" s="8" t="s">
        <v>4686</v>
      </c>
      <c r="M1856" s="95" t="s">
        <v>61</v>
      </c>
      <c r="N1856" s="95">
        <v>1</v>
      </c>
      <c r="O1856" s="27">
        <v>3836945.64</v>
      </c>
      <c r="P1856" s="27">
        <v>677108.05</v>
      </c>
      <c r="Q1856" s="27">
        <v>2914337.45</v>
      </c>
      <c r="R1856" s="27">
        <v>0</v>
      </c>
      <c r="S1856" s="27">
        <v>5316371.3600000003</v>
      </c>
      <c r="T1856" s="27">
        <v>12744762.5</v>
      </c>
      <c r="U1856" s="101" t="s">
        <v>63</v>
      </c>
      <c r="V1856" s="101" t="s">
        <v>18314</v>
      </c>
      <c r="W1856" s="27">
        <v>2177996.21</v>
      </c>
      <c r="X1856" s="27">
        <v>384352.25</v>
      </c>
      <c r="Z1856" s="39">
        <v>113187</v>
      </c>
      <c r="AA1856" s="196">
        <v>111582</v>
      </c>
      <c r="AB1856" s="191">
        <v>3308434.32</v>
      </c>
      <c r="AC1856" s="191">
        <v>583841.28000000003</v>
      </c>
      <c r="AD1856" s="206">
        <f t="shared" si="127"/>
        <v>2177996.21</v>
      </c>
      <c r="AE1856" s="205">
        <f t="shared" si="128"/>
        <v>384352.25</v>
      </c>
      <c r="AG1856" s="206">
        <f t="shared" si="129"/>
        <v>0</v>
      </c>
      <c r="AH1856" s="206">
        <f t="shared" si="130"/>
        <v>0</v>
      </c>
    </row>
    <row r="1857" spans="1:34" x14ac:dyDescent="0.25">
      <c r="A1857" s="99">
        <v>77</v>
      </c>
      <c r="B1857" s="99" t="s">
        <v>18272</v>
      </c>
      <c r="C1857" s="99">
        <v>113438</v>
      </c>
      <c r="D1857" s="97" t="s">
        <v>4840</v>
      </c>
      <c r="E1857" s="97" t="s">
        <v>4841</v>
      </c>
      <c r="F1857" s="100" t="s">
        <v>4152</v>
      </c>
      <c r="G1857" s="9">
        <v>43322</v>
      </c>
      <c r="H1857" s="9">
        <v>43646</v>
      </c>
      <c r="I1857" s="10">
        <v>0.60919999999999996</v>
      </c>
      <c r="J1857" s="95" t="s">
        <v>4153</v>
      </c>
      <c r="K1857" s="95" t="s">
        <v>4557</v>
      </c>
      <c r="L1857" s="8" t="s">
        <v>4678</v>
      </c>
      <c r="M1857" s="95" t="s">
        <v>61</v>
      </c>
      <c r="N1857" s="95">
        <v>1</v>
      </c>
      <c r="O1857" s="27">
        <v>2961823.42</v>
      </c>
      <c r="P1857" s="27">
        <v>522674.72</v>
      </c>
      <c r="Q1857" s="27">
        <v>1377585.11</v>
      </c>
      <c r="R1857" s="27">
        <v>0</v>
      </c>
      <c r="S1857" s="27">
        <v>934611.01</v>
      </c>
      <c r="T1857" s="27">
        <v>5796694.2599999998</v>
      </c>
      <c r="U1857" s="101" t="s">
        <v>63</v>
      </c>
      <c r="V1857" s="101" t="s">
        <v>18315</v>
      </c>
      <c r="W1857" s="27">
        <v>2716561.04</v>
      </c>
      <c r="X1857" s="27">
        <v>479393.13</v>
      </c>
      <c r="Z1857" s="39">
        <v>113438</v>
      </c>
      <c r="AA1857" s="196">
        <v>114571</v>
      </c>
      <c r="AB1857" s="191">
        <v>83110.63</v>
      </c>
      <c r="AC1857" s="191">
        <v>14666.59</v>
      </c>
      <c r="AD1857" s="206">
        <f t="shared" si="127"/>
        <v>2716561.04</v>
      </c>
      <c r="AE1857" s="205">
        <f t="shared" si="128"/>
        <v>479393.13</v>
      </c>
      <c r="AG1857" s="206">
        <f t="shared" si="129"/>
        <v>0</v>
      </c>
      <c r="AH1857" s="206">
        <f t="shared" si="130"/>
        <v>0</v>
      </c>
    </row>
    <row r="1858" spans="1:34" x14ac:dyDescent="0.25">
      <c r="A1858" s="99">
        <v>78</v>
      </c>
      <c r="B1858" s="99" t="s">
        <v>18272</v>
      </c>
      <c r="C1858" s="99">
        <v>114034</v>
      </c>
      <c r="D1858" s="97" t="s">
        <v>4842</v>
      </c>
      <c r="E1858" s="97" t="s">
        <v>4843</v>
      </c>
      <c r="F1858" s="100" t="s">
        <v>4152</v>
      </c>
      <c r="G1858" s="9">
        <v>43320</v>
      </c>
      <c r="H1858" s="9">
        <v>44196</v>
      </c>
      <c r="I1858" s="10">
        <v>0.52649999999999997</v>
      </c>
      <c r="J1858" s="95" t="s">
        <v>4153</v>
      </c>
      <c r="K1858" s="95" t="s">
        <v>4557</v>
      </c>
      <c r="L1858" s="8" t="s">
        <v>4686</v>
      </c>
      <c r="M1858" s="95" t="s">
        <v>61</v>
      </c>
      <c r="N1858" s="95">
        <v>1</v>
      </c>
      <c r="O1858" s="27">
        <v>3837611.9</v>
      </c>
      <c r="P1858" s="27">
        <v>677225.63</v>
      </c>
      <c r="Q1858" s="27">
        <v>2773475.93</v>
      </c>
      <c r="R1858" s="27">
        <v>0</v>
      </c>
      <c r="S1858" s="27">
        <v>1500031</v>
      </c>
      <c r="T1858" s="27">
        <v>8788344.4600000009</v>
      </c>
      <c r="U1858" s="101" t="s">
        <v>2180</v>
      </c>
      <c r="V1858" s="101" t="s">
        <v>4844</v>
      </c>
      <c r="W1858" s="27">
        <v>3505849.52</v>
      </c>
      <c r="X1858" s="27">
        <v>618679.32999999996</v>
      </c>
      <c r="Z1858" s="39">
        <v>114034</v>
      </c>
      <c r="AA1858" s="196">
        <v>115620</v>
      </c>
      <c r="AB1858" s="191">
        <v>1101844.3999999999</v>
      </c>
      <c r="AC1858" s="191">
        <v>194443.13</v>
      </c>
      <c r="AD1858" s="206">
        <f t="shared" si="127"/>
        <v>3505849.52</v>
      </c>
      <c r="AE1858" s="205">
        <f t="shared" si="128"/>
        <v>618679.32999999996</v>
      </c>
      <c r="AG1858" s="206">
        <f t="shared" si="129"/>
        <v>0</v>
      </c>
      <c r="AH1858" s="206">
        <f t="shared" si="130"/>
        <v>0</v>
      </c>
    </row>
    <row r="1859" spans="1:34" x14ac:dyDescent="0.25">
      <c r="A1859" s="99">
        <v>79</v>
      </c>
      <c r="B1859" s="99" t="s">
        <v>18272</v>
      </c>
      <c r="C1859" s="51">
        <v>114480</v>
      </c>
      <c r="D1859" s="97" t="s">
        <v>4845</v>
      </c>
      <c r="E1859" s="97" t="s">
        <v>4846</v>
      </c>
      <c r="F1859" s="100" t="s">
        <v>4152</v>
      </c>
      <c r="G1859" s="9">
        <v>43559</v>
      </c>
      <c r="H1859" s="9">
        <v>44196</v>
      </c>
      <c r="I1859" s="10">
        <v>0.53029999999999999</v>
      </c>
      <c r="J1859" s="95" t="s">
        <v>4153</v>
      </c>
      <c r="K1859" s="95" t="s">
        <v>4557</v>
      </c>
      <c r="L1859" s="8" t="s">
        <v>4706</v>
      </c>
      <c r="M1859" s="95" t="s">
        <v>61</v>
      </c>
      <c r="N1859" s="95">
        <v>1</v>
      </c>
      <c r="O1859" s="27">
        <v>905386.17</v>
      </c>
      <c r="P1859" s="27">
        <v>159774.03</v>
      </c>
      <c r="Q1859" s="27">
        <v>642078.80000000005</v>
      </c>
      <c r="R1859" s="27">
        <v>0</v>
      </c>
      <c r="S1859" s="27">
        <v>324375.40999999997</v>
      </c>
      <c r="T1859" s="27">
        <v>2031614.41</v>
      </c>
      <c r="U1859" s="101" t="s">
        <v>2180</v>
      </c>
      <c r="V1859" s="101" t="s">
        <v>18316</v>
      </c>
      <c r="W1859" s="27">
        <v>270162.44</v>
      </c>
      <c r="X1859" s="27">
        <v>47675.71</v>
      </c>
      <c r="Z1859" s="39">
        <v>114480</v>
      </c>
      <c r="AA1859" s="196">
        <v>113520</v>
      </c>
      <c r="AB1859" s="191">
        <v>682849.89</v>
      </c>
      <c r="AC1859" s="191">
        <v>120502.95</v>
      </c>
      <c r="AD1859" s="206">
        <f t="shared" si="127"/>
        <v>270162.44</v>
      </c>
      <c r="AE1859" s="205">
        <f t="shared" si="128"/>
        <v>47675.71</v>
      </c>
      <c r="AG1859" s="206">
        <f t="shared" si="129"/>
        <v>0</v>
      </c>
      <c r="AH1859" s="206">
        <f t="shared" si="130"/>
        <v>0</v>
      </c>
    </row>
    <row r="1860" spans="1:34" x14ac:dyDescent="0.25">
      <c r="A1860" s="99">
        <v>80</v>
      </c>
      <c r="B1860" s="99" t="s">
        <v>18272</v>
      </c>
      <c r="C1860" s="99">
        <v>114637</v>
      </c>
      <c r="D1860" s="97" t="s">
        <v>4847</v>
      </c>
      <c r="E1860" s="97" t="s">
        <v>4848</v>
      </c>
      <c r="F1860" s="100" t="e">
        <v>#N/A</v>
      </c>
      <c r="G1860" s="9">
        <v>43524</v>
      </c>
      <c r="H1860" s="9">
        <v>44196</v>
      </c>
      <c r="I1860" s="10">
        <v>0.61050000000000004</v>
      </c>
      <c r="J1860" s="95" t="s">
        <v>4153</v>
      </c>
      <c r="K1860" s="95" t="s">
        <v>4557</v>
      </c>
      <c r="L1860" s="8" t="s">
        <v>4731</v>
      </c>
      <c r="M1860" s="95" t="s">
        <v>61</v>
      </c>
      <c r="N1860" s="95">
        <v>1</v>
      </c>
      <c r="O1860" s="27">
        <v>3752551.08</v>
      </c>
      <c r="P1860" s="27">
        <v>662214.9</v>
      </c>
      <c r="Q1860" s="27">
        <v>1732532.72</v>
      </c>
      <c r="R1860" s="27">
        <v>0</v>
      </c>
      <c r="S1860" s="27">
        <v>1153835.6200000001</v>
      </c>
      <c r="T1860" s="27">
        <v>7301134.3200000003</v>
      </c>
      <c r="U1860" s="101" t="s">
        <v>2180</v>
      </c>
      <c r="V1860" s="101">
        <v>0</v>
      </c>
      <c r="W1860" s="27">
        <v>1649462.32</v>
      </c>
      <c r="X1860" s="27">
        <v>291081.59000000003</v>
      </c>
      <c r="Z1860" s="39">
        <v>114637</v>
      </c>
      <c r="AA1860" s="196">
        <v>116251</v>
      </c>
      <c r="AB1860" s="191">
        <v>1443676.35</v>
      </c>
      <c r="AC1860" s="191">
        <v>254766.41</v>
      </c>
      <c r="AD1860" s="206">
        <f t="shared" si="127"/>
        <v>1649462.32</v>
      </c>
      <c r="AE1860" s="205">
        <f t="shared" si="128"/>
        <v>291081.59000000003</v>
      </c>
      <c r="AG1860" s="206">
        <f t="shared" si="129"/>
        <v>0</v>
      </c>
      <c r="AH1860" s="206">
        <f t="shared" si="130"/>
        <v>0</v>
      </c>
    </row>
    <row r="1861" spans="1:34" x14ac:dyDescent="0.25">
      <c r="A1861" s="99">
        <v>81</v>
      </c>
      <c r="B1861" s="99" t="s">
        <v>18272</v>
      </c>
      <c r="C1861" s="99">
        <v>115055</v>
      </c>
      <c r="D1861" s="97" t="s">
        <v>4849</v>
      </c>
      <c r="E1861" s="97" t="s">
        <v>4850</v>
      </c>
      <c r="F1861" s="100" t="s">
        <v>4152</v>
      </c>
      <c r="G1861" s="9">
        <v>43340</v>
      </c>
      <c r="H1861" s="9">
        <v>43738</v>
      </c>
      <c r="I1861" s="10">
        <v>0.52829999999999999</v>
      </c>
      <c r="J1861" s="95" t="s">
        <v>4153</v>
      </c>
      <c r="K1861" s="95" t="s">
        <v>4557</v>
      </c>
      <c r="L1861" s="8" t="s">
        <v>4851</v>
      </c>
      <c r="M1861" s="95" t="s">
        <v>61</v>
      </c>
      <c r="N1861" s="95">
        <v>1</v>
      </c>
      <c r="O1861" s="27">
        <v>861398.52</v>
      </c>
      <c r="P1861" s="27">
        <v>152011.5</v>
      </c>
      <c r="Q1861" s="27">
        <v>617116.03</v>
      </c>
      <c r="R1861" s="27">
        <v>0</v>
      </c>
      <c r="S1861" s="27">
        <v>339365.02</v>
      </c>
      <c r="T1861" s="27">
        <v>1969891.07</v>
      </c>
      <c r="U1861" s="101" t="s">
        <v>63</v>
      </c>
      <c r="V1861" s="101" t="s">
        <v>4852</v>
      </c>
      <c r="W1861" s="27">
        <v>845616.42</v>
      </c>
      <c r="X1861" s="27">
        <v>149226.42000000001</v>
      </c>
      <c r="Z1861" s="39">
        <v>115055</v>
      </c>
      <c r="AA1861" s="196">
        <v>117311</v>
      </c>
      <c r="AB1861" s="191">
        <v>34360.19</v>
      </c>
      <c r="AC1861" s="191">
        <v>6063.55</v>
      </c>
      <c r="AD1861" s="206">
        <f t="shared" si="127"/>
        <v>845616.42</v>
      </c>
      <c r="AE1861" s="205">
        <f t="shared" si="128"/>
        <v>149226.42000000001</v>
      </c>
      <c r="AG1861" s="206">
        <f t="shared" si="129"/>
        <v>0</v>
      </c>
      <c r="AH1861" s="206">
        <f t="shared" si="130"/>
        <v>0</v>
      </c>
    </row>
    <row r="1862" spans="1:34" x14ac:dyDescent="0.25">
      <c r="A1862" s="99">
        <v>82</v>
      </c>
      <c r="B1862" s="99" t="s">
        <v>18272</v>
      </c>
      <c r="C1862" s="51">
        <v>115078</v>
      </c>
      <c r="D1862" s="97" t="s">
        <v>4853</v>
      </c>
      <c r="E1862" s="97" t="s">
        <v>4854</v>
      </c>
      <c r="F1862" s="100" t="s">
        <v>4152</v>
      </c>
      <c r="G1862" s="9">
        <v>43368</v>
      </c>
      <c r="H1862" s="9">
        <v>44255</v>
      </c>
      <c r="I1862" s="10">
        <v>0.59499999999999997</v>
      </c>
      <c r="J1862" s="95" t="s">
        <v>4153</v>
      </c>
      <c r="K1862" s="95" t="s">
        <v>4557</v>
      </c>
      <c r="L1862" s="8" t="s">
        <v>4855</v>
      </c>
      <c r="M1862" s="95" t="s">
        <v>61</v>
      </c>
      <c r="N1862" s="95">
        <v>1</v>
      </c>
      <c r="O1862" s="27">
        <v>3823490.03</v>
      </c>
      <c r="P1862" s="27">
        <v>674733.52</v>
      </c>
      <c r="Q1862" s="27">
        <v>1927810.14</v>
      </c>
      <c r="R1862" s="27">
        <v>0</v>
      </c>
      <c r="S1862" s="27">
        <v>1585521.56</v>
      </c>
      <c r="T1862" s="27">
        <v>8011555.25</v>
      </c>
      <c r="U1862" s="101" t="s">
        <v>2180</v>
      </c>
      <c r="V1862" s="101" t="s">
        <v>19736</v>
      </c>
      <c r="W1862" s="27">
        <v>2761042.32</v>
      </c>
      <c r="X1862" s="27">
        <v>487242.75</v>
      </c>
      <c r="Z1862" s="39">
        <v>115078</v>
      </c>
      <c r="AA1862" s="196">
        <v>108475</v>
      </c>
      <c r="AB1862" s="191">
        <v>755824.32</v>
      </c>
      <c r="AC1862" s="191">
        <v>133380.75</v>
      </c>
      <c r="AD1862" s="206">
        <f t="shared" si="127"/>
        <v>2761042.32</v>
      </c>
      <c r="AE1862" s="205">
        <f t="shared" si="128"/>
        <v>487242.75</v>
      </c>
      <c r="AG1862" s="206">
        <f t="shared" si="129"/>
        <v>0</v>
      </c>
      <c r="AH1862" s="206">
        <f t="shared" si="130"/>
        <v>0</v>
      </c>
    </row>
    <row r="1863" spans="1:34" x14ac:dyDescent="0.25">
      <c r="A1863" s="99">
        <v>83</v>
      </c>
      <c r="B1863" s="99" t="s">
        <v>18272</v>
      </c>
      <c r="C1863" s="99">
        <v>115166</v>
      </c>
      <c r="D1863" s="97" t="s">
        <v>4856</v>
      </c>
      <c r="E1863" s="97" t="s">
        <v>4857</v>
      </c>
      <c r="F1863" s="100" t="s">
        <v>4152</v>
      </c>
      <c r="G1863" s="9">
        <v>43319</v>
      </c>
      <c r="H1863" s="9">
        <v>44043</v>
      </c>
      <c r="I1863" s="10">
        <v>0.61309999999999998</v>
      </c>
      <c r="J1863" s="95" t="s">
        <v>4153</v>
      </c>
      <c r="K1863" s="95" t="s">
        <v>4557</v>
      </c>
      <c r="L1863" s="8" t="s">
        <v>4827</v>
      </c>
      <c r="M1863" s="95" t="s">
        <v>61</v>
      </c>
      <c r="N1863" s="95">
        <v>1</v>
      </c>
      <c r="O1863" s="27">
        <v>1074709.2</v>
      </c>
      <c r="P1863" s="27">
        <v>189654.56</v>
      </c>
      <c r="Q1863" s="27">
        <v>488533.81</v>
      </c>
      <c r="R1863" s="27">
        <v>0</v>
      </c>
      <c r="S1863" s="27">
        <v>333283.78000000003</v>
      </c>
      <c r="T1863" s="27">
        <v>2086181.35</v>
      </c>
      <c r="U1863" s="101" t="s">
        <v>2180</v>
      </c>
      <c r="V1863" s="101">
        <v>0</v>
      </c>
      <c r="W1863" s="27">
        <v>1014488.13</v>
      </c>
      <c r="X1863" s="27">
        <v>179027.29</v>
      </c>
      <c r="Z1863" s="39">
        <v>115166</v>
      </c>
      <c r="AA1863" s="196">
        <v>116275</v>
      </c>
      <c r="AB1863" s="191">
        <v>623181.72</v>
      </c>
      <c r="AC1863" s="191">
        <v>109973.26</v>
      </c>
      <c r="AD1863" s="206">
        <f t="shared" si="127"/>
        <v>1014488.13</v>
      </c>
      <c r="AE1863" s="205">
        <f t="shared" si="128"/>
        <v>179027.29</v>
      </c>
      <c r="AG1863" s="206">
        <f t="shared" si="129"/>
        <v>0</v>
      </c>
      <c r="AH1863" s="206">
        <f t="shared" si="130"/>
        <v>0</v>
      </c>
    </row>
    <row r="1864" spans="1:34" x14ac:dyDescent="0.25">
      <c r="A1864" s="99">
        <v>84</v>
      </c>
      <c r="B1864" s="99" t="s">
        <v>18272</v>
      </c>
      <c r="C1864" s="51">
        <v>115381</v>
      </c>
      <c r="D1864" s="97" t="s">
        <v>4858</v>
      </c>
      <c r="E1864" s="97" t="s">
        <v>4774</v>
      </c>
      <c r="F1864" s="100" t="s">
        <v>4152</v>
      </c>
      <c r="G1864" s="9">
        <v>43336</v>
      </c>
      <c r="H1864" s="9">
        <v>44408</v>
      </c>
      <c r="I1864" s="10">
        <v>0.59499999999999997</v>
      </c>
      <c r="J1864" s="95" t="s">
        <v>4153</v>
      </c>
      <c r="K1864" s="95" t="s">
        <v>4557</v>
      </c>
      <c r="L1864" s="8" t="s">
        <v>4855</v>
      </c>
      <c r="M1864" s="95" t="s">
        <v>61</v>
      </c>
      <c r="N1864" s="95">
        <v>1</v>
      </c>
      <c r="O1864" s="27">
        <v>2347668.1800000002</v>
      </c>
      <c r="P1864" s="27">
        <v>414294.38</v>
      </c>
      <c r="Q1864" s="27">
        <v>1183698.24</v>
      </c>
      <c r="R1864" s="27">
        <v>0</v>
      </c>
      <c r="S1864" s="27">
        <v>951036.05</v>
      </c>
      <c r="T1864" s="27">
        <v>4896696.8499999996</v>
      </c>
      <c r="U1864" s="101" t="s">
        <v>2180</v>
      </c>
      <c r="V1864" s="101">
        <v>0</v>
      </c>
      <c r="W1864" s="27">
        <v>1797710.15</v>
      </c>
      <c r="X1864" s="27">
        <v>317242.96000000002</v>
      </c>
      <c r="Z1864" s="39">
        <v>115381</v>
      </c>
      <c r="AA1864" s="196">
        <v>117065</v>
      </c>
      <c r="AB1864" s="191">
        <v>16017.94</v>
      </c>
      <c r="AC1864" s="191">
        <v>2826.7</v>
      </c>
      <c r="AD1864" s="206">
        <f t="shared" si="127"/>
        <v>1797710.15</v>
      </c>
      <c r="AE1864" s="205">
        <f t="shared" si="128"/>
        <v>317242.96000000002</v>
      </c>
      <c r="AG1864" s="206">
        <f t="shared" si="129"/>
        <v>0</v>
      </c>
      <c r="AH1864" s="206">
        <f t="shared" si="130"/>
        <v>0</v>
      </c>
    </row>
    <row r="1865" spans="1:34" x14ac:dyDescent="0.25">
      <c r="A1865" s="99">
        <v>85</v>
      </c>
      <c r="B1865" s="99" t="s">
        <v>18272</v>
      </c>
      <c r="C1865" s="51">
        <v>116326</v>
      </c>
      <c r="D1865" s="97" t="s">
        <v>4859</v>
      </c>
      <c r="E1865" s="97" t="s">
        <v>4860</v>
      </c>
      <c r="F1865" s="100" t="e">
        <v>#N/A</v>
      </c>
      <c r="G1865" s="9">
        <v>43488</v>
      </c>
      <c r="H1865" s="9">
        <v>44135</v>
      </c>
      <c r="I1865" s="10">
        <v>0.47189999999999999</v>
      </c>
      <c r="J1865" s="95" t="s">
        <v>4153</v>
      </c>
      <c r="K1865" s="95" t="s">
        <v>19735</v>
      </c>
      <c r="L1865" s="8" t="s">
        <v>4744</v>
      </c>
      <c r="M1865" s="95" t="s">
        <v>61</v>
      </c>
      <c r="N1865" s="95">
        <v>1</v>
      </c>
      <c r="O1865" s="27">
        <v>3839616.05</v>
      </c>
      <c r="P1865" s="27">
        <v>677579.3</v>
      </c>
      <c r="Q1865" s="27">
        <v>3619983.65</v>
      </c>
      <c r="R1865" s="27">
        <v>0</v>
      </c>
      <c r="S1865" s="27">
        <v>1546064.01</v>
      </c>
      <c r="T1865" s="27">
        <v>9683243.0099999998</v>
      </c>
      <c r="U1865" s="101" t="s">
        <v>2180</v>
      </c>
      <c r="V1865" s="101">
        <v>0</v>
      </c>
      <c r="W1865" s="27">
        <v>3082896.49</v>
      </c>
      <c r="X1865" s="27">
        <v>544040.55000000005</v>
      </c>
      <c r="Z1865" s="39">
        <v>116326</v>
      </c>
      <c r="AA1865" s="196">
        <v>102818</v>
      </c>
      <c r="AB1865" s="191">
        <v>103618.38</v>
      </c>
      <c r="AC1865" s="191">
        <v>18285.599999999999</v>
      </c>
      <c r="AD1865" s="206">
        <f t="shared" si="127"/>
        <v>3082896.49</v>
      </c>
      <c r="AE1865" s="205">
        <f t="shared" si="128"/>
        <v>544040.55000000005</v>
      </c>
      <c r="AG1865" s="206">
        <f t="shared" si="129"/>
        <v>0</v>
      </c>
      <c r="AH1865" s="206">
        <f t="shared" si="130"/>
        <v>0</v>
      </c>
    </row>
    <row r="1866" spans="1:34" x14ac:dyDescent="0.25">
      <c r="A1866" s="99">
        <v>86</v>
      </c>
      <c r="B1866" s="99" t="s">
        <v>18272</v>
      </c>
      <c r="C1866" s="99">
        <v>116613</v>
      </c>
      <c r="D1866" s="97" t="s">
        <v>4861</v>
      </c>
      <c r="E1866" s="97" t="s">
        <v>4862</v>
      </c>
      <c r="F1866" s="100" t="e">
        <v>#N/A</v>
      </c>
      <c r="G1866" s="9">
        <v>43525</v>
      </c>
      <c r="H1866" s="9">
        <v>44147</v>
      </c>
      <c r="I1866" s="10">
        <v>0.60509999999999997</v>
      </c>
      <c r="J1866" s="95" t="s">
        <v>4153</v>
      </c>
      <c r="K1866" s="95" t="s">
        <v>4557</v>
      </c>
      <c r="L1866" s="8" t="s">
        <v>4683</v>
      </c>
      <c r="M1866" s="95" t="s">
        <v>61</v>
      </c>
      <c r="N1866" s="95">
        <v>1</v>
      </c>
      <c r="O1866" s="27">
        <v>3273427.44</v>
      </c>
      <c r="P1866" s="27">
        <v>577663.66</v>
      </c>
      <c r="Q1866" s="27">
        <v>1558797.9</v>
      </c>
      <c r="R1866" s="27">
        <v>0</v>
      </c>
      <c r="S1866" s="27">
        <v>1027878.91</v>
      </c>
      <c r="T1866" s="27">
        <v>6437767.9100000001</v>
      </c>
      <c r="U1866" s="101" t="s">
        <v>2180</v>
      </c>
      <c r="V1866" s="101">
        <v>0</v>
      </c>
      <c r="W1866" s="27">
        <v>99878.399999999994</v>
      </c>
      <c r="X1866" s="27">
        <v>17625.599999999999</v>
      </c>
      <c r="Z1866" s="39">
        <v>116613</v>
      </c>
      <c r="AA1866" s="196">
        <v>124872</v>
      </c>
      <c r="AB1866" s="191">
        <v>23535631.890000001</v>
      </c>
      <c r="AC1866" s="191">
        <v>3599567.29</v>
      </c>
      <c r="AD1866" s="206">
        <f t="shared" si="127"/>
        <v>99878.399999999994</v>
      </c>
      <c r="AE1866" s="205">
        <f t="shared" si="128"/>
        <v>17625.599999999999</v>
      </c>
      <c r="AG1866" s="206">
        <f t="shared" si="129"/>
        <v>0</v>
      </c>
      <c r="AH1866" s="206">
        <f t="shared" si="130"/>
        <v>0</v>
      </c>
    </row>
    <row r="1867" spans="1:34" x14ac:dyDescent="0.25">
      <c r="A1867" s="99">
        <v>87</v>
      </c>
      <c r="B1867" s="99" t="s">
        <v>18272</v>
      </c>
      <c r="C1867" s="99">
        <v>116663</v>
      </c>
      <c r="D1867" s="97" t="s">
        <v>4863</v>
      </c>
      <c r="E1867" s="97" t="s">
        <v>4864</v>
      </c>
      <c r="F1867" s="100" t="e">
        <v>#N/A</v>
      </c>
      <c r="G1867" s="9">
        <v>43488</v>
      </c>
      <c r="H1867" s="9">
        <v>44469</v>
      </c>
      <c r="I1867" s="10">
        <v>0.60519999999999996</v>
      </c>
      <c r="J1867" s="95" t="s">
        <v>4153</v>
      </c>
      <c r="K1867" s="95" t="s">
        <v>19735</v>
      </c>
      <c r="L1867" s="8" t="s">
        <v>4865</v>
      </c>
      <c r="M1867" s="95" t="s">
        <v>61</v>
      </c>
      <c r="N1867" s="95">
        <v>1</v>
      </c>
      <c r="O1867" s="27">
        <v>3235313.6</v>
      </c>
      <c r="P1867" s="27">
        <v>570937.68999999994</v>
      </c>
      <c r="Q1867" s="27">
        <v>1539625.78</v>
      </c>
      <c r="R1867" s="27">
        <v>0</v>
      </c>
      <c r="S1867" s="27">
        <v>1449602.66</v>
      </c>
      <c r="T1867" s="27">
        <v>6795479.7300000004</v>
      </c>
      <c r="U1867" s="101" t="s">
        <v>2180</v>
      </c>
      <c r="V1867" s="101">
        <v>0</v>
      </c>
      <c r="W1867" s="27">
        <v>1018824.28</v>
      </c>
      <c r="X1867" s="27">
        <v>179792.53</v>
      </c>
      <c r="Z1867" s="39">
        <v>116663</v>
      </c>
      <c r="AA1867" s="196">
        <v>110890</v>
      </c>
      <c r="AB1867" s="191">
        <v>52672.83</v>
      </c>
      <c r="AC1867" s="191">
        <v>9295.19</v>
      </c>
      <c r="AD1867" s="206">
        <f t="shared" si="127"/>
        <v>1018824.28</v>
      </c>
      <c r="AE1867" s="205">
        <f t="shared" si="128"/>
        <v>179792.53</v>
      </c>
      <c r="AG1867" s="206">
        <f t="shared" si="129"/>
        <v>0</v>
      </c>
      <c r="AH1867" s="206">
        <f t="shared" si="130"/>
        <v>0</v>
      </c>
    </row>
    <row r="1868" spans="1:34" x14ac:dyDescent="0.25">
      <c r="A1868" s="99">
        <v>88</v>
      </c>
      <c r="B1868" s="99" t="s">
        <v>18272</v>
      </c>
      <c r="C1868" s="99">
        <v>116810</v>
      </c>
      <c r="D1868" s="97" t="s">
        <v>4866</v>
      </c>
      <c r="E1868" s="97" t="s">
        <v>4867</v>
      </c>
      <c r="F1868" s="100" t="s">
        <v>4152</v>
      </c>
      <c r="G1868" s="9">
        <v>43580</v>
      </c>
      <c r="H1868" s="9">
        <v>44347</v>
      </c>
      <c r="I1868" s="10">
        <v>0.52610000000000001</v>
      </c>
      <c r="J1868" s="95" t="s">
        <v>4153</v>
      </c>
      <c r="K1868" s="95" t="s">
        <v>4557</v>
      </c>
      <c r="L1868" s="8" t="s">
        <v>4868</v>
      </c>
      <c r="M1868" s="95" t="s">
        <v>61</v>
      </c>
      <c r="N1868" s="95">
        <v>1</v>
      </c>
      <c r="O1868" s="27">
        <v>2752587.55</v>
      </c>
      <c r="P1868" s="27">
        <v>485750.75</v>
      </c>
      <c r="Q1868" s="27">
        <v>1993153.7</v>
      </c>
      <c r="R1868" s="27">
        <v>0</v>
      </c>
      <c r="S1868" s="27">
        <v>3454174.87</v>
      </c>
      <c r="T1868" s="27">
        <v>8685666.8699999992</v>
      </c>
      <c r="U1868" s="101" t="s">
        <v>2180</v>
      </c>
      <c r="V1868" s="101" t="s">
        <v>4302</v>
      </c>
      <c r="W1868" s="27">
        <v>0</v>
      </c>
      <c r="X1868" s="27">
        <v>0</v>
      </c>
      <c r="Z1868" s="39">
        <v>116810</v>
      </c>
      <c r="AA1868" s="196">
        <v>115855</v>
      </c>
      <c r="AB1868" s="191">
        <v>186636.7</v>
      </c>
      <c r="AC1868" s="191">
        <v>28544.42</v>
      </c>
      <c r="AD1868" s="206">
        <f t="shared" si="127"/>
        <v>0</v>
      </c>
      <c r="AE1868" s="205">
        <f t="shared" si="128"/>
        <v>0</v>
      </c>
      <c r="AG1868" s="206">
        <f t="shared" si="129"/>
        <v>0</v>
      </c>
      <c r="AH1868" s="206">
        <f t="shared" si="130"/>
        <v>0</v>
      </c>
    </row>
    <row r="1869" spans="1:34" x14ac:dyDescent="0.25">
      <c r="A1869" s="99">
        <v>89</v>
      </c>
      <c r="B1869" s="99" t="s">
        <v>18272</v>
      </c>
      <c r="C1869" s="99">
        <v>116862</v>
      </c>
      <c r="D1869" s="97" t="s">
        <v>4869</v>
      </c>
      <c r="E1869" s="97" t="s">
        <v>4870</v>
      </c>
      <c r="F1869" s="100" t="s">
        <v>4152</v>
      </c>
      <c r="G1869" s="9">
        <v>43434</v>
      </c>
      <c r="H1869" s="9">
        <v>44165</v>
      </c>
      <c r="I1869" s="10">
        <v>0.60829999999999995</v>
      </c>
      <c r="J1869" s="95" t="s">
        <v>4153</v>
      </c>
      <c r="K1869" s="95" t="s">
        <v>4557</v>
      </c>
      <c r="L1869" s="8" t="s">
        <v>4678</v>
      </c>
      <c r="M1869" s="95" t="s">
        <v>61</v>
      </c>
      <c r="N1869" s="95">
        <v>1</v>
      </c>
      <c r="O1869" s="27">
        <v>3838391.16</v>
      </c>
      <c r="P1869" s="27">
        <v>677363.13</v>
      </c>
      <c r="Q1869" s="27">
        <v>1793924.29</v>
      </c>
      <c r="R1869" s="27">
        <v>0</v>
      </c>
      <c r="S1869" s="27">
        <v>1532013.55</v>
      </c>
      <c r="T1869" s="27">
        <v>7841692.1299999999</v>
      </c>
      <c r="U1869" s="101" t="s">
        <v>2180</v>
      </c>
      <c r="V1869" s="101">
        <v>0</v>
      </c>
      <c r="W1869" s="27">
        <v>138840.82</v>
      </c>
      <c r="X1869" s="27">
        <v>24501.31</v>
      </c>
      <c r="Z1869" s="39">
        <v>116862</v>
      </c>
      <c r="AA1869" s="196">
        <v>116315</v>
      </c>
      <c r="AB1869" s="191">
        <v>2714284.97</v>
      </c>
      <c r="AC1869" s="191">
        <v>478991.47</v>
      </c>
      <c r="AD1869" s="206">
        <f t="shared" si="127"/>
        <v>138840.82</v>
      </c>
      <c r="AE1869" s="205">
        <f t="shared" si="128"/>
        <v>24501.31</v>
      </c>
      <c r="AG1869" s="206">
        <f t="shared" si="129"/>
        <v>0</v>
      </c>
      <c r="AH1869" s="206">
        <f t="shared" si="130"/>
        <v>0</v>
      </c>
    </row>
    <row r="1870" spans="1:34" x14ac:dyDescent="0.25">
      <c r="A1870" s="99">
        <v>90</v>
      </c>
      <c r="B1870" s="99" t="s">
        <v>18272</v>
      </c>
      <c r="C1870" s="99">
        <v>116893</v>
      </c>
      <c r="D1870" s="97" t="s">
        <v>4871</v>
      </c>
      <c r="E1870" s="97" t="s">
        <v>4872</v>
      </c>
      <c r="F1870" s="100" t="s">
        <v>4152</v>
      </c>
      <c r="G1870" s="9">
        <v>43495</v>
      </c>
      <c r="H1870" s="9">
        <v>44135</v>
      </c>
      <c r="I1870" s="10">
        <v>0.59499999999999997</v>
      </c>
      <c r="J1870" s="95" t="s">
        <v>4153</v>
      </c>
      <c r="K1870" s="95" t="s">
        <v>4557</v>
      </c>
      <c r="L1870" s="8" t="s">
        <v>4706</v>
      </c>
      <c r="M1870" s="95" t="s">
        <v>61</v>
      </c>
      <c r="N1870" s="95">
        <v>1</v>
      </c>
      <c r="O1870" s="27">
        <v>2564429.1800000002</v>
      </c>
      <c r="P1870" s="27">
        <v>452546.32</v>
      </c>
      <c r="Q1870" s="27">
        <v>1292989.5</v>
      </c>
      <c r="R1870" s="27">
        <v>0</v>
      </c>
      <c r="S1870" s="27">
        <v>867463.2</v>
      </c>
      <c r="T1870" s="27">
        <v>5177428</v>
      </c>
      <c r="U1870" s="101" t="s">
        <v>2180</v>
      </c>
      <c r="V1870" s="101">
        <v>0</v>
      </c>
      <c r="W1870" s="27">
        <v>2504510.12</v>
      </c>
      <c r="X1870" s="27">
        <v>441972.36</v>
      </c>
      <c r="Z1870" s="39">
        <v>116893</v>
      </c>
      <c r="AA1870" s="196">
        <v>114036</v>
      </c>
      <c r="AB1870" s="191">
        <v>2588393.31</v>
      </c>
      <c r="AC1870" s="191">
        <v>456775.29</v>
      </c>
      <c r="AD1870" s="206">
        <f t="shared" ref="AD1870:AD1933" si="131">IFERROR(VLOOKUP($Z1870,$AA:$AC,2,FALSE),0)</f>
        <v>2504510.12</v>
      </c>
      <c r="AE1870" s="205">
        <f t="shared" ref="AE1870:AE1933" si="132">IFERROR(VLOOKUP($Z1870,$AA:$AC,3,FALSE),0)</f>
        <v>441972.36</v>
      </c>
      <c r="AG1870" s="206">
        <f t="shared" ref="AG1870:AG1933" si="133">W1870-AD1870</f>
        <v>0</v>
      </c>
      <c r="AH1870" s="206">
        <f t="shared" ref="AH1870:AH1933" si="134">X1870-AE1870</f>
        <v>0</v>
      </c>
    </row>
    <row r="1871" spans="1:34" x14ac:dyDescent="0.25">
      <c r="A1871" s="99">
        <v>91</v>
      </c>
      <c r="B1871" s="99" t="s">
        <v>18272</v>
      </c>
      <c r="C1871" s="99">
        <v>117101</v>
      </c>
      <c r="D1871" s="97" t="s">
        <v>4873</v>
      </c>
      <c r="E1871" s="97" t="s">
        <v>4874</v>
      </c>
      <c r="F1871" s="100" t="s">
        <v>4152</v>
      </c>
      <c r="G1871" s="9">
        <v>43571</v>
      </c>
      <c r="H1871" s="9">
        <v>44316</v>
      </c>
      <c r="I1871" s="10">
        <v>0.61109999999999998</v>
      </c>
      <c r="J1871" s="95" t="s">
        <v>4153</v>
      </c>
      <c r="K1871" s="95" t="s">
        <v>4557</v>
      </c>
      <c r="L1871" s="8" t="s">
        <v>4678</v>
      </c>
      <c r="M1871" s="95" t="s">
        <v>61</v>
      </c>
      <c r="N1871" s="95">
        <v>1</v>
      </c>
      <c r="O1871" s="27">
        <v>2872313.26</v>
      </c>
      <c r="P1871" s="27">
        <v>506878.81</v>
      </c>
      <c r="Q1871" s="27">
        <v>1321098.3799999999</v>
      </c>
      <c r="R1871" s="27">
        <v>0</v>
      </c>
      <c r="S1871" s="27">
        <v>898828.18</v>
      </c>
      <c r="T1871" s="27">
        <v>5599118.6299999999</v>
      </c>
      <c r="U1871" s="101" t="s">
        <v>2180</v>
      </c>
      <c r="V1871" s="101">
        <v>0</v>
      </c>
      <c r="W1871" s="27">
        <v>122031.65</v>
      </c>
      <c r="X1871" s="27">
        <v>21535</v>
      </c>
      <c r="Z1871" s="39">
        <v>117101</v>
      </c>
      <c r="AA1871" s="196">
        <v>113634</v>
      </c>
      <c r="AB1871" s="191">
        <v>591871.86</v>
      </c>
      <c r="AC1871" s="191">
        <v>104447.99</v>
      </c>
      <c r="AD1871" s="206">
        <f t="shared" si="131"/>
        <v>122031.65</v>
      </c>
      <c r="AE1871" s="205">
        <f t="shared" si="132"/>
        <v>21535</v>
      </c>
      <c r="AG1871" s="206">
        <f t="shared" si="133"/>
        <v>0</v>
      </c>
      <c r="AH1871" s="206">
        <f t="shared" si="134"/>
        <v>0</v>
      </c>
    </row>
    <row r="1872" spans="1:34" x14ac:dyDescent="0.25">
      <c r="A1872" s="99">
        <v>92</v>
      </c>
      <c r="B1872" s="99" t="s">
        <v>18272</v>
      </c>
      <c r="C1872" s="99">
        <v>117186</v>
      </c>
      <c r="D1872" s="97" t="s">
        <v>4875</v>
      </c>
      <c r="E1872" s="97" t="s">
        <v>4876</v>
      </c>
      <c r="F1872" s="100" t="e">
        <v>#N/A</v>
      </c>
      <c r="G1872" s="9">
        <v>43542</v>
      </c>
      <c r="H1872" s="9">
        <v>43921</v>
      </c>
      <c r="I1872" s="10">
        <v>0.51</v>
      </c>
      <c r="J1872" s="95" t="s">
        <v>4153</v>
      </c>
      <c r="K1872" s="95" t="s">
        <v>4557</v>
      </c>
      <c r="L1872" s="8" t="s">
        <v>4678</v>
      </c>
      <c r="M1872" s="95" t="s">
        <v>61</v>
      </c>
      <c r="N1872" s="95">
        <v>1</v>
      </c>
      <c r="O1872" s="27">
        <v>1286160.26</v>
      </c>
      <c r="P1872" s="27">
        <v>226969.46</v>
      </c>
      <c r="Q1872" s="27">
        <v>1008753.14</v>
      </c>
      <c r="R1872" s="27">
        <v>0</v>
      </c>
      <c r="S1872" s="27">
        <v>479467.24</v>
      </c>
      <c r="T1872" s="27">
        <v>3001350.1</v>
      </c>
      <c r="U1872" s="101" t="s">
        <v>2180</v>
      </c>
      <c r="V1872" s="101">
        <v>0</v>
      </c>
      <c r="W1872" s="27">
        <v>1279949.8899999999</v>
      </c>
      <c r="X1872" s="27">
        <v>225873.5</v>
      </c>
      <c r="Z1872" s="39">
        <v>117186</v>
      </c>
      <c r="AA1872" s="196">
        <v>104603</v>
      </c>
      <c r="AB1872" s="191">
        <v>647731.13</v>
      </c>
      <c r="AC1872" s="191">
        <v>114305.49</v>
      </c>
      <c r="AD1872" s="206">
        <f t="shared" si="131"/>
        <v>1279949.8899999999</v>
      </c>
      <c r="AE1872" s="205">
        <f t="shared" si="132"/>
        <v>225873.5</v>
      </c>
      <c r="AG1872" s="206">
        <f t="shared" si="133"/>
        <v>0</v>
      </c>
      <c r="AH1872" s="206">
        <f t="shared" si="134"/>
        <v>0</v>
      </c>
    </row>
    <row r="1873" spans="1:34" x14ac:dyDescent="0.25">
      <c r="A1873" s="99">
        <v>93</v>
      </c>
      <c r="B1873" s="99" t="s">
        <v>18317</v>
      </c>
      <c r="C1873" s="99">
        <v>118649</v>
      </c>
      <c r="D1873" s="97" t="s">
        <v>17186</v>
      </c>
      <c r="E1873" s="97" t="s">
        <v>4878</v>
      </c>
      <c r="F1873" s="100"/>
      <c r="G1873" s="9">
        <v>43669</v>
      </c>
      <c r="H1873" s="9">
        <v>44196</v>
      </c>
      <c r="I1873" s="10">
        <v>0.51</v>
      </c>
      <c r="J1873" s="95" t="s">
        <v>4153</v>
      </c>
      <c r="K1873" s="95" t="s">
        <v>4557</v>
      </c>
      <c r="L1873" s="8" t="s">
        <v>4683</v>
      </c>
      <c r="M1873" s="95" t="s">
        <v>288</v>
      </c>
      <c r="N1873" s="95"/>
      <c r="O1873" s="27">
        <v>1353194.19</v>
      </c>
      <c r="P1873" s="27">
        <v>238798.98</v>
      </c>
      <c r="Q1873" s="27">
        <v>1061328.78</v>
      </c>
      <c r="R1873" s="27">
        <v>0</v>
      </c>
      <c r="S1873" s="27">
        <v>121979.37</v>
      </c>
      <c r="T1873" s="27">
        <v>2775301.32</v>
      </c>
      <c r="U1873" s="101" t="s">
        <v>2180</v>
      </c>
      <c r="V1873" s="101">
        <v>0</v>
      </c>
      <c r="W1873" s="27">
        <v>32772.6</v>
      </c>
      <c r="X1873" s="27">
        <v>5783.4</v>
      </c>
      <c r="Z1873" s="39">
        <v>118649</v>
      </c>
      <c r="AA1873" s="196">
        <v>115687</v>
      </c>
      <c r="AB1873" s="191">
        <v>604641.85</v>
      </c>
      <c r="AC1873" s="191">
        <v>106701.51</v>
      </c>
      <c r="AD1873" s="206">
        <f t="shared" si="131"/>
        <v>32772.6</v>
      </c>
      <c r="AE1873" s="205">
        <f t="shared" si="132"/>
        <v>5783.4</v>
      </c>
      <c r="AG1873" s="206">
        <f t="shared" si="133"/>
        <v>0</v>
      </c>
      <c r="AH1873" s="206">
        <f t="shared" si="134"/>
        <v>0</v>
      </c>
    </row>
    <row r="1874" spans="1:34" x14ac:dyDescent="0.25">
      <c r="A1874" s="99">
        <v>94</v>
      </c>
      <c r="B1874" s="99" t="s">
        <v>18317</v>
      </c>
      <c r="C1874" s="99">
        <v>121658</v>
      </c>
      <c r="D1874" s="97" t="s">
        <v>17047</v>
      </c>
      <c r="E1874" s="97" t="s">
        <v>18318</v>
      </c>
      <c r="F1874" s="100"/>
      <c r="G1874" s="9">
        <v>43651</v>
      </c>
      <c r="H1874" s="9">
        <v>44074</v>
      </c>
      <c r="I1874" s="10">
        <v>0.51</v>
      </c>
      <c r="J1874" s="95" t="s">
        <v>4153</v>
      </c>
      <c r="K1874" s="95" t="s">
        <v>4557</v>
      </c>
      <c r="L1874" s="8" t="s">
        <v>18318</v>
      </c>
      <c r="M1874" s="95" t="s">
        <v>288</v>
      </c>
      <c r="N1874" s="95"/>
      <c r="O1874" s="27">
        <v>680456.67</v>
      </c>
      <c r="P1874" s="27">
        <v>120080.59</v>
      </c>
      <c r="Q1874" s="27">
        <v>533691.51</v>
      </c>
      <c r="R1874" s="27">
        <v>0</v>
      </c>
      <c r="S1874" s="27">
        <v>128725.69</v>
      </c>
      <c r="T1874" s="27">
        <v>1462954.46</v>
      </c>
      <c r="U1874" s="101" t="s">
        <v>2180</v>
      </c>
      <c r="V1874" s="101">
        <v>0</v>
      </c>
      <c r="W1874" s="27">
        <v>35408.97</v>
      </c>
      <c r="X1874" s="27">
        <v>6248.65</v>
      </c>
      <c r="Z1874" s="39">
        <v>121658</v>
      </c>
      <c r="AA1874" s="196">
        <v>120290</v>
      </c>
      <c r="AB1874" s="191">
        <v>109699.5</v>
      </c>
      <c r="AC1874" s="191">
        <v>16777.580000000002</v>
      </c>
      <c r="AD1874" s="206">
        <f t="shared" si="131"/>
        <v>35408.97</v>
      </c>
      <c r="AE1874" s="205">
        <f t="shared" si="132"/>
        <v>6248.65</v>
      </c>
      <c r="AG1874" s="206">
        <f t="shared" si="133"/>
        <v>0</v>
      </c>
      <c r="AH1874" s="206">
        <f t="shared" si="134"/>
        <v>0</v>
      </c>
    </row>
    <row r="1875" spans="1:34" x14ac:dyDescent="0.25">
      <c r="A1875" s="99">
        <v>95</v>
      </c>
      <c r="B1875" s="99" t="s">
        <v>18278</v>
      </c>
      <c r="C1875" s="99">
        <v>111504</v>
      </c>
      <c r="D1875" s="97" t="s">
        <v>4877</v>
      </c>
      <c r="E1875" s="97" t="s">
        <v>4878</v>
      </c>
      <c r="F1875" s="100"/>
      <c r="G1875" s="9">
        <v>43635</v>
      </c>
      <c r="H1875" s="9">
        <v>45046</v>
      </c>
      <c r="I1875" s="10">
        <v>0.85</v>
      </c>
      <c r="J1875" s="95" t="s">
        <v>4153</v>
      </c>
      <c r="K1875" s="95" t="s">
        <v>19735</v>
      </c>
      <c r="L1875" s="8" t="s">
        <v>4879</v>
      </c>
      <c r="M1875" s="95" t="s">
        <v>288</v>
      </c>
      <c r="N1875" s="95"/>
      <c r="O1875" s="27">
        <v>27360596.57</v>
      </c>
      <c r="P1875" s="27">
        <v>4184561.77</v>
      </c>
      <c r="Q1875" s="27">
        <v>643778.81000000006</v>
      </c>
      <c r="R1875" s="27">
        <v>0</v>
      </c>
      <c r="S1875" s="27">
        <v>81901.070000000007</v>
      </c>
      <c r="T1875" s="27">
        <v>32270838.219999999</v>
      </c>
      <c r="U1875" s="101" t="s">
        <v>2180</v>
      </c>
      <c r="V1875" s="101">
        <v>0</v>
      </c>
      <c r="W1875" s="27">
        <v>344693.08</v>
      </c>
      <c r="X1875" s="27">
        <v>52717.760000000002</v>
      </c>
      <c r="Z1875" s="39">
        <v>111504</v>
      </c>
      <c r="AA1875" s="196">
        <v>112001</v>
      </c>
      <c r="AB1875" s="191">
        <v>2252327.54</v>
      </c>
      <c r="AC1875" s="191">
        <v>397469.56</v>
      </c>
      <c r="AD1875" s="206">
        <f t="shared" si="131"/>
        <v>344693.08</v>
      </c>
      <c r="AE1875" s="205">
        <f t="shared" si="132"/>
        <v>52717.760000000002</v>
      </c>
      <c r="AG1875" s="206">
        <f t="shared" si="133"/>
        <v>0</v>
      </c>
      <c r="AH1875" s="206">
        <f t="shared" si="134"/>
        <v>0</v>
      </c>
    </row>
    <row r="1876" spans="1:34" x14ac:dyDescent="0.25">
      <c r="A1876" s="99">
        <v>96</v>
      </c>
      <c r="B1876" s="99" t="s">
        <v>18279</v>
      </c>
      <c r="C1876" s="99">
        <v>118389</v>
      </c>
      <c r="D1876" s="97" t="s">
        <v>4940</v>
      </c>
      <c r="E1876" s="97" t="s">
        <v>4941</v>
      </c>
      <c r="F1876" s="100" t="s">
        <v>4942</v>
      </c>
      <c r="G1876" s="9">
        <v>43278</v>
      </c>
      <c r="H1876" s="9">
        <v>44500</v>
      </c>
      <c r="I1876" s="10">
        <v>0.85</v>
      </c>
      <c r="J1876" s="95" t="s">
        <v>4153</v>
      </c>
      <c r="K1876" s="95" t="s">
        <v>19735</v>
      </c>
      <c r="L1876" s="8" t="s">
        <v>4943</v>
      </c>
      <c r="M1876" s="95" t="s">
        <v>288</v>
      </c>
      <c r="N1876" s="95">
        <v>13</v>
      </c>
      <c r="O1876" s="27">
        <v>4651614.26</v>
      </c>
      <c r="P1876" s="27">
        <v>711423.36</v>
      </c>
      <c r="Q1876" s="27">
        <v>109449.75</v>
      </c>
      <c r="R1876" s="27">
        <v>0</v>
      </c>
      <c r="S1876" s="27">
        <v>2428898.37</v>
      </c>
      <c r="T1876" s="27">
        <v>7901385.7400000002</v>
      </c>
      <c r="U1876" s="101" t="s">
        <v>2180</v>
      </c>
      <c r="V1876" s="101">
        <v>0</v>
      </c>
      <c r="W1876" s="27">
        <v>48203.040000000001</v>
      </c>
      <c r="X1876" s="27">
        <v>7372.21</v>
      </c>
      <c r="Z1876" s="39">
        <v>118389</v>
      </c>
      <c r="AA1876" s="196">
        <v>125026</v>
      </c>
      <c r="AB1876" s="191">
        <v>5206953.29</v>
      </c>
      <c r="AC1876" s="191">
        <v>753676.11</v>
      </c>
      <c r="AD1876" s="206">
        <f t="shared" si="131"/>
        <v>48203.040000000001</v>
      </c>
      <c r="AE1876" s="205">
        <f t="shared" si="132"/>
        <v>7372.21</v>
      </c>
      <c r="AG1876" s="206">
        <f t="shared" si="133"/>
        <v>0</v>
      </c>
      <c r="AH1876" s="206">
        <f t="shared" si="134"/>
        <v>0</v>
      </c>
    </row>
    <row r="1877" spans="1:34" x14ac:dyDescent="0.25">
      <c r="A1877" s="99">
        <v>97</v>
      </c>
      <c r="B1877" s="99" t="s">
        <v>18319</v>
      </c>
      <c r="C1877" s="99">
        <v>122305</v>
      </c>
      <c r="D1877" s="97" t="s">
        <v>4880</v>
      </c>
      <c r="E1877" s="97" t="s">
        <v>4881</v>
      </c>
      <c r="F1877" s="100"/>
      <c r="G1877" s="9">
        <v>43551</v>
      </c>
      <c r="H1877" s="9">
        <v>44620</v>
      </c>
      <c r="I1877" s="10">
        <v>0.85</v>
      </c>
      <c r="J1877" s="95" t="s">
        <v>4153</v>
      </c>
      <c r="K1877" s="95" t="s">
        <v>19735</v>
      </c>
      <c r="L1877" s="8" t="s">
        <v>4557</v>
      </c>
      <c r="M1877" s="95" t="s">
        <v>288</v>
      </c>
      <c r="N1877" s="95"/>
      <c r="O1877" s="27">
        <v>6750006.1399999997</v>
      </c>
      <c r="P1877" s="27">
        <v>1031559.75</v>
      </c>
      <c r="Q1877" s="27">
        <v>159617.79999999999</v>
      </c>
      <c r="R1877" s="27">
        <v>0</v>
      </c>
      <c r="S1877" s="27">
        <v>4794869.01</v>
      </c>
      <c r="T1877" s="27">
        <v>12736052.699999999</v>
      </c>
      <c r="U1877" s="101" t="s">
        <v>2180</v>
      </c>
      <c r="V1877" s="101">
        <v>0</v>
      </c>
      <c r="W1877" s="27">
        <v>606092.51</v>
      </c>
      <c r="X1877" s="27">
        <v>92625.19</v>
      </c>
      <c r="Z1877" s="39">
        <v>122305</v>
      </c>
      <c r="AA1877" s="196">
        <v>113172</v>
      </c>
      <c r="AB1877" s="191">
        <v>658240</v>
      </c>
      <c r="AC1877" s="191">
        <v>116160</v>
      </c>
      <c r="AD1877" s="206">
        <f t="shared" si="131"/>
        <v>606092.51</v>
      </c>
      <c r="AE1877" s="205">
        <f t="shared" si="132"/>
        <v>92625.19</v>
      </c>
      <c r="AG1877" s="206">
        <f t="shared" si="133"/>
        <v>0</v>
      </c>
      <c r="AH1877" s="206">
        <f t="shared" si="134"/>
        <v>0</v>
      </c>
    </row>
    <row r="1878" spans="1:34" x14ac:dyDescent="0.25">
      <c r="A1878" s="99">
        <v>98</v>
      </c>
      <c r="B1878" s="99" t="s">
        <v>18281</v>
      </c>
      <c r="C1878" s="99">
        <v>116503</v>
      </c>
      <c r="D1878" s="97" t="s">
        <v>4891</v>
      </c>
      <c r="E1878" s="97" t="s">
        <v>4892</v>
      </c>
      <c r="F1878" s="100"/>
      <c r="G1878" s="9">
        <v>43592</v>
      </c>
      <c r="H1878" s="9">
        <v>44137</v>
      </c>
      <c r="I1878" s="10">
        <v>0.85</v>
      </c>
      <c r="J1878" s="95" t="s">
        <v>4153</v>
      </c>
      <c r="K1878" s="95" t="s">
        <v>4557</v>
      </c>
      <c r="L1878" s="8" t="s">
        <v>4893</v>
      </c>
      <c r="M1878" s="95" t="s">
        <v>288</v>
      </c>
      <c r="N1878" s="95"/>
      <c r="O1878" s="27">
        <v>5000558.26</v>
      </c>
      <c r="P1878" s="27">
        <v>764791.26</v>
      </c>
      <c r="Q1878" s="27">
        <v>117660.19</v>
      </c>
      <c r="R1878" s="27">
        <v>0</v>
      </c>
      <c r="S1878" s="27">
        <v>223516.58</v>
      </c>
      <c r="T1878" s="27">
        <v>6106526.29</v>
      </c>
      <c r="U1878" s="101" t="s">
        <v>2180</v>
      </c>
      <c r="V1878" s="101">
        <v>0</v>
      </c>
      <c r="W1878" s="27">
        <v>72863.149999999994</v>
      </c>
      <c r="X1878" s="27">
        <v>11143.77</v>
      </c>
      <c r="Z1878" s="39">
        <v>116503</v>
      </c>
      <c r="AA1878" s="196">
        <v>111350</v>
      </c>
      <c r="AB1878" s="191">
        <v>755692.82</v>
      </c>
      <c r="AC1878" s="191">
        <v>133357.56</v>
      </c>
      <c r="AD1878" s="206">
        <f t="shared" si="131"/>
        <v>72863.149999999994</v>
      </c>
      <c r="AE1878" s="205">
        <f t="shared" si="132"/>
        <v>11143.77</v>
      </c>
      <c r="AG1878" s="206">
        <f t="shared" si="133"/>
        <v>0</v>
      </c>
      <c r="AH1878" s="206">
        <f t="shared" si="134"/>
        <v>0</v>
      </c>
    </row>
    <row r="1879" spans="1:34" x14ac:dyDescent="0.25">
      <c r="A1879" s="99">
        <v>99</v>
      </c>
      <c r="B1879" s="99" t="s">
        <v>18282</v>
      </c>
      <c r="C1879" s="99">
        <v>114382</v>
      </c>
      <c r="D1879" s="97" t="s">
        <v>4898</v>
      </c>
      <c r="E1879" s="97" t="s">
        <v>4899</v>
      </c>
      <c r="F1879" s="100" t="e">
        <v>#N/A</v>
      </c>
      <c r="G1879" s="9">
        <v>43532</v>
      </c>
      <c r="H1879" s="9">
        <v>44439</v>
      </c>
      <c r="I1879" s="10">
        <v>0.85</v>
      </c>
      <c r="J1879" s="95" t="s">
        <v>4153</v>
      </c>
      <c r="K1879" s="95" t="s">
        <v>4557</v>
      </c>
      <c r="L1879" s="8" t="s">
        <v>4683</v>
      </c>
      <c r="M1879" s="95" t="s">
        <v>288</v>
      </c>
      <c r="N1879" s="95">
        <v>89</v>
      </c>
      <c r="O1879" s="27">
        <v>525522.93999999994</v>
      </c>
      <c r="P1879" s="27">
        <v>80374.06</v>
      </c>
      <c r="Q1879" s="27">
        <v>12365.29</v>
      </c>
      <c r="R1879" s="27">
        <v>0</v>
      </c>
      <c r="S1879" s="27">
        <v>398821.97</v>
      </c>
      <c r="T1879" s="27">
        <v>1017084.26</v>
      </c>
      <c r="U1879" s="101" t="s">
        <v>2180</v>
      </c>
      <c r="V1879" s="101">
        <v>0</v>
      </c>
      <c r="W1879" s="27">
        <v>11737.96</v>
      </c>
      <c r="X1879" s="27">
        <v>1795.22</v>
      </c>
      <c r="Z1879" s="39">
        <v>114382</v>
      </c>
      <c r="AA1879" s="196">
        <v>115861</v>
      </c>
      <c r="AB1879" s="191">
        <v>436239.57</v>
      </c>
      <c r="AC1879" s="191">
        <v>66718.97</v>
      </c>
      <c r="AD1879" s="206">
        <f t="shared" si="131"/>
        <v>11737.96</v>
      </c>
      <c r="AE1879" s="205">
        <f t="shared" si="132"/>
        <v>1795.22</v>
      </c>
      <c r="AG1879" s="206">
        <f t="shared" si="133"/>
        <v>0</v>
      </c>
      <c r="AH1879" s="206">
        <f t="shared" si="134"/>
        <v>0</v>
      </c>
    </row>
    <row r="1880" spans="1:34" x14ac:dyDescent="0.25">
      <c r="A1880" s="99">
        <v>100</v>
      </c>
      <c r="B1880" s="99" t="s">
        <v>18282</v>
      </c>
      <c r="C1880" s="99">
        <v>116344</v>
      </c>
      <c r="D1880" s="97" t="s">
        <v>4900</v>
      </c>
      <c r="E1880" s="97" t="s">
        <v>4899</v>
      </c>
      <c r="F1880" s="100" t="e">
        <v>#N/A</v>
      </c>
      <c r="G1880" s="9">
        <v>43532</v>
      </c>
      <c r="H1880" s="9">
        <v>44773</v>
      </c>
      <c r="I1880" s="10">
        <v>0.85</v>
      </c>
      <c r="J1880" s="95" t="s">
        <v>4153</v>
      </c>
      <c r="K1880" s="95" t="s">
        <v>4557</v>
      </c>
      <c r="L1880" s="8" t="s">
        <v>4683</v>
      </c>
      <c r="M1880" s="95" t="s">
        <v>288</v>
      </c>
      <c r="N1880" s="95">
        <v>89</v>
      </c>
      <c r="O1880" s="27">
        <v>10062264.960000001</v>
      </c>
      <c r="P1880" s="27">
        <v>1538934.64</v>
      </c>
      <c r="Q1880" s="27">
        <v>236759.18</v>
      </c>
      <c r="R1880" s="27">
        <v>0</v>
      </c>
      <c r="S1880" s="27">
        <v>1922020.3</v>
      </c>
      <c r="T1880" s="27">
        <v>13759979.08</v>
      </c>
      <c r="U1880" s="101" t="s">
        <v>2180</v>
      </c>
      <c r="V1880" s="101">
        <v>0</v>
      </c>
      <c r="W1880" s="27">
        <v>92542.48</v>
      </c>
      <c r="X1880" s="27">
        <v>14153.55</v>
      </c>
      <c r="Z1880" s="39">
        <v>116344</v>
      </c>
      <c r="AA1880" s="196">
        <v>115244</v>
      </c>
      <c r="AB1880" s="191">
        <v>2370392.9900000002</v>
      </c>
      <c r="AC1880" s="191">
        <v>418304.65</v>
      </c>
      <c r="AD1880" s="206">
        <f t="shared" si="131"/>
        <v>92542.48</v>
      </c>
      <c r="AE1880" s="205">
        <f t="shared" si="132"/>
        <v>14153.55</v>
      </c>
      <c r="AG1880" s="206">
        <f t="shared" si="133"/>
        <v>0</v>
      </c>
      <c r="AH1880" s="206">
        <f t="shared" si="134"/>
        <v>0</v>
      </c>
    </row>
    <row r="1881" spans="1:34" x14ac:dyDescent="0.25">
      <c r="A1881" s="99">
        <v>101</v>
      </c>
      <c r="B1881" s="99" t="s">
        <v>18281</v>
      </c>
      <c r="C1881" s="99">
        <v>116409</v>
      </c>
      <c r="D1881" s="97" t="s">
        <v>4882</v>
      </c>
      <c r="E1881" s="97" t="s">
        <v>4883</v>
      </c>
      <c r="F1881" s="100" t="s">
        <v>4515</v>
      </c>
      <c r="G1881" s="9">
        <v>42982</v>
      </c>
      <c r="H1881" s="9">
        <v>44443</v>
      </c>
      <c r="I1881" s="10">
        <v>0.85</v>
      </c>
      <c r="J1881" s="95" t="s">
        <v>4153</v>
      </c>
      <c r="K1881" s="95" t="s">
        <v>4557</v>
      </c>
      <c r="L1881" s="8" t="s">
        <v>4884</v>
      </c>
      <c r="M1881" s="95" t="s">
        <v>288</v>
      </c>
      <c r="N1881" s="95">
        <v>94</v>
      </c>
      <c r="O1881" s="27">
        <v>6469186.0800000001</v>
      </c>
      <c r="P1881" s="27">
        <v>988643.85</v>
      </c>
      <c r="Q1881" s="27">
        <v>152977.22</v>
      </c>
      <c r="R1881" s="27">
        <v>0</v>
      </c>
      <c r="S1881" s="27">
        <v>367025.56</v>
      </c>
      <c r="T1881" s="27">
        <v>7977832.71</v>
      </c>
      <c r="U1881" s="101" t="s">
        <v>2180</v>
      </c>
      <c r="V1881" s="101">
        <v>0</v>
      </c>
      <c r="W1881" s="27">
        <v>237258.08</v>
      </c>
      <c r="X1881" s="27">
        <v>36258.61</v>
      </c>
      <c r="Z1881" s="39">
        <v>116409</v>
      </c>
      <c r="AA1881" s="196">
        <v>108913</v>
      </c>
      <c r="AB1881" s="191">
        <v>85173.45</v>
      </c>
      <c r="AC1881" s="191">
        <v>15030.61</v>
      </c>
      <c r="AD1881" s="206">
        <f t="shared" si="131"/>
        <v>237258.08</v>
      </c>
      <c r="AE1881" s="205">
        <f t="shared" si="132"/>
        <v>36258.61</v>
      </c>
      <c r="AG1881" s="206">
        <f t="shared" si="133"/>
        <v>0</v>
      </c>
      <c r="AH1881" s="206">
        <f t="shared" si="134"/>
        <v>0</v>
      </c>
    </row>
    <row r="1882" spans="1:34" x14ac:dyDescent="0.25">
      <c r="A1882" s="99">
        <v>102</v>
      </c>
      <c r="B1882" s="99" t="s">
        <v>18281</v>
      </c>
      <c r="C1882" s="99">
        <v>116457</v>
      </c>
      <c r="D1882" s="97" t="s">
        <v>4885</v>
      </c>
      <c r="E1882" s="97" t="s">
        <v>4886</v>
      </c>
      <c r="F1882" s="100" t="s">
        <v>4515</v>
      </c>
      <c r="G1882" s="9">
        <v>43031</v>
      </c>
      <c r="H1882" s="9">
        <v>44895</v>
      </c>
      <c r="I1882" s="10">
        <v>0.85</v>
      </c>
      <c r="J1882" s="95" t="s">
        <v>4153</v>
      </c>
      <c r="K1882" s="95" t="s">
        <v>4557</v>
      </c>
      <c r="L1882" s="8" t="s">
        <v>4887</v>
      </c>
      <c r="M1882" s="95" t="s">
        <v>288</v>
      </c>
      <c r="N1882" s="95">
        <v>94</v>
      </c>
      <c r="O1882" s="27">
        <v>6582396.4900000002</v>
      </c>
      <c r="P1882" s="27">
        <v>1006719.46</v>
      </c>
      <c r="Q1882" s="27">
        <v>154879.92000000001</v>
      </c>
      <c r="R1882" s="27">
        <v>0</v>
      </c>
      <c r="S1882" s="27">
        <v>212215.64</v>
      </c>
      <c r="T1882" s="27">
        <v>7956211.5099999998</v>
      </c>
      <c r="U1882" s="101" t="s">
        <v>2180</v>
      </c>
      <c r="V1882" s="101" t="s">
        <v>4888</v>
      </c>
      <c r="W1882" s="27">
        <v>378397.26</v>
      </c>
      <c r="X1882" s="27">
        <v>57872.51</v>
      </c>
      <c r="Z1882" s="39">
        <v>116457</v>
      </c>
      <c r="AA1882" s="196">
        <v>113630</v>
      </c>
      <c r="AB1882" s="191">
        <v>396497.22</v>
      </c>
      <c r="AC1882" s="191">
        <v>69970.100000000006</v>
      </c>
      <c r="AD1882" s="206">
        <f t="shared" si="131"/>
        <v>378397.26</v>
      </c>
      <c r="AE1882" s="205">
        <f t="shared" si="132"/>
        <v>57872.51</v>
      </c>
      <c r="AG1882" s="206">
        <f t="shared" si="133"/>
        <v>0</v>
      </c>
      <c r="AH1882" s="206">
        <f t="shared" si="134"/>
        <v>0</v>
      </c>
    </row>
    <row r="1883" spans="1:34" x14ac:dyDescent="0.25">
      <c r="A1883" s="99">
        <v>103</v>
      </c>
      <c r="B1883" s="99" t="s">
        <v>18281</v>
      </c>
      <c r="C1883" s="99">
        <v>116464</v>
      </c>
      <c r="D1883" s="97" t="s">
        <v>4889</v>
      </c>
      <c r="E1883" s="97" t="s">
        <v>4890</v>
      </c>
      <c r="F1883" s="100" t="s">
        <v>4515</v>
      </c>
      <c r="G1883" s="9">
        <v>43088</v>
      </c>
      <c r="H1883" s="9">
        <v>45291</v>
      </c>
      <c r="I1883" s="10">
        <v>0.85</v>
      </c>
      <c r="J1883" s="95" t="s">
        <v>4153</v>
      </c>
      <c r="K1883" s="95" t="s">
        <v>4557</v>
      </c>
      <c r="L1883" s="8" t="s">
        <v>4827</v>
      </c>
      <c r="M1883" s="95" t="s">
        <v>288</v>
      </c>
      <c r="N1883" s="95">
        <v>94</v>
      </c>
      <c r="O1883" s="27">
        <v>16682818.84</v>
      </c>
      <c r="P1883" s="27">
        <v>2551489.9500000002</v>
      </c>
      <c r="Q1883" s="27">
        <v>392536.91</v>
      </c>
      <c r="R1883" s="27">
        <v>0</v>
      </c>
      <c r="S1883" s="27">
        <v>160671.24</v>
      </c>
      <c r="T1883" s="27">
        <v>19787516.940000001</v>
      </c>
      <c r="U1883" s="101" t="s">
        <v>2180</v>
      </c>
      <c r="V1883" s="101" t="s">
        <v>18320</v>
      </c>
      <c r="W1883" s="27">
        <v>567506.89</v>
      </c>
      <c r="X1883" s="27">
        <v>86795.18</v>
      </c>
      <c r="Z1883" s="39">
        <v>116464</v>
      </c>
      <c r="AA1883" s="196">
        <v>125379</v>
      </c>
      <c r="AB1883" s="191">
        <v>5154494</v>
      </c>
      <c r="AC1883" s="191">
        <v>2061797.6</v>
      </c>
      <c r="AD1883" s="206">
        <f t="shared" si="131"/>
        <v>567506.89</v>
      </c>
      <c r="AE1883" s="205">
        <f t="shared" si="132"/>
        <v>86795.18</v>
      </c>
      <c r="AG1883" s="206">
        <f t="shared" si="133"/>
        <v>0</v>
      </c>
      <c r="AH1883" s="206">
        <f t="shared" si="134"/>
        <v>0</v>
      </c>
    </row>
    <row r="1884" spans="1:34" x14ac:dyDescent="0.25">
      <c r="A1884" s="99">
        <v>104</v>
      </c>
      <c r="B1884" s="99" t="s">
        <v>18281</v>
      </c>
      <c r="C1884" s="99">
        <v>118025</v>
      </c>
      <c r="D1884" s="97" t="s">
        <v>4894</v>
      </c>
      <c r="E1884" s="97" t="s">
        <v>4895</v>
      </c>
      <c r="F1884" s="100" t="s">
        <v>4515</v>
      </c>
      <c r="G1884" s="9">
        <v>43040</v>
      </c>
      <c r="H1884" s="9">
        <v>44255</v>
      </c>
      <c r="I1884" s="10">
        <v>0.85</v>
      </c>
      <c r="J1884" s="95" t="s">
        <v>4153</v>
      </c>
      <c r="K1884" s="95" t="s">
        <v>4557</v>
      </c>
      <c r="L1884" s="8" t="s">
        <v>4896</v>
      </c>
      <c r="M1884" s="95" t="s">
        <v>4524</v>
      </c>
      <c r="N1884" s="95">
        <v>94</v>
      </c>
      <c r="O1884" s="27">
        <v>8258563.5599999996</v>
      </c>
      <c r="P1884" s="27">
        <v>1457393.55</v>
      </c>
      <c r="Q1884" s="27">
        <v>198282.8</v>
      </c>
      <c r="R1884" s="27">
        <v>0</v>
      </c>
      <c r="S1884" s="27">
        <v>0</v>
      </c>
      <c r="T1884" s="27">
        <v>9914139.9100000001</v>
      </c>
      <c r="U1884" s="101" t="s">
        <v>2180</v>
      </c>
      <c r="V1884" s="101" t="s">
        <v>4897</v>
      </c>
      <c r="W1884" s="27">
        <v>2585527.2599999998</v>
      </c>
      <c r="X1884" s="27">
        <v>281674.15999999997</v>
      </c>
      <c r="Z1884" s="39">
        <v>118025</v>
      </c>
      <c r="AA1884" s="196">
        <v>126040</v>
      </c>
      <c r="AB1884" s="191">
        <v>4318910.3</v>
      </c>
      <c r="AC1884" s="191">
        <v>660539.24</v>
      </c>
      <c r="AD1884" s="206">
        <f t="shared" si="131"/>
        <v>2585527.2599999998</v>
      </c>
      <c r="AE1884" s="205">
        <f t="shared" si="132"/>
        <v>281674.15999999997</v>
      </c>
      <c r="AG1884" s="206">
        <f t="shared" si="133"/>
        <v>0</v>
      </c>
      <c r="AH1884" s="206">
        <f t="shared" si="134"/>
        <v>0</v>
      </c>
    </row>
    <row r="1885" spans="1:34" x14ac:dyDescent="0.25">
      <c r="A1885" s="99">
        <v>105</v>
      </c>
      <c r="B1885" s="99" t="s">
        <v>18282</v>
      </c>
      <c r="C1885" s="99">
        <v>118257</v>
      </c>
      <c r="D1885" s="97" t="s">
        <v>4901</v>
      </c>
      <c r="E1885" s="97" t="s">
        <v>4902</v>
      </c>
      <c r="F1885" s="100" t="s">
        <v>4903</v>
      </c>
      <c r="G1885" s="9">
        <v>42991</v>
      </c>
      <c r="H1885" s="9">
        <v>44267</v>
      </c>
      <c r="I1885" s="10">
        <v>0.85</v>
      </c>
      <c r="J1885" s="95" t="s">
        <v>4153</v>
      </c>
      <c r="K1885" s="95" t="s">
        <v>4557</v>
      </c>
      <c r="L1885" s="8" t="s">
        <v>4744</v>
      </c>
      <c r="M1885" s="95" t="s">
        <v>288</v>
      </c>
      <c r="N1885" s="95">
        <v>89</v>
      </c>
      <c r="O1885" s="27">
        <v>6638648.4199999999</v>
      </c>
      <c r="P1885" s="27">
        <v>1015322.67</v>
      </c>
      <c r="Q1885" s="27">
        <v>156203.5</v>
      </c>
      <c r="R1885" s="27">
        <v>0</v>
      </c>
      <c r="S1885" s="27">
        <v>1874800.11</v>
      </c>
      <c r="T1885" s="27">
        <v>9684974.6999999993</v>
      </c>
      <c r="U1885" s="101" t="s">
        <v>2180</v>
      </c>
      <c r="V1885" s="101" t="s">
        <v>18321</v>
      </c>
      <c r="W1885" s="27">
        <v>79393.789999999994</v>
      </c>
      <c r="X1885" s="27">
        <v>12142.58</v>
      </c>
      <c r="Z1885" s="39">
        <v>118257</v>
      </c>
      <c r="AA1885" s="196">
        <v>114682</v>
      </c>
      <c r="AB1885" s="191">
        <v>136246.06</v>
      </c>
      <c r="AC1885" s="191">
        <v>16250</v>
      </c>
      <c r="AD1885" s="206">
        <f t="shared" si="131"/>
        <v>79393.789999999994</v>
      </c>
      <c r="AE1885" s="205">
        <f t="shared" si="132"/>
        <v>12142.58</v>
      </c>
      <c r="AG1885" s="206">
        <f t="shared" si="133"/>
        <v>0</v>
      </c>
      <c r="AH1885" s="206">
        <f t="shared" si="134"/>
        <v>0</v>
      </c>
    </row>
    <row r="1886" spans="1:34" x14ac:dyDescent="0.25">
      <c r="A1886" s="99">
        <v>106</v>
      </c>
      <c r="B1886" s="99" t="s">
        <v>18284</v>
      </c>
      <c r="C1886" s="99">
        <v>123471</v>
      </c>
      <c r="D1886" s="97" t="s">
        <v>4908</v>
      </c>
      <c r="E1886" s="97" t="s">
        <v>4909</v>
      </c>
      <c r="F1886" s="100" t="s">
        <v>4906</v>
      </c>
      <c r="G1886" s="9">
        <v>43437</v>
      </c>
      <c r="H1886" s="9">
        <v>44347</v>
      </c>
      <c r="I1886" s="10">
        <v>0.85</v>
      </c>
      <c r="J1886" s="95" t="s">
        <v>4153</v>
      </c>
      <c r="K1886" s="95" t="s">
        <v>4910</v>
      </c>
      <c r="L1886" s="8" t="s">
        <v>4911</v>
      </c>
      <c r="M1886" s="95" t="s">
        <v>288</v>
      </c>
      <c r="N1886" s="95">
        <v>34</v>
      </c>
      <c r="O1886" s="27">
        <v>11590751.470000001</v>
      </c>
      <c r="P1886" s="27">
        <v>1772703.17</v>
      </c>
      <c r="Q1886" s="27">
        <v>272723.57</v>
      </c>
      <c r="R1886" s="27">
        <v>0</v>
      </c>
      <c r="S1886" s="27">
        <v>0</v>
      </c>
      <c r="T1886" s="27">
        <v>13636178.210000001</v>
      </c>
      <c r="U1886" s="101" t="s">
        <v>2180</v>
      </c>
      <c r="V1886" s="101" t="s">
        <v>19143</v>
      </c>
      <c r="W1886" s="27">
        <v>8404191.5</v>
      </c>
      <c r="X1886" s="27">
        <v>1285346.94</v>
      </c>
      <c r="Z1886" s="39">
        <v>123471</v>
      </c>
      <c r="AA1886" s="196">
        <v>104370</v>
      </c>
      <c r="AB1886" s="191">
        <v>584403.22</v>
      </c>
      <c r="AC1886" s="191">
        <v>103129.98</v>
      </c>
      <c r="AD1886" s="206">
        <f t="shared" si="131"/>
        <v>8404191.5</v>
      </c>
      <c r="AE1886" s="205">
        <f t="shared" si="132"/>
        <v>1285346.94</v>
      </c>
      <c r="AG1886" s="206">
        <f t="shared" si="133"/>
        <v>0</v>
      </c>
      <c r="AH1886" s="206">
        <f t="shared" si="134"/>
        <v>0</v>
      </c>
    </row>
    <row r="1887" spans="1:34" x14ac:dyDescent="0.25">
      <c r="A1887" s="99">
        <v>107</v>
      </c>
      <c r="B1887" s="99" t="s">
        <v>18284</v>
      </c>
      <c r="C1887" s="96">
        <v>124341</v>
      </c>
      <c r="D1887" s="97" t="s">
        <v>4912</v>
      </c>
      <c r="E1887" s="97" t="s">
        <v>4909</v>
      </c>
      <c r="F1887" s="100" t="s">
        <v>4906</v>
      </c>
      <c r="G1887" s="9">
        <v>43437</v>
      </c>
      <c r="H1887" s="9">
        <v>44286</v>
      </c>
      <c r="I1887" s="10">
        <v>0.85</v>
      </c>
      <c r="J1887" s="95" t="s">
        <v>4153</v>
      </c>
      <c r="K1887" s="95" t="s">
        <v>4910</v>
      </c>
      <c r="L1887" s="8" t="s">
        <v>4911</v>
      </c>
      <c r="M1887" s="95" t="s">
        <v>288</v>
      </c>
      <c r="N1887" s="95">
        <v>34</v>
      </c>
      <c r="O1887" s="27">
        <v>14693725.32</v>
      </c>
      <c r="P1887" s="27">
        <v>2247275.62</v>
      </c>
      <c r="Q1887" s="27">
        <v>345749.45</v>
      </c>
      <c r="R1887" s="27">
        <v>0</v>
      </c>
      <c r="S1887" s="27">
        <v>1007865.89</v>
      </c>
      <c r="T1887" s="27">
        <v>18294601.550000001</v>
      </c>
      <c r="U1887" s="101" t="s">
        <v>2180</v>
      </c>
      <c r="V1887" s="101" t="s">
        <v>19144</v>
      </c>
      <c r="W1887" s="27">
        <v>10503846.199999999</v>
      </c>
      <c r="X1887" s="27">
        <v>1606470.55</v>
      </c>
      <c r="Z1887" s="39">
        <v>124341</v>
      </c>
      <c r="AA1887" s="196">
        <v>114486</v>
      </c>
      <c r="AB1887" s="191">
        <v>85873.8</v>
      </c>
      <c r="AC1887" s="191">
        <v>13133.64</v>
      </c>
      <c r="AD1887" s="206">
        <f t="shared" si="131"/>
        <v>10503846.199999999</v>
      </c>
      <c r="AE1887" s="205">
        <f t="shared" si="132"/>
        <v>1606470.55</v>
      </c>
      <c r="AG1887" s="206">
        <f t="shared" si="133"/>
        <v>0</v>
      </c>
      <c r="AH1887" s="206">
        <f t="shared" si="134"/>
        <v>0</v>
      </c>
    </row>
    <row r="1888" spans="1:34" x14ac:dyDescent="0.25">
      <c r="A1888" s="99">
        <v>108</v>
      </c>
      <c r="B1888" s="99" t="s">
        <v>18284</v>
      </c>
      <c r="C1888" s="99">
        <v>117822</v>
      </c>
      <c r="D1888" s="97" t="s">
        <v>4904</v>
      </c>
      <c r="E1888" s="97" t="s">
        <v>4905</v>
      </c>
      <c r="F1888" s="100" t="s">
        <v>4906</v>
      </c>
      <c r="G1888" s="9">
        <v>42951</v>
      </c>
      <c r="H1888" s="9">
        <v>44926</v>
      </c>
      <c r="I1888" s="10">
        <v>0.85</v>
      </c>
      <c r="J1888" s="95" t="s">
        <v>4153</v>
      </c>
      <c r="K1888" s="95" t="s">
        <v>4557</v>
      </c>
      <c r="L1888" s="8" t="s">
        <v>4907</v>
      </c>
      <c r="M1888" s="95" t="s">
        <v>288</v>
      </c>
      <c r="N1888" s="95">
        <v>34</v>
      </c>
      <c r="O1888" s="27">
        <v>179511725.28</v>
      </c>
      <c r="P1888" s="27">
        <v>27454734.469999999</v>
      </c>
      <c r="Q1888" s="27">
        <v>4223805.3</v>
      </c>
      <c r="R1888" s="27">
        <v>0</v>
      </c>
      <c r="S1888" s="27">
        <v>1654924.29</v>
      </c>
      <c r="T1888" s="27">
        <v>212845189.34</v>
      </c>
      <c r="U1888" s="101" t="s">
        <v>2180</v>
      </c>
      <c r="V1888" s="101" t="s">
        <v>18322</v>
      </c>
      <c r="W1888" s="27">
        <v>960513.23</v>
      </c>
      <c r="X1888" s="27">
        <v>146902.06</v>
      </c>
      <c r="Z1888" s="39">
        <v>117822</v>
      </c>
      <c r="AA1888" s="196">
        <v>125120</v>
      </c>
      <c r="AB1888" s="191">
        <v>44235395.229999997</v>
      </c>
      <c r="AC1888" s="191">
        <v>6765413.2999999998</v>
      </c>
      <c r="AD1888" s="206">
        <f t="shared" si="131"/>
        <v>960513.23</v>
      </c>
      <c r="AE1888" s="205">
        <f t="shared" si="132"/>
        <v>146902.06</v>
      </c>
      <c r="AG1888" s="206">
        <f t="shared" si="133"/>
        <v>0</v>
      </c>
      <c r="AH1888" s="206">
        <f t="shared" si="134"/>
        <v>0</v>
      </c>
    </row>
    <row r="1889" spans="1:34" x14ac:dyDescent="0.25">
      <c r="A1889" s="99">
        <v>109</v>
      </c>
      <c r="B1889" s="99" t="s">
        <v>18323</v>
      </c>
      <c r="C1889" s="99">
        <v>113119</v>
      </c>
      <c r="D1889" s="97" t="s">
        <v>4913</v>
      </c>
      <c r="E1889" s="97" t="s">
        <v>4878</v>
      </c>
      <c r="F1889" s="100"/>
      <c r="G1889" s="9">
        <v>43614</v>
      </c>
      <c r="H1889" s="9">
        <v>45016</v>
      </c>
      <c r="I1889" s="10">
        <v>0.85</v>
      </c>
      <c r="J1889" s="95" t="s">
        <v>4153</v>
      </c>
      <c r="K1889" s="95" t="s">
        <v>4557</v>
      </c>
      <c r="L1889" s="8" t="s">
        <v>4914</v>
      </c>
      <c r="M1889" s="95" t="s">
        <v>288</v>
      </c>
      <c r="N1889" s="95"/>
      <c r="O1889" s="27">
        <v>18468286.16</v>
      </c>
      <c r="P1889" s="27">
        <v>2824561.39</v>
      </c>
      <c r="Q1889" s="27">
        <v>434547.91</v>
      </c>
      <c r="R1889" s="27">
        <v>0</v>
      </c>
      <c r="S1889" s="27">
        <v>750926.84</v>
      </c>
      <c r="T1889" s="27">
        <v>22478322.300000001</v>
      </c>
      <c r="U1889" s="101" t="s">
        <v>2180</v>
      </c>
      <c r="V1889" s="101">
        <v>0</v>
      </c>
      <c r="W1889" s="27">
        <v>84968.78</v>
      </c>
      <c r="X1889" s="27">
        <v>12995.21</v>
      </c>
      <c r="Z1889" s="39">
        <v>113119</v>
      </c>
      <c r="AA1889" s="196">
        <v>106217</v>
      </c>
      <c r="AB1889" s="191">
        <v>688268.66</v>
      </c>
      <c r="AC1889" s="191">
        <v>121459.17</v>
      </c>
      <c r="AD1889" s="206">
        <f t="shared" si="131"/>
        <v>84968.78</v>
      </c>
      <c r="AE1889" s="205">
        <f t="shared" si="132"/>
        <v>12995.21</v>
      </c>
      <c r="AG1889" s="206">
        <f t="shared" si="133"/>
        <v>0</v>
      </c>
      <c r="AH1889" s="206">
        <f t="shared" si="134"/>
        <v>0</v>
      </c>
    </row>
    <row r="1890" spans="1:34" x14ac:dyDescent="0.25">
      <c r="A1890" s="99">
        <v>110</v>
      </c>
      <c r="B1890" s="99" t="s">
        <v>18323</v>
      </c>
      <c r="C1890" s="99">
        <v>116873</v>
      </c>
      <c r="D1890" s="97" t="s">
        <v>4915</v>
      </c>
      <c r="E1890" s="97" t="s">
        <v>4878</v>
      </c>
      <c r="F1890" s="100"/>
      <c r="G1890" s="9">
        <v>43614</v>
      </c>
      <c r="H1890" s="9">
        <v>45016</v>
      </c>
      <c r="I1890" s="10">
        <v>0.85</v>
      </c>
      <c r="J1890" s="95" t="s">
        <v>4153</v>
      </c>
      <c r="K1890" s="95" t="s">
        <v>4557</v>
      </c>
      <c r="L1890" s="8" t="s">
        <v>4914</v>
      </c>
      <c r="M1890" s="95" t="s">
        <v>288</v>
      </c>
      <c r="N1890" s="95"/>
      <c r="O1890" s="27">
        <v>16395925.869999999</v>
      </c>
      <c r="P1890" s="27">
        <v>2507612.19</v>
      </c>
      <c r="Q1890" s="27">
        <v>385786.49</v>
      </c>
      <c r="R1890" s="27">
        <v>0</v>
      </c>
      <c r="S1890" s="27">
        <v>698435.14</v>
      </c>
      <c r="T1890" s="27">
        <v>19987759.690000001</v>
      </c>
      <c r="U1890" s="101" t="s">
        <v>2180</v>
      </c>
      <c r="V1890" s="101">
        <v>0</v>
      </c>
      <c r="W1890" s="27">
        <v>170022.39</v>
      </c>
      <c r="X1890" s="27">
        <v>26003.43</v>
      </c>
      <c r="Z1890" s="39">
        <v>116873</v>
      </c>
      <c r="AA1890" s="196">
        <v>111797</v>
      </c>
      <c r="AB1890" s="191">
        <v>1095337.3999999999</v>
      </c>
      <c r="AC1890" s="191">
        <v>193294.81</v>
      </c>
      <c r="AD1890" s="206">
        <f t="shared" si="131"/>
        <v>170022.39</v>
      </c>
      <c r="AE1890" s="205">
        <f t="shared" si="132"/>
        <v>26003.43</v>
      </c>
      <c r="AG1890" s="206">
        <f t="shared" si="133"/>
        <v>0</v>
      </c>
      <c r="AH1890" s="206">
        <f t="shared" si="134"/>
        <v>0</v>
      </c>
    </row>
    <row r="1891" spans="1:34" x14ac:dyDescent="0.25">
      <c r="A1891" s="99">
        <v>111</v>
      </c>
      <c r="B1891" s="99" t="s">
        <v>18323</v>
      </c>
      <c r="C1891" s="99">
        <v>119643</v>
      </c>
      <c r="D1891" s="97" t="s">
        <v>4917</v>
      </c>
      <c r="E1891" s="97" t="s">
        <v>4878</v>
      </c>
      <c r="F1891" s="100" t="s">
        <v>4918</v>
      </c>
      <c r="G1891" s="9">
        <v>43040</v>
      </c>
      <c r="H1891" s="9">
        <v>44500</v>
      </c>
      <c r="I1891" s="10">
        <v>0.85</v>
      </c>
      <c r="J1891" s="95" t="s">
        <v>4153</v>
      </c>
      <c r="K1891" s="95" t="s">
        <v>4557</v>
      </c>
      <c r="L1891" s="8" t="s">
        <v>4683</v>
      </c>
      <c r="M1891" s="95" t="s">
        <v>288</v>
      </c>
      <c r="N1891" s="95">
        <v>91</v>
      </c>
      <c r="O1891" s="27">
        <v>17453595.27</v>
      </c>
      <c r="P1891" s="27">
        <v>2669373.38</v>
      </c>
      <c r="Q1891" s="27">
        <v>410672.84</v>
      </c>
      <c r="R1891" s="27">
        <v>0</v>
      </c>
      <c r="S1891" s="27">
        <v>895529.74</v>
      </c>
      <c r="T1891" s="27">
        <v>21429171.23</v>
      </c>
      <c r="U1891" s="101" t="s">
        <v>2180</v>
      </c>
      <c r="V1891" s="101">
        <v>0</v>
      </c>
      <c r="W1891" s="27">
        <v>3500129.2</v>
      </c>
      <c r="X1891" s="27">
        <v>535313.85</v>
      </c>
      <c r="Z1891" s="39">
        <v>119643</v>
      </c>
      <c r="AA1891" s="196">
        <v>113873</v>
      </c>
      <c r="AB1891" s="191">
        <v>561765.18000000005</v>
      </c>
      <c r="AC1891" s="191">
        <v>99135.039999999994</v>
      </c>
      <c r="AD1891" s="206">
        <f t="shared" si="131"/>
        <v>3500129.2</v>
      </c>
      <c r="AE1891" s="205">
        <f t="shared" si="132"/>
        <v>535313.85</v>
      </c>
      <c r="AG1891" s="206">
        <f t="shared" si="133"/>
        <v>0</v>
      </c>
      <c r="AH1891" s="206">
        <f t="shared" si="134"/>
        <v>0</v>
      </c>
    </row>
    <row r="1892" spans="1:34" x14ac:dyDescent="0.25">
      <c r="A1892" s="99">
        <v>112</v>
      </c>
      <c r="B1892" s="99" t="s">
        <v>18324</v>
      </c>
      <c r="C1892" s="99">
        <v>116656</v>
      </c>
      <c r="D1892" s="97" t="s">
        <v>4930</v>
      </c>
      <c r="E1892" s="97" t="s">
        <v>4931</v>
      </c>
      <c r="F1892" s="100" t="e">
        <v>#N/A</v>
      </c>
      <c r="G1892" s="9">
        <v>43532</v>
      </c>
      <c r="H1892" s="9">
        <v>43981</v>
      </c>
      <c r="I1892" s="10">
        <v>0.85</v>
      </c>
      <c r="J1892" s="95" t="s">
        <v>4153</v>
      </c>
      <c r="K1892" s="95" t="s">
        <v>4557</v>
      </c>
      <c r="L1892" s="8" t="s">
        <v>4731</v>
      </c>
      <c r="M1892" s="95" t="s">
        <v>288</v>
      </c>
      <c r="N1892" s="95">
        <v>55</v>
      </c>
      <c r="O1892" s="27">
        <v>1771617.44</v>
      </c>
      <c r="P1892" s="27">
        <v>270953.21999999997</v>
      </c>
      <c r="Q1892" s="27">
        <v>41685.129999999997</v>
      </c>
      <c r="R1892" s="27">
        <v>0</v>
      </c>
      <c r="S1892" s="27">
        <v>990908.2</v>
      </c>
      <c r="T1892" s="27">
        <v>3075163.99</v>
      </c>
      <c r="U1892" s="101" t="s">
        <v>2832</v>
      </c>
      <c r="V1892" s="101">
        <v>0</v>
      </c>
      <c r="W1892" s="27">
        <v>0</v>
      </c>
      <c r="X1892" s="27">
        <v>0</v>
      </c>
      <c r="Z1892" s="39">
        <v>116656</v>
      </c>
      <c r="AA1892" s="196">
        <v>112285</v>
      </c>
      <c r="AB1892" s="191">
        <v>995975.61</v>
      </c>
      <c r="AC1892" s="191">
        <v>175760.43</v>
      </c>
      <c r="AD1892" s="206">
        <f t="shared" si="131"/>
        <v>0</v>
      </c>
      <c r="AE1892" s="205">
        <f t="shared" si="132"/>
        <v>0</v>
      </c>
      <c r="AG1892" s="206">
        <f t="shared" si="133"/>
        <v>0</v>
      </c>
      <c r="AH1892" s="206">
        <f t="shared" si="134"/>
        <v>0</v>
      </c>
    </row>
    <row r="1893" spans="1:34" x14ac:dyDescent="0.25">
      <c r="A1893" s="99">
        <v>113</v>
      </c>
      <c r="B1893" s="99" t="s">
        <v>18325</v>
      </c>
      <c r="C1893" s="99">
        <v>120580</v>
      </c>
      <c r="D1893" s="97" t="s">
        <v>4932</v>
      </c>
      <c r="E1893" s="97" t="s">
        <v>4890</v>
      </c>
      <c r="F1893" s="100" t="e">
        <v>#N/A</v>
      </c>
      <c r="G1893" s="9">
        <v>43551</v>
      </c>
      <c r="H1893" s="9">
        <v>44561</v>
      </c>
      <c r="I1893" s="10">
        <v>0.7</v>
      </c>
      <c r="J1893" s="95" t="s">
        <v>4153</v>
      </c>
      <c r="K1893" s="95" t="s">
        <v>4557</v>
      </c>
      <c r="L1893" s="8" t="s">
        <v>4678</v>
      </c>
      <c r="M1893" s="95" t="s">
        <v>288</v>
      </c>
      <c r="N1893" s="95">
        <v>53</v>
      </c>
      <c r="O1893" s="27">
        <v>4763191.4800000004</v>
      </c>
      <c r="P1893" s="27">
        <v>1905276.65</v>
      </c>
      <c r="Q1893" s="27">
        <v>136091.12</v>
      </c>
      <c r="R1893" s="27">
        <v>0</v>
      </c>
      <c r="S1893" s="27">
        <v>155265.85999999999</v>
      </c>
      <c r="T1893" s="27">
        <v>6959825.1100000003</v>
      </c>
      <c r="U1893" s="101" t="s">
        <v>2180</v>
      </c>
      <c r="V1893" s="101">
        <v>0</v>
      </c>
      <c r="W1893" s="27">
        <v>115595.85</v>
      </c>
      <c r="X1893" s="27">
        <v>46238.35</v>
      </c>
      <c r="Z1893" s="39">
        <v>120580</v>
      </c>
      <c r="AA1893" s="196">
        <v>120061</v>
      </c>
      <c r="AB1893" s="191">
        <v>7379766.9100000001</v>
      </c>
      <c r="AC1893" s="191">
        <v>1844941.75</v>
      </c>
      <c r="AD1893" s="206">
        <f t="shared" si="131"/>
        <v>115595.85</v>
      </c>
      <c r="AE1893" s="205">
        <f t="shared" si="132"/>
        <v>46238.35</v>
      </c>
      <c r="AG1893" s="206">
        <f t="shared" si="133"/>
        <v>0</v>
      </c>
      <c r="AH1893" s="206">
        <f t="shared" si="134"/>
        <v>0</v>
      </c>
    </row>
    <row r="1894" spans="1:34" x14ac:dyDescent="0.25">
      <c r="A1894" s="99">
        <v>114</v>
      </c>
      <c r="B1894" s="99" t="s">
        <v>18326</v>
      </c>
      <c r="C1894" s="99">
        <v>126287</v>
      </c>
      <c r="D1894" s="97" t="s">
        <v>18327</v>
      </c>
      <c r="E1894" s="97" t="s">
        <v>18328</v>
      </c>
      <c r="F1894" s="100"/>
      <c r="G1894" s="9">
        <v>43655</v>
      </c>
      <c r="H1894" s="9">
        <v>44742</v>
      </c>
      <c r="I1894" s="10">
        <v>0.7</v>
      </c>
      <c r="J1894" s="95" t="s">
        <v>4153</v>
      </c>
      <c r="K1894" s="95" t="s">
        <v>4557</v>
      </c>
      <c r="L1894" s="8" t="s">
        <v>18329</v>
      </c>
      <c r="M1894" s="95" t="s">
        <v>288</v>
      </c>
      <c r="N1894" s="95"/>
      <c r="O1894" s="27">
        <v>1728227.01</v>
      </c>
      <c r="P1894" s="27">
        <v>691290.8</v>
      </c>
      <c r="Q1894" s="27">
        <v>49377.91</v>
      </c>
      <c r="R1894" s="27">
        <v>0</v>
      </c>
      <c r="S1894" s="27">
        <v>18968.04</v>
      </c>
      <c r="T1894" s="27">
        <v>2487863.7599999998</v>
      </c>
      <c r="U1894" s="101" t="s">
        <v>2180</v>
      </c>
      <c r="V1894" s="101">
        <v>0</v>
      </c>
      <c r="W1894" s="27">
        <v>94962</v>
      </c>
      <c r="X1894" s="27">
        <v>37984.800000000003</v>
      </c>
      <c r="Z1894" s="39">
        <v>126287</v>
      </c>
      <c r="AA1894" s="196">
        <v>123955</v>
      </c>
      <c r="AB1894" s="191">
        <v>3739664.68</v>
      </c>
      <c r="AC1894" s="191">
        <v>571948.68999999994</v>
      </c>
      <c r="AD1894" s="206">
        <f t="shared" si="131"/>
        <v>94962</v>
      </c>
      <c r="AE1894" s="205">
        <f t="shared" si="132"/>
        <v>37984.800000000003</v>
      </c>
      <c r="AG1894" s="206">
        <f t="shared" si="133"/>
        <v>0</v>
      </c>
      <c r="AH1894" s="206">
        <f t="shared" si="134"/>
        <v>0</v>
      </c>
    </row>
    <row r="1895" spans="1:34" x14ac:dyDescent="0.25">
      <c r="A1895" s="99">
        <v>115</v>
      </c>
      <c r="B1895" s="99" t="s">
        <v>18330</v>
      </c>
      <c r="C1895" s="99">
        <v>123705</v>
      </c>
      <c r="D1895" s="97" t="s">
        <v>4933</v>
      </c>
      <c r="E1895" s="97" t="s">
        <v>4890</v>
      </c>
      <c r="F1895" s="100" t="e">
        <v>#N/A</v>
      </c>
      <c r="G1895" s="9">
        <v>43551</v>
      </c>
      <c r="H1895" s="9">
        <v>44985</v>
      </c>
      <c r="I1895" s="10">
        <v>0.7</v>
      </c>
      <c r="J1895" s="95" t="s">
        <v>4153</v>
      </c>
      <c r="K1895" s="95" t="s">
        <v>4910</v>
      </c>
      <c r="L1895" s="8" t="s">
        <v>4678</v>
      </c>
      <c r="M1895" s="95" t="s">
        <v>288</v>
      </c>
      <c r="N1895" s="95">
        <v>53</v>
      </c>
      <c r="O1895" s="27">
        <v>7487112.1399999997</v>
      </c>
      <c r="P1895" s="27">
        <v>2994844.87</v>
      </c>
      <c r="Q1895" s="27">
        <v>213917.49</v>
      </c>
      <c r="R1895" s="27">
        <v>0</v>
      </c>
      <c r="S1895" s="27">
        <v>146919.51</v>
      </c>
      <c r="T1895" s="27">
        <v>10842794.01</v>
      </c>
      <c r="U1895" s="101" t="s">
        <v>2180</v>
      </c>
      <c r="V1895" s="101">
        <v>0</v>
      </c>
      <c r="W1895" s="27">
        <v>114005.21</v>
      </c>
      <c r="X1895" s="27">
        <v>45602.080000000002</v>
      </c>
      <c r="Z1895" s="39">
        <v>123705</v>
      </c>
      <c r="AA1895" s="196">
        <v>110831</v>
      </c>
      <c r="AB1895" s="191">
        <v>577306.88</v>
      </c>
      <c r="AC1895" s="191">
        <v>101877.69</v>
      </c>
      <c r="AD1895" s="206">
        <f t="shared" si="131"/>
        <v>114005.21</v>
      </c>
      <c r="AE1895" s="205">
        <f t="shared" si="132"/>
        <v>45602.080000000002</v>
      </c>
      <c r="AG1895" s="206">
        <f t="shared" si="133"/>
        <v>0</v>
      </c>
      <c r="AH1895" s="206">
        <f t="shared" si="134"/>
        <v>0</v>
      </c>
    </row>
    <row r="1896" spans="1:34" x14ac:dyDescent="0.25">
      <c r="A1896" s="99">
        <v>116</v>
      </c>
      <c r="B1896" s="99" t="s">
        <v>18286</v>
      </c>
      <c r="C1896" s="99">
        <v>114014</v>
      </c>
      <c r="D1896" s="97" t="s">
        <v>4920</v>
      </c>
      <c r="E1896" s="97" t="s">
        <v>4921</v>
      </c>
      <c r="F1896" s="100" t="s">
        <v>4922</v>
      </c>
      <c r="G1896" s="9">
        <v>43173</v>
      </c>
      <c r="H1896" s="9">
        <v>44012</v>
      </c>
      <c r="I1896" s="10">
        <v>0.85</v>
      </c>
      <c r="J1896" s="95" t="s">
        <v>4153</v>
      </c>
      <c r="K1896" s="95" t="s">
        <v>19735</v>
      </c>
      <c r="L1896" s="8" t="s">
        <v>4923</v>
      </c>
      <c r="M1896" s="95" t="s">
        <v>288</v>
      </c>
      <c r="N1896" s="95">
        <v>55</v>
      </c>
      <c r="O1896" s="27">
        <v>1306944.96</v>
      </c>
      <c r="P1896" s="27">
        <v>199885.69</v>
      </c>
      <c r="Q1896" s="27">
        <v>30751.66</v>
      </c>
      <c r="R1896" s="27">
        <v>0</v>
      </c>
      <c r="S1896" s="27">
        <v>112791.26</v>
      </c>
      <c r="T1896" s="27">
        <v>1650373.57</v>
      </c>
      <c r="U1896" s="101" t="s">
        <v>2180</v>
      </c>
      <c r="V1896" s="101" t="s">
        <v>19147</v>
      </c>
      <c r="W1896" s="27">
        <v>1131197.78</v>
      </c>
      <c r="X1896" s="27">
        <v>173006.75</v>
      </c>
      <c r="Z1896" s="39">
        <v>114014</v>
      </c>
      <c r="AA1896" s="196">
        <v>119330</v>
      </c>
      <c r="AB1896" s="191">
        <v>1383471.48</v>
      </c>
      <c r="AC1896" s="191">
        <v>121114.97</v>
      </c>
      <c r="AD1896" s="206">
        <f t="shared" si="131"/>
        <v>1131197.78</v>
      </c>
      <c r="AE1896" s="205">
        <f t="shared" si="132"/>
        <v>173006.75</v>
      </c>
      <c r="AG1896" s="206">
        <f t="shared" si="133"/>
        <v>0</v>
      </c>
      <c r="AH1896" s="206">
        <f t="shared" si="134"/>
        <v>0</v>
      </c>
    </row>
    <row r="1897" spans="1:34" x14ac:dyDescent="0.25">
      <c r="A1897" s="99">
        <v>117</v>
      </c>
      <c r="B1897" s="99" t="s">
        <v>18286</v>
      </c>
      <c r="C1897" s="99">
        <v>114030</v>
      </c>
      <c r="D1897" s="97" t="s">
        <v>4924</v>
      </c>
      <c r="E1897" s="97" t="s">
        <v>4925</v>
      </c>
      <c r="F1897" s="100" t="s">
        <v>4926</v>
      </c>
      <c r="G1897" s="9">
        <v>43173</v>
      </c>
      <c r="H1897" s="9">
        <v>43982</v>
      </c>
      <c r="I1897" s="10">
        <v>0.85</v>
      </c>
      <c r="J1897" s="95" t="s">
        <v>4153</v>
      </c>
      <c r="K1897" s="95" t="s">
        <v>19735</v>
      </c>
      <c r="L1897" s="8" t="s">
        <v>4683</v>
      </c>
      <c r="M1897" s="95" t="s">
        <v>288</v>
      </c>
      <c r="N1897" s="95">
        <v>55</v>
      </c>
      <c r="O1897" s="27">
        <v>1919541.5</v>
      </c>
      <c r="P1897" s="27">
        <v>293576.94</v>
      </c>
      <c r="Q1897" s="27">
        <v>45165.68</v>
      </c>
      <c r="R1897" s="27">
        <v>0</v>
      </c>
      <c r="S1897" s="27">
        <v>18666.86</v>
      </c>
      <c r="T1897" s="27">
        <v>2276950.98</v>
      </c>
      <c r="U1897" s="101" t="s">
        <v>2180</v>
      </c>
      <c r="V1897" s="101">
        <v>0</v>
      </c>
      <c r="W1897" s="27">
        <v>236300.43</v>
      </c>
      <c r="X1897" s="27">
        <v>36140.06</v>
      </c>
      <c r="Z1897" s="39">
        <v>114030</v>
      </c>
      <c r="AA1897" s="196">
        <v>118831</v>
      </c>
      <c r="AB1897" s="191">
        <v>88396.18</v>
      </c>
      <c r="AC1897" s="191">
        <v>13519.41</v>
      </c>
      <c r="AD1897" s="206">
        <f t="shared" si="131"/>
        <v>236300.43</v>
      </c>
      <c r="AE1897" s="205">
        <f t="shared" si="132"/>
        <v>36140.06</v>
      </c>
      <c r="AG1897" s="206">
        <f t="shared" si="133"/>
        <v>0</v>
      </c>
      <c r="AH1897" s="206">
        <f t="shared" si="134"/>
        <v>0</v>
      </c>
    </row>
    <row r="1898" spans="1:34" x14ac:dyDescent="0.25">
      <c r="A1898" s="99">
        <v>118</v>
      </c>
      <c r="B1898" s="99" t="s">
        <v>18286</v>
      </c>
      <c r="C1898" s="99">
        <v>115407</v>
      </c>
      <c r="D1898" s="97" t="s">
        <v>4927</v>
      </c>
      <c r="E1898" s="97" t="s">
        <v>4928</v>
      </c>
      <c r="F1898" s="100" t="s">
        <v>4929</v>
      </c>
      <c r="G1898" s="9">
        <v>43217</v>
      </c>
      <c r="H1898" s="9">
        <v>43921</v>
      </c>
      <c r="I1898" s="10">
        <v>0.83299999999999996</v>
      </c>
      <c r="J1898" s="95" t="s">
        <v>4153</v>
      </c>
      <c r="K1898" s="95" t="s">
        <v>19735</v>
      </c>
      <c r="L1898" s="8" t="s">
        <v>4865</v>
      </c>
      <c r="M1898" s="95" t="s">
        <v>676</v>
      </c>
      <c r="N1898" s="95">
        <v>55</v>
      </c>
      <c r="O1898" s="27">
        <v>3574152.6</v>
      </c>
      <c r="P1898" s="27">
        <v>630732.81000000006</v>
      </c>
      <c r="Q1898" s="27">
        <v>85813.99</v>
      </c>
      <c r="R1898" s="27">
        <v>0</v>
      </c>
      <c r="S1898" s="27">
        <v>209177.02</v>
      </c>
      <c r="T1898" s="27">
        <v>4499876.42</v>
      </c>
      <c r="U1898" s="101" t="s">
        <v>2180</v>
      </c>
      <c r="V1898" s="101">
        <v>0</v>
      </c>
      <c r="W1898" s="27">
        <v>524238.49</v>
      </c>
      <c r="X1898" s="27">
        <v>92512.69</v>
      </c>
      <c r="Z1898" s="39">
        <v>115407</v>
      </c>
      <c r="AA1898" s="196">
        <v>120063</v>
      </c>
      <c r="AB1898" s="191">
        <v>77289756.569999993</v>
      </c>
      <c r="AC1898" s="39">
        <v>0</v>
      </c>
      <c r="AD1898" s="206">
        <f t="shared" si="131"/>
        <v>524238.49</v>
      </c>
      <c r="AE1898" s="205">
        <f t="shared" si="132"/>
        <v>92512.69</v>
      </c>
      <c r="AG1898" s="206">
        <f t="shared" si="133"/>
        <v>0</v>
      </c>
      <c r="AH1898" s="206">
        <f t="shared" si="134"/>
        <v>0</v>
      </c>
    </row>
    <row r="1899" spans="1:34" x14ac:dyDescent="0.25">
      <c r="A1899" s="99">
        <v>119</v>
      </c>
      <c r="B1899" s="99" t="s">
        <v>18272</v>
      </c>
      <c r="C1899" s="99">
        <v>120740</v>
      </c>
      <c r="D1899" s="97" t="s">
        <v>4555</v>
      </c>
      <c r="E1899" s="97" t="s">
        <v>4556</v>
      </c>
      <c r="F1899" s="100"/>
      <c r="G1899" s="9">
        <v>43551</v>
      </c>
      <c r="H1899" s="9">
        <v>44500</v>
      </c>
      <c r="I1899" s="10">
        <v>0.85</v>
      </c>
      <c r="J1899" s="95" t="s">
        <v>4153</v>
      </c>
      <c r="K1899" s="95" t="s">
        <v>19735</v>
      </c>
      <c r="L1899" s="8" t="s">
        <v>4557</v>
      </c>
      <c r="M1899" s="95" t="s">
        <v>288</v>
      </c>
      <c r="N1899" s="95"/>
      <c r="O1899" s="27">
        <v>3196951.59</v>
      </c>
      <c r="P1899" s="27">
        <v>488945.55</v>
      </c>
      <c r="Q1899" s="27">
        <v>75222.38</v>
      </c>
      <c r="R1899" s="27">
        <v>0</v>
      </c>
      <c r="S1899" s="27">
        <v>636000</v>
      </c>
      <c r="T1899" s="27">
        <v>4397119.5199999996</v>
      </c>
      <c r="U1899" s="101" t="s">
        <v>2180</v>
      </c>
      <c r="V1899" s="101">
        <v>0</v>
      </c>
      <c r="W1899" s="27">
        <v>63750</v>
      </c>
      <c r="X1899" s="27">
        <v>9750</v>
      </c>
      <c r="Z1899" s="39">
        <v>120740</v>
      </c>
      <c r="AA1899" s="196">
        <v>106892</v>
      </c>
      <c r="AB1899" s="191">
        <v>299586.76</v>
      </c>
      <c r="AC1899" s="191">
        <v>52868.25</v>
      </c>
      <c r="AD1899" s="206">
        <f t="shared" si="131"/>
        <v>63750</v>
      </c>
      <c r="AE1899" s="205">
        <f t="shared" si="132"/>
        <v>9750</v>
      </c>
      <c r="AG1899" s="206">
        <f t="shared" si="133"/>
        <v>0</v>
      </c>
      <c r="AH1899" s="206">
        <f t="shared" si="134"/>
        <v>0</v>
      </c>
    </row>
    <row r="1900" spans="1:34" x14ac:dyDescent="0.25">
      <c r="A1900" s="99">
        <v>120</v>
      </c>
      <c r="B1900" s="99" t="s">
        <v>18298</v>
      </c>
      <c r="C1900" s="99">
        <v>121288</v>
      </c>
      <c r="D1900" s="97" t="s">
        <v>18331</v>
      </c>
      <c r="E1900" s="97" t="s">
        <v>18332</v>
      </c>
      <c r="F1900" s="100"/>
      <c r="G1900" s="9">
        <v>43651</v>
      </c>
      <c r="H1900" s="9">
        <v>44712</v>
      </c>
      <c r="I1900" s="10">
        <v>0.85</v>
      </c>
      <c r="J1900" s="95" t="s">
        <v>4153</v>
      </c>
      <c r="K1900" s="95" t="s">
        <v>4557</v>
      </c>
      <c r="L1900" s="8" t="s">
        <v>18333</v>
      </c>
      <c r="M1900" s="95" t="s">
        <v>288</v>
      </c>
      <c r="N1900" s="95"/>
      <c r="O1900" s="27">
        <v>7878843.3300000001</v>
      </c>
      <c r="P1900" s="27">
        <v>1204999.57</v>
      </c>
      <c r="Q1900" s="27">
        <v>185384.55</v>
      </c>
      <c r="R1900" s="27">
        <v>0</v>
      </c>
      <c r="S1900" s="27">
        <v>3064040.11</v>
      </c>
      <c r="T1900" s="27">
        <v>12333267.560000001</v>
      </c>
      <c r="U1900" s="101" t="s">
        <v>2180</v>
      </c>
      <c r="V1900" s="101">
        <v>0</v>
      </c>
      <c r="W1900" s="27">
        <v>388360.51</v>
      </c>
      <c r="X1900" s="27">
        <v>59396.3</v>
      </c>
      <c r="Z1900" s="39">
        <v>121288</v>
      </c>
      <c r="AA1900" s="196">
        <v>105435</v>
      </c>
      <c r="AB1900" s="191">
        <v>539183.27</v>
      </c>
      <c r="AC1900" s="191">
        <v>95150</v>
      </c>
      <c r="AD1900" s="206">
        <f t="shared" si="131"/>
        <v>388360.51</v>
      </c>
      <c r="AE1900" s="205">
        <f t="shared" si="132"/>
        <v>59396.3</v>
      </c>
      <c r="AG1900" s="206">
        <f t="shared" si="133"/>
        <v>0</v>
      </c>
      <c r="AH1900" s="206">
        <f t="shared" si="134"/>
        <v>0</v>
      </c>
    </row>
    <row r="1901" spans="1:34" x14ac:dyDescent="0.25">
      <c r="A1901" s="99">
        <v>121</v>
      </c>
      <c r="B1901" s="99" t="s">
        <v>18290</v>
      </c>
      <c r="C1901" s="99">
        <v>123977</v>
      </c>
      <c r="D1901" s="97" t="s">
        <v>16979</v>
      </c>
      <c r="E1901" s="97" t="s">
        <v>18334</v>
      </c>
      <c r="F1901" s="100"/>
      <c r="G1901" s="9">
        <v>43651</v>
      </c>
      <c r="H1901" s="9">
        <v>44377</v>
      </c>
      <c r="I1901" s="10">
        <v>0.85</v>
      </c>
      <c r="J1901" s="95" t="s">
        <v>4153</v>
      </c>
      <c r="K1901" s="95" t="s">
        <v>4557</v>
      </c>
      <c r="L1901" s="8" t="s">
        <v>18334</v>
      </c>
      <c r="M1901" s="95" t="s">
        <v>288</v>
      </c>
      <c r="N1901" s="95"/>
      <c r="O1901" s="27">
        <v>1119755.8</v>
      </c>
      <c r="P1901" s="27">
        <v>171256.75</v>
      </c>
      <c r="Q1901" s="27">
        <v>26347.200000000001</v>
      </c>
      <c r="R1901" s="27">
        <v>0</v>
      </c>
      <c r="S1901" s="27">
        <v>76693.350000000006</v>
      </c>
      <c r="T1901" s="27">
        <v>1394053.1</v>
      </c>
      <c r="U1901" s="101" t="s">
        <v>2180</v>
      </c>
      <c r="V1901" s="101">
        <v>0</v>
      </c>
      <c r="W1901" s="27">
        <v>50372.7</v>
      </c>
      <c r="X1901" s="27">
        <v>7704.06</v>
      </c>
      <c r="Z1901" s="39">
        <v>123977</v>
      </c>
      <c r="AA1901" s="196">
        <v>117408</v>
      </c>
      <c r="AB1901" s="191">
        <v>424037.44</v>
      </c>
      <c r="AC1901" s="191">
        <v>74830.12</v>
      </c>
      <c r="AD1901" s="206">
        <f t="shared" si="131"/>
        <v>50372.7</v>
      </c>
      <c r="AE1901" s="205">
        <f t="shared" si="132"/>
        <v>7704.06</v>
      </c>
      <c r="AG1901" s="206">
        <f t="shared" si="133"/>
        <v>0</v>
      </c>
      <c r="AH1901" s="206">
        <f t="shared" si="134"/>
        <v>0</v>
      </c>
    </row>
    <row r="1902" spans="1:34" x14ac:dyDescent="0.25">
      <c r="A1902" s="99">
        <v>122</v>
      </c>
      <c r="B1902" s="99" t="s">
        <v>18290</v>
      </c>
      <c r="C1902" s="99">
        <v>124285</v>
      </c>
      <c r="D1902" s="97" t="s">
        <v>18335</v>
      </c>
      <c r="E1902" s="97" t="s">
        <v>18336</v>
      </c>
      <c r="F1902" s="100"/>
      <c r="G1902" s="9">
        <v>43651</v>
      </c>
      <c r="H1902" s="9">
        <v>44350</v>
      </c>
      <c r="I1902" s="10">
        <v>0.85</v>
      </c>
      <c r="J1902" s="95" t="s">
        <v>4153</v>
      </c>
      <c r="K1902" s="95" t="s">
        <v>4557</v>
      </c>
      <c r="L1902" s="8" t="s">
        <v>18336</v>
      </c>
      <c r="M1902" s="95" t="s">
        <v>288</v>
      </c>
      <c r="N1902" s="95"/>
      <c r="O1902" s="27">
        <v>1372006.29</v>
      </c>
      <c r="P1902" s="27">
        <v>209836.25</v>
      </c>
      <c r="Q1902" s="27">
        <v>32282.5</v>
      </c>
      <c r="R1902" s="27">
        <v>0</v>
      </c>
      <c r="S1902" s="27">
        <v>588763.04</v>
      </c>
      <c r="T1902" s="27">
        <v>2202888.08</v>
      </c>
      <c r="U1902" s="101" t="s">
        <v>2180</v>
      </c>
      <c r="V1902" s="101">
        <v>0</v>
      </c>
      <c r="W1902" s="27">
        <v>0</v>
      </c>
      <c r="X1902" s="27">
        <v>0</v>
      </c>
      <c r="Z1902" s="39">
        <v>124285</v>
      </c>
      <c r="AA1902" s="196">
        <v>118519</v>
      </c>
      <c r="AB1902" s="191">
        <v>280585.89</v>
      </c>
      <c r="AC1902" s="191">
        <v>42913.13</v>
      </c>
      <c r="AD1902" s="206">
        <f t="shared" si="131"/>
        <v>0</v>
      </c>
      <c r="AE1902" s="205">
        <f t="shared" si="132"/>
        <v>0</v>
      </c>
      <c r="AG1902" s="206">
        <f t="shared" si="133"/>
        <v>0</v>
      </c>
      <c r="AH1902" s="206">
        <f t="shared" si="134"/>
        <v>0</v>
      </c>
    </row>
    <row r="1903" spans="1:34" x14ac:dyDescent="0.25">
      <c r="A1903" s="99">
        <v>123</v>
      </c>
      <c r="B1903" s="99" t="s">
        <v>18290</v>
      </c>
      <c r="C1903" s="99">
        <v>124353</v>
      </c>
      <c r="D1903" s="97" t="s">
        <v>17247</v>
      </c>
      <c r="E1903" s="97" t="s">
        <v>18337</v>
      </c>
      <c r="F1903" s="100"/>
      <c r="G1903" s="9">
        <v>43670</v>
      </c>
      <c r="H1903" s="9">
        <v>44742</v>
      </c>
      <c r="I1903" s="10">
        <v>0.85</v>
      </c>
      <c r="J1903" s="95" t="s">
        <v>4153</v>
      </c>
      <c r="K1903" s="95" t="s">
        <v>4557</v>
      </c>
      <c r="L1903" s="8" t="s">
        <v>18338</v>
      </c>
      <c r="M1903" s="95" t="s">
        <v>288</v>
      </c>
      <c r="N1903" s="95"/>
      <c r="O1903" s="27">
        <v>1616929.37</v>
      </c>
      <c r="P1903" s="27">
        <v>247295.05</v>
      </c>
      <c r="Q1903" s="27">
        <v>38045.410000000003</v>
      </c>
      <c r="R1903" s="27">
        <v>0</v>
      </c>
      <c r="S1903" s="27">
        <v>235449.05</v>
      </c>
      <c r="T1903" s="27">
        <v>2255718.88</v>
      </c>
      <c r="U1903" s="101" t="s">
        <v>2180</v>
      </c>
      <c r="V1903" s="101">
        <v>0</v>
      </c>
      <c r="W1903" s="27">
        <v>54095.7</v>
      </c>
      <c r="X1903" s="27">
        <v>8273.4599999999991</v>
      </c>
      <c r="Z1903" s="39">
        <v>124353</v>
      </c>
      <c r="AA1903" s="196">
        <v>112294</v>
      </c>
      <c r="AB1903" s="191">
        <v>832856.84</v>
      </c>
      <c r="AC1903" s="191">
        <v>146974.71</v>
      </c>
      <c r="AD1903" s="206">
        <f t="shared" si="131"/>
        <v>54095.7</v>
      </c>
      <c r="AE1903" s="205">
        <f t="shared" si="132"/>
        <v>8273.4599999999991</v>
      </c>
      <c r="AG1903" s="206">
        <f t="shared" si="133"/>
        <v>0</v>
      </c>
      <c r="AH1903" s="206">
        <f t="shared" si="134"/>
        <v>0</v>
      </c>
    </row>
    <row r="1904" spans="1:34" x14ac:dyDescent="0.25">
      <c r="A1904" s="99">
        <v>124</v>
      </c>
      <c r="B1904" s="99" t="s">
        <v>18290</v>
      </c>
      <c r="C1904" s="99">
        <v>124483</v>
      </c>
      <c r="D1904" s="97" t="s">
        <v>18339</v>
      </c>
      <c r="E1904" s="97" t="s">
        <v>18340</v>
      </c>
      <c r="F1904" s="100"/>
      <c r="G1904" s="9">
        <v>43651</v>
      </c>
      <c r="H1904" s="9">
        <v>44742</v>
      </c>
      <c r="I1904" s="10">
        <v>0.85</v>
      </c>
      <c r="J1904" s="95" t="s">
        <v>4153</v>
      </c>
      <c r="K1904" s="95" t="s">
        <v>4557</v>
      </c>
      <c r="L1904" s="8" t="s">
        <v>18340</v>
      </c>
      <c r="M1904" s="95" t="s">
        <v>288</v>
      </c>
      <c r="N1904" s="95"/>
      <c r="O1904" s="27">
        <v>4917786.54</v>
      </c>
      <c r="P1904" s="27">
        <v>752132.06</v>
      </c>
      <c r="Q1904" s="27">
        <v>115712.62</v>
      </c>
      <c r="R1904" s="27">
        <v>0</v>
      </c>
      <c r="S1904" s="27">
        <v>1509440.86</v>
      </c>
      <c r="T1904" s="27">
        <v>7295072.0800000001</v>
      </c>
      <c r="U1904" s="101" t="s">
        <v>2180</v>
      </c>
      <c r="V1904" s="101">
        <v>0</v>
      </c>
      <c r="W1904" s="27">
        <v>115574.5</v>
      </c>
      <c r="X1904" s="27">
        <v>17676.099999999999</v>
      </c>
      <c r="Z1904" s="39">
        <v>124483</v>
      </c>
      <c r="AA1904" s="196">
        <v>112392</v>
      </c>
      <c r="AB1904" s="191">
        <v>618801.36</v>
      </c>
      <c r="AC1904" s="191">
        <v>109200.24</v>
      </c>
      <c r="AD1904" s="206">
        <f t="shared" si="131"/>
        <v>115574.5</v>
      </c>
      <c r="AE1904" s="205">
        <f t="shared" si="132"/>
        <v>17676.099999999999</v>
      </c>
      <c r="AG1904" s="206">
        <f t="shared" si="133"/>
        <v>0</v>
      </c>
      <c r="AH1904" s="206">
        <f t="shared" si="134"/>
        <v>0</v>
      </c>
    </row>
    <row r="1905" spans="1:34" x14ac:dyDescent="0.25">
      <c r="A1905" s="99">
        <v>125</v>
      </c>
      <c r="B1905" s="99" t="s">
        <v>18298</v>
      </c>
      <c r="C1905" s="99">
        <v>120281</v>
      </c>
      <c r="D1905" s="97" t="s">
        <v>4934</v>
      </c>
      <c r="E1905" s="97" t="s">
        <v>4935</v>
      </c>
      <c r="F1905" s="100" t="e">
        <v>#N/A</v>
      </c>
      <c r="G1905" s="9">
        <v>43532</v>
      </c>
      <c r="H1905" s="9">
        <v>44561</v>
      </c>
      <c r="I1905" s="10">
        <v>0.85</v>
      </c>
      <c r="J1905" s="95" t="s">
        <v>4153</v>
      </c>
      <c r="K1905" s="95" t="s">
        <v>4557</v>
      </c>
      <c r="L1905" s="8" t="s">
        <v>4678</v>
      </c>
      <c r="M1905" s="95" t="s">
        <v>288</v>
      </c>
      <c r="N1905" s="95">
        <v>51</v>
      </c>
      <c r="O1905" s="27">
        <v>18890381.120000001</v>
      </c>
      <c r="P1905" s="27">
        <v>2886894.73</v>
      </c>
      <c r="Q1905" s="27">
        <v>446701.94</v>
      </c>
      <c r="R1905" s="27">
        <v>0</v>
      </c>
      <c r="S1905" s="27">
        <v>0</v>
      </c>
      <c r="T1905" s="27">
        <v>22223977.789999999</v>
      </c>
      <c r="U1905" s="101" t="s">
        <v>2180</v>
      </c>
      <c r="V1905" s="101">
        <v>0</v>
      </c>
      <c r="W1905" s="27">
        <v>2933421.94</v>
      </c>
      <c r="X1905" s="27">
        <v>448295.9</v>
      </c>
      <c r="Z1905" s="39">
        <v>120281</v>
      </c>
      <c r="AA1905" s="196">
        <v>125122</v>
      </c>
      <c r="AB1905" s="191">
        <v>6054200.5999999996</v>
      </c>
      <c r="AC1905" s="191">
        <v>925936.54</v>
      </c>
      <c r="AD1905" s="206">
        <f t="shared" si="131"/>
        <v>2933421.94</v>
      </c>
      <c r="AE1905" s="205">
        <f t="shared" si="132"/>
        <v>448295.9</v>
      </c>
      <c r="AG1905" s="206">
        <f t="shared" si="133"/>
        <v>0</v>
      </c>
      <c r="AH1905" s="206">
        <f t="shared" si="134"/>
        <v>0</v>
      </c>
    </row>
    <row r="1906" spans="1:34" x14ac:dyDescent="0.25">
      <c r="A1906" s="99">
        <v>126</v>
      </c>
      <c r="B1906" s="99" t="s">
        <v>18341</v>
      </c>
      <c r="C1906" s="99">
        <v>120295</v>
      </c>
      <c r="D1906" s="97" t="s">
        <v>4936</v>
      </c>
      <c r="E1906" s="97" t="s">
        <v>4881</v>
      </c>
      <c r="F1906" s="100"/>
      <c r="G1906" s="9">
        <v>43551</v>
      </c>
      <c r="H1906" s="9">
        <v>44225</v>
      </c>
      <c r="I1906" s="10">
        <v>0.85</v>
      </c>
      <c r="J1906" s="95" t="s">
        <v>4153</v>
      </c>
      <c r="K1906" s="95" t="s">
        <v>19735</v>
      </c>
      <c r="L1906" s="8" t="s">
        <v>4557</v>
      </c>
      <c r="M1906" s="95" t="s">
        <v>288</v>
      </c>
      <c r="N1906" s="95"/>
      <c r="O1906" s="27">
        <v>15721793.189999999</v>
      </c>
      <c r="P1906" s="27">
        <v>2404509.5299999998</v>
      </c>
      <c r="Q1906" s="27">
        <v>369924.54</v>
      </c>
      <c r="R1906" s="27">
        <v>0</v>
      </c>
      <c r="S1906" s="27">
        <v>0</v>
      </c>
      <c r="T1906" s="27">
        <v>18496227.260000002</v>
      </c>
      <c r="U1906" s="101" t="s">
        <v>2180</v>
      </c>
      <c r="V1906" s="101" t="s">
        <v>18342</v>
      </c>
      <c r="W1906" s="27">
        <v>4404978.28</v>
      </c>
      <c r="X1906" s="27">
        <v>673702.56</v>
      </c>
      <c r="Z1906" s="39">
        <v>120295</v>
      </c>
      <c r="AA1906" s="196">
        <v>115257</v>
      </c>
      <c r="AB1906" s="191">
        <v>2870019.14</v>
      </c>
      <c r="AC1906" s="191">
        <v>506473.97</v>
      </c>
      <c r="AD1906" s="206">
        <f t="shared" si="131"/>
        <v>4404978.28</v>
      </c>
      <c r="AE1906" s="205">
        <f t="shared" si="132"/>
        <v>673702.56</v>
      </c>
      <c r="AG1906" s="206">
        <f t="shared" si="133"/>
        <v>0</v>
      </c>
      <c r="AH1906" s="206">
        <f t="shared" si="134"/>
        <v>0</v>
      </c>
    </row>
    <row r="1907" spans="1:34" x14ac:dyDescent="0.25">
      <c r="A1907" s="99">
        <v>127</v>
      </c>
      <c r="B1907" s="99" t="s">
        <v>18343</v>
      </c>
      <c r="C1907" s="99">
        <v>122049</v>
      </c>
      <c r="D1907" s="97" t="s">
        <v>4937</v>
      </c>
      <c r="E1907" s="97" t="s">
        <v>4938</v>
      </c>
      <c r="F1907" s="100"/>
      <c r="G1907" s="9">
        <v>43614</v>
      </c>
      <c r="H1907" s="9">
        <v>44104</v>
      </c>
      <c r="I1907" s="10">
        <v>0.85</v>
      </c>
      <c r="J1907" s="95" t="s">
        <v>4153</v>
      </c>
      <c r="K1907" s="95" t="s">
        <v>4557</v>
      </c>
      <c r="L1907" s="8" t="s">
        <v>4939</v>
      </c>
      <c r="M1907" s="95" t="s">
        <v>288</v>
      </c>
      <c r="N1907" s="95"/>
      <c r="O1907" s="27">
        <v>1052248.47</v>
      </c>
      <c r="P1907" s="27">
        <v>160932.12</v>
      </c>
      <c r="Q1907" s="27">
        <v>24758.79</v>
      </c>
      <c r="R1907" s="27">
        <v>0</v>
      </c>
      <c r="S1907" s="27">
        <v>238791.07</v>
      </c>
      <c r="T1907" s="27">
        <v>1476730.45</v>
      </c>
      <c r="U1907" s="101" t="s">
        <v>2180</v>
      </c>
      <c r="V1907" s="101">
        <v>0</v>
      </c>
      <c r="W1907" s="27">
        <v>0</v>
      </c>
      <c r="X1907" s="27">
        <v>0</v>
      </c>
      <c r="Z1907" s="39">
        <v>122049</v>
      </c>
      <c r="AA1907" s="196">
        <v>105882</v>
      </c>
      <c r="AB1907" s="191">
        <v>469392.05</v>
      </c>
      <c r="AC1907" s="191">
        <v>82833.89</v>
      </c>
      <c r="AD1907" s="206">
        <f t="shared" si="131"/>
        <v>0</v>
      </c>
      <c r="AE1907" s="205">
        <f t="shared" si="132"/>
        <v>0</v>
      </c>
      <c r="AG1907" s="206">
        <f t="shared" si="133"/>
        <v>0</v>
      </c>
      <c r="AH1907" s="206">
        <f t="shared" si="134"/>
        <v>0</v>
      </c>
    </row>
    <row r="1908" spans="1:34" x14ac:dyDescent="0.25">
      <c r="A1908" s="46"/>
      <c r="B1908" s="179" t="s">
        <v>4944</v>
      </c>
      <c r="C1908" s="16"/>
      <c r="D1908" s="56"/>
      <c r="E1908" s="56"/>
      <c r="F1908" s="56"/>
      <c r="G1908" s="57"/>
      <c r="H1908" s="57"/>
      <c r="I1908" s="56"/>
      <c r="J1908" s="56"/>
      <c r="K1908" s="56"/>
      <c r="L1908" s="56"/>
      <c r="M1908" s="56"/>
      <c r="N1908" s="56"/>
      <c r="O1908" s="19">
        <f>SUM(O1781:O1907)</f>
        <v>617333348.22000027</v>
      </c>
      <c r="P1908" s="19">
        <f t="shared" ref="P1908:T1908" si="135">SUM(P1781:P1907)</f>
        <v>104761087.33</v>
      </c>
      <c r="Q1908" s="19">
        <f t="shared" si="135"/>
        <v>77153324.739999995</v>
      </c>
      <c r="R1908" s="19">
        <f t="shared" si="135"/>
        <v>0</v>
      </c>
      <c r="S1908" s="19">
        <f t="shared" si="135"/>
        <v>84169563.209999993</v>
      </c>
      <c r="T1908" s="19">
        <f t="shared" si="135"/>
        <v>884030546.50999999</v>
      </c>
      <c r="U1908" s="19"/>
      <c r="V1908" s="19"/>
      <c r="W1908" s="203">
        <f>SUBTOTAL(9,W1780:W1907)</f>
        <v>102279434.67</v>
      </c>
      <c r="X1908" s="203">
        <f>SUBTOTAL(9,X1780:X1907)</f>
        <v>17125455.180000003</v>
      </c>
      <c r="AA1908" s="196">
        <v>104646</v>
      </c>
      <c r="AB1908" s="191">
        <v>739384.33</v>
      </c>
      <c r="AC1908" s="191">
        <v>130479.58</v>
      </c>
      <c r="AD1908" s="206">
        <f t="shared" si="131"/>
        <v>0</v>
      </c>
      <c r="AE1908" s="205">
        <f t="shared" si="132"/>
        <v>0</v>
      </c>
      <c r="AG1908" s="206">
        <f t="shared" si="133"/>
        <v>102279434.67</v>
      </c>
      <c r="AH1908" s="206">
        <f t="shared" si="134"/>
        <v>17125455.180000003</v>
      </c>
    </row>
    <row r="1909" spans="1:34" x14ac:dyDescent="0.25">
      <c r="B1909" s="143" t="s">
        <v>4945</v>
      </c>
      <c r="C1909" s="144"/>
      <c r="D1909" s="145"/>
      <c r="E1909" s="145"/>
      <c r="F1909" s="146"/>
      <c r="G1909" s="147"/>
      <c r="H1909" s="147"/>
      <c r="I1909" s="146"/>
      <c r="J1909" s="146"/>
      <c r="K1909" s="146"/>
      <c r="L1909" s="146"/>
      <c r="M1909" s="146"/>
      <c r="N1909" s="146"/>
      <c r="O1909" s="148"/>
      <c r="P1909" s="148"/>
      <c r="Q1909" s="148"/>
      <c r="R1909" s="148"/>
      <c r="S1909" s="148"/>
      <c r="T1909" s="148"/>
      <c r="U1909" s="144"/>
      <c r="V1909" s="144"/>
      <c r="W1909" s="148">
        <v>0</v>
      </c>
      <c r="X1909" s="148">
        <v>0</v>
      </c>
      <c r="AA1909" s="196">
        <v>112334</v>
      </c>
      <c r="AB1909" s="191">
        <v>453717.08</v>
      </c>
      <c r="AC1909" s="191">
        <v>80067.72</v>
      </c>
      <c r="AD1909" s="206">
        <f t="shared" si="131"/>
        <v>0</v>
      </c>
      <c r="AE1909" s="205">
        <f t="shared" si="132"/>
        <v>0</v>
      </c>
      <c r="AG1909" s="206">
        <f t="shared" si="133"/>
        <v>0</v>
      </c>
      <c r="AH1909" s="206">
        <f t="shared" si="134"/>
        <v>0</v>
      </c>
    </row>
    <row r="1910" spans="1:34" x14ac:dyDescent="0.25">
      <c r="A1910" s="99">
        <v>1</v>
      </c>
      <c r="B1910" s="99" t="s">
        <v>18265</v>
      </c>
      <c r="C1910" s="99">
        <v>102260</v>
      </c>
      <c r="D1910" s="97" t="s">
        <v>4946</v>
      </c>
      <c r="E1910" s="97" t="s">
        <v>4947</v>
      </c>
      <c r="F1910" s="100" t="s">
        <v>4152</v>
      </c>
      <c r="G1910" s="9">
        <v>43000</v>
      </c>
      <c r="H1910" s="9">
        <v>43251</v>
      </c>
      <c r="I1910" s="10">
        <v>0.63800000000000001</v>
      </c>
      <c r="J1910" s="95" t="s">
        <v>4153</v>
      </c>
      <c r="K1910" s="95" t="s">
        <v>4948</v>
      </c>
      <c r="L1910" s="8" t="s">
        <v>4948</v>
      </c>
      <c r="M1910" s="95" t="s">
        <v>61</v>
      </c>
      <c r="N1910" s="95">
        <v>1</v>
      </c>
      <c r="O1910" s="27">
        <v>760290.99</v>
      </c>
      <c r="P1910" s="27">
        <v>134169</v>
      </c>
      <c r="Q1910" s="27">
        <v>297282.61</v>
      </c>
      <c r="R1910" s="27">
        <v>0</v>
      </c>
      <c r="S1910" s="27">
        <v>253041.28</v>
      </c>
      <c r="T1910" s="27">
        <v>1444783.88</v>
      </c>
      <c r="U1910" s="101" t="s">
        <v>63</v>
      </c>
      <c r="V1910" s="101">
        <v>0</v>
      </c>
      <c r="W1910" s="27">
        <v>751885.72</v>
      </c>
      <c r="X1910" s="27">
        <v>132685.73000000001</v>
      </c>
      <c r="Z1910" s="39">
        <v>102260</v>
      </c>
      <c r="AA1910" s="196">
        <v>109237</v>
      </c>
      <c r="AB1910" s="191">
        <v>718539.55</v>
      </c>
      <c r="AC1910" s="191">
        <v>126801.09</v>
      </c>
      <c r="AD1910" s="206">
        <f t="shared" si="131"/>
        <v>751885.72</v>
      </c>
      <c r="AE1910" s="205">
        <f t="shared" si="132"/>
        <v>132685.73000000001</v>
      </c>
      <c r="AG1910" s="206">
        <f t="shared" si="133"/>
        <v>0</v>
      </c>
      <c r="AH1910" s="206">
        <f t="shared" si="134"/>
        <v>0</v>
      </c>
    </row>
    <row r="1911" spans="1:34" x14ac:dyDescent="0.25">
      <c r="A1911" s="99">
        <v>2</v>
      </c>
      <c r="B1911" s="99" t="s">
        <v>18265</v>
      </c>
      <c r="C1911" s="99">
        <v>102743</v>
      </c>
      <c r="D1911" s="97" t="s">
        <v>4949</v>
      </c>
      <c r="E1911" s="97" t="s">
        <v>4950</v>
      </c>
      <c r="F1911" s="100" t="s">
        <v>4152</v>
      </c>
      <c r="G1911" s="9">
        <v>42986</v>
      </c>
      <c r="H1911" s="9">
        <v>43708</v>
      </c>
      <c r="I1911" s="10">
        <v>0.68</v>
      </c>
      <c r="J1911" s="95" t="s">
        <v>4153</v>
      </c>
      <c r="K1911" s="95" t="s">
        <v>4948</v>
      </c>
      <c r="L1911" s="8" t="s">
        <v>4951</v>
      </c>
      <c r="M1911" s="95" t="s">
        <v>61</v>
      </c>
      <c r="N1911" s="95">
        <v>1</v>
      </c>
      <c r="O1911" s="27">
        <v>730823.17</v>
      </c>
      <c r="P1911" s="27">
        <v>128968.79</v>
      </c>
      <c r="Q1911" s="27">
        <v>214947.99</v>
      </c>
      <c r="R1911" s="27">
        <v>0</v>
      </c>
      <c r="S1911" s="27">
        <v>230838.74</v>
      </c>
      <c r="T1911" s="27">
        <v>1305578.69</v>
      </c>
      <c r="U1911" s="101" t="s">
        <v>63</v>
      </c>
      <c r="V1911" s="101">
        <v>0</v>
      </c>
      <c r="W1911" s="27">
        <v>703016.98</v>
      </c>
      <c r="X1911" s="27">
        <v>124061.82</v>
      </c>
      <c r="Z1911" s="39">
        <v>102743</v>
      </c>
      <c r="AA1911" s="196">
        <v>111578</v>
      </c>
      <c r="AB1911" s="191">
        <v>595632.78</v>
      </c>
      <c r="AC1911" s="191">
        <v>105111.67</v>
      </c>
      <c r="AD1911" s="206">
        <f t="shared" si="131"/>
        <v>703016.98</v>
      </c>
      <c r="AE1911" s="205">
        <f t="shared" si="132"/>
        <v>124061.82</v>
      </c>
      <c r="AG1911" s="206">
        <f t="shared" si="133"/>
        <v>0</v>
      </c>
      <c r="AH1911" s="206">
        <f t="shared" si="134"/>
        <v>0</v>
      </c>
    </row>
    <row r="1912" spans="1:34" x14ac:dyDescent="0.25">
      <c r="A1912" s="99">
        <v>3</v>
      </c>
      <c r="B1912" s="99" t="s">
        <v>18265</v>
      </c>
      <c r="C1912" s="99">
        <v>103569</v>
      </c>
      <c r="D1912" s="97" t="s">
        <v>4952</v>
      </c>
      <c r="E1912" s="97" t="s">
        <v>4953</v>
      </c>
      <c r="F1912" s="100" t="s">
        <v>4152</v>
      </c>
      <c r="G1912" s="9">
        <v>42936</v>
      </c>
      <c r="H1912" s="9">
        <v>43343</v>
      </c>
      <c r="I1912" s="10">
        <v>0.66749999999999998</v>
      </c>
      <c r="J1912" s="95" t="s">
        <v>4153</v>
      </c>
      <c r="K1912" s="95" t="s">
        <v>4948</v>
      </c>
      <c r="L1912" s="8" t="s">
        <v>4948</v>
      </c>
      <c r="M1912" s="95" t="s">
        <v>61</v>
      </c>
      <c r="N1912" s="95">
        <v>1</v>
      </c>
      <c r="O1912" s="27">
        <v>754694.04</v>
      </c>
      <c r="P1912" s="27">
        <v>133181.29999999999</v>
      </c>
      <c r="Q1912" s="27">
        <v>242743.97</v>
      </c>
      <c r="R1912" s="27">
        <v>0</v>
      </c>
      <c r="S1912" s="27">
        <v>214817.67</v>
      </c>
      <c r="T1912" s="27">
        <v>1345436.98</v>
      </c>
      <c r="U1912" s="101" t="s">
        <v>63</v>
      </c>
      <c r="V1912" s="101" t="s">
        <v>4954</v>
      </c>
      <c r="W1912" s="27">
        <v>754434.57</v>
      </c>
      <c r="X1912" s="27">
        <v>133135.54</v>
      </c>
      <c r="Z1912" s="39">
        <v>103569</v>
      </c>
      <c r="AA1912" s="196">
        <v>113683</v>
      </c>
      <c r="AB1912" s="191">
        <v>753151.15</v>
      </c>
      <c r="AC1912" s="191">
        <v>132909.01999999999</v>
      </c>
      <c r="AD1912" s="206">
        <f t="shared" si="131"/>
        <v>754434.57</v>
      </c>
      <c r="AE1912" s="205">
        <f t="shared" si="132"/>
        <v>133135.54</v>
      </c>
      <c r="AG1912" s="206">
        <f t="shared" si="133"/>
        <v>0</v>
      </c>
      <c r="AH1912" s="206">
        <f t="shared" si="134"/>
        <v>0</v>
      </c>
    </row>
    <row r="1913" spans="1:34" x14ac:dyDescent="0.25">
      <c r="A1913" s="99">
        <v>4</v>
      </c>
      <c r="B1913" s="99" t="s">
        <v>18265</v>
      </c>
      <c r="C1913" s="99">
        <v>104084</v>
      </c>
      <c r="D1913" s="97" t="s">
        <v>4955</v>
      </c>
      <c r="E1913" s="97" t="s">
        <v>4956</v>
      </c>
      <c r="F1913" s="100" t="s">
        <v>4152</v>
      </c>
      <c r="G1913" s="9">
        <v>43325</v>
      </c>
      <c r="H1913" s="9">
        <v>43830</v>
      </c>
      <c r="I1913" s="10">
        <v>0.68</v>
      </c>
      <c r="J1913" s="95" t="s">
        <v>4153</v>
      </c>
      <c r="K1913" s="95" t="s">
        <v>4948</v>
      </c>
      <c r="L1913" s="8" t="s">
        <v>4948</v>
      </c>
      <c r="M1913" s="95" t="s">
        <v>61</v>
      </c>
      <c r="N1913" s="95">
        <v>1</v>
      </c>
      <c r="O1913" s="27">
        <v>636878.84</v>
      </c>
      <c r="P1913" s="27">
        <v>112390.39</v>
      </c>
      <c r="Q1913" s="27">
        <v>187317.31</v>
      </c>
      <c r="R1913" s="27">
        <v>0</v>
      </c>
      <c r="S1913" s="27">
        <v>483420.52</v>
      </c>
      <c r="T1913" s="27">
        <v>1420007.06</v>
      </c>
      <c r="U1913" s="101" t="s">
        <v>63</v>
      </c>
      <c r="V1913" s="101" t="s">
        <v>19148</v>
      </c>
      <c r="W1913" s="27">
        <v>198210.6</v>
      </c>
      <c r="X1913" s="27">
        <v>34978.339999999997</v>
      </c>
      <c r="Z1913" s="39">
        <v>104084</v>
      </c>
      <c r="AA1913" s="196">
        <v>117872</v>
      </c>
      <c r="AB1913" s="191">
        <v>136738.62</v>
      </c>
      <c r="AC1913" s="191">
        <v>20912.96</v>
      </c>
      <c r="AD1913" s="206">
        <f t="shared" si="131"/>
        <v>198210.6</v>
      </c>
      <c r="AE1913" s="205">
        <f t="shared" si="132"/>
        <v>34978.339999999997</v>
      </c>
      <c r="AG1913" s="206">
        <f t="shared" si="133"/>
        <v>0</v>
      </c>
      <c r="AH1913" s="206">
        <f t="shared" si="134"/>
        <v>0</v>
      </c>
    </row>
    <row r="1914" spans="1:34" x14ac:dyDescent="0.25">
      <c r="A1914" s="99">
        <v>5</v>
      </c>
      <c r="B1914" s="99">
        <v>8.1</v>
      </c>
      <c r="C1914" s="99">
        <v>126122</v>
      </c>
      <c r="D1914" s="97" t="s">
        <v>19158</v>
      </c>
      <c r="E1914" s="97" t="s">
        <v>18350</v>
      </c>
      <c r="F1914" s="100"/>
      <c r="G1914" s="9">
        <v>43760</v>
      </c>
      <c r="H1914" s="9">
        <v>44804</v>
      </c>
      <c r="I1914" s="10">
        <v>0.7</v>
      </c>
      <c r="J1914" s="95"/>
      <c r="K1914" s="95"/>
      <c r="L1914" s="8" t="s">
        <v>5032</v>
      </c>
      <c r="M1914" s="95" t="s">
        <v>288</v>
      </c>
      <c r="N1914" s="95"/>
      <c r="O1914" s="27">
        <v>7486657.7999999998</v>
      </c>
      <c r="P1914" s="27">
        <v>2994663.09</v>
      </c>
      <c r="Q1914" s="27">
        <v>213904.49</v>
      </c>
      <c r="R1914" s="27">
        <v>0</v>
      </c>
      <c r="S1914" s="27">
        <v>0</v>
      </c>
      <c r="T1914" s="27">
        <v>10695225.380000001</v>
      </c>
      <c r="U1914" s="101" t="s">
        <v>2180</v>
      </c>
      <c r="V1914" s="101">
        <v>0</v>
      </c>
      <c r="W1914" s="27">
        <v>66094.789999999994</v>
      </c>
      <c r="X1914" s="27">
        <v>26437.91</v>
      </c>
      <c r="Z1914" s="39">
        <v>126122</v>
      </c>
      <c r="AA1914" s="196">
        <v>104610</v>
      </c>
      <c r="AB1914" s="191">
        <v>739384.33</v>
      </c>
      <c r="AC1914" s="191">
        <v>130479.58</v>
      </c>
      <c r="AD1914" s="206">
        <f t="shared" si="131"/>
        <v>66094.789999999994</v>
      </c>
      <c r="AE1914" s="205">
        <f t="shared" si="132"/>
        <v>26437.91</v>
      </c>
      <c r="AG1914" s="206">
        <f t="shared" si="133"/>
        <v>0</v>
      </c>
      <c r="AH1914" s="206">
        <f t="shared" si="134"/>
        <v>0</v>
      </c>
    </row>
    <row r="1915" spans="1:34" x14ac:dyDescent="0.25">
      <c r="A1915" s="99">
        <v>6</v>
      </c>
      <c r="B1915" s="99">
        <v>8.1</v>
      </c>
      <c r="C1915" s="99">
        <v>125464</v>
      </c>
      <c r="D1915" s="97" t="s">
        <v>19159</v>
      </c>
      <c r="E1915" s="97" t="s">
        <v>19160</v>
      </c>
      <c r="F1915" s="100"/>
      <c r="G1915" s="9">
        <v>43776</v>
      </c>
      <c r="H1915" s="9">
        <v>44681</v>
      </c>
      <c r="I1915" s="10">
        <v>0.7</v>
      </c>
      <c r="J1915" s="95"/>
      <c r="K1915" s="95"/>
      <c r="L1915" s="8" t="s">
        <v>19161</v>
      </c>
      <c r="M1915" s="95" t="s">
        <v>288</v>
      </c>
      <c r="N1915" s="95"/>
      <c r="O1915" s="27">
        <v>7489891.5599999996</v>
      </c>
      <c r="P1915" s="27">
        <v>2995956.63</v>
      </c>
      <c r="Q1915" s="27">
        <v>213996.9</v>
      </c>
      <c r="R1915" s="27">
        <v>0</v>
      </c>
      <c r="S1915" s="27">
        <v>2199105.4700000002</v>
      </c>
      <c r="T1915" s="27">
        <v>12898950.560000001</v>
      </c>
      <c r="U1915" s="101" t="s">
        <v>2180</v>
      </c>
      <c r="V1915" s="101">
        <v>0</v>
      </c>
      <c r="W1915" s="27">
        <v>0</v>
      </c>
      <c r="X1915" s="27">
        <v>0</v>
      </c>
      <c r="Z1915" s="39">
        <v>125464</v>
      </c>
      <c r="AA1915" s="196">
        <v>104936</v>
      </c>
      <c r="AB1915" s="191">
        <v>485836.35</v>
      </c>
      <c r="AC1915" s="191">
        <v>85735.82</v>
      </c>
      <c r="AD1915" s="206">
        <f t="shared" si="131"/>
        <v>0</v>
      </c>
      <c r="AE1915" s="205">
        <f t="shared" si="132"/>
        <v>0</v>
      </c>
      <c r="AG1915" s="206">
        <f t="shared" si="133"/>
        <v>0</v>
      </c>
      <c r="AH1915" s="206">
        <f t="shared" si="134"/>
        <v>0</v>
      </c>
    </row>
    <row r="1916" spans="1:34" x14ac:dyDescent="0.25">
      <c r="A1916" s="99">
        <v>7</v>
      </c>
      <c r="B1916" s="99">
        <v>4.4000000000000004</v>
      </c>
      <c r="C1916" s="99">
        <v>126033</v>
      </c>
      <c r="D1916" s="97" t="s">
        <v>19157</v>
      </c>
      <c r="E1916" s="97" t="s">
        <v>5040</v>
      </c>
      <c r="F1916" s="100"/>
      <c r="G1916" s="9">
        <v>43798</v>
      </c>
      <c r="H1916" s="9">
        <v>44255</v>
      </c>
      <c r="I1916" s="10">
        <v>0.85</v>
      </c>
      <c r="J1916" s="95"/>
      <c r="K1916" s="95"/>
      <c r="L1916" s="8" t="s">
        <v>5032</v>
      </c>
      <c r="M1916" s="95" t="s">
        <v>288</v>
      </c>
      <c r="N1916" s="95"/>
      <c r="O1916" s="27">
        <v>2145014.4</v>
      </c>
      <c r="P1916" s="27">
        <v>328061.03000000003</v>
      </c>
      <c r="Q1916" s="27">
        <v>50470.93</v>
      </c>
      <c r="R1916" s="27">
        <v>0</v>
      </c>
      <c r="S1916" s="27">
        <v>133142.81</v>
      </c>
      <c r="T1916" s="27">
        <v>2656689.17</v>
      </c>
      <c r="U1916" s="101" t="s">
        <v>2180</v>
      </c>
      <c r="V1916" s="101">
        <v>0</v>
      </c>
      <c r="W1916" s="27">
        <v>0</v>
      </c>
      <c r="X1916" s="27">
        <v>0</v>
      </c>
      <c r="Z1916" s="39">
        <v>126033</v>
      </c>
      <c r="AA1916" s="196">
        <v>118389</v>
      </c>
      <c r="AB1916" s="191">
        <v>48203.040000000001</v>
      </c>
      <c r="AC1916" s="191">
        <v>7372.21</v>
      </c>
      <c r="AD1916" s="206">
        <f t="shared" si="131"/>
        <v>0</v>
      </c>
      <c r="AE1916" s="205">
        <f t="shared" si="132"/>
        <v>0</v>
      </c>
      <c r="AG1916" s="206">
        <f t="shared" si="133"/>
        <v>0</v>
      </c>
      <c r="AH1916" s="206">
        <f t="shared" si="134"/>
        <v>0</v>
      </c>
    </row>
    <row r="1917" spans="1:34" x14ac:dyDescent="0.25">
      <c r="A1917" s="99">
        <v>8</v>
      </c>
      <c r="B1917" s="99">
        <v>4.0999999999999996</v>
      </c>
      <c r="C1917" s="99">
        <v>126025</v>
      </c>
      <c r="D1917" s="97" t="s">
        <v>19156</v>
      </c>
      <c r="E1917" s="97" t="s">
        <v>5035</v>
      </c>
      <c r="F1917" s="100"/>
      <c r="G1917" s="9">
        <v>43822</v>
      </c>
      <c r="H1917" s="9">
        <v>45077</v>
      </c>
      <c r="I1917" s="10">
        <v>0.85</v>
      </c>
      <c r="J1917" s="95"/>
      <c r="K1917" s="95"/>
      <c r="L1917" s="8" t="s">
        <v>5032</v>
      </c>
      <c r="M1917" s="95" t="s">
        <v>288</v>
      </c>
      <c r="N1917" s="95"/>
      <c r="O1917" s="27">
        <v>41460464.93</v>
      </c>
      <c r="P1917" s="27">
        <v>6341012.2199999997</v>
      </c>
      <c r="Q1917" s="27">
        <v>848331.93</v>
      </c>
      <c r="R1917" s="27">
        <v>0</v>
      </c>
      <c r="S1917" s="27">
        <v>1248414</v>
      </c>
      <c r="T1917" s="27">
        <v>48777017.560000002</v>
      </c>
      <c r="U1917" s="101" t="s">
        <v>2180</v>
      </c>
      <c r="V1917" s="101">
        <v>0</v>
      </c>
      <c r="W1917" s="27">
        <v>0</v>
      </c>
      <c r="X1917" s="27">
        <v>0</v>
      </c>
      <c r="Z1917" s="39">
        <v>126025</v>
      </c>
      <c r="AA1917" s="196">
        <v>110246</v>
      </c>
      <c r="AB1917" s="191">
        <v>732729.31</v>
      </c>
      <c r="AC1917" s="191">
        <v>129305.16</v>
      </c>
      <c r="AD1917" s="206">
        <f t="shared" si="131"/>
        <v>0</v>
      </c>
      <c r="AE1917" s="205">
        <f t="shared" si="132"/>
        <v>0</v>
      </c>
      <c r="AG1917" s="206">
        <f t="shared" si="133"/>
        <v>0</v>
      </c>
      <c r="AH1917" s="206">
        <f t="shared" si="134"/>
        <v>0</v>
      </c>
    </row>
    <row r="1918" spans="1:34" x14ac:dyDescent="0.25">
      <c r="A1918" s="99">
        <v>9</v>
      </c>
      <c r="B1918" s="99" t="s">
        <v>18265</v>
      </c>
      <c r="C1918" s="99">
        <v>104440</v>
      </c>
      <c r="D1918" s="97" t="s">
        <v>4957</v>
      </c>
      <c r="E1918" s="97" t="s">
        <v>4958</v>
      </c>
      <c r="F1918" s="100" t="s">
        <v>4152</v>
      </c>
      <c r="G1918" s="9">
        <v>43165</v>
      </c>
      <c r="H1918" s="9">
        <v>43951</v>
      </c>
      <c r="I1918" s="10">
        <v>0.68</v>
      </c>
      <c r="J1918" s="95" t="s">
        <v>4153</v>
      </c>
      <c r="K1918" s="95" t="s">
        <v>4948</v>
      </c>
      <c r="L1918" s="8" t="s">
        <v>4959</v>
      </c>
      <c r="M1918" s="95" t="s">
        <v>61</v>
      </c>
      <c r="N1918" s="95">
        <v>1</v>
      </c>
      <c r="O1918" s="27">
        <v>727814.2</v>
      </c>
      <c r="P1918" s="27">
        <v>128437.8</v>
      </c>
      <c r="Q1918" s="27">
        <v>214063</v>
      </c>
      <c r="R1918" s="27">
        <v>0</v>
      </c>
      <c r="S1918" s="27">
        <v>223599.4</v>
      </c>
      <c r="T1918" s="27">
        <v>1293914.3999999999</v>
      </c>
      <c r="U1918" s="101" t="s">
        <v>2180</v>
      </c>
      <c r="V1918" s="101" t="s">
        <v>18344</v>
      </c>
      <c r="W1918" s="27">
        <v>40257.360000000001</v>
      </c>
      <c r="X1918" s="27">
        <v>7104.24</v>
      </c>
      <c r="Z1918" s="39">
        <v>104440</v>
      </c>
      <c r="AA1918" s="196">
        <v>111088</v>
      </c>
      <c r="AB1918" s="191">
        <v>657084.77</v>
      </c>
      <c r="AC1918" s="191">
        <v>46238.98</v>
      </c>
      <c r="AD1918" s="206">
        <f t="shared" si="131"/>
        <v>40257.360000000001</v>
      </c>
      <c r="AE1918" s="205">
        <f t="shared" si="132"/>
        <v>7104.24</v>
      </c>
      <c r="AG1918" s="206">
        <f t="shared" si="133"/>
        <v>0</v>
      </c>
      <c r="AH1918" s="206">
        <f t="shared" si="134"/>
        <v>0</v>
      </c>
    </row>
    <row r="1919" spans="1:34" x14ac:dyDescent="0.25">
      <c r="A1919" s="99">
        <v>10</v>
      </c>
      <c r="B1919" s="99" t="s">
        <v>18265</v>
      </c>
      <c r="C1919" s="99">
        <v>104461</v>
      </c>
      <c r="D1919" s="97" t="s">
        <v>4960</v>
      </c>
      <c r="E1919" s="97" t="s">
        <v>4961</v>
      </c>
      <c r="F1919" s="100" t="s">
        <v>4152</v>
      </c>
      <c r="G1919" s="9">
        <v>42991</v>
      </c>
      <c r="H1919" s="9">
        <v>43524</v>
      </c>
      <c r="I1919" s="10">
        <v>0.68</v>
      </c>
      <c r="J1919" s="95" t="s">
        <v>4153</v>
      </c>
      <c r="K1919" s="95" t="s">
        <v>4948</v>
      </c>
      <c r="L1919" s="8" t="s">
        <v>4951</v>
      </c>
      <c r="M1919" s="95" t="s">
        <v>61</v>
      </c>
      <c r="N1919" s="95">
        <v>1</v>
      </c>
      <c r="O1919" s="27">
        <v>486667.49</v>
      </c>
      <c r="P1919" s="27">
        <v>85882.5</v>
      </c>
      <c r="Q1919" s="27">
        <v>143137.5</v>
      </c>
      <c r="R1919" s="27">
        <v>0</v>
      </c>
      <c r="S1919" s="27">
        <v>228104.45</v>
      </c>
      <c r="T1919" s="27">
        <v>943791.94</v>
      </c>
      <c r="U1919" s="101" t="s">
        <v>63</v>
      </c>
      <c r="V1919" s="101" t="s">
        <v>4962</v>
      </c>
      <c r="W1919" s="27">
        <v>485513.88</v>
      </c>
      <c r="X1919" s="27">
        <v>85678.92</v>
      </c>
      <c r="Z1919" s="39">
        <v>104461</v>
      </c>
      <c r="AA1919" s="196">
        <v>111260</v>
      </c>
      <c r="AB1919" s="191">
        <v>24779.4</v>
      </c>
      <c r="AC1919" s="191">
        <v>4372.84</v>
      </c>
      <c r="AD1919" s="206">
        <f t="shared" si="131"/>
        <v>485513.88</v>
      </c>
      <c r="AE1919" s="205">
        <f t="shared" si="132"/>
        <v>85678.92</v>
      </c>
      <c r="AG1919" s="206">
        <f t="shared" si="133"/>
        <v>0</v>
      </c>
      <c r="AH1919" s="206">
        <f t="shared" si="134"/>
        <v>0</v>
      </c>
    </row>
    <row r="1920" spans="1:34" x14ac:dyDescent="0.25">
      <c r="A1920" s="99">
        <v>11</v>
      </c>
      <c r="B1920" s="99" t="s">
        <v>18265</v>
      </c>
      <c r="C1920" s="99">
        <v>104567</v>
      </c>
      <c r="D1920" s="97" t="s">
        <v>4963</v>
      </c>
      <c r="E1920" s="97" t="s">
        <v>4964</v>
      </c>
      <c r="F1920" s="100" t="s">
        <v>4152</v>
      </c>
      <c r="G1920" s="9">
        <v>43263</v>
      </c>
      <c r="H1920" s="9">
        <v>43769</v>
      </c>
      <c r="I1920" s="10">
        <v>0.68</v>
      </c>
      <c r="J1920" s="95" t="s">
        <v>4153</v>
      </c>
      <c r="K1920" s="95" t="s">
        <v>4948</v>
      </c>
      <c r="L1920" s="8" t="s">
        <v>4948</v>
      </c>
      <c r="M1920" s="95" t="s">
        <v>61</v>
      </c>
      <c r="N1920" s="95">
        <v>1</v>
      </c>
      <c r="O1920" s="27">
        <v>760177.03</v>
      </c>
      <c r="P1920" s="27">
        <v>134148.89000000001</v>
      </c>
      <c r="Q1920" s="27">
        <v>223581.48</v>
      </c>
      <c r="R1920" s="27">
        <v>0</v>
      </c>
      <c r="S1920" s="27">
        <v>248459.41</v>
      </c>
      <c r="T1920" s="27">
        <v>1366366.81</v>
      </c>
      <c r="U1920" s="101" t="s">
        <v>63</v>
      </c>
      <c r="V1920" s="101" t="s">
        <v>4965</v>
      </c>
      <c r="W1920" s="27">
        <v>760177.03</v>
      </c>
      <c r="X1920" s="27">
        <v>134148.89000000001</v>
      </c>
      <c r="Z1920" s="39">
        <v>104567</v>
      </c>
      <c r="AA1920" s="196">
        <v>116054</v>
      </c>
      <c r="AB1920" s="191">
        <v>177218.2</v>
      </c>
      <c r="AC1920" s="191">
        <v>27103.96</v>
      </c>
      <c r="AD1920" s="206">
        <f t="shared" si="131"/>
        <v>760177.03</v>
      </c>
      <c r="AE1920" s="205">
        <f t="shared" si="132"/>
        <v>134148.89000000001</v>
      </c>
      <c r="AG1920" s="206">
        <f t="shared" si="133"/>
        <v>0</v>
      </c>
      <c r="AH1920" s="206">
        <f t="shared" si="134"/>
        <v>0</v>
      </c>
    </row>
    <row r="1921" spans="1:34" x14ac:dyDescent="0.25">
      <c r="A1921" s="99">
        <v>12</v>
      </c>
      <c r="B1921" s="99" t="s">
        <v>18265</v>
      </c>
      <c r="C1921" s="99">
        <v>104581</v>
      </c>
      <c r="D1921" s="97" t="s">
        <v>4966</v>
      </c>
      <c r="E1921" s="97" t="s">
        <v>4967</v>
      </c>
      <c r="F1921" s="100" t="s">
        <v>4152</v>
      </c>
      <c r="G1921" s="9">
        <v>43006</v>
      </c>
      <c r="H1921" s="9">
        <v>43326</v>
      </c>
      <c r="I1921" s="10">
        <v>0.68</v>
      </c>
      <c r="J1921" s="95" t="s">
        <v>4153</v>
      </c>
      <c r="K1921" s="95" t="s">
        <v>4948</v>
      </c>
      <c r="L1921" s="8" t="s">
        <v>4948</v>
      </c>
      <c r="M1921" s="95" t="s">
        <v>61</v>
      </c>
      <c r="N1921" s="95">
        <v>1</v>
      </c>
      <c r="O1921" s="27">
        <v>760177.03</v>
      </c>
      <c r="P1921" s="27">
        <v>134148.89000000001</v>
      </c>
      <c r="Q1921" s="27">
        <v>223581.48</v>
      </c>
      <c r="R1921" s="27">
        <v>0</v>
      </c>
      <c r="S1921" s="27">
        <v>248459.4</v>
      </c>
      <c r="T1921" s="27">
        <v>1366366.8</v>
      </c>
      <c r="U1921" s="101" t="s">
        <v>63</v>
      </c>
      <c r="V1921" s="101">
        <v>0</v>
      </c>
      <c r="W1921" s="27">
        <v>759633.03</v>
      </c>
      <c r="X1921" s="27">
        <v>134052.89000000001</v>
      </c>
      <c r="Z1921" s="39">
        <v>104581</v>
      </c>
      <c r="AA1921" s="196">
        <v>115408</v>
      </c>
      <c r="AB1921" s="191">
        <v>3809.31</v>
      </c>
      <c r="AC1921" s="39">
        <v>0</v>
      </c>
      <c r="AD1921" s="206">
        <f t="shared" si="131"/>
        <v>759633.03</v>
      </c>
      <c r="AE1921" s="205">
        <f t="shared" si="132"/>
        <v>134052.89000000001</v>
      </c>
      <c r="AG1921" s="206">
        <f t="shared" si="133"/>
        <v>0</v>
      </c>
      <c r="AH1921" s="206">
        <f t="shared" si="134"/>
        <v>0</v>
      </c>
    </row>
    <row r="1922" spans="1:34" x14ac:dyDescent="0.25">
      <c r="A1922" s="99">
        <v>13</v>
      </c>
      <c r="B1922" s="99" t="s">
        <v>18265</v>
      </c>
      <c r="C1922" s="99">
        <v>104796</v>
      </c>
      <c r="D1922" s="97" t="s">
        <v>4968</v>
      </c>
      <c r="E1922" s="97" t="s">
        <v>4969</v>
      </c>
      <c r="F1922" s="100" t="s">
        <v>4152</v>
      </c>
      <c r="G1922" s="9">
        <v>43126</v>
      </c>
      <c r="H1922" s="9">
        <v>43524</v>
      </c>
      <c r="I1922" s="10">
        <v>0.68</v>
      </c>
      <c r="J1922" s="95" t="s">
        <v>4153</v>
      </c>
      <c r="K1922" s="95" t="s">
        <v>4948</v>
      </c>
      <c r="L1922" s="8" t="s">
        <v>4948</v>
      </c>
      <c r="M1922" s="95" t="s">
        <v>61</v>
      </c>
      <c r="N1922" s="95">
        <v>1</v>
      </c>
      <c r="O1922" s="27">
        <v>304901.03000000003</v>
      </c>
      <c r="P1922" s="27">
        <v>53806.06</v>
      </c>
      <c r="Q1922" s="27">
        <v>89676.77</v>
      </c>
      <c r="R1922" s="27">
        <v>0</v>
      </c>
      <c r="S1922" s="27">
        <v>2380</v>
      </c>
      <c r="T1922" s="27">
        <v>450763.86</v>
      </c>
      <c r="U1922" s="101" t="s">
        <v>2832</v>
      </c>
      <c r="V1922" s="101">
        <v>0</v>
      </c>
      <c r="W1922" s="27">
        <v>0</v>
      </c>
      <c r="X1922" s="27">
        <v>0</v>
      </c>
      <c r="Z1922" s="39">
        <v>104796</v>
      </c>
      <c r="AA1922" s="196">
        <v>112707</v>
      </c>
      <c r="AB1922" s="191">
        <v>1532956.68</v>
      </c>
      <c r="AC1922" s="191">
        <v>270521.77</v>
      </c>
      <c r="AD1922" s="206">
        <f t="shared" si="131"/>
        <v>0</v>
      </c>
      <c r="AE1922" s="205">
        <f t="shared" si="132"/>
        <v>0</v>
      </c>
      <c r="AG1922" s="206">
        <f t="shared" si="133"/>
        <v>0</v>
      </c>
      <c r="AH1922" s="206">
        <f t="shared" si="134"/>
        <v>0</v>
      </c>
    </row>
    <row r="1923" spans="1:34" x14ac:dyDescent="0.25">
      <c r="A1923" s="99">
        <v>14</v>
      </c>
      <c r="B1923" s="99" t="s">
        <v>18265</v>
      </c>
      <c r="C1923" s="99">
        <v>105661</v>
      </c>
      <c r="D1923" s="97" t="s">
        <v>4970</v>
      </c>
      <c r="E1923" s="97" t="s">
        <v>4971</v>
      </c>
      <c r="F1923" s="100" t="s">
        <v>4152</v>
      </c>
      <c r="G1923" s="9">
        <v>43130</v>
      </c>
      <c r="H1923" s="9">
        <v>43373</v>
      </c>
      <c r="I1923" s="10">
        <v>0.68</v>
      </c>
      <c r="J1923" s="95" t="s">
        <v>4153</v>
      </c>
      <c r="K1923" s="95" t="s">
        <v>4948</v>
      </c>
      <c r="L1923" s="8" t="s">
        <v>4948</v>
      </c>
      <c r="M1923" s="95" t="s">
        <v>61</v>
      </c>
      <c r="N1923" s="95">
        <v>1</v>
      </c>
      <c r="O1923" s="27">
        <v>191173.13</v>
      </c>
      <c r="P1923" s="27">
        <v>33736.43</v>
      </c>
      <c r="Q1923" s="27">
        <v>56227.39</v>
      </c>
      <c r="R1923" s="27">
        <v>0</v>
      </c>
      <c r="S1923" s="27">
        <v>53416.02</v>
      </c>
      <c r="T1923" s="27">
        <v>334552.96999999997</v>
      </c>
      <c r="U1923" s="101" t="s">
        <v>2832</v>
      </c>
      <c r="V1923" s="101">
        <v>0</v>
      </c>
      <c r="W1923" s="27">
        <v>0</v>
      </c>
      <c r="X1923" s="27">
        <v>0</v>
      </c>
      <c r="Z1923" s="39">
        <v>105661</v>
      </c>
      <c r="AA1923" s="196">
        <v>115058</v>
      </c>
      <c r="AB1923" s="191">
        <v>2516575.06</v>
      </c>
      <c r="AC1923" s="191">
        <v>444101.46</v>
      </c>
      <c r="AD1923" s="206">
        <f t="shared" si="131"/>
        <v>0</v>
      </c>
      <c r="AE1923" s="205">
        <f t="shared" si="132"/>
        <v>0</v>
      </c>
      <c r="AG1923" s="206">
        <f t="shared" si="133"/>
        <v>0</v>
      </c>
      <c r="AH1923" s="206">
        <f t="shared" si="134"/>
        <v>0</v>
      </c>
    </row>
    <row r="1924" spans="1:34" x14ac:dyDescent="0.25">
      <c r="A1924" s="99">
        <v>15</v>
      </c>
      <c r="B1924" s="99" t="s">
        <v>18265</v>
      </c>
      <c r="C1924" s="99">
        <v>106321</v>
      </c>
      <c r="D1924" s="97" t="s">
        <v>4972</v>
      </c>
      <c r="E1924" s="97" t="s">
        <v>4973</v>
      </c>
      <c r="F1924" s="100" t="s">
        <v>4152</v>
      </c>
      <c r="G1924" s="9">
        <v>43241</v>
      </c>
      <c r="H1924" s="9">
        <v>43677</v>
      </c>
      <c r="I1924" s="10">
        <v>0.68</v>
      </c>
      <c r="J1924" s="95" t="s">
        <v>4153</v>
      </c>
      <c r="K1924" s="95" t="s">
        <v>4948</v>
      </c>
      <c r="L1924" s="8" t="s">
        <v>4959</v>
      </c>
      <c r="M1924" s="95" t="s">
        <v>61</v>
      </c>
      <c r="N1924" s="95">
        <v>1</v>
      </c>
      <c r="O1924" s="27">
        <v>734827.72</v>
      </c>
      <c r="P1924" s="27">
        <v>129675.48</v>
      </c>
      <c r="Q1924" s="27">
        <v>216125.8</v>
      </c>
      <c r="R1924" s="27">
        <v>0</v>
      </c>
      <c r="S1924" s="27">
        <v>205319.51</v>
      </c>
      <c r="T1924" s="27">
        <v>1285948.51</v>
      </c>
      <c r="U1924" s="101" t="s">
        <v>63</v>
      </c>
      <c r="V1924" s="101" t="s">
        <v>4974</v>
      </c>
      <c r="W1924" s="27">
        <v>726343.56</v>
      </c>
      <c r="X1924" s="27">
        <v>128178.28</v>
      </c>
      <c r="Z1924" s="39">
        <v>106321</v>
      </c>
      <c r="AA1924" s="196">
        <v>123957</v>
      </c>
      <c r="AB1924" s="191">
        <v>6486540.2800000003</v>
      </c>
      <c r="AC1924" s="191">
        <v>992061.08</v>
      </c>
      <c r="AD1924" s="206">
        <f t="shared" si="131"/>
        <v>726343.56</v>
      </c>
      <c r="AE1924" s="205">
        <f t="shared" si="132"/>
        <v>128178.28</v>
      </c>
      <c r="AG1924" s="206">
        <f t="shared" si="133"/>
        <v>0</v>
      </c>
      <c r="AH1924" s="206">
        <f t="shared" si="134"/>
        <v>0</v>
      </c>
    </row>
    <row r="1925" spans="1:34" x14ac:dyDescent="0.25">
      <c r="A1925" s="99">
        <v>16</v>
      </c>
      <c r="B1925" s="99" t="s">
        <v>18265</v>
      </c>
      <c r="C1925" s="99">
        <v>107591</v>
      </c>
      <c r="D1925" s="97" t="s">
        <v>4975</v>
      </c>
      <c r="E1925" s="97" t="s">
        <v>4976</v>
      </c>
      <c r="F1925" s="100" t="s">
        <v>4152</v>
      </c>
      <c r="G1925" s="9">
        <v>43166</v>
      </c>
      <c r="H1925" s="9">
        <v>43677</v>
      </c>
      <c r="I1925" s="10">
        <v>0.68</v>
      </c>
      <c r="J1925" s="95" t="s">
        <v>4153</v>
      </c>
      <c r="K1925" s="95" t="s">
        <v>4948</v>
      </c>
      <c r="L1925" s="8" t="s">
        <v>4948</v>
      </c>
      <c r="M1925" s="95" t="s">
        <v>61</v>
      </c>
      <c r="N1925" s="95">
        <v>1</v>
      </c>
      <c r="O1925" s="27">
        <v>291535.24</v>
      </c>
      <c r="P1925" s="27">
        <v>51447.39</v>
      </c>
      <c r="Q1925" s="27">
        <v>85745.66</v>
      </c>
      <c r="R1925" s="27">
        <v>0</v>
      </c>
      <c r="S1925" s="27">
        <v>6694.34</v>
      </c>
      <c r="T1925" s="27">
        <v>435422.63</v>
      </c>
      <c r="U1925" s="101" t="s">
        <v>63</v>
      </c>
      <c r="V1925" s="101" t="s">
        <v>4977</v>
      </c>
      <c r="W1925" s="27">
        <v>291225.28999999998</v>
      </c>
      <c r="X1925" s="27">
        <v>51392.69</v>
      </c>
      <c r="Z1925" s="39">
        <v>107591</v>
      </c>
      <c r="AA1925" s="196">
        <v>116316</v>
      </c>
      <c r="AB1925" s="191">
        <v>3766776.48</v>
      </c>
      <c r="AC1925" s="191">
        <v>664725.28</v>
      </c>
      <c r="AD1925" s="206">
        <f t="shared" si="131"/>
        <v>291225.28999999998</v>
      </c>
      <c r="AE1925" s="205">
        <f t="shared" si="132"/>
        <v>51392.69</v>
      </c>
      <c r="AG1925" s="206">
        <f t="shared" si="133"/>
        <v>0</v>
      </c>
      <c r="AH1925" s="206">
        <f t="shared" si="134"/>
        <v>0</v>
      </c>
    </row>
    <row r="1926" spans="1:34" x14ac:dyDescent="0.25">
      <c r="A1926" s="99">
        <v>17</v>
      </c>
      <c r="B1926" s="99" t="s">
        <v>18265</v>
      </c>
      <c r="C1926" s="99">
        <v>108031</v>
      </c>
      <c r="D1926" s="97" t="s">
        <v>4978</v>
      </c>
      <c r="E1926" s="97" t="s">
        <v>4979</v>
      </c>
      <c r="F1926" s="100" t="s">
        <v>4152</v>
      </c>
      <c r="G1926" s="9">
        <v>43285</v>
      </c>
      <c r="H1926" s="9">
        <v>43708</v>
      </c>
      <c r="I1926" s="10">
        <v>0.58209999999999995</v>
      </c>
      <c r="J1926" s="95" t="s">
        <v>4153</v>
      </c>
      <c r="K1926" s="95" t="s">
        <v>4948</v>
      </c>
      <c r="L1926" s="8" t="s">
        <v>4959</v>
      </c>
      <c r="M1926" s="95" t="s">
        <v>61</v>
      </c>
      <c r="N1926" s="95">
        <v>1</v>
      </c>
      <c r="O1926" s="27">
        <v>638907.38</v>
      </c>
      <c r="P1926" s="27">
        <v>112748.37</v>
      </c>
      <c r="Q1926" s="27">
        <v>345972.39</v>
      </c>
      <c r="R1926" s="27">
        <v>0</v>
      </c>
      <c r="S1926" s="27">
        <v>208956.36</v>
      </c>
      <c r="T1926" s="27">
        <v>1306584.5</v>
      </c>
      <c r="U1926" s="101" t="s">
        <v>63</v>
      </c>
      <c r="V1926" s="101" t="s">
        <v>4980</v>
      </c>
      <c r="W1926" s="27">
        <v>638031.15</v>
      </c>
      <c r="X1926" s="27">
        <v>112593.72</v>
      </c>
      <c r="Z1926" s="39">
        <v>108031</v>
      </c>
      <c r="AA1926" s="196">
        <v>111663</v>
      </c>
      <c r="AB1926" s="191">
        <v>3133817.41</v>
      </c>
      <c r="AC1926" s="191">
        <v>553026.62</v>
      </c>
      <c r="AD1926" s="206">
        <f t="shared" si="131"/>
        <v>638031.15</v>
      </c>
      <c r="AE1926" s="205">
        <f t="shared" si="132"/>
        <v>112593.72</v>
      </c>
      <c r="AG1926" s="206">
        <f t="shared" si="133"/>
        <v>0</v>
      </c>
      <c r="AH1926" s="206">
        <f t="shared" si="134"/>
        <v>0</v>
      </c>
    </row>
    <row r="1927" spans="1:34" x14ac:dyDescent="0.25">
      <c r="A1927" s="99">
        <v>18</v>
      </c>
      <c r="B1927" s="99" t="s">
        <v>18265</v>
      </c>
      <c r="C1927" s="99">
        <v>108289</v>
      </c>
      <c r="D1927" s="97" t="s">
        <v>4981</v>
      </c>
      <c r="E1927" s="97" t="s">
        <v>4982</v>
      </c>
      <c r="F1927" s="100" t="s">
        <v>4152</v>
      </c>
      <c r="G1927" s="9">
        <v>43126</v>
      </c>
      <c r="H1927" s="9">
        <v>43496</v>
      </c>
      <c r="I1927" s="10">
        <v>0.68</v>
      </c>
      <c r="J1927" s="95" t="s">
        <v>4153</v>
      </c>
      <c r="K1927" s="95" t="s">
        <v>4948</v>
      </c>
      <c r="L1927" s="8" t="s">
        <v>4951</v>
      </c>
      <c r="M1927" s="95" t="s">
        <v>61</v>
      </c>
      <c r="N1927" s="95">
        <v>1</v>
      </c>
      <c r="O1927" s="27">
        <v>321449.59999999998</v>
      </c>
      <c r="P1927" s="27">
        <v>56726.400000000001</v>
      </c>
      <c r="Q1927" s="27">
        <v>94544</v>
      </c>
      <c r="R1927" s="27">
        <v>0</v>
      </c>
      <c r="S1927" s="27">
        <v>110434.74</v>
      </c>
      <c r="T1927" s="27">
        <v>583154.74</v>
      </c>
      <c r="U1927" s="101" t="s">
        <v>63</v>
      </c>
      <c r="V1927" s="101" t="s">
        <v>4168</v>
      </c>
      <c r="W1927" s="27">
        <v>320683.78999999998</v>
      </c>
      <c r="X1927" s="27">
        <v>56591.25</v>
      </c>
      <c r="Z1927" s="39">
        <v>108289</v>
      </c>
      <c r="AA1927" s="196">
        <v>112699</v>
      </c>
      <c r="AB1927" s="191">
        <v>2447824.2200000002</v>
      </c>
      <c r="AC1927" s="191">
        <v>431968.99</v>
      </c>
      <c r="AD1927" s="206">
        <f t="shared" si="131"/>
        <v>320683.78999999998</v>
      </c>
      <c r="AE1927" s="205">
        <f t="shared" si="132"/>
        <v>56591.25</v>
      </c>
      <c r="AG1927" s="206">
        <f t="shared" si="133"/>
        <v>0</v>
      </c>
      <c r="AH1927" s="206">
        <f t="shared" si="134"/>
        <v>0</v>
      </c>
    </row>
    <row r="1928" spans="1:34" x14ac:dyDescent="0.25">
      <c r="A1928" s="99">
        <v>19</v>
      </c>
      <c r="B1928" s="99" t="s">
        <v>18265</v>
      </c>
      <c r="C1928" s="99">
        <v>109334</v>
      </c>
      <c r="D1928" s="97" t="s">
        <v>4983</v>
      </c>
      <c r="E1928" s="97" t="s">
        <v>4984</v>
      </c>
      <c r="F1928" s="100" t="s">
        <v>4152</v>
      </c>
      <c r="G1928" s="9">
        <v>43272</v>
      </c>
      <c r="H1928" s="9">
        <v>43951</v>
      </c>
      <c r="I1928" s="10">
        <v>0.68</v>
      </c>
      <c r="J1928" s="95" t="s">
        <v>4153</v>
      </c>
      <c r="K1928" s="95" t="s">
        <v>4948</v>
      </c>
      <c r="L1928" s="8" t="s">
        <v>4948</v>
      </c>
      <c r="M1928" s="95" t="s">
        <v>61</v>
      </c>
      <c r="N1928" s="95">
        <v>1</v>
      </c>
      <c r="O1928" s="27">
        <v>589527.67000000004</v>
      </c>
      <c r="P1928" s="27">
        <v>104034.29</v>
      </c>
      <c r="Q1928" s="27">
        <v>173390.49</v>
      </c>
      <c r="R1928" s="27">
        <v>0</v>
      </c>
      <c r="S1928" s="27">
        <v>164720.95999999999</v>
      </c>
      <c r="T1928" s="27">
        <v>1031673.41</v>
      </c>
      <c r="U1928" s="101" t="s">
        <v>2180</v>
      </c>
      <c r="V1928" s="101" t="s">
        <v>4985</v>
      </c>
      <c r="W1928" s="27">
        <v>584295.81000000006</v>
      </c>
      <c r="X1928" s="27">
        <v>103111.03</v>
      </c>
      <c r="Z1928" s="39">
        <v>109334</v>
      </c>
      <c r="AA1928" s="196">
        <v>125530</v>
      </c>
      <c r="AB1928" s="191">
        <v>5046578.51</v>
      </c>
      <c r="AC1928" s="191">
        <v>771829.66</v>
      </c>
      <c r="AD1928" s="206">
        <f t="shared" si="131"/>
        <v>584295.81000000006</v>
      </c>
      <c r="AE1928" s="205">
        <f t="shared" si="132"/>
        <v>103111.03</v>
      </c>
      <c r="AG1928" s="206">
        <f t="shared" si="133"/>
        <v>0</v>
      </c>
      <c r="AH1928" s="206">
        <f t="shared" si="134"/>
        <v>0</v>
      </c>
    </row>
    <row r="1929" spans="1:34" x14ac:dyDescent="0.25">
      <c r="A1929" s="99">
        <v>20</v>
      </c>
      <c r="B1929" s="99" t="s">
        <v>18265</v>
      </c>
      <c r="C1929" s="99">
        <v>109658</v>
      </c>
      <c r="D1929" s="97" t="s">
        <v>4986</v>
      </c>
      <c r="E1929" s="97" t="s">
        <v>4987</v>
      </c>
      <c r="F1929" s="100" t="s">
        <v>4152</v>
      </c>
      <c r="G1929" s="9">
        <v>43269</v>
      </c>
      <c r="H1929" s="9">
        <v>43769</v>
      </c>
      <c r="I1929" s="10">
        <v>0.73950000000000005</v>
      </c>
      <c r="J1929" s="95" t="s">
        <v>4153</v>
      </c>
      <c r="K1929" s="95" t="s">
        <v>4948</v>
      </c>
      <c r="L1929" s="8" t="s">
        <v>4948</v>
      </c>
      <c r="M1929" s="95" t="s">
        <v>61</v>
      </c>
      <c r="N1929" s="95">
        <v>1</v>
      </c>
      <c r="O1929" s="27">
        <v>358114.63</v>
      </c>
      <c r="P1929" s="27">
        <v>63196.7</v>
      </c>
      <c r="Q1929" s="27">
        <v>62954.57</v>
      </c>
      <c r="R1929" s="27">
        <v>0</v>
      </c>
      <c r="S1929" s="27">
        <v>92010.52</v>
      </c>
      <c r="T1929" s="27">
        <v>576276.42000000004</v>
      </c>
      <c r="U1929" s="101" t="s">
        <v>63</v>
      </c>
      <c r="V1929" s="101" t="s">
        <v>4988</v>
      </c>
      <c r="W1929" s="27">
        <v>351139.35</v>
      </c>
      <c r="X1929" s="27">
        <v>61965.77</v>
      </c>
      <c r="Z1929" s="39">
        <v>109658</v>
      </c>
      <c r="AA1929" s="196">
        <v>126190</v>
      </c>
      <c r="AB1929" s="191">
        <v>2686722.6</v>
      </c>
      <c r="AC1929" s="191">
        <v>410910.81</v>
      </c>
      <c r="AD1929" s="206">
        <f t="shared" si="131"/>
        <v>351139.35</v>
      </c>
      <c r="AE1929" s="205">
        <f t="shared" si="132"/>
        <v>61965.77</v>
      </c>
      <c r="AG1929" s="206">
        <f t="shared" si="133"/>
        <v>0</v>
      </c>
      <c r="AH1929" s="206">
        <f t="shared" si="134"/>
        <v>0</v>
      </c>
    </row>
    <row r="1930" spans="1:34" x14ac:dyDescent="0.25">
      <c r="A1930" s="99">
        <v>21</v>
      </c>
      <c r="B1930" s="99" t="s">
        <v>18265</v>
      </c>
      <c r="C1930" s="99">
        <v>109914</v>
      </c>
      <c r="D1930" s="97" t="s">
        <v>4989</v>
      </c>
      <c r="E1930" s="97" t="s">
        <v>4990</v>
      </c>
      <c r="F1930" s="100" t="s">
        <v>4152</v>
      </c>
      <c r="G1930" s="9">
        <v>43074</v>
      </c>
      <c r="H1930" s="9">
        <v>43434</v>
      </c>
      <c r="I1930" s="10">
        <v>0.72629999999999995</v>
      </c>
      <c r="J1930" s="95" t="s">
        <v>4153</v>
      </c>
      <c r="K1930" s="95" t="s">
        <v>4948</v>
      </c>
      <c r="L1930" s="8" t="s">
        <v>4951</v>
      </c>
      <c r="M1930" s="95" t="s">
        <v>61</v>
      </c>
      <c r="N1930" s="95">
        <v>1</v>
      </c>
      <c r="O1930" s="27">
        <v>742405.7</v>
      </c>
      <c r="P1930" s="27">
        <v>131012.77</v>
      </c>
      <c r="Q1930" s="27">
        <v>148721.35</v>
      </c>
      <c r="R1930" s="27">
        <v>0</v>
      </c>
      <c r="S1930" s="27">
        <v>194206.57</v>
      </c>
      <c r="T1930" s="27">
        <v>1216346.3899999999</v>
      </c>
      <c r="U1930" s="101" t="s">
        <v>63</v>
      </c>
      <c r="V1930" s="101">
        <v>0</v>
      </c>
      <c r="W1930" s="27">
        <v>742324.06</v>
      </c>
      <c r="X1930" s="27">
        <v>130998.37</v>
      </c>
      <c r="Z1930" s="39">
        <v>109914</v>
      </c>
      <c r="AA1930" s="196">
        <v>114590</v>
      </c>
      <c r="AB1930" s="191">
        <v>485773.38</v>
      </c>
      <c r="AC1930" s="191">
        <v>74294.75</v>
      </c>
      <c r="AD1930" s="206">
        <f t="shared" si="131"/>
        <v>742324.06</v>
      </c>
      <c r="AE1930" s="205">
        <f t="shared" si="132"/>
        <v>130998.37</v>
      </c>
      <c r="AG1930" s="206">
        <f t="shared" si="133"/>
        <v>0</v>
      </c>
      <c r="AH1930" s="206">
        <f t="shared" si="134"/>
        <v>0</v>
      </c>
    </row>
    <row r="1931" spans="1:34" x14ac:dyDescent="0.25">
      <c r="A1931" s="99">
        <v>22</v>
      </c>
      <c r="B1931" s="99" t="s">
        <v>18265</v>
      </c>
      <c r="C1931" s="99">
        <v>109947</v>
      </c>
      <c r="D1931" s="97" t="s">
        <v>4991</v>
      </c>
      <c r="E1931" s="97" t="s">
        <v>4992</v>
      </c>
      <c r="F1931" s="100" t="s">
        <v>4152</v>
      </c>
      <c r="G1931" s="9">
        <v>43132</v>
      </c>
      <c r="H1931" s="9">
        <v>43465</v>
      </c>
      <c r="I1931" s="10">
        <v>0.68</v>
      </c>
      <c r="J1931" s="95" t="s">
        <v>4153</v>
      </c>
      <c r="K1931" s="95" t="s">
        <v>4948</v>
      </c>
      <c r="L1931" s="8" t="s">
        <v>4951</v>
      </c>
      <c r="M1931" s="95" t="s">
        <v>61</v>
      </c>
      <c r="N1931" s="95">
        <v>1</v>
      </c>
      <c r="O1931" s="27">
        <v>533724.30000000005</v>
      </c>
      <c r="P1931" s="27">
        <v>94186.64</v>
      </c>
      <c r="Q1931" s="27">
        <v>156977.73000000001</v>
      </c>
      <c r="R1931" s="27">
        <v>0</v>
      </c>
      <c r="S1931" s="27">
        <v>159772.92000000001</v>
      </c>
      <c r="T1931" s="27">
        <v>944661.6</v>
      </c>
      <c r="U1931" s="101" t="s">
        <v>2165</v>
      </c>
      <c r="V1931" s="101">
        <v>0</v>
      </c>
      <c r="W1931" s="27">
        <v>530640</v>
      </c>
      <c r="X1931" s="27">
        <v>93642.35</v>
      </c>
      <c r="Z1931" s="39">
        <v>109947</v>
      </c>
      <c r="AA1931" s="196">
        <v>104267</v>
      </c>
      <c r="AB1931" s="191">
        <v>286389.15999999997</v>
      </c>
      <c r="AC1931" s="191">
        <v>50539.26</v>
      </c>
      <c r="AD1931" s="206">
        <f t="shared" si="131"/>
        <v>530640</v>
      </c>
      <c r="AE1931" s="205">
        <f t="shared" si="132"/>
        <v>93642.35</v>
      </c>
      <c r="AG1931" s="206">
        <f t="shared" si="133"/>
        <v>0</v>
      </c>
      <c r="AH1931" s="206">
        <f t="shared" si="134"/>
        <v>0</v>
      </c>
    </row>
    <row r="1932" spans="1:34" x14ac:dyDescent="0.25">
      <c r="A1932" s="99">
        <v>23</v>
      </c>
      <c r="B1932" s="99" t="s">
        <v>18265</v>
      </c>
      <c r="C1932" s="99">
        <v>110113</v>
      </c>
      <c r="D1932" s="97" t="s">
        <v>4993</v>
      </c>
      <c r="E1932" s="97" t="s">
        <v>4994</v>
      </c>
      <c r="F1932" s="100" t="s">
        <v>4152</v>
      </c>
      <c r="G1932" s="9">
        <v>43138</v>
      </c>
      <c r="H1932" s="9">
        <v>43861</v>
      </c>
      <c r="I1932" s="10">
        <v>0.68</v>
      </c>
      <c r="J1932" s="95" t="s">
        <v>4153</v>
      </c>
      <c r="K1932" s="95" t="s">
        <v>4948</v>
      </c>
      <c r="L1932" s="8" t="s">
        <v>4948</v>
      </c>
      <c r="M1932" s="95" t="s">
        <v>61</v>
      </c>
      <c r="N1932" s="95">
        <v>1</v>
      </c>
      <c r="O1932" s="27">
        <v>674092.84</v>
      </c>
      <c r="P1932" s="27">
        <v>118957.56</v>
      </c>
      <c r="Q1932" s="27">
        <v>198262.6</v>
      </c>
      <c r="R1932" s="27">
        <v>0</v>
      </c>
      <c r="S1932" s="27">
        <v>209436.27</v>
      </c>
      <c r="T1932" s="27">
        <v>1200749.27</v>
      </c>
      <c r="U1932" s="101" t="s">
        <v>63</v>
      </c>
      <c r="V1932" s="101" t="s">
        <v>19149</v>
      </c>
      <c r="W1932" s="27">
        <v>664177.98</v>
      </c>
      <c r="X1932" s="27">
        <v>117207.88</v>
      </c>
      <c r="Z1932" s="39">
        <v>110113</v>
      </c>
      <c r="AA1932" s="196">
        <v>112995</v>
      </c>
      <c r="AB1932" s="191">
        <v>753326.3</v>
      </c>
      <c r="AC1932" s="191">
        <v>132939.93</v>
      </c>
      <c r="AD1932" s="206">
        <f t="shared" si="131"/>
        <v>664177.98</v>
      </c>
      <c r="AE1932" s="205">
        <f t="shared" si="132"/>
        <v>117207.88</v>
      </c>
      <c r="AG1932" s="206">
        <f t="shared" si="133"/>
        <v>0</v>
      </c>
      <c r="AH1932" s="206">
        <f t="shared" si="134"/>
        <v>0</v>
      </c>
    </row>
    <row r="1933" spans="1:34" x14ac:dyDescent="0.25">
      <c r="A1933" s="99">
        <v>24</v>
      </c>
      <c r="B1933" s="99" t="s">
        <v>18265</v>
      </c>
      <c r="C1933" s="99">
        <v>110159</v>
      </c>
      <c r="D1933" s="97" t="s">
        <v>4995</v>
      </c>
      <c r="E1933" s="97" t="s">
        <v>4996</v>
      </c>
      <c r="F1933" s="100" t="s">
        <v>4152</v>
      </c>
      <c r="G1933" s="9">
        <v>43180</v>
      </c>
      <c r="H1933" s="9">
        <v>43585</v>
      </c>
      <c r="I1933" s="10">
        <v>0.68</v>
      </c>
      <c r="J1933" s="95" t="s">
        <v>4153</v>
      </c>
      <c r="K1933" s="95" t="s">
        <v>4948</v>
      </c>
      <c r="L1933" s="8" t="s">
        <v>4951</v>
      </c>
      <c r="M1933" s="95" t="s">
        <v>61</v>
      </c>
      <c r="N1933" s="95">
        <v>1</v>
      </c>
      <c r="O1933" s="27">
        <v>689278.94</v>
      </c>
      <c r="P1933" s="27">
        <v>121637.46</v>
      </c>
      <c r="Q1933" s="27">
        <v>202729.1</v>
      </c>
      <c r="R1933" s="27">
        <v>0</v>
      </c>
      <c r="S1933" s="27">
        <v>192592.65</v>
      </c>
      <c r="T1933" s="27">
        <v>1206238.1499999999</v>
      </c>
      <c r="U1933" s="101" t="s">
        <v>63</v>
      </c>
      <c r="V1933" s="101" t="s">
        <v>4997</v>
      </c>
      <c r="W1933" s="27">
        <v>687892.2</v>
      </c>
      <c r="X1933" s="27">
        <v>121392.74</v>
      </c>
      <c r="Z1933" s="39">
        <v>110159</v>
      </c>
      <c r="AA1933" s="196">
        <v>104296</v>
      </c>
      <c r="AB1933" s="191">
        <v>733011.08</v>
      </c>
      <c r="AC1933" s="191">
        <v>129354.91</v>
      </c>
      <c r="AD1933" s="206">
        <f t="shared" si="131"/>
        <v>687892.2</v>
      </c>
      <c r="AE1933" s="205">
        <f t="shared" si="132"/>
        <v>121392.74</v>
      </c>
      <c r="AG1933" s="206">
        <f t="shared" si="133"/>
        <v>0</v>
      </c>
      <c r="AH1933" s="206">
        <f t="shared" si="134"/>
        <v>0</v>
      </c>
    </row>
    <row r="1934" spans="1:34" x14ac:dyDescent="0.25">
      <c r="A1934" s="99">
        <v>25</v>
      </c>
      <c r="B1934" s="99" t="s">
        <v>19721</v>
      </c>
      <c r="C1934" s="99">
        <v>126026</v>
      </c>
      <c r="D1934" s="97" t="s">
        <v>19737</v>
      </c>
      <c r="E1934" s="97" t="s">
        <v>5035</v>
      </c>
      <c r="F1934" s="100"/>
      <c r="G1934" s="9">
        <v>43894</v>
      </c>
      <c r="H1934" s="9">
        <v>45199</v>
      </c>
      <c r="I1934" s="10">
        <v>0</v>
      </c>
      <c r="J1934" s="95" t="s">
        <v>4153</v>
      </c>
      <c r="K1934" s="95" t="s">
        <v>4948</v>
      </c>
      <c r="L1934" s="8" t="s">
        <v>5032</v>
      </c>
      <c r="M1934" s="95" t="s">
        <v>288</v>
      </c>
      <c r="N1934" s="95"/>
      <c r="O1934" s="27">
        <v>54148301.149999999</v>
      </c>
      <c r="P1934" s="27">
        <v>8281504.8799999999</v>
      </c>
      <c r="Q1934" s="27">
        <v>1274077.68</v>
      </c>
      <c r="R1934" s="27">
        <v>0</v>
      </c>
      <c r="S1934" s="27">
        <v>105170.71</v>
      </c>
      <c r="T1934" s="27">
        <v>64849399.420000002</v>
      </c>
      <c r="U1934" s="101" t="s">
        <v>2180</v>
      </c>
      <c r="V1934" s="101">
        <v>0</v>
      </c>
      <c r="W1934" s="27">
        <v>0</v>
      </c>
      <c r="X1934" s="27">
        <v>0</v>
      </c>
      <c r="Z1934" s="39">
        <v>126026</v>
      </c>
      <c r="AA1934" s="196">
        <v>108341</v>
      </c>
      <c r="AB1934" s="191">
        <v>757840.1</v>
      </c>
      <c r="AC1934" s="191">
        <v>133736.49</v>
      </c>
      <c r="AD1934" s="206">
        <f t="shared" ref="AD1934:AD1997" si="136">IFERROR(VLOOKUP($Z1934,$AA:$AC,2,FALSE),0)</f>
        <v>0</v>
      </c>
      <c r="AE1934" s="205">
        <f t="shared" ref="AE1934:AE1997" si="137">IFERROR(VLOOKUP($Z1934,$AA:$AC,3,FALSE),0)</f>
        <v>0</v>
      </c>
      <c r="AG1934" s="206">
        <f t="shared" ref="AG1934:AG1997" si="138">W1934-AD1934</f>
        <v>0</v>
      </c>
      <c r="AH1934" s="206">
        <f t="shared" ref="AH1934:AH1997" si="139">X1934-AE1934</f>
        <v>0</v>
      </c>
    </row>
    <row r="1935" spans="1:34" x14ac:dyDescent="0.25">
      <c r="A1935" s="99">
        <v>26</v>
      </c>
      <c r="B1935" s="99" t="s">
        <v>19738</v>
      </c>
      <c r="C1935" s="99">
        <v>126034</v>
      </c>
      <c r="D1935" s="97" t="s">
        <v>19739</v>
      </c>
      <c r="E1935" s="97" t="s">
        <v>5035</v>
      </c>
      <c r="F1935" s="100"/>
      <c r="G1935" s="9">
        <v>43913</v>
      </c>
      <c r="H1935" s="9">
        <v>44377</v>
      </c>
      <c r="I1935" s="10">
        <v>0.85</v>
      </c>
      <c r="J1935" s="95" t="s">
        <v>4153</v>
      </c>
      <c r="K1935" s="95" t="s">
        <v>4948</v>
      </c>
      <c r="L1935" s="8" t="s">
        <v>19740</v>
      </c>
      <c r="M1935" s="95" t="s">
        <v>288</v>
      </c>
      <c r="N1935" s="95"/>
      <c r="O1935" s="27">
        <v>2138875.48</v>
      </c>
      <c r="P1935" s="27">
        <v>327122.13</v>
      </c>
      <c r="Q1935" s="27">
        <v>50326.49</v>
      </c>
      <c r="R1935" s="27">
        <v>0</v>
      </c>
      <c r="S1935" s="27">
        <v>115431.54</v>
      </c>
      <c r="T1935" s="27">
        <v>2631755.64</v>
      </c>
      <c r="U1935" s="101" t="s">
        <v>2180</v>
      </c>
      <c r="V1935" s="101">
        <v>0</v>
      </c>
      <c r="W1935" s="27">
        <v>0</v>
      </c>
      <c r="X1935" s="27">
        <v>0</v>
      </c>
      <c r="Z1935" s="39">
        <v>126034</v>
      </c>
      <c r="AA1935" s="196">
        <v>107478</v>
      </c>
      <c r="AB1935" s="191">
        <v>757794.21</v>
      </c>
      <c r="AC1935" s="191">
        <v>133728.41</v>
      </c>
      <c r="AD1935" s="206">
        <f t="shared" si="136"/>
        <v>0</v>
      </c>
      <c r="AE1935" s="205">
        <f t="shared" si="137"/>
        <v>0</v>
      </c>
      <c r="AG1935" s="206">
        <f t="shared" si="138"/>
        <v>0</v>
      </c>
      <c r="AH1935" s="206">
        <f t="shared" si="139"/>
        <v>0</v>
      </c>
    </row>
    <row r="1936" spans="1:34" x14ac:dyDescent="0.25">
      <c r="A1936" s="99">
        <v>27</v>
      </c>
      <c r="B1936" s="99" t="s">
        <v>18265</v>
      </c>
      <c r="C1936" s="99">
        <v>111031</v>
      </c>
      <c r="D1936" s="97" t="s">
        <v>4998</v>
      </c>
      <c r="E1936" s="97" t="s">
        <v>4999</v>
      </c>
      <c r="F1936" s="100" t="s">
        <v>4152</v>
      </c>
      <c r="G1936" s="9">
        <v>43241</v>
      </c>
      <c r="H1936" s="9">
        <v>43465</v>
      </c>
      <c r="I1936" s="10">
        <v>0.6714</v>
      </c>
      <c r="J1936" s="95" t="s">
        <v>4153</v>
      </c>
      <c r="K1936" s="95" t="s">
        <v>4948</v>
      </c>
      <c r="L1936" s="8" t="s">
        <v>4948</v>
      </c>
      <c r="M1936" s="95" t="s">
        <v>61</v>
      </c>
      <c r="N1936" s="95">
        <v>1</v>
      </c>
      <c r="O1936" s="27">
        <v>715836.85</v>
      </c>
      <c r="P1936" s="27">
        <v>126324.15</v>
      </c>
      <c r="Q1936" s="27">
        <v>224000</v>
      </c>
      <c r="R1936" s="27">
        <v>0</v>
      </c>
      <c r="S1936" s="27">
        <v>202570.59</v>
      </c>
      <c r="T1936" s="27">
        <v>1268731.5900000001</v>
      </c>
      <c r="U1936" s="101" t="s">
        <v>63</v>
      </c>
      <c r="V1936" s="101" t="s">
        <v>5000</v>
      </c>
      <c r="W1936" s="27">
        <v>686230.66</v>
      </c>
      <c r="X1936" s="27">
        <v>121099.54</v>
      </c>
      <c r="Z1936" s="39">
        <v>111031</v>
      </c>
      <c r="AA1936" s="196">
        <v>126274</v>
      </c>
      <c r="AB1936" s="191">
        <v>1665674.91</v>
      </c>
      <c r="AC1936" s="191">
        <v>254750.29</v>
      </c>
      <c r="AD1936" s="206">
        <f t="shared" si="136"/>
        <v>686230.66</v>
      </c>
      <c r="AE1936" s="205">
        <f t="shared" si="137"/>
        <v>121099.54</v>
      </c>
      <c r="AG1936" s="206">
        <f t="shared" si="138"/>
        <v>0</v>
      </c>
      <c r="AH1936" s="206">
        <f t="shared" si="139"/>
        <v>0</v>
      </c>
    </row>
    <row r="1937" spans="1:34" x14ac:dyDescent="0.25">
      <c r="A1937" s="99">
        <v>28</v>
      </c>
      <c r="B1937" s="99" t="s">
        <v>18265</v>
      </c>
      <c r="C1937" s="99">
        <v>111041</v>
      </c>
      <c r="D1937" s="97" t="s">
        <v>5001</v>
      </c>
      <c r="E1937" s="97" t="s">
        <v>5002</v>
      </c>
      <c r="F1937" s="100" t="s">
        <v>4152</v>
      </c>
      <c r="G1937" s="9">
        <v>43269</v>
      </c>
      <c r="H1937" s="9">
        <v>43555</v>
      </c>
      <c r="I1937" s="10">
        <v>0.67149999999999999</v>
      </c>
      <c r="J1937" s="95" t="s">
        <v>4153</v>
      </c>
      <c r="K1937" s="95" t="s">
        <v>4948</v>
      </c>
      <c r="L1937" s="8" t="s">
        <v>4948</v>
      </c>
      <c r="M1937" s="95" t="s">
        <v>61</v>
      </c>
      <c r="N1937" s="95">
        <v>1</v>
      </c>
      <c r="O1937" s="27">
        <v>684013.4</v>
      </c>
      <c r="P1937" s="27">
        <v>120708.25</v>
      </c>
      <c r="Q1937" s="27">
        <v>213913.35</v>
      </c>
      <c r="R1937" s="27">
        <v>0</v>
      </c>
      <c r="S1937" s="27">
        <v>196396.65</v>
      </c>
      <c r="T1937" s="27">
        <v>1215031.6499999999</v>
      </c>
      <c r="U1937" s="101" t="s">
        <v>63</v>
      </c>
      <c r="V1937" s="101" t="s">
        <v>5003</v>
      </c>
      <c r="W1937" s="27">
        <v>682427.32</v>
      </c>
      <c r="X1937" s="27">
        <v>120428.35</v>
      </c>
      <c r="Z1937" s="39">
        <v>111041</v>
      </c>
      <c r="AA1937" s="196">
        <v>125116</v>
      </c>
      <c r="AB1937" s="191">
        <v>8225426.0499999998</v>
      </c>
      <c r="AC1937" s="191">
        <v>1258006.31</v>
      </c>
      <c r="AD1937" s="206">
        <f t="shared" si="136"/>
        <v>682427.32</v>
      </c>
      <c r="AE1937" s="205">
        <f t="shared" si="137"/>
        <v>120428.35</v>
      </c>
      <c r="AG1937" s="206">
        <f t="shared" si="138"/>
        <v>0</v>
      </c>
      <c r="AH1937" s="206">
        <f t="shared" si="139"/>
        <v>0</v>
      </c>
    </row>
    <row r="1938" spans="1:34" x14ac:dyDescent="0.25">
      <c r="A1938" s="99">
        <v>29</v>
      </c>
      <c r="B1938" s="99" t="s">
        <v>18265</v>
      </c>
      <c r="C1938" s="99">
        <v>112558</v>
      </c>
      <c r="D1938" s="97" t="s">
        <v>5004</v>
      </c>
      <c r="E1938" s="97" t="s">
        <v>5005</v>
      </c>
      <c r="F1938" s="100" t="s">
        <v>4152</v>
      </c>
      <c r="G1938" s="9">
        <v>43368</v>
      </c>
      <c r="H1938" s="9">
        <v>44012</v>
      </c>
      <c r="I1938" s="10">
        <v>0.68</v>
      </c>
      <c r="J1938" s="95" t="s">
        <v>4153</v>
      </c>
      <c r="K1938" s="95" t="s">
        <v>4948</v>
      </c>
      <c r="L1938" s="8" t="s">
        <v>4951</v>
      </c>
      <c r="M1938" s="95" t="s">
        <v>61</v>
      </c>
      <c r="N1938" s="95">
        <v>1</v>
      </c>
      <c r="O1938" s="27">
        <v>528083.55000000005</v>
      </c>
      <c r="P1938" s="27">
        <v>93191.21</v>
      </c>
      <c r="Q1938" s="27">
        <v>155318.69</v>
      </c>
      <c r="R1938" s="27">
        <v>0</v>
      </c>
      <c r="S1938" s="27">
        <v>150614.63</v>
      </c>
      <c r="T1938" s="27">
        <v>927208.08</v>
      </c>
      <c r="U1938" s="101" t="s">
        <v>2180</v>
      </c>
      <c r="V1938" s="101" t="s">
        <v>19741</v>
      </c>
      <c r="W1938" s="27">
        <v>0</v>
      </c>
      <c r="X1938" s="27">
        <v>0</v>
      </c>
      <c r="Z1938" s="39">
        <v>112558</v>
      </c>
      <c r="AA1938" s="196">
        <v>125114</v>
      </c>
      <c r="AB1938" s="191">
        <v>3905052.14</v>
      </c>
      <c r="AC1938" s="191">
        <v>597243.30000000005</v>
      </c>
      <c r="AD1938" s="206">
        <f t="shared" si="136"/>
        <v>0</v>
      </c>
      <c r="AE1938" s="205">
        <f t="shared" si="137"/>
        <v>0</v>
      </c>
      <c r="AG1938" s="206">
        <f t="shared" si="138"/>
        <v>0</v>
      </c>
      <c r="AH1938" s="206">
        <f t="shared" si="139"/>
        <v>0</v>
      </c>
    </row>
    <row r="1939" spans="1:34" x14ac:dyDescent="0.25">
      <c r="A1939" s="99">
        <v>30</v>
      </c>
      <c r="B1939" s="99" t="s">
        <v>18265</v>
      </c>
      <c r="C1939" s="99">
        <v>113002</v>
      </c>
      <c r="D1939" s="97" t="s">
        <v>5006</v>
      </c>
      <c r="E1939" s="97" t="s">
        <v>5007</v>
      </c>
      <c r="F1939" s="100" t="s">
        <v>4152</v>
      </c>
      <c r="G1939" s="9">
        <v>43243</v>
      </c>
      <c r="H1939" s="9">
        <v>44286</v>
      </c>
      <c r="I1939" s="10">
        <v>0.68</v>
      </c>
      <c r="J1939" s="95" t="s">
        <v>4153</v>
      </c>
      <c r="K1939" s="95" t="s">
        <v>4948</v>
      </c>
      <c r="L1939" s="8" t="s">
        <v>4948</v>
      </c>
      <c r="M1939" s="95" t="s">
        <v>61</v>
      </c>
      <c r="N1939" s="95">
        <v>1</v>
      </c>
      <c r="O1939" s="27">
        <v>751544.37</v>
      </c>
      <c r="P1939" s="27">
        <v>132625.48000000001</v>
      </c>
      <c r="Q1939" s="27">
        <v>221042.47</v>
      </c>
      <c r="R1939" s="27">
        <v>0</v>
      </c>
      <c r="S1939" s="27">
        <v>0</v>
      </c>
      <c r="T1939" s="27">
        <v>1105212.32</v>
      </c>
      <c r="U1939" s="101" t="s">
        <v>2180</v>
      </c>
      <c r="V1939" s="101" t="s">
        <v>19742</v>
      </c>
      <c r="W1939" s="27">
        <v>56123.8</v>
      </c>
      <c r="X1939" s="27">
        <v>9904.2000000000007</v>
      </c>
      <c r="Z1939" s="39">
        <v>113002</v>
      </c>
      <c r="AA1939" s="196">
        <v>109414</v>
      </c>
      <c r="AB1939" s="191">
        <v>757180</v>
      </c>
      <c r="AC1939" s="191">
        <v>133620</v>
      </c>
      <c r="AD1939" s="206">
        <f t="shared" si="136"/>
        <v>56123.8</v>
      </c>
      <c r="AE1939" s="205">
        <f t="shared" si="137"/>
        <v>9904.2000000000007</v>
      </c>
      <c r="AG1939" s="206">
        <f t="shared" si="138"/>
        <v>0</v>
      </c>
      <c r="AH1939" s="206">
        <f t="shared" si="139"/>
        <v>0</v>
      </c>
    </row>
    <row r="1940" spans="1:34" x14ac:dyDescent="0.25">
      <c r="A1940" s="99">
        <v>31</v>
      </c>
      <c r="B1940" s="99" t="s">
        <v>18265</v>
      </c>
      <c r="C1940" s="99">
        <v>113482</v>
      </c>
      <c r="D1940" s="97" t="s">
        <v>5008</v>
      </c>
      <c r="E1940" s="97" t="s">
        <v>5009</v>
      </c>
      <c r="F1940" s="100" t="s">
        <v>4152</v>
      </c>
      <c r="G1940" s="9">
        <v>43244</v>
      </c>
      <c r="H1940" s="9">
        <v>44196</v>
      </c>
      <c r="I1940" s="10">
        <v>0.72250000000000003</v>
      </c>
      <c r="J1940" s="95" t="s">
        <v>4153</v>
      </c>
      <c r="K1940" s="95" t="s">
        <v>4948</v>
      </c>
      <c r="L1940" s="8" t="s">
        <v>4951</v>
      </c>
      <c r="M1940" s="95" t="s">
        <v>61</v>
      </c>
      <c r="N1940" s="95">
        <v>1</v>
      </c>
      <c r="O1940" s="27">
        <v>681555.06</v>
      </c>
      <c r="P1940" s="27">
        <v>120274.42</v>
      </c>
      <c r="Q1940" s="27">
        <v>141499.32</v>
      </c>
      <c r="R1940" s="27">
        <v>0</v>
      </c>
      <c r="S1940" s="27">
        <v>201052.82</v>
      </c>
      <c r="T1940" s="27">
        <v>1144381.6200000001</v>
      </c>
      <c r="U1940" s="101" t="s">
        <v>2180</v>
      </c>
      <c r="V1940" s="101" t="s">
        <v>19743</v>
      </c>
      <c r="W1940" s="27">
        <v>655027.72</v>
      </c>
      <c r="X1940" s="27">
        <v>115593.13</v>
      </c>
      <c r="Z1940" s="39">
        <v>113482</v>
      </c>
      <c r="AA1940" s="196">
        <v>125380</v>
      </c>
      <c r="AB1940" s="191">
        <v>2154336.69</v>
      </c>
      <c r="AC1940" s="191">
        <v>861734.7</v>
      </c>
      <c r="AD1940" s="206">
        <f t="shared" si="136"/>
        <v>655027.72</v>
      </c>
      <c r="AE1940" s="205">
        <f t="shared" si="137"/>
        <v>115593.13</v>
      </c>
      <c r="AG1940" s="206">
        <f t="shared" si="138"/>
        <v>0</v>
      </c>
      <c r="AH1940" s="206">
        <f t="shared" si="139"/>
        <v>0</v>
      </c>
    </row>
    <row r="1941" spans="1:34" x14ac:dyDescent="0.25">
      <c r="A1941" s="99">
        <v>32</v>
      </c>
      <c r="B1941" s="99" t="s">
        <v>18265</v>
      </c>
      <c r="C1941" s="99">
        <v>113604</v>
      </c>
      <c r="D1941" s="97" t="s">
        <v>5010</v>
      </c>
      <c r="E1941" s="97" t="s">
        <v>5011</v>
      </c>
      <c r="F1941" s="100" t="s">
        <v>4152</v>
      </c>
      <c r="G1941" s="9">
        <v>43270</v>
      </c>
      <c r="H1941" s="9">
        <v>43708</v>
      </c>
      <c r="I1941" s="10">
        <v>0.76500000000000001</v>
      </c>
      <c r="J1941" s="95" t="s">
        <v>4153</v>
      </c>
      <c r="K1941" s="95" t="s">
        <v>4948</v>
      </c>
      <c r="L1941" s="8" t="s">
        <v>4959</v>
      </c>
      <c r="M1941" s="95" t="s">
        <v>61</v>
      </c>
      <c r="N1941" s="95">
        <v>1</v>
      </c>
      <c r="O1941" s="27">
        <v>460285.2</v>
      </c>
      <c r="P1941" s="27">
        <v>81226.8</v>
      </c>
      <c r="Q1941" s="27">
        <v>60168</v>
      </c>
      <c r="R1941" s="27">
        <v>0</v>
      </c>
      <c r="S1941" s="27">
        <v>141425.01999999999</v>
      </c>
      <c r="T1941" s="27">
        <v>743105.02</v>
      </c>
      <c r="U1941" s="101" t="s">
        <v>63</v>
      </c>
      <c r="V1941" s="101" t="s">
        <v>19744</v>
      </c>
      <c r="W1941" s="27">
        <v>448682.61</v>
      </c>
      <c r="X1941" s="27">
        <v>79179.28</v>
      </c>
      <c r="Z1941" s="39">
        <v>113604</v>
      </c>
      <c r="AA1941" s="196">
        <v>109378</v>
      </c>
      <c r="AB1941" s="191">
        <v>684557.14</v>
      </c>
      <c r="AC1941" s="191">
        <v>120804.21</v>
      </c>
      <c r="AD1941" s="206">
        <f t="shared" si="136"/>
        <v>448682.61</v>
      </c>
      <c r="AE1941" s="205">
        <f t="shared" si="137"/>
        <v>79179.28</v>
      </c>
      <c r="AG1941" s="206">
        <f t="shared" si="138"/>
        <v>0</v>
      </c>
      <c r="AH1941" s="206">
        <f t="shared" si="139"/>
        <v>0</v>
      </c>
    </row>
    <row r="1942" spans="1:34" x14ac:dyDescent="0.25">
      <c r="A1942" s="99">
        <v>33</v>
      </c>
      <c r="B1942" s="99" t="s">
        <v>18265</v>
      </c>
      <c r="C1942" s="99">
        <v>113812</v>
      </c>
      <c r="D1942" s="97" t="s">
        <v>5012</v>
      </c>
      <c r="E1942" s="97" t="s">
        <v>5013</v>
      </c>
      <c r="F1942" s="100" t="s">
        <v>4152</v>
      </c>
      <c r="G1942" s="9">
        <v>43269</v>
      </c>
      <c r="H1942" s="9">
        <v>43646</v>
      </c>
      <c r="I1942" s="10">
        <v>0.76139999999999997</v>
      </c>
      <c r="J1942" s="95" t="s">
        <v>4153</v>
      </c>
      <c r="K1942" s="95" t="s">
        <v>4948</v>
      </c>
      <c r="L1942" s="8" t="s">
        <v>4948</v>
      </c>
      <c r="M1942" s="95" t="s">
        <v>61</v>
      </c>
      <c r="N1942" s="95">
        <v>1</v>
      </c>
      <c r="O1942" s="27">
        <v>664108.91</v>
      </c>
      <c r="P1942" s="27">
        <v>117195.69</v>
      </c>
      <c r="Q1942" s="27">
        <v>90895.4</v>
      </c>
      <c r="R1942" s="27">
        <v>0</v>
      </c>
      <c r="S1942" s="27">
        <v>165718</v>
      </c>
      <c r="T1942" s="27">
        <v>1037918</v>
      </c>
      <c r="U1942" s="101" t="s">
        <v>63</v>
      </c>
      <c r="V1942" s="101" t="s">
        <v>5014</v>
      </c>
      <c r="W1942" s="27">
        <v>663413.04</v>
      </c>
      <c r="X1942" s="27">
        <v>117072.89</v>
      </c>
      <c r="Z1942" s="39">
        <v>113812</v>
      </c>
      <c r="AA1942" s="196">
        <v>120059</v>
      </c>
      <c r="AB1942" s="191">
        <v>7629200.8700000001</v>
      </c>
      <c r="AC1942" s="191">
        <v>1907300.22</v>
      </c>
      <c r="AD1942" s="206">
        <f t="shared" si="136"/>
        <v>663413.04</v>
      </c>
      <c r="AE1942" s="205">
        <f t="shared" si="137"/>
        <v>117072.89</v>
      </c>
      <c r="AG1942" s="206">
        <f t="shared" si="138"/>
        <v>0</v>
      </c>
      <c r="AH1942" s="206">
        <f t="shared" si="139"/>
        <v>0</v>
      </c>
    </row>
    <row r="1943" spans="1:34" x14ac:dyDescent="0.25">
      <c r="A1943" s="99">
        <v>34</v>
      </c>
      <c r="B1943" s="99" t="s">
        <v>18272</v>
      </c>
      <c r="C1943" s="51">
        <v>112699</v>
      </c>
      <c r="D1943" s="97" t="s">
        <v>5015</v>
      </c>
      <c r="E1943" s="97" t="s">
        <v>5016</v>
      </c>
      <c r="F1943" s="100" t="s">
        <v>4152</v>
      </c>
      <c r="G1943" s="9">
        <v>43249</v>
      </c>
      <c r="H1943" s="9">
        <v>44135</v>
      </c>
      <c r="I1943" s="10">
        <v>0.59689999999999999</v>
      </c>
      <c r="J1943" s="95" t="s">
        <v>4153</v>
      </c>
      <c r="K1943" s="95" t="s">
        <v>4948</v>
      </c>
      <c r="L1943" s="8" t="s">
        <v>4951</v>
      </c>
      <c r="M1943" s="95" t="s">
        <v>61</v>
      </c>
      <c r="N1943" s="95">
        <v>1</v>
      </c>
      <c r="O1943" s="27">
        <v>2993516.15</v>
      </c>
      <c r="P1943" s="27">
        <v>528267.55000000005</v>
      </c>
      <c r="Q1943" s="27">
        <v>1493410.94</v>
      </c>
      <c r="R1943" s="27">
        <v>0</v>
      </c>
      <c r="S1943" s="27">
        <v>1287539.74</v>
      </c>
      <c r="T1943" s="27">
        <v>6302734.3799999999</v>
      </c>
      <c r="U1943" s="101" t="s">
        <v>2180</v>
      </c>
      <c r="V1943" s="101" t="s">
        <v>19743</v>
      </c>
      <c r="W1943" s="27">
        <v>2447824.2200000002</v>
      </c>
      <c r="X1943" s="27">
        <v>431968.99</v>
      </c>
      <c r="Z1943" s="39">
        <v>112699</v>
      </c>
      <c r="AA1943" s="196">
        <v>125106</v>
      </c>
      <c r="AB1943" s="191">
        <v>17378368.32</v>
      </c>
      <c r="AC1943" s="191">
        <v>2657868.08</v>
      </c>
      <c r="AD1943" s="206">
        <f t="shared" si="136"/>
        <v>2447824.2200000002</v>
      </c>
      <c r="AE1943" s="205">
        <f t="shared" si="137"/>
        <v>431968.99</v>
      </c>
      <c r="AG1943" s="206">
        <f t="shared" si="138"/>
        <v>0</v>
      </c>
      <c r="AH1943" s="206">
        <f t="shared" si="139"/>
        <v>0</v>
      </c>
    </row>
    <row r="1944" spans="1:34" x14ac:dyDescent="0.25">
      <c r="A1944" s="99">
        <v>35</v>
      </c>
      <c r="B1944" s="99" t="s">
        <v>18272</v>
      </c>
      <c r="C1944" s="99">
        <v>112818</v>
      </c>
      <c r="D1944" s="97" t="s">
        <v>5017</v>
      </c>
      <c r="E1944" s="97" t="s">
        <v>5018</v>
      </c>
      <c r="F1944" s="100" t="s">
        <v>4152</v>
      </c>
      <c r="G1944" s="9">
        <v>43320</v>
      </c>
      <c r="H1944" s="9">
        <v>44074</v>
      </c>
      <c r="I1944" s="10">
        <v>0.61399999999999999</v>
      </c>
      <c r="J1944" s="95" t="s">
        <v>4153</v>
      </c>
      <c r="K1944" s="95" t="s">
        <v>4948</v>
      </c>
      <c r="L1944" s="8" t="s">
        <v>4948</v>
      </c>
      <c r="M1944" s="95" t="s">
        <v>61</v>
      </c>
      <c r="N1944" s="95">
        <v>1</v>
      </c>
      <c r="O1944" s="27">
        <v>1432034.91</v>
      </c>
      <c r="P1944" s="27">
        <v>252712.05</v>
      </c>
      <c r="Q1944" s="27">
        <v>647757.16</v>
      </c>
      <c r="R1944" s="27">
        <v>0</v>
      </c>
      <c r="S1944" s="27">
        <v>0</v>
      </c>
      <c r="T1944" s="27">
        <v>2332504.12</v>
      </c>
      <c r="U1944" s="101" t="s">
        <v>2180</v>
      </c>
      <c r="V1944" s="101" t="s">
        <v>19150</v>
      </c>
      <c r="W1944" s="27">
        <v>1307413.73</v>
      </c>
      <c r="X1944" s="27">
        <v>230720.07</v>
      </c>
      <c r="Z1944" s="39">
        <v>112818</v>
      </c>
      <c r="AA1944" s="196">
        <v>115245</v>
      </c>
      <c r="AB1944" s="191">
        <v>3571600.51</v>
      </c>
      <c r="AC1944" s="191">
        <v>630282.42000000004</v>
      </c>
      <c r="AD1944" s="206">
        <f t="shared" si="136"/>
        <v>1307413.73</v>
      </c>
      <c r="AE1944" s="205">
        <f t="shared" si="137"/>
        <v>230720.07</v>
      </c>
      <c r="AG1944" s="206">
        <f t="shared" si="138"/>
        <v>0</v>
      </c>
      <c r="AH1944" s="206">
        <f t="shared" si="139"/>
        <v>0</v>
      </c>
    </row>
    <row r="1945" spans="1:34" x14ac:dyDescent="0.25">
      <c r="A1945" s="99">
        <v>36</v>
      </c>
      <c r="B1945" s="99" t="s">
        <v>18272</v>
      </c>
      <c r="C1945" s="99">
        <v>113551</v>
      </c>
      <c r="D1945" s="97" t="s">
        <v>5019</v>
      </c>
      <c r="E1945" s="97" t="s">
        <v>5020</v>
      </c>
      <c r="F1945" s="100" t="s">
        <v>4152</v>
      </c>
      <c r="G1945" s="9">
        <v>43251</v>
      </c>
      <c r="H1945" s="9">
        <v>43982</v>
      </c>
      <c r="I1945" s="10">
        <v>0.60199999999999998</v>
      </c>
      <c r="J1945" s="95" t="s">
        <v>4153</v>
      </c>
      <c r="K1945" s="95" t="s">
        <v>4948</v>
      </c>
      <c r="L1945" s="8" t="s">
        <v>4959</v>
      </c>
      <c r="M1945" s="95" t="s">
        <v>61</v>
      </c>
      <c r="N1945" s="95">
        <v>1</v>
      </c>
      <c r="O1945" s="27">
        <v>2694798.66</v>
      </c>
      <c r="P1945" s="27">
        <v>475552.7</v>
      </c>
      <c r="Q1945" s="27">
        <v>1306464.68</v>
      </c>
      <c r="R1945" s="27">
        <v>0</v>
      </c>
      <c r="S1945" s="27">
        <v>867911.75</v>
      </c>
      <c r="T1945" s="27">
        <v>5344727.79</v>
      </c>
      <c r="U1945" s="101" t="s">
        <v>2180</v>
      </c>
      <c r="V1945" s="101">
        <v>0</v>
      </c>
      <c r="W1945" s="27">
        <v>2144595.7799999998</v>
      </c>
      <c r="X1945" s="27">
        <v>378458.04</v>
      </c>
      <c r="Z1945" s="39">
        <v>113551</v>
      </c>
      <c r="AA1945" s="196">
        <v>113329</v>
      </c>
      <c r="AB1945" s="191">
        <v>311340.15999999997</v>
      </c>
      <c r="AC1945" s="191">
        <v>54942.39</v>
      </c>
      <c r="AD1945" s="206">
        <f t="shared" si="136"/>
        <v>2144595.7799999998</v>
      </c>
      <c r="AE1945" s="205">
        <f t="shared" si="137"/>
        <v>378458.04</v>
      </c>
      <c r="AG1945" s="206">
        <f t="shared" si="138"/>
        <v>0</v>
      </c>
      <c r="AH1945" s="206">
        <f t="shared" si="139"/>
        <v>0</v>
      </c>
    </row>
    <row r="1946" spans="1:34" x14ac:dyDescent="0.25">
      <c r="A1946" s="99">
        <v>37</v>
      </c>
      <c r="B1946" s="99" t="s">
        <v>18272</v>
      </c>
      <c r="C1946" s="99">
        <v>115666</v>
      </c>
      <c r="D1946" s="97" t="s">
        <v>5021</v>
      </c>
      <c r="E1946" s="97" t="s">
        <v>5022</v>
      </c>
      <c r="F1946" s="100" t="s">
        <v>4152</v>
      </c>
      <c r="G1946" s="9">
        <v>43346</v>
      </c>
      <c r="H1946" s="9">
        <v>44012</v>
      </c>
      <c r="I1946" s="10">
        <v>0.62409999999999999</v>
      </c>
      <c r="J1946" s="95" t="s">
        <v>4153</v>
      </c>
      <c r="K1946" s="95" t="s">
        <v>4948</v>
      </c>
      <c r="L1946" s="8" t="s">
        <v>5023</v>
      </c>
      <c r="M1946" s="95" t="s">
        <v>61</v>
      </c>
      <c r="N1946" s="95">
        <v>1</v>
      </c>
      <c r="O1946" s="27">
        <v>981935.9</v>
      </c>
      <c r="P1946" s="27">
        <v>173282.8</v>
      </c>
      <c r="Q1946" s="27">
        <v>418225.15</v>
      </c>
      <c r="R1946" s="27">
        <v>0</v>
      </c>
      <c r="S1946" s="27">
        <v>298954.33</v>
      </c>
      <c r="T1946" s="27">
        <v>1872398.18</v>
      </c>
      <c r="U1946" s="101" t="s">
        <v>2180</v>
      </c>
      <c r="V1946" s="101" t="s">
        <v>19151</v>
      </c>
      <c r="W1946" s="27">
        <v>806272.95</v>
      </c>
      <c r="X1946" s="27">
        <v>142283.46</v>
      </c>
      <c r="Z1946" s="39">
        <v>115666</v>
      </c>
      <c r="AA1946" s="196">
        <v>125112</v>
      </c>
      <c r="AB1946" s="191">
        <v>10918228.789999999</v>
      </c>
      <c r="AC1946" s="191">
        <v>1669846.76</v>
      </c>
      <c r="AD1946" s="206">
        <f t="shared" si="136"/>
        <v>806272.95</v>
      </c>
      <c r="AE1946" s="205">
        <f t="shared" si="137"/>
        <v>142283.46</v>
      </c>
      <c r="AG1946" s="206">
        <f t="shared" si="138"/>
        <v>0</v>
      </c>
      <c r="AH1946" s="206">
        <f t="shared" si="139"/>
        <v>0</v>
      </c>
    </row>
    <row r="1947" spans="1:34" x14ac:dyDescent="0.25">
      <c r="A1947" s="99">
        <v>38</v>
      </c>
      <c r="B1947" s="99" t="s">
        <v>18272</v>
      </c>
      <c r="C1947" s="99">
        <v>115826</v>
      </c>
      <c r="D1947" s="97" t="s">
        <v>5024</v>
      </c>
      <c r="E1947" s="97" t="s">
        <v>5025</v>
      </c>
      <c r="F1947" s="100"/>
      <c r="G1947" s="9">
        <v>43563</v>
      </c>
      <c r="H1947" s="9">
        <v>44561</v>
      </c>
      <c r="I1947" s="10">
        <v>0.47410000000000002</v>
      </c>
      <c r="J1947" s="95" t="s">
        <v>4153</v>
      </c>
      <c r="K1947" s="95" t="s">
        <v>4948</v>
      </c>
      <c r="L1947" s="8" t="s">
        <v>4948</v>
      </c>
      <c r="M1947" s="95" t="s">
        <v>61</v>
      </c>
      <c r="N1947" s="95"/>
      <c r="O1947" s="27">
        <v>3839156.66</v>
      </c>
      <c r="P1947" s="27">
        <v>677498.23</v>
      </c>
      <c r="Q1947" s="27">
        <v>3581251.34</v>
      </c>
      <c r="R1947" s="27">
        <v>0</v>
      </c>
      <c r="S1947" s="27">
        <v>1558799.58</v>
      </c>
      <c r="T1947" s="27">
        <v>9656705.8100000005</v>
      </c>
      <c r="U1947" s="101" t="s">
        <v>2180</v>
      </c>
      <c r="V1947" s="101">
        <v>0</v>
      </c>
      <c r="W1947" s="27">
        <v>457573.7</v>
      </c>
      <c r="X1947" s="27">
        <v>80748.3</v>
      </c>
      <c r="Z1947" s="39">
        <v>115826</v>
      </c>
      <c r="AA1947" s="196">
        <v>125121</v>
      </c>
      <c r="AB1947" s="191">
        <v>45628499.619999997</v>
      </c>
      <c r="AC1947" s="191">
        <v>6978476.3300000001</v>
      </c>
      <c r="AD1947" s="206">
        <f t="shared" si="136"/>
        <v>457573.7</v>
      </c>
      <c r="AE1947" s="205">
        <f t="shared" si="137"/>
        <v>80748.3</v>
      </c>
      <c r="AG1947" s="206">
        <f t="shared" si="138"/>
        <v>0</v>
      </c>
      <c r="AH1947" s="206">
        <f t="shared" si="139"/>
        <v>0</v>
      </c>
    </row>
    <row r="1948" spans="1:34" x14ac:dyDescent="0.25">
      <c r="A1948" s="99">
        <v>39</v>
      </c>
      <c r="B1948" s="99" t="s">
        <v>18272</v>
      </c>
      <c r="C1948" s="99">
        <v>116325</v>
      </c>
      <c r="D1948" s="97" t="s">
        <v>5026</v>
      </c>
      <c r="E1948" s="97" t="s">
        <v>5027</v>
      </c>
      <c r="F1948" s="100" t="e">
        <v>#N/A</v>
      </c>
      <c r="G1948" s="9">
        <v>43496</v>
      </c>
      <c r="H1948" s="9">
        <v>44165</v>
      </c>
      <c r="I1948" s="10">
        <v>0.60140000000000005</v>
      </c>
      <c r="J1948" s="95" t="s">
        <v>4153</v>
      </c>
      <c r="K1948" s="95" t="s">
        <v>4948</v>
      </c>
      <c r="L1948" s="8" t="s">
        <v>5028</v>
      </c>
      <c r="M1948" s="95" t="s">
        <v>61</v>
      </c>
      <c r="N1948" s="95">
        <v>1</v>
      </c>
      <c r="O1948" s="27">
        <v>3208993.13</v>
      </c>
      <c r="P1948" s="27">
        <v>566292.9</v>
      </c>
      <c r="Q1948" s="27">
        <v>1561063.01</v>
      </c>
      <c r="R1948" s="27">
        <v>0</v>
      </c>
      <c r="S1948" s="27">
        <v>1013906.31</v>
      </c>
      <c r="T1948" s="27">
        <v>6350255.3499999996</v>
      </c>
      <c r="U1948" s="101" t="s">
        <v>2180</v>
      </c>
      <c r="V1948" s="101" t="s">
        <v>4273</v>
      </c>
      <c r="W1948" s="27">
        <v>1915171.52</v>
      </c>
      <c r="X1948" s="27">
        <v>337971.44</v>
      </c>
      <c r="Z1948" s="39">
        <v>116325</v>
      </c>
      <c r="AA1948" s="196">
        <v>125115</v>
      </c>
      <c r="AB1948" s="191">
        <v>54226716.840000004</v>
      </c>
      <c r="AC1948" s="191">
        <v>8293497.8799999999</v>
      </c>
      <c r="AD1948" s="206">
        <f t="shared" si="136"/>
        <v>1915171.52</v>
      </c>
      <c r="AE1948" s="205">
        <f t="shared" si="137"/>
        <v>337971.44</v>
      </c>
      <c r="AG1948" s="206">
        <f t="shared" si="138"/>
        <v>0</v>
      </c>
      <c r="AH1948" s="206">
        <f t="shared" si="139"/>
        <v>0</v>
      </c>
    </row>
    <row r="1949" spans="1:34" x14ac:dyDescent="0.25">
      <c r="A1949" s="99">
        <v>40</v>
      </c>
      <c r="B1949" s="99" t="s">
        <v>18272</v>
      </c>
      <c r="C1949" s="99">
        <v>116867</v>
      </c>
      <c r="D1949" s="97" t="s">
        <v>5029</v>
      </c>
      <c r="E1949" s="97" t="s">
        <v>5030</v>
      </c>
      <c r="F1949" s="100"/>
      <c r="G1949" s="9">
        <v>43579</v>
      </c>
      <c r="H1949" s="9">
        <v>44530</v>
      </c>
      <c r="I1949" s="10">
        <v>0.51</v>
      </c>
      <c r="J1949" s="95" t="s">
        <v>4153</v>
      </c>
      <c r="K1949" s="95" t="s">
        <v>4948</v>
      </c>
      <c r="L1949" s="8" t="s">
        <v>5023</v>
      </c>
      <c r="M1949" s="95" t="s">
        <v>61</v>
      </c>
      <c r="N1949" s="95"/>
      <c r="O1949" s="27">
        <v>3857067.15</v>
      </c>
      <c r="P1949" s="27">
        <v>578560.06999999995</v>
      </c>
      <c r="Q1949" s="27">
        <v>2571378.09</v>
      </c>
      <c r="R1949" s="27">
        <v>0</v>
      </c>
      <c r="S1949" s="27">
        <v>2464400.7999999998</v>
      </c>
      <c r="T1949" s="27">
        <v>8892846.0399999991</v>
      </c>
      <c r="U1949" s="101" t="s">
        <v>2180</v>
      </c>
      <c r="V1949" s="101" t="s">
        <v>19152</v>
      </c>
      <c r="W1949" s="27">
        <v>618382.92000000004</v>
      </c>
      <c r="X1949" s="27">
        <v>109126.39</v>
      </c>
      <c r="Z1949" s="39">
        <v>116867</v>
      </c>
      <c r="AA1949" s="196">
        <v>120058</v>
      </c>
      <c r="AB1949" s="191">
        <v>3972587.78</v>
      </c>
      <c r="AC1949" s="191">
        <v>993146.97</v>
      </c>
      <c r="AD1949" s="206">
        <f t="shared" si="136"/>
        <v>618382.92000000004</v>
      </c>
      <c r="AE1949" s="205">
        <f t="shared" si="137"/>
        <v>109126.39</v>
      </c>
      <c r="AG1949" s="206">
        <f t="shared" si="138"/>
        <v>0</v>
      </c>
      <c r="AH1949" s="206">
        <f t="shared" si="139"/>
        <v>0</v>
      </c>
    </row>
    <row r="1950" spans="1:34" x14ac:dyDescent="0.25">
      <c r="A1950" s="99">
        <v>41</v>
      </c>
      <c r="B1950" s="99" t="s">
        <v>18317</v>
      </c>
      <c r="C1950" s="99">
        <v>119399</v>
      </c>
      <c r="D1950" s="97" t="s">
        <v>5042</v>
      </c>
      <c r="E1950" s="97" t="s">
        <v>5032</v>
      </c>
      <c r="F1950" s="100" t="e">
        <v>#N/A</v>
      </c>
      <c r="G1950" s="9">
        <v>43529</v>
      </c>
      <c r="H1950" s="9">
        <v>44165</v>
      </c>
      <c r="I1950" s="10">
        <v>0.51</v>
      </c>
      <c r="J1950" s="95" t="s">
        <v>4153</v>
      </c>
      <c r="K1950" s="95" t="s">
        <v>4948</v>
      </c>
      <c r="L1950" s="8" t="s">
        <v>5032</v>
      </c>
      <c r="M1950" s="95" t="s">
        <v>288</v>
      </c>
      <c r="N1950" s="95">
        <v>14</v>
      </c>
      <c r="O1950" s="27">
        <v>2584912.7599999998</v>
      </c>
      <c r="P1950" s="27">
        <v>456161.08</v>
      </c>
      <c r="Q1950" s="27">
        <v>2027382.55</v>
      </c>
      <c r="R1950" s="27">
        <v>0</v>
      </c>
      <c r="S1950" s="27">
        <v>151642.46</v>
      </c>
      <c r="T1950" s="27">
        <v>5220098.8499999996</v>
      </c>
      <c r="U1950" s="101" t="s">
        <v>2180</v>
      </c>
      <c r="V1950" s="101">
        <v>0</v>
      </c>
      <c r="W1950" s="27">
        <v>0</v>
      </c>
      <c r="X1950" s="27">
        <v>0</v>
      </c>
      <c r="Z1950" s="39">
        <v>119399</v>
      </c>
      <c r="AA1950" s="196">
        <v>126191</v>
      </c>
      <c r="AB1950" s="191">
        <v>8300647.1299999999</v>
      </c>
      <c r="AC1950" s="191">
        <v>1269510.74</v>
      </c>
      <c r="AD1950" s="206">
        <f t="shared" si="136"/>
        <v>0</v>
      </c>
      <c r="AE1950" s="205">
        <f t="shared" si="137"/>
        <v>0</v>
      </c>
      <c r="AG1950" s="206">
        <f t="shared" si="138"/>
        <v>0</v>
      </c>
      <c r="AH1950" s="206">
        <f t="shared" si="139"/>
        <v>0</v>
      </c>
    </row>
    <row r="1951" spans="1:34" x14ac:dyDescent="0.25">
      <c r="A1951" s="99">
        <v>42</v>
      </c>
      <c r="B1951" s="99" t="s">
        <v>18281</v>
      </c>
      <c r="C1951" s="99">
        <v>119400</v>
      </c>
      <c r="D1951" s="97" t="s">
        <v>5043</v>
      </c>
      <c r="E1951" s="97" t="s">
        <v>5035</v>
      </c>
      <c r="F1951" s="100"/>
      <c r="G1951" s="9">
        <v>43620</v>
      </c>
      <c r="H1951" s="9">
        <v>44648</v>
      </c>
      <c r="I1951" s="10">
        <v>0.51</v>
      </c>
      <c r="J1951" s="95" t="s">
        <v>4153</v>
      </c>
      <c r="K1951" s="95" t="s">
        <v>4948</v>
      </c>
      <c r="L1951" s="8" t="s">
        <v>5032</v>
      </c>
      <c r="M1951" s="95" t="s">
        <v>288</v>
      </c>
      <c r="N1951" s="95"/>
      <c r="O1951" s="27">
        <v>2584785.2799999998</v>
      </c>
      <c r="P1951" s="27">
        <v>456138.58</v>
      </c>
      <c r="Q1951" s="27">
        <v>2027282.57</v>
      </c>
      <c r="R1951" s="27">
        <v>0</v>
      </c>
      <c r="S1951" s="27">
        <v>145255.93</v>
      </c>
      <c r="T1951" s="27">
        <v>5213462.3600000003</v>
      </c>
      <c r="U1951" s="101" t="s">
        <v>2180</v>
      </c>
      <c r="V1951" s="101">
        <v>0</v>
      </c>
      <c r="W1951" s="27">
        <v>0</v>
      </c>
      <c r="X1951" s="27">
        <v>0</v>
      </c>
      <c r="Z1951" s="39">
        <v>119400</v>
      </c>
      <c r="AA1951" s="196">
        <v>111174</v>
      </c>
      <c r="AB1951" s="191">
        <v>3641650.46</v>
      </c>
      <c r="AC1951" s="191">
        <v>642644.21</v>
      </c>
      <c r="AD1951" s="206">
        <f t="shared" si="136"/>
        <v>0</v>
      </c>
      <c r="AE1951" s="205">
        <f t="shared" si="137"/>
        <v>0</v>
      </c>
      <c r="AG1951" s="206">
        <f t="shared" si="138"/>
        <v>0</v>
      </c>
      <c r="AH1951" s="206">
        <f t="shared" si="139"/>
        <v>0</v>
      </c>
    </row>
    <row r="1952" spans="1:34" x14ac:dyDescent="0.25">
      <c r="A1952" s="99">
        <v>43</v>
      </c>
      <c r="B1952" s="99" t="s">
        <v>18317</v>
      </c>
      <c r="C1952" s="99">
        <v>120950</v>
      </c>
      <c r="D1952" s="97" t="s">
        <v>5044</v>
      </c>
      <c r="E1952" s="97" t="s">
        <v>5035</v>
      </c>
      <c r="F1952" s="100" t="s">
        <v>5045</v>
      </c>
      <c r="G1952" s="9">
        <v>43084</v>
      </c>
      <c r="H1952" s="9">
        <v>43814</v>
      </c>
      <c r="I1952" s="10">
        <v>0.51</v>
      </c>
      <c r="J1952" s="95" t="s">
        <v>4153</v>
      </c>
      <c r="K1952" s="95" t="s">
        <v>4948</v>
      </c>
      <c r="L1952" s="8" t="s">
        <v>4948</v>
      </c>
      <c r="M1952" s="95" t="s">
        <v>288</v>
      </c>
      <c r="N1952" s="95">
        <v>14</v>
      </c>
      <c r="O1952" s="27">
        <v>1439506.05</v>
      </c>
      <c r="P1952" s="27">
        <v>254030.47</v>
      </c>
      <c r="Q1952" s="27">
        <v>1129024.3500000001</v>
      </c>
      <c r="R1952" s="27">
        <v>0</v>
      </c>
      <c r="S1952" s="27">
        <v>0</v>
      </c>
      <c r="T1952" s="27">
        <v>2822560.87</v>
      </c>
      <c r="U1952" s="101" t="s">
        <v>63</v>
      </c>
      <c r="V1952" s="101" t="s">
        <v>19103</v>
      </c>
      <c r="W1952" s="27">
        <v>290594.25</v>
      </c>
      <c r="X1952" s="27">
        <v>51281.29</v>
      </c>
      <c r="Z1952" s="39">
        <v>120950</v>
      </c>
      <c r="AA1952" s="196">
        <v>125203</v>
      </c>
      <c r="AB1952" s="191">
        <v>3668239.14</v>
      </c>
      <c r="AC1952" s="191">
        <v>561024.79</v>
      </c>
      <c r="AD1952" s="206">
        <f t="shared" si="136"/>
        <v>290594.25</v>
      </c>
      <c r="AE1952" s="205">
        <f t="shared" si="137"/>
        <v>51281.29</v>
      </c>
      <c r="AG1952" s="206">
        <f t="shared" si="138"/>
        <v>0</v>
      </c>
      <c r="AH1952" s="206">
        <f t="shared" si="139"/>
        <v>0</v>
      </c>
    </row>
    <row r="1953" spans="1:34" x14ac:dyDescent="0.25">
      <c r="A1953" s="99">
        <v>44</v>
      </c>
      <c r="B1953" s="99" t="s">
        <v>18317</v>
      </c>
      <c r="C1953" s="51">
        <v>119401</v>
      </c>
      <c r="D1953" s="97" t="s">
        <v>18345</v>
      </c>
      <c r="E1953" s="97" t="s">
        <v>5035</v>
      </c>
      <c r="F1953" s="100"/>
      <c r="G1953" s="9">
        <v>43654</v>
      </c>
      <c r="H1953" s="9">
        <v>44648</v>
      </c>
      <c r="I1953" s="10">
        <v>0.51</v>
      </c>
      <c r="J1953" s="95" t="s">
        <v>4153</v>
      </c>
      <c r="K1953" s="95" t="s">
        <v>4948</v>
      </c>
      <c r="L1953" s="8" t="s">
        <v>5035</v>
      </c>
      <c r="M1953" s="95" t="s">
        <v>288</v>
      </c>
      <c r="N1953" s="95"/>
      <c r="O1953" s="27">
        <v>2613020.5699999998</v>
      </c>
      <c r="P1953" s="27">
        <v>461121.28000000003</v>
      </c>
      <c r="Q1953" s="27">
        <v>2049427.9</v>
      </c>
      <c r="R1953" s="27">
        <v>0</v>
      </c>
      <c r="S1953" s="27">
        <v>184207.32</v>
      </c>
      <c r="T1953" s="27">
        <v>5307777.07</v>
      </c>
      <c r="U1953" s="101" t="s">
        <v>2180</v>
      </c>
      <c r="V1953" s="101">
        <v>0</v>
      </c>
      <c r="W1953" s="27">
        <v>0</v>
      </c>
      <c r="X1953" s="27">
        <v>0</v>
      </c>
      <c r="Z1953" s="39">
        <v>119401</v>
      </c>
      <c r="AA1953" s="196">
        <v>110579</v>
      </c>
      <c r="AB1953" s="191">
        <v>2357660.9</v>
      </c>
      <c r="AC1953" s="191">
        <v>416057.78</v>
      </c>
      <c r="AD1953" s="206">
        <f t="shared" si="136"/>
        <v>0</v>
      </c>
      <c r="AE1953" s="205">
        <f t="shared" si="137"/>
        <v>0</v>
      </c>
      <c r="AG1953" s="206">
        <f t="shared" si="138"/>
        <v>0</v>
      </c>
      <c r="AH1953" s="206">
        <f t="shared" si="139"/>
        <v>0</v>
      </c>
    </row>
    <row r="1954" spans="1:34" x14ac:dyDescent="0.25">
      <c r="A1954" s="99">
        <v>45</v>
      </c>
      <c r="B1954" s="99" t="s">
        <v>18346</v>
      </c>
      <c r="C1954" s="99">
        <v>114365</v>
      </c>
      <c r="D1954" s="97" t="s">
        <v>5031</v>
      </c>
      <c r="E1954" s="97" t="s">
        <v>5032</v>
      </c>
      <c r="F1954" s="100" t="e">
        <v>#N/A</v>
      </c>
      <c r="G1954" s="9">
        <v>43529</v>
      </c>
      <c r="H1954" s="9">
        <v>44104</v>
      </c>
      <c r="I1954" s="10">
        <v>0.85</v>
      </c>
      <c r="J1954" s="95" t="s">
        <v>4153</v>
      </c>
      <c r="K1954" s="95" t="s">
        <v>4948</v>
      </c>
      <c r="L1954" s="8" t="s">
        <v>5032</v>
      </c>
      <c r="M1954" s="95" t="s">
        <v>288</v>
      </c>
      <c r="N1954" s="95">
        <v>13</v>
      </c>
      <c r="O1954" s="27">
        <v>2157928.34</v>
      </c>
      <c r="P1954" s="27">
        <v>330036.09999999998</v>
      </c>
      <c r="Q1954" s="27">
        <v>50774.78</v>
      </c>
      <c r="R1954" s="27">
        <v>0</v>
      </c>
      <c r="S1954" s="27">
        <v>103939.56</v>
      </c>
      <c r="T1954" s="27">
        <v>2642678.7799999998</v>
      </c>
      <c r="U1954" s="101" t="s">
        <v>2180</v>
      </c>
      <c r="V1954" s="101" t="s">
        <v>19745</v>
      </c>
      <c r="W1954" s="27">
        <v>1279260.56</v>
      </c>
      <c r="X1954" s="27">
        <v>195651.6</v>
      </c>
      <c r="Z1954" s="39">
        <v>114365</v>
      </c>
      <c r="AA1954" s="196">
        <v>125784</v>
      </c>
      <c r="AB1954" s="191">
        <v>11618128.08</v>
      </c>
      <c r="AC1954" s="191">
        <v>1776890.16</v>
      </c>
      <c r="AD1954" s="206">
        <f t="shared" si="136"/>
        <v>1279260.56</v>
      </c>
      <c r="AE1954" s="205">
        <f t="shared" si="137"/>
        <v>195651.6</v>
      </c>
      <c r="AG1954" s="206">
        <f t="shared" si="138"/>
        <v>0</v>
      </c>
      <c r="AH1954" s="206">
        <f t="shared" si="139"/>
        <v>0</v>
      </c>
    </row>
    <row r="1955" spans="1:34" x14ac:dyDescent="0.25">
      <c r="A1955" s="99">
        <v>46</v>
      </c>
      <c r="B1955" s="99" t="s">
        <v>18346</v>
      </c>
      <c r="C1955" s="99">
        <v>117900</v>
      </c>
      <c r="D1955" s="97" t="s">
        <v>5033</v>
      </c>
      <c r="E1955" s="97" t="s">
        <v>5032</v>
      </c>
      <c r="F1955" s="100" t="e">
        <v>#N/A</v>
      </c>
      <c r="G1955" s="9">
        <v>43522</v>
      </c>
      <c r="H1955" s="9">
        <v>44074</v>
      </c>
      <c r="I1955" s="10">
        <v>0.85</v>
      </c>
      <c r="J1955" s="95" t="s">
        <v>4153</v>
      </c>
      <c r="K1955" s="95" t="s">
        <v>4948</v>
      </c>
      <c r="L1955" s="8" t="s">
        <v>5032</v>
      </c>
      <c r="M1955" s="95" t="s">
        <v>288</v>
      </c>
      <c r="N1955" s="95">
        <v>13</v>
      </c>
      <c r="O1955" s="27">
        <v>1483772.99</v>
      </c>
      <c r="P1955" s="27">
        <v>226929.98</v>
      </c>
      <c r="Q1955" s="27">
        <v>34912.31</v>
      </c>
      <c r="R1955" s="27">
        <v>0</v>
      </c>
      <c r="S1955" s="27">
        <v>0</v>
      </c>
      <c r="T1955" s="27">
        <v>1745615.28</v>
      </c>
      <c r="U1955" s="101" t="s">
        <v>2180</v>
      </c>
      <c r="V1955" s="101" t="s">
        <v>19153</v>
      </c>
      <c r="W1955" s="27">
        <v>826208.94</v>
      </c>
      <c r="X1955" s="27">
        <v>126361.37</v>
      </c>
      <c r="Z1955" s="39">
        <v>117900</v>
      </c>
      <c r="AA1955" s="196">
        <v>109162</v>
      </c>
      <c r="AB1955" s="191">
        <v>689921.19</v>
      </c>
      <c r="AC1955" s="191">
        <v>121750.81</v>
      </c>
      <c r="AD1955" s="206">
        <f t="shared" si="136"/>
        <v>826208.94</v>
      </c>
      <c r="AE1955" s="205">
        <f t="shared" si="137"/>
        <v>126361.37</v>
      </c>
      <c r="AG1955" s="206">
        <f t="shared" si="138"/>
        <v>0</v>
      </c>
      <c r="AH1955" s="206">
        <f t="shared" si="139"/>
        <v>0</v>
      </c>
    </row>
    <row r="1956" spans="1:34" x14ac:dyDescent="0.25">
      <c r="A1956" s="99">
        <v>47</v>
      </c>
      <c r="B1956" s="99" t="s">
        <v>18346</v>
      </c>
      <c r="C1956" s="99">
        <v>117914</v>
      </c>
      <c r="D1956" s="97" t="s">
        <v>5034</v>
      </c>
      <c r="E1956" s="97" t="s">
        <v>5035</v>
      </c>
      <c r="F1956" s="100" t="e">
        <v>#N/A</v>
      </c>
      <c r="G1956" s="9">
        <v>43535</v>
      </c>
      <c r="H1956" s="9">
        <v>44135</v>
      </c>
      <c r="I1956" s="10">
        <v>0.85</v>
      </c>
      <c r="J1956" s="95" t="s">
        <v>4153</v>
      </c>
      <c r="K1956" s="95" t="s">
        <v>4948</v>
      </c>
      <c r="L1956" s="8" t="s">
        <v>5032</v>
      </c>
      <c r="M1956" s="95" t="s">
        <v>288</v>
      </c>
      <c r="N1956" s="95">
        <v>13</v>
      </c>
      <c r="O1956" s="27">
        <v>1577827.94</v>
      </c>
      <c r="P1956" s="27">
        <v>241314.87</v>
      </c>
      <c r="Q1956" s="27">
        <v>37125.360000000001</v>
      </c>
      <c r="R1956" s="27">
        <v>0</v>
      </c>
      <c r="S1956" s="27">
        <v>74198.759999999995</v>
      </c>
      <c r="T1956" s="27">
        <v>1930466.93</v>
      </c>
      <c r="U1956" s="101" t="s">
        <v>2180</v>
      </c>
      <c r="V1956" s="101" t="s">
        <v>19746</v>
      </c>
      <c r="W1956" s="27">
        <v>787164.36</v>
      </c>
      <c r="X1956" s="27">
        <v>120389.83</v>
      </c>
      <c r="Z1956" s="39">
        <v>117914</v>
      </c>
      <c r="AA1956" s="196">
        <v>126397</v>
      </c>
      <c r="AB1956" s="191">
        <v>41851697.82</v>
      </c>
      <c r="AC1956" s="191">
        <v>6400847.9000000004</v>
      </c>
      <c r="AD1956" s="206">
        <f t="shared" si="136"/>
        <v>787164.36</v>
      </c>
      <c r="AE1956" s="205">
        <f t="shared" si="137"/>
        <v>120389.83</v>
      </c>
      <c r="AG1956" s="206">
        <f t="shared" si="138"/>
        <v>0</v>
      </c>
      <c r="AH1956" s="206">
        <f t="shared" si="139"/>
        <v>0</v>
      </c>
    </row>
    <row r="1957" spans="1:34" x14ac:dyDescent="0.25">
      <c r="A1957" s="99">
        <v>48</v>
      </c>
      <c r="B1957" s="99" t="s">
        <v>18346</v>
      </c>
      <c r="C1957" s="51">
        <v>117916</v>
      </c>
      <c r="D1957" s="97" t="s">
        <v>5036</v>
      </c>
      <c r="E1957" s="97" t="s">
        <v>5032</v>
      </c>
      <c r="F1957" s="100" t="e">
        <v>#N/A</v>
      </c>
      <c r="G1957" s="9">
        <v>43522</v>
      </c>
      <c r="H1957" s="9">
        <v>44074</v>
      </c>
      <c r="I1957" s="10">
        <v>0.85</v>
      </c>
      <c r="J1957" s="95" t="s">
        <v>4153</v>
      </c>
      <c r="K1957" s="95" t="s">
        <v>4948</v>
      </c>
      <c r="L1957" s="8" t="s">
        <v>5032</v>
      </c>
      <c r="M1957" s="95" t="s">
        <v>288</v>
      </c>
      <c r="N1957" s="95">
        <v>13</v>
      </c>
      <c r="O1957" s="27">
        <v>3271483.86</v>
      </c>
      <c r="P1957" s="27">
        <v>500344.59</v>
      </c>
      <c r="Q1957" s="27">
        <v>76976.09</v>
      </c>
      <c r="R1957" s="27">
        <v>0</v>
      </c>
      <c r="S1957" s="27">
        <v>0</v>
      </c>
      <c r="T1957" s="27">
        <v>3848804.54</v>
      </c>
      <c r="U1957" s="101" t="s">
        <v>2180</v>
      </c>
      <c r="V1957" s="101" t="s">
        <v>19154</v>
      </c>
      <c r="W1957" s="27">
        <v>2158262.52</v>
      </c>
      <c r="X1957" s="27">
        <v>330087.21000000002</v>
      </c>
      <c r="Z1957" s="39">
        <v>117916</v>
      </c>
      <c r="AA1957" s="196">
        <v>125264</v>
      </c>
      <c r="AB1957" s="191">
        <v>8948380.5800000001</v>
      </c>
      <c r="AC1957" s="191">
        <v>3579352.18</v>
      </c>
      <c r="AD1957" s="206">
        <f t="shared" si="136"/>
        <v>2158262.52</v>
      </c>
      <c r="AE1957" s="205">
        <f t="shared" si="137"/>
        <v>330087.21000000002</v>
      </c>
      <c r="AG1957" s="206">
        <f t="shared" si="138"/>
        <v>0</v>
      </c>
      <c r="AH1957" s="206">
        <f t="shared" si="139"/>
        <v>0</v>
      </c>
    </row>
    <row r="1958" spans="1:34" x14ac:dyDescent="0.25">
      <c r="A1958" s="99">
        <v>49</v>
      </c>
      <c r="B1958" s="99" t="s">
        <v>18346</v>
      </c>
      <c r="C1958" s="99">
        <v>117917</v>
      </c>
      <c r="D1958" s="97" t="s">
        <v>5037</v>
      </c>
      <c r="E1958" s="97" t="s">
        <v>5032</v>
      </c>
      <c r="F1958" s="100" t="e">
        <v>#N/A</v>
      </c>
      <c r="G1958" s="9">
        <v>43522</v>
      </c>
      <c r="H1958" s="9">
        <v>44104</v>
      </c>
      <c r="I1958" s="10">
        <v>0.85</v>
      </c>
      <c r="J1958" s="95" t="s">
        <v>4153</v>
      </c>
      <c r="K1958" s="95" t="s">
        <v>4948</v>
      </c>
      <c r="L1958" s="8" t="s">
        <v>5032</v>
      </c>
      <c r="M1958" s="95" t="s">
        <v>288</v>
      </c>
      <c r="N1958" s="95">
        <v>13</v>
      </c>
      <c r="O1958" s="27">
        <v>1969405.41</v>
      </c>
      <c r="P1958" s="27">
        <v>301203.18</v>
      </c>
      <c r="Q1958" s="27">
        <v>46338.95</v>
      </c>
      <c r="R1958" s="27">
        <v>0</v>
      </c>
      <c r="S1958" s="27">
        <v>109563.04</v>
      </c>
      <c r="T1958" s="27">
        <v>2426510.58</v>
      </c>
      <c r="U1958" s="101" t="s">
        <v>2180</v>
      </c>
      <c r="V1958" s="101" t="s">
        <v>19745</v>
      </c>
      <c r="W1958" s="27">
        <v>1157927.73</v>
      </c>
      <c r="X1958" s="27">
        <v>177094.85</v>
      </c>
      <c r="Z1958" s="39">
        <v>117917</v>
      </c>
      <c r="AA1958" s="196">
        <v>111532</v>
      </c>
      <c r="AB1958" s="191">
        <v>727394.1</v>
      </c>
      <c r="AC1958" s="191">
        <v>128363.65</v>
      </c>
      <c r="AD1958" s="206">
        <f t="shared" si="136"/>
        <v>1157927.73</v>
      </c>
      <c r="AE1958" s="205">
        <f t="shared" si="137"/>
        <v>177094.85</v>
      </c>
      <c r="AG1958" s="206">
        <f t="shared" si="138"/>
        <v>0</v>
      </c>
      <c r="AH1958" s="206">
        <f t="shared" si="139"/>
        <v>0</v>
      </c>
    </row>
    <row r="1959" spans="1:34" x14ac:dyDescent="0.25">
      <c r="A1959" s="99">
        <v>50</v>
      </c>
      <c r="B1959" s="99" t="s">
        <v>18346</v>
      </c>
      <c r="C1959" s="99">
        <v>117918</v>
      </c>
      <c r="D1959" s="97" t="s">
        <v>5038</v>
      </c>
      <c r="E1959" s="97" t="s">
        <v>5035</v>
      </c>
      <c r="F1959" s="100" t="e">
        <v>#N/A</v>
      </c>
      <c r="G1959" s="9">
        <v>43535</v>
      </c>
      <c r="H1959" s="9">
        <v>44104</v>
      </c>
      <c r="I1959" s="10">
        <v>0.85</v>
      </c>
      <c r="J1959" s="95" t="s">
        <v>4153</v>
      </c>
      <c r="K1959" s="95" t="s">
        <v>4948</v>
      </c>
      <c r="L1959" s="8" t="s">
        <v>5032</v>
      </c>
      <c r="M1959" s="95" t="s">
        <v>288</v>
      </c>
      <c r="N1959" s="95">
        <v>13</v>
      </c>
      <c r="O1959" s="27">
        <v>533656.30000000005</v>
      </c>
      <c r="P1959" s="27">
        <v>81618.02</v>
      </c>
      <c r="Q1959" s="27">
        <v>12556.62</v>
      </c>
      <c r="R1959" s="27">
        <v>0</v>
      </c>
      <c r="S1959" s="27">
        <v>0</v>
      </c>
      <c r="T1959" s="27">
        <v>627830.93999999994</v>
      </c>
      <c r="U1959" s="101" t="s">
        <v>2180</v>
      </c>
      <c r="V1959" s="101" t="s">
        <v>19745</v>
      </c>
      <c r="W1959" s="27">
        <v>319799.09999999998</v>
      </c>
      <c r="X1959" s="27">
        <v>48910.44</v>
      </c>
      <c r="Z1959" s="39">
        <v>117918</v>
      </c>
      <c r="AA1959" s="196">
        <v>114082</v>
      </c>
      <c r="AB1959" s="191">
        <v>779764.23</v>
      </c>
      <c r="AC1959" s="191">
        <v>137605.43</v>
      </c>
      <c r="AD1959" s="206">
        <f t="shared" si="136"/>
        <v>319799.09999999998</v>
      </c>
      <c r="AE1959" s="205">
        <f t="shared" si="137"/>
        <v>48910.44</v>
      </c>
      <c r="AG1959" s="206">
        <f t="shared" si="138"/>
        <v>0</v>
      </c>
      <c r="AH1959" s="206">
        <f t="shared" si="139"/>
        <v>0</v>
      </c>
    </row>
    <row r="1960" spans="1:34" x14ac:dyDescent="0.25">
      <c r="A1960" s="99">
        <v>51</v>
      </c>
      <c r="B1960" s="99" t="s">
        <v>18346</v>
      </c>
      <c r="C1960" s="99">
        <v>117919</v>
      </c>
      <c r="D1960" s="97" t="s">
        <v>5039</v>
      </c>
      <c r="E1960" s="97" t="s">
        <v>5035</v>
      </c>
      <c r="F1960" s="100" t="e">
        <v>#N/A</v>
      </c>
      <c r="G1960" s="9">
        <v>43553</v>
      </c>
      <c r="H1960" s="9">
        <v>44135</v>
      </c>
      <c r="I1960" s="10">
        <v>0.85</v>
      </c>
      <c r="J1960" s="95" t="s">
        <v>4153</v>
      </c>
      <c r="K1960" s="95" t="s">
        <v>4948</v>
      </c>
      <c r="L1960" s="8" t="s">
        <v>5040</v>
      </c>
      <c r="M1960" s="95" t="s">
        <v>288</v>
      </c>
      <c r="N1960" s="95">
        <v>13</v>
      </c>
      <c r="O1960" s="27">
        <v>1728282.35</v>
      </c>
      <c r="P1960" s="27">
        <v>264325.53000000003</v>
      </c>
      <c r="Q1960" s="27">
        <v>40665.47</v>
      </c>
      <c r="R1960" s="27">
        <v>0</v>
      </c>
      <c r="S1960" s="27">
        <v>0</v>
      </c>
      <c r="T1960" s="27">
        <v>2033273.35</v>
      </c>
      <c r="U1960" s="101" t="s">
        <v>2180</v>
      </c>
      <c r="V1960" s="101" t="s">
        <v>19747</v>
      </c>
      <c r="W1960" s="27">
        <v>872747.34</v>
      </c>
      <c r="X1960" s="27">
        <v>133479.04000000001</v>
      </c>
      <c r="Z1960" s="39">
        <v>117919</v>
      </c>
      <c r="AA1960" s="196">
        <v>110219</v>
      </c>
      <c r="AB1960" s="191">
        <v>2607890.1</v>
      </c>
      <c r="AC1960" s="191">
        <v>460215.92</v>
      </c>
      <c r="AD1960" s="206">
        <f t="shared" si="136"/>
        <v>872747.34</v>
      </c>
      <c r="AE1960" s="205">
        <f t="shared" si="137"/>
        <v>133479.04000000001</v>
      </c>
      <c r="AG1960" s="206">
        <f t="shared" si="138"/>
        <v>0</v>
      </c>
      <c r="AH1960" s="206">
        <f t="shared" si="139"/>
        <v>0</v>
      </c>
    </row>
    <row r="1961" spans="1:34" x14ac:dyDescent="0.25">
      <c r="A1961" s="99">
        <v>52</v>
      </c>
      <c r="B1961" s="99" t="s">
        <v>18346</v>
      </c>
      <c r="C1961" s="99">
        <v>117920</v>
      </c>
      <c r="D1961" s="97" t="s">
        <v>5041</v>
      </c>
      <c r="E1961" s="97" t="s">
        <v>5032</v>
      </c>
      <c r="F1961" s="100" t="e">
        <v>#N/A</v>
      </c>
      <c r="G1961" s="9">
        <v>43522</v>
      </c>
      <c r="H1961" s="9">
        <v>44104</v>
      </c>
      <c r="I1961" s="10">
        <v>0.85</v>
      </c>
      <c r="J1961" s="95" t="s">
        <v>4153</v>
      </c>
      <c r="K1961" s="95" t="s">
        <v>4948</v>
      </c>
      <c r="L1961" s="8" t="s">
        <v>5032</v>
      </c>
      <c r="M1961" s="95" t="s">
        <v>288</v>
      </c>
      <c r="N1961" s="95">
        <v>13</v>
      </c>
      <c r="O1961" s="27">
        <v>1503314.01</v>
      </c>
      <c r="P1961" s="27">
        <v>229918.62</v>
      </c>
      <c r="Q1961" s="27">
        <v>35372.089999999997</v>
      </c>
      <c r="R1961" s="27">
        <v>0</v>
      </c>
      <c r="S1961" s="27">
        <v>86176.52</v>
      </c>
      <c r="T1961" s="27">
        <v>1854781.24</v>
      </c>
      <c r="U1961" s="101" t="s">
        <v>2180</v>
      </c>
      <c r="V1961" s="101" t="s">
        <v>19745</v>
      </c>
      <c r="W1961" s="27">
        <v>741303.07</v>
      </c>
      <c r="X1961" s="27">
        <v>113375.77</v>
      </c>
      <c r="Z1961" s="39">
        <v>117920</v>
      </c>
      <c r="AA1961" s="196">
        <v>125107</v>
      </c>
      <c r="AB1961" s="191">
        <v>18896797.960000001</v>
      </c>
      <c r="AC1961" s="191">
        <v>2890098.54</v>
      </c>
      <c r="AD1961" s="206">
        <f t="shared" si="136"/>
        <v>741303.07</v>
      </c>
      <c r="AE1961" s="205">
        <f t="shared" si="137"/>
        <v>113375.77</v>
      </c>
      <c r="AG1961" s="206">
        <f t="shared" si="138"/>
        <v>0</v>
      </c>
      <c r="AH1961" s="206">
        <f t="shared" si="139"/>
        <v>0</v>
      </c>
    </row>
    <row r="1962" spans="1:34" x14ac:dyDescent="0.25">
      <c r="A1962" s="99">
        <v>53</v>
      </c>
      <c r="B1962" s="99" t="s">
        <v>18279</v>
      </c>
      <c r="C1962" s="51">
        <v>110833</v>
      </c>
      <c r="D1962" s="97" t="s">
        <v>5066</v>
      </c>
      <c r="E1962" s="97" t="s">
        <v>5067</v>
      </c>
      <c r="F1962" s="100" t="s">
        <v>5068</v>
      </c>
      <c r="G1962" s="9">
        <v>43244</v>
      </c>
      <c r="H1962" s="9">
        <v>44012</v>
      </c>
      <c r="I1962" s="10">
        <v>0.85</v>
      </c>
      <c r="J1962" s="95" t="s">
        <v>4153</v>
      </c>
      <c r="K1962" s="95" t="s">
        <v>4948</v>
      </c>
      <c r="L1962" s="8" t="s">
        <v>4948</v>
      </c>
      <c r="M1962" s="95" t="s">
        <v>288</v>
      </c>
      <c r="N1962" s="95">
        <v>13</v>
      </c>
      <c r="O1962" s="27">
        <v>3869849.76</v>
      </c>
      <c r="P1962" s="27">
        <v>0</v>
      </c>
      <c r="Q1962" s="27">
        <v>682914.66</v>
      </c>
      <c r="R1962" s="27">
        <v>0</v>
      </c>
      <c r="S1962" s="27">
        <v>1094649.9099999999</v>
      </c>
      <c r="T1962" s="27">
        <v>5647414.3300000001</v>
      </c>
      <c r="U1962" s="101" t="s">
        <v>2180</v>
      </c>
      <c r="V1962" s="101" t="s">
        <v>19155</v>
      </c>
      <c r="W1962" s="27">
        <v>2351330.61</v>
      </c>
      <c r="X1962" s="27">
        <v>0</v>
      </c>
      <c r="Z1962" s="39">
        <v>110833</v>
      </c>
      <c r="AA1962" s="196">
        <v>125111</v>
      </c>
      <c r="AB1962" s="191">
        <v>15065019.5</v>
      </c>
      <c r="AC1962" s="191">
        <v>2304061.8199999998</v>
      </c>
      <c r="AD1962" s="206">
        <f t="shared" si="136"/>
        <v>2351330.61</v>
      </c>
      <c r="AE1962" s="205">
        <f t="shared" si="137"/>
        <v>0</v>
      </c>
      <c r="AG1962" s="206">
        <f t="shared" si="138"/>
        <v>0</v>
      </c>
      <c r="AH1962" s="206">
        <f t="shared" si="139"/>
        <v>0</v>
      </c>
    </row>
    <row r="1963" spans="1:34" x14ac:dyDescent="0.25">
      <c r="A1963" s="99">
        <v>54</v>
      </c>
      <c r="B1963" s="99" t="s">
        <v>18347</v>
      </c>
      <c r="C1963" s="99">
        <v>126018</v>
      </c>
      <c r="D1963" s="97" t="s">
        <v>18348</v>
      </c>
      <c r="E1963" s="97" t="s">
        <v>5035</v>
      </c>
      <c r="F1963" s="100"/>
      <c r="G1963" s="9">
        <v>43735</v>
      </c>
      <c r="H1963" s="9">
        <v>44926</v>
      </c>
      <c r="I1963" s="10">
        <v>0.85</v>
      </c>
      <c r="J1963" s="95" t="s">
        <v>4153</v>
      </c>
      <c r="K1963" s="95" t="s">
        <v>4948</v>
      </c>
      <c r="L1963" s="8" t="s">
        <v>5032</v>
      </c>
      <c r="M1963" s="95" t="s">
        <v>288</v>
      </c>
      <c r="N1963" s="95"/>
      <c r="O1963" s="27">
        <v>19407008.43</v>
      </c>
      <c r="P1963" s="27">
        <v>2968130.68</v>
      </c>
      <c r="Q1963" s="27">
        <v>456635.49</v>
      </c>
      <c r="R1963" s="27">
        <v>0</v>
      </c>
      <c r="S1963" s="27">
        <v>115</v>
      </c>
      <c r="T1963" s="27">
        <v>22831889.600000001</v>
      </c>
      <c r="U1963" s="101" t="s">
        <v>2180</v>
      </c>
      <c r="V1963" s="101">
        <v>0</v>
      </c>
      <c r="W1963" s="27">
        <v>709708.76</v>
      </c>
      <c r="X1963" s="27">
        <v>21245.73</v>
      </c>
      <c r="Z1963" s="39">
        <v>126018</v>
      </c>
      <c r="AA1963" s="196">
        <v>125105</v>
      </c>
      <c r="AB1963" s="191">
        <v>20346529.420000002</v>
      </c>
      <c r="AC1963" s="191">
        <v>3111822.16</v>
      </c>
      <c r="AD1963" s="206">
        <f t="shared" si="136"/>
        <v>709708.76</v>
      </c>
      <c r="AE1963" s="205">
        <f t="shared" si="137"/>
        <v>21245.73</v>
      </c>
      <c r="AG1963" s="206">
        <f t="shared" si="138"/>
        <v>0</v>
      </c>
      <c r="AH1963" s="206">
        <f t="shared" si="139"/>
        <v>0</v>
      </c>
    </row>
    <row r="1964" spans="1:34" x14ac:dyDescent="0.25">
      <c r="A1964" s="99">
        <v>55</v>
      </c>
      <c r="B1964" s="99" t="s">
        <v>18281</v>
      </c>
      <c r="C1964" s="99">
        <v>117361</v>
      </c>
      <c r="D1964" s="97" t="s">
        <v>5046</v>
      </c>
      <c r="E1964" s="97" t="s">
        <v>5047</v>
      </c>
      <c r="F1964" s="100" t="e">
        <v>#N/A</v>
      </c>
      <c r="G1964" s="9">
        <v>43523</v>
      </c>
      <c r="H1964" s="9">
        <v>44500</v>
      </c>
      <c r="I1964" s="10">
        <v>0.85</v>
      </c>
      <c r="J1964" s="95" t="s">
        <v>4153</v>
      </c>
      <c r="K1964" s="95" t="s">
        <v>4948</v>
      </c>
      <c r="L1964" s="8" t="s">
        <v>4951</v>
      </c>
      <c r="M1964" s="95" t="s">
        <v>288</v>
      </c>
      <c r="N1964" s="95">
        <v>94</v>
      </c>
      <c r="O1964" s="27">
        <v>6737584.5300000003</v>
      </c>
      <c r="P1964" s="27">
        <v>1030454.07</v>
      </c>
      <c r="Q1964" s="27">
        <v>158531.42000000001</v>
      </c>
      <c r="R1964" s="27">
        <v>0</v>
      </c>
      <c r="S1964" s="27">
        <v>1984917.26</v>
      </c>
      <c r="T1964" s="27">
        <v>9911487.2799999993</v>
      </c>
      <c r="U1964" s="101" t="s">
        <v>2180</v>
      </c>
      <c r="V1964" s="101">
        <v>0</v>
      </c>
      <c r="W1964" s="27">
        <v>121556.37</v>
      </c>
      <c r="X1964" s="27">
        <v>18590.97</v>
      </c>
      <c r="Z1964" s="39">
        <v>117361</v>
      </c>
      <c r="AA1964" s="196">
        <v>125465</v>
      </c>
      <c r="AB1964" s="191">
        <v>25382664.579999998</v>
      </c>
      <c r="AC1964" s="191">
        <v>3882054.58</v>
      </c>
      <c r="AD1964" s="206">
        <f t="shared" si="136"/>
        <v>121556.37</v>
      </c>
      <c r="AE1964" s="205">
        <f t="shared" si="137"/>
        <v>18590.97</v>
      </c>
      <c r="AG1964" s="206">
        <f t="shared" si="138"/>
        <v>0</v>
      </c>
      <c r="AH1964" s="206">
        <f t="shared" si="139"/>
        <v>0</v>
      </c>
    </row>
    <row r="1965" spans="1:34" x14ac:dyDescent="0.25">
      <c r="A1965" s="99">
        <v>56</v>
      </c>
      <c r="B1965" s="99" t="s">
        <v>18281</v>
      </c>
      <c r="C1965" s="99">
        <v>126844</v>
      </c>
      <c r="D1965" s="97" t="s">
        <v>5051</v>
      </c>
      <c r="E1965" s="97" t="s">
        <v>5052</v>
      </c>
      <c r="F1965" s="100"/>
      <c r="G1965" s="9">
        <v>43608</v>
      </c>
      <c r="H1965" s="9">
        <v>44346</v>
      </c>
      <c r="I1965" s="10">
        <v>0.83260000000000001</v>
      </c>
      <c r="J1965" s="95" t="s">
        <v>4153</v>
      </c>
      <c r="K1965" s="95" t="s">
        <v>4948</v>
      </c>
      <c r="L1965" s="8" t="s">
        <v>5053</v>
      </c>
      <c r="M1965" s="95" t="s">
        <v>4524</v>
      </c>
      <c r="N1965" s="95"/>
      <c r="O1965" s="27">
        <v>17090824.370000001</v>
      </c>
      <c r="P1965" s="27">
        <v>3016027.83</v>
      </c>
      <c r="Q1965" s="27">
        <v>420817.22</v>
      </c>
      <c r="R1965" s="27">
        <v>0</v>
      </c>
      <c r="S1965" s="27">
        <v>133065.54</v>
      </c>
      <c r="T1965" s="27">
        <v>20660734.960000001</v>
      </c>
      <c r="U1965" s="101" t="s">
        <v>2180</v>
      </c>
      <c r="V1965" s="101">
        <v>0</v>
      </c>
      <c r="W1965" s="27">
        <v>231268.52</v>
      </c>
      <c r="X1965" s="27">
        <v>40812.089999999997</v>
      </c>
      <c r="Z1965" s="39">
        <v>126844</v>
      </c>
      <c r="AA1965" s="196">
        <v>110514</v>
      </c>
      <c r="AB1965" s="191">
        <v>728203.46</v>
      </c>
      <c r="AC1965" s="191">
        <v>128506.48</v>
      </c>
      <c r="AD1965" s="206">
        <f t="shared" si="136"/>
        <v>231268.52</v>
      </c>
      <c r="AE1965" s="205">
        <f t="shared" si="137"/>
        <v>40812.089999999997</v>
      </c>
      <c r="AG1965" s="206">
        <f t="shared" si="138"/>
        <v>0</v>
      </c>
      <c r="AH1965" s="206">
        <f t="shared" si="139"/>
        <v>0</v>
      </c>
    </row>
    <row r="1966" spans="1:34" x14ac:dyDescent="0.25">
      <c r="A1966" s="99">
        <v>57</v>
      </c>
      <c r="B1966" s="99" t="s">
        <v>18282</v>
      </c>
      <c r="C1966" s="99">
        <v>120135</v>
      </c>
      <c r="D1966" s="97" t="s">
        <v>5054</v>
      </c>
      <c r="E1966" s="97" t="s">
        <v>5055</v>
      </c>
      <c r="F1966" s="100" t="e">
        <v>#N/A</v>
      </c>
      <c r="G1966" s="9">
        <v>43537</v>
      </c>
      <c r="H1966" s="9">
        <v>44651</v>
      </c>
      <c r="I1966" s="10">
        <v>0.85</v>
      </c>
      <c r="J1966" s="95" t="s">
        <v>4153</v>
      </c>
      <c r="K1966" s="95" t="s">
        <v>4948</v>
      </c>
      <c r="L1966" s="8" t="s">
        <v>4951</v>
      </c>
      <c r="M1966" s="95" t="s">
        <v>288</v>
      </c>
      <c r="N1966" s="95">
        <v>89</v>
      </c>
      <c r="O1966" s="27">
        <v>3583791.51</v>
      </c>
      <c r="P1966" s="27">
        <v>548109.29</v>
      </c>
      <c r="Q1966" s="27">
        <v>84324.52</v>
      </c>
      <c r="R1966" s="27">
        <v>0</v>
      </c>
      <c r="S1966" s="27">
        <v>227610.92</v>
      </c>
      <c r="T1966" s="27">
        <v>4443836.24</v>
      </c>
      <c r="U1966" s="101" t="s">
        <v>2180</v>
      </c>
      <c r="V1966" s="101">
        <v>0</v>
      </c>
      <c r="W1966" s="27">
        <v>100664.48</v>
      </c>
      <c r="X1966" s="27">
        <v>15395.74</v>
      </c>
      <c r="Z1966" s="39">
        <v>120135</v>
      </c>
      <c r="AA1966" s="196">
        <v>125749</v>
      </c>
      <c r="AB1966" s="191">
        <v>15097634.84</v>
      </c>
      <c r="AC1966" s="191">
        <v>2309050.0099999998</v>
      </c>
      <c r="AD1966" s="206">
        <f t="shared" si="136"/>
        <v>100664.48</v>
      </c>
      <c r="AE1966" s="205">
        <f t="shared" si="137"/>
        <v>15395.74</v>
      </c>
      <c r="AG1966" s="206">
        <f t="shared" si="138"/>
        <v>0</v>
      </c>
      <c r="AH1966" s="206">
        <f t="shared" si="139"/>
        <v>0</v>
      </c>
    </row>
    <row r="1967" spans="1:34" x14ac:dyDescent="0.25">
      <c r="A1967" s="99">
        <v>58</v>
      </c>
      <c r="B1967" s="99" t="s">
        <v>18281</v>
      </c>
      <c r="C1967" s="99">
        <v>120169</v>
      </c>
      <c r="D1967" s="97" t="s">
        <v>5048</v>
      </c>
      <c r="E1967" s="97" t="s">
        <v>5049</v>
      </c>
      <c r="F1967" s="100">
        <v>0</v>
      </c>
      <c r="G1967" s="9">
        <v>43462</v>
      </c>
      <c r="H1967" s="9">
        <v>44592</v>
      </c>
      <c r="I1967" s="10">
        <v>0.83299999999999996</v>
      </c>
      <c r="J1967" s="95" t="s">
        <v>4153</v>
      </c>
      <c r="K1967" s="95" t="s">
        <v>4948</v>
      </c>
      <c r="L1967" s="8" t="s">
        <v>5050</v>
      </c>
      <c r="M1967" s="95" t="s">
        <v>4524</v>
      </c>
      <c r="N1967" s="95">
        <v>94</v>
      </c>
      <c r="O1967" s="27">
        <v>5827473.0800000001</v>
      </c>
      <c r="P1967" s="27">
        <v>1028377.6</v>
      </c>
      <c r="Q1967" s="27">
        <v>139915.32</v>
      </c>
      <c r="R1967" s="27">
        <v>0</v>
      </c>
      <c r="S1967" s="27">
        <v>0</v>
      </c>
      <c r="T1967" s="27">
        <v>6995766</v>
      </c>
      <c r="U1967" s="101" t="s">
        <v>2180</v>
      </c>
      <c r="V1967" s="101">
        <v>0</v>
      </c>
      <c r="W1967" s="27">
        <v>868545.59</v>
      </c>
      <c r="X1967" s="27">
        <v>153272.73000000001</v>
      </c>
      <c r="Z1967" s="39">
        <v>120169</v>
      </c>
      <c r="AA1967" s="196">
        <v>120057</v>
      </c>
      <c r="AB1967" s="191">
        <v>6143815.1600000001</v>
      </c>
      <c r="AC1967" s="191">
        <v>1535953.78</v>
      </c>
      <c r="AD1967" s="206">
        <f t="shared" si="136"/>
        <v>868545.59</v>
      </c>
      <c r="AE1967" s="205">
        <f t="shared" si="137"/>
        <v>153272.73000000001</v>
      </c>
      <c r="AG1967" s="206">
        <f t="shared" si="138"/>
        <v>0</v>
      </c>
      <c r="AH1967" s="206">
        <f t="shared" si="139"/>
        <v>0</v>
      </c>
    </row>
    <row r="1968" spans="1:34" x14ac:dyDescent="0.25">
      <c r="A1968" s="99">
        <v>59</v>
      </c>
      <c r="B1968" s="99" t="s">
        <v>18349</v>
      </c>
      <c r="C1968" s="99">
        <v>117661</v>
      </c>
      <c r="D1968" s="97" t="s">
        <v>17198</v>
      </c>
      <c r="E1968" s="97" t="s">
        <v>18350</v>
      </c>
      <c r="F1968" s="100"/>
      <c r="G1968" s="9">
        <v>43670</v>
      </c>
      <c r="H1968" s="9">
        <v>45291</v>
      </c>
      <c r="I1968" s="10">
        <v>0.85</v>
      </c>
      <c r="J1968" s="95" t="s">
        <v>4153</v>
      </c>
      <c r="K1968" s="95" t="s">
        <v>4948</v>
      </c>
      <c r="L1968" s="8" t="s">
        <v>18351</v>
      </c>
      <c r="M1968" s="95" t="s">
        <v>288</v>
      </c>
      <c r="N1968" s="95"/>
      <c r="O1968" s="27">
        <v>57427776.229999997</v>
      </c>
      <c r="P1968" s="27">
        <v>8783071.6300000008</v>
      </c>
      <c r="Q1968" s="27">
        <v>1351241.81</v>
      </c>
      <c r="R1968" s="27">
        <v>0</v>
      </c>
      <c r="S1968" s="27">
        <v>12400048.18</v>
      </c>
      <c r="T1968" s="27">
        <v>79962137.849999994</v>
      </c>
      <c r="U1968" s="101" t="s">
        <v>2180</v>
      </c>
      <c r="V1968" s="101">
        <v>0</v>
      </c>
      <c r="W1968" s="27">
        <v>154843.68</v>
      </c>
      <c r="X1968" s="27">
        <v>23681.94</v>
      </c>
      <c r="Z1968" s="39">
        <v>117661</v>
      </c>
      <c r="AA1968" s="196">
        <v>114157</v>
      </c>
      <c r="AB1968" s="191">
        <v>2614109.1</v>
      </c>
      <c r="AC1968" s="191">
        <v>461313.37</v>
      </c>
      <c r="AD1968" s="206">
        <f t="shared" si="136"/>
        <v>154843.68</v>
      </c>
      <c r="AE1968" s="205">
        <f t="shared" si="137"/>
        <v>23681.94</v>
      </c>
      <c r="AG1968" s="206">
        <f t="shared" si="138"/>
        <v>0</v>
      </c>
      <c r="AH1968" s="206">
        <f t="shared" si="139"/>
        <v>0</v>
      </c>
    </row>
    <row r="1969" spans="1:34" x14ac:dyDescent="0.25">
      <c r="A1969" s="99">
        <v>60</v>
      </c>
      <c r="B1969" s="99" t="s">
        <v>18352</v>
      </c>
      <c r="C1969" s="99">
        <v>125727</v>
      </c>
      <c r="D1969" s="97" t="s">
        <v>5056</v>
      </c>
      <c r="E1969" s="97" t="s">
        <v>5057</v>
      </c>
      <c r="F1969" s="100"/>
      <c r="G1969" s="9">
        <v>43598</v>
      </c>
      <c r="H1969" s="9">
        <v>44804</v>
      </c>
      <c r="I1969" s="10">
        <v>0.7</v>
      </c>
      <c r="J1969" s="95" t="s">
        <v>4153</v>
      </c>
      <c r="K1969" s="95" t="s">
        <v>4948</v>
      </c>
      <c r="L1969" s="8" t="s">
        <v>5058</v>
      </c>
      <c r="M1969" s="95" t="s">
        <v>288</v>
      </c>
      <c r="N1969" s="95"/>
      <c r="O1969" s="27">
        <v>2977967.73</v>
      </c>
      <c r="P1969" s="27">
        <v>1191187.1000000001</v>
      </c>
      <c r="Q1969" s="27">
        <v>85084.79</v>
      </c>
      <c r="R1969" s="27">
        <v>0</v>
      </c>
      <c r="S1969" s="27">
        <v>1371.64</v>
      </c>
      <c r="T1969" s="27">
        <v>4255611.26</v>
      </c>
      <c r="U1969" s="101" t="s">
        <v>2180</v>
      </c>
      <c r="V1969" s="101" t="s">
        <v>4273</v>
      </c>
      <c r="W1969" s="27">
        <v>0</v>
      </c>
      <c r="X1969" s="27">
        <v>0</v>
      </c>
      <c r="Z1969" s="39">
        <v>125727</v>
      </c>
      <c r="AA1969" s="196">
        <v>113933</v>
      </c>
      <c r="AB1969" s="191">
        <v>3710513.68</v>
      </c>
      <c r="AC1969" s="191">
        <v>654796.51</v>
      </c>
      <c r="AD1969" s="206">
        <f t="shared" si="136"/>
        <v>0</v>
      </c>
      <c r="AE1969" s="205">
        <f t="shared" si="137"/>
        <v>0</v>
      </c>
      <c r="AG1969" s="206">
        <f t="shared" si="138"/>
        <v>0</v>
      </c>
      <c r="AH1969" s="206">
        <f t="shared" si="139"/>
        <v>0</v>
      </c>
    </row>
    <row r="1970" spans="1:34" x14ac:dyDescent="0.25">
      <c r="A1970" s="99">
        <v>61</v>
      </c>
      <c r="B1970" s="99" t="s">
        <v>18353</v>
      </c>
      <c r="C1970" s="99">
        <v>120324</v>
      </c>
      <c r="D1970" s="97" t="s">
        <v>5059</v>
      </c>
      <c r="E1970" s="97" t="s">
        <v>5060</v>
      </c>
      <c r="F1970" s="100"/>
      <c r="G1970" s="9">
        <v>43600</v>
      </c>
      <c r="H1970" s="9">
        <v>44561</v>
      </c>
      <c r="I1970" s="10">
        <v>0.85</v>
      </c>
      <c r="J1970" s="95" t="s">
        <v>4153</v>
      </c>
      <c r="K1970" s="95" t="s">
        <v>4948</v>
      </c>
      <c r="L1970" s="8" t="s">
        <v>5060</v>
      </c>
      <c r="M1970" s="95" t="s">
        <v>288</v>
      </c>
      <c r="N1970" s="95"/>
      <c r="O1970" s="27">
        <v>4678144.3600000003</v>
      </c>
      <c r="P1970" s="27">
        <v>715480.9</v>
      </c>
      <c r="Q1970" s="27">
        <v>110073.99</v>
      </c>
      <c r="R1970" s="27">
        <v>0</v>
      </c>
      <c r="S1970" s="27">
        <v>150991.96</v>
      </c>
      <c r="T1970" s="27">
        <v>5654691.21</v>
      </c>
      <c r="U1970" s="101" t="s">
        <v>2180</v>
      </c>
      <c r="V1970" s="101">
        <v>0</v>
      </c>
      <c r="W1970" s="27">
        <v>142738.4</v>
      </c>
      <c r="X1970" s="27">
        <v>21830.58</v>
      </c>
      <c r="Z1970" s="39">
        <v>120324</v>
      </c>
      <c r="AA1970" s="196">
        <v>113344</v>
      </c>
      <c r="AB1970" s="191">
        <v>2798452.74</v>
      </c>
      <c r="AC1970" s="191">
        <v>493844.59</v>
      </c>
      <c r="AD1970" s="206">
        <f t="shared" si="136"/>
        <v>142738.4</v>
      </c>
      <c r="AE1970" s="205">
        <f t="shared" si="137"/>
        <v>21830.58</v>
      </c>
      <c r="AG1970" s="206">
        <f t="shared" si="138"/>
        <v>0</v>
      </c>
      <c r="AH1970" s="206">
        <f t="shared" si="139"/>
        <v>0</v>
      </c>
    </row>
    <row r="1971" spans="1:34" x14ac:dyDescent="0.25">
      <c r="A1971" s="99">
        <v>62</v>
      </c>
      <c r="B1971" s="99" t="s">
        <v>18341</v>
      </c>
      <c r="C1971" s="99">
        <v>120507</v>
      </c>
      <c r="D1971" s="97" t="s">
        <v>5061</v>
      </c>
      <c r="E1971" s="97" t="s">
        <v>5062</v>
      </c>
      <c r="F1971" s="100"/>
      <c r="G1971" s="9">
        <v>43571</v>
      </c>
      <c r="H1971" s="9">
        <v>44561</v>
      </c>
      <c r="I1971" s="10">
        <v>0.85</v>
      </c>
      <c r="J1971" s="95" t="s">
        <v>4153</v>
      </c>
      <c r="K1971" s="95" t="s">
        <v>4948</v>
      </c>
      <c r="L1971" s="8" t="s">
        <v>4948</v>
      </c>
      <c r="M1971" s="95" t="s">
        <v>288</v>
      </c>
      <c r="N1971" s="95"/>
      <c r="O1971" s="27">
        <v>10265081.84</v>
      </c>
      <c r="P1971" s="27">
        <v>1569953.69</v>
      </c>
      <c r="Q1971" s="27">
        <v>241531.34</v>
      </c>
      <c r="R1971" s="27">
        <v>0</v>
      </c>
      <c r="S1971" s="27">
        <v>0</v>
      </c>
      <c r="T1971" s="27">
        <v>12076566.869999999</v>
      </c>
      <c r="U1971" s="101" t="s">
        <v>2180</v>
      </c>
      <c r="V1971" s="101">
        <v>0</v>
      </c>
      <c r="W1971" s="27">
        <v>303727.38</v>
      </c>
      <c r="X1971" s="27">
        <v>46452.42</v>
      </c>
      <c r="Z1971" s="39">
        <v>120507</v>
      </c>
      <c r="AA1971" s="196">
        <v>114438</v>
      </c>
      <c r="AB1971" s="191">
        <v>1367769.12</v>
      </c>
      <c r="AC1971" s="191">
        <v>241371.02</v>
      </c>
      <c r="AD1971" s="206">
        <f t="shared" si="136"/>
        <v>303727.38</v>
      </c>
      <c r="AE1971" s="205">
        <f t="shared" si="137"/>
        <v>46452.42</v>
      </c>
      <c r="AG1971" s="206">
        <f t="shared" si="138"/>
        <v>0</v>
      </c>
      <c r="AH1971" s="206">
        <f t="shared" si="139"/>
        <v>0</v>
      </c>
    </row>
    <row r="1972" spans="1:34" x14ac:dyDescent="0.25">
      <c r="A1972" s="99">
        <v>63</v>
      </c>
      <c r="B1972" s="99" t="s">
        <v>18353</v>
      </c>
      <c r="C1972" s="99">
        <v>124742</v>
      </c>
      <c r="D1972" s="97" t="s">
        <v>5063</v>
      </c>
      <c r="E1972" s="97" t="s">
        <v>5064</v>
      </c>
      <c r="F1972" s="100"/>
      <c r="G1972" s="9">
        <v>43637</v>
      </c>
      <c r="H1972" s="9">
        <v>44377</v>
      </c>
      <c r="I1972" s="10">
        <v>0.85</v>
      </c>
      <c r="J1972" s="95" t="s">
        <v>4153</v>
      </c>
      <c r="K1972" s="95" t="s">
        <v>4948</v>
      </c>
      <c r="L1972" s="8" t="s">
        <v>5065</v>
      </c>
      <c r="M1972" s="95" t="s">
        <v>288</v>
      </c>
      <c r="N1972" s="95"/>
      <c r="O1972" s="27">
        <v>1820749.57</v>
      </c>
      <c r="P1972" s="27">
        <v>278467.57</v>
      </c>
      <c r="Q1972" s="27">
        <v>42841.17</v>
      </c>
      <c r="R1972" s="27">
        <v>0</v>
      </c>
      <c r="S1972" s="27">
        <v>557860.38</v>
      </c>
      <c r="T1972" s="27">
        <v>2699918.69</v>
      </c>
      <c r="U1972" s="101" t="s">
        <v>2180</v>
      </c>
      <c r="V1972" s="101">
        <v>0</v>
      </c>
      <c r="W1972" s="27">
        <v>15172.5</v>
      </c>
      <c r="X1972" s="27">
        <v>2320.5</v>
      </c>
      <c r="Z1972" s="39">
        <v>124742</v>
      </c>
      <c r="AA1972" s="196">
        <v>113931</v>
      </c>
      <c r="AB1972" s="191">
        <v>64690.1</v>
      </c>
      <c r="AC1972" s="191">
        <v>9893.7800000000007</v>
      </c>
      <c r="AD1972" s="206">
        <f t="shared" si="136"/>
        <v>15172.5</v>
      </c>
      <c r="AE1972" s="205">
        <f t="shared" si="137"/>
        <v>2320.5</v>
      </c>
      <c r="AG1972" s="206">
        <f t="shared" si="138"/>
        <v>0</v>
      </c>
      <c r="AH1972" s="206">
        <f t="shared" si="139"/>
        <v>0</v>
      </c>
    </row>
    <row r="1973" spans="1:34" x14ac:dyDescent="0.25">
      <c r="A1973" s="99">
        <v>64</v>
      </c>
      <c r="B1973" s="99" t="s">
        <v>18290</v>
      </c>
      <c r="C1973" s="99">
        <v>120350</v>
      </c>
      <c r="D1973" s="97" t="s">
        <v>16618</v>
      </c>
      <c r="E1973" s="97" t="s">
        <v>5055</v>
      </c>
      <c r="F1973" s="100"/>
      <c r="G1973" s="9">
        <v>43658</v>
      </c>
      <c r="H1973" s="9">
        <v>44439</v>
      </c>
      <c r="I1973" s="10">
        <v>0.85</v>
      </c>
      <c r="J1973" s="95" t="s">
        <v>4153</v>
      </c>
      <c r="K1973" s="95" t="s">
        <v>4948</v>
      </c>
      <c r="L1973" s="8" t="s">
        <v>5055</v>
      </c>
      <c r="M1973" s="95" t="s">
        <v>288</v>
      </c>
      <c r="N1973" s="95"/>
      <c r="O1973" s="27">
        <v>3954987.68</v>
      </c>
      <c r="P1973" s="27">
        <v>604880.37</v>
      </c>
      <c r="Q1973" s="27">
        <v>93058.61</v>
      </c>
      <c r="R1973" s="27">
        <v>0</v>
      </c>
      <c r="S1973" s="27">
        <v>269589.52</v>
      </c>
      <c r="T1973" s="27">
        <v>4922516.18</v>
      </c>
      <c r="U1973" s="101" t="s">
        <v>2180</v>
      </c>
      <c r="V1973" s="101">
        <v>0</v>
      </c>
      <c r="W1973" s="27">
        <v>0</v>
      </c>
      <c r="X1973" s="27">
        <v>0</v>
      </c>
      <c r="Z1973" s="39">
        <v>120350</v>
      </c>
      <c r="AA1973" s="196">
        <v>110137</v>
      </c>
      <c r="AB1973" s="191">
        <v>759639.16</v>
      </c>
      <c r="AC1973" s="191">
        <v>134053.99</v>
      </c>
      <c r="AD1973" s="206">
        <f t="shared" si="136"/>
        <v>0</v>
      </c>
      <c r="AE1973" s="205">
        <f t="shared" si="137"/>
        <v>0</v>
      </c>
      <c r="AG1973" s="206">
        <f t="shared" si="138"/>
        <v>0</v>
      </c>
      <c r="AH1973" s="206">
        <f t="shared" si="139"/>
        <v>0</v>
      </c>
    </row>
    <row r="1974" spans="1:34" x14ac:dyDescent="0.25">
      <c r="A1974" s="99">
        <v>65</v>
      </c>
      <c r="B1974" s="99" t="s">
        <v>18298</v>
      </c>
      <c r="C1974" s="99">
        <v>120933</v>
      </c>
      <c r="D1974" s="97" t="s">
        <v>18354</v>
      </c>
      <c r="E1974" s="97" t="s">
        <v>18355</v>
      </c>
      <c r="F1974" s="100"/>
      <c r="G1974" s="9">
        <v>43648</v>
      </c>
      <c r="H1974" s="9">
        <v>44804</v>
      </c>
      <c r="I1974" s="10">
        <v>0.85</v>
      </c>
      <c r="J1974" s="95" t="s">
        <v>4153</v>
      </c>
      <c r="K1974" s="95" t="s">
        <v>4948</v>
      </c>
      <c r="L1974" s="8" t="s">
        <v>18356</v>
      </c>
      <c r="M1974" s="95" t="s">
        <v>288</v>
      </c>
      <c r="N1974" s="95"/>
      <c r="O1974" s="27">
        <v>3944097.16</v>
      </c>
      <c r="P1974" s="27">
        <v>603214.86</v>
      </c>
      <c r="Q1974" s="27">
        <v>92802.29</v>
      </c>
      <c r="R1974" s="27">
        <v>0</v>
      </c>
      <c r="S1974" s="27">
        <v>100433.62</v>
      </c>
      <c r="T1974" s="27">
        <v>4740547.93</v>
      </c>
      <c r="U1974" s="101" t="s">
        <v>2180</v>
      </c>
      <c r="V1974" s="101">
        <v>0</v>
      </c>
      <c r="W1974" s="27">
        <v>137850.35999999999</v>
      </c>
      <c r="X1974" s="27">
        <v>21083</v>
      </c>
      <c r="Z1974" s="39">
        <v>120933</v>
      </c>
      <c r="AA1974" s="196">
        <v>125384</v>
      </c>
      <c r="AB1974" s="191">
        <v>3471701.57</v>
      </c>
      <c r="AC1974" s="191">
        <v>1388680.55</v>
      </c>
      <c r="AD1974" s="206">
        <f t="shared" si="136"/>
        <v>137850.35999999999</v>
      </c>
      <c r="AE1974" s="205">
        <f t="shared" si="137"/>
        <v>21083</v>
      </c>
      <c r="AG1974" s="206">
        <f t="shared" si="138"/>
        <v>0</v>
      </c>
      <c r="AH1974" s="206">
        <f t="shared" si="139"/>
        <v>0</v>
      </c>
    </row>
    <row r="1975" spans="1:34" x14ac:dyDescent="0.25">
      <c r="A1975" s="99">
        <v>66</v>
      </c>
      <c r="B1975" s="99" t="s">
        <v>18298</v>
      </c>
      <c r="C1975" s="99">
        <v>120976</v>
      </c>
      <c r="D1975" s="97" t="s">
        <v>18357</v>
      </c>
      <c r="E1975" s="97" t="s">
        <v>18355</v>
      </c>
      <c r="F1975" s="100"/>
      <c r="G1975" s="9">
        <v>43673</v>
      </c>
      <c r="H1975" s="9">
        <v>44773</v>
      </c>
      <c r="I1975" s="10">
        <v>0.85</v>
      </c>
      <c r="J1975" s="95" t="s">
        <v>4153</v>
      </c>
      <c r="K1975" s="95" t="s">
        <v>4948</v>
      </c>
      <c r="L1975" s="8" t="s">
        <v>18358</v>
      </c>
      <c r="M1975" s="95" t="s">
        <v>288</v>
      </c>
      <c r="N1975" s="95"/>
      <c r="O1975" s="27">
        <v>5149925.5</v>
      </c>
      <c r="P1975" s="27">
        <v>787635.64</v>
      </c>
      <c r="Q1975" s="27">
        <v>121174.72</v>
      </c>
      <c r="R1975" s="27">
        <v>0</v>
      </c>
      <c r="S1975" s="27">
        <v>26821.41</v>
      </c>
      <c r="T1975" s="27">
        <v>6085557.2699999996</v>
      </c>
      <c r="U1975" s="101" t="s">
        <v>2180</v>
      </c>
      <c r="V1975" s="101">
        <v>0</v>
      </c>
      <c r="W1975" s="27">
        <v>160109.37</v>
      </c>
      <c r="X1975" s="27">
        <v>24487.31</v>
      </c>
      <c r="Z1975" s="39">
        <v>120976</v>
      </c>
      <c r="AA1975" s="196">
        <v>104552</v>
      </c>
      <c r="AB1975" s="191">
        <v>546545.49</v>
      </c>
      <c r="AC1975" s="191">
        <v>96449.2</v>
      </c>
      <c r="AD1975" s="206">
        <f t="shared" si="136"/>
        <v>160109.37</v>
      </c>
      <c r="AE1975" s="205">
        <f t="shared" si="137"/>
        <v>24487.31</v>
      </c>
      <c r="AG1975" s="206">
        <f t="shared" si="138"/>
        <v>0</v>
      </c>
      <c r="AH1975" s="206">
        <f t="shared" si="139"/>
        <v>0</v>
      </c>
    </row>
    <row r="1976" spans="1:34" x14ac:dyDescent="0.25">
      <c r="A1976" s="46"/>
      <c r="B1976" s="179" t="s">
        <v>5069</v>
      </c>
      <c r="C1976" s="16"/>
      <c r="D1976" s="56"/>
      <c r="E1976" s="56"/>
      <c r="F1976" s="56"/>
      <c r="G1976" s="57"/>
      <c r="H1976" s="57"/>
      <c r="I1976" s="56"/>
      <c r="J1976" s="56"/>
      <c r="K1976" s="56"/>
      <c r="L1976" s="56"/>
      <c r="M1976" s="56"/>
      <c r="N1976" s="56"/>
      <c r="O1976" s="19">
        <f>SUM(O1910:O1975)</f>
        <v>320232753.80000007</v>
      </c>
      <c r="P1976" s="19">
        <f t="shared" ref="P1976:T1976" si="140">SUM(P1910:P1975)</f>
        <v>54302658.920000002</v>
      </c>
      <c r="Q1976" s="19">
        <f t="shared" si="140"/>
        <v>30564265.599999994</v>
      </c>
      <c r="R1976" s="19">
        <f t="shared" si="140"/>
        <v>0</v>
      </c>
      <c r="S1976" s="19">
        <f t="shared" si="140"/>
        <v>33883695.409999996</v>
      </c>
      <c r="T1976" s="19">
        <f t="shared" si="140"/>
        <v>438323953.14999998</v>
      </c>
      <c r="U1976" s="19"/>
      <c r="V1976" s="19"/>
      <c r="W1976" s="203">
        <f>SUBTOTAL(9,W1909:W1975)</f>
        <v>36675901.009999998</v>
      </c>
      <c r="X1976" s="203">
        <f>SUBTOTAL(9,X1909:X1975)</f>
        <v>5749716.8500000006</v>
      </c>
      <c r="AA1976" s="196">
        <v>114341</v>
      </c>
      <c r="AB1976" s="191">
        <v>33150</v>
      </c>
      <c r="AC1976" s="191">
        <v>5070</v>
      </c>
      <c r="AD1976" s="206">
        <f t="shared" si="136"/>
        <v>0</v>
      </c>
      <c r="AE1976" s="205">
        <f t="shared" si="137"/>
        <v>0</v>
      </c>
      <c r="AG1976" s="206">
        <f t="shared" si="138"/>
        <v>36675901.009999998</v>
      </c>
      <c r="AH1976" s="206">
        <f t="shared" si="139"/>
        <v>5749716.8500000006</v>
      </c>
    </row>
    <row r="1977" spans="1:34" x14ac:dyDescent="0.25">
      <c r="B1977" s="143" t="s">
        <v>5070</v>
      </c>
      <c r="C1977" s="144"/>
      <c r="D1977" s="145"/>
      <c r="E1977" s="145"/>
      <c r="F1977" s="146"/>
      <c r="G1977" s="147"/>
      <c r="H1977" s="147"/>
      <c r="I1977" s="146"/>
      <c r="J1977" s="146"/>
      <c r="K1977" s="146"/>
      <c r="L1977" s="146"/>
      <c r="M1977" s="146"/>
      <c r="N1977" s="146"/>
      <c r="O1977" s="148"/>
      <c r="P1977" s="148"/>
      <c r="Q1977" s="148"/>
      <c r="R1977" s="148"/>
      <c r="S1977" s="148"/>
      <c r="T1977" s="148"/>
      <c r="U1977" s="144"/>
      <c r="V1977" s="144"/>
      <c r="W1977" s="148">
        <v>0</v>
      </c>
      <c r="X1977" s="148">
        <v>0</v>
      </c>
      <c r="AA1977" s="196">
        <v>111766</v>
      </c>
      <c r="AB1977" s="191">
        <v>1894239.29</v>
      </c>
      <c r="AC1977" s="191">
        <v>334277.53000000003</v>
      </c>
      <c r="AD1977" s="206">
        <f t="shared" si="136"/>
        <v>0</v>
      </c>
      <c r="AE1977" s="205">
        <f t="shared" si="137"/>
        <v>0</v>
      </c>
      <c r="AG1977" s="206">
        <f t="shared" si="138"/>
        <v>0</v>
      </c>
      <c r="AH1977" s="206">
        <f t="shared" si="139"/>
        <v>0</v>
      </c>
    </row>
    <row r="1978" spans="1:34" x14ac:dyDescent="0.25">
      <c r="A1978" s="99">
        <v>1</v>
      </c>
      <c r="B1978" s="99" t="s">
        <v>18265</v>
      </c>
      <c r="C1978" s="99">
        <v>102697</v>
      </c>
      <c r="D1978" s="97" t="s">
        <v>5071</v>
      </c>
      <c r="E1978" s="97" t="s">
        <v>5072</v>
      </c>
      <c r="F1978" s="100" t="s">
        <v>4152</v>
      </c>
      <c r="G1978" s="9">
        <v>43129</v>
      </c>
      <c r="H1978" s="9">
        <v>43434</v>
      </c>
      <c r="I1978" s="10">
        <v>0.7006</v>
      </c>
      <c r="J1978" s="95" t="s">
        <v>4153</v>
      </c>
      <c r="K1978" s="95" t="s">
        <v>5073</v>
      </c>
      <c r="L1978" s="8" t="s">
        <v>5074</v>
      </c>
      <c r="M1978" s="95" t="s">
        <v>61</v>
      </c>
      <c r="N1978" s="95">
        <v>1</v>
      </c>
      <c r="O1978" s="27">
        <v>760291</v>
      </c>
      <c r="P1978" s="27">
        <v>134169</v>
      </c>
      <c r="Q1978" s="27">
        <v>190690.05</v>
      </c>
      <c r="R1978" s="27">
        <v>0</v>
      </c>
      <c r="S1978" s="27">
        <v>206178.51</v>
      </c>
      <c r="T1978" s="27">
        <v>1291328.56</v>
      </c>
      <c r="U1978" s="101" t="s">
        <v>63</v>
      </c>
      <c r="V1978" s="101">
        <v>0</v>
      </c>
      <c r="W1978" s="27">
        <v>757618.78</v>
      </c>
      <c r="X1978" s="27">
        <v>133697.42000000001</v>
      </c>
      <c r="Z1978" s="39">
        <v>102697</v>
      </c>
      <c r="AA1978" s="196">
        <v>117498</v>
      </c>
      <c r="AB1978" s="191">
        <v>584647.1</v>
      </c>
      <c r="AC1978" s="191">
        <v>103173.02</v>
      </c>
      <c r="AD1978" s="206">
        <f t="shared" si="136"/>
        <v>757618.78</v>
      </c>
      <c r="AE1978" s="205">
        <f t="shared" si="137"/>
        <v>133697.42000000001</v>
      </c>
      <c r="AG1978" s="206">
        <f t="shared" si="138"/>
        <v>0</v>
      </c>
      <c r="AH1978" s="206">
        <f t="shared" si="139"/>
        <v>0</v>
      </c>
    </row>
    <row r="1979" spans="1:34" x14ac:dyDescent="0.25">
      <c r="A1979" s="99">
        <v>2</v>
      </c>
      <c r="B1979" s="99">
        <v>8.1</v>
      </c>
      <c r="C1979" s="99">
        <v>126420</v>
      </c>
      <c r="D1979" s="97" t="s">
        <v>19164</v>
      </c>
      <c r="E1979" s="97" t="s">
        <v>5128</v>
      </c>
      <c r="F1979" s="100"/>
      <c r="G1979" s="9">
        <v>43809</v>
      </c>
      <c r="H1979" s="9">
        <v>45107</v>
      </c>
      <c r="I1979" s="10">
        <v>0.7</v>
      </c>
      <c r="J1979" s="95"/>
      <c r="K1979" s="95"/>
      <c r="L1979" s="8" t="s">
        <v>19165</v>
      </c>
      <c r="M1979" s="95" t="s">
        <v>288</v>
      </c>
      <c r="N1979" s="95"/>
      <c r="O1979" s="27">
        <v>7490525</v>
      </c>
      <c r="P1979" s="27">
        <v>2996210</v>
      </c>
      <c r="Q1979" s="27">
        <v>214015</v>
      </c>
      <c r="R1979" s="27">
        <v>0</v>
      </c>
      <c r="S1979" s="27">
        <v>6789257.0800000001</v>
      </c>
      <c r="T1979" s="27">
        <v>17490007.079999998</v>
      </c>
      <c r="U1979" s="101" t="s">
        <v>2180</v>
      </c>
      <c r="V1979" s="101">
        <v>0</v>
      </c>
      <c r="W1979" s="27">
        <v>0</v>
      </c>
      <c r="X1979" s="27">
        <v>0</v>
      </c>
      <c r="Z1979" s="39">
        <v>126420</v>
      </c>
      <c r="AA1979" s="196">
        <v>111026</v>
      </c>
      <c r="AB1979" s="191">
        <v>1013152.13</v>
      </c>
      <c r="AC1979" s="191">
        <v>178791.54</v>
      </c>
      <c r="AD1979" s="206">
        <f t="shared" si="136"/>
        <v>0</v>
      </c>
      <c r="AE1979" s="205">
        <f t="shared" si="137"/>
        <v>0</v>
      </c>
      <c r="AG1979" s="206">
        <f t="shared" si="138"/>
        <v>0</v>
      </c>
      <c r="AH1979" s="206">
        <f t="shared" si="139"/>
        <v>0</v>
      </c>
    </row>
    <row r="1980" spans="1:34" x14ac:dyDescent="0.25">
      <c r="A1980" s="99">
        <v>3</v>
      </c>
      <c r="B1980" s="99" t="s">
        <v>18265</v>
      </c>
      <c r="C1980" s="99">
        <v>103326</v>
      </c>
      <c r="D1980" s="97" t="s">
        <v>5075</v>
      </c>
      <c r="E1980" s="97" t="s">
        <v>5076</v>
      </c>
      <c r="F1980" s="100" t="s">
        <v>4152</v>
      </c>
      <c r="G1980" s="9">
        <v>43012</v>
      </c>
      <c r="H1980" s="9">
        <v>43708</v>
      </c>
      <c r="I1980" s="10">
        <v>0.66180000000000005</v>
      </c>
      <c r="J1980" s="95" t="s">
        <v>4153</v>
      </c>
      <c r="K1980" s="95" t="s">
        <v>5073</v>
      </c>
      <c r="L1980" s="8" t="s">
        <v>5077</v>
      </c>
      <c r="M1980" s="95" t="s">
        <v>61</v>
      </c>
      <c r="N1980" s="95">
        <v>1</v>
      </c>
      <c r="O1980" s="27">
        <v>428213</v>
      </c>
      <c r="P1980" s="27">
        <v>75567</v>
      </c>
      <c r="Q1980" s="27">
        <v>143253.6</v>
      </c>
      <c r="R1980" s="27">
        <v>0</v>
      </c>
      <c r="S1980" s="27">
        <v>150245.93</v>
      </c>
      <c r="T1980" s="27">
        <v>797279.53</v>
      </c>
      <c r="U1980" s="101" t="s">
        <v>63</v>
      </c>
      <c r="V1980" s="101" t="s">
        <v>18359</v>
      </c>
      <c r="W1980" s="27">
        <v>423844.68</v>
      </c>
      <c r="X1980" s="27">
        <v>74796.13</v>
      </c>
      <c r="Z1980" s="39">
        <v>103326</v>
      </c>
      <c r="AA1980" s="196">
        <v>124046</v>
      </c>
      <c r="AB1980" s="191">
        <v>5129556.74</v>
      </c>
      <c r="AC1980" s="191">
        <v>784520.42</v>
      </c>
      <c r="AD1980" s="206">
        <f t="shared" si="136"/>
        <v>423844.68</v>
      </c>
      <c r="AE1980" s="205">
        <f t="shared" si="137"/>
        <v>74796.13</v>
      </c>
      <c r="AG1980" s="206">
        <f t="shared" si="138"/>
        <v>0</v>
      </c>
      <c r="AH1980" s="206">
        <f t="shared" si="139"/>
        <v>0</v>
      </c>
    </row>
    <row r="1981" spans="1:34" x14ac:dyDescent="0.25">
      <c r="A1981" s="99">
        <v>4</v>
      </c>
      <c r="B1981" s="99" t="s">
        <v>18265</v>
      </c>
      <c r="C1981" s="99">
        <v>104736</v>
      </c>
      <c r="D1981" s="97" t="s">
        <v>5078</v>
      </c>
      <c r="E1981" s="97" t="s">
        <v>5079</v>
      </c>
      <c r="F1981" s="100" t="s">
        <v>4152</v>
      </c>
      <c r="G1981" s="9">
        <v>43004</v>
      </c>
      <c r="H1981" s="9">
        <v>43338</v>
      </c>
      <c r="I1981" s="10">
        <v>0.68279999999999996</v>
      </c>
      <c r="J1981" s="95" t="s">
        <v>4153</v>
      </c>
      <c r="K1981" s="95" t="s">
        <v>5073</v>
      </c>
      <c r="L1981" s="8" t="s">
        <v>5080</v>
      </c>
      <c r="M1981" s="95" t="s">
        <v>61</v>
      </c>
      <c r="N1981" s="95">
        <v>1</v>
      </c>
      <c r="O1981" s="27">
        <v>704677.91</v>
      </c>
      <c r="P1981" s="27">
        <v>124354.92</v>
      </c>
      <c r="Q1981" s="27">
        <v>203012.63</v>
      </c>
      <c r="R1981" s="27">
        <v>0</v>
      </c>
      <c r="S1981" s="27">
        <v>0</v>
      </c>
      <c r="T1981" s="27">
        <v>1032045.46</v>
      </c>
      <c r="U1981" s="101" t="s">
        <v>63</v>
      </c>
      <c r="V1981" s="101">
        <v>0</v>
      </c>
      <c r="W1981" s="27">
        <v>664291.06000000006</v>
      </c>
      <c r="X1981" s="27">
        <v>117227.84</v>
      </c>
      <c r="Z1981" s="39">
        <v>104736</v>
      </c>
      <c r="AA1981" s="196">
        <v>126056</v>
      </c>
      <c r="AB1981" s="191">
        <v>7889700</v>
      </c>
      <c r="AC1981" s="191">
        <v>1206660</v>
      </c>
      <c r="AD1981" s="206">
        <f t="shared" si="136"/>
        <v>664291.06000000006</v>
      </c>
      <c r="AE1981" s="205">
        <f t="shared" si="137"/>
        <v>117227.84</v>
      </c>
      <c r="AG1981" s="206">
        <f t="shared" si="138"/>
        <v>0</v>
      </c>
      <c r="AH1981" s="206">
        <f t="shared" si="139"/>
        <v>0</v>
      </c>
    </row>
    <row r="1982" spans="1:34" x14ac:dyDescent="0.25">
      <c r="A1982" s="99">
        <v>5</v>
      </c>
      <c r="B1982" s="99" t="s">
        <v>18265</v>
      </c>
      <c r="C1982" s="99">
        <v>106587</v>
      </c>
      <c r="D1982" s="97" t="s">
        <v>5081</v>
      </c>
      <c r="E1982" s="97" t="s">
        <v>5082</v>
      </c>
      <c r="F1982" s="100" t="s">
        <v>4152</v>
      </c>
      <c r="G1982" s="9">
        <v>42969</v>
      </c>
      <c r="H1982" s="9">
        <v>43281</v>
      </c>
      <c r="I1982" s="10">
        <v>0.68</v>
      </c>
      <c r="J1982" s="95" t="s">
        <v>4153</v>
      </c>
      <c r="K1982" s="95" t="s">
        <v>5073</v>
      </c>
      <c r="L1982" s="8" t="s">
        <v>5083</v>
      </c>
      <c r="M1982" s="95" t="s">
        <v>61</v>
      </c>
      <c r="N1982" s="95">
        <v>1</v>
      </c>
      <c r="O1982" s="27">
        <v>497012.82</v>
      </c>
      <c r="P1982" s="27">
        <v>87708.15</v>
      </c>
      <c r="Q1982" s="27">
        <v>146180.24</v>
      </c>
      <c r="R1982" s="27">
        <v>0</v>
      </c>
      <c r="S1982" s="27">
        <v>0</v>
      </c>
      <c r="T1982" s="27">
        <v>730901.21</v>
      </c>
      <c r="U1982" s="101" t="s">
        <v>63</v>
      </c>
      <c r="V1982" s="101">
        <v>0</v>
      </c>
      <c r="W1982" s="27">
        <v>496706.75</v>
      </c>
      <c r="X1982" s="27">
        <v>87654.14</v>
      </c>
      <c r="Z1982" s="39">
        <v>106587</v>
      </c>
      <c r="AA1982" s="196">
        <v>126057</v>
      </c>
      <c r="AB1982" s="191">
        <v>7889700</v>
      </c>
      <c r="AC1982" s="191">
        <v>1206660</v>
      </c>
      <c r="AD1982" s="206">
        <f t="shared" si="136"/>
        <v>496706.75</v>
      </c>
      <c r="AE1982" s="205">
        <f t="shared" si="137"/>
        <v>87654.14</v>
      </c>
      <c r="AG1982" s="206">
        <f t="shared" si="138"/>
        <v>0</v>
      </c>
      <c r="AH1982" s="206">
        <f t="shared" si="139"/>
        <v>0</v>
      </c>
    </row>
    <row r="1983" spans="1:34" x14ac:dyDescent="0.25">
      <c r="A1983" s="99">
        <v>6</v>
      </c>
      <c r="B1983" s="99" t="s">
        <v>18265</v>
      </c>
      <c r="C1983" s="99">
        <v>107970</v>
      </c>
      <c r="D1983" s="97" t="s">
        <v>5084</v>
      </c>
      <c r="E1983" s="97" t="s">
        <v>5085</v>
      </c>
      <c r="F1983" s="100" t="s">
        <v>4152</v>
      </c>
      <c r="G1983" s="9">
        <v>43137</v>
      </c>
      <c r="H1983" s="9">
        <v>43646</v>
      </c>
      <c r="I1983" s="10">
        <v>0.66990000000000005</v>
      </c>
      <c r="J1983" s="95" t="s">
        <v>4153</v>
      </c>
      <c r="K1983" s="95" t="s">
        <v>5073</v>
      </c>
      <c r="L1983" s="8" t="s">
        <v>5077</v>
      </c>
      <c r="M1983" s="95" t="s">
        <v>61</v>
      </c>
      <c r="N1983" s="95">
        <v>1</v>
      </c>
      <c r="O1983" s="27">
        <v>744887.04</v>
      </c>
      <c r="P1983" s="27">
        <v>131450.66</v>
      </c>
      <c r="Q1983" s="27">
        <v>235625.38</v>
      </c>
      <c r="R1983" s="27">
        <v>0</v>
      </c>
      <c r="S1983" s="27">
        <v>211536.86</v>
      </c>
      <c r="T1983" s="27">
        <v>1323499.94</v>
      </c>
      <c r="U1983" s="101" t="s">
        <v>63</v>
      </c>
      <c r="V1983" s="101" t="s">
        <v>18360</v>
      </c>
      <c r="W1983" s="27">
        <v>416626.94</v>
      </c>
      <c r="X1983" s="27">
        <v>73522.42</v>
      </c>
      <c r="Z1983" s="39">
        <v>107970</v>
      </c>
      <c r="AA1983" s="196">
        <v>126055</v>
      </c>
      <c r="AB1983" s="191">
        <v>7962818.8099999996</v>
      </c>
      <c r="AC1983" s="191">
        <v>1217842.8700000001</v>
      </c>
      <c r="AD1983" s="206">
        <f t="shared" si="136"/>
        <v>416626.94</v>
      </c>
      <c r="AE1983" s="205">
        <f t="shared" si="137"/>
        <v>73522.42</v>
      </c>
      <c r="AG1983" s="206">
        <f t="shared" si="138"/>
        <v>0</v>
      </c>
      <c r="AH1983" s="206">
        <f t="shared" si="139"/>
        <v>0</v>
      </c>
    </row>
    <row r="1984" spans="1:34" x14ac:dyDescent="0.25">
      <c r="A1984" s="99">
        <v>7</v>
      </c>
      <c r="B1984" s="99" t="s">
        <v>18265</v>
      </c>
      <c r="C1984" s="99">
        <v>108163</v>
      </c>
      <c r="D1984" s="97" t="s">
        <v>5086</v>
      </c>
      <c r="E1984" s="97" t="s">
        <v>5087</v>
      </c>
      <c r="F1984" s="100" t="s">
        <v>4152</v>
      </c>
      <c r="G1984" s="9">
        <v>43138</v>
      </c>
      <c r="H1984" s="9">
        <v>43465</v>
      </c>
      <c r="I1984" s="10">
        <v>0.52170000000000005</v>
      </c>
      <c r="J1984" s="95" t="s">
        <v>4153</v>
      </c>
      <c r="K1984" s="95" t="s">
        <v>5073</v>
      </c>
      <c r="L1984" s="8" t="s">
        <v>5077</v>
      </c>
      <c r="M1984" s="95" t="s">
        <v>61</v>
      </c>
      <c r="N1984" s="95">
        <v>1</v>
      </c>
      <c r="O1984" s="27">
        <v>760291</v>
      </c>
      <c r="P1984" s="27">
        <v>134169</v>
      </c>
      <c r="Q1984" s="27">
        <v>562928.4</v>
      </c>
      <c r="R1984" s="27">
        <v>0</v>
      </c>
      <c r="S1984" s="27">
        <v>278500.40000000002</v>
      </c>
      <c r="T1984" s="27">
        <v>1735888.8</v>
      </c>
      <c r="U1984" s="101" t="s">
        <v>63</v>
      </c>
      <c r="V1984" s="101">
        <v>0</v>
      </c>
      <c r="W1984" s="27">
        <v>697099.83</v>
      </c>
      <c r="X1984" s="27">
        <v>123017.61</v>
      </c>
      <c r="Z1984" s="39">
        <v>108163</v>
      </c>
      <c r="AA1984" s="196">
        <v>112561</v>
      </c>
      <c r="AB1984" s="191">
        <v>582981.52</v>
      </c>
      <c r="AC1984" s="191">
        <v>102879.08</v>
      </c>
      <c r="AD1984" s="206">
        <f t="shared" si="136"/>
        <v>697099.83</v>
      </c>
      <c r="AE1984" s="205">
        <f t="shared" si="137"/>
        <v>123017.61</v>
      </c>
      <c r="AG1984" s="206">
        <f t="shared" si="138"/>
        <v>0</v>
      </c>
      <c r="AH1984" s="206">
        <f t="shared" si="139"/>
        <v>0</v>
      </c>
    </row>
    <row r="1985" spans="1:34" x14ac:dyDescent="0.25">
      <c r="A1985" s="99">
        <v>8</v>
      </c>
      <c r="B1985" s="99" t="s">
        <v>18265</v>
      </c>
      <c r="C1985" s="99">
        <v>109319</v>
      </c>
      <c r="D1985" s="97" t="s">
        <v>5088</v>
      </c>
      <c r="E1985" s="97" t="s">
        <v>5089</v>
      </c>
      <c r="F1985" s="100" t="s">
        <v>4152</v>
      </c>
      <c r="G1985" s="9">
        <v>43160</v>
      </c>
      <c r="H1985" s="9">
        <v>43555</v>
      </c>
      <c r="I1985" s="10">
        <v>0.68</v>
      </c>
      <c r="J1985" s="95" t="s">
        <v>4153</v>
      </c>
      <c r="K1985" s="95" t="s">
        <v>5073</v>
      </c>
      <c r="L1985" s="8" t="s">
        <v>5077</v>
      </c>
      <c r="M1985" s="95" t="s">
        <v>61</v>
      </c>
      <c r="N1985" s="95">
        <v>1</v>
      </c>
      <c r="O1985" s="27">
        <v>537383.1</v>
      </c>
      <c r="P1985" s="27">
        <v>94832.31</v>
      </c>
      <c r="Q1985" s="27">
        <v>158053.85999999999</v>
      </c>
      <c r="R1985" s="27">
        <v>0</v>
      </c>
      <c r="S1985" s="27">
        <v>0</v>
      </c>
      <c r="T1985" s="27">
        <v>790269.27</v>
      </c>
      <c r="U1985" s="101" t="s">
        <v>63</v>
      </c>
      <c r="V1985" s="101" t="s">
        <v>5090</v>
      </c>
      <c r="W1985" s="27">
        <v>535919.32999999996</v>
      </c>
      <c r="X1985" s="27">
        <v>94574</v>
      </c>
      <c r="Z1985" s="39">
        <v>109319</v>
      </c>
      <c r="AA1985" s="196">
        <v>125385</v>
      </c>
      <c r="AB1985" s="191">
        <v>9452275.4800000004</v>
      </c>
      <c r="AC1985" s="191">
        <v>3780910.15</v>
      </c>
      <c r="AD1985" s="206">
        <f t="shared" si="136"/>
        <v>535919.32999999996</v>
      </c>
      <c r="AE1985" s="205">
        <f t="shared" si="137"/>
        <v>94574</v>
      </c>
      <c r="AG1985" s="206">
        <f t="shared" si="138"/>
        <v>0</v>
      </c>
      <c r="AH1985" s="206">
        <f t="shared" si="139"/>
        <v>0</v>
      </c>
    </row>
    <row r="1986" spans="1:34" x14ac:dyDescent="0.25">
      <c r="A1986" s="99">
        <v>9</v>
      </c>
      <c r="B1986" s="99" t="s">
        <v>18265</v>
      </c>
      <c r="C1986" s="99">
        <v>109577</v>
      </c>
      <c r="D1986" s="97" t="s">
        <v>5091</v>
      </c>
      <c r="E1986" s="97" t="s">
        <v>5092</v>
      </c>
      <c r="F1986" s="100" t="s">
        <v>4152</v>
      </c>
      <c r="G1986" s="9">
        <v>43129</v>
      </c>
      <c r="H1986" s="9">
        <v>44074</v>
      </c>
      <c r="I1986" s="10">
        <v>0.72250000000000003</v>
      </c>
      <c r="J1986" s="95" t="s">
        <v>4153</v>
      </c>
      <c r="K1986" s="95" t="s">
        <v>5073</v>
      </c>
      <c r="L1986" s="8" t="s">
        <v>5077</v>
      </c>
      <c r="M1986" s="95" t="s">
        <v>61</v>
      </c>
      <c r="N1986" s="95">
        <v>1</v>
      </c>
      <c r="O1986" s="27">
        <v>751604.47</v>
      </c>
      <c r="P1986" s="27">
        <v>132636.07999999999</v>
      </c>
      <c r="Q1986" s="27">
        <v>156042.45000000001</v>
      </c>
      <c r="R1986" s="27">
        <v>0</v>
      </c>
      <c r="S1986" s="27">
        <v>192292.16</v>
      </c>
      <c r="T1986" s="27">
        <v>1232575.1599999999</v>
      </c>
      <c r="U1986" s="101" t="s">
        <v>2180</v>
      </c>
      <c r="V1986" s="101" t="s">
        <v>18361</v>
      </c>
      <c r="W1986" s="27">
        <v>3600.94</v>
      </c>
      <c r="X1986" s="27">
        <v>635.46</v>
      </c>
      <c r="Z1986" s="39">
        <v>109577</v>
      </c>
      <c r="AA1986" s="196">
        <v>125108</v>
      </c>
      <c r="AB1986" s="191">
        <v>30373001.059999999</v>
      </c>
      <c r="AC1986" s="191">
        <v>4645282.5199999996</v>
      </c>
      <c r="AD1986" s="206">
        <f t="shared" si="136"/>
        <v>3600.94</v>
      </c>
      <c r="AE1986" s="205">
        <f t="shared" si="137"/>
        <v>635.46</v>
      </c>
      <c r="AG1986" s="206">
        <f t="shared" si="138"/>
        <v>0</v>
      </c>
      <c r="AH1986" s="206">
        <f t="shared" si="139"/>
        <v>0</v>
      </c>
    </row>
    <row r="1987" spans="1:34" x14ac:dyDescent="0.25">
      <c r="A1987" s="99">
        <v>10</v>
      </c>
      <c r="B1987" s="99" t="s">
        <v>18265</v>
      </c>
      <c r="C1987" s="99">
        <v>110991</v>
      </c>
      <c r="D1987" s="97" t="s">
        <v>5093</v>
      </c>
      <c r="E1987" s="97" t="s">
        <v>5094</v>
      </c>
      <c r="F1987" s="100" t="s">
        <v>4152</v>
      </c>
      <c r="G1987" s="9">
        <v>43179</v>
      </c>
      <c r="H1987" s="9">
        <v>43404</v>
      </c>
      <c r="I1987" s="10">
        <v>0.68</v>
      </c>
      <c r="J1987" s="95" t="s">
        <v>4153</v>
      </c>
      <c r="K1987" s="95" t="s">
        <v>5073</v>
      </c>
      <c r="L1987" s="8" t="s">
        <v>5095</v>
      </c>
      <c r="M1987" s="95" t="s">
        <v>61</v>
      </c>
      <c r="N1987" s="95">
        <v>1</v>
      </c>
      <c r="O1987" s="27">
        <v>308086.73</v>
      </c>
      <c r="P1987" s="27">
        <v>54368.25</v>
      </c>
      <c r="Q1987" s="27">
        <v>90613.75</v>
      </c>
      <c r="R1987" s="27">
        <v>0</v>
      </c>
      <c r="S1987" s="27">
        <v>115503.42</v>
      </c>
      <c r="T1987" s="27">
        <v>568572.15</v>
      </c>
      <c r="U1987" s="101" t="s">
        <v>63</v>
      </c>
      <c r="V1987" s="101" t="s">
        <v>4399</v>
      </c>
      <c r="W1987" s="27">
        <v>306867.49</v>
      </c>
      <c r="X1987" s="27">
        <v>54153.09</v>
      </c>
      <c r="Z1987" s="39">
        <v>110991</v>
      </c>
      <c r="AA1987" s="196">
        <v>125243</v>
      </c>
      <c r="AB1987" s="191">
        <v>7153303.5599999996</v>
      </c>
      <c r="AC1987" s="191">
        <v>2861321.44</v>
      </c>
      <c r="AD1987" s="206">
        <f t="shared" si="136"/>
        <v>306867.49</v>
      </c>
      <c r="AE1987" s="205">
        <f t="shared" si="137"/>
        <v>54153.09</v>
      </c>
      <c r="AG1987" s="206">
        <f t="shared" si="138"/>
        <v>0</v>
      </c>
      <c r="AH1987" s="206">
        <f t="shared" si="139"/>
        <v>0</v>
      </c>
    </row>
    <row r="1988" spans="1:34" x14ac:dyDescent="0.25">
      <c r="A1988" s="99">
        <v>11</v>
      </c>
      <c r="B1988" s="99" t="s">
        <v>18265</v>
      </c>
      <c r="C1988" s="99">
        <v>112378</v>
      </c>
      <c r="D1988" s="97" t="s">
        <v>5096</v>
      </c>
      <c r="E1988" s="97" t="s">
        <v>5097</v>
      </c>
      <c r="F1988" s="100" t="s">
        <v>4152</v>
      </c>
      <c r="G1988" s="9">
        <v>43332</v>
      </c>
      <c r="H1988" s="9">
        <v>43738</v>
      </c>
      <c r="I1988" s="10">
        <v>0.71360000000000001</v>
      </c>
      <c r="J1988" s="95" t="s">
        <v>4153</v>
      </c>
      <c r="K1988" s="95" t="s">
        <v>5073</v>
      </c>
      <c r="L1988" s="8" t="s">
        <v>5098</v>
      </c>
      <c r="M1988" s="95" t="s">
        <v>61</v>
      </c>
      <c r="N1988" s="95">
        <v>1</v>
      </c>
      <c r="O1988" s="27">
        <v>698228.48</v>
      </c>
      <c r="P1988" s="27">
        <v>123216.79</v>
      </c>
      <c r="Q1988" s="27">
        <v>156978.03</v>
      </c>
      <c r="R1988" s="27">
        <v>0</v>
      </c>
      <c r="S1988" s="27">
        <v>2689.4</v>
      </c>
      <c r="T1988" s="27">
        <v>981112.7</v>
      </c>
      <c r="U1988" s="101" t="s">
        <v>63</v>
      </c>
      <c r="V1988" s="101" t="s">
        <v>18362</v>
      </c>
      <c r="W1988" s="27">
        <v>603557.25</v>
      </c>
      <c r="X1988" s="27">
        <v>106510.1</v>
      </c>
      <c r="Z1988" s="39">
        <v>112378</v>
      </c>
      <c r="AA1988" s="196">
        <v>125109</v>
      </c>
      <c r="AB1988" s="191">
        <v>13130144.93</v>
      </c>
      <c r="AC1988" s="191">
        <v>2008139.84</v>
      </c>
      <c r="AD1988" s="206">
        <f t="shared" si="136"/>
        <v>603557.25</v>
      </c>
      <c r="AE1988" s="205">
        <f t="shared" si="137"/>
        <v>106510.1</v>
      </c>
      <c r="AG1988" s="206">
        <f t="shared" si="138"/>
        <v>0</v>
      </c>
      <c r="AH1988" s="206">
        <f t="shared" si="139"/>
        <v>0</v>
      </c>
    </row>
    <row r="1989" spans="1:34" x14ac:dyDescent="0.25">
      <c r="A1989" s="99">
        <v>12</v>
      </c>
      <c r="B1989" s="99" t="s">
        <v>18265</v>
      </c>
      <c r="C1989" s="99">
        <v>113172</v>
      </c>
      <c r="D1989" s="97" t="s">
        <v>5099</v>
      </c>
      <c r="E1989" s="97" t="s">
        <v>5100</v>
      </c>
      <c r="F1989" s="100" t="s">
        <v>4152</v>
      </c>
      <c r="G1989" s="9">
        <v>43273</v>
      </c>
      <c r="H1989" s="9">
        <v>43585</v>
      </c>
      <c r="I1989" s="10">
        <v>0.68</v>
      </c>
      <c r="J1989" s="95" t="s">
        <v>4153</v>
      </c>
      <c r="K1989" s="95" t="s">
        <v>5073</v>
      </c>
      <c r="L1989" s="8" t="s">
        <v>5077</v>
      </c>
      <c r="M1989" s="95" t="s">
        <v>61</v>
      </c>
      <c r="N1989" s="95">
        <v>1</v>
      </c>
      <c r="O1989" s="27">
        <v>664200.94999999995</v>
      </c>
      <c r="P1989" s="27">
        <v>117211.93</v>
      </c>
      <c r="Q1989" s="27">
        <v>195353.22</v>
      </c>
      <c r="R1989" s="27">
        <v>0</v>
      </c>
      <c r="S1989" s="27">
        <v>185585.56</v>
      </c>
      <c r="T1989" s="27">
        <v>1162351.6599999999</v>
      </c>
      <c r="U1989" s="101" t="s">
        <v>63</v>
      </c>
      <c r="V1989" s="101">
        <v>0</v>
      </c>
      <c r="W1989" s="27">
        <v>658240</v>
      </c>
      <c r="X1989" s="27">
        <v>116160</v>
      </c>
      <c r="Z1989" s="39">
        <v>113172</v>
      </c>
      <c r="AA1989" s="196">
        <v>125238</v>
      </c>
      <c r="AB1989" s="191">
        <v>22391414.469999999</v>
      </c>
      <c r="AC1989" s="191">
        <v>8956565.8000000007</v>
      </c>
      <c r="AD1989" s="206">
        <f t="shared" si="136"/>
        <v>658240</v>
      </c>
      <c r="AE1989" s="205">
        <f t="shared" si="137"/>
        <v>116160</v>
      </c>
      <c r="AG1989" s="206">
        <f t="shared" si="138"/>
        <v>0</v>
      </c>
      <c r="AH1989" s="206">
        <f t="shared" si="139"/>
        <v>0</v>
      </c>
    </row>
    <row r="1990" spans="1:34" x14ac:dyDescent="0.25">
      <c r="A1990" s="99">
        <v>13</v>
      </c>
      <c r="B1990" s="99" t="s">
        <v>18265</v>
      </c>
      <c r="C1990" s="99">
        <v>113850</v>
      </c>
      <c r="D1990" s="97" t="s">
        <v>5101</v>
      </c>
      <c r="E1990" s="97" t="s">
        <v>5102</v>
      </c>
      <c r="F1990" s="100" t="s">
        <v>4152</v>
      </c>
      <c r="G1990" s="9">
        <v>43194</v>
      </c>
      <c r="H1990" s="9">
        <v>43555</v>
      </c>
      <c r="I1990" s="10">
        <v>0.68</v>
      </c>
      <c r="J1990" s="95" t="s">
        <v>4153</v>
      </c>
      <c r="K1990" s="95" t="s">
        <v>5073</v>
      </c>
      <c r="L1990" s="8" t="s">
        <v>5080</v>
      </c>
      <c r="M1990" s="95" t="s">
        <v>61</v>
      </c>
      <c r="N1990" s="95">
        <v>1</v>
      </c>
      <c r="O1990" s="27">
        <v>732575.51</v>
      </c>
      <c r="P1990" s="27">
        <v>129278.03</v>
      </c>
      <c r="Q1990" s="27">
        <v>215463.38</v>
      </c>
      <c r="R1990" s="27">
        <v>0</v>
      </c>
      <c r="S1990" s="27">
        <v>1810.14</v>
      </c>
      <c r="T1990" s="27">
        <v>1079127.06</v>
      </c>
      <c r="U1990" s="101" t="s">
        <v>63</v>
      </c>
      <c r="V1990" s="101">
        <v>0</v>
      </c>
      <c r="W1990" s="27">
        <v>605508.22</v>
      </c>
      <c r="X1990" s="27">
        <v>106854.39</v>
      </c>
      <c r="Z1990" s="39">
        <v>113850</v>
      </c>
      <c r="AA1990" s="196">
        <v>125263</v>
      </c>
      <c r="AB1990" s="191">
        <v>2847376.29</v>
      </c>
      <c r="AC1990" s="191">
        <v>1138950.51</v>
      </c>
      <c r="AD1990" s="206">
        <f t="shared" si="136"/>
        <v>605508.22</v>
      </c>
      <c r="AE1990" s="205">
        <f t="shared" si="137"/>
        <v>106854.39</v>
      </c>
      <c r="AG1990" s="206">
        <f t="shared" si="138"/>
        <v>0</v>
      </c>
      <c r="AH1990" s="206">
        <f t="shared" si="139"/>
        <v>0</v>
      </c>
    </row>
    <row r="1991" spans="1:34" x14ac:dyDescent="0.25">
      <c r="A1991" s="99">
        <v>14</v>
      </c>
      <c r="B1991" s="99" t="s">
        <v>18272</v>
      </c>
      <c r="C1991" s="99">
        <v>110127</v>
      </c>
      <c r="D1991" s="97" t="s">
        <v>5103</v>
      </c>
      <c r="E1991" s="97" t="s">
        <v>5104</v>
      </c>
      <c r="F1991" s="100" t="s">
        <v>4152</v>
      </c>
      <c r="G1991" s="9">
        <v>43255</v>
      </c>
      <c r="H1991" s="9">
        <v>43982</v>
      </c>
      <c r="I1991" s="10">
        <v>0.53410000000000002</v>
      </c>
      <c r="J1991" s="95" t="s">
        <v>4153</v>
      </c>
      <c r="K1991" s="95" t="s">
        <v>5073</v>
      </c>
      <c r="L1991" s="8" t="s">
        <v>5105</v>
      </c>
      <c r="M1991" s="95" t="s">
        <v>61</v>
      </c>
      <c r="N1991" s="95">
        <v>1</v>
      </c>
      <c r="O1991" s="27">
        <v>1629841.66</v>
      </c>
      <c r="P1991" s="27">
        <v>287619.12</v>
      </c>
      <c r="Q1991" s="27">
        <v>1134132.5</v>
      </c>
      <c r="R1991" s="27">
        <v>0</v>
      </c>
      <c r="S1991" s="27">
        <v>579802.74</v>
      </c>
      <c r="T1991" s="27">
        <v>3631396.02</v>
      </c>
      <c r="U1991" s="101" t="s">
        <v>2832</v>
      </c>
      <c r="V1991" s="101" t="s">
        <v>5106</v>
      </c>
      <c r="W1991" s="27">
        <v>0</v>
      </c>
      <c r="X1991" s="27">
        <v>0</v>
      </c>
      <c r="Z1991" s="39">
        <v>110127</v>
      </c>
      <c r="AA1991" s="196">
        <v>125118</v>
      </c>
      <c r="AB1991" s="191">
        <v>6670567.6699999999</v>
      </c>
      <c r="AC1991" s="191">
        <v>1020204.45</v>
      </c>
      <c r="AD1991" s="206">
        <f t="shared" si="136"/>
        <v>0</v>
      </c>
      <c r="AE1991" s="205">
        <f t="shared" si="137"/>
        <v>0</v>
      </c>
      <c r="AG1991" s="206">
        <f t="shared" si="138"/>
        <v>0</v>
      </c>
      <c r="AH1991" s="206">
        <f t="shared" si="139"/>
        <v>0</v>
      </c>
    </row>
    <row r="1992" spans="1:34" x14ac:dyDescent="0.25">
      <c r="A1992" s="99">
        <v>15</v>
      </c>
      <c r="B1992" s="99" t="s">
        <v>18272</v>
      </c>
      <c r="C1992" s="99">
        <v>111657</v>
      </c>
      <c r="D1992" s="97" t="s">
        <v>5107</v>
      </c>
      <c r="E1992" s="97" t="s">
        <v>5108</v>
      </c>
      <c r="F1992" s="100" t="s">
        <v>4152</v>
      </c>
      <c r="G1992" s="9">
        <v>43320</v>
      </c>
      <c r="H1992" s="9">
        <v>44074</v>
      </c>
      <c r="I1992" s="10">
        <v>0.60660000000000003</v>
      </c>
      <c r="J1992" s="95" t="s">
        <v>4153</v>
      </c>
      <c r="K1992" s="95" t="s">
        <v>5073</v>
      </c>
      <c r="L1992" s="8" t="s">
        <v>5077</v>
      </c>
      <c r="M1992" s="95" t="s">
        <v>61</v>
      </c>
      <c r="N1992" s="95">
        <v>1</v>
      </c>
      <c r="O1992" s="27">
        <v>1237609.8799999999</v>
      </c>
      <c r="P1992" s="27">
        <v>218401.71</v>
      </c>
      <c r="Q1992" s="27">
        <v>584243.09</v>
      </c>
      <c r="R1992" s="27">
        <v>0</v>
      </c>
      <c r="S1992" s="27">
        <v>371770.45</v>
      </c>
      <c r="T1992" s="27">
        <v>2412025.13</v>
      </c>
      <c r="U1992" s="101" t="s">
        <v>2180</v>
      </c>
      <c r="V1992" s="101" t="s">
        <v>4302</v>
      </c>
      <c r="W1992" s="27">
        <v>922329.33</v>
      </c>
      <c r="X1992" s="27">
        <v>162764</v>
      </c>
      <c r="Z1992" s="39">
        <v>111657</v>
      </c>
      <c r="AA1992" s="196">
        <v>125110</v>
      </c>
      <c r="AB1992" s="191">
        <v>11753847.15</v>
      </c>
      <c r="AC1992" s="191">
        <v>1797647.21</v>
      </c>
      <c r="AD1992" s="206">
        <f t="shared" si="136"/>
        <v>922329.33</v>
      </c>
      <c r="AE1992" s="205">
        <f t="shared" si="137"/>
        <v>162764</v>
      </c>
      <c r="AG1992" s="206">
        <f t="shared" si="138"/>
        <v>0</v>
      </c>
      <c r="AH1992" s="206">
        <f t="shared" si="139"/>
        <v>0</v>
      </c>
    </row>
    <row r="1993" spans="1:34" x14ac:dyDescent="0.25">
      <c r="A1993" s="99">
        <v>16</v>
      </c>
      <c r="B1993" s="99" t="s">
        <v>18272</v>
      </c>
      <c r="C1993" s="99">
        <v>112701</v>
      </c>
      <c r="D1993" s="97" t="s">
        <v>5109</v>
      </c>
      <c r="E1993" s="97" t="s">
        <v>5110</v>
      </c>
      <c r="F1993" s="100" t="s">
        <v>4152</v>
      </c>
      <c r="G1993" s="9">
        <v>43326</v>
      </c>
      <c r="H1993" s="9">
        <v>43982</v>
      </c>
      <c r="I1993" s="10">
        <v>0.52249999999999996</v>
      </c>
      <c r="J1993" s="95" t="s">
        <v>4153</v>
      </c>
      <c r="K1993" s="95" t="s">
        <v>5073</v>
      </c>
      <c r="L1993" s="8" t="s">
        <v>5077</v>
      </c>
      <c r="M1993" s="95" t="s">
        <v>61</v>
      </c>
      <c r="N1993" s="95">
        <v>1</v>
      </c>
      <c r="O1993" s="27">
        <v>3835776.16</v>
      </c>
      <c r="P1993" s="27">
        <v>676901.68</v>
      </c>
      <c r="Q1993" s="27">
        <v>2829096.33</v>
      </c>
      <c r="R1993" s="27">
        <v>0</v>
      </c>
      <c r="S1993" s="27">
        <v>1502155.65</v>
      </c>
      <c r="T1993" s="27">
        <v>8843929.8200000003</v>
      </c>
      <c r="U1993" s="101" t="s">
        <v>2832</v>
      </c>
      <c r="V1993" s="101">
        <v>0</v>
      </c>
      <c r="W1993" s="27">
        <v>827833.16</v>
      </c>
      <c r="X1993" s="27">
        <v>146088.21</v>
      </c>
      <c r="Z1993" s="39">
        <v>112701</v>
      </c>
      <c r="AA1993" s="196">
        <v>125117</v>
      </c>
      <c r="AB1993" s="191">
        <v>10892680.130000001</v>
      </c>
      <c r="AC1993" s="191">
        <v>1665939.33</v>
      </c>
      <c r="AD1993" s="206">
        <f t="shared" si="136"/>
        <v>827833.16</v>
      </c>
      <c r="AE1993" s="205">
        <f t="shared" si="137"/>
        <v>146088.21</v>
      </c>
      <c r="AG1993" s="206">
        <f t="shared" si="138"/>
        <v>0</v>
      </c>
      <c r="AH1993" s="206">
        <f t="shared" si="139"/>
        <v>0</v>
      </c>
    </row>
    <row r="1994" spans="1:34" x14ac:dyDescent="0.25">
      <c r="A1994" s="99">
        <v>17</v>
      </c>
      <c r="B1994" s="99" t="s">
        <v>19748</v>
      </c>
      <c r="C1994" s="51">
        <v>128956</v>
      </c>
      <c r="D1994" s="97" t="s">
        <v>19749</v>
      </c>
      <c r="E1994" s="97" t="s">
        <v>19750</v>
      </c>
      <c r="F1994" s="100"/>
      <c r="G1994" s="9">
        <v>43851</v>
      </c>
      <c r="H1994" s="9">
        <v>44680</v>
      </c>
      <c r="I1994" s="10">
        <v>0.85</v>
      </c>
      <c r="J1994" s="95" t="s">
        <v>4153</v>
      </c>
      <c r="K1994" s="95" t="s">
        <v>5073</v>
      </c>
      <c r="L1994" s="8" t="s">
        <v>19165</v>
      </c>
      <c r="M1994" s="95" t="s">
        <v>288</v>
      </c>
      <c r="N1994" s="95"/>
      <c r="O1994" s="27">
        <v>1827184.41</v>
      </c>
      <c r="P1994" s="27">
        <v>279451.74</v>
      </c>
      <c r="Q1994" s="27">
        <v>42992.57</v>
      </c>
      <c r="R1994" s="27">
        <v>0</v>
      </c>
      <c r="S1994" s="27">
        <v>691643</v>
      </c>
      <c r="T1994" s="27">
        <v>2841271.72</v>
      </c>
      <c r="U1994" s="101" t="s">
        <v>2180</v>
      </c>
      <c r="V1994" s="101">
        <v>0</v>
      </c>
      <c r="W1994" s="27">
        <v>0</v>
      </c>
      <c r="X1994" s="27">
        <v>0</v>
      </c>
      <c r="Z1994" s="39">
        <v>128956</v>
      </c>
      <c r="AA1994" s="196">
        <v>125113</v>
      </c>
      <c r="AB1994" s="191">
        <v>15667818.460000001</v>
      </c>
      <c r="AC1994" s="191">
        <v>2396254.62</v>
      </c>
      <c r="AD1994" s="206">
        <f t="shared" si="136"/>
        <v>0</v>
      </c>
      <c r="AE1994" s="205">
        <f t="shared" si="137"/>
        <v>0</v>
      </c>
      <c r="AG1994" s="206">
        <f t="shared" si="138"/>
        <v>0</v>
      </c>
      <c r="AH1994" s="206">
        <f t="shared" si="139"/>
        <v>0</v>
      </c>
    </row>
    <row r="1995" spans="1:34" x14ac:dyDescent="0.25">
      <c r="A1995" s="99">
        <v>18</v>
      </c>
      <c r="B1995" s="99" t="s">
        <v>19721</v>
      </c>
      <c r="C1995" s="99">
        <v>128390</v>
      </c>
      <c r="D1995" s="97" t="s">
        <v>19751</v>
      </c>
      <c r="E1995" s="97" t="s">
        <v>19750</v>
      </c>
      <c r="F1995" s="100"/>
      <c r="G1995" s="9">
        <v>43879</v>
      </c>
      <c r="H1995" s="9">
        <v>44592</v>
      </c>
      <c r="I1995" s="10">
        <v>0.85</v>
      </c>
      <c r="J1995" s="95" t="s">
        <v>4153</v>
      </c>
      <c r="K1995" s="95" t="s">
        <v>5073</v>
      </c>
      <c r="L1995" s="8" t="s">
        <v>19165</v>
      </c>
      <c r="M1995" s="95" t="s">
        <v>288</v>
      </c>
      <c r="N1995" s="95"/>
      <c r="O1995" s="27">
        <v>23945639.370000001</v>
      </c>
      <c r="P1995" s="27">
        <v>3662274.24</v>
      </c>
      <c r="Q1995" s="27">
        <v>563426.81000000006</v>
      </c>
      <c r="R1995" s="27">
        <v>0</v>
      </c>
      <c r="S1995" s="27">
        <v>0</v>
      </c>
      <c r="T1995" s="27">
        <v>28171340.420000002</v>
      </c>
      <c r="U1995" s="101" t="s">
        <v>2180</v>
      </c>
      <c r="V1995" s="101">
        <v>0</v>
      </c>
      <c r="W1995" s="27">
        <v>0</v>
      </c>
      <c r="X1995" s="27">
        <v>0</v>
      </c>
      <c r="Z1995" s="39">
        <v>128390</v>
      </c>
      <c r="AA1995" s="196">
        <v>125378</v>
      </c>
      <c r="AB1995" s="191">
        <v>10907622.41</v>
      </c>
      <c r="AC1995" s="191">
        <v>4363048.93</v>
      </c>
      <c r="AD1995" s="206">
        <f t="shared" si="136"/>
        <v>0</v>
      </c>
      <c r="AE1995" s="205">
        <f t="shared" si="137"/>
        <v>0</v>
      </c>
      <c r="AG1995" s="206">
        <f t="shared" si="138"/>
        <v>0</v>
      </c>
      <c r="AH1995" s="206">
        <f t="shared" si="139"/>
        <v>0</v>
      </c>
    </row>
    <row r="1996" spans="1:34" x14ac:dyDescent="0.25">
      <c r="A1996" s="99">
        <v>19</v>
      </c>
      <c r="B1996" s="99" t="s">
        <v>19705</v>
      </c>
      <c r="C1996" s="99">
        <v>128032</v>
      </c>
      <c r="D1996" s="97" t="s">
        <v>19752</v>
      </c>
      <c r="E1996" s="97" t="s">
        <v>19753</v>
      </c>
      <c r="F1996" s="100"/>
      <c r="G1996" s="9">
        <v>43886</v>
      </c>
      <c r="H1996" s="9">
        <v>44803</v>
      </c>
      <c r="I1996" s="10">
        <v>0.7</v>
      </c>
      <c r="J1996" s="95" t="s">
        <v>4153</v>
      </c>
      <c r="K1996" s="95" t="s">
        <v>5073</v>
      </c>
      <c r="L1996" s="8" t="s">
        <v>19754</v>
      </c>
      <c r="M1996" s="95" t="s">
        <v>288</v>
      </c>
      <c r="N1996" s="95"/>
      <c r="O1996" s="27">
        <v>7489662.96</v>
      </c>
      <c r="P1996" s="27">
        <v>2995865.14</v>
      </c>
      <c r="Q1996" s="27">
        <v>213990.39999999999</v>
      </c>
      <c r="R1996" s="27">
        <v>0</v>
      </c>
      <c r="S1996" s="27">
        <v>0</v>
      </c>
      <c r="T1996" s="27">
        <v>10699518.5</v>
      </c>
      <c r="U1996" s="101" t="s">
        <v>2180</v>
      </c>
      <c r="V1996" s="101">
        <v>0</v>
      </c>
      <c r="W1996" s="27">
        <v>0</v>
      </c>
      <c r="X1996" s="27">
        <v>0</v>
      </c>
      <c r="Z1996" s="39">
        <v>128032</v>
      </c>
      <c r="AA1996" s="196">
        <v>116953</v>
      </c>
      <c r="AB1996" s="191">
        <v>32626.12</v>
      </c>
      <c r="AC1996" s="191">
        <v>5757.56</v>
      </c>
      <c r="AD1996" s="206">
        <f t="shared" si="136"/>
        <v>0</v>
      </c>
      <c r="AE1996" s="205">
        <f t="shared" si="137"/>
        <v>0</v>
      </c>
      <c r="AG1996" s="206">
        <f t="shared" si="138"/>
        <v>0</v>
      </c>
      <c r="AH1996" s="206">
        <f t="shared" si="139"/>
        <v>0</v>
      </c>
    </row>
    <row r="1997" spans="1:34" x14ac:dyDescent="0.25">
      <c r="A1997" s="99">
        <v>20</v>
      </c>
      <c r="B1997" s="99" t="s">
        <v>19721</v>
      </c>
      <c r="C1997" s="99">
        <v>128396</v>
      </c>
      <c r="D1997" s="97" t="s">
        <v>19755</v>
      </c>
      <c r="E1997" s="97" t="s">
        <v>19750</v>
      </c>
      <c r="F1997" s="100"/>
      <c r="G1997" s="9">
        <v>43909</v>
      </c>
      <c r="H1997" s="9">
        <v>44804</v>
      </c>
      <c r="I1997" s="10">
        <v>0.85</v>
      </c>
      <c r="J1997" s="95" t="s">
        <v>4153</v>
      </c>
      <c r="K1997" s="95" t="s">
        <v>5073</v>
      </c>
      <c r="L1997" s="8" t="s">
        <v>19165</v>
      </c>
      <c r="M1997" s="95" t="s">
        <v>288</v>
      </c>
      <c r="N1997" s="95"/>
      <c r="O1997" s="27">
        <v>3443994.39</v>
      </c>
      <c r="P1997" s="27">
        <v>526728.52</v>
      </c>
      <c r="Q1997" s="27">
        <v>81035.17</v>
      </c>
      <c r="R1997" s="27">
        <v>0</v>
      </c>
      <c r="S1997" s="27">
        <v>0</v>
      </c>
      <c r="T1997" s="27">
        <v>4051758.08</v>
      </c>
      <c r="U1997" s="101" t="s">
        <v>2180</v>
      </c>
      <c r="V1997" s="101">
        <v>0</v>
      </c>
      <c r="W1997" s="27">
        <v>0</v>
      </c>
      <c r="X1997" s="27">
        <v>0</v>
      </c>
      <c r="Z1997" s="39">
        <v>128396</v>
      </c>
      <c r="AA1997" s="196">
        <v>125244</v>
      </c>
      <c r="AB1997" s="191">
        <v>2027524.11</v>
      </c>
      <c r="AC1997" s="191">
        <v>811009.59</v>
      </c>
      <c r="AD1997" s="206">
        <f t="shared" si="136"/>
        <v>0</v>
      </c>
      <c r="AE1997" s="205">
        <f t="shared" si="137"/>
        <v>0</v>
      </c>
      <c r="AG1997" s="206">
        <f t="shared" si="138"/>
        <v>0</v>
      </c>
      <c r="AH1997" s="206">
        <f t="shared" si="139"/>
        <v>0</v>
      </c>
    </row>
    <row r="1998" spans="1:34" x14ac:dyDescent="0.25">
      <c r="A1998" s="99">
        <v>21</v>
      </c>
      <c r="B1998" s="99" t="s">
        <v>19756</v>
      </c>
      <c r="C1998" s="99">
        <v>129160</v>
      </c>
      <c r="D1998" s="97" t="s">
        <v>19757</v>
      </c>
      <c r="E1998" s="97" t="s">
        <v>19750</v>
      </c>
      <c r="F1998" s="100"/>
      <c r="G1998" s="9">
        <v>43913</v>
      </c>
      <c r="H1998" s="9">
        <v>44316</v>
      </c>
      <c r="I1998" s="10">
        <v>0.85</v>
      </c>
      <c r="J1998" s="95" t="s">
        <v>4153</v>
      </c>
      <c r="K1998" s="95" t="s">
        <v>5073</v>
      </c>
      <c r="L1998" s="8" t="s">
        <v>19165</v>
      </c>
      <c r="M1998" s="95" t="s">
        <v>288</v>
      </c>
      <c r="N1998" s="95"/>
      <c r="O1998" s="27">
        <v>3859683.98</v>
      </c>
      <c r="P1998" s="27">
        <v>590304.53</v>
      </c>
      <c r="Q1998" s="27">
        <v>90816.17</v>
      </c>
      <c r="R1998" s="27">
        <v>0</v>
      </c>
      <c r="S1998" s="27">
        <v>0</v>
      </c>
      <c r="T1998" s="27">
        <v>4540804.68</v>
      </c>
      <c r="U1998" s="101" t="s">
        <v>2180</v>
      </c>
      <c r="V1998" s="101">
        <v>0</v>
      </c>
      <c r="W1998" s="27">
        <v>0</v>
      </c>
      <c r="X1998" s="27">
        <v>0</v>
      </c>
      <c r="Z1998" s="39">
        <v>129160</v>
      </c>
      <c r="AA1998" s="196">
        <v>116130</v>
      </c>
      <c r="AB1998" s="191">
        <v>569078.28</v>
      </c>
      <c r="AC1998" s="191">
        <v>87035.49</v>
      </c>
      <c r="AD1998" s="206">
        <f t="shared" ref="AD1998:AD2061" si="141">IFERROR(VLOOKUP($Z1998,$AA:$AC,2,FALSE),0)</f>
        <v>0</v>
      </c>
      <c r="AE1998" s="205">
        <f t="shared" ref="AE1998:AE2061" si="142">IFERROR(VLOOKUP($Z1998,$AA:$AC,3,FALSE),0)</f>
        <v>0</v>
      </c>
      <c r="AG1998" s="206">
        <f t="shared" ref="AG1998:AG2061" si="143">W1998-AD1998</f>
        <v>0</v>
      </c>
      <c r="AH1998" s="206">
        <f t="shared" ref="AH1998:AH2061" si="144">X1998-AE1998</f>
        <v>0</v>
      </c>
    </row>
    <row r="1999" spans="1:34" x14ac:dyDescent="0.25">
      <c r="A1999" s="99">
        <v>22</v>
      </c>
      <c r="B1999" s="99" t="s">
        <v>18272</v>
      </c>
      <c r="C1999" s="99">
        <v>113432</v>
      </c>
      <c r="D1999" s="97" t="s">
        <v>5111</v>
      </c>
      <c r="E1999" s="97" t="s">
        <v>5112</v>
      </c>
      <c r="F1999" s="100" t="s">
        <v>4152</v>
      </c>
      <c r="G1999" s="9">
        <v>43258</v>
      </c>
      <c r="H1999" s="9">
        <v>43921</v>
      </c>
      <c r="I1999" s="10">
        <v>0.60229999999999995</v>
      </c>
      <c r="J1999" s="95" t="s">
        <v>4153</v>
      </c>
      <c r="K1999" s="95" t="s">
        <v>5073</v>
      </c>
      <c r="L1999" s="8" t="s">
        <v>5077</v>
      </c>
      <c r="M1999" s="95" t="s">
        <v>61</v>
      </c>
      <c r="N1999" s="95">
        <v>1</v>
      </c>
      <c r="O1999" s="27">
        <v>907856.26</v>
      </c>
      <c r="P1999" s="27">
        <v>160209.94</v>
      </c>
      <c r="Q1999" s="27">
        <v>442018.34</v>
      </c>
      <c r="R1999" s="27">
        <v>0</v>
      </c>
      <c r="S1999" s="27">
        <v>7140</v>
      </c>
      <c r="T1999" s="27">
        <v>1517224.54</v>
      </c>
      <c r="U1999" s="101" t="s">
        <v>2180</v>
      </c>
      <c r="V1999" s="101" t="s">
        <v>19162</v>
      </c>
      <c r="W1999" s="27">
        <v>835176.35</v>
      </c>
      <c r="X1999" s="27">
        <v>147384.07999999999</v>
      </c>
      <c r="Z1999" s="39">
        <v>113432</v>
      </c>
      <c r="AA1999" s="196">
        <v>107830</v>
      </c>
      <c r="AB1999" s="191">
        <v>581287.80000000005</v>
      </c>
      <c r="AC1999" s="191">
        <v>102580.2</v>
      </c>
      <c r="AD1999" s="206">
        <f t="shared" si="141"/>
        <v>835176.35</v>
      </c>
      <c r="AE1999" s="205">
        <f t="shared" si="142"/>
        <v>147384.07999999999</v>
      </c>
      <c r="AG1999" s="206">
        <f t="shared" si="143"/>
        <v>0</v>
      </c>
      <c r="AH1999" s="206">
        <f t="shared" si="144"/>
        <v>0</v>
      </c>
    </row>
    <row r="2000" spans="1:34" x14ac:dyDescent="0.25">
      <c r="A2000" s="99">
        <v>23</v>
      </c>
      <c r="B2000" s="99" t="s">
        <v>18272</v>
      </c>
      <c r="C2000" s="99">
        <v>116779</v>
      </c>
      <c r="D2000" s="97" t="s">
        <v>5113</v>
      </c>
      <c r="E2000" s="97" t="s">
        <v>18363</v>
      </c>
      <c r="F2000" s="100"/>
      <c r="G2000" s="9">
        <v>43563</v>
      </c>
      <c r="H2000" s="9">
        <v>43921</v>
      </c>
      <c r="I2000" s="10">
        <v>0.52259999999999995</v>
      </c>
      <c r="J2000" s="95" t="s">
        <v>4153</v>
      </c>
      <c r="K2000" s="95" t="s">
        <v>19758</v>
      </c>
      <c r="L2000" s="8" t="s">
        <v>5115</v>
      </c>
      <c r="M2000" s="95" t="s">
        <v>61</v>
      </c>
      <c r="N2000" s="95"/>
      <c r="O2000" s="27">
        <v>3730676.52</v>
      </c>
      <c r="P2000" s="27">
        <v>658354.68000000005</v>
      </c>
      <c r="Q2000" s="27">
        <v>2750222.8</v>
      </c>
      <c r="R2000" s="27">
        <v>0</v>
      </c>
      <c r="S2000" s="27">
        <v>1356458.26</v>
      </c>
      <c r="T2000" s="27">
        <v>8495712.2599999998</v>
      </c>
      <c r="U2000" s="101" t="s">
        <v>2180</v>
      </c>
      <c r="V2000" s="101" t="s">
        <v>19163</v>
      </c>
      <c r="W2000" s="27">
        <v>1849612.56</v>
      </c>
      <c r="X2000" s="27">
        <v>326402.21999999997</v>
      </c>
      <c r="Z2000" s="39">
        <v>116779</v>
      </c>
      <c r="AA2000" s="196">
        <v>124045</v>
      </c>
      <c r="AB2000" s="191">
        <v>2988725.76</v>
      </c>
      <c r="AC2000" s="191">
        <v>457099.19</v>
      </c>
      <c r="AD2000" s="206">
        <f t="shared" si="141"/>
        <v>1849612.56</v>
      </c>
      <c r="AE2000" s="205">
        <f t="shared" si="142"/>
        <v>326402.21999999997</v>
      </c>
      <c r="AG2000" s="206">
        <f t="shared" si="143"/>
        <v>0</v>
      </c>
      <c r="AH2000" s="206">
        <f t="shared" si="144"/>
        <v>0</v>
      </c>
    </row>
    <row r="2001" spans="1:34" x14ac:dyDescent="0.25">
      <c r="A2001" s="99">
        <v>24</v>
      </c>
      <c r="B2001" s="99" t="s">
        <v>18279</v>
      </c>
      <c r="C2001" s="99">
        <v>114575</v>
      </c>
      <c r="D2001" s="97" t="s">
        <v>5145</v>
      </c>
      <c r="E2001" s="97" t="s">
        <v>5146</v>
      </c>
      <c r="F2001" s="100" t="s">
        <v>4564</v>
      </c>
      <c r="G2001" s="9">
        <v>43405</v>
      </c>
      <c r="H2001" s="9">
        <v>44043</v>
      </c>
      <c r="I2001" s="10">
        <v>0.85</v>
      </c>
      <c r="J2001" s="95" t="s">
        <v>4153</v>
      </c>
      <c r="K2001" s="95" t="s">
        <v>5073</v>
      </c>
      <c r="L2001" s="8" t="s">
        <v>5077</v>
      </c>
      <c r="M2001" s="95" t="s">
        <v>288</v>
      </c>
      <c r="N2001" s="95">
        <v>13</v>
      </c>
      <c r="O2001" s="27">
        <v>2159315.7000000002</v>
      </c>
      <c r="P2001" s="27">
        <v>330248.26</v>
      </c>
      <c r="Q2001" s="27">
        <v>50807.43</v>
      </c>
      <c r="R2001" s="27">
        <v>0</v>
      </c>
      <c r="S2001" s="27">
        <v>581580.68999999994</v>
      </c>
      <c r="T2001" s="27">
        <v>3121952.08</v>
      </c>
      <c r="U2001" s="101" t="s">
        <v>2180</v>
      </c>
      <c r="V2001" s="101" t="s">
        <v>18364</v>
      </c>
      <c r="W2001" s="27">
        <v>140739.73000000001</v>
      </c>
      <c r="X2001" s="27">
        <v>4060.94</v>
      </c>
      <c r="Z2001" s="39">
        <v>114575</v>
      </c>
      <c r="AA2001" s="196">
        <v>123481</v>
      </c>
      <c r="AB2001" s="191">
        <v>2913724.68</v>
      </c>
      <c r="AC2001" s="191">
        <v>445628.45</v>
      </c>
      <c r="AD2001" s="206">
        <f t="shared" si="141"/>
        <v>140739.73000000001</v>
      </c>
      <c r="AE2001" s="205">
        <f t="shared" si="142"/>
        <v>4060.94</v>
      </c>
      <c r="AG2001" s="206">
        <f t="shared" si="143"/>
        <v>0</v>
      </c>
      <c r="AH2001" s="206">
        <f t="shared" si="144"/>
        <v>0</v>
      </c>
    </row>
    <row r="2002" spans="1:34" x14ac:dyDescent="0.25">
      <c r="A2002" s="99">
        <v>25</v>
      </c>
      <c r="B2002" s="99" t="s">
        <v>18279</v>
      </c>
      <c r="C2002" s="99">
        <v>115483</v>
      </c>
      <c r="D2002" s="97" t="s">
        <v>5147</v>
      </c>
      <c r="E2002" s="97" t="s">
        <v>5140</v>
      </c>
      <c r="F2002" s="100" t="s">
        <v>4564</v>
      </c>
      <c r="G2002" s="9">
        <v>43320</v>
      </c>
      <c r="H2002" s="9">
        <v>44408</v>
      </c>
      <c r="I2002" s="10">
        <v>0.85</v>
      </c>
      <c r="J2002" s="95" t="s">
        <v>4153</v>
      </c>
      <c r="K2002" s="95" t="s">
        <v>5073</v>
      </c>
      <c r="L2002" s="8" t="s">
        <v>5080</v>
      </c>
      <c r="M2002" s="95" t="s">
        <v>61</v>
      </c>
      <c r="N2002" s="95">
        <v>13</v>
      </c>
      <c r="O2002" s="27">
        <v>1853863.12</v>
      </c>
      <c r="P2002" s="27">
        <v>283532.01</v>
      </c>
      <c r="Q2002" s="27">
        <v>43620.31</v>
      </c>
      <c r="R2002" s="27">
        <v>0</v>
      </c>
      <c r="S2002" s="27">
        <v>0</v>
      </c>
      <c r="T2002" s="27">
        <v>2311439.44</v>
      </c>
      <c r="U2002" s="101" t="s">
        <v>2180</v>
      </c>
      <c r="V2002" s="101" t="s">
        <v>4168</v>
      </c>
      <c r="W2002" s="27">
        <v>63232.51</v>
      </c>
      <c r="X2002" s="27">
        <v>9670.84</v>
      </c>
      <c r="Z2002" s="39">
        <v>115483</v>
      </c>
      <c r="AA2002" s="196">
        <v>113121</v>
      </c>
      <c r="AB2002" s="191">
        <v>810249.93</v>
      </c>
      <c r="AC2002" s="191">
        <v>142985.26999999999</v>
      </c>
      <c r="AD2002" s="206">
        <f t="shared" si="141"/>
        <v>63232.51</v>
      </c>
      <c r="AE2002" s="205">
        <f t="shared" si="142"/>
        <v>9670.84</v>
      </c>
      <c r="AG2002" s="206">
        <f t="shared" si="143"/>
        <v>0</v>
      </c>
      <c r="AH2002" s="206">
        <f t="shared" si="144"/>
        <v>0</v>
      </c>
    </row>
    <row r="2003" spans="1:34" x14ac:dyDescent="0.25">
      <c r="A2003" s="99">
        <v>26</v>
      </c>
      <c r="B2003" s="99" t="s">
        <v>18279</v>
      </c>
      <c r="C2003" s="99">
        <v>115484</v>
      </c>
      <c r="D2003" s="97" t="s">
        <v>5148</v>
      </c>
      <c r="E2003" s="97" t="s">
        <v>5140</v>
      </c>
      <c r="F2003" s="100" t="s">
        <v>4564</v>
      </c>
      <c r="G2003" s="9">
        <v>43347</v>
      </c>
      <c r="H2003" s="9">
        <v>43982</v>
      </c>
      <c r="I2003" s="10">
        <v>0.85</v>
      </c>
      <c r="J2003" s="95" t="s">
        <v>4153</v>
      </c>
      <c r="K2003" s="95" t="s">
        <v>5073</v>
      </c>
      <c r="L2003" s="8" t="s">
        <v>5080</v>
      </c>
      <c r="M2003" s="95" t="s">
        <v>288</v>
      </c>
      <c r="N2003" s="95">
        <v>13</v>
      </c>
      <c r="O2003" s="27">
        <v>1510875.02</v>
      </c>
      <c r="P2003" s="27">
        <v>231075.01</v>
      </c>
      <c r="Q2003" s="27">
        <v>35550</v>
      </c>
      <c r="R2003" s="27">
        <v>0</v>
      </c>
      <c r="S2003" s="27">
        <v>382998.69</v>
      </c>
      <c r="T2003" s="27">
        <v>2160498.7200000002</v>
      </c>
      <c r="U2003" s="101" t="s">
        <v>2180</v>
      </c>
      <c r="V2003" s="101" t="s">
        <v>5149</v>
      </c>
      <c r="W2003" s="27">
        <v>31810.74</v>
      </c>
      <c r="X2003" s="27">
        <v>4865.17</v>
      </c>
      <c r="Z2003" s="39">
        <v>115484</v>
      </c>
      <c r="AA2003" s="196">
        <v>108316</v>
      </c>
      <c r="AB2003" s="191">
        <v>571574.04</v>
      </c>
      <c r="AC2003" s="191">
        <v>100866.03</v>
      </c>
      <c r="AD2003" s="206">
        <f t="shared" si="141"/>
        <v>31810.74</v>
      </c>
      <c r="AE2003" s="205">
        <f t="shared" si="142"/>
        <v>4865.17</v>
      </c>
      <c r="AG2003" s="206">
        <f t="shared" si="143"/>
        <v>0</v>
      </c>
      <c r="AH2003" s="206">
        <f t="shared" si="144"/>
        <v>0</v>
      </c>
    </row>
    <row r="2004" spans="1:34" x14ac:dyDescent="0.25">
      <c r="A2004" s="99">
        <v>27</v>
      </c>
      <c r="B2004" s="99" t="s">
        <v>18281</v>
      </c>
      <c r="C2004" s="99">
        <v>116932</v>
      </c>
      <c r="D2004" s="97" t="s">
        <v>5122</v>
      </c>
      <c r="E2004" s="97" t="s">
        <v>5123</v>
      </c>
      <c r="F2004" s="100" t="e">
        <v>#N/A</v>
      </c>
      <c r="G2004" s="9">
        <v>43518</v>
      </c>
      <c r="H2004" s="9">
        <v>45077</v>
      </c>
      <c r="I2004" s="10">
        <v>0.85</v>
      </c>
      <c r="J2004" s="95" t="s">
        <v>4153</v>
      </c>
      <c r="K2004" s="95" t="s">
        <v>19758</v>
      </c>
      <c r="L2004" s="8" t="s">
        <v>5124</v>
      </c>
      <c r="M2004" s="95" t="s">
        <v>288</v>
      </c>
      <c r="N2004" s="95">
        <v>94</v>
      </c>
      <c r="O2004" s="27">
        <v>18284196.190000001</v>
      </c>
      <c r="P2004" s="27">
        <v>2796406.48</v>
      </c>
      <c r="Q2004" s="27">
        <v>430216.38</v>
      </c>
      <c r="R2004" s="27">
        <v>0</v>
      </c>
      <c r="S2004" s="27">
        <v>290302.12</v>
      </c>
      <c r="T2004" s="27">
        <v>21801121.170000002</v>
      </c>
      <c r="U2004" s="101" t="s">
        <v>2180</v>
      </c>
      <c r="V2004" s="101">
        <v>0</v>
      </c>
      <c r="W2004" s="27">
        <v>59884.85</v>
      </c>
      <c r="X2004" s="27">
        <v>9158.85</v>
      </c>
      <c r="Z2004" s="39">
        <v>116932</v>
      </c>
      <c r="AA2004" s="196">
        <v>104818</v>
      </c>
      <c r="AB2004" s="191">
        <v>399786.08</v>
      </c>
      <c r="AC2004" s="191">
        <v>70550.48</v>
      </c>
      <c r="AD2004" s="206">
        <f t="shared" si="141"/>
        <v>59884.85</v>
      </c>
      <c r="AE2004" s="205">
        <f t="shared" si="142"/>
        <v>9158.85</v>
      </c>
      <c r="AG2004" s="206">
        <f t="shared" si="143"/>
        <v>0</v>
      </c>
      <c r="AH2004" s="206">
        <f t="shared" si="144"/>
        <v>0</v>
      </c>
    </row>
    <row r="2005" spans="1:34" x14ac:dyDescent="0.25">
      <c r="A2005" s="99">
        <v>28</v>
      </c>
      <c r="B2005" s="99" t="s">
        <v>18281</v>
      </c>
      <c r="C2005" s="99">
        <v>116499</v>
      </c>
      <c r="D2005" s="97" t="s">
        <v>5116</v>
      </c>
      <c r="E2005" s="97" t="s">
        <v>5117</v>
      </c>
      <c r="F2005" s="100" t="s">
        <v>4515</v>
      </c>
      <c r="G2005" s="9">
        <v>43168</v>
      </c>
      <c r="H2005" s="9">
        <v>44104</v>
      </c>
      <c r="I2005" s="10">
        <v>0.85</v>
      </c>
      <c r="J2005" s="95" t="s">
        <v>4153</v>
      </c>
      <c r="K2005" s="95" t="s">
        <v>19758</v>
      </c>
      <c r="L2005" s="8" t="s">
        <v>5118</v>
      </c>
      <c r="M2005" s="95" t="s">
        <v>4524</v>
      </c>
      <c r="N2005" s="95">
        <v>94</v>
      </c>
      <c r="O2005" s="27">
        <v>1221210.8700000001</v>
      </c>
      <c r="P2005" s="27">
        <v>215507.8</v>
      </c>
      <c r="Q2005" s="27">
        <v>29320.79</v>
      </c>
      <c r="R2005" s="27">
        <v>0</v>
      </c>
      <c r="S2005" s="27">
        <v>58224.99</v>
      </c>
      <c r="T2005" s="27">
        <v>1524264.45</v>
      </c>
      <c r="U2005" s="101" t="s">
        <v>2180</v>
      </c>
      <c r="V2005" s="101" t="s">
        <v>18365</v>
      </c>
      <c r="W2005" s="27">
        <v>9168.11</v>
      </c>
      <c r="X2005" s="27">
        <v>1617.91</v>
      </c>
      <c r="Z2005" s="39">
        <v>116499</v>
      </c>
      <c r="AA2005" s="196">
        <v>104623</v>
      </c>
      <c r="AB2005" s="191">
        <v>402949.64</v>
      </c>
      <c r="AC2005" s="191">
        <v>71108.77</v>
      </c>
      <c r="AD2005" s="206">
        <f t="shared" si="141"/>
        <v>9168.11</v>
      </c>
      <c r="AE2005" s="205">
        <f t="shared" si="142"/>
        <v>1617.91</v>
      </c>
      <c r="AG2005" s="206">
        <f t="shared" si="143"/>
        <v>0</v>
      </c>
      <c r="AH2005" s="206">
        <f t="shared" si="144"/>
        <v>0</v>
      </c>
    </row>
    <row r="2006" spans="1:34" x14ac:dyDescent="0.25">
      <c r="A2006" s="99">
        <v>29</v>
      </c>
      <c r="B2006" s="99" t="s">
        <v>18281</v>
      </c>
      <c r="C2006" s="99">
        <v>116748</v>
      </c>
      <c r="D2006" s="97" t="s">
        <v>5119</v>
      </c>
      <c r="E2006" s="97" t="s">
        <v>5120</v>
      </c>
      <c r="F2006" s="100" t="s">
        <v>4515</v>
      </c>
      <c r="G2006" s="9">
        <v>43090</v>
      </c>
      <c r="H2006" s="9">
        <v>43789</v>
      </c>
      <c r="I2006" s="10">
        <v>0.85</v>
      </c>
      <c r="J2006" s="95" t="s">
        <v>4153</v>
      </c>
      <c r="K2006" s="95" t="s">
        <v>5073</v>
      </c>
      <c r="L2006" s="8" t="s">
        <v>5121</v>
      </c>
      <c r="M2006" s="95" t="s">
        <v>4524</v>
      </c>
      <c r="N2006" s="95">
        <v>94</v>
      </c>
      <c r="O2006" s="27">
        <v>4111421.58</v>
      </c>
      <c r="P2006" s="27">
        <v>725544.98</v>
      </c>
      <c r="Q2006" s="27">
        <v>98713.600000000006</v>
      </c>
      <c r="R2006" s="27">
        <v>0</v>
      </c>
      <c r="S2006" s="27">
        <v>1485.42</v>
      </c>
      <c r="T2006" s="27">
        <v>4937165.58</v>
      </c>
      <c r="U2006" s="101" t="s">
        <v>63</v>
      </c>
      <c r="V2006" s="101" t="s">
        <v>18366</v>
      </c>
      <c r="W2006" s="27">
        <v>3804871.54</v>
      </c>
      <c r="X2006" s="27">
        <v>671447.92</v>
      </c>
      <c r="Z2006" s="39">
        <v>116748</v>
      </c>
      <c r="AA2006" s="196">
        <v>112317</v>
      </c>
      <c r="AB2006" s="191">
        <v>55201.64</v>
      </c>
      <c r="AC2006" s="191">
        <v>9741.4599999999991</v>
      </c>
      <c r="AD2006" s="206">
        <f t="shared" si="141"/>
        <v>3804871.54</v>
      </c>
      <c r="AE2006" s="205">
        <f t="shared" si="142"/>
        <v>671447.92</v>
      </c>
      <c r="AG2006" s="206">
        <f t="shared" si="143"/>
        <v>0</v>
      </c>
      <c r="AH2006" s="206">
        <f t="shared" si="144"/>
        <v>0</v>
      </c>
    </row>
    <row r="2007" spans="1:34" x14ac:dyDescent="0.25">
      <c r="A2007" s="99">
        <v>30</v>
      </c>
      <c r="B2007" s="99" t="s">
        <v>18281</v>
      </c>
      <c r="C2007" s="99">
        <v>116941</v>
      </c>
      <c r="D2007" s="97" t="s">
        <v>5125</v>
      </c>
      <c r="E2007" s="97" t="s">
        <v>5126</v>
      </c>
      <c r="F2007" s="100" t="e">
        <v>#N/A</v>
      </c>
      <c r="G2007" s="9">
        <v>43556</v>
      </c>
      <c r="H2007" s="9">
        <v>44773</v>
      </c>
      <c r="I2007" s="10">
        <v>0.85</v>
      </c>
      <c r="J2007" s="95" t="s">
        <v>4153</v>
      </c>
      <c r="K2007" s="95" t="s">
        <v>19758</v>
      </c>
      <c r="L2007" s="8">
        <v>0</v>
      </c>
      <c r="M2007" s="95" t="s">
        <v>288</v>
      </c>
      <c r="N2007" s="95">
        <v>94</v>
      </c>
      <c r="O2007" s="27">
        <v>1738275.51</v>
      </c>
      <c r="P2007" s="27">
        <v>265853.90000000002</v>
      </c>
      <c r="Q2007" s="27">
        <v>40900.6</v>
      </c>
      <c r="R2007" s="27">
        <v>0</v>
      </c>
      <c r="S2007" s="27">
        <v>481107.56</v>
      </c>
      <c r="T2007" s="27">
        <v>2526137.5699999998</v>
      </c>
      <c r="U2007" s="101" t="s">
        <v>2180</v>
      </c>
      <c r="V2007" s="101">
        <v>0</v>
      </c>
      <c r="W2007" s="27">
        <v>87521.38</v>
      </c>
      <c r="X2007" s="27">
        <v>13385.62</v>
      </c>
      <c r="Z2007" s="39">
        <v>116941</v>
      </c>
      <c r="AA2007" s="196">
        <v>116205</v>
      </c>
      <c r="AB2007" s="191">
        <v>1518946.97</v>
      </c>
      <c r="AC2007" s="191">
        <v>268049.45</v>
      </c>
      <c r="AD2007" s="206">
        <f t="shared" si="141"/>
        <v>87521.38</v>
      </c>
      <c r="AE2007" s="205">
        <f t="shared" si="142"/>
        <v>13385.62</v>
      </c>
      <c r="AG2007" s="206">
        <f t="shared" si="143"/>
        <v>0</v>
      </c>
      <c r="AH2007" s="206">
        <f t="shared" si="144"/>
        <v>0</v>
      </c>
    </row>
    <row r="2008" spans="1:34" x14ac:dyDescent="0.25">
      <c r="A2008" s="99">
        <v>31</v>
      </c>
      <c r="B2008" s="99" t="s">
        <v>18281</v>
      </c>
      <c r="C2008" s="99">
        <v>117124</v>
      </c>
      <c r="D2008" s="97" t="s">
        <v>5150</v>
      </c>
      <c r="E2008" s="97" t="s">
        <v>5126</v>
      </c>
      <c r="F2008" s="100"/>
      <c r="G2008" s="9">
        <v>43560</v>
      </c>
      <c r="H2008" s="9">
        <v>45016</v>
      </c>
      <c r="I2008" s="10">
        <v>0.85</v>
      </c>
      <c r="J2008" s="95" t="s">
        <v>4153</v>
      </c>
      <c r="K2008" s="95" t="s">
        <v>19758</v>
      </c>
      <c r="L2008" s="8">
        <v>0</v>
      </c>
      <c r="M2008" s="95" t="s">
        <v>288</v>
      </c>
      <c r="N2008" s="95"/>
      <c r="O2008" s="27">
        <v>8059941.7599999998</v>
      </c>
      <c r="P2008" s="27">
        <v>1232696.97</v>
      </c>
      <c r="Q2008" s="27">
        <v>189645.69</v>
      </c>
      <c r="R2008" s="27">
        <v>0</v>
      </c>
      <c r="S2008" s="27">
        <v>2710770.55</v>
      </c>
      <c r="T2008" s="27">
        <v>12193054.970000001</v>
      </c>
      <c r="U2008" s="101" t="s">
        <v>2180</v>
      </c>
      <c r="V2008" s="101">
        <v>0</v>
      </c>
      <c r="W2008" s="27">
        <v>61553.36</v>
      </c>
      <c r="X2008" s="27">
        <v>9414.0400000000009</v>
      </c>
      <c r="Z2008" s="39">
        <v>117124</v>
      </c>
      <c r="AA2008" s="196">
        <v>107990</v>
      </c>
      <c r="AB2008" s="191">
        <v>108123.82</v>
      </c>
      <c r="AC2008" s="191">
        <v>19080.68</v>
      </c>
      <c r="AD2008" s="206">
        <f t="shared" si="141"/>
        <v>61553.36</v>
      </c>
      <c r="AE2008" s="205">
        <f t="shared" si="142"/>
        <v>9414.0400000000009</v>
      </c>
      <c r="AG2008" s="206">
        <f t="shared" si="143"/>
        <v>0</v>
      </c>
      <c r="AH2008" s="206">
        <f t="shared" si="144"/>
        <v>0</v>
      </c>
    </row>
    <row r="2009" spans="1:34" x14ac:dyDescent="0.25">
      <c r="A2009" s="99">
        <v>32</v>
      </c>
      <c r="B2009" s="99" t="s">
        <v>18284</v>
      </c>
      <c r="C2009" s="51">
        <v>114075</v>
      </c>
      <c r="D2009" s="97" t="s">
        <v>5127</v>
      </c>
      <c r="E2009" s="97" t="s">
        <v>5128</v>
      </c>
      <c r="F2009" s="100" t="s">
        <v>5129</v>
      </c>
      <c r="G2009" s="9">
        <v>43089</v>
      </c>
      <c r="H2009" s="9">
        <v>44561</v>
      </c>
      <c r="I2009" s="10">
        <v>0.85</v>
      </c>
      <c r="J2009" s="95" t="s">
        <v>4153</v>
      </c>
      <c r="K2009" s="95" t="s">
        <v>5073</v>
      </c>
      <c r="L2009" s="8" t="s">
        <v>5073</v>
      </c>
      <c r="M2009" s="95" t="s">
        <v>288</v>
      </c>
      <c r="N2009" s="95">
        <v>34</v>
      </c>
      <c r="O2009" s="27">
        <v>88483929.129999995</v>
      </c>
      <c r="P2009" s="27">
        <v>13532836.210000001</v>
      </c>
      <c r="Q2009" s="27">
        <v>2081974.81</v>
      </c>
      <c r="R2009" s="27">
        <v>0</v>
      </c>
      <c r="S2009" s="27">
        <v>10953249.380000001</v>
      </c>
      <c r="T2009" s="27">
        <v>115051989.53</v>
      </c>
      <c r="U2009" s="101" t="s">
        <v>2180</v>
      </c>
      <c r="V2009" s="101" t="s">
        <v>5130</v>
      </c>
      <c r="W2009" s="27">
        <v>6973902.3399999999</v>
      </c>
      <c r="X2009" s="27">
        <v>1066597.18</v>
      </c>
      <c r="Z2009" s="39">
        <v>114075</v>
      </c>
      <c r="AA2009" s="196">
        <v>111348</v>
      </c>
      <c r="AB2009" s="191">
        <v>545769.62</v>
      </c>
      <c r="AC2009" s="191">
        <v>96312.29</v>
      </c>
      <c r="AD2009" s="206">
        <f t="shared" si="141"/>
        <v>6973902.3399999999</v>
      </c>
      <c r="AE2009" s="205">
        <f t="shared" si="142"/>
        <v>1066597.18</v>
      </c>
      <c r="AG2009" s="206">
        <f t="shared" si="143"/>
        <v>0</v>
      </c>
      <c r="AH2009" s="206">
        <f t="shared" si="144"/>
        <v>0</v>
      </c>
    </row>
    <row r="2010" spans="1:34" x14ac:dyDescent="0.25">
      <c r="A2010" s="99">
        <v>33</v>
      </c>
      <c r="B2010" s="99" t="s">
        <v>18349</v>
      </c>
      <c r="C2010" s="51">
        <v>120110</v>
      </c>
      <c r="D2010" s="97" t="s">
        <v>18367</v>
      </c>
      <c r="E2010" s="97" t="s">
        <v>5128</v>
      </c>
      <c r="F2010" s="100"/>
      <c r="G2010" s="9">
        <v>43704</v>
      </c>
      <c r="H2010" s="9">
        <v>44804</v>
      </c>
      <c r="I2010" s="10">
        <v>0.85</v>
      </c>
      <c r="J2010" s="95" t="s">
        <v>4153</v>
      </c>
      <c r="K2010" s="95" t="s">
        <v>5073</v>
      </c>
      <c r="L2010" s="8" t="s">
        <v>14108</v>
      </c>
      <c r="M2010" s="95" t="s">
        <v>288</v>
      </c>
      <c r="N2010" s="95"/>
      <c r="O2010" s="27">
        <v>113087192.68000001</v>
      </c>
      <c r="P2010" s="27">
        <v>17295688.280000001</v>
      </c>
      <c r="Q2010" s="27">
        <v>2660875.14</v>
      </c>
      <c r="R2010" s="27">
        <v>0</v>
      </c>
      <c r="S2010" s="27">
        <v>384993.81</v>
      </c>
      <c r="T2010" s="27">
        <v>133428749.91</v>
      </c>
      <c r="U2010" s="101" t="s">
        <v>2180</v>
      </c>
      <c r="V2010" s="101">
        <v>0</v>
      </c>
      <c r="W2010" s="27">
        <v>200176.42</v>
      </c>
      <c r="X2010" s="27">
        <v>30615.21</v>
      </c>
      <c r="Z2010" s="39">
        <v>120110</v>
      </c>
      <c r="AA2010" s="196">
        <v>112784</v>
      </c>
      <c r="AB2010" s="191">
        <v>1493857.4</v>
      </c>
      <c r="AC2010" s="191">
        <v>263621.90999999997</v>
      </c>
      <c r="AD2010" s="206">
        <f t="shared" si="141"/>
        <v>200176.42</v>
      </c>
      <c r="AE2010" s="205">
        <f t="shared" si="142"/>
        <v>30615.21</v>
      </c>
      <c r="AG2010" s="206">
        <f t="shared" si="143"/>
        <v>0</v>
      </c>
      <c r="AH2010" s="206">
        <f t="shared" si="144"/>
        <v>0</v>
      </c>
    </row>
    <row r="2011" spans="1:34" x14ac:dyDescent="0.25">
      <c r="A2011" s="99">
        <v>34</v>
      </c>
      <c r="B2011" s="99" t="s">
        <v>18323</v>
      </c>
      <c r="C2011" s="51">
        <v>118850</v>
      </c>
      <c r="D2011" s="97" t="s">
        <v>5131</v>
      </c>
      <c r="E2011" s="97" t="s">
        <v>5132</v>
      </c>
      <c r="F2011" s="100"/>
      <c r="G2011" s="9">
        <v>43619</v>
      </c>
      <c r="H2011" s="9">
        <v>44561</v>
      </c>
      <c r="I2011" s="10">
        <v>0.85</v>
      </c>
      <c r="J2011" s="95" t="s">
        <v>4153</v>
      </c>
      <c r="K2011" s="95" t="s">
        <v>19758</v>
      </c>
      <c r="L2011" s="8" t="s">
        <v>5133</v>
      </c>
      <c r="M2011" s="95" t="s">
        <v>288</v>
      </c>
      <c r="N2011" s="95"/>
      <c r="O2011" s="27">
        <v>12646829.550000001</v>
      </c>
      <c r="P2011" s="27">
        <v>1934220.97</v>
      </c>
      <c r="Q2011" s="27">
        <v>297572.46000000002</v>
      </c>
      <c r="R2011" s="27">
        <v>0</v>
      </c>
      <c r="S2011" s="27">
        <v>0</v>
      </c>
      <c r="T2011" s="27">
        <v>15056661.109999999</v>
      </c>
      <c r="U2011" s="101" t="s">
        <v>2180</v>
      </c>
      <c r="V2011" s="101">
        <v>0</v>
      </c>
      <c r="W2011" s="27">
        <v>148136.39000000001</v>
      </c>
      <c r="X2011" s="27">
        <v>22656.14</v>
      </c>
      <c r="Z2011" s="39">
        <v>118850</v>
      </c>
      <c r="AA2011" s="196">
        <v>110690</v>
      </c>
      <c r="AB2011" s="191">
        <v>2139724.1</v>
      </c>
      <c r="AC2011" s="191">
        <v>377598.37</v>
      </c>
      <c r="AD2011" s="206">
        <f t="shared" si="141"/>
        <v>148136.39000000001</v>
      </c>
      <c r="AE2011" s="205">
        <f t="shared" si="142"/>
        <v>22656.14</v>
      </c>
      <c r="AG2011" s="206">
        <f t="shared" si="143"/>
        <v>0</v>
      </c>
      <c r="AH2011" s="206">
        <f t="shared" si="144"/>
        <v>0</v>
      </c>
    </row>
    <row r="2012" spans="1:34" x14ac:dyDescent="0.25">
      <c r="A2012" s="99">
        <v>35</v>
      </c>
      <c r="B2012" s="99" t="s">
        <v>18323</v>
      </c>
      <c r="C2012" s="51">
        <v>118852</v>
      </c>
      <c r="D2012" s="97" t="s">
        <v>5134</v>
      </c>
      <c r="E2012" s="97" t="s">
        <v>5132</v>
      </c>
      <c r="F2012" s="100"/>
      <c r="G2012" s="9">
        <v>43619</v>
      </c>
      <c r="H2012" s="9">
        <v>44561</v>
      </c>
      <c r="I2012" s="10">
        <v>0.85</v>
      </c>
      <c r="J2012" s="95" t="s">
        <v>4153</v>
      </c>
      <c r="K2012" s="95" t="s">
        <v>19758</v>
      </c>
      <c r="L2012" s="8" t="s">
        <v>5133</v>
      </c>
      <c r="M2012" s="95" t="s">
        <v>288</v>
      </c>
      <c r="N2012" s="95"/>
      <c r="O2012" s="27">
        <v>8254262.7800000003</v>
      </c>
      <c r="P2012" s="27">
        <v>1262416.6499999999</v>
      </c>
      <c r="Q2012" s="27">
        <v>194217.94</v>
      </c>
      <c r="R2012" s="27">
        <v>0</v>
      </c>
      <c r="S2012" s="27">
        <v>0</v>
      </c>
      <c r="T2012" s="27">
        <v>10180211.460000001</v>
      </c>
      <c r="U2012" s="101" t="s">
        <v>2180</v>
      </c>
      <c r="V2012" s="101">
        <v>0</v>
      </c>
      <c r="W2012" s="27">
        <v>101277.07</v>
      </c>
      <c r="X2012" s="27">
        <v>15489.42</v>
      </c>
      <c r="Z2012" s="39">
        <v>118852</v>
      </c>
      <c r="AA2012" s="196">
        <v>108717</v>
      </c>
      <c r="AB2012" s="191">
        <v>760243.4</v>
      </c>
      <c r="AC2012" s="191">
        <v>134160.6</v>
      </c>
      <c r="AD2012" s="206">
        <f t="shared" si="141"/>
        <v>101277.07</v>
      </c>
      <c r="AE2012" s="205">
        <f t="shared" si="142"/>
        <v>15489.42</v>
      </c>
      <c r="AG2012" s="206">
        <f t="shared" si="143"/>
        <v>0</v>
      </c>
      <c r="AH2012" s="206">
        <f t="shared" si="144"/>
        <v>0</v>
      </c>
    </row>
    <row r="2013" spans="1:34" x14ac:dyDescent="0.25">
      <c r="A2013" s="99">
        <v>36</v>
      </c>
      <c r="B2013" s="99" t="s">
        <v>18323</v>
      </c>
      <c r="C2013" s="51">
        <v>119697</v>
      </c>
      <c r="D2013" s="97" t="s">
        <v>5135</v>
      </c>
      <c r="E2013" s="97" t="s">
        <v>5136</v>
      </c>
      <c r="F2013" s="100" t="s">
        <v>5137</v>
      </c>
      <c r="G2013" s="9">
        <v>43042</v>
      </c>
      <c r="H2013" s="9">
        <v>44592</v>
      </c>
      <c r="I2013" s="10">
        <v>0.85</v>
      </c>
      <c r="J2013" s="95" t="s">
        <v>4153</v>
      </c>
      <c r="K2013" s="95" t="s">
        <v>5073</v>
      </c>
      <c r="L2013" s="8" t="s">
        <v>5074</v>
      </c>
      <c r="M2013" s="95" t="s">
        <v>288</v>
      </c>
      <c r="N2013" s="95">
        <v>91</v>
      </c>
      <c r="O2013" s="27">
        <v>11584764.73</v>
      </c>
      <c r="P2013" s="27">
        <v>1771787.53</v>
      </c>
      <c r="Q2013" s="27">
        <v>272582.7</v>
      </c>
      <c r="R2013" s="27">
        <v>0</v>
      </c>
      <c r="S2013" s="27">
        <v>58386.92</v>
      </c>
      <c r="T2013" s="27">
        <v>13687521.880000001</v>
      </c>
      <c r="U2013" s="101" t="s">
        <v>2180</v>
      </c>
      <c r="V2013" s="101" t="s">
        <v>19759</v>
      </c>
      <c r="W2013" s="27">
        <v>538161.99</v>
      </c>
      <c r="X2013" s="27">
        <v>82307.13</v>
      </c>
      <c r="Z2013" s="39">
        <v>119697</v>
      </c>
      <c r="AA2013" s="196">
        <v>106312</v>
      </c>
      <c r="AB2013" s="191">
        <v>544246.48</v>
      </c>
      <c r="AC2013" s="191">
        <v>96043.5</v>
      </c>
      <c r="AD2013" s="206">
        <f t="shared" si="141"/>
        <v>538161.99</v>
      </c>
      <c r="AE2013" s="205">
        <f t="shared" si="142"/>
        <v>82307.13</v>
      </c>
      <c r="AG2013" s="206">
        <f t="shared" si="143"/>
        <v>0</v>
      </c>
      <c r="AH2013" s="206">
        <f t="shared" si="144"/>
        <v>0</v>
      </c>
    </row>
    <row r="2014" spans="1:34" x14ac:dyDescent="0.25">
      <c r="A2014" s="99">
        <v>37</v>
      </c>
      <c r="B2014" s="99" t="s">
        <v>18325</v>
      </c>
      <c r="C2014" s="51">
        <v>119070</v>
      </c>
      <c r="D2014" s="97" t="s">
        <v>5138</v>
      </c>
      <c r="E2014" s="97" t="s">
        <v>5126</v>
      </c>
      <c r="F2014" s="100" t="e">
        <v>#N/A</v>
      </c>
      <c r="G2014" s="9" t="s">
        <v>18368</v>
      </c>
      <c r="H2014" s="9">
        <v>44561</v>
      </c>
      <c r="I2014" s="10">
        <v>0.7</v>
      </c>
      <c r="J2014" s="95" t="s">
        <v>4153</v>
      </c>
      <c r="K2014" s="95" t="s">
        <v>5073</v>
      </c>
      <c r="L2014" s="8" t="s">
        <v>5077</v>
      </c>
      <c r="M2014" s="95" t="s">
        <v>288</v>
      </c>
      <c r="N2014" s="95">
        <v>53</v>
      </c>
      <c r="O2014" s="27">
        <v>4776642.9400000004</v>
      </c>
      <c r="P2014" s="27">
        <v>1910657.13</v>
      </c>
      <c r="Q2014" s="27">
        <v>136475.54999999999</v>
      </c>
      <c r="R2014" s="27">
        <v>0</v>
      </c>
      <c r="S2014" s="27">
        <v>648990.12</v>
      </c>
      <c r="T2014" s="27">
        <v>7472765.7400000002</v>
      </c>
      <c r="U2014" s="101" t="s">
        <v>2180</v>
      </c>
      <c r="V2014" s="101">
        <v>0</v>
      </c>
      <c r="W2014" s="27">
        <v>98140.86</v>
      </c>
      <c r="X2014" s="27">
        <v>39256.36</v>
      </c>
      <c r="Z2014" s="39">
        <v>119070</v>
      </c>
      <c r="AA2014" s="196">
        <v>105284</v>
      </c>
      <c r="AB2014" s="191">
        <v>736074.55</v>
      </c>
      <c r="AC2014" s="191">
        <v>129895.51</v>
      </c>
      <c r="AD2014" s="206">
        <f t="shared" si="141"/>
        <v>98140.86</v>
      </c>
      <c r="AE2014" s="205">
        <f t="shared" si="142"/>
        <v>39256.36</v>
      </c>
      <c r="AG2014" s="206">
        <f t="shared" si="143"/>
        <v>0</v>
      </c>
      <c r="AH2014" s="206">
        <f t="shared" si="144"/>
        <v>0</v>
      </c>
    </row>
    <row r="2015" spans="1:34" x14ac:dyDescent="0.25">
      <c r="A2015" s="99">
        <v>38</v>
      </c>
      <c r="B2015" s="99" t="s">
        <v>18330</v>
      </c>
      <c r="C2015" s="51">
        <v>123672</v>
      </c>
      <c r="D2015" s="97" t="s">
        <v>5139</v>
      </c>
      <c r="E2015" s="97" t="s">
        <v>5140</v>
      </c>
      <c r="F2015" s="100" t="e">
        <v>#N/A</v>
      </c>
      <c r="G2015" s="9">
        <v>43553</v>
      </c>
      <c r="H2015" s="9">
        <v>44227</v>
      </c>
      <c r="I2015" s="10">
        <v>0.7</v>
      </c>
      <c r="J2015" s="95" t="s">
        <v>4153</v>
      </c>
      <c r="K2015" s="95" t="s">
        <v>19758</v>
      </c>
      <c r="L2015" s="8" t="s">
        <v>5080</v>
      </c>
      <c r="M2015" s="95" t="s">
        <v>288</v>
      </c>
      <c r="N2015" s="95">
        <v>53</v>
      </c>
      <c r="O2015" s="27">
        <v>7484780.5599999996</v>
      </c>
      <c r="P2015" s="27">
        <v>2993912.21</v>
      </c>
      <c r="Q2015" s="27">
        <v>213850.87</v>
      </c>
      <c r="R2015" s="27">
        <v>0</v>
      </c>
      <c r="S2015" s="27">
        <v>0</v>
      </c>
      <c r="T2015" s="27">
        <v>10692543.640000001</v>
      </c>
      <c r="U2015" s="101" t="s">
        <v>2180</v>
      </c>
      <c r="V2015" s="101">
        <v>0</v>
      </c>
      <c r="W2015" s="27">
        <v>341434.08</v>
      </c>
      <c r="X2015" s="27">
        <v>136573.60999999999</v>
      </c>
      <c r="Z2015" s="39">
        <v>123672</v>
      </c>
      <c r="AA2015" s="196">
        <v>114709</v>
      </c>
      <c r="AB2015" s="191">
        <v>938183.97</v>
      </c>
      <c r="AC2015" s="191">
        <v>165561.85</v>
      </c>
      <c r="AD2015" s="206">
        <f t="shared" si="141"/>
        <v>341434.08</v>
      </c>
      <c r="AE2015" s="205">
        <f t="shared" si="142"/>
        <v>136573.60999999999</v>
      </c>
      <c r="AG2015" s="206">
        <f t="shared" si="143"/>
        <v>0</v>
      </c>
      <c r="AH2015" s="206">
        <f t="shared" si="144"/>
        <v>0</v>
      </c>
    </row>
    <row r="2016" spans="1:34" x14ac:dyDescent="0.25">
      <c r="A2016" s="99">
        <v>39</v>
      </c>
      <c r="B2016" s="99" t="s">
        <v>18369</v>
      </c>
      <c r="C2016" s="51">
        <v>125570</v>
      </c>
      <c r="D2016" s="97" t="s">
        <v>5141</v>
      </c>
      <c r="E2016" s="97" t="s">
        <v>5142</v>
      </c>
      <c r="F2016" s="100" t="s">
        <v>5143</v>
      </c>
      <c r="G2016" s="9">
        <v>43451</v>
      </c>
      <c r="H2016" s="9">
        <v>43830</v>
      </c>
      <c r="I2016" s="10">
        <v>0.7</v>
      </c>
      <c r="J2016" s="95" t="s">
        <v>4153</v>
      </c>
      <c r="K2016" s="95" t="s">
        <v>5073</v>
      </c>
      <c r="L2016" s="8" t="s">
        <v>5144</v>
      </c>
      <c r="M2016" s="95" t="s">
        <v>288</v>
      </c>
      <c r="N2016" s="95">
        <v>53</v>
      </c>
      <c r="O2016" s="27">
        <v>5084553.22</v>
      </c>
      <c r="P2016" s="27">
        <v>2033821.2</v>
      </c>
      <c r="Q2016" s="27">
        <v>145273.01999999999</v>
      </c>
      <c r="R2016" s="27">
        <v>0</v>
      </c>
      <c r="S2016" s="27">
        <v>0</v>
      </c>
      <c r="T2016" s="27">
        <v>7263647.4400000004</v>
      </c>
      <c r="U2016" s="101" t="s">
        <v>63</v>
      </c>
      <c r="V2016" s="101">
        <v>0</v>
      </c>
      <c r="W2016" s="27">
        <v>4565017.22</v>
      </c>
      <c r="X2016" s="27">
        <v>1826006.79</v>
      </c>
      <c r="Z2016" s="39">
        <v>125570</v>
      </c>
      <c r="AA2016" s="196">
        <v>118705</v>
      </c>
      <c r="AB2016" s="191">
        <v>74880.45</v>
      </c>
      <c r="AC2016" s="191">
        <v>16848.099999999999</v>
      </c>
      <c r="AD2016" s="206">
        <f t="shared" si="141"/>
        <v>4565017.22</v>
      </c>
      <c r="AE2016" s="205">
        <f t="shared" si="142"/>
        <v>1826006.79</v>
      </c>
      <c r="AG2016" s="206">
        <f t="shared" si="143"/>
        <v>0</v>
      </c>
      <c r="AH2016" s="206">
        <f t="shared" si="144"/>
        <v>0</v>
      </c>
    </row>
    <row r="2017" spans="1:34" x14ac:dyDescent="0.25">
      <c r="A2017" s="16"/>
      <c r="B2017" s="165" t="s">
        <v>5151</v>
      </c>
      <c r="C2017" s="16"/>
      <c r="D2017" s="16"/>
      <c r="E2017" s="16"/>
      <c r="F2017" s="16"/>
      <c r="G2017" s="47"/>
      <c r="H2017" s="47"/>
      <c r="I2017" s="16"/>
      <c r="J2017" s="16"/>
      <c r="K2017" s="16"/>
      <c r="L2017" s="16"/>
      <c r="M2017" s="16"/>
      <c r="N2017" s="16"/>
      <c r="O2017" s="19">
        <f>SUM(O1978:O2016)</f>
        <v>357327957.94000006</v>
      </c>
      <c r="P2017" s="19">
        <f t="shared" ref="P2017:T2017" si="145">SUM(P1978:P2016)</f>
        <v>63207489.009999998</v>
      </c>
      <c r="Q2017" s="19">
        <f t="shared" si="145"/>
        <v>18321781.460000001</v>
      </c>
      <c r="R2017" s="19">
        <f t="shared" si="145"/>
        <v>0</v>
      </c>
      <c r="S2017" s="19">
        <f t="shared" si="145"/>
        <v>29194659.810000002</v>
      </c>
      <c r="T2017" s="19">
        <f t="shared" si="145"/>
        <v>468829664.43999994</v>
      </c>
      <c r="U2017" s="19"/>
      <c r="V2017" s="19"/>
      <c r="W2017" s="203">
        <f>SUBTOTAL(9,W1977:W2016)</f>
        <v>27829861.259999994</v>
      </c>
      <c r="X2017" s="203">
        <f>SUBTOTAL(9,X1977:X2016)</f>
        <v>5814564.2400000002</v>
      </c>
      <c r="AA2017" s="196">
        <v>115362</v>
      </c>
      <c r="AB2017" s="191">
        <v>988239.59</v>
      </c>
      <c r="AC2017" s="191">
        <v>8465.09</v>
      </c>
      <c r="AD2017" s="206">
        <f t="shared" si="141"/>
        <v>0</v>
      </c>
      <c r="AE2017" s="205">
        <f t="shared" si="142"/>
        <v>0</v>
      </c>
      <c r="AG2017" s="206">
        <f t="shared" si="143"/>
        <v>27829861.259999994</v>
      </c>
      <c r="AH2017" s="206">
        <f t="shared" si="144"/>
        <v>5814564.2400000002</v>
      </c>
    </row>
    <row r="2018" spans="1:34" x14ac:dyDescent="0.25">
      <c r="B2018" s="102" t="s">
        <v>5152</v>
      </c>
      <c r="C2018" s="103"/>
      <c r="D2018" s="104"/>
      <c r="E2018" s="104"/>
      <c r="F2018" s="105"/>
      <c r="G2018" s="106"/>
      <c r="H2018" s="106"/>
      <c r="I2018" s="105"/>
      <c r="J2018" s="105"/>
      <c r="K2018" s="105"/>
      <c r="L2018" s="105"/>
      <c r="M2018" s="105"/>
      <c r="N2018" s="105"/>
      <c r="O2018" s="107"/>
      <c r="P2018" s="107"/>
      <c r="Q2018" s="107"/>
      <c r="R2018" s="107"/>
      <c r="S2018" s="107"/>
      <c r="T2018" s="107"/>
      <c r="U2018" s="103"/>
      <c r="V2018" s="103"/>
      <c r="W2018" s="107">
        <v>0</v>
      </c>
      <c r="X2018" s="107">
        <v>0</v>
      </c>
      <c r="AA2018" s="196">
        <v>126188</v>
      </c>
      <c r="AB2018" s="191">
        <v>17368168.460000001</v>
      </c>
      <c r="AC2018" s="191">
        <v>2656308.09</v>
      </c>
      <c r="AD2018" s="206">
        <f t="shared" si="141"/>
        <v>0</v>
      </c>
      <c r="AE2018" s="205">
        <f t="shared" si="142"/>
        <v>0</v>
      </c>
      <c r="AG2018" s="206">
        <f t="shared" si="143"/>
        <v>0</v>
      </c>
      <c r="AH2018" s="206">
        <f t="shared" si="144"/>
        <v>0</v>
      </c>
    </row>
    <row r="2019" spans="1:34" x14ac:dyDescent="0.25">
      <c r="A2019" s="99">
        <v>1</v>
      </c>
      <c r="B2019" s="99" t="s">
        <v>18265</v>
      </c>
      <c r="C2019" s="99">
        <v>102225</v>
      </c>
      <c r="D2019" s="97" t="s">
        <v>5153</v>
      </c>
      <c r="E2019" s="97" t="s">
        <v>5154</v>
      </c>
      <c r="F2019" s="100" t="s">
        <v>4152</v>
      </c>
      <c r="G2019" s="9">
        <v>43132</v>
      </c>
      <c r="H2019" s="9">
        <v>43769</v>
      </c>
      <c r="I2019" s="10">
        <v>0.68</v>
      </c>
      <c r="J2019" s="95" t="s">
        <v>4153</v>
      </c>
      <c r="K2019" s="95" t="s">
        <v>5155</v>
      </c>
      <c r="L2019" s="8" t="s">
        <v>5156</v>
      </c>
      <c r="M2019" s="95" t="s">
        <v>61</v>
      </c>
      <c r="N2019" s="95">
        <v>1</v>
      </c>
      <c r="O2019" s="27">
        <v>556647.76</v>
      </c>
      <c r="P2019" s="27">
        <v>98231.96</v>
      </c>
      <c r="Q2019" s="27">
        <v>163719.93</v>
      </c>
      <c r="R2019" s="27">
        <v>0</v>
      </c>
      <c r="S2019" s="27">
        <v>155533.93</v>
      </c>
      <c r="T2019" s="27">
        <v>974133.58</v>
      </c>
      <c r="U2019" s="101" t="s">
        <v>63</v>
      </c>
      <c r="V2019" s="101" t="s">
        <v>5157</v>
      </c>
      <c r="W2019" s="27">
        <v>508878.49</v>
      </c>
      <c r="X2019" s="27">
        <v>89802.11</v>
      </c>
      <c r="Z2019" s="39">
        <v>102225</v>
      </c>
      <c r="AA2019" s="196">
        <v>114375</v>
      </c>
      <c r="AB2019" s="191">
        <v>1735172.47</v>
      </c>
      <c r="AC2019" s="191">
        <v>306206.90999999997</v>
      </c>
      <c r="AD2019" s="206">
        <f t="shared" si="141"/>
        <v>508878.49</v>
      </c>
      <c r="AE2019" s="205">
        <f t="shared" si="142"/>
        <v>89802.11</v>
      </c>
      <c r="AG2019" s="206">
        <f t="shared" si="143"/>
        <v>0</v>
      </c>
      <c r="AH2019" s="206">
        <f t="shared" si="144"/>
        <v>0</v>
      </c>
    </row>
    <row r="2020" spans="1:34" x14ac:dyDescent="0.25">
      <c r="A2020" s="99">
        <v>2</v>
      </c>
      <c r="B2020" s="99" t="s">
        <v>18265</v>
      </c>
      <c r="C2020" s="99">
        <v>102227</v>
      </c>
      <c r="D2020" s="97" t="s">
        <v>5158</v>
      </c>
      <c r="E2020" s="97" t="s">
        <v>5159</v>
      </c>
      <c r="F2020" s="100" t="s">
        <v>4152</v>
      </c>
      <c r="G2020" s="9">
        <v>43126</v>
      </c>
      <c r="H2020" s="9">
        <v>43585</v>
      </c>
      <c r="I2020" s="10">
        <v>0.68</v>
      </c>
      <c r="J2020" s="95" t="s">
        <v>4153</v>
      </c>
      <c r="K2020" s="95" t="s">
        <v>5155</v>
      </c>
      <c r="L2020" s="8" t="s">
        <v>5160</v>
      </c>
      <c r="M2020" s="95" t="s">
        <v>61</v>
      </c>
      <c r="N2020" s="95">
        <v>1</v>
      </c>
      <c r="O2020" s="27">
        <v>282802.01</v>
      </c>
      <c r="P2020" s="27">
        <v>49906.239999999998</v>
      </c>
      <c r="Q2020" s="27">
        <v>83177.06</v>
      </c>
      <c r="R2020" s="27">
        <v>0</v>
      </c>
      <c r="S2020" s="27">
        <v>79018.2</v>
      </c>
      <c r="T2020" s="27">
        <v>494903.51</v>
      </c>
      <c r="U2020" s="101" t="s">
        <v>63</v>
      </c>
      <c r="V2020" s="101" t="s">
        <v>5161</v>
      </c>
      <c r="W2020" s="27">
        <v>278485.49</v>
      </c>
      <c r="X2020" s="27">
        <v>49144.5</v>
      </c>
      <c r="Z2020" s="39">
        <v>102227</v>
      </c>
      <c r="AA2020" s="196">
        <v>109740</v>
      </c>
      <c r="AB2020" s="191">
        <v>584560.66</v>
      </c>
      <c r="AC2020" s="191">
        <v>103157.75999999999</v>
      </c>
      <c r="AD2020" s="206">
        <f t="shared" si="141"/>
        <v>278485.49</v>
      </c>
      <c r="AE2020" s="205">
        <f t="shared" si="142"/>
        <v>49144.5</v>
      </c>
      <c r="AG2020" s="206">
        <f t="shared" si="143"/>
        <v>0</v>
      </c>
      <c r="AH2020" s="206">
        <f t="shared" si="144"/>
        <v>0</v>
      </c>
    </row>
    <row r="2021" spans="1:34" x14ac:dyDescent="0.25">
      <c r="A2021" s="99">
        <v>3</v>
      </c>
      <c r="B2021" s="99" t="s">
        <v>18265</v>
      </c>
      <c r="C2021" s="99">
        <v>102293</v>
      </c>
      <c r="D2021" s="97" t="s">
        <v>5162</v>
      </c>
      <c r="E2021" s="97" t="s">
        <v>5163</v>
      </c>
      <c r="F2021" s="100" t="s">
        <v>4152</v>
      </c>
      <c r="G2021" s="9">
        <v>42943</v>
      </c>
      <c r="H2021" s="9">
        <v>43159</v>
      </c>
      <c r="I2021" s="10">
        <v>0.68</v>
      </c>
      <c r="J2021" s="95" t="s">
        <v>4153</v>
      </c>
      <c r="K2021" s="95" t="s">
        <v>5155</v>
      </c>
      <c r="L2021" s="8" t="s">
        <v>5160</v>
      </c>
      <c r="M2021" s="95" t="s">
        <v>61</v>
      </c>
      <c r="N2021" s="95">
        <v>1</v>
      </c>
      <c r="O2021" s="27">
        <v>481859.75</v>
      </c>
      <c r="P2021" s="27">
        <v>85034.07</v>
      </c>
      <c r="Q2021" s="27">
        <v>141723.45000000001</v>
      </c>
      <c r="R2021" s="27">
        <v>0</v>
      </c>
      <c r="S2021" s="27">
        <v>14922.4</v>
      </c>
      <c r="T2021" s="27">
        <v>723539.67</v>
      </c>
      <c r="U2021" s="101" t="s">
        <v>63</v>
      </c>
      <c r="V2021" s="101">
        <v>0</v>
      </c>
      <c r="W2021" s="27">
        <v>478337.85</v>
      </c>
      <c r="X2021" s="27">
        <v>84412.57</v>
      </c>
      <c r="Z2021" s="39">
        <v>102293</v>
      </c>
      <c r="AA2021" s="196">
        <v>112703</v>
      </c>
      <c r="AB2021" s="191">
        <v>476527.69</v>
      </c>
      <c r="AC2021" s="191">
        <v>84093.119999999995</v>
      </c>
      <c r="AD2021" s="206">
        <f t="shared" si="141"/>
        <v>478337.85</v>
      </c>
      <c r="AE2021" s="205">
        <f t="shared" si="142"/>
        <v>84412.57</v>
      </c>
      <c r="AG2021" s="206">
        <f t="shared" si="143"/>
        <v>0</v>
      </c>
      <c r="AH2021" s="206">
        <f t="shared" si="144"/>
        <v>0</v>
      </c>
    </row>
    <row r="2022" spans="1:34" x14ac:dyDescent="0.25">
      <c r="A2022" s="99">
        <v>4</v>
      </c>
      <c r="B2022" s="99" t="s">
        <v>18265</v>
      </c>
      <c r="C2022" s="99">
        <v>102477</v>
      </c>
      <c r="D2022" s="97" t="s">
        <v>5168</v>
      </c>
      <c r="E2022" s="97" t="s">
        <v>5169</v>
      </c>
      <c r="F2022" s="100" t="s">
        <v>4152</v>
      </c>
      <c r="G2022" s="9">
        <v>42951</v>
      </c>
      <c r="H2022" s="9">
        <v>43281</v>
      </c>
      <c r="I2022" s="10">
        <v>0.68</v>
      </c>
      <c r="J2022" s="95" t="s">
        <v>4153</v>
      </c>
      <c r="K2022" s="95" t="s">
        <v>5155</v>
      </c>
      <c r="L2022" s="8" t="s">
        <v>5160</v>
      </c>
      <c r="M2022" s="95" t="s">
        <v>61</v>
      </c>
      <c r="N2022" s="95">
        <v>1</v>
      </c>
      <c r="O2022" s="27">
        <v>743709.49</v>
      </c>
      <c r="P2022" s="27">
        <v>131242.85</v>
      </c>
      <c r="Q2022" s="27">
        <v>218738.08</v>
      </c>
      <c r="R2022" s="27">
        <v>0</v>
      </c>
      <c r="S2022" s="27">
        <v>198428.61</v>
      </c>
      <c r="T2022" s="27">
        <v>1292119.03</v>
      </c>
      <c r="U2022" s="101" t="s">
        <v>63</v>
      </c>
      <c r="V2022" s="101">
        <v>0</v>
      </c>
      <c r="W2022" s="27">
        <v>742732.79</v>
      </c>
      <c r="X2022" s="27">
        <v>131070.49</v>
      </c>
      <c r="Z2022" s="39">
        <v>102477</v>
      </c>
      <c r="AA2022" s="196">
        <v>125982</v>
      </c>
      <c r="AB2022" s="191">
        <v>26946352.920000002</v>
      </c>
      <c r="AC2022" s="191">
        <v>4121206.92</v>
      </c>
      <c r="AD2022" s="206">
        <f t="shared" si="141"/>
        <v>742732.79</v>
      </c>
      <c r="AE2022" s="205">
        <f t="shared" si="142"/>
        <v>131070.49</v>
      </c>
      <c r="AG2022" s="206">
        <f t="shared" si="143"/>
        <v>0</v>
      </c>
      <c r="AH2022" s="206">
        <f t="shared" si="144"/>
        <v>0</v>
      </c>
    </row>
    <row r="2023" spans="1:34" x14ac:dyDescent="0.25">
      <c r="A2023" s="99">
        <v>5</v>
      </c>
      <c r="B2023" s="99" t="s">
        <v>18265</v>
      </c>
      <c r="C2023" s="99">
        <v>102490</v>
      </c>
      <c r="D2023" s="97" t="s">
        <v>5170</v>
      </c>
      <c r="E2023" s="97" t="s">
        <v>5171</v>
      </c>
      <c r="F2023" s="100" t="s">
        <v>4152</v>
      </c>
      <c r="G2023" s="9">
        <v>43005</v>
      </c>
      <c r="H2023" s="9">
        <v>43257</v>
      </c>
      <c r="I2023" s="10">
        <v>0.67720000000000002</v>
      </c>
      <c r="J2023" s="95" t="s">
        <v>4153</v>
      </c>
      <c r="K2023" s="95" t="s">
        <v>5155</v>
      </c>
      <c r="L2023" s="8" t="s">
        <v>5160</v>
      </c>
      <c r="M2023" s="95" t="s">
        <v>61</v>
      </c>
      <c r="N2023" s="95">
        <v>1</v>
      </c>
      <c r="O2023" s="27">
        <v>558724.74</v>
      </c>
      <c r="P2023" s="27">
        <v>98598.48</v>
      </c>
      <c r="Q2023" s="27">
        <v>167734.21</v>
      </c>
      <c r="R2023" s="27">
        <v>0</v>
      </c>
      <c r="S2023" s="27">
        <v>172864.96</v>
      </c>
      <c r="T2023" s="27">
        <v>997922.39</v>
      </c>
      <c r="U2023" s="101" t="s">
        <v>63</v>
      </c>
      <c r="V2023" s="101">
        <v>0</v>
      </c>
      <c r="W2023" s="27">
        <v>524741.72</v>
      </c>
      <c r="X2023" s="27">
        <v>92601.5</v>
      </c>
      <c r="Z2023" s="39">
        <v>102490</v>
      </c>
      <c r="AA2023" s="196">
        <v>115041</v>
      </c>
      <c r="AB2023" s="191">
        <v>1003029.23</v>
      </c>
      <c r="AC2023" s="191">
        <v>177005.14</v>
      </c>
      <c r="AD2023" s="206">
        <f t="shared" si="141"/>
        <v>524741.72</v>
      </c>
      <c r="AE2023" s="205">
        <f t="shared" si="142"/>
        <v>92601.5</v>
      </c>
      <c r="AG2023" s="206">
        <f t="shared" si="143"/>
        <v>0</v>
      </c>
      <c r="AH2023" s="206">
        <f t="shared" si="144"/>
        <v>0</v>
      </c>
    </row>
    <row r="2024" spans="1:34" x14ac:dyDescent="0.25">
      <c r="A2024" s="99">
        <v>6</v>
      </c>
      <c r="B2024" s="99" t="s">
        <v>19760</v>
      </c>
      <c r="C2024" s="99">
        <v>127000</v>
      </c>
      <c r="D2024" s="97" t="s">
        <v>19761</v>
      </c>
      <c r="E2024" s="97" t="s">
        <v>14616</v>
      </c>
      <c r="F2024" s="100"/>
      <c r="G2024" s="9">
        <v>43852</v>
      </c>
      <c r="H2024" s="9">
        <v>44605</v>
      </c>
      <c r="I2024" s="10">
        <v>0.7</v>
      </c>
      <c r="J2024" s="95" t="s">
        <v>4153</v>
      </c>
      <c r="K2024" s="95" t="s">
        <v>5155</v>
      </c>
      <c r="L2024" s="8" t="s">
        <v>19762</v>
      </c>
      <c r="M2024" s="95" t="s">
        <v>288</v>
      </c>
      <c r="N2024" s="95"/>
      <c r="O2024" s="27">
        <v>4461146.41</v>
      </c>
      <c r="P2024" s="27">
        <v>1784458.55</v>
      </c>
      <c r="Q2024" s="27">
        <v>127461.33</v>
      </c>
      <c r="R2024" s="27">
        <v>0</v>
      </c>
      <c r="S2024" s="27">
        <v>1544.62</v>
      </c>
      <c r="T2024" s="27">
        <v>63746010.909999996</v>
      </c>
      <c r="U2024" s="101" t="s">
        <v>2180</v>
      </c>
      <c r="V2024" s="101">
        <v>0</v>
      </c>
      <c r="W2024" s="27">
        <v>0</v>
      </c>
      <c r="X2024" s="27">
        <v>0</v>
      </c>
      <c r="Z2024" s="39">
        <v>127000</v>
      </c>
      <c r="AA2024" s="196">
        <v>114685</v>
      </c>
      <c r="AB2024" s="191">
        <v>113869.41</v>
      </c>
      <c r="AC2024" s="191">
        <v>17415.3</v>
      </c>
      <c r="AD2024" s="206">
        <f t="shared" si="141"/>
        <v>0</v>
      </c>
      <c r="AE2024" s="205">
        <f t="shared" si="142"/>
        <v>0</v>
      </c>
      <c r="AG2024" s="206">
        <f t="shared" si="143"/>
        <v>0</v>
      </c>
      <c r="AH2024" s="206">
        <f t="shared" si="144"/>
        <v>0</v>
      </c>
    </row>
    <row r="2025" spans="1:34" x14ac:dyDescent="0.25">
      <c r="A2025" s="99">
        <v>7</v>
      </c>
      <c r="B2025" s="99" t="s">
        <v>19763</v>
      </c>
      <c r="C2025" s="99">
        <v>125163</v>
      </c>
      <c r="D2025" s="97" t="s">
        <v>19764</v>
      </c>
      <c r="E2025" s="97" t="s">
        <v>5503</v>
      </c>
      <c r="F2025" s="100"/>
      <c r="G2025" s="9">
        <v>43853</v>
      </c>
      <c r="H2025" s="9">
        <v>44895</v>
      </c>
      <c r="I2025" s="10">
        <v>0.85</v>
      </c>
      <c r="J2025" s="95" t="s">
        <v>4153</v>
      </c>
      <c r="K2025" s="95" t="s">
        <v>5155</v>
      </c>
      <c r="L2025" s="8" t="s">
        <v>19765</v>
      </c>
      <c r="M2025" s="95" t="s">
        <v>288</v>
      </c>
      <c r="N2025" s="95"/>
      <c r="O2025" s="27">
        <v>14620654.91</v>
      </c>
      <c r="P2025" s="27">
        <v>2236100.19</v>
      </c>
      <c r="Q2025" s="27">
        <v>344015.38</v>
      </c>
      <c r="R2025" s="27">
        <v>0</v>
      </c>
      <c r="S2025" s="27">
        <v>1012191.66</v>
      </c>
      <c r="T2025" s="27">
        <v>18212962.140000001</v>
      </c>
      <c r="U2025" s="101" t="s">
        <v>2180</v>
      </c>
      <c r="V2025" s="101">
        <v>0</v>
      </c>
      <c r="W2025" s="27">
        <v>0</v>
      </c>
      <c r="X2025" s="27">
        <v>0</v>
      </c>
      <c r="Z2025" s="39">
        <v>125163</v>
      </c>
      <c r="AA2025" s="196">
        <v>111782</v>
      </c>
      <c r="AB2025" s="191">
        <v>714845.85</v>
      </c>
      <c r="AC2025" s="191">
        <v>126149.27</v>
      </c>
      <c r="AD2025" s="206">
        <f t="shared" si="141"/>
        <v>0</v>
      </c>
      <c r="AE2025" s="205">
        <f t="shared" si="142"/>
        <v>0</v>
      </c>
      <c r="AG2025" s="206">
        <f t="shared" si="143"/>
        <v>0</v>
      </c>
      <c r="AH2025" s="206">
        <f t="shared" si="144"/>
        <v>0</v>
      </c>
    </row>
    <row r="2026" spans="1:34" x14ac:dyDescent="0.25">
      <c r="A2026" s="99">
        <v>8</v>
      </c>
      <c r="B2026" s="99" t="s">
        <v>19760</v>
      </c>
      <c r="C2026" s="99">
        <v>124374</v>
      </c>
      <c r="D2026" s="97" t="s">
        <v>19766</v>
      </c>
      <c r="E2026" s="97" t="s">
        <v>5412</v>
      </c>
      <c r="F2026" s="100"/>
      <c r="G2026" s="9">
        <v>43866</v>
      </c>
      <c r="H2026" s="9">
        <v>44530</v>
      </c>
      <c r="I2026" s="10">
        <v>0.7</v>
      </c>
      <c r="J2026" s="95" t="s">
        <v>4153</v>
      </c>
      <c r="K2026" s="95" t="s">
        <v>5155</v>
      </c>
      <c r="L2026" s="8" t="s">
        <v>5160</v>
      </c>
      <c r="M2026" s="95" t="s">
        <v>288</v>
      </c>
      <c r="N2026" s="95"/>
      <c r="O2026" s="27">
        <v>5246753.2</v>
      </c>
      <c r="P2026" s="27">
        <v>2098701.27</v>
      </c>
      <c r="Q2026" s="27">
        <v>149907.26</v>
      </c>
      <c r="R2026" s="27">
        <v>0</v>
      </c>
      <c r="S2026" s="27">
        <v>0</v>
      </c>
      <c r="T2026" s="27">
        <v>7495361.7300000004</v>
      </c>
      <c r="U2026" s="101" t="s">
        <v>2180</v>
      </c>
      <c r="V2026" s="101">
        <v>0</v>
      </c>
      <c r="W2026" s="27">
        <v>0</v>
      </c>
      <c r="X2026" s="27">
        <v>0</v>
      </c>
      <c r="Z2026" s="39">
        <v>124374</v>
      </c>
      <c r="AA2026" s="196">
        <v>115363</v>
      </c>
      <c r="AB2026" s="191">
        <v>2719160.33</v>
      </c>
      <c r="AC2026" s="191">
        <v>353536.5</v>
      </c>
      <c r="AD2026" s="206">
        <f t="shared" si="141"/>
        <v>0</v>
      </c>
      <c r="AE2026" s="205">
        <f t="shared" si="142"/>
        <v>0</v>
      </c>
      <c r="AG2026" s="206">
        <f t="shared" si="143"/>
        <v>0</v>
      </c>
      <c r="AH2026" s="206">
        <f t="shared" si="144"/>
        <v>0</v>
      </c>
    </row>
    <row r="2027" spans="1:34" x14ac:dyDescent="0.25">
      <c r="A2027" s="99">
        <v>9</v>
      </c>
      <c r="B2027" s="99" t="s">
        <v>19726</v>
      </c>
      <c r="C2027" s="99">
        <v>124277</v>
      </c>
      <c r="D2027" s="97" t="s">
        <v>19767</v>
      </c>
      <c r="E2027" s="97" t="s">
        <v>19768</v>
      </c>
      <c r="F2027" s="100"/>
      <c r="G2027" s="9">
        <v>43866</v>
      </c>
      <c r="H2027" s="9">
        <v>43920</v>
      </c>
      <c r="I2027" s="10">
        <v>0.7</v>
      </c>
      <c r="J2027" s="95" t="s">
        <v>4153</v>
      </c>
      <c r="K2027" s="95" t="s">
        <v>5155</v>
      </c>
      <c r="L2027" s="8" t="s">
        <v>19769</v>
      </c>
      <c r="M2027" s="95" t="s">
        <v>288</v>
      </c>
      <c r="N2027" s="95"/>
      <c r="O2027" s="27">
        <v>5737953.6799999997</v>
      </c>
      <c r="P2027" s="27">
        <v>2295181.48</v>
      </c>
      <c r="Q2027" s="27">
        <v>163941.53</v>
      </c>
      <c r="R2027" s="27">
        <v>0</v>
      </c>
      <c r="S2027" s="27">
        <v>0</v>
      </c>
      <c r="T2027" s="27">
        <v>8197076.6900000004</v>
      </c>
      <c r="U2027" s="101" t="s">
        <v>2180</v>
      </c>
      <c r="V2027" s="101">
        <v>0</v>
      </c>
      <c r="W2027" s="27">
        <v>0</v>
      </c>
      <c r="X2027" s="27">
        <v>0</v>
      </c>
      <c r="Z2027" s="39">
        <v>124277</v>
      </c>
      <c r="AA2027" s="196">
        <v>114111</v>
      </c>
      <c r="AB2027" s="191">
        <v>1205416.29</v>
      </c>
      <c r="AC2027" s="191">
        <v>212720.5</v>
      </c>
      <c r="AD2027" s="206">
        <f t="shared" si="141"/>
        <v>0</v>
      </c>
      <c r="AE2027" s="205">
        <f t="shared" si="142"/>
        <v>0</v>
      </c>
      <c r="AG2027" s="206">
        <f t="shared" si="143"/>
        <v>0</v>
      </c>
      <c r="AH2027" s="206">
        <f t="shared" si="144"/>
        <v>0</v>
      </c>
    </row>
    <row r="2028" spans="1:34" x14ac:dyDescent="0.25">
      <c r="A2028" s="99">
        <v>10</v>
      </c>
      <c r="B2028" s="99" t="s">
        <v>19726</v>
      </c>
      <c r="C2028" s="99">
        <v>122010</v>
      </c>
      <c r="D2028" s="97" t="s">
        <v>19770</v>
      </c>
      <c r="E2028" s="97" t="s">
        <v>5417</v>
      </c>
      <c r="F2028" s="100"/>
      <c r="G2028" s="9">
        <v>43875</v>
      </c>
      <c r="H2028" s="9">
        <v>44530</v>
      </c>
      <c r="I2028" s="10">
        <v>0.85</v>
      </c>
      <c r="J2028" s="95" t="s">
        <v>4153</v>
      </c>
      <c r="K2028" s="95" t="s">
        <v>5155</v>
      </c>
      <c r="L2028" s="8" t="s">
        <v>5160</v>
      </c>
      <c r="M2028" s="95" t="s">
        <v>288</v>
      </c>
      <c r="N2028" s="95"/>
      <c r="O2028" s="27">
        <v>14393926.77</v>
      </c>
      <c r="P2028" s="27">
        <v>2201424.11</v>
      </c>
      <c r="Q2028" s="27">
        <v>852726.5</v>
      </c>
      <c r="R2028" s="27">
        <v>0</v>
      </c>
      <c r="S2028" s="27">
        <v>0</v>
      </c>
      <c r="T2028" s="27">
        <v>17786757.989999998</v>
      </c>
      <c r="U2028" s="101" t="s">
        <v>2180</v>
      </c>
      <c r="V2028" s="101">
        <v>0</v>
      </c>
      <c r="W2028" s="27">
        <v>0</v>
      </c>
      <c r="X2028" s="27">
        <v>0</v>
      </c>
      <c r="Z2028" s="39">
        <v>122010</v>
      </c>
      <c r="AA2028" s="196">
        <v>120060</v>
      </c>
      <c r="AB2028" s="191">
        <v>6774830.0499999998</v>
      </c>
      <c r="AC2028" s="191">
        <v>1693707.51</v>
      </c>
      <c r="AD2028" s="206">
        <f t="shared" si="141"/>
        <v>0</v>
      </c>
      <c r="AE2028" s="205">
        <f t="shared" si="142"/>
        <v>0</v>
      </c>
      <c r="AG2028" s="206">
        <f t="shared" si="143"/>
        <v>0</v>
      </c>
      <c r="AH2028" s="206">
        <f t="shared" si="144"/>
        <v>0</v>
      </c>
    </row>
    <row r="2029" spans="1:34" x14ac:dyDescent="0.25">
      <c r="A2029" s="99">
        <v>11</v>
      </c>
      <c r="B2029" s="99" t="s">
        <v>19726</v>
      </c>
      <c r="C2029" s="99">
        <v>124852</v>
      </c>
      <c r="D2029" s="97" t="s">
        <v>19771</v>
      </c>
      <c r="E2029" s="97" t="s">
        <v>5417</v>
      </c>
      <c r="F2029" s="100"/>
      <c r="G2029" s="9">
        <v>43886</v>
      </c>
      <c r="H2029" s="9">
        <v>44530</v>
      </c>
      <c r="I2029" s="10">
        <v>0.85</v>
      </c>
      <c r="J2029" s="95" t="s">
        <v>4153</v>
      </c>
      <c r="K2029" s="95" t="s">
        <v>5155</v>
      </c>
      <c r="L2029" s="8" t="s">
        <v>19772</v>
      </c>
      <c r="M2029" s="95" t="s">
        <v>288</v>
      </c>
      <c r="N2029" s="95"/>
      <c r="O2029" s="27">
        <v>9314354.5199999996</v>
      </c>
      <c r="P2029" s="27">
        <v>1424548.3</v>
      </c>
      <c r="Q2029" s="27">
        <v>520285.91</v>
      </c>
      <c r="R2029" s="27">
        <v>0</v>
      </c>
      <c r="S2029" s="27">
        <v>0</v>
      </c>
      <c r="T2029" s="27">
        <v>11478350.029999999</v>
      </c>
      <c r="U2029" s="101" t="s">
        <v>2180</v>
      </c>
      <c r="V2029" s="101">
        <v>0</v>
      </c>
      <c r="W2029" s="27">
        <v>0</v>
      </c>
      <c r="X2029" s="27">
        <v>0</v>
      </c>
      <c r="Z2029" s="39">
        <v>124852</v>
      </c>
      <c r="AA2029" s="196">
        <v>113771</v>
      </c>
      <c r="AB2029" s="191">
        <v>628475.42000000004</v>
      </c>
      <c r="AC2029" s="191">
        <v>110907.43</v>
      </c>
      <c r="AD2029" s="206">
        <f t="shared" si="141"/>
        <v>0</v>
      </c>
      <c r="AE2029" s="205">
        <f t="shared" si="142"/>
        <v>0</v>
      </c>
      <c r="AG2029" s="206">
        <f t="shared" si="143"/>
        <v>0</v>
      </c>
      <c r="AH2029" s="206">
        <f t="shared" si="144"/>
        <v>0</v>
      </c>
    </row>
    <row r="2030" spans="1:34" x14ac:dyDescent="0.25">
      <c r="A2030" s="99">
        <v>12</v>
      </c>
      <c r="B2030" s="99" t="s">
        <v>19760</v>
      </c>
      <c r="C2030" s="99">
        <v>126164</v>
      </c>
      <c r="D2030" s="97" t="s">
        <v>19773</v>
      </c>
      <c r="E2030" s="97" t="s">
        <v>19774</v>
      </c>
      <c r="F2030" s="100"/>
      <c r="G2030" s="9">
        <v>43895</v>
      </c>
      <c r="H2030" s="9">
        <v>44160</v>
      </c>
      <c r="I2030" s="10">
        <v>0.68600000000000005</v>
      </c>
      <c r="J2030" s="95" t="s">
        <v>4153</v>
      </c>
      <c r="K2030" s="95" t="s">
        <v>5155</v>
      </c>
      <c r="L2030" s="8" t="s">
        <v>5415</v>
      </c>
      <c r="M2030" s="95" t="s">
        <v>4524</v>
      </c>
      <c r="N2030" s="95"/>
      <c r="O2030" s="27">
        <v>1408914.35</v>
      </c>
      <c r="P2030" s="27">
        <v>603820.43000000005</v>
      </c>
      <c r="Q2030" s="27">
        <v>41076.230000000003</v>
      </c>
      <c r="R2030" s="27">
        <v>0</v>
      </c>
      <c r="S2030" s="27">
        <v>0</v>
      </c>
      <c r="T2030" s="27">
        <v>2053811.01</v>
      </c>
      <c r="U2030" s="101" t="s">
        <v>2180</v>
      </c>
      <c r="V2030" s="101">
        <v>0</v>
      </c>
      <c r="W2030" s="27">
        <v>0</v>
      </c>
      <c r="X2030" s="27">
        <v>0</v>
      </c>
      <c r="Z2030" s="39">
        <v>126164</v>
      </c>
      <c r="AA2030" s="196">
        <v>118576</v>
      </c>
      <c r="AB2030" s="191">
        <v>78435.839999999997</v>
      </c>
      <c r="AC2030" s="191">
        <v>17648.060000000001</v>
      </c>
      <c r="AD2030" s="206">
        <f t="shared" si="141"/>
        <v>0</v>
      </c>
      <c r="AE2030" s="205">
        <f t="shared" si="142"/>
        <v>0</v>
      </c>
      <c r="AG2030" s="206">
        <f t="shared" si="143"/>
        <v>0</v>
      </c>
      <c r="AH2030" s="206">
        <f t="shared" si="144"/>
        <v>0</v>
      </c>
    </row>
    <row r="2031" spans="1:34" x14ac:dyDescent="0.25">
      <c r="A2031" s="99">
        <v>13</v>
      </c>
      <c r="B2031" s="99" t="s">
        <v>19763</v>
      </c>
      <c r="C2031" s="99">
        <v>126058</v>
      </c>
      <c r="D2031" s="97" t="s">
        <v>288</v>
      </c>
      <c r="E2031" s="97">
        <v>13.1</v>
      </c>
      <c r="F2031" s="100"/>
      <c r="G2031" s="9">
        <v>43909</v>
      </c>
      <c r="H2031" s="9">
        <v>45077</v>
      </c>
      <c r="I2031" s="10">
        <v>0.85</v>
      </c>
      <c r="J2031" s="95" t="s">
        <v>4153</v>
      </c>
      <c r="K2031" s="95" t="s">
        <v>5155</v>
      </c>
      <c r="L2031" s="8" t="s">
        <v>19765</v>
      </c>
      <c r="M2031" s="95" t="s">
        <v>288</v>
      </c>
      <c r="N2031" s="95"/>
      <c r="O2031" s="27">
        <v>13311856.9</v>
      </c>
      <c r="P2031" s="27">
        <v>2035931.08</v>
      </c>
      <c r="Q2031" s="27">
        <v>313220.13</v>
      </c>
      <c r="R2031" s="27">
        <v>0</v>
      </c>
      <c r="S2031" s="27">
        <v>506974.07</v>
      </c>
      <c r="T2031" s="27">
        <v>16167982.18</v>
      </c>
      <c r="U2031" s="101" t="s">
        <v>2180</v>
      </c>
      <c r="V2031" s="101">
        <v>0</v>
      </c>
      <c r="W2031" s="27">
        <v>0</v>
      </c>
      <c r="X2031" s="27">
        <v>0</v>
      </c>
      <c r="Z2031" s="39">
        <v>126058</v>
      </c>
      <c r="AA2031" s="196">
        <v>118071</v>
      </c>
      <c r="AB2031" s="191">
        <v>6288911.5300000003</v>
      </c>
      <c r="AC2031" s="191">
        <v>604841.28</v>
      </c>
      <c r="AD2031" s="206">
        <f t="shared" si="141"/>
        <v>0</v>
      </c>
      <c r="AE2031" s="205">
        <f t="shared" si="142"/>
        <v>0</v>
      </c>
      <c r="AG2031" s="206">
        <f t="shared" si="143"/>
        <v>0</v>
      </c>
      <c r="AH2031" s="206">
        <f t="shared" si="144"/>
        <v>0</v>
      </c>
    </row>
    <row r="2032" spans="1:34" x14ac:dyDescent="0.25">
      <c r="A2032" s="99">
        <v>14</v>
      </c>
      <c r="B2032" s="99" t="s">
        <v>18265</v>
      </c>
      <c r="C2032" s="99">
        <v>102507</v>
      </c>
      <c r="D2032" s="97" t="s">
        <v>5172</v>
      </c>
      <c r="E2032" s="97" t="s">
        <v>5173</v>
      </c>
      <c r="F2032" s="100" t="s">
        <v>4152</v>
      </c>
      <c r="G2032" s="9">
        <v>42957</v>
      </c>
      <c r="H2032" s="9">
        <v>43190</v>
      </c>
      <c r="I2032" s="10">
        <v>0.72250000000000003</v>
      </c>
      <c r="J2032" s="95" t="s">
        <v>4153</v>
      </c>
      <c r="K2032" s="95" t="s">
        <v>5155</v>
      </c>
      <c r="L2032" s="8" t="s">
        <v>5160</v>
      </c>
      <c r="M2032" s="95" t="s">
        <v>61</v>
      </c>
      <c r="N2032" s="95">
        <v>1</v>
      </c>
      <c r="O2032" s="27">
        <v>461380</v>
      </c>
      <c r="P2032" s="27">
        <v>81420</v>
      </c>
      <c r="Q2032" s="27">
        <v>95793</v>
      </c>
      <c r="R2032" s="27">
        <v>0</v>
      </c>
      <c r="S2032" s="27">
        <v>122546.47</v>
      </c>
      <c r="T2032" s="27">
        <v>761139.47</v>
      </c>
      <c r="U2032" s="101" t="s">
        <v>63</v>
      </c>
      <c r="V2032" s="101">
        <v>0</v>
      </c>
      <c r="W2032" s="27">
        <v>460497.96</v>
      </c>
      <c r="X2032" s="27">
        <v>81264.38</v>
      </c>
      <c r="Z2032" s="39">
        <v>102507</v>
      </c>
      <c r="AA2032" s="196">
        <v>109043</v>
      </c>
      <c r="AB2032" s="191">
        <v>12266.66</v>
      </c>
      <c r="AC2032" s="191">
        <v>2164.6999999999998</v>
      </c>
      <c r="AD2032" s="206">
        <f t="shared" si="141"/>
        <v>460497.96</v>
      </c>
      <c r="AE2032" s="205">
        <f t="shared" si="142"/>
        <v>81264.38</v>
      </c>
      <c r="AG2032" s="206">
        <f t="shared" si="143"/>
        <v>0</v>
      </c>
      <c r="AH2032" s="206">
        <f t="shared" si="144"/>
        <v>0</v>
      </c>
    </row>
    <row r="2033" spans="1:34" x14ac:dyDescent="0.25">
      <c r="A2033" s="99">
        <v>15</v>
      </c>
      <c r="B2033" s="99" t="s">
        <v>18265</v>
      </c>
      <c r="C2033" s="99">
        <v>102511</v>
      </c>
      <c r="D2033" s="97" t="s">
        <v>5174</v>
      </c>
      <c r="E2033" s="97" t="s">
        <v>5175</v>
      </c>
      <c r="F2033" s="100" t="s">
        <v>4152</v>
      </c>
      <c r="G2033" s="9">
        <v>42950</v>
      </c>
      <c r="H2033" s="9">
        <v>43281</v>
      </c>
      <c r="I2033" s="10">
        <v>0.68</v>
      </c>
      <c r="J2033" s="95" t="s">
        <v>4153</v>
      </c>
      <c r="K2033" s="95" t="s">
        <v>5155</v>
      </c>
      <c r="L2033" s="8" t="s">
        <v>5160</v>
      </c>
      <c r="M2033" s="95" t="s">
        <v>61</v>
      </c>
      <c r="N2033" s="95">
        <v>1</v>
      </c>
      <c r="O2033" s="27">
        <v>348686.97</v>
      </c>
      <c r="P2033" s="27">
        <v>61533</v>
      </c>
      <c r="Q2033" s="27">
        <v>102554.99</v>
      </c>
      <c r="R2033" s="27">
        <v>0</v>
      </c>
      <c r="S2033" s="27">
        <v>97848.5</v>
      </c>
      <c r="T2033" s="27">
        <v>610623.46</v>
      </c>
      <c r="U2033" s="101" t="s">
        <v>63</v>
      </c>
      <c r="V2033" s="101">
        <v>0</v>
      </c>
      <c r="W2033" s="27">
        <v>344492.39</v>
      </c>
      <c r="X2033" s="27">
        <v>60792.77</v>
      </c>
      <c r="Z2033" s="39">
        <v>102511</v>
      </c>
      <c r="AA2033" s="196">
        <v>103462</v>
      </c>
      <c r="AB2033" s="191">
        <v>560484.98</v>
      </c>
      <c r="AC2033" s="191">
        <v>98909.11</v>
      </c>
      <c r="AD2033" s="206">
        <f t="shared" si="141"/>
        <v>344492.39</v>
      </c>
      <c r="AE2033" s="205">
        <f t="shared" si="142"/>
        <v>60792.77</v>
      </c>
      <c r="AG2033" s="206">
        <f t="shared" si="143"/>
        <v>0</v>
      </c>
      <c r="AH2033" s="206">
        <f t="shared" si="144"/>
        <v>0</v>
      </c>
    </row>
    <row r="2034" spans="1:34" x14ac:dyDescent="0.25">
      <c r="A2034" s="99">
        <v>16</v>
      </c>
      <c r="B2034" s="99" t="s">
        <v>18265</v>
      </c>
      <c r="C2034" s="99">
        <v>102534</v>
      </c>
      <c r="D2034" s="97" t="s">
        <v>5176</v>
      </c>
      <c r="E2034" s="97" t="s">
        <v>5177</v>
      </c>
      <c r="F2034" s="100" t="s">
        <v>4152</v>
      </c>
      <c r="G2034" s="9">
        <v>42989</v>
      </c>
      <c r="H2034" s="9">
        <v>43616</v>
      </c>
      <c r="I2034" s="10">
        <v>0.68</v>
      </c>
      <c r="J2034" s="95" t="s">
        <v>4153</v>
      </c>
      <c r="K2034" s="95" t="s">
        <v>5155</v>
      </c>
      <c r="L2034" s="8" t="s">
        <v>5178</v>
      </c>
      <c r="M2034" s="95" t="s">
        <v>61</v>
      </c>
      <c r="N2034" s="95">
        <v>1</v>
      </c>
      <c r="O2034" s="27">
        <v>648485.6</v>
      </c>
      <c r="P2034" s="27">
        <v>114438.64</v>
      </c>
      <c r="Q2034" s="27">
        <v>190731.06</v>
      </c>
      <c r="R2034" s="27">
        <v>0</v>
      </c>
      <c r="S2034" s="27">
        <v>186516.56</v>
      </c>
      <c r="T2034" s="27">
        <v>1140171.8600000001</v>
      </c>
      <c r="U2034" s="101" t="s">
        <v>63</v>
      </c>
      <c r="V2034" s="101" t="s">
        <v>5179</v>
      </c>
      <c r="W2034" s="27">
        <v>639901.25</v>
      </c>
      <c r="X2034" s="27">
        <v>112923.76</v>
      </c>
      <c r="Z2034" s="39">
        <v>102534</v>
      </c>
      <c r="AA2034" s="196">
        <v>110753</v>
      </c>
      <c r="AB2034" s="191">
        <v>1029552.93</v>
      </c>
      <c r="AC2034" s="191">
        <v>181685.79</v>
      </c>
      <c r="AD2034" s="206">
        <f t="shared" si="141"/>
        <v>639901.25</v>
      </c>
      <c r="AE2034" s="205">
        <f t="shared" si="142"/>
        <v>112923.76</v>
      </c>
      <c r="AG2034" s="206">
        <f t="shared" si="143"/>
        <v>0</v>
      </c>
      <c r="AH2034" s="206">
        <f t="shared" si="144"/>
        <v>0</v>
      </c>
    </row>
    <row r="2035" spans="1:34" x14ac:dyDescent="0.25">
      <c r="A2035" s="99">
        <v>17</v>
      </c>
      <c r="B2035" s="99" t="s">
        <v>18265</v>
      </c>
      <c r="C2035" s="99">
        <v>102584</v>
      </c>
      <c r="D2035" s="97" t="s">
        <v>5180</v>
      </c>
      <c r="E2035" s="97" t="s">
        <v>5181</v>
      </c>
      <c r="F2035" s="100" t="s">
        <v>4152</v>
      </c>
      <c r="G2035" s="9">
        <v>43003</v>
      </c>
      <c r="H2035" s="9">
        <v>43585</v>
      </c>
      <c r="I2035" s="10">
        <v>0.68</v>
      </c>
      <c r="J2035" s="95" t="s">
        <v>4153</v>
      </c>
      <c r="K2035" s="95" t="s">
        <v>5155</v>
      </c>
      <c r="L2035" s="8" t="s">
        <v>5182</v>
      </c>
      <c r="M2035" s="95" t="s">
        <v>61</v>
      </c>
      <c r="N2035" s="95">
        <v>1</v>
      </c>
      <c r="O2035" s="27">
        <v>745837.06</v>
      </c>
      <c r="P2035" s="27">
        <v>131618.29999999999</v>
      </c>
      <c r="Q2035" s="27">
        <v>219363.84</v>
      </c>
      <c r="R2035" s="27">
        <v>0</v>
      </c>
      <c r="S2035" s="27">
        <v>0</v>
      </c>
      <c r="T2035" s="27">
        <v>1096819.2</v>
      </c>
      <c r="U2035" s="101" t="s">
        <v>63</v>
      </c>
      <c r="V2035" s="101" t="s">
        <v>5183</v>
      </c>
      <c r="W2035" s="27">
        <v>742586.65</v>
      </c>
      <c r="X2035" s="27">
        <v>131044.7</v>
      </c>
      <c r="Z2035" s="39">
        <v>102584</v>
      </c>
      <c r="AA2035" s="196">
        <v>105289</v>
      </c>
      <c r="AB2035" s="191">
        <v>733819.24</v>
      </c>
      <c r="AC2035" s="191">
        <v>129497.51</v>
      </c>
      <c r="AD2035" s="206">
        <f t="shared" si="141"/>
        <v>742586.65</v>
      </c>
      <c r="AE2035" s="205">
        <f t="shared" si="142"/>
        <v>131044.7</v>
      </c>
      <c r="AG2035" s="206">
        <f t="shared" si="143"/>
        <v>0</v>
      </c>
      <c r="AH2035" s="206">
        <f t="shared" si="144"/>
        <v>0</v>
      </c>
    </row>
    <row r="2036" spans="1:34" x14ac:dyDescent="0.25">
      <c r="A2036" s="99">
        <v>18</v>
      </c>
      <c r="B2036" s="99" t="s">
        <v>18265</v>
      </c>
      <c r="C2036" s="99">
        <v>102630</v>
      </c>
      <c r="D2036" s="97" t="s">
        <v>5184</v>
      </c>
      <c r="E2036" s="97" t="s">
        <v>5185</v>
      </c>
      <c r="F2036" s="100" t="s">
        <v>4152</v>
      </c>
      <c r="G2036" s="9">
        <v>43006</v>
      </c>
      <c r="H2036" s="9">
        <v>43251</v>
      </c>
      <c r="I2036" s="10">
        <v>0.68340000000000001</v>
      </c>
      <c r="J2036" s="95" t="s">
        <v>4153</v>
      </c>
      <c r="K2036" s="95" t="s">
        <v>5155</v>
      </c>
      <c r="L2036" s="8" t="s">
        <v>5182</v>
      </c>
      <c r="M2036" s="95" t="s">
        <v>61</v>
      </c>
      <c r="N2036" s="95">
        <v>1</v>
      </c>
      <c r="O2036" s="27">
        <v>224024.17</v>
      </c>
      <c r="P2036" s="27">
        <v>39533.68</v>
      </c>
      <c r="Q2036" s="27">
        <v>64250.42</v>
      </c>
      <c r="R2036" s="27">
        <v>0</v>
      </c>
      <c r="S2036" s="27">
        <v>62640.57</v>
      </c>
      <c r="T2036" s="27">
        <v>390448.84</v>
      </c>
      <c r="U2036" s="101" t="s">
        <v>2832</v>
      </c>
      <c r="V2036" s="101">
        <v>0</v>
      </c>
      <c r="W2036" s="27">
        <v>0</v>
      </c>
      <c r="X2036" s="27">
        <v>0</v>
      </c>
      <c r="Z2036" s="39">
        <v>102630</v>
      </c>
      <c r="AA2036" s="196">
        <v>110117</v>
      </c>
      <c r="AB2036" s="191">
        <v>1057989.42</v>
      </c>
      <c r="AC2036" s="191">
        <v>186704.01</v>
      </c>
      <c r="AD2036" s="206">
        <f t="shared" si="141"/>
        <v>0</v>
      </c>
      <c r="AE2036" s="205">
        <f t="shared" si="142"/>
        <v>0</v>
      </c>
      <c r="AG2036" s="206">
        <f t="shared" si="143"/>
        <v>0</v>
      </c>
      <c r="AH2036" s="206">
        <f t="shared" si="144"/>
        <v>0</v>
      </c>
    </row>
    <row r="2037" spans="1:34" x14ac:dyDescent="0.25">
      <c r="A2037" s="99">
        <v>19</v>
      </c>
      <c r="B2037" s="99" t="s">
        <v>18265</v>
      </c>
      <c r="C2037" s="99">
        <v>102634</v>
      </c>
      <c r="D2037" s="97" t="s">
        <v>5186</v>
      </c>
      <c r="E2037" s="97" t="s">
        <v>5187</v>
      </c>
      <c r="F2037" s="100" t="s">
        <v>4152</v>
      </c>
      <c r="G2037" s="9">
        <v>43174</v>
      </c>
      <c r="H2037" s="9">
        <v>43524</v>
      </c>
      <c r="I2037" s="10">
        <v>0.76500000000000001</v>
      </c>
      <c r="J2037" s="95" t="s">
        <v>4153</v>
      </c>
      <c r="K2037" s="95" t="s">
        <v>5155</v>
      </c>
      <c r="L2037" s="8" t="s">
        <v>5160</v>
      </c>
      <c r="M2037" s="95" t="s">
        <v>61</v>
      </c>
      <c r="N2037" s="95">
        <v>1</v>
      </c>
      <c r="O2037" s="27">
        <v>491782.16</v>
      </c>
      <c r="P2037" s="27">
        <v>86785.09</v>
      </c>
      <c r="Q2037" s="27">
        <v>64285.25</v>
      </c>
      <c r="R2037" s="27">
        <v>0</v>
      </c>
      <c r="S2037" s="27">
        <v>134042.01</v>
      </c>
      <c r="T2037" s="27">
        <v>776894.51</v>
      </c>
      <c r="U2037" s="101" t="s">
        <v>63</v>
      </c>
      <c r="V2037" s="101" t="s">
        <v>5188</v>
      </c>
      <c r="W2037" s="27">
        <v>481904.46</v>
      </c>
      <c r="X2037" s="27">
        <v>85041.99</v>
      </c>
      <c r="Z2037" s="39">
        <v>102634</v>
      </c>
      <c r="AA2037" s="196">
        <v>116922</v>
      </c>
      <c r="AB2037" s="191">
        <v>4879413.8</v>
      </c>
      <c r="AC2037" s="191">
        <v>1219853.4099999999</v>
      </c>
      <c r="AD2037" s="206">
        <f t="shared" si="141"/>
        <v>481904.46</v>
      </c>
      <c r="AE2037" s="205">
        <f t="shared" si="142"/>
        <v>85041.99</v>
      </c>
      <c r="AG2037" s="206">
        <f t="shared" si="143"/>
        <v>0</v>
      </c>
      <c r="AH2037" s="206">
        <f t="shared" si="144"/>
        <v>0</v>
      </c>
    </row>
    <row r="2038" spans="1:34" x14ac:dyDescent="0.25">
      <c r="A2038" s="99">
        <v>20</v>
      </c>
      <c r="B2038" s="99" t="s">
        <v>18265</v>
      </c>
      <c r="C2038" s="99">
        <v>102723</v>
      </c>
      <c r="D2038" s="97" t="s">
        <v>5189</v>
      </c>
      <c r="E2038" s="97" t="s">
        <v>5190</v>
      </c>
      <c r="F2038" s="100" t="s">
        <v>4152</v>
      </c>
      <c r="G2038" s="9">
        <v>42949</v>
      </c>
      <c r="H2038" s="9">
        <v>43373</v>
      </c>
      <c r="I2038" s="10">
        <v>0.68</v>
      </c>
      <c r="J2038" s="95" t="s">
        <v>4153</v>
      </c>
      <c r="K2038" s="95" t="s">
        <v>5155</v>
      </c>
      <c r="L2038" s="8" t="s">
        <v>5160</v>
      </c>
      <c r="M2038" s="95" t="s">
        <v>61</v>
      </c>
      <c r="N2038" s="95">
        <v>1</v>
      </c>
      <c r="O2038" s="27">
        <v>736007.07</v>
      </c>
      <c r="P2038" s="27">
        <v>129883.6</v>
      </c>
      <c r="Q2038" s="27">
        <v>216472.67</v>
      </c>
      <c r="R2038" s="27">
        <v>0</v>
      </c>
      <c r="S2038" s="27">
        <v>196104.87</v>
      </c>
      <c r="T2038" s="27">
        <v>1278468.21</v>
      </c>
      <c r="U2038" s="101" t="s">
        <v>63</v>
      </c>
      <c r="V2038" s="101" t="s">
        <v>5191</v>
      </c>
      <c r="W2038" s="27">
        <v>706940.15</v>
      </c>
      <c r="X2038" s="27">
        <v>124754.15</v>
      </c>
      <c r="Z2038" s="39">
        <v>102723</v>
      </c>
      <c r="AA2038" s="196">
        <v>106766</v>
      </c>
      <c r="AB2038" s="191">
        <v>737918.02</v>
      </c>
      <c r="AC2038" s="191">
        <v>130220.83</v>
      </c>
      <c r="AD2038" s="206">
        <f t="shared" si="141"/>
        <v>706940.15</v>
      </c>
      <c r="AE2038" s="205">
        <f t="shared" si="142"/>
        <v>124754.15</v>
      </c>
      <c r="AG2038" s="206">
        <f t="shared" si="143"/>
        <v>0</v>
      </c>
      <c r="AH2038" s="206">
        <f t="shared" si="144"/>
        <v>0</v>
      </c>
    </row>
    <row r="2039" spans="1:34" x14ac:dyDescent="0.25">
      <c r="A2039" s="99">
        <v>21</v>
      </c>
      <c r="B2039" s="99" t="s">
        <v>18265</v>
      </c>
      <c r="C2039" s="99">
        <v>102803</v>
      </c>
      <c r="D2039" s="97" t="s">
        <v>5192</v>
      </c>
      <c r="E2039" s="97" t="s">
        <v>5193</v>
      </c>
      <c r="F2039" s="100" t="s">
        <v>4152</v>
      </c>
      <c r="G2039" s="9">
        <v>42949</v>
      </c>
      <c r="H2039" s="9">
        <v>43281</v>
      </c>
      <c r="I2039" s="10">
        <v>0.68</v>
      </c>
      <c r="J2039" s="95" t="s">
        <v>4153</v>
      </c>
      <c r="K2039" s="95" t="s">
        <v>5155</v>
      </c>
      <c r="L2039" s="8" t="s">
        <v>5194</v>
      </c>
      <c r="M2039" s="95" t="s">
        <v>61</v>
      </c>
      <c r="N2039" s="95">
        <v>1</v>
      </c>
      <c r="O2039" s="27">
        <v>334582.19</v>
      </c>
      <c r="P2039" s="27">
        <v>59043.91</v>
      </c>
      <c r="Q2039" s="27">
        <v>98406.52</v>
      </c>
      <c r="R2039" s="27">
        <v>0</v>
      </c>
      <c r="S2039" s="27">
        <v>95415.99</v>
      </c>
      <c r="T2039" s="27">
        <v>587448.61</v>
      </c>
      <c r="U2039" s="101" t="s">
        <v>63</v>
      </c>
      <c r="V2039" s="101">
        <v>0</v>
      </c>
      <c r="W2039" s="27">
        <v>325235.17</v>
      </c>
      <c r="X2039" s="27">
        <v>57394.44</v>
      </c>
      <c r="Z2039" s="39">
        <v>102803</v>
      </c>
      <c r="AA2039" s="196">
        <v>111982</v>
      </c>
      <c r="AB2039" s="191">
        <v>706587.38</v>
      </c>
      <c r="AC2039" s="191">
        <v>124691.9</v>
      </c>
      <c r="AD2039" s="206">
        <f t="shared" si="141"/>
        <v>325235.17</v>
      </c>
      <c r="AE2039" s="205">
        <f t="shared" si="142"/>
        <v>57394.44</v>
      </c>
      <c r="AG2039" s="206">
        <f t="shared" si="143"/>
        <v>0</v>
      </c>
      <c r="AH2039" s="206">
        <f t="shared" si="144"/>
        <v>0</v>
      </c>
    </row>
    <row r="2040" spans="1:34" x14ac:dyDescent="0.25">
      <c r="A2040" s="99">
        <v>22</v>
      </c>
      <c r="B2040" s="99" t="s">
        <v>18265</v>
      </c>
      <c r="C2040" s="99">
        <v>102951</v>
      </c>
      <c r="D2040" s="97" t="s">
        <v>5195</v>
      </c>
      <c r="E2040" s="97" t="s">
        <v>5196</v>
      </c>
      <c r="F2040" s="100" t="s">
        <v>4152</v>
      </c>
      <c r="G2040" s="9">
        <v>42976</v>
      </c>
      <c r="H2040" s="9">
        <v>43373</v>
      </c>
      <c r="I2040" s="10">
        <v>0.68</v>
      </c>
      <c r="J2040" s="95" t="s">
        <v>4153</v>
      </c>
      <c r="K2040" s="95" t="s">
        <v>5155</v>
      </c>
      <c r="L2040" s="8" t="s">
        <v>5160</v>
      </c>
      <c r="M2040" s="95" t="s">
        <v>61</v>
      </c>
      <c r="N2040" s="95">
        <v>1</v>
      </c>
      <c r="O2040" s="27">
        <v>736007.07</v>
      </c>
      <c r="P2040" s="27">
        <v>129883.6</v>
      </c>
      <c r="Q2040" s="27">
        <v>216472.67</v>
      </c>
      <c r="R2040" s="27">
        <v>0</v>
      </c>
      <c r="S2040" s="27">
        <v>196144.03</v>
      </c>
      <c r="T2040" s="27">
        <v>1278507.3700000001</v>
      </c>
      <c r="U2040" s="101" t="s">
        <v>63</v>
      </c>
      <c r="V2040" s="101" t="s">
        <v>5197</v>
      </c>
      <c r="W2040" s="27">
        <v>732395.78</v>
      </c>
      <c r="X2040" s="27">
        <v>129246.32</v>
      </c>
      <c r="Z2040" s="39">
        <v>102951</v>
      </c>
      <c r="AA2040" s="196">
        <v>111043</v>
      </c>
      <c r="AB2040" s="191">
        <v>1377708.52</v>
      </c>
      <c r="AC2040" s="191">
        <v>243125.04</v>
      </c>
      <c r="AD2040" s="206">
        <f t="shared" si="141"/>
        <v>732395.78</v>
      </c>
      <c r="AE2040" s="205">
        <f t="shared" si="142"/>
        <v>129246.32</v>
      </c>
      <c r="AG2040" s="206">
        <f t="shared" si="143"/>
        <v>0</v>
      </c>
      <c r="AH2040" s="206">
        <f t="shared" si="144"/>
        <v>0</v>
      </c>
    </row>
    <row r="2041" spans="1:34" x14ac:dyDescent="0.25">
      <c r="A2041" s="99">
        <v>23</v>
      </c>
      <c r="B2041" s="99" t="s">
        <v>18265</v>
      </c>
      <c r="C2041" s="99">
        <v>102997</v>
      </c>
      <c r="D2041" s="97" t="s">
        <v>5198</v>
      </c>
      <c r="E2041" s="97" t="s">
        <v>5199</v>
      </c>
      <c r="F2041" s="100" t="s">
        <v>4152</v>
      </c>
      <c r="G2041" s="9">
        <v>43192</v>
      </c>
      <c r="H2041" s="9">
        <v>43496</v>
      </c>
      <c r="I2041" s="10">
        <v>0.68</v>
      </c>
      <c r="J2041" s="95" t="s">
        <v>4153</v>
      </c>
      <c r="K2041" s="95" t="s">
        <v>5155</v>
      </c>
      <c r="L2041" s="8" t="s">
        <v>5182</v>
      </c>
      <c r="M2041" s="95" t="s">
        <v>61</v>
      </c>
      <c r="N2041" s="95">
        <v>1</v>
      </c>
      <c r="O2041" s="27">
        <v>607955.62</v>
      </c>
      <c r="P2041" s="27">
        <v>107286.28</v>
      </c>
      <c r="Q2041" s="27">
        <v>178810.48</v>
      </c>
      <c r="R2041" s="27">
        <v>0</v>
      </c>
      <c r="S2041" s="27">
        <v>199604.21</v>
      </c>
      <c r="T2041" s="27">
        <v>1093656.5900000001</v>
      </c>
      <c r="U2041" s="101" t="s">
        <v>63</v>
      </c>
      <c r="V2041" s="101">
        <v>0</v>
      </c>
      <c r="W2041" s="27">
        <v>607936.11</v>
      </c>
      <c r="X2041" s="27">
        <v>107282.84</v>
      </c>
      <c r="Z2041" s="39">
        <v>102997</v>
      </c>
      <c r="AA2041" s="196">
        <v>123475</v>
      </c>
      <c r="AB2041" s="191">
        <v>3713932.58</v>
      </c>
      <c r="AC2041" s="191">
        <v>568013.21</v>
      </c>
      <c r="AD2041" s="206">
        <f t="shared" si="141"/>
        <v>607936.11</v>
      </c>
      <c r="AE2041" s="205">
        <f t="shared" si="142"/>
        <v>107282.84</v>
      </c>
      <c r="AG2041" s="206">
        <f t="shared" si="143"/>
        <v>0</v>
      </c>
      <c r="AH2041" s="206">
        <f t="shared" si="144"/>
        <v>0</v>
      </c>
    </row>
    <row r="2042" spans="1:34" x14ac:dyDescent="0.25">
      <c r="A2042" s="99">
        <v>24</v>
      </c>
      <c r="B2042" s="99" t="s">
        <v>18265</v>
      </c>
      <c r="C2042" s="99">
        <v>103165</v>
      </c>
      <c r="D2042" s="97" t="s">
        <v>5200</v>
      </c>
      <c r="E2042" s="97" t="s">
        <v>5201</v>
      </c>
      <c r="F2042" s="100" t="s">
        <v>4152</v>
      </c>
      <c r="G2042" s="9">
        <v>42949</v>
      </c>
      <c r="H2042" s="9">
        <v>43646</v>
      </c>
      <c r="I2042" s="10">
        <v>0.68</v>
      </c>
      <c r="J2042" s="95" t="s">
        <v>4153</v>
      </c>
      <c r="K2042" s="95" t="s">
        <v>5155</v>
      </c>
      <c r="L2042" s="8" t="s">
        <v>5178</v>
      </c>
      <c r="M2042" s="95" t="s">
        <v>61</v>
      </c>
      <c r="N2042" s="95">
        <v>1</v>
      </c>
      <c r="O2042" s="27">
        <v>520712.04</v>
      </c>
      <c r="P2042" s="27">
        <v>91890.36</v>
      </c>
      <c r="Q2042" s="27">
        <v>153150.6</v>
      </c>
      <c r="R2042" s="27">
        <v>0</v>
      </c>
      <c r="S2042" s="27">
        <v>145493.07</v>
      </c>
      <c r="T2042" s="27">
        <v>911246.07</v>
      </c>
      <c r="U2042" s="101" t="s">
        <v>63</v>
      </c>
      <c r="V2042" s="101" t="s">
        <v>5202</v>
      </c>
      <c r="W2042" s="27">
        <v>518638.69</v>
      </c>
      <c r="X2042" s="27">
        <v>91524.47</v>
      </c>
      <c r="Z2042" s="39">
        <v>103165</v>
      </c>
      <c r="AA2042" s="196">
        <v>112584</v>
      </c>
      <c r="AB2042" s="191">
        <v>2216013.3199999998</v>
      </c>
      <c r="AC2042" s="191">
        <v>391061.17</v>
      </c>
      <c r="AD2042" s="206">
        <f t="shared" si="141"/>
        <v>518638.69</v>
      </c>
      <c r="AE2042" s="205">
        <f t="shared" si="142"/>
        <v>91524.47</v>
      </c>
      <c r="AG2042" s="206">
        <f t="shared" si="143"/>
        <v>0</v>
      </c>
      <c r="AH2042" s="206">
        <f t="shared" si="144"/>
        <v>0</v>
      </c>
    </row>
    <row r="2043" spans="1:34" x14ac:dyDescent="0.25">
      <c r="A2043" s="99">
        <v>25</v>
      </c>
      <c r="B2043" s="99" t="s">
        <v>18265</v>
      </c>
      <c r="C2043" s="99">
        <v>103289</v>
      </c>
      <c r="D2043" s="97" t="s">
        <v>5203</v>
      </c>
      <c r="E2043" s="97" t="s">
        <v>5204</v>
      </c>
      <c r="F2043" s="100" t="s">
        <v>4152</v>
      </c>
      <c r="G2043" s="9">
        <v>42992</v>
      </c>
      <c r="H2043" s="9">
        <v>43496</v>
      </c>
      <c r="I2043" s="10">
        <v>0.76500000000000001</v>
      </c>
      <c r="J2043" s="95" t="s">
        <v>4153</v>
      </c>
      <c r="K2043" s="95" t="s">
        <v>5155</v>
      </c>
      <c r="L2043" s="8" t="s">
        <v>5160</v>
      </c>
      <c r="M2043" s="95" t="s">
        <v>61</v>
      </c>
      <c r="N2043" s="95">
        <v>1</v>
      </c>
      <c r="O2043" s="27">
        <v>544382.5</v>
      </c>
      <c r="P2043" s="27">
        <v>96067.5</v>
      </c>
      <c r="Q2043" s="27">
        <v>71164.649999999994</v>
      </c>
      <c r="R2043" s="27">
        <v>0</v>
      </c>
      <c r="S2043" s="27">
        <v>135444.79</v>
      </c>
      <c r="T2043" s="27">
        <v>847059.44</v>
      </c>
      <c r="U2043" s="101" t="s">
        <v>63</v>
      </c>
      <c r="V2043" s="101" t="s">
        <v>5205</v>
      </c>
      <c r="W2043" s="27">
        <v>464066.81</v>
      </c>
      <c r="X2043" s="27">
        <v>81894.13</v>
      </c>
      <c r="Z2043" s="39">
        <v>103289</v>
      </c>
      <c r="AA2043" s="196">
        <v>110726</v>
      </c>
      <c r="AB2043" s="191">
        <v>272107.87</v>
      </c>
      <c r="AC2043" s="191">
        <v>48019.07</v>
      </c>
      <c r="AD2043" s="206">
        <f t="shared" si="141"/>
        <v>464066.81</v>
      </c>
      <c r="AE2043" s="205">
        <f t="shared" si="142"/>
        <v>81894.13</v>
      </c>
      <c r="AG2043" s="206">
        <f t="shared" si="143"/>
        <v>0</v>
      </c>
      <c r="AH2043" s="206">
        <f t="shared" si="144"/>
        <v>0</v>
      </c>
    </row>
    <row r="2044" spans="1:34" x14ac:dyDescent="0.25">
      <c r="A2044" s="99">
        <v>26</v>
      </c>
      <c r="B2044" s="99" t="s">
        <v>19760</v>
      </c>
      <c r="C2044" s="99">
        <v>124373</v>
      </c>
      <c r="D2044" s="97" t="s">
        <v>19181</v>
      </c>
      <c r="E2044" s="97" t="s">
        <v>5488</v>
      </c>
      <c r="F2044" s="100"/>
      <c r="G2044" s="9">
        <v>43774</v>
      </c>
      <c r="H2044" s="9">
        <v>44592</v>
      </c>
      <c r="I2044" s="10">
        <v>0.7</v>
      </c>
      <c r="J2044" s="95"/>
      <c r="K2044" s="95"/>
      <c r="L2044" s="8" t="s">
        <v>19182</v>
      </c>
      <c r="M2044" s="95" t="s">
        <v>288</v>
      </c>
      <c r="N2044" s="95"/>
      <c r="O2044" s="27">
        <v>7490525</v>
      </c>
      <c r="P2044" s="27">
        <v>2996209.99</v>
      </c>
      <c r="Q2044" s="27">
        <v>214015.01</v>
      </c>
      <c r="R2044" s="27">
        <v>0</v>
      </c>
      <c r="S2044" s="27">
        <v>392552.17</v>
      </c>
      <c r="T2044" s="27">
        <v>11093302.17</v>
      </c>
      <c r="U2044" s="101" t="s">
        <v>2180</v>
      </c>
      <c r="V2044" s="101">
        <v>0</v>
      </c>
      <c r="W2044" s="27">
        <v>0</v>
      </c>
      <c r="X2044" s="27">
        <v>0</v>
      </c>
      <c r="Z2044" s="39">
        <v>124373</v>
      </c>
      <c r="AA2044" s="196">
        <v>112551</v>
      </c>
      <c r="AB2044" s="191">
        <v>1339270.5</v>
      </c>
      <c r="AC2044" s="191">
        <v>236341.84</v>
      </c>
      <c r="AD2044" s="206">
        <f t="shared" si="141"/>
        <v>0</v>
      </c>
      <c r="AE2044" s="205">
        <f t="shared" si="142"/>
        <v>0</v>
      </c>
      <c r="AG2044" s="206">
        <f t="shared" si="143"/>
        <v>0</v>
      </c>
      <c r="AH2044" s="206">
        <f t="shared" si="144"/>
        <v>0</v>
      </c>
    </row>
    <row r="2045" spans="1:34" x14ac:dyDescent="0.25">
      <c r="A2045" s="99">
        <v>27</v>
      </c>
      <c r="B2045" s="99" t="s">
        <v>19763</v>
      </c>
      <c r="C2045" s="99">
        <v>123324</v>
      </c>
      <c r="D2045" s="97" t="s">
        <v>19189</v>
      </c>
      <c r="E2045" s="97" t="s">
        <v>5452</v>
      </c>
      <c r="F2045" s="100"/>
      <c r="G2045" s="9">
        <v>43781</v>
      </c>
      <c r="H2045" s="9">
        <v>44865</v>
      </c>
      <c r="I2045" s="10">
        <v>0.85</v>
      </c>
      <c r="J2045" s="95"/>
      <c r="K2045" s="95"/>
      <c r="L2045" s="8" t="s">
        <v>5449</v>
      </c>
      <c r="M2045" s="95" t="s">
        <v>288</v>
      </c>
      <c r="N2045" s="95"/>
      <c r="O2045" s="27">
        <v>19086562.949999999</v>
      </c>
      <c r="P2045" s="27">
        <v>2919121.35</v>
      </c>
      <c r="Q2045" s="27">
        <v>449095.65</v>
      </c>
      <c r="R2045" s="27">
        <v>0</v>
      </c>
      <c r="S2045" s="27">
        <v>0</v>
      </c>
      <c r="T2045" s="27">
        <v>22454779.949999999</v>
      </c>
      <c r="U2045" s="101" t="s">
        <v>2180</v>
      </c>
      <c r="V2045" s="101">
        <v>0</v>
      </c>
      <c r="W2045" s="27">
        <v>0</v>
      </c>
      <c r="X2045" s="27">
        <v>0</v>
      </c>
      <c r="Z2045" s="39">
        <v>123324</v>
      </c>
      <c r="AA2045" s="196">
        <v>113522</v>
      </c>
      <c r="AB2045" s="191">
        <v>651509.15</v>
      </c>
      <c r="AC2045" s="191">
        <v>114972.2</v>
      </c>
      <c r="AD2045" s="206">
        <f t="shared" si="141"/>
        <v>0</v>
      </c>
      <c r="AE2045" s="205">
        <f t="shared" si="142"/>
        <v>0</v>
      </c>
      <c r="AG2045" s="206">
        <f t="shared" si="143"/>
        <v>0</v>
      </c>
      <c r="AH2045" s="206">
        <f t="shared" si="144"/>
        <v>0</v>
      </c>
    </row>
    <row r="2046" spans="1:34" x14ac:dyDescent="0.25">
      <c r="A2046" s="99">
        <v>28</v>
      </c>
      <c r="B2046" s="99" t="s">
        <v>19748</v>
      </c>
      <c r="C2046" s="99">
        <v>127215</v>
      </c>
      <c r="D2046" s="97" t="s">
        <v>19179</v>
      </c>
      <c r="E2046" s="97" t="s">
        <v>5414</v>
      </c>
      <c r="F2046" s="100"/>
      <c r="G2046" s="9">
        <v>43782</v>
      </c>
      <c r="H2046" s="9">
        <v>44500</v>
      </c>
      <c r="I2046" s="10">
        <v>0.85</v>
      </c>
      <c r="J2046" s="95"/>
      <c r="K2046" s="95"/>
      <c r="L2046" s="8" t="s">
        <v>5415</v>
      </c>
      <c r="M2046" s="95" t="s">
        <v>288</v>
      </c>
      <c r="N2046" s="95"/>
      <c r="O2046" s="27">
        <v>2436363.16</v>
      </c>
      <c r="P2046" s="27">
        <v>372620.24</v>
      </c>
      <c r="Q2046" s="27">
        <v>57326.19</v>
      </c>
      <c r="R2046" s="27">
        <v>0</v>
      </c>
      <c r="S2046" s="27">
        <v>3356893.09</v>
      </c>
      <c r="T2046" s="27">
        <v>6223202.6799999997</v>
      </c>
      <c r="U2046" s="101" t="s">
        <v>2180</v>
      </c>
      <c r="V2046" s="101">
        <v>0</v>
      </c>
      <c r="W2046" s="27">
        <v>0</v>
      </c>
      <c r="X2046" s="27">
        <v>0</v>
      </c>
      <c r="Z2046" s="39">
        <v>127215</v>
      </c>
      <c r="AA2046" s="196">
        <v>117059</v>
      </c>
      <c r="AB2046" s="191">
        <v>5945854.04</v>
      </c>
      <c r="AC2046" s="191">
        <v>1486463.32</v>
      </c>
      <c r="AD2046" s="206">
        <f t="shared" si="141"/>
        <v>0</v>
      </c>
      <c r="AE2046" s="205">
        <f t="shared" si="142"/>
        <v>0</v>
      </c>
      <c r="AG2046" s="206">
        <f t="shared" si="143"/>
        <v>0</v>
      </c>
      <c r="AH2046" s="206">
        <f t="shared" si="144"/>
        <v>0</v>
      </c>
    </row>
    <row r="2047" spans="1:34" x14ac:dyDescent="0.25">
      <c r="A2047" s="99">
        <v>29</v>
      </c>
      <c r="B2047" s="99" t="s">
        <v>19775</v>
      </c>
      <c r="C2047" s="99">
        <v>127013</v>
      </c>
      <c r="D2047" s="97" t="s">
        <v>19183</v>
      </c>
      <c r="E2047" s="97" t="s">
        <v>5452</v>
      </c>
      <c r="F2047" s="100"/>
      <c r="G2047" s="9">
        <v>43781</v>
      </c>
      <c r="H2047" s="9">
        <v>44957</v>
      </c>
      <c r="I2047" s="10">
        <v>0.7</v>
      </c>
      <c r="J2047" s="95"/>
      <c r="K2047" s="95"/>
      <c r="L2047" s="8" t="s">
        <v>5444</v>
      </c>
      <c r="M2047" s="95" t="s">
        <v>288</v>
      </c>
      <c r="N2047" s="95"/>
      <c r="O2047" s="27">
        <v>3098899.43</v>
      </c>
      <c r="P2047" s="27">
        <v>1239559.75</v>
      </c>
      <c r="Q2047" s="27">
        <v>88539.98</v>
      </c>
      <c r="R2047" s="27">
        <v>0</v>
      </c>
      <c r="S2047" s="27">
        <v>736478.54</v>
      </c>
      <c r="T2047" s="27">
        <v>5163477.7</v>
      </c>
      <c r="U2047" s="101" t="s">
        <v>2180</v>
      </c>
      <c r="V2047" s="101">
        <v>0</v>
      </c>
      <c r="W2047" s="27">
        <v>0</v>
      </c>
      <c r="X2047" s="27">
        <v>0</v>
      </c>
      <c r="Z2047" s="39">
        <v>127013</v>
      </c>
      <c r="AA2047" s="196">
        <v>109677</v>
      </c>
      <c r="AB2047" s="191">
        <v>683807.99</v>
      </c>
      <c r="AC2047" s="191">
        <v>120672</v>
      </c>
      <c r="AD2047" s="206">
        <f t="shared" si="141"/>
        <v>0</v>
      </c>
      <c r="AE2047" s="205">
        <f t="shared" si="142"/>
        <v>0</v>
      </c>
      <c r="AG2047" s="206">
        <f t="shared" si="143"/>
        <v>0</v>
      </c>
      <c r="AH2047" s="206">
        <f t="shared" si="144"/>
        <v>0</v>
      </c>
    </row>
    <row r="2048" spans="1:34" x14ac:dyDescent="0.25">
      <c r="A2048" s="99">
        <v>30</v>
      </c>
      <c r="B2048" s="99" t="s">
        <v>19760</v>
      </c>
      <c r="C2048" s="99">
        <v>127037</v>
      </c>
      <c r="D2048" s="97" t="s">
        <v>19184</v>
      </c>
      <c r="E2048" s="97" t="s">
        <v>19185</v>
      </c>
      <c r="F2048" s="100"/>
      <c r="G2048" s="9">
        <v>43797</v>
      </c>
      <c r="H2048" s="9">
        <v>44561</v>
      </c>
      <c r="I2048" s="10">
        <v>0.7</v>
      </c>
      <c r="J2048" s="95"/>
      <c r="K2048" s="95"/>
      <c r="L2048" s="8" t="s">
        <v>19186</v>
      </c>
      <c r="M2048" s="95" t="s">
        <v>288</v>
      </c>
      <c r="N2048" s="95"/>
      <c r="O2048" s="27">
        <v>5908357.5199999996</v>
      </c>
      <c r="P2048" s="27">
        <v>2363342.9900000002</v>
      </c>
      <c r="Q2048" s="27">
        <v>168810.22</v>
      </c>
      <c r="R2048" s="27">
        <v>0</v>
      </c>
      <c r="S2048" s="27">
        <v>0</v>
      </c>
      <c r="T2048" s="27">
        <v>8440510.7300000004</v>
      </c>
      <c r="U2048" s="101" t="s">
        <v>2180</v>
      </c>
      <c r="V2048" s="101">
        <v>0</v>
      </c>
      <c r="W2048" s="27">
        <v>0</v>
      </c>
      <c r="X2048" s="27">
        <v>0</v>
      </c>
      <c r="Z2048" s="39">
        <v>127037</v>
      </c>
      <c r="AA2048" s="196">
        <v>112049</v>
      </c>
      <c r="AB2048" s="191">
        <v>939517.24</v>
      </c>
      <c r="AC2048" s="191">
        <v>165797.16</v>
      </c>
      <c r="AD2048" s="206">
        <f t="shared" si="141"/>
        <v>0</v>
      </c>
      <c r="AE2048" s="205">
        <f t="shared" si="142"/>
        <v>0</v>
      </c>
      <c r="AG2048" s="206">
        <f t="shared" si="143"/>
        <v>0</v>
      </c>
      <c r="AH2048" s="206">
        <f t="shared" si="144"/>
        <v>0</v>
      </c>
    </row>
    <row r="2049" spans="1:34" x14ac:dyDescent="0.25">
      <c r="A2049" s="99">
        <v>31</v>
      </c>
      <c r="B2049" s="99" t="s">
        <v>19776</v>
      </c>
      <c r="C2049" s="99">
        <v>124769</v>
      </c>
      <c r="D2049" s="97" t="s">
        <v>19187</v>
      </c>
      <c r="E2049" s="97" t="s">
        <v>14616</v>
      </c>
      <c r="F2049" s="100"/>
      <c r="G2049" s="9">
        <v>43809</v>
      </c>
      <c r="H2049" s="9">
        <v>43952</v>
      </c>
      <c r="I2049" s="10">
        <v>0.85</v>
      </c>
      <c r="J2049" s="95"/>
      <c r="K2049" s="95"/>
      <c r="L2049" s="8" t="s">
        <v>19188</v>
      </c>
      <c r="M2049" s="95" t="s">
        <v>288</v>
      </c>
      <c r="N2049" s="95"/>
      <c r="O2049" s="27">
        <v>879710.03</v>
      </c>
      <c r="P2049" s="27">
        <v>134543.88</v>
      </c>
      <c r="Q2049" s="27">
        <v>20699.060000000001</v>
      </c>
      <c r="R2049" s="27">
        <v>0</v>
      </c>
      <c r="S2049" s="27">
        <v>31221.38</v>
      </c>
      <c r="T2049" s="27">
        <v>1066174.3500000001</v>
      </c>
      <c r="U2049" s="101" t="s">
        <v>2180</v>
      </c>
      <c r="V2049" s="101">
        <v>0</v>
      </c>
      <c r="W2049" s="27">
        <v>0</v>
      </c>
      <c r="X2049" s="27">
        <v>0</v>
      </c>
      <c r="Z2049" s="39">
        <v>124769</v>
      </c>
      <c r="AA2049" s="196">
        <v>112108</v>
      </c>
      <c r="AB2049" s="191">
        <v>756485.23</v>
      </c>
      <c r="AC2049" s="191">
        <v>133497.4</v>
      </c>
      <c r="AD2049" s="206">
        <f t="shared" si="141"/>
        <v>0</v>
      </c>
      <c r="AE2049" s="205">
        <f t="shared" si="142"/>
        <v>0</v>
      </c>
      <c r="AG2049" s="206">
        <f t="shared" si="143"/>
        <v>0</v>
      </c>
      <c r="AH2049" s="206">
        <f t="shared" si="144"/>
        <v>0</v>
      </c>
    </row>
    <row r="2050" spans="1:34" x14ac:dyDescent="0.25">
      <c r="A2050" s="99">
        <v>32</v>
      </c>
      <c r="B2050" s="99" t="s">
        <v>18265</v>
      </c>
      <c r="C2050" s="99">
        <v>103688</v>
      </c>
      <c r="D2050" s="97" t="s">
        <v>5206</v>
      </c>
      <c r="E2050" s="97" t="s">
        <v>5207</v>
      </c>
      <c r="F2050" s="100" t="s">
        <v>4152</v>
      </c>
      <c r="G2050" s="9">
        <v>42989</v>
      </c>
      <c r="H2050" s="9">
        <v>43830</v>
      </c>
      <c r="I2050" s="10">
        <v>0.67</v>
      </c>
      <c r="J2050" s="95" t="s">
        <v>4153</v>
      </c>
      <c r="K2050" s="95" t="s">
        <v>5155</v>
      </c>
      <c r="L2050" s="8" t="s">
        <v>5208</v>
      </c>
      <c r="M2050" s="95" t="s">
        <v>61</v>
      </c>
      <c r="N2050" s="95">
        <v>1</v>
      </c>
      <c r="O2050" s="27">
        <v>757928</v>
      </c>
      <c r="P2050" s="27">
        <v>133752</v>
      </c>
      <c r="Q2050" s="27">
        <v>239395.38</v>
      </c>
      <c r="R2050" s="27">
        <v>0</v>
      </c>
      <c r="S2050" s="27">
        <v>491841.12</v>
      </c>
      <c r="T2050" s="27">
        <v>1622916.5</v>
      </c>
      <c r="U2050" s="101" t="s">
        <v>63</v>
      </c>
      <c r="V2050" s="101" t="s">
        <v>5209</v>
      </c>
      <c r="W2050" s="27">
        <v>725564.97</v>
      </c>
      <c r="X2050" s="27">
        <v>128040.88</v>
      </c>
      <c r="Z2050" s="39">
        <v>103688</v>
      </c>
      <c r="AA2050" s="196">
        <v>104496</v>
      </c>
      <c r="AB2050" s="191">
        <v>472428.34</v>
      </c>
      <c r="AC2050" s="191">
        <v>83369.72</v>
      </c>
      <c r="AD2050" s="206">
        <f t="shared" si="141"/>
        <v>725564.97</v>
      </c>
      <c r="AE2050" s="205">
        <f t="shared" si="142"/>
        <v>128040.88</v>
      </c>
      <c r="AG2050" s="206">
        <f t="shared" si="143"/>
        <v>0</v>
      </c>
      <c r="AH2050" s="206">
        <f t="shared" si="144"/>
        <v>0</v>
      </c>
    </row>
    <row r="2051" spans="1:34" x14ac:dyDescent="0.25">
      <c r="A2051" s="99">
        <v>33</v>
      </c>
      <c r="B2051" s="99" t="s">
        <v>18265</v>
      </c>
      <c r="C2051" s="99">
        <v>103934</v>
      </c>
      <c r="D2051" s="97" t="s">
        <v>5210</v>
      </c>
      <c r="E2051" s="97" t="s">
        <v>5211</v>
      </c>
      <c r="F2051" s="100" t="s">
        <v>4152</v>
      </c>
      <c r="G2051" s="9">
        <v>43003</v>
      </c>
      <c r="H2051" s="9">
        <v>43465</v>
      </c>
      <c r="I2051" s="10">
        <v>0.68</v>
      </c>
      <c r="J2051" s="95" t="s">
        <v>4153</v>
      </c>
      <c r="K2051" s="95" t="s">
        <v>5155</v>
      </c>
      <c r="L2051" s="8" t="s">
        <v>5208</v>
      </c>
      <c r="M2051" s="95" t="s">
        <v>61</v>
      </c>
      <c r="N2051" s="95">
        <v>1</v>
      </c>
      <c r="O2051" s="27">
        <v>647176.31000000006</v>
      </c>
      <c r="P2051" s="27">
        <v>114207.59</v>
      </c>
      <c r="Q2051" s="27">
        <v>190345.97</v>
      </c>
      <c r="R2051" s="27">
        <v>0</v>
      </c>
      <c r="S2051" s="27">
        <v>181109.52</v>
      </c>
      <c r="T2051" s="27">
        <v>1132839.3899999999</v>
      </c>
      <c r="U2051" s="101" t="s">
        <v>63</v>
      </c>
      <c r="V2051" s="101" t="s">
        <v>5212</v>
      </c>
      <c r="W2051" s="27">
        <v>646224.31000000006</v>
      </c>
      <c r="X2051" s="27">
        <v>114039.59</v>
      </c>
      <c r="Z2051" s="39">
        <v>103934</v>
      </c>
      <c r="AA2051" s="196">
        <v>112634</v>
      </c>
      <c r="AB2051" s="191">
        <v>1187150.67</v>
      </c>
      <c r="AC2051" s="191">
        <v>209497.17</v>
      </c>
      <c r="AD2051" s="206">
        <f t="shared" si="141"/>
        <v>646224.31000000006</v>
      </c>
      <c r="AE2051" s="205">
        <f t="shared" si="142"/>
        <v>114039.59</v>
      </c>
      <c r="AG2051" s="206">
        <f t="shared" si="143"/>
        <v>0</v>
      </c>
      <c r="AH2051" s="206">
        <f t="shared" si="144"/>
        <v>0</v>
      </c>
    </row>
    <row r="2052" spans="1:34" x14ac:dyDescent="0.25">
      <c r="A2052" s="99">
        <v>34</v>
      </c>
      <c r="B2052" s="99" t="s">
        <v>18265</v>
      </c>
      <c r="C2052" s="99">
        <v>104003</v>
      </c>
      <c r="D2052" s="97" t="s">
        <v>5213</v>
      </c>
      <c r="E2052" s="97" t="s">
        <v>5214</v>
      </c>
      <c r="F2052" s="100" t="s">
        <v>4152</v>
      </c>
      <c r="G2052" s="9">
        <v>43332</v>
      </c>
      <c r="H2052" s="9">
        <v>44123</v>
      </c>
      <c r="I2052" s="10">
        <v>0.76500000000000001</v>
      </c>
      <c r="J2052" s="95" t="s">
        <v>4153</v>
      </c>
      <c r="K2052" s="95" t="s">
        <v>5155</v>
      </c>
      <c r="L2052" s="8" t="s">
        <v>5215</v>
      </c>
      <c r="M2052" s="95" t="s">
        <v>61</v>
      </c>
      <c r="N2052" s="95">
        <v>1</v>
      </c>
      <c r="O2052" s="27">
        <v>716346</v>
      </c>
      <c r="P2052" s="27">
        <v>126414</v>
      </c>
      <c r="Q2052" s="27">
        <v>93640</v>
      </c>
      <c r="R2052" s="27">
        <v>0</v>
      </c>
      <c r="S2052" s="27">
        <v>45396</v>
      </c>
      <c r="T2052" s="27">
        <v>981796</v>
      </c>
      <c r="U2052" s="101" t="s">
        <v>2180</v>
      </c>
      <c r="V2052" s="101" t="s">
        <v>19166</v>
      </c>
      <c r="W2052" s="27">
        <v>0</v>
      </c>
      <c r="X2052" s="27">
        <v>0</v>
      </c>
      <c r="Z2052" s="39">
        <v>104003</v>
      </c>
      <c r="AA2052" s="196">
        <v>117061</v>
      </c>
      <c r="AB2052" s="191">
        <v>3721502.42</v>
      </c>
      <c r="AC2052" s="191">
        <v>930375.61</v>
      </c>
      <c r="AD2052" s="206">
        <f t="shared" si="141"/>
        <v>0</v>
      </c>
      <c r="AE2052" s="205">
        <f t="shared" si="142"/>
        <v>0</v>
      </c>
      <c r="AG2052" s="206">
        <f t="shared" si="143"/>
        <v>0</v>
      </c>
      <c r="AH2052" s="206">
        <f t="shared" si="144"/>
        <v>0</v>
      </c>
    </row>
    <row r="2053" spans="1:34" x14ac:dyDescent="0.25">
      <c r="A2053" s="99">
        <v>35</v>
      </c>
      <c r="B2053" s="99" t="s">
        <v>18265</v>
      </c>
      <c r="C2053" s="99">
        <v>104143</v>
      </c>
      <c r="D2053" s="97" t="s">
        <v>5216</v>
      </c>
      <c r="E2053" s="97" t="s">
        <v>5217</v>
      </c>
      <c r="F2053" s="100" t="s">
        <v>4152</v>
      </c>
      <c r="G2053" s="9">
        <v>42989</v>
      </c>
      <c r="H2053" s="9">
        <v>43343</v>
      </c>
      <c r="I2053" s="10">
        <v>0.68</v>
      </c>
      <c r="J2053" s="95" t="s">
        <v>4153</v>
      </c>
      <c r="K2053" s="95" t="s">
        <v>5155</v>
      </c>
      <c r="L2053" s="8" t="s">
        <v>5182</v>
      </c>
      <c r="M2053" s="95" t="s">
        <v>61</v>
      </c>
      <c r="N2053" s="95">
        <v>1</v>
      </c>
      <c r="O2053" s="27">
        <v>760291</v>
      </c>
      <c r="P2053" s="27">
        <v>134169</v>
      </c>
      <c r="Q2053" s="27">
        <v>223615</v>
      </c>
      <c r="R2053" s="27">
        <v>0</v>
      </c>
      <c r="S2053" s="27">
        <v>249176.86</v>
      </c>
      <c r="T2053" s="27">
        <v>1367251.86</v>
      </c>
      <c r="U2053" s="101" t="s">
        <v>63</v>
      </c>
      <c r="V2053" s="101">
        <v>0</v>
      </c>
      <c r="W2053" s="27">
        <v>760291</v>
      </c>
      <c r="X2053" s="27">
        <v>134169</v>
      </c>
      <c r="Z2053" s="39">
        <v>104143</v>
      </c>
      <c r="AA2053" s="196">
        <v>117064</v>
      </c>
      <c r="AB2053" s="191">
        <v>4421516.03</v>
      </c>
      <c r="AC2053" s="191">
        <v>1105378.97</v>
      </c>
      <c r="AD2053" s="206">
        <f t="shared" si="141"/>
        <v>760291</v>
      </c>
      <c r="AE2053" s="205">
        <f t="shared" si="142"/>
        <v>134169</v>
      </c>
      <c r="AG2053" s="206">
        <f t="shared" si="143"/>
        <v>0</v>
      </c>
      <c r="AH2053" s="206">
        <f t="shared" si="144"/>
        <v>0</v>
      </c>
    </row>
    <row r="2054" spans="1:34" x14ac:dyDescent="0.25">
      <c r="A2054" s="99">
        <v>36</v>
      </c>
      <c r="B2054" s="99" t="s">
        <v>18265</v>
      </c>
      <c r="C2054" s="99">
        <v>104222</v>
      </c>
      <c r="D2054" s="97" t="s">
        <v>5218</v>
      </c>
      <c r="E2054" s="97" t="s">
        <v>5219</v>
      </c>
      <c r="F2054" s="100" t="s">
        <v>4152</v>
      </c>
      <c r="G2054" s="9">
        <v>42986</v>
      </c>
      <c r="H2054" s="9">
        <v>43343</v>
      </c>
      <c r="I2054" s="10">
        <v>0.68</v>
      </c>
      <c r="J2054" s="95" t="s">
        <v>4153</v>
      </c>
      <c r="K2054" s="95" t="s">
        <v>5155</v>
      </c>
      <c r="L2054" s="8" t="s">
        <v>5160</v>
      </c>
      <c r="M2054" s="95" t="s">
        <v>61</v>
      </c>
      <c r="N2054" s="95">
        <v>1</v>
      </c>
      <c r="O2054" s="27">
        <v>759300.56</v>
      </c>
      <c r="P2054" s="27">
        <v>133994.22</v>
      </c>
      <c r="Q2054" s="27">
        <v>223323.7</v>
      </c>
      <c r="R2054" s="27">
        <v>0</v>
      </c>
      <c r="S2054" s="27">
        <v>242502.51</v>
      </c>
      <c r="T2054" s="27">
        <v>1359120.99</v>
      </c>
      <c r="U2054" s="101" t="s">
        <v>63</v>
      </c>
      <c r="V2054" s="101">
        <v>0</v>
      </c>
      <c r="W2054" s="27">
        <v>757387.82</v>
      </c>
      <c r="X2054" s="27">
        <v>133656.67000000001</v>
      </c>
      <c r="Z2054" s="39">
        <v>104222</v>
      </c>
      <c r="AA2054" s="196">
        <v>109353</v>
      </c>
      <c r="AB2054" s="191">
        <v>756907.13</v>
      </c>
      <c r="AC2054" s="191">
        <v>133571.85</v>
      </c>
      <c r="AD2054" s="206">
        <f t="shared" si="141"/>
        <v>757387.82</v>
      </c>
      <c r="AE2054" s="205">
        <f t="shared" si="142"/>
        <v>133656.67000000001</v>
      </c>
      <c r="AG2054" s="206">
        <f t="shared" si="143"/>
        <v>0</v>
      </c>
      <c r="AH2054" s="206">
        <f t="shared" si="144"/>
        <v>0</v>
      </c>
    </row>
    <row r="2055" spans="1:34" x14ac:dyDescent="0.25">
      <c r="A2055" s="99">
        <v>37</v>
      </c>
      <c r="B2055" s="99" t="s">
        <v>18265</v>
      </c>
      <c r="C2055" s="99">
        <v>104272</v>
      </c>
      <c r="D2055" s="97" t="s">
        <v>5220</v>
      </c>
      <c r="E2055" s="97" t="s">
        <v>5221</v>
      </c>
      <c r="F2055" s="100" t="s">
        <v>4152</v>
      </c>
      <c r="G2055" s="9">
        <v>42975</v>
      </c>
      <c r="H2055" s="9">
        <v>43224</v>
      </c>
      <c r="I2055" s="10">
        <v>0.68</v>
      </c>
      <c r="J2055" s="95" t="s">
        <v>4153</v>
      </c>
      <c r="K2055" s="95" t="s">
        <v>5155</v>
      </c>
      <c r="L2055" s="8" t="s">
        <v>5222</v>
      </c>
      <c r="M2055" s="95" t="s">
        <v>61</v>
      </c>
      <c r="N2055" s="95">
        <v>1</v>
      </c>
      <c r="O2055" s="27">
        <v>303790</v>
      </c>
      <c r="P2055" s="27">
        <v>53610</v>
      </c>
      <c r="Q2055" s="27">
        <v>89350</v>
      </c>
      <c r="R2055" s="27">
        <v>0</v>
      </c>
      <c r="S2055" s="27">
        <v>152260.19</v>
      </c>
      <c r="T2055" s="27">
        <v>599010.18999999994</v>
      </c>
      <c r="U2055" s="101" t="s">
        <v>63</v>
      </c>
      <c r="V2055" s="101">
        <v>0</v>
      </c>
      <c r="W2055" s="27">
        <v>303790</v>
      </c>
      <c r="X2055" s="27">
        <v>53610</v>
      </c>
      <c r="Z2055" s="39">
        <v>104272</v>
      </c>
      <c r="AA2055" s="196">
        <v>117089</v>
      </c>
      <c r="AB2055" s="191">
        <v>3987339.13</v>
      </c>
      <c r="AC2055" s="191">
        <v>996834.75</v>
      </c>
      <c r="AD2055" s="206">
        <f t="shared" si="141"/>
        <v>303790</v>
      </c>
      <c r="AE2055" s="205">
        <f t="shared" si="142"/>
        <v>53610</v>
      </c>
      <c r="AG2055" s="206">
        <f t="shared" si="143"/>
        <v>0</v>
      </c>
      <c r="AH2055" s="206">
        <f t="shared" si="144"/>
        <v>0</v>
      </c>
    </row>
    <row r="2056" spans="1:34" x14ac:dyDescent="0.25">
      <c r="A2056" s="99">
        <v>38</v>
      </c>
      <c r="B2056" s="99" t="s">
        <v>18265</v>
      </c>
      <c r="C2056" s="99">
        <v>104396</v>
      </c>
      <c r="D2056" s="97" t="s">
        <v>5223</v>
      </c>
      <c r="E2056" s="97" t="s">
        <v>5224</v>
      </c>
      <c r="F2056" s="100" t="s">
        <v>4152</v>
      </c>
      <c r="G2056" s="9">
        <v>42991</v>
      </c>
      <c r="H2056" s="9">
        <v>43251</v>
      </c>
      <c r="I2056" s="10">
        <v>0.68</v>
      </c>
      <c r="J2056" s="95" t="s">
        <v>4153</v>
      </c>
      <c r="K2056" s="95" t="s">
        <v>5155</v>
      </c>
      <c r="L2056" s="8" t="s">
        <v>5160</v>
      </c>
      <c r="M2056" s="95" t="s">
        <v>61</v>
      </c>
      <c r="N2056" s="95">
        <v>1</v>
      </c>
      <c r="O2056" s="27">
        <v>102632.99</v>
      </c>
      <c r="P2056" s="27">
        <v>18111.7</v>
      </c>
      <c r="Q2056" s="27">
        <v>30186.17</v>
      </c>
      <c r="R2056" s="27">
        <v>0</v>
      </c>
      <c r="S2056" s="27">
        <v>28676.86</v>
      </c>
      <c r="T2056" s="27">
        <v>179607.72</v>
      </c>
      <c r="U2056" s="101" t="s">
        <v>63</v>
      </c>
      <c r="V2056" s="101">
        <v>0</v>
      </c>
      <c r="W2056" s="27">
        <v>100060.15</v>
      </c>
      <c r="X2056" s="27">
        <v>17657.68</v>
      </c>
      <c r="Z2056" s="39">
        <v>104396</v>
      </c>
      <c r="AA2056" s="196">
        <v>104986</v>
      </c>
      <c r="AB2056" s="191">
        <v>507620.84</v>
      </c>
      <c r="AC2056" s="191">
        <v>89580.14</v>
      </c>
      <c r="AD2056" s="206">
        <f t="shared" si="141"/>
        <v>100060.15</v>
      </c>
      <c r="AE2056" s="205">
        <f t="shared" si="142"/>
        <v>17657.68</v>
      </c>
      <c r="AG2056" s="206">
        <f t="shared" si="143"/>
        <v>0</v>
      </c>
      <c r="AH2056" s="206">
        <f t="shared" si="144"/>
        <v>0</v>
      </c>
    </row>
    <row r="2057" spans="1:34" x14ac:dyDescent="0.25">
      <c r="A2057" s="99">
        <v>39</v>
      </c>
      <c r="B2057" s="99" t="s">
        <v>18265</v>
      </c>
      <c r="C2057" s="99">
        <v>104399</v>
      </c>
      <c r="D2057" s="97" t="s">
        <v>5225</v>
      </c>
      <c r="E2057" s="97" t="s">
        <v>5226</v>
      </c>
      <c r="F2057" s="100" t="s">
        <v>4152</v>
      </c>
      <c r="G2057" s="9">
        <v>43165</v>
      </c>
      <c r="H2057" s="9">
        <v>43616</v>
      </c>
      <c r="I2057" s="10">
        <v>0.68</v>
      </c>
      <c r="J2057" s="95" t="s">
        <v>4153</v>
      </c>
      <c r="K2057" s="95" t="s">
        <v>5155</v>
      </c>
      <c r="L2057" s="8" t="s">
        <v>5160</v>
      </c>
      <c r="M2057" s="95" t="s">
        <v>61</v>
      </c>
      <c r="N2057" s="95">
        <v>1</v>
      </c>
      <c r="O2057" s="27">
        <v>635759.4</v>
      </c>
      <c r="P2057" s="27">
        <v>112192.83</v>
      </c>
      <c r="Q2057" s="27">
        <v>186988.06</v>
      </c>
      <c r="R2057" s="27">
        <v>0</v>
      </c>
      <c r="S2057" s="27">
        <v>179352.04</v>
      </c>
      <c r="T2057" s="27">
        <v>1114292.33</v>
      </c>
      <c r="U2057" s="101" t="s">
        <v>63</v>
      </c>
      <c r="V2057" s="101" t="s">
        <v>5227</v>
      </c>
      <c r="W2057" s="27">
        <v>632499.18999999994</v>
      </c>
      <c r="X2057" s="27">
        <v>111617.5</v>
      </c>
      <c r="Z2057" s="39">
        <v>104399</v>
      </c>
      <c r="AA2057" s="196">
        <v>111565</v>
      </c>
      <c r="AB2057" s="191">
        <v>619682.63</v>
      </c>
      <c r="AC2057" s="191">
        <v>109355.76</v>
      </c>
      <c r="AD2057" s="206">
        <f t="shared" si="141"/>
        <v>632499.18999999994</v>
      </c>
      <c r="AE2057" s="205">
        <f t="shared" si="142"/>
        <v>111617.5</v>
      </c>
      <c r="AG2057" s="206">
        <f t="shared" si="143"/>
        <v>0</v>
      </c>
      <c r="AH2057" s="206">
        <f t="shared" si="144"/>
        <v>0</v>
      </c>
    </row>
    <row r="2058" spans="1:34" x14ac:dyDescent="0.25">
      <c r="A2058" s="99">
        <v>40</v>
      </c>
      <c r="B2058" s="99" t="s">
        <v>18265</v>
      </c>
      <c r="C2058" s="99">
        <v>104416</v>
      </c>
      <c r="D2058" s="97" t="s">
        <v>5228</v>
      </c>
      <c r="E2058" s="97" t="s">
        <v>5229</v>
      </c>
      <c r="F2058" s="100" t="s">
        <v>4152</v>
      </c>
      <c r="G2058" s="9">
        <v>43166</v>
      </c>
      <c r="H2058" s="9">
        <v>43708</v>
      </c>
      <c r="I2058" s="10">
        <v>0.66100000000000003</v>
      </c>
      <c r="J2058" s="95" t="s">
        <v>4153</v>
      </c>
      <c r="K2058" s="95" t="s">
        <v>5155</v>
      </c>
      <c r="L2058" s="8" t="s">
        <v>5160</v>
      </c>
      <c r="M2058" s="95" t="s">
        <v>61</v>
      </c>
      <c r="N2058" s="95">
        <v>1</v>
      </c>
      <c r="O2058" s="27">
        <v>760291</v>
      </c>
      <c r="P2058" s="27">
        <v>134169</v>
      </c>
      <c r="Q2058" s="27">
        <v>255780.95</v>
      </c>
      <c r="R2058" s="27">
        <v>0</v>
      </c>
      <c r="S2058" s="27">
        <v>221788.42</v>
      </c>
      <c r="T2058" s="27">
        <v>1372029.37</v>
      </c>
      <c r="U2058" s="101" t="s">
        <v>63</v>
      </c>
      <c r="V2058" s="101">
        <v>0</v>
      </c>
      <c r="W2058" s="27">
        <v>753970.64</v>
      </c>
      <c r="X2058" s="27">
        <v>133053.64000000001</v>
      </c>
      <c r="Z2058" s="39">
        <v>104416</v>
      </c>
      <c r="AA2058" s="196">
        <v>113378</v>
      </c>
      <c r="AB2058" s="191">
        <v>1155550.52</v>
      </c>
      <c r="AC2058" s="191">
        <v>203920.65</v>
      </c>
      <c r="AD2058" s="206">
        <f t="shared" si="141"/>
        <v>753970.64</v>
      </c>
      <c r="AE2058" s="205">
        <f t="shared" si="142"/>
        <v>133053.64000000001</v>
      </c>
      <c r="AG2058" s="206">
        <f t="shared" si="143"/>
        <v>0</v>
      </c>
      <c r="AH2058" s="206">
        <f t="shared" si="144"/>
        <v>0</v>
      </c>
    </row>
    <row r="2059" spans="1:34" x14ac:dyDescent="0.25">
      <c r="A2059" s="99">
        <v>41</v>
      </c>
      <c r="B2059" s="99" t="s">
        <v>18265</v>
      </c>
      <c r="C2059" s="99">
        <v>104443</v>
      </c>
      <c r="D2059" s="97" t="s">
        <v>5230</v>
      </c>
      <c r="E2059" s="97" t="s">
        <v>5231</v>
      </c>
      <c r="F2059" s="100" t="s">
        <v>4152</v>
      </c>
      <c r="G2059" s="9">
        <v>43133</v>
      </c>
      <c r="H2059" s="9">
        <v>43434</v>
      </c>
      <c r="I2059" s="10">
        <v>0.68</v>
      </c>
      <c r="J2059" s="95" t="s">
        <v>4153</v>
      </c>
      <c r="K2059" s="95" t="s">
        <v>5155</v>
      </c>
      <c r="L2059" s="8" t="s">
        <v>5194</v>
      </c>
      <c r="M2059" s="95" t="s">
        <v>61</v>
      </c>
      <c r="N2059" s="95">
        <v>1</v>
      </c>
      <c r="O2059" s="27">
        <v>684215.52</v>
      </c>
      <c r="P2059" s="27">
        <v>120743.91</v>
      </c>
      <c r="Q2059" s="27">
        <v>201239.86</v>
      </c>
      <c r="R2059" s="27">
        <v>0</v>
      </c>
      <c r="S2059" s="27">
        <v>209560.18</v>
      </c>
      <c r="T2059" s="27">
        <v>1215759.47</v>
      </c>
      <c r="U2059" s="101" t="s">
        <v>63</v>
      </c>
      <c r="V2059" s="101">
        <v>0</v>
      </c>
      <c r="W2059" s="27">
        <v>637697.96</v>
      </c>
      <c r="X2059" s="27">
        <v>112534.95</v>
      </c>
      <c r="Z2059" s="39">
        <v>104443</v>
      </c>
      <c r="AA2059" s="196">
        <v>116732</v>
      </c>
      <c r="AB2059" s="191">
        <v>1646628</v>
      </c>
      <c r="AC2059" s="191">
        <v>148011.72</v>
      </c>
      <c r="AD2059" s="206">
        <f t="shared" si="141"/>
        <v>637697.96</v>
      </c>
      <c r="AE2059" s="205">
        <f t="shared" si="142"/>
        <v>112534.95</v>
      </c>
      <c r="AG2059" s="206">
        <f t="shared" si="143"/>
        <v>0</v>
      </c>
      <c r="AH2059" s="206">
        <f t="shared" si="144"/>
        <v>0</v>
      </c>
    </row>
    <row r="2060" spans="1:34" x14ac:dyDescent="0.25">
      <c r="A2060" s="99">
        <v>42</v>
      </c>
      <c r="B2060" s="99" t="s">
        <v>18265</v>
      </c>
      <c r="C2060" s="99">
        <v>104544</v>
      </c>
      <c r="D2060" s="97" t="s">
        <v>5232</v>
      </c>
      <c r="E2060" s="97" t="s">
        <v>5233</v>
      </c>
      <c r="F2060" s="100" t="s">
        <v>4152</v>
      </c>
      <c r="G2060" s="9">
        <v>43010</v>
      </c>
      <c r="H2060" s="9">
        <v>43159</v>
      </c>
      <c r="I2060" s="10">
        <v>0.68</v>
      </c>
      <c r="J2060" s="95" t="s">
        <v>4153</v>
      </c>
      <c r="K2060" s="95" t="s">
        <v>5155</v>
      </c>
      <c r="L2060" s="8" t="s">
        <v>5160</v>
      </c>
      <c r="M2060" s="95" t="s">
        <v>61</v>
      </c>
      <c r="N2060" s="95">
        <v>1</v>
      </c>
      <c r="O2060" s="27">
        <v>587521.77</v>
      </c>
      <c r="P2060" s="27">
        <v>103680.31</v>
      </c>
      <c r="Q2060" s="27">
        <v>172800.52</v>
      </c>
      <c r="R2060" s="27">
        <v>0</v>
      </c>
      <c r="S2060" s="27">
        <v>465499.18</v>
      </c>
      <c r="T2060" s="27">
        <v>1072547.72</v>
      </c>
      <c r="U2060" s="101" t="s">
        <v>63</v>
      </c>
      <c r="V2060" s="101">
        <v>0</v>
      </c>
      <c r="W2060" s="27">
        <v>586787.89</v>
      </c>
      <c r="X2060" s="27">
        <v>103550.82</v>
      </c>
      <c r="Z2060" s="39">
        <v>104544</v>
      </c>
      <c r="AA2060" s="196">
        <v>104665</v>
      </c>
      <c r="AB2060" s="191">
        <v>323647.37</v>
      </c>
      <c r="AC2060" s="191">
        <v>57114.239999999998</v>
      </c>
      <c r="AD2060" s="206">
        <f t="shared" si="141"/>
        <v>586787.89</v>
      </c>
      <c r="AE2060" s="205">
        <f t="shared" si="142"/>
        <v>103550.82</v>
      </c>
      <c r="AG2060" s="206">
        <f t="shared" si="143"/>
        <v>0</v>
      </c>
      <c r="AH2060" s="206">
        <f t="shared" si="144"/>
        <v>0</v>
      </c>
    </row>
    <row r="2061" spans="1:34" x14ac:dyDescent="0.25">
      <c r="A2061" s="99">
        <v>43</v>
      </c>
      <c r="B2061" s="99" t="s">
        <v>18265</v>
      </c>
      <c r="C2061" s="99">
        <v>104932</v>
      </c>
      <c r="D2061" s="97" t="s">
        <v>5234</v>
      </c>
      <c r="E2061" s="97" t="s">
        <v>5235</v>
      </c>
      <c r="F2061" s="100" t="s">
        <v>4152</v>
      </c>
      <c r="G2061" s="9">
        <v>43244</v>
      </c>
      <c r="H2061" s="9">
        <v>43600</v>
      </c>
      <c r="I2061" s="10">
        <v>0.68340000000000001</v>
      </c>
      <c r="J2061" s="95" t="s">
        <v>4153</v>
      </c>
      <c r="K2061" s="95" t="s">
        <v>5155</v>
      </c>
      <c r="L2061" s="8" t="s">
        <v>5182</v>
      </c>
      <c r="M2061" s="95" t="s">
        <v>61</v>
      </c>
      <c r="N2061" s="95">
        <v>1</v>
      </c>
      <c r="O2061" s="27">
        <v>601860.1</v>
      </c>
      <c r="P2061" s="27">
        <v>106210.6</v>
      </c>
      <c r="Q2061" s="27">
        <v>172614.27</v>
      </c>
      <c r="R2061" s="27">
        <v>0</v>
      </c>
      <c r="S2061" s="27">
        <v>167330.14000000001</v>
      </c>
      <c r="T2061" s="27">
        <v>1048015.11</v>
      </c>
      <c r="U2061" s="101" t="s">
        <v>63</v>
      </c>
      <c r="V2061" s="101" t="s">
        <v>5236</v>
      </c>
      <c r="W2061" s="27">
        <v>598592.29</v>
      </c>
      <c r="X2061" s="27">
        <v>105633.95</v>
      </c>
      <c r="Z2061" s="39">
        <v>104932</v>
      </c>
      <c r="AA2061" s="196">
        <v>112362</v>
      </c>
      <c r="AB2061" s="191">
        <v>498593.51</v>
      </c>
      <c r="AC2061" s="191">
        <v>87987.09</v>
      </c>
      <c r="AD2061" s="206">
        <f t="shared" si="141"/>
        <v>598592.29</v>
      </c>
      <c r="AE2061" s="205">
        <f t="shared" si="142"/>
        <v>105633.95</v>
      </c>
      <c r="AG2061" s="206">
        <f t="shared" si="143"/>
        <v>0</v>
      </c>
      <c r="AH2061" s="206">
        <f t="shared" si="144"/>
        <v>0</v>
      </c>
    </row>
    <row r="2062" spans="1:34" x14ac:dyDescent="0.25">
      <c r="A2062" s="99">
        <v>44</v>
      </c>
      <c r="B2062" s="99" t="s">
        <v>18265</v>
      </c>
      <c r="C2062" s="99">
        <v>104973</v>
      </c>
      <c r="D2062" s="97" t="s">
        <v>5237</v>
      </c>
      <c r="E2062" s="97" t="s">
        <v>5238</v>
      </c>
      <c r="F2062" s="100" t="s">
        <v>4152</v>
      </c>
      <c r="G2062" s="9">
        <v>43063</v>
      </c>
      <c r="H2062" s="9">
        <v>43373</v>
      </c>
      <c r="I2062" s="10">
        <v>0.67149999999999999</v>
      </c>
      <c r="J2062" s="95" t="s">
        <v>4153</v>
      </c>
      <c r="K2062" s="95" t="s">
        <v>5155</v>
      </c>
      <c r="L2062" s="8" t="s">
        <v>5160</v>
      </c>
      <c r="M2062" s="95" t="s">
        <v>61</v>
      </c>
      <c r="N2062" s="95">
        <v>1</v>
      </c>
      <c r="O2062" s="27">
        <v>481302.82</v>
      </c>
      <c r="P2062" s="27">
        <v>84935.79</v>
      </c>
      <c r="Q2062" s="27">
        <v>150519.13</v>
      </c>
      <c r="R2062" s="27">
        <v>0</v>
      </c>
      <c r="S2062" s="27">
        <v>136183.97</v>
      </c>
      <c r="T2062" s="27">
        <v>852941.71</v>
      </c>
      <c r="U2062" s="101" t="s">
        <v>63</v>
      </c>
      <c r="V2062" s="101">
        <v>0</v>
      </c>
      <c r="W2062" s="27">
        <v>481100.2</v>
      </c>
      <c r="X2062" s="27">
        <v>84900.04</v>
      </c>
      <c r="Z2062" s="39">
        <v>104973</v>
      </c>
      <c r="AA2062" s="196">
        <v>117113</v>
      </c>
      <c r="AB2062" s="191">
        <v>6357435.2999999998</v>
      </c>
      <c r="AC2062" s="191">
        <v>1589358.7</v>
      </c>
      <c r="AD2062" s="206">
        <f t="shared" ref="AD2062:AD2125" si="146">IFERROR(VLOOKUP($Z2062,$AA:$AC,2,FALSE),0)</f>
        <v>481100.2</v>
      </c>
      <c r="AE2062" s="205">
        <f t="shared" ref="AE2062:AE2125" si="147">IFERROR(VLOOKUP($Z2062,$AA:$AC,3,FALSE),0)</f>
        <v>84900.04</v>
      </c>
      <c r="AG2062" s="206">
        <f t="shared" ref="AG2062:AG2125" si="148">W2062-AD2062</f>
        <v>0</v>
      </c>
      <c r="AH2062" s="206">
        <f t="shared" ref="AH2062:AH2125" si="149">X2062-AE2062</f>
        <v>0</v>
      </c>
    </row>
    <row r="2063" spans="1:34" x14ac:dyDescent="0.25">
      <c r="A2063" s="99">
        <v>45</v>
      </c>
      <c r="B2063" s="99" t="s">
        <v>18265</v>
      </c>
      <c r="C2063" s="99">
        <v>105006</v>
      </c>
      <c r="D2063" s="97" t="s">
        <v>5239</v>
      </c>
      <c r="E2063" s="97" t="s">
        <v>5240</v>
      </c>
      <c r="F2063" s="100" t="s">
        <v>4152</v>
      </c>
      <c r="G2063" s="9">
        <v>43137</v>
      </c>
      <c r="H2063" s="9">
        <v>43861</v>
      </c>
      <c r="I2063" s="10">
        <v>0.65949999999999998</v>
      </c>
      <c r="J2063" s="95" t="s">
        <v>4153</v>
      </c>
      <c r="K2063" s="95" t="s">
        <v>5155</v>
      </c>
      <c r="L2063" s="8" t="s">
        <v>5160</v>
      </c>
      <c r="M2063" s="95" t="s">
        <v>61</v>
      </c>
      <c r="N2063" s="95">
        <v>1</v>
      </c>
      <c r="O2063" s="27">
        <v>240359.57</v>
      </c>
      <c r="P2063" s="27">
        <v>42416.39</v>
      </c>
      <c r="Q2063" s="27">
        <v>81719.990000000005</v>
      </c>
      <c r="R2063" s="27">
        <v>0</v>
      </c>
      <c r="S2063" s="27">
        <v>306747.07</v>
      </c>
      <c r="T2063" s="27">
        <v>671243.02</v>
      </c>
      <c r="U2063" s="101" t="s">
        <v>4281</v>
      </c>
      <c r="V2063" s="101" t="s">
        <v>18370</v>
      </c>
      <c r="W2063" s="27">
        <v>36004.879999999997</v>
      </c>
      <c r="X2063" s="27">
        <v>6353.8</v>
      </c>
      <c r="Z2063" s="39">
        <v>105006</v>
      </c>
      <c r="AA2063" s="196">
        <v>117057</v>
      </c>
      <c r="AB2063" s="191">
        <v>4596740.46</v>
      </c>
      <c r="AC2063" s="191">
        <v>1149185.08</v>
      </c>
      <c r="AD2063" s="206">
        <f t="shared" si="146"/>
        <v>36004.879999999997</v>
      </c>
      <c r="AE2063" s="205">
        <f t="shared" si="147"/>
        <v>6353.8</v>
      </c>
      <c r="AG2063" s="206">
        <f t="shared" si="148"/>
        <v>0</v>
      </c>
      <c r="AH2063" s="206">
        <f t="shared" si="149"/>
        <v>0</v>
      </c>
    </row>
    <row r="2064" spans="1:34" x14ac:dyDescent="0.25">
      <c r="A2064" s="99">
        <v>46</v>
      </c>
      <c r="B2064" s="99" t="s">
        <v>18265</v>
      </c>
      <c r="C2064" s="99">
        <v>105368</v>
      </c>
      <c r="D2064" s="97" t="s">
        <v>5241</v>
      </c>
      <c r="E2064" s="97" t="s">
        <v>5242</v>
      </c>
      <c r="F2064" s="100" t="s">
        <v>4152</v>
      </c>
      <c r="G2064" s="9">
        <v>43161</v>
      </c>
      <c r="H2064" s="9">
        <v>43616</v>
      </c>
      <c r="I2064" s="10">
        <v>0.68</v>
      </c>
      <c r="J2064" s="95" t="s">
        <v>4153</v>
      </c>
      <c r="K2064" s="95" t="s">
        <v>5155</v>
      </c>
      <c r="L2064" s="8" t="s">
        <v>5208</v>
      </c>
      <c r="M2064" s="95" t="s">
        <v>61</v>
      </c>
      <c r="N2064" s="95">
        <v>1</v>
      </c>
      <c r="O2064" s="27">
        <v>688205.75</v>
      </c>
      <c r="P2064" s="27">
        <v>121448.07</v>
      </c>
      <c r="Q2064" s="27">
        <v>202413.46</v>
      </c>
      <c r="R2064" s="27">
        <v>0</v>
      </c>
      <c r="S2064" s="27">
        <v>209704.5</v>
      </c>
      <c r="T2064" s="27">
        <v>1221771.78</v>
      </c>
      <c r="U2064" s="101" t="s">
        <v>63</v>
      </c>
      <c r="V2064" s="101" t="s">
        <v>4334</v>
      </c>
      <c r="W2064" s="27">
        <v>685620.95</v>
      </c>
      <c r="X2064" s="27">
        <v>120991.93</v>
      </c>
      <c r="Z2064" s="39">
        <v>105368</v>
      </c>
      <c r="AA2064" s="196">
        <v>114969</v>
      </c>
      <c r="AB2064" s="191">
        <v>165036.12</v>
      </c>
      <c r="AC2064" s="191">
        <v>29124.02</v>
      </c>
      <c r="AD2064" s="206">
        <f t="shared" si="146"/>
        <v>685620.95</v>
      </c>
      <c r="AE2064" s="205">
        <f t="shared" si="147"/>
        <v>120991.93</v>
      </c>
      <c r="AG2064" s="206">
        <f t="shared" si="148"/>
        <v>0</v>
      </c>
      <c r="AH2064" s="206">
        <f t="shared" si="149"/>
        <v>0</v>
      </c>
    </row>
    <row r="2065" spans="1:34" x14ac:dyDescent="0.25">
      <c r="A2065" s="99">
        <v>47</v>
      </c>
      <c r="B2065" s="99" t="s">
        <v>18265</v>
      </c>
      <c r="C2065" s="99">
        <v>105738</v>
      </c>
      <c r="D2065" s="97" t="s">
        <v>5243</v>
      </c>
      <c r="E2065" s="97" t="s">
        <v>5244</v>
      </c>
      <c r="F2065" s="100" t="s">
        <v>4152</v>
      </c>
      <c r="G2065" s="9">
        <v>43129</v>
      </c>
      <c r="H2065" s="9">
        <v>43496</v>
      </c>
      <c r="I2065" s="10">
        <v>0.68</v>
      </c>
      <c r="J2065" s="95" t="s">
        <v>4153</v>
      </c>
      <c r="K2065" s="95" t="s">
        <v>5155</v>
      </c>
      <c r="L2065" s="8" t="s">
        <v>5245</v>
      </c>
      <c r="M2065" s="95" t="s">
        <v>61</v>
      </c>
      <c r="N2065" s="95">
        <v>1</v>
      </c>
      <c r="O2065" s="27">
        <v>759642.96</v>
      </c>
      <c r="P2065" s="27">
        <v>134054.64000000001</v>
      </c>
      <c r="Q2065" s="27">
        <v>223424.4</v>
      </c>
      <c r="R2065" s="27">
        <v>0</v>
      </c>
      <c r="S2065" s="27">
        <v>212253.18</v>
      </c>
      <c r="T2065" s="27">
        <v>1329375.18</v>
      </c>
      <c r="U2065" s="101" t="s">
        <v>63</v>
      </c>
      <c r="V2065" s="101" t="s">
        <v>5246</v>
      </c>
      <c r="W2065" s="27">
        <v>499175.67999999999</v>
      </c>
      <c r="X2065" s="27">
        <v>88089.82</v>
      </c>
      <c r="Z2065" s="39">
        <v>105738</v>
      </c>
      <c r="AA2065" s="196">
        <v>113130</v>
      </c>
      <c r="AB2065" s="191">
        <v>685385.16</v>
      </c>
      <c r="AC2065" s="191">
        <v>120950.35</v>
      </c>
      <c r="AD2065" s="206">
        <f t="shared" si="146"/>
        <v>499175.67999999999</v>
      </c>
      <c r="AE2065" s="205">
        <f t="shared" si="147"/>
        <v>88089.82</v>
      </c>
      <c r="AG2065" s="206">
        <f t="shared" si="148"/>
        <v>0</v>
      </c>
      <c r="AH2065" s="206">
        <f t="shared" si="149"/>
        <v>0</v>
      </c>
    </row>
    <row r="2066" spans="1:34" x14ac:dyDescent="0.25">
      <c r="A2066" s="99">
        <v>48</v>
      </c>
      <c r="B2066" s="99" t="s">
        <v>18265</v>
      </c>
      <c r="C2066" s="99">
        <v>105972</v>
      </c>
      <c r="D2066" s="97" t="s">
        <v>5247</v>
      </c>
      <c r="E2066" s="97" t="s">
        <v>5248</v>
      </c>
      <c r="F2066" s="100" t="s">
        <v>4152</v>
      </c>
      <c r="G2066" s="9">
        <v>43137</v>
      </c>
      <c r="H2066" s="9">
        <v>43312</v>
      </c>
      <c r="I2066" s="10">
        <v>0.68340000000000001</v>
      </c>
      <c r="J2066" s="95" t="s">
        <v>4153</v>
      </c>
      <c r="K2066" s="95" t="s">
        <v>5155</v>
      </c>
      <c r="L2066" s="8" t="s">
        <v>5160</v>
      </c>
      <c r="M2066" s="95" t="s">
        <v>61</v>
      </c>
      <c r="N2066" s="95">
        <v>1</v>
      </c>
      <c r="O2066" s="27">
        <v>611145.75</v>
      </c>
      <c r="P2066" s="27">
        <v>107849.25</v>
      </c>
      <c r="Q2066" s="27">
        <v>175277.76</v>
      </c>
      <c r="R2066" s="27">
        <v>0</v>
      </c>
      <c r="S2066" s="27">
        <v>161866.26999999999</v>
      </c>
      <c r="T2066" s="27">
        <v>1056139.03</v>
      </c>
      <c r="U2066" s="101" t="s">
        <v>63</v>
      </c>
      <c r="V2066" s="101" t="s">
        <v>4273</v>
      </c>
      <c r="W2066" s="27">
        <v>609554.96</v>
      </c>
      <c r="X2066" s="27">
        <v>107568.52</v>
      </c>
      <c r="Z2066" s="39">
        <v>105972</v>
      </c>
      <c r="AA2066" s="196">
        <v>117090</v>
      </c>
      <c r="AB2066" s="191">
        <v>4924931.9800000004</v>
      </c>
      <c r="AC2066" s="191">
        <v>1231232.99</v>
      </c>
      <c r="AD2066" s="206">
        <f t="shared" si="146"/>
        <v>609554.96</v>
      </c>
      <c r="AE2066" s="205">
        <f t="shared" si="147"/>
        <v>107568.52</v>
      </c>
      <c r="AG2066" s="206">
        <f t="shared" si="148"/>
        <v>0</v>
      </c>
      <c r="AH2066" s="206">
        <f t="shared" si="149"/>
        <v>0</v>
      </c>
    </row>
    <row r="2067" spans="1:34" x14ac:dyDescent="0.25">
      <c r="A2067" s="99">
        <v>49</v>
      </c>
      <c r="B2067" s="99" t="s">
        <v>18265</v>
      </c>
      <c r="C2067" s="99">
        <v>106228</v>
      </c>
      <c r="D2067" s="97" t="s">
        <v>5249</v>
      </c>
      <c r="E2067" s="97" t="s">
        <v>5250</v>
      </c>
      <c r="F2067" s="100" t="s">
        <v>4152</v>
      </c>
      <c r="G2067" s="9">
        <v>43073</v>
      </c>
      <c r="H2067" s="9">
        <v>43404</v>
      </c>
      <c r="I2067" s="10">
        <v>0.68</v>
      </c>
      <c r="J2067" s="95" t="s">
        <v>4153</v>
      </c>
      <c r="K2067" s="95" t="s">
        <v>5155</v>
      </c>
      <c r="L2067" s="8" t="s">
        <v>5251</v>
      </c>
      <c r="M2067" s="95" t="s">
        <v>61</v>
      </c>
      <c r="N2067" s="95">
        <v>1</v>
      </c>
      <c r="O2067" s="27">
        <v>726208.21</v>
      </c>
      <c r="P2067" s="27">
        <v>128154.39</v>
      </c>
      <c r="Q2067" s="27">
        <v>213590.65</v>
      </c>
      <c r="R2067" s="27">
        <v>0</v>
      </c>
      <c r="S2067" s="27">
        <v>196113.22</v>
      </c>
      <c r="T2067" s="27">
        <v>1264066.47</v>
      </c>
      <c r="U2067" s="101" t="s">
        <v>63</v>
      </c>
      <c r="V2067" s="101">
        <v>0</v>
      </c>
      <c r="W2067" s="27">
        <v>723954.87</v>
      </c>
      <c r="X2067" s="27">
        <v>127756.73</v>
      </c>
      <c r="Z2067" s="39">
        <v>106228</v>
      </c>
      <c r="AA2067" s="196">
        <v>116047</v>
      </c>
      <c r="AB2067" s="191">
        <v>149736.15</v>
      </c>
      <c r="AC2067" s="39">
        <v>0</v>
      </c>
      <c r="AD2067" s="206">
        <f t="shared" si="146"/>
        <v>723954.87</v>
      </c>
      <c r="AE2067" s="205">
        <f t="shared" si="147"/>
        <v>127756.73</v>
      </c>
      <c r="AG2067" s="206">
        <f t="shared" si="148"/>
        <v>0</v>
      </c>
      <c r="AH2067" s="206">
        <f t="shared" si="149"/>
        <v>0</v>
      </c>
    </row>
    <row r="2068" spans="1:34" x14ac:dyDescent="0.25">
      <c r="A2068" s="99">
        <v>50</v>
      </c>
      <c r="B2068" s="99" t="s">
        <v>18265</v>
      </c>
      <c r="C2068" s="99">
        <v>106315</v>
      </c>
      <c r="D2068" s="97" t="s">
        <v>5252</v>
      </c>
      <c r="E2068" s="97" t="s">
        <v>5253</v>
      </c>
      <c r="F2068" s="100" t="s">
        <v>4152</v>
      </c>
      <c r="G2068" s="9">
        <v>42971</v>
      </c>
      <c r="H2068" s="9">
        <v>43220</v>
      </c>
      <c r="I2068" s="10">
        <v>0.69699999999999995</v>
      </c>
      <c r="J2068" s="95" t="s">
        <v>4153</v>
      </c>
      <c r="K2068" s="95" t="s">
        <v>5155</v>
      </c>
      <c r="L2068" s="8" t="s">
        <v>5160</v>
      </c>
      <c r="M2068" s="95" t="s">
        <v>61</v>
      </c>
      <c r="N2068" s="95">
        <v>1</v>
      </c>
      <c r="O2068" s="27">
        <v>653245.13</v>
      </c>
      <c r="P2068" s="27">
        <v>115278.55</v>
      </c>
      <c r="Q2068" s="27">
        <v>168700.32</v>
      </c>
      <c r="R2068" s="27">
        <v>0</v>
      </c>
      <c r="S2068" s="27">
        <v>206820.58</v>
      </c>
      <c r="T2068" s="27">
        <v>1144044.58</v>
      </c>
      <c r="U2068" s="101" t="s">
        <v>63</v>
      </c>
      <c r="V2068" s="101">
        <v>0</v>
      </c>
      <c r="W2068" s="27">
        <v>650278.51</v>
      </c>
      <c r="X2068" s="27">
        <v>114755.04</v>
      </c>
      <c r="Z2068" s="39">
        <v>106315</v>
      </c>
      <c r="AA2068" s="196">
        <v>112228</v>
      </c>
      <c r="AB2068" s="191">
        <v>719279.04</v>
      </c>
      <c r="AC2068" s="191">
        <v>126931.6</v>
      </c>
      <c r="AD2068" s="206">
        <f t="shared" si="146"/>
        <v>650278.51</v>
      </c>
      <c r="AE2068" s="205">
        <f t="shared" si="147"/>
        <v>114755.04</v>
      </c>
      <c r="AG2068" s="206">
        <f t="shared" si="148"/>
        <v>0</v>
      </c>
      <c r="AH2068" s="206">
        <f t="shared" si="149"/>
        <v>0</v>
      </c>
    </row>
    <row r="2069" spans="1:34" x14ac:dyDescent="0.25">
      <c r="A2069" s="99">
        <v>51</v>
      </c>
      <c r="B2069" s="99" t="s">
        <v>18265</v>
      </c>
      <c r="C2069" s="99">
        <v>107013</v>
      </c>
      <c r="D2069" s="97" t="s">
        <v>5254</v>
      </c>
      <c r="E2069" s="97" t="s">
        <v>5255</v>
      </c>
      <c r="F2069" s="100" t="s">
        <v>4152</v>
      </c>
      <c r="G2069" s="9">
        <v>43132</v>
      </c>
      <c r="H2069" s="9">
        <v>43343</v>
      </c>
      <c r="I2069" s="10">
        <v>0.68289999999999995</v>
      </c>
      <c r="J2069" s="95" t="s">
        <v>4153</v>
      </c>
      <c r="K2069" s="95" t="s">
        <v>5155</v>
      </c>
      <c r="L2069" s="8" t="s">
        <v>5160</v>
      </c>
      <c r="M2069" s="95" t="s">
        <v>61</v>
      </c>
      <c r="N2069" s="95">
        <v>1</v>
      </c>
      <c r="O2069" s="27">
        <v>732879.89</v>
      </c>
      <c r="P2069" s="27">
        <v>129331.74</v>
      </c>
      <c r="Q2069" s="27">
        <v>211010</v>
      </c>
      <c r="R2069" s="27">
        <v>0</v>
      </c>
      <c r="S2069" s="27">
        <v>200595.38</v>
      </c>
      <c r="T2069" s="27">
        <v>1273817.01</v>
      </c>
      <c r="U2069" s="101" t="s">
        <v>63</v>
      </c>
      <c r="V2069" s="101">
        <v>0</v>
      </c>
      <c r="W2069" s="27">
        <v>729438.48</v>
      </c>
      <c r="X2069" s="27">
        <v>128724.44</v>
      </c>
      <c r="Z2069" s="39">
        <v>107013</v>
      </c>
      <c r="AA2069" s="196">
        <v>114704</v>
      </c>
      <c r="AB2069" s="191">
        <v>354281.64</v>
      </c>
      <c r="AC2069" s="191">
        <v>62520.28</v>
      </c>
      <c r="AD2069" s="206">
        <f t="shared" si="146"/>
        <v>729438.48</v>
      </c>
      <c r="AE2069" s="205">
        <f t="shared" si="147"/>
        <v>128724.44</v>
      </c>
      <c r="AG2069" s="206">
        <f t="shared" si="148"/>
        <v>0</v>
      </c>
      <c r="AH2069" s="206">
        <f t="shared" si="149"/>
        <v>0</v>
      </c>
    </row>
    <row r="2070" spans="1:34" x14ac:dyDescent="0.25">
      <c r="A2070" s="99">
        <v>52</v>
      </c>
      <c r="B2070" s="99" t="s">
        <v>18265</v>
      </c>
      <c r="C2070" s="99">
        <v>108956</v>
      </c>
      <c r="D2070" s="97" t="s">
        <v>5256</v>
      </c>
      <c r="E2070" s="97" t="s">
        <v>5257</v>
      </c>
      <c r="F2070" s="100" t="s">
        <v>4152</v>
      </c>
      <c r="G2070" s="9">
        <v>43181</v>
      </c>
      <c r="H2070" s="9">
        <v>43434</v>
      </c>
      <c r="I2070" s="10">
        <v>0.68</v>
      </c>
      <c r="J2070" s="95" t="s">
        <v>4153</v>
      </c>
      <c r="K2070" s="95" t="s">
        <v>5155</v>
      </c>
      <c r="L2070" s="8" t="s">
        <v>5215</v>
      </c>
      <c r="M2070" s="95" t="s">
        <v>61</v>
      </c>
      <c r="N2070" s="95">
        <v>1</v>
      </c>
      <c r="O2070" s="27">
        <v>758984.47</v>
      </c>
      <c r="P2070" s="27">
        <v>133938.44</v>
      </c>
      <c r="Q2070" s="27">
        <v>223230.73</v>
      </c>
      <c r="R2070" s="27">
        <v>0</v>
      </c>
      <c r="S2070" s="27">
        <v>232719.33</v>
      </c>
      <c r="T2070" s="27">
        <v>1348872.97</v>
      </c>
      <c r="U2070" s="101" t="s">
        <v>63</v>
      </c>
      <c r="V2070" s="101">
        <v>0</v>
      </c>
      <c r="W2070" s="27">
        <v>748444.12</v>
      </c>
      <c r="X2070" s="27">
        <v>132078.35999999999</v>
      </c>
      <c r="Z2070" s="39">
        <v>108956</v>
      </c>
      <c r="AA2070" s="196">
        <v>112454</v>
      </c>
      <c r="AB2070" s="191">
        <v>2157753.98</v>
      </c>
      <c r="AC2070" s="191">
        <v>380780.11</v>
      </c>
      <c r="AD2070" s="206">
        <f t="shared" si="146"/>
        <v>748444.12</v>
      </c>
      <c r="AE2070" s="205">
        <f t="shared" si="147"/>
        <v>132078.35999999999</v>
      </c>
      <c r="AG2070" s="206">
        <f t="shared" si="148"/>
        <v>0</v>
      </c>
      <c r="AH2070" s="206">
        <f t="shared" si="149"/>
        <v>0</v>
      </c>
    </row>
    <row r="2071" spans="1:34" x14ac:dyDescent="0.25">
      <c r="A2071" s="99">
        <v>53</v>
      </c>
      <c r="B2071" s="99" t="s">
        <v>18265</v>
      </c>
      <c r="C2071" s="99">
        <v>109500</v>
      </c>
      <c r="D2071" s="97" t="s">
        <v>5258</v>
      </c>
      <c r="E2071" s="97" t="s">
        <v>5259</v>
      </c>
      <c r="F2071" s="100" t="s">
        <v>4152</v>
      </c>
      <c r="G2071" s="9">
        <v>43164</v>
      </c>
      <c r="H2071" s="9">
        <v>43890</v>
      </c>
      <c r="I2071" s="10">
        <v>0.57099999999999995</v>
      </c>
      <c r="J2071" s="95" t="s">
        <v>4153</v>
      </c>
      <c r="K2071" s="95" t="s">
        <v>5155</v>
      </c>
      <c r="L2071" s="8" t="s">
        <v>5178</v>
      </c>
      <c r="M2071" s="95" t="s">
        <v>61</v>
      </c>
      <c r="N2071" s="95">
        <v>1</v>
      </c>
      <c r="O2071" s="27">
        <v>653608.84</v>
      </c>
      <c r="P2071" s="27">
        <v>115342.73</v>
      </c>
      <c r="Q2071" s="27">
        <v>375771.31</v>
      </c>
      <c r="R2071" s="27">
        <v>0</v>
      </c>
      <c r="S2071" s="27">
        <v>0</v>
      </c>
      <c r="T2071" s="27">
        <v>1144722.8799999999</v>
      </c>
      <c r="U2071" s="101" t="s">
        <v>63</v>
      </c>
      <c r="V2071" s="101" t="s">
        <v>19167</v>
      </c>
      <c r="W2071" s="27">
        <v>651447.12</v>
      </c>
      <c r="X2071" s="27">
        <v>114961.24</v>
      </c>
      <c r="Z2071" s="39">
        <v>109500</v>
      </c>
      <c r="AA2071" s="196">
        <v>117062</v>
      </c>
      <c r="AB2071" s="191">
        <v>5054526.26</v>
      </c>
      <c r="AC2071" s="191">
        <v>1263631.51</v>
      </c>
      <c r="AD2071" s="206">
        <f t="shared" si="146"/>
        <v>651447.12</v>
      </c>
      <c r="AE2071" s="205">
        <f t="shared" si="147"/>
        <v>114961.24</v>
      </c>
      <c r="AG2071" s="206">
        <f t="shared" si="148"/>
        <v>0</v>
      </c>
      <c r="AH2071" s="206">
        <f t="shared" si="149"/>
        <v>0</v>
      </c>
    </row>
    <row r="2072" spans="1:34" x14ac:dyDescent="0.25">
      <c r="A2072" s="99">
        <v>54</v>
      </c>
      <c r="B2072" s="99" t="s">
        <v>18265</v>
      </c>
      <c r="C2072" s="99">
        <v>109639</v>
      </c>
      <c r="D2072" s="97" t="s">
        <v>5260</v>
      </c>
      <c r="E2072" s="97" t="s">
        <v>5261</v>
      </c>
      <c r="F2072" s="100" t="s">
        <v>4152</v>
      </c>
      <c r="G2072" s="9">
        <v>43136</v>
      </c>
      <c r="H2072" s="9">
        <v>43434</v>
      </c>
      <c r="I2072" s="10">
        <v>0.68</v>
      </c>
      <c r="J2072" s="95" t="s">
        <v>4153</v>
      </c>
      <c r="K2072" s="95" t="s">
        <v>5155</v>
      </c>
      <c r="L2072" s="8" t="s">
        <v>5208</v>
      </c>
      <c r="M2072" s="95" t="s">
        <v>61</v>
      </c>
      <c r="N2072" s="95">
        <v>1</v>
      </c>
      <c r="O2072" s="27">
        <v>600061.15</v>
      </c>
      <c r="P2072" s="27">
        <v>105893.15</v>
      </c>
      <c r="Q2072" s="27">
        <v>176488.57</v>
      </c>
      <c r="R2072" s="27">
        <v>0</v>
      </c>
      <c r="S2072" s="27">
        <v>167664.14000000001</v>
      </c>
      <c r="T2072" s="27">
        <v>1050107.01</v>
      </c>
      <c r="U2072" s="101" t="s">
        <v>63</v>
      </c>
      <c r="V2072" s="101">
        <v>0</v>
      </c>
      <c r="W2072" s="27">
        <v>595822.80000000005</v>
      </c>
      <c r="X2072" s="27">
        <v>105145.2</v>
      </c>
      <c r="Z2072" s="39">
        <v>109639</v>
      </c>
      <c r="AA2072" s="196">
        <v>125336</v>
      </c>
      <c r="AB2072" s="191">
        <v>16196779.810000001</v>
      </c>
      <c r="AC2072" s="191">
        <v>6478711.8700000001</v>
      </c>
      <c r="AD2072" s="206">
        <f t="shared" si="146"/>
        <v>595822.80000000005</v>
      </c>
      <c r="AE2072" s="205">
        <f t="shared" si="147"/>
        <v>105145.2</v>
      </c>
      <c r="AG2072" s="206">
        <f t="shared" si="148"/>
        <v>0</v>
      </c>
      <c r="AH2072" s="206">
        <f t="shared" si="149"/>
        <v>0</v>
      </c>
    </row>
    <row r="2073" spans="1:34" x14ac:dyDescent="0.25">
      <c r="A2073" s="99">
        <v>55</v>
      </c>
      <c r="B2073" s="99" t="s">
        <v>18265</v>
      </c>
      <c r="C2073" s="99">
        <v>109712</v>
      </c>
      <c r="D2073" s="97" t="s">
        <v>5262</v>
      </c>
      <c r="E2073" s="97" t="s">
        <v>5263</v>
      </c>
      <c r="F2073" s="100" t="s">
        <v>4152</v>
      </c>
      <c r="G2073" s="9">
        <v>43374</v>
      </c>
      <c r="H2073" s="9">
        <v>43555</v>
      </c>
      <c r="I2073" s="10">
        <v>0.68</v>
      </c>
      <c r="J2073" s="95" t="s">
        <v>4153</v>
      </c>
      <c r="K2073" s="95" t="s">
        <v>5155</v>
      </c>
      <c r="L2073" s="8" t="s">
        <v>5178</v>
      </c>
      <c r="M2073" s="95" t="s">
        <v>61</v>
      </c>
      <c r="N2073" s="95">
        <v>1</v>
      </c>
      <c r="O2073" s="27">
        <v>760291</v>
      </c>
      <c r="P2073" s="27">
        <v>134169</v>
      </c>
      <c r="Q2073" s="27">
        <v>223615</v>
      </c>
      <c r="R2073" s="27">
        <v>0</v>
      </c>
      <c r="S2073" s="27">
        <v>277630.28999999998</v>
      </c>
      <c r="T2073" s="27">
        <v>1395705.29</v>
      </c>
      <c r="U2073" s="101" t="s">
        <v>63</v>
      </c>
      <c r="V2073" s="101">
        <v>0</v>
      </c>
      <c r="W2073" s="27">
        <v>760291</v>
      </c>
      <c r="X2073" s="27">
        <v>134169</v>
      </c>
      <c r="Z2073" s="39">
        <v>109712</v>
      </c>
      <c r="AA2073" s="196">
        <v>118374</v>
      </c>
      <c r="AB2073" s="191">
        <v>989504.51</v>
      </c>
      <c r="AC2073" s="191">
        <v>151335.97</v>
      </c>
      <c r="AD2073" s="206">
        <f t="shared" si="146"/>
        <v>760291</v>
      </c>
      <c r="AE2073" s="205">
        <f t="shared" si="147"/>
        <v>134169</v>
      </c>
      <c r="AG2073" s="206">
        <f t="shared" si="148"/>
        <v>0</v>
      </c>
      <c r="AH2073" s="206">
        <f t="shared" si="149"/>
        <v>0</v>
      </c>
    </row>
    <row r="2074" spans="1:34" x14ac:dyDescent="0.25">
      <c r="A2074" s="99">
        <v>56</v>
      </c>
      <c r="B2074" s="99" t="s">
        <v>18265</v>
      </c>
      <c r="C2074" s="99">
        <v>109891</v>
      </c>
      <c r="D2074" s="97" t="s">
        <v>5264</v>
      </c>
      <c r="E2074" s="97" t="s">
        <v>5265</v>
      </c>
      <c r="F2074" s="100" t="s">
        <v>4152</v>
      </c>
      <c r="G2074" s="9">
        <v>43168</v>
      </c>
      <c r="H2074" s="9">
        <v>43465</v>
      </c>
      <c r="I2074" s="10">
        <v>0.68</v>
      </c>
      <c r="J2074" s="95" t="s">
        <v>4153</v>
      </c>
      <c r="K2074" s="95" t="s">
        <v>5155</v>
      </c>
      <c r="L2074" s="8" t="s">
        <v>5160</v>
      </c>
      <c r="M2074" s="95" t="s">
        <v>61</v>
      </c>
      <c r="N2074" s="95">
        <v>1</v>
      </c>
      <c r="O2074" s="27">
        <v>683279.1</v>
      </c>
      <c r="P2074" s="27">
        <v>120578.66</v>
      </c>
      <c r="Q2074" s="27">
        <v>200964.45</v>
      </c>
      <c r="R2074" s="27">
        <v>0</v>
      </c>
      <c r="S2074" s="27">
        <v>181891.22</v>
      </c>
      <c r="T2074" s="27">
        <v>1186713.43</v>
      </c>
      <c r="U2074" s="101" t="s">
        <v>63</v>
      </c>
      <c r="V2074" s="101">
        <v>0</v>
      </c>
      <c r="W2074" s="27">
        <v>683279.09</v>
      </c>
      <c r="X2074" s="27">
        <v>120578.66</v>
      </c>
      <c r="Z2074" s="39">
        <v>109891</v>
      </c>
      <c r="AA2074" s="196">
        <v>125450</v>
      </c>
      <c r="AB2074" s="191">
        <v>41416769.990000002</v>
      </c>
      <c r="AC2074" s="39">
        <v>0</v>
      </c>
      <c r="AD2074" s="206">
        <f t="shared" si="146"/>
        <v>683279.09</v>
      </c>
      <c r="AE2074" s="205">
        <f t="shared" si="147"/>
        <v>120578.66</v>
      </c>
      <c r="AG2074" s="206">
        <f t="shared" si="148"/>
        <v>0</v>
      </c>
      <c r="AH2074" s="206">
        <f t="shared" si="149"/>
        <v>0</v>
      </c>
    </row>
    <row r="2075" spans="1:34" x14ac:dyDescent="0.25">
      <c r="A2075" s="99">
        <v>57</v>
      </c>
      <c r="B2075" s="99" t="s">
        <v>18265</v>
      </c>
      <c r="C2075" s="99">
        <v>109942</v>
      </c>
      <c r="D2075" s="97" t="s">
        <v>5266</v>
      </c>
      <c r="E2075" s="97" t="s">
        <v>5267</v>
      </c>
      <c r="F2075" s="100" t="s">
        <v>4152</v>
      </c>
      <c r="G2075" s="9">
        <v>43195</v>
      </c>
      <c r="H2075" s="9">
        <v>43495</v>
      </c>
      <c r="I2075" s="10">
        <v>0.68</v>
      </c>
      <c r="J2075" s="95" t="s">
        <v>4153</v>
      </c>
      <c r="K2075" s="95" t="s">
        <v>5155</v>
      </c>
      <c r="L2075" s="8" t="s">
        <v>5160</v>
      </c>
      <c r="M2075" s="95" t="s">
        <v>61</v>
      </c>
      <c r="N2075" s="95">
        <v>1</v>
      </c>
      <c r="O2075" s="27">
        <v>706961.18</v>
      </c>
      <c r="P2075" s="27">
        <v>124757.86</v>
      </c>
      <c r="Q2075" s="27">
        <v>207929.76</v>
      </c>
      <c r="R2075" s="27">
        <v>0</v>
      </c>
      <c r="S2075" s="27">
        <v>197533.27</v>
      </c>
      <c r="T2075" s="27">
        <v>1237182.07</v>
      </c>
      <c r="U2075" s="101" t="s">
        <v>2165</v>
      </c>
      <c r="V2075" s="101">
        <v>0</v>
      </c>
      <c r="W2075" s="27">
        <v>702100</v>
      </c>
      <c r="X2075" s="27">
        <v>123900</v>
      </c>
      <c r="Z2075" s="39">
        <v>109942</v>
      </c>
      <c r="AA2075" s="196">
        <v>116926</v>
      </c>
      <c r="AB2075" s="191">
        <v>5709710.6299999999</v>
      </c>
      <c r="AC2075" s="191">
        <v>1427427.54</v>
      </c>
      <c r="AD2075" s="206">
        <f t="shared" si="146"/>
        <v>702100</v>
      </c>
      <c r="AE2075" s="205">
        <f t="shared" si="147"/>
        <v>123900</v>
      </c>
      <c r="AG2075" s="206">
        <f t="shared" si="148"/>
        <v>0</v>
      </c>
      <c r="AH2075" s="206">
        <f t="shared" si="149"/>
        <v>0</v>
      </c>
    </row>
    <row r="2076" spans="1:34" x14ac:dyDescent="0.25">
      <c r="A2076" s="99">
        <v>58</v>
      </c>
      <c r="B2076" s="99" t="s">
        <v>18265</v>
      </c>
      <c r="C2076" s="99">
        <v>110018</v>
      </c>
      <c r="D2076" s="97" t="s">
        <v>5268</v>
      </c>
      <c r="E2076" s="97" t="s">
        <v>5269</v>
      </c>
      <c r="F2076" s="100" t="s">
        <v>4152</v>
      </c>
      <c r="G2076" s="9">
        <v>43241</v>
      </c>
      <c r="H2076" s="9">
        <v>43738</v>
      </c>
      <c r="I2076" s="10">
        <v>0.68</v>
      </c>
      <c r="J2076" s="95" t="s">
        <v>4153</v>
      </c>
      <c r="K2076" s="95" t="s">
        <v>5155</v>
      </c>
      <c r="L2076" s="8" t="s">
        <v>5182</v>
      </c>
      <c r="M2076" s="95" t="s">
        <v>61</v>
      </c>
      <c r="N2076" s="95">
        <v>1</v>
      </c>
      <c r="O2076" s="27">
        <v>443938.68</v>
      </c>
      <c r="P2076" s="27">
        <v>78342.12</v>
      </c>
      <c r="Q2076" s="27">
        <v>130570.2</v>
      </c>
      <c r="R2076" s="27">
        <v>0</v>
      </c>
      <c r="S2076" s="27">
        <v>124041.69</v>
      </c>
      <c r="T2076" s="27">
        <v>776892.69</v>
      </c>
      <c r="U2076" s="101" t="s">
        <v>63</v>
      </c>
      <c r="V2076" s="101" t="s">
        <v>5270</v>
      </c>
      <c r="W2076" s="27">
        <v>441152.04</v>
      </c>
      <c r="X2076" s="27">
        <v>77850.36</v>
      </c>
      <c r="Z2076" s="39">
        <v>110018</v>
      </c>
      <c r="AA2076" s="196">
        <v>117319</v>
      </c>
      <c r="AB2076" s="191">
        <v>1337990.49</v>
      </c>
      <c r="AC2076" s="191">
        <v>236115.97</v>
      </c>
      <c r="AD2076" s="206">
        <f t="shared" si="146"/>
        <v>441152.04</v>
      </c>
      <c r="AE2076" s="205">
        <f t="shared" si="147"/>
        <v>77850.36</v>
      </c>
      <c r="AG2076" s="206">
        <f t="shared" si="148"/>
        <v>0</v>
      </c>
      <c r="AH2076" s="206">
        <f t="shared" si="149"/>
        <v>0</v>
      </c>
    </row>
    <row r="2077" spans="1:34" x14ac:dyDescent="0.25">
      <c r="A2077" s="99">
        <v>59</v>
      </c>
      <c r="B2077" s="99" t="s">
        <v>18265</v>
      </c>
      <c r="C2077" s="99">
        <v>110351</v>
      </c>
      <c r="D2077" s="97" t="s">
        <v>5271</v>
      </c>
      <c r="E2077" s="97" t="s">
        <v>5272</v>
      </c>
      <c r="F2077" s="100" t="s">
        <v>4152</v>
      </c>
      <c r="G2077" s="9">
        <v>43241</v>
      </c>
      <c r="H2077" s="9">
        <v>43404</v>
      </c>
      <c r="I2077" s="10">
        <v>0.68</v>
      </c>
      <c r="J2077" s="95" t="s">
        <v>4153</v>
      </c>
      <c r="K2077" s="95" t="s">
        <v>5155</v>
      </c>
      <c r="L2077" s="8" t="s">
        <v>5160</v>
      </c>
      <c r="M2077" s="95" t="s">
        <v>61</v>
      </c>
      <c r="N2077" s="95">
        <v>1</v>
      </c>
      <c r="O2077" s="27">
        <v>240752.3</v>
      </c>
      <c r="P2077" s="27">
        <v>42485.7</v>
      </c>
      <c r="Q2077" s="27">
        <v>70803.899999999994</v>
      </c>
      <c r="R2077" s="27">
        <v>0</v>
      </c>
      <c r="S2077" s="27">
        <v>69514.59</v>
      </c>
      <c r="T2077" s="27">
        <v>423556.49</v>
      </c>
      <c r="U2077" s="101" t="s">
        <v>63</v>
      </c>
      <c r="V2077" s="101" t="s">
        <v>5273</v>
      </c>
      <c r="W2077" s="27">
        <v>239824.47</v>
      </c>
      <c r="X2077" s="27">
        <v>42321.94</v>
      </c>
      <c r="Z2077" s="39">
        <v>110351</v>
      </c>
      <c r="AA2077" s="196">
        <v>125455</v>
      </c>
      <c r="AB2077" s="191">
        <v>43935745.350000001</v>
      </c>
      <c r="AC2077" s="39">
        <v>0</v>
      </c>
      <c r="AD2077" s="206">
        <f t="shared" si="146"/>
        <v>239824.47</v>
      </c>
      <c r="AE2077" s="205">
        <f t="shared" si="147"/>
        <v>42321.94</v>
      </c>
      <c r="AG2077" s="206">
        <f t="shared" si="148"/>
        <v>0</v>
      </c>
      <c r="AH2077" s="206">
        <f t="shared" si="149"/>
        <v>0</v>
      </c>
    </row>
    <row r="2078" spans="1:34" x14ac:dyDescent="0.25">
      <c r="A2078" s="99">
        <v>60</v>
      </c>
      <c r="B2078" s="99" t="s">
        <v>18265</v>
      </c>
      <c r="C2078" s="99">
        <v>111151</v>
      </c>
      <c r="D2078" s="97" t="s">
        <v>5274</v>
      </c>
      <c r="E2078" s="97" t="s">
        <v>5275</v>
      </c>
      <c r="F2078" s="100" t="s">
        <v>4152</v>
      </c>
      <c r="G2078" s="9">
        <v>43241</v>
      </c>
      <c r="H2078" s="9">
        <v>44255</v>
      </c>
      <c r="I2078" s="10">
        <v>0.67959999999999998</v>
      </c>
      <c r="J2078" s="95" t="s">
        <v>4153</v>
      </c>
      <c r="K2078" s="95" t="s">
        <v>5155</v>
      </c>
      <c r="L2078" s="8" t="s">
        <v>5160</v>
      </c>
      <c r="M2078" s="95" t="s">
        <v>61</v>
      </c>
      <c r="N2078" s="95">
        <v>1</v>
      </c>
      <c r="O2078" s="27">
        <v>605429.32999999996</v>
      </c>
      <c r="P2078" s="27">
        <v>106840.49</v>
      </c>
      <c r="Q2078" s="27">
        <v>178567.45</v>
      </c>
      <c r="R2078" s="27">
        <v>0</v>
      </c>
      <c r="S2078" s="27">
        <v>200797.56</v>
      </c>
      <c r="T2078" s="27">
        <v>1091634.83</v>
      </c>
      <c r="U2078" s="101" t="s">
        <v>2180</v>
      </c>
      <c r="V2078" s="101" t="s">
        <v>19168</v>
      </c>
      <c r="W2078" s="27">
        <v>366026.4</v>
      </c>
      <c r="X2078" s="27">
        <v>64592.89</v>
      </c>
      <c r="Z2078" s="39">
        <v>111151</v>
      </c>
      <c r="AA2078" s="196">
        <v>111731</v>
      </c>
      <c r="AB2078" s="191">
        <v>554172.16000000003</v>
      </c>
      <c r="AC2078" s="191">
        <v>97795.1</v>
      </c>
      <c r="AD2078" s="206">
        <f t="shared" si="146"/>
        <v>366026.4</v>
      </c>
      <c r="AE2078" s="205">
        <f t="shared" si="147"/>
        <v>64592.89</v>
      </c>
      <c r="AG2078" s="206">
        <f t="shared" si="148"/>
        <v>0</v>
      </c>
      <c r="AH2078" s="206">
        <f t="shared" si="149"/>
        <v>0</v>
      </c>
    </row>
    <row r="2079" spans="1:34" x14ac:dyDescent="0.25">
      <c r="A2079" s="99">
        <v>61</v>
      </c>
      <c r="B2079" s="99" t="s">
        <v>18265</v>
      </c>
      <c r="C2079" s="99">
        <v>111266</v>
      </c>
      <c r="D2079" s="97" t="s">
        <v>5276</v>
      </c>
      <c r="E2079" s="97" t="s">
        <v>5277</v>
      </c>
      <c r="F2079" s="100" t="s">
        <v>4152</v>
      </c>
      <c r="G2079" s="9">
        <v>43272</v>
      </c>
      <c r="H2079" s="9">
        <v>43542</v>
      </c>
      <c r="I2079" s="10">
        <v>0.71579999999999999</v>
      </c>
      <c r="J2079" s="95" t="s">
        <v>4153</v>
      </c>
      <c r="K2079" s="95" t="s">
        <v>5155</v>
      </c>
      <c r="L2079" s="8" t="s">
        <v>5208</v>
      </c>
      <c r="M2079" s="95" t="s">
        <v>61</v>
      </c>
      <c r="N2079" s="95">
        <v>1</v>
      </c>
      <c r="O2079" s="27">
        <v>403750</v>
      </c>
      <c r="P2079" s="27">
        <v>71250</v>
      </c>
      <c r="Q2079" s="27">
        <v>89062</v>
      </c>
      <c r="R2079" s="27">
        <v>0</v>
      </c>
      <c r="S2079" s="27">
        <v>0</v>
      </c>
      <c r="T2079" s="27">
        <v>564062</v>
      </c>
      <c r="U2079" s="101" t="s">
        <v>2832</v>
      </c>
      <c r="V2079" s="101">
        <v>0</v>
      </c>
      <c r="W2079" s="27">
        <v>0</v>
      </c>
      <c r="X2079" s="27">
        <v>0</v>
      </c>
      <c r="Z2079" s="39">
        <v>111266</v>
      </c>
      <c r="AA2079" s="196">
        <v>114914</v>
      </c>
      <c r="AB2079" s="191">
        <v>2514573.77</v>
      </c>
      <c r="AC2079" s="191">
        <v>443748.32</v>
      </c>
      <c r="AD2079" s="206">
        <f t="shared" si="146"/>
        <v>0</v>
      </c>
      <c r="AE2079" s="205">
        <f t="shared" si="147"/>
        <v>0</v>
      </c>
      <c r="AG2079" s="206">
        <f t="shared" si="148"/>
        <v>0</v>
      </c>
      <c r="AH2079" s="206">
        <f t="shared" si="149"/>
        <v>0</v>
      </c>
    </row>
    <row r="2080" spans="1:34" x14ac:dyDescent="0.25">
      <c r="A2080" s="99">
        <v>62</v>
      </c>
      <c r="B2080" s="99" t="s">
        <v>18265</v>
      </c>
      <c r="C2080" s="99">
        <v>111347</v>
      </c>
      <c r="D2080" s="97" t="s">
        <v>5278</v>
      </c>
      <c r="E2080" s="97" t="s">
        <v>5279</v>
      </c>
      <c r="F2080" s="100" t="s">
        <v>4152</v>
      </c>
      <c r="G2080" s="9">
        <v>43164</v>
      </c>
      <c r="H2080" s="9">
        <v>43677</v>
      </c>
      <c r="I2080" s="10">
        <v>0.68</v>
      </c>
      <c r="J2080" s="95" t="s">
        <v>4153</v>
      </c>
      <c r="K2080" s="95" t="s">
        <v>5155</v>
      </c>
      <c r="L2080" s="8" t="s">
        <v>5245</v>
      </c>
      <c r="M2080" s="95" t="s">
        <v>61</v>
      </c>
      <c r="N2080" s="95">
        <v>1</v>
      </c>
      <c r="O2080" s="27">
        <v>553650.86</v>
      </c>
      <c r="P2080" s="27">
        <v>97703.09</v>
      </c>
      <c r="Q2080" s="27">
        <v>162838.49</v>
      </c>
      <c r="R2080" s="27">
        <v>0</v>
      </c>
      <c r="S2080" s="27">
        <v>154696.57999999999</v>
      </c>
      <c r="T2080" s="27">
        <v>968889.02</v>
      </c>
      <c r="U2080" s="101" t="s">
        <v>63</v>
      </c>
      <c r="V2080" s="101" t="s">
        <v>5280</v>
      </c>
      <c r="W2080" s="27">
        <v>323786.09000000003</v>
      </c>
      <c r="X2080" s="27">
        <v>57138.720000000001</v>
      </c>
      <c r="Z2080" s="39">
        <v>111347</v>
      </c>
      <c r="AA2080" s="196">
        <v>125430</v>
      </c>
      <c r="AB2080" s="191">
        <v>26592290.100000001</v>
      </c>
      <c r="AC2080" s="39">
        <v>0</v>
      </c>
      <c r="AD2080" s="206">
        <f t="shared" si="146"/>
        <v>323786.09000000003</v>
      </c>
      <c r="AE2080" s="205">
        <f t="shared" si="147"/>
        <v>57138.720000000001</v>
      </c>
      <c r="AG2080" s="206">
        <f t="shared" si="148"/>
        <v>0</v>
      </c>
      <c r="AH2080" s="206">
        <f t="shared" si="149"/>
        <v>0</v>
      </c>
    </row>
    <row r="2081" spans="1:34" x14ac:dyDescent="0.25">
      <c r="A2081" s="99">
        <v>63</v>
      </c>
      <c r="B2081" s="99" t="s">
        <v>18265</v>
      </c>
      <c r="C2081" s="99">
        <v>111380</v>
      </c>
      <c r="D2081" s="97" t="s">
        <v>5281</v>
      </c>
      <c r="E2081" s="97" t="s">
        <v>5282</v>
      </c>
      <c r="F2081" s="100" t="s">
        <v>4152</v>
      </c>
      <c r="G2081" s="9">
        <v>43138</v>
      </c>
      <c r="H2081" s="9">
        <v>43982</v>
      </c>
      <c r="I2081" s="10">
        <v>0.68</v>
      </c>
      <c r="J2081" s="95" t="s">
        <v>4153</v>
      </c>
      <c r="K2081" s="95" t="s">
        <v>5155</v>
      </c>
      <c r="L2081" s="8" t="s">
        <v>5182</v>
      </c>
      <c r="M2081" s="95" t="s">
        <v>61</v>
      </c>
      <c r="N2081" s="95">
        <v>1</v>
      </c>
      <c r="O2081" s="27">
        <v>754751.28</v>
      </c>
      <c r="P2081" s="27">
        <v>133191.4</v>
      </c>
      <c r="Q2081" s="27">
        <v>221985.79</v>
      </c>
      <c r="R2081" s="27">
        <v>0</v>
      </c>
      <c r="S2081" s="27">
        <v>2380</v>
      </c>
      <c r="T2081" s="27">
        <v>1112308.47</v>
      </c>
      <c r="U2081" s="101" t="s">
        <v>2180</v>
      </c>
      <c r="V2081" s="101" t="s">
        <v>19169</v>
      </c>
      <c r="W2081" s="27">
        <v>401465.17</v>
      </c>
      <c r="X2081" s="27">
        <v>70846.8</v>
      </c>
      <c r="Z2081" s="39">
        <v>111380</v>
      </c>
      <c r="AA2081" s="196">
        <v>116920</v>
      </c>
      <c r="AB2081" s="191">
        <v>5516721.0999999996</v>
      </c>
      <c r="AC2081" s="191">
        <v>1379180.18</v>
      </c>
      <c r="AD2081" s="206">
        <f t="shared" si="146"/>
        <v>401465.17</v>
      </c>
      <c r="AE2081" s="205">
        <f t="shared" si="147"/>
        <v>70846.8</v>
      </c>
      <c r="AG2081" s="206">
        <f t="shared" si="148"/>
        <v>0</v>
      </c>
      <c r="AH2081" s="206">
        <f t="shared" si="149"/>
        <v>0</v>
      </c>
    </row>
    <row r="2082" spans="1:34" x14ac:dyDescent="0.25">
      <c r="A2082" s="99">
        <v>64</v>
      </c>
      <c r="B2082" s="99" t="s">
        <v>18265</v>
      </c>
      <c r="C2082" s="99">
        <v>111422</v>
      </c>
      <c r="D2082" s="97" t="s">
        <v>5283</v>
      </c>
      <c r="E2082" s="97" t="s">
        <v>5284</v>
      </c>
      <c r="F2082" s="100" t="s">
        <v>4152</v>
      </c>
      <c r="G2082" s="9">
        <v>43161</v>
      </c>
      <c r="H2082" s="9">
        <v>43524</v>
      </c>
      <c r="I2082" s="10">
        <v>0.68</v>
      </c>
      <c r="J2082" s="95" t="s">
        <v>4153</v>
      </c>
      <c r="K2082" s="95" t="s">
        <v>5155</v>
      </c>
      <c r="L2082" s="8" t="s">
        <v>5160</v>
      </c>
      <c r="M2082" s="95" t="s">
        <v>61</v>
      </c>
      <c r="N2082" s="95">
        <v>1</v>
      </c>
      <c r="O2082" s="27">
        <v>760163.43</v>
      </c>
      <c r="P2082" s="27">
        <v>134146.49</v>
      </c>
      <c r="Q2082" s="27">
        <v>223577.48</v>
      </c>
      <c r="R2082" s="27">
        <v>0</v>
      </c>
      <c r="S2082" s="27">
        <v>217396.61</v>
      </c>
      <c r="T2082" s="27">
        <v>1335284.01</v>
      </c>
      <c r="U2082" s="101" t="s">
        <v>63</v>
      </c>
      <c r="V2082" s="101">
        <v>0</v>
      </c>
      <c r="W2082" s="27">
        <v>759860.15</v>
      </c>
      <c r="X2082" s="27">
        <v>134092.97</v>
      </c>
      <c r="Z2082" s="39">
        <v>111422</v>
      </c>
      <c r="AA2082" s="196">
        <v>125334</v>
      </c>
      <c r="AB2082" s="191">
        <v>13402574.869999999</v>
      </c>
      <c r="AC2082" s="191">
        <v>5361029.96</v>
      </c>
      <c r="AD2082" s="206">
        <f t="shared" si="146"/>
        <v>759860.15</v>
      </c>
      <c r="AE2082" s="205">
        <f t="shared" si="147"/>
        <v>134092.97</v>
      </c>
      <c r="AG2082" s="206">
        <f t="shared" si="148"/>
        <v>0</v>
      </c>
      <c r="AH2082" s="206">
        <f t="shared" si="149"/>
        <v>0</v>
      </c>
    </row>
    <row r="2083" spans="1:34" x14ac:dyDescent="0.25">
      <c r="A2083" s="99">
        <v>65</v>
      </c>
      <c r="B2083" s="99" t="s">
        <v>18265</v>
      </c>
      <c r="C2083" s="99">
        <v>111744</v>
      </c>
      <c r="D2083" s="97" t="s">
        <v>5285</v>
      </c>
      <c r="E2083" s="97" t="s">
        <v>5286</v>
      </c>
      <c r="F2083" s="100" t="s">
        <v>4152</v>
      </c>
      <c r="G2083" s="9">
        <v>43193</v>
      </c>
      <c r="H2083" s="9">
        <v>43311</v>
      </c>
      <c r="I2083" s="10">
        <v>0.68</v>
      </c>
      <c r="J2083" s="95" t="s">
        <v>4153</v>
      </c>
      <c r="K2083" s="95" t="s">
        <v>5155</v>
      </c>
      <c r="L2083" s="8" t="s">
        <v>5160</v>
      </c>
      <c r="M2083" s="95" t="s">
        <v>61</v>
      </c>
      <c r="N2083" s="95">
        <v>1</v>
      </c>
      <c r="O2083" s="27">
        <v>134019.70000000001</v>
      </c>
      <c r="P2083" s="27">
        <v>23650.54</v>
      </c>
      <c r="Q2083" s="27">
        <v>39417.56</v>
      </c>
      <c r="R2083" s="27">
        <v>0</v>
      </c>
      <c r="S2083" s="27">
        <v>0</v>
      </c>
      <c r="T2083" s="27">
        <v>197087.8</v>
      </c>
      <c r="U2083" s="101" t="s">
        <v>63</v>
      </c>
      <c r="V2083" s="101" t="s">
        <v>4273</v>
      </c>
      <c r="W2083" s="27">
        <v>121836.39</v>
      </c>
      <c r="X2083" s="27">
        <v>21500.53</v>
      </c>
      <c r="Z2083" s="39">
        <v>111744</v>
      </c>
      <c r="AA2083" s="196">
        <v>111418</v>
      </c>
      <c r="AB2083" s="191">
        <v>319160.03999999998</v>
      </c>
      <c r="AC2083" s="191">
        <v>56322.36</v>
      </c>
      <c r="AD2083" s="206">
        <f t="shared" si="146"/>
        <v>121836.39</v>
      </c>
      <c r="AE2083" s="205">
        <f t="shared" si="147"/>
        <v>21500.53</v>
      </c>
      <c r="AG2083" s="206">
        <f t="shared" si="148"/>
        <v>0</v>
      </c>
      <c r="AH2083" s="206">
        <f t="shared" si="149"/>
        <v>0</v>
      </c>
    </row>
    <row r="2084" spans="1:34" x14ac:dyDescent="0.25">
      <c r="A2084" s="99">
        <v>66</v>
      </c>
      <c r="B2084" s="99" t="s">
        <v>18265</v>
      </c>
      <c r="C2084" s="99">
        <v>111745</v>
      </c>
      <c r="D2084" s="97" t="s">
        <v>5287</v>
      </c>
      <c r="E2084" s="97" t="s">
        <v>5288</v>
      </c>
      <c r="F2084" s="100" t="s">
        <v>4152</v>
      </c>
      <c r="G2084" s="9">
        <v>43187</v>
      </c>
      <c r="H2084" s="9">
        <v>44012</v>
      </c>
      <c r="I2084" s="10">
        <v>0.69650000000000001</v>
      </c>
      <c r="J2084" s="95" t="s">
        <v>4153</v>
      </c>
      <c r="K2084" s="95" t="s">
        <v>5155</v>
      </c>
      <c r="L2084" s="8" t="s">
        <v>5245</v>
      </c>
      <c r="M2084" s="95" t="s">
        <v>61</v>
      </c>
      <c r="N2084" s="95">
        <v>1</v>
      </c>
      <c r="O2084" s="27">
        <v>760257.67</v>
      </c>
      <c r="P2084" s="27">
        <v>134163.12</v>
      </c>
      <c r="Q2084" s="27">
        <v>197134.97</v>
      </c>
      <c r="R2084" s="27">
        <v>0</v>
      </c>
      <c r="S2084" s="27">
        <v>200342.28</v>
      </c>
      <c r="T2084" s="27">
        <v>1291898.04</v>
      </c>
      <c r="U2084" s="101" t="s">
        <v>2180</v>
      </c>
      <c r="V2084" s="101" t="s">
        <v>19777</v>
      </c>
      <c r="W2084" s="27">
        <v>58614.99</v>
      </c>
      <c r="X2084" s="27">
        <v>10343.82</v>
      </c>
      <c r="Z2084" s="39">
        <v>111745</v>
      </c>
      <c r="AA2084" s="196">
        <v>125451</v>
      </c>
      <c r="AB2084" s="191">
        <v>31003019.260000002</v>
      </c>
      <c r="AC2084" s="39">
        <v>0</v>
      </c>
      <c r="AD2084" s="206">
        <f t="shared" si="146"/>
        <v>58614.99</v>
      </c>
      <c r="AE2084" s="205">
        <f t="shared" si="147"/>
        <v>10343.82</v>
      </c>
      <c r="AG2084" s="206">
        <f t="shared" si="148"/>
        <v>0</v>
      </c>
      <c r="AH2084" s="206">
        <f t="shared" si="149"/>
        <v>0</v>
      </c>
    </row>
    <row r="2085" spans="1:34" x14ac:dyDescent="0.25">
      <c r="A2085" s="99">
        <v>67</v>
      </c>
      <c r="B2085" s="99" t="s">
        <v>18265</v>
      </c>
      <c r="C2085" s="99">
        <v>111845</v>
      </c>
      <c r="D2085" s="97" t="s">
        <v>5289</v>
      </c>
      <c r="E2085" s="97" t="s">
        <v>5290</v>
      </c>
      <c r="F2085" s="100" t="s">
        <v>4152</v>
      </c>
      <c r="G2085" s="9">
        <v>43272</v>
      </c>
      <c r="H2085" s="9">
        <v>43699</v>
      </c>
      <c r="I2085" s="10">
        <v>0.68</v>
      </c>
      <c r="J2085" s="95" t="s">
        <v>4153</v>
      </c>
      <c r="K2085" s="95" t="s">
        <v>5155</v>
      </c>
      <c r="L2085" s="8" t="s">
        <v>5160</v>
      </c>
      <c r="M2085" s="95" t="s">
        <v>61</v>
      </c>
      <c r="N2085" s="95">
        <v>1</v>
      </c>
      <c r="O2085" s="27">
        <v>753490.76</v>
      </c>
      <c r="P2085" s="27">
        <v>132968.95999999999</v>
      </c>
      <c r="Q2085" s="27">
        <v>221614.93</v>
      </c>
      <c r="R2085" s="27">
        <v>0</v>
      </c>
      <c r="S2085" s="27">
        <v>210534.18</v>
      </c>
      <c r="T2085" s="27">
        <v>1318608.83</v>
      </c>
      <c r="U2085" s="101" t="s">
        <v>2165</v>
      </c>
      <c r="V2085" s="101" t="s">
        <v>5291</v>
      </c>
      <c r="W2085" s="27">
        <v>748691.83</v>
      </c>
      <c r="X2085" s="27">
        <v>132122.09</v>
      </c>
      <c r="Z2085" s="39">
        <v>111845</v>
      </c>
      <c r="AA2085" s="196">
        <v>125081</v>
      </c>
      <c r="AB2085" s="191">
        <v>40530946.960000001</v>
      </c>
      <c r="AC2085" s="39">
        <v>0</v>
      </c>
      <c r="AD2085" s="206">
        <f t="shared" si="146"/>
        <v>748691.83</v>
      </c>
      <c r="AE2085" s="205">
        <f t="shared" si="147"/>
        <v>132122.09</v>
      </c>
      <c r="AG2085" s="206">
        <f t="shared" si="148"/>
        <v>0</v>
      </c>
      <c r="AH2085" s="206">
        <f t="shared" si="149"/>
        <v>0</v>
      </c>
    </row>
    <row r="2086" spans="1:34" x14ac:dyDescent="0.25">
      <c r="A2086" s="99">
        <v>68</v>
      </c>
      <c r="B2086" s="99" t="s">
        <v>18265</v>
      </c>
      <c r="C2086" s="99">
        <v>112545</v>
      </c>
      <c r="D2086" s="97" t="s">
        <v>5292</v>
      </c>
      <c r="E2086" s="97" t="s">
        <v>5293</v>
      </c>
      <c r="F2086" s="100" t="s">
        <v>4152</v>
      </c>
      <c r="G2086" s="9">
        <v>43271</v>
      </c>
      <c r="H2086" s="9">
        <v>43829</v>
      </c>
      <c r="I2086" s="10">
        <v>0.68</v>
      </c>
      <c r="J2086" s="95" t="s">
        <v>4153</v>
      </c>
      <c r="K2086" s="95" t="s">
        <v>5155</v>
      </c>
      <c r="L2086" s="8" t="s">
        <v>5160</v>
      </c>
      <c r="M2086" s="95" t="s">
        <v>61</v>
      </c>
      <c r="N2086" s="95">
        <v>1</v>
      </c>
      <c r="O2086" s="27">
        <v>729261.68</v>
      </c>
      <c r="P2086" s="27">
        <v>128693.24</v>
      </c>
      <c r="Q2086" s="27">
        <v>214488.73</v>
      </c>
      <c r="R2086" s="27">
        <v>0</v>
      </c>
      <c r="S2086" s="27">
        <v>203764.3</v>
      </c>
      <c r="T2086" s="27">
        <v>1276207.95</v>
      </c>
      <c r="U2086" s="101" t="s">
        <v>63</v>
      </c>
      <c r="V2086" s="101" t="s">
        <v>18371</v>
      </c>
      <c r="W2086" s="27">
        <v>727411.81</v>
      </c>
      <c r="X2086" s="27">
        <v>128366.79</v>
      </c>
      <c r="Z2086" s="39">
        <v>112545</v>
      </c>
      <c r="AA2086" s="196">
        <v>125456</v>
      </c>
      <c r="AB2086" s="191">
        <v>25084483.030000001</v>
      </c>
      <c r="AC2086" s="39">
        <v>0</v>
      </c>
      <c r="AD2086" s="206">
        <f t="shared" si="146"/>
        <v>727411.81</v>
      </c>
      <c r="AE2086" s="205">
        <f t="shared" si="147"/>
        <v>128366.79</v>
      </c>
      <c r="AG2086" s="206">
        <f t="shared" si="148"/>
        <v>0</v>
      </c>
      <c r="AH2086" s="206">
        <f t="shared" si="149"/>
        <v>0</v>
      </c>
    </row>
    <row r="2087" spans="1:34" x14ac:dyDescent="0.25">
      <c r="A2087" s="99">
        <v>69</v>
      </c>
      <c r="B2087" s="99" t="s">
        <v>18265</v>
      </c>
      <c r="C2087" s="99">
        <v>112556</v>
      </c>
      <c r="D2087" s="97" t="s">
        <v>5294</v>
      </c>
      <c r="E2087" s="97" t="s">
        <v>5295</v>
      </c>
      <c r="F2087" s="100" t="s">
        <v>4152</v>
      </c>
      <c r="G2087" s="9">
        <v>43194</v>
      </c>
      <c r="H2087" s="9">
        <v>43524</v>
      </c>
      <c r="I2087" s="10">
        <v>0.71399999999999997</v>
      </c>
      <c r="J2087" s="95" t="s">
        <v>4153</v>
      </c>
      <c r="K2087" s="95" t="s">
        <v>5155</v>
      </c>
      <c r="L2087" s="8" t="s">
        <v>5160</v>
      </c>
      <c r="M2087" s="95" t="s">
        <v>61</v>
      </c>
      <c r="N2087" s="95">
        <v>1</v>
      </c>
      <c r="O2087" s="27">
        <v>396841.2</v>
      </c>
      <c r="P2087" s="27">
        <v>70030.8</v>
      </c>
      <c r="Q2087" s="27">
        <v>88928</v>
      </c>
      <c r="R2087" s="27">
        <v>0</v>
      </c>
      <c r="S2087" s="27">
        <v>0</v>
      </c>
      <c r="T2087" s="27">
        <v>555800</v>
      </c>
      <c r="U2087" s="101" t="s">
        <v>63</v>
      </c>
      <c r="V2087" s="101">
        <v>0</v>
      </c>
      <c r="W2087" s="27">
        <v>392749.98</v>
      </c>
      <c r="X2087" s="27">
        <v>69308.820000000007</v>
      </c>
      <c r="Z2087" s="39">
        <v>112556</v>
      </c>
      <c r="AA2087" s="196">
        <v>111979</v>
      </c>
      <c r="AB2087" s="191">
        <v>3707255.69</v>
      </c>
      <c r="AC2087" s="191">
        <v>654221.6</v>
      </c>
      <c r="AD2087" s="206">
        <f t="shared" si="146"/>
        <v>392749.98</v>
      </c>
      <c r="AE2087" s="205">
        <f t="shared" si="147"/>
        <v>69308.820000000007</v>
      </c>
      <c r="AG2087" s="206">
        <f t="shared" si="148"/>
        <v>0</v>
      </c>
      <c r="AH2087" s="206">
        <f t="shared" si="149"/>
        <v>0</v>
      </c>
    </row>
    <row r="2088" spans="1:34" x14ac:dyDescent="0.25">
      <c r="A2088" s="99">
        <v>70</v>
      </c>
      <c r="B2088" s="99" t="s">
        <v>18265</v>
      </c>
      <c r="C2088" s="99">
        <v>112703</v>
      </c>
      <c r="D2088" s="97" t="s">
        <v>5296</v>
      </c>
      <c r="E2088" s="97" t="s">
        <v>5297</v>
      </c>
      <c r="F2088" s="100" t="s">
        <v>4152</v>
      </c>
      <c r="G2088" s="9">
        <v>43262</v>
      </c>
      <c r="H2088" s="9">
        <v>43570</v>
      </c>
      <c r="I2088" s="10">
        <v>0.748</v>
      </c>
      <c r="J2088" s="95" t="s">
        <v>4153</v>
      </c>
      <c r="K2088" s="95" t="s">
        <v>5155</v>
      </c>
      <c r="L2088" s="8" t="s">
        <v>5160</v>
      </c>
      <c r="M2088" s="95" t="s">
        <v>61</v>
      </c>
      <c r="N2088" s="95">
        <v>1</v>
      </c>
      <c r="O2088" s="27">
        <v>571254.99</v>
      </c>
      <c r="P2088" s="27">
        <v>100809.7</v>
      </c>
      <c r="Q2088" s="27">
        <v>91645.18</v>
      </c>
      <c r="R2088" s="27">
        <v>0</v>
      </c>
      <c r="S2088" s="27">
        <v>10234</v>
      </c>
      <c r="T2088" s="27">
        <v>773943.87</v>
      </c>
      <c r="U2088" s="101" t="s">
        <v>63</v>
      </c>
      <c r="V2088" s="101">
        <v>0</v>
      </c>
      <c r="W2088" s="27">
        <v>476527.69</v>
      </c>
      <c r="X2088" s="27">
        <v>84093.119999999995</v>
      </c>
      <c r="Z2088" s="39">
        <v>112703</v>
      </c>
      <c r="AA2088" s="196">
        <v>113592</v>
      </c>
      <c r="AB2088" s="191">
        <v>333849.49</v>
      </c>
      <c r="AC2088" s="191">
        <v>58914.62</v>
      </c>
      <c r="AD2088" s="206">
        <f t="shared" si="146"/>
        <v>476527.69</v>
      </c>
      <c r="AE2088" s="205">
        <f t="shared" si="147"/>
        <v>84093.119999999995</v>
      </c>
      <c r="AG2088" s="206">
        <f t="shared" si="148"/>
        <v>0</v>
      </c>
      <c r="AH2088" s="206">
        <f t="shared" si="149"/>
        <v>0</v>
      </c>
    </row>
    <row r="2089" spans="1:34" x14ac:dyDescent="0.25">
      <c r="A2089" s="99">
        <v>71</v>
      </c>
      <c r="B2089" s="99" t="s">
        <v>18265</v>
      </c>
      <c r="C2089" s="99">
        <v>112792</v>
      </c>
      <c r="D2089" s="97" t="s">
        <v>5298</v>
      </c>
      <c r="E2089" s="97" t="s">
        <v>5299</v>
      </c>
      <c r="F2089" s="100" t="s">
        <v>4152</v>
      </c>
      <c r="G2089" s="9">
        <v>43271</v>
      </c>
      <c r="H2089" s="9">
        <v>43727</v>
      </c>
      <c r="I2089" s="10">
        <v>0.76500000000000001</v>
      </c>
      <c r="J2089" s="95" t="s">
        <v>4153</v>
      </c>
      <c r="K2089" s="95" t="s">
        <v>5155</v>
      </c>
      <c r="L2089" s="8" t="s">
        <v>5208</v>
      </c>
      <c r="M2089" s="95" t="s">
        <v>61</v>
      </c>
      <c r="N2089" s="95">
        <v>1</v>
      </c>
      <c r="O2089" s="27">
        <v>760282.99</v>
      </c>
      <c r="P2089" s="27">
        <v>134167.60999999999</v>
      </c>
      <c r="Q2089" s="27">
        <v>99383.4</v>
      </c>
      <c r="R2089" s="27">
        <v>0</v>
      </c>
      <c r="S2089" s="27">
        <v>188828.46</v>
      </c>
      <c r="T2089" s="27">
        <v>1182662.46</v>
      </c>
      <c r="U2089" s="101" t="s">
        <v>63</v>
      </c>
      <c r="V2089" s="101" t="s">
        <v>5300</v>
      </c>
      <c r="W2089" s="27">
        <v>594670.04</v>
      </c>
      <c r="X2089" s="27">
        <v>104941.79</v>
      </c>
      <c r="Z2089" s="39">
        <v>112792</v>
      </c>
      <c r="AA2089" s="196">
        <v>108031</v>
      </c>
      <c r="AB2089" s="191">
        <v>638031.15</v>
      </c>
      <c r="AC2089" s="191">
        <v>112593.72</v>
      </c>
      <c r="AD2089" s="206">
        <f t="shared" si="146"/>
        <v>594670.04</v>
      </c>
      <c r="AE2089" s="205">
        <f t="shared" si="147"/>
        <v>104941.79</v>
      </c>
      <c r="AG2089" s="206">
        <f t="shared" si="148"/>
        <v>0</v>
      </c>
      <c r="AH2089" s="206">
        <f t="shared" si="149"/>
        <v>0</v>
      </c>
    </row>
    <row r="2090" spans="1:34" x14ac:dyDescent="0.25">
      <c r="A2090" s="99">
        <v>72</v>
      </c>
      <c r="B2090" s="99" t="s">
        <v>18265</v>
      </c>
      <c r="C2090" s="99">
        <v>112804</v>
      </c>
      <c r="D2090" s="97" t="s">
        <v>5301</v>
      </c>
      <c r="E2090" s="97" t="s">
        <v>5302</v>
      </c>
      <c r="F2090" s="100" t="s">
        <v>4152</v>
      </c>
      <c r="G2090" s="9">
        <v>43164</v>
      </c>
      <c r="H2090" s="9">
        <v>43434</v>
      </c>
      <c r="I2090" s="10">
        <v>0.74890000000000001</v>
      </c>
      <c r="J2090" s="95" t="s">
        <v>4153</v>
      </c>
      <c r="K2090" s="95" t="s">
        <v>5155</v>
      </c>
      <c r="L2090" s="8" t="s">
        <v>5160</v>
      </c>
      <c r="M2090" s="95" t="s">
        <v>61</v>
      </c>
      <c r="N2090" s="95">
        <v>1</v>
      </c>
      <c r="O2090" s="27">
        <v>759866.55</v>
      </c>
      <c r="P2090" s="27">
        <v>134094.1</v>
      </c>
      <c r="Q2090" s="27">
        <v>120636.62</v>
      </c>
      <c r="R2090" s="27">
        <v>0</v>
      </c>
      <c r="S2090" s="27">
        <v>192773.48</v>
      </c>
      <c r="T2090" s="27">
        <v>1207370.75</v>
      </c>
      <c r="U2090" s="101" t="s">
        <v>63</v>
      </c>
      <c r="V2090" s="101" t="s">
        <v>5303</v>
      </c>
      <c r="W2090" s="27">
        <v>759122.61</v>
      </c>
      <c r="X2090" s="27">
        <v>133962.84</v>
      </c>
      <c r="Z2090" s="39">
        <v>112804</v>
      </c>
      <c r="AA2090" s="196">
        <v>110988</v>
      </c>
      <c r="AB2090" s="191">
        <v>208809.81</v>
      </c>
      <c r="AC2090" s="191">
        <v>36848.79</v>
      </c>
      <c r="AD2090" s="206">
        <f t="shared" si="146"/>
        <v>759122.61</v>
      </c>
      <c r="AE2090" s="205">
        <f t="shared" si="147"/>
        <v>133962.84</v>
      </c>
      <c r="AG2090" s="206">
        <f t="shared" si="148"/>
        <v>0</v>
      </c>
      <c r="AH2090" s="206">
        <f t="shared" si="149"/>
        <v>0</v>
      </c>
    </row>
    <row r="2091" spans="1:34" x14ac:dyDescent="0.25">
      <c r="A2091" s="99">
        <v>73</v>
      </c>
      <c r="B2091" s="99" t="s">
        <v>18265</v>
      </c>
      <c r="C2091" s="99">
        <v>112931</v>
      </c>
      <c r="D2091" s="97" t="s">
        <v>5304</v>
      </c>
      <c r="E2091" s="97" t="s">
        <v>5305</v>
      </c>
      <c r="F2091" s="100" t="s">
        <v>4152</v>
      </c>
      <c r="G2091" s="9">
        <v>43329</v>
      </c>
      <c r="H2091" s="9">
        <v>44042</v>
      </c>
      <c r="I2091" s="10">
        <v>0.57950000000000002</v>
      </c>
      <c r="J2091" s="95" t="s">
        <v>4153</v>
      </c>
      <c r="K2091" s="95" t="s">
        <v>5155</v>
      </c>
      <c r="L2091" s="8" t="s">
        <v>5160</v>
      </c>
      <c r="M2091" s="95" t="s">
        <v>61</v>
      </c>
      <c r="N2091" s="95">
        <v>1</v>
      </c>
      <c r="O2091" s="27">
        <v>760291</v>
      </c>
      <c r="P2091" s="27">
        <v>134169</v>
      </c>
      <c r="Q2091" s="27">
        <v>417441.28000000003</v>
      </c>
      <c r="R2091" s="27">
        <v>0</v>
      </c>
      <c r="S2091" s="27">
        <v>371173.59</v>
      </c>
      <c r="T2091" s="27">
        <v>1683074.87</v>
      </c>
      <c r="U2091" s="101" t="s">
        <v>2832</v>
      </c>
      <c r="V2091" s="101">
        <v>0</v>
      </c>
      <c r="W2091" s="27">
        <v>30290.18</v>
      </c>
      <c r="X2091" s="27">
        <v>5345.33</v>
      </c>
      <c r="Z2091" s="39">
        <v>112931</v>
      </c>
      <c r="AA2091" s="196">
        <v>104585</v>
      </c>
      <c r="AB2091" s="191">
        <v>669223.91</v>
      </c>
      <c r="AC2091" s="191">
        <v>118098.37</v>
      </c>
      <c r="AD2091" s="206">
        <f t="shared" si="146"/>
        <v>30290.18</v>
      </c>
      <c r="AE2091" s="205">
        <f t="shared" si="147"/>
        <v>5345.33</v>
      </c>
      <c r="AG2091" s="206">
        <f t="shared" si="148"/>
        <v>0</v>
      </c>
      <c r="AH2091" s="206">
        <f t="shared" si="149"/>
        <v>0</v>
      </c>
    </row>
    <row r="2092" spans="1:34" x14ac:dyDescent="0.25">
      <c r="A2092" s="99">
        <v>74</v>
      </c>
      <c r="B2092" s="99" t="s">
        <v>18265</v>
      </c>
      <c r="C2092" s="99">
        <v>113202</v>
      </c>
      <c r="D2092" s="97" t="s">
        <v>5306</v>
      </c>
      <c r="E2092" s="97" t="s">
        <v>5307</v>
      </c>
      <c r="F2092" s="100" t="s">
        <v>4152</v>
      </c>
      <c r="G2092" s="9">
        <v>43164</v>
      </c>
      <c r="H2092" s="9">
        <v>43524</v>
      </c>
      <c r="I2092" s="10">
        <v>0.68</v>
      </c>
      <c r="J2092" s="95" t="s">
        <v>4153</v>
      </c>
      <c r="K2092" s="95" t="s">
        <v>5155</v>
      </c>
      <c r="L2092" s="8" t="s">
        <v>5178</v>
      </c>
      <c r="M2092" s="95" t="s">
        <v>61</v>
      </c>
      <c r="N2092" s="95">
        <v>1</v>
      </c>
      <c r="O2092" s="27">
        <v>510343.1</v>
      </c>
      <c r="P2092" s="27">
        <v>90060.55</v>
      </c>
      <c r="Q2092" s="27">
        <v>150100.91</v>
      </c>
      <c r="R2092" s="27">
        <v>0</v>
      </c>
      <c r="S2092" s="27">
        <v>1799.28</v>
      </c>
      <c r="T2092" s="27">
        <v>752303.74</v>
      </c>
      <c r="U2092" s="101" t="s">
        <v>63</v>
      </c>
      <c r="V2092" s="101">
        <v>0</v>
      </c>
      <c r="W2092" s="27">
        <v>399286.29</v>
      </c>
      <c r="X2092" s="27">
        <v>70462.28</v>
      </c>
      <c r="Z2092" s="39">
        <v>113202</v>
      </c>
      <c r="AA2092" s="196">
        <v>112932</v>
      </c>
      <c r="AB2092" s="191">
        <v>758226.13</v>
      </c>
      <c r="AC2092" s="191">
        <v>133804.60999999999</v>
      </c>
      <c r="AD2092" s="206">
        <f t="shared" si="146"/>
        <v>399286.29</v>
      </c>
      <c r="AE2092" s="205">
        <f t="shared" si="147"/>
        <v>70462.28</v>
      </c>
      <c r="AG2092" s="206">
        <f t="shared" si="148"/>
        <v>0</v>
      </c>
      <c r="AH2092" s="206">
        <f t="shared" si="149"/>
        <v>0</v>
      </c>
    </row>
    <row r="2093" spans="1:34" x14ac:dyDescent="0.25">
      <c r="A2093" s="99">
        <v>75</v>
      </c>
      <c r="B2093" s="99" t="s">
        <v>18265</v>
      </c>
      <c r="C2093" s="99">
        <v>113553</v>
      </c>
      <c r="D2093" s="97" t="s">
        <v>5308</v>
      </c>
      <c r="E2093" s="97" t="s">
        <v>5309</v>
      </c>
      <c r="F2093" s="100" t="s">
        <v>4152</v>
      </c>
      <c r="G2093" s="9">
        <v>43272</v>
      </c>
      <c r="H2093" s="9">
        <v>44012</v>
      </c>
      <c r="I2093" s="10">
        <v>0.76500000000000001</v>
      </c>
      <c r="J2093" s="95" t="s">
        <v>4153</v>
      </c>
      <c r="K2093" s="95" t="s">
        <v>5155</v>
      </c>
      <c r="L2093" s="8" t="s">
        <v>5215</v>
      </c>
      <c r="M2093" s="95" t="s">
        <v>61</v>
      </c>
      <c r="N2093" s="95">
        <v>1</v>
      </c>
      <c r="O2093" s="27">
        <v>520885.07</v>
      </c>
      <c r="P2093" s="27">
        <v>91920.89</v>
      </c>
      <c r="Q2093" s="27">
        <v>68089.56</v>
      </c>
      <c r="R2093" s="27">
        <v>0</v>
      </c>
      <c r="S2093" s="27">
        <v>0</v>
      </c>
      <c r="T2093" s="27">
        <v>680895.52</v>
      </c>
      <c r="U2093" s="101" t="s">
        <v>2180</v>
      </c>
      <c r="V2093" s="101" t="s">
        <v>5310</v>
      </c>
      <c r="W2093" s="27">
        <v>185630.31</v>
      </c>
      <c r="X2093" s="27">
        <v>32758.29</v>
      </c>
      <c r="Z2093" s="39">
        <v>113553</v>
      </c>
      <c r="AA2093" s="196">
        <v>117091</v>
      </c>
      <c r="AB2093" s="191">
        <v>5732872.1699999999</v>
      </c>
      <c r="AC2093" s="191">
        <v>1433217.99</v>
      </c>
      <c r="AD2093" s="206">
        <f t="shared" si="146"/>
        <v>185630.31</v>
      </c>
      <c r="AE2093" s="205">
        <f t="shared" si="147"/>
        <v>32758.29</v>
      </c>
      <c r="AG2093" s="206">
        <f t="shared" si="148"/>
        <v>0</v>
      </c>
      <c r="AH2093" s="206">
        <f t="shared" si="149"/>
        <v>0</v>
      </c>
    </row>
    <row r="2094" spans="1:34" x14ac:dyDescent="0.25">
      <c r="A2094" s="99">
        <v>76</v>
      </c>
      <c r="B2094" s="99" t="s">
        <v>18265</v>
      </c>
      <c r="C2094" s="99">
        <v>113578</v>
      </c>
      <c r="D2094" s="97" t="s">
        <v>5311</v>
      </c>
      <c r="E2094" s="97" t="s">
        <v>5312</v>
      </c>
      <c r="F2094" s="100" t="s">
        <v>4152</v>
      </c>
      <c r="G2094" s="9">
        <v>43265</v>
      </c>
      <c r="H2094" s="9">
        <v>43890</v>
      </c>
      <c r="I2094" s="10">
        <v>0.68</v>
      </c>
      <c r="J2094" s="95" t="s">
        <v>4153</v>
      </c>
      <c r="K2094" s="95" t="s">
        <v>5155</v>
      </c>
      <c r="L2094" s="8" t="s">
        <v>5160</v>
      </c>
      <c r="M2094" s="95" t="s">
        <v>61</v>
      </c>
      <c r="N2094" s="95">
        <v>1</v>
      </c>
      <c r="O2094" s="27">
        <v>631901.05000000005</v>
      </c>
      <c r="P2094" s="27">
        <v>111511.95</v>
      </c>
      <c r="Q2094" s="27">
        <v>185854</v>
      </c>
      <c r="R2094" s="27">
        <v>0</v>
      </c>
      <c r="S2094" s="27">
        <v>176560.73</v>
      </c>
      <c r="T2094" s="27">
        <v>1105827.73</v>
      </c>
      <c r="U2094" s="101" t="s">
        <v>63</v>
      </c>
      <c r="V2094" s="101" t="s">
        <v>19170</v>
      </c>
      <c r="W2094" s="27">
        <v>616472.87</v>
      </c>
      <c r="X2094" s="27">
        <v>108789.33</v>
      </c>
      <c r="Z2094" s="39">
        <v>113578</v>
      </c>
      <c r="AA2094" s="196">
        <v>112522</v>
      </c>
      <c r="AB2094" s="191">
        <v>232089.11</v>
      </c>
      <c r="AC2094" s="191">
        <v>40956.89</v>
      </c>
      <c r="AD2094" s="206">
        <f t="shared" si="146"/>
        <v>616472.87</v>
      </c>
      <c r="AE2094" s="205">
        <f t="shared" si="147"/>
        <v>108789.33</v>
      </c>
      <c r="AG2094" s="206">
        <f t="shared" si="148"/>
        <v>0</v>
      </c>
      <c r="AH2094" s="206">
        <f t="shared" si="149"/>
        <v>0</v>
      </c>
    </row>
    <row r="2095" spans="1:34" x14ac:dyDescent="0.25">
      <c r="A2095" s="99">
        <v>77</v>
      </c>
      <c r="B2095" s="99" t="s">
        <v>18265</v>
      </c>
      <c r="C2095" s="99">
        <v>113710</v>
      </c>
      <c r="D2095" s="97" t="s">
        <v>5313</v>
      </c>
      <c r="E2095" s="97" t="s">
        <v>5314</v>
      </c>
      <c r="F2095" s="100" t="s">
        <v>4152</v>
      </c>
      <c r="G2095" s="9">
        <v>43374</v>
      </c>
      <c r="H2095" s="9">
        <v>43981</v>
      </c>
      <c r="I2095" s="10">
        <v>0.68</v>
      </c>
      <c r="J2095" s="95" t="s">
        <v>4153</v>
      </c>
      <c r="K2095" s="95" t="s">
        <v>5155</v>
      </c>
      <c r="L2095" s="8" t="s">
        <v>5160</v>
      </c>
      <c r="M2095" s="95" t="s">
        <v>61</v>
      </c>
      <c r="N2095" s="95">
        <v>1</v>
      </c>
      <c r="O2095" s="27">
        <v>727903.28</v>
      </c>
      <c r="P2095" s="27">
        <v>128453.52</v>
      </c>
      <c r="Q2095" s="27">
        <v>214089.2</v>
      </c>
      <c r="R2095" s="27">
        <v>0</v>
      </c>
      <c r="S2095" s="27">
        <v>203384.75</v>
      </c>
      <c r="T2095" s="27">
        <v>1273830.75</v>
      </c>
      <c r="U2095" s="101" t="s">
        <v>2180</v>
      </c>
      <c r="V2095" s="101" t="s">
        <v>18372</v>
      </c>
      <c r="W2095" s="27">
        <v>227919.75</v>
      </c>
      <c r="X2095" s="27">
        <v>40221.129999999997</v>
      </c>
      <c r="Z2095" s="39">
        <v>113710</v>
      </c>
      <c r="AA2095" s="196">
        <v>116924</v>
      </c>
      <c r="AB2095" s="191">
        <v>4552118.16</v>
      </c>
      <c r="AC2095" s="191">
        <v>1138029.51</v>
      </c>
      <c r="AD2095" s="206">
        <f t="shared" si="146"/>
        <v>227919.75</v>
      </c>
      <c r="AE2095" s="205">
        <f t="shared" si="147"/>
        <v>40221.129999999997</v>
      </c>
      <c r="AG2095" s="206">
        <f t="shared" si="148"/>
        <v>0</v>
      </c>
      <c r="AH2095" s="206">
        <f t="shared" si="149"/>
        <v>0</v>
      </c>
    </row>
    <row r="2096" spans="1:34" x14ac:dyDescent="0.25">
      <c r="A2096" s="99">
        <v>78</v>
      </c>
      <c r="B2096" s="99" t="s">
        <v>18265</v>
      </c>
      <c r="C2096" s="99">
        <v>113744</v>
      </c>
      <c r="D2096" s="97" t="s">
        <v>5315</v>
      </c>
      <c r="E2096" s="97" t="s">
        <v>5316</v>
      </c>
      <c r="F2096" s="100" t="s">
        <v>4152</v>
      </c>
      <c r="G2096" s="9">
        <v>43249</v>
      </c>
      <c r="H2096" s="9">
        <v>43616</v>
      </c>
      <c r="I2096" s="10">
        <v>0.67530000000000001</v>
      </c>
      <c r="J2096" s="95" t="s">
        <v>4153</v>
      </c>
      <c r="K2096" s="95" t="s">
        <v>5155</v>
      </c>
      <c r="L2096" s="8" t="s">
        <v>5160</v>
      </c>
      <c r="M2096" s="95" t="s">
        <v>61</v>
      </c>
      <c r="N2096" s="95">
        <v>1</v>
      </c>
      <c r="O2096" s="27">
        <v>746477.19</v>
      </c>
      <c r="P2096" s="27">
        <v>131731.26999999999</v>
      </c>
      <c r="Q2096" s="27">
        <v>227247.18</v>
      </c>
      <c r="R2096" s="27">
        <v>0</v>
      </c>
      <c r="S2096" s="27">
        <v>7944.44</v>
      </c>
      <c r="T2096" s="27">
        <v>1113400.08</v>
      </c>
      <c r="U2096" s="101" t="s">
        <v>63</v>
      </c>
      <c r="V2096" s="101" t="s">
        <v>5317</v>
      </c>
      <c r="W2096" s="27">
        <v>736955.69</v>
      </c>
      <c r="X2096" s="27">
        <v>130051.03</v>
      </c>
      <c r="Z2096" s="39">
        <v>113744</v>
      </c>
      <c r="AA2096" s="196">
        <v>113557</v>
      </c>
      <c r="AB2096" s="191">
        <v>1132705.97</v>
      </c>
      <c r="AC2096" s="191">
        <v>199889.24</v>
      </c>
      <c r="AD2096" s="206">
        <f t="shared" si="146"/>
        <v>736955.69</v>
      </c>
      <c r="AE2096" s="205">
        <f t="shared" si="147"/>
        <v>130051.03</v>
      </c>
      <c r="AG2096" s="206">
        <f t="shared" si="148"/>
        <v>0</v>
      </c>
      <c r="AH2096" s="206">
        <f t="shared" si="149"/>
        <v>0</v>
      </c>
    </row>
    <row r="2097" spans="1:34" x14ac:dyDescent="0.25">
      <c r="A2097" s="99">
        <v>79</v>
      </c>
      <c r="B2097" s="99" t="s">
        <v>18272</v>
      </c>
      <c r="C2097" s="99">
        <v>110042</v>
      </c>
      <c r="D2097" s="97" t="s">
        <v>5318</v>
      </c>
      <c r="E2097" s="97" t="s">
        <v>5319</v>
      </c>
      <c r="F2097" s="100" t="s">
        <v>4152</v>
      </c>
      <c r="G2097" s="9">
        <v>43306</v>
      </c>
      <c r="H2097" s="9">
        <v>43861</v>
      </c>
      <c r="I2097" s="10">
        <v>0.60209999999999997</v>
      </c>
      <c r="J2097" s="95" t="s">
        <v>4153</v>
      </c>
      <c r="K2097" s="95" t="s">
        <v>5155</v>
      </c>
      <c r="L2097" s="8" t="s">
        <v>5160</v>
      </c>
      <c r="M2097" s="95" t="s">
        <v>61</v>
      </c>
      <c r="N2097" s="95">
        <v>1</v>
      </c>
      <c r="O2097" s="27">
        <v>1574478.12</v>
      </c>
      <c r="P2097" s="27">
        <v>277849.08</v>
      </c>
      <c r="Q2097" s="27">
        <v>763029.68</v>
      </c>
      <c r="R2097" s="27">
        <v>0</v>
      </c>
      <c r="S2097" s="27">
        <v>518805.93</v>
      </c>
      <c r="T2097" s="27">
        <v>3134162.81</v>
      </c>
      <c r="U2097" s="101" t="s">
        <v>63</v>
      </c>
      <c r="V2097" s="101" t="s">
        <v>5320</v>
      </c>
      <c r="W2097" s="27">
        <v>1164349.04</v>
      </c>
      <c r="X2097" s="27">
        <v>205473.37</v>
      </c>
      <c r="Z2097" s="39">
        <v>110042</v>
      </c>
      <c r="AA2097" s="196">
        <v>125454</v>
      </c>
      <c r="AB2097" s="191">
        <v>34584496.920000002</v>
      </c>
      <c r="AC2097" s="39">
        <v>0</v>
      </c>
      <c r="AD2097" s="206">
        <f t="shared" si="146"/>
        <v>1164349.04</v>
      </c>
      <c r="AE2097" s="205">
        <f t="shared" si="147"/>
        <v>205473.37</v>
      </c>
      <c r="AG2097" s="206">
        <f t="shared" si="148"/>
        <v>0</v>
      </c>
      <c r="AH2097" s="206">
        <f t="shared" si="149"/>
        <v>0</v>
      </c>
    </row>
    <row r="2098" spans="1:34" x14ac:dyDescent="0.25">
      <c r="A2098" s="99">
        <v>80</v>
      </c>
      <c r="B2098" s="99" t="s">
        <v>18272</v>
      </c>
      <c r="C2098" s="99">
        <v>110128</v>
      </c>
      <c r="D2098" s="97" t="s">
        <v>5321</v>
      </c>
      <c r="E2098" s="97" t="s">
        <v>5322</v>
      </c>
      <c r="F2098" s="100" t="s">
        <v>4152</v>
      </c>
      <c r="G2098" s="9">
        <v>43329</v>
      </c>
      <c r="H2098" s="9">
        <v>44165</v>
      </c>
      <c r="I2098" s="10">
        <v>0.61050000000000004</v>
      </c>
      <c r="J2098" s="95" t="s">
        <v>4153</v>
      </c>
      <c r="K2098" s="95" t="s">
        <v>5155</v>
      </c>
      <c r="L2098" s="8" t="s">
        <v>5160</v>
      </c>
      <c r="M2098" s="95" t="s">
        <v>61</v>
      </c>
      <c r="N2098" s="95">
        <v>1</v>
      </c>
      <c r="O2098" s="27">
        <v>2673298.2799999998</v>
      </c>
      <c r="P2098" s="27">
        <v>471758.52</v>
      </c>
      <c r="Q2098" s="27">
        <v>1233700.69</v>
      </c>
      <c r="R2098" s="27">
        <v>0</v>
      </c>
      <c r="S2098" s="27">
        <v>1085600.32</v>
      </c>
      <c r="T2098" s="27">
        <v>5464357.8099999996</v>
      </c>
      <c r="U2098" s="101" t="s">
        <v>2180</v>
      </c>
      <c r="V2098" s="101" t="s">
        <v>4168</v>
      </c>
      <c r="W2098" s="27">
        <v>2589952.38</v>
      </c>
      <c r="X2098" s="27">
        <v>457050.44</v>
      </c>
      <c r="Z2098" s="39">
        <v>110128</v>
      </c>
      <c r="AA2098" s="196">
        <v>125266</v>
      </c>
      <c r="AB2098" s="191">
        <v>1981788.61</v>
      </c>
      <c r="AC2098" s="191">
        <v>792715.45</v>
      </c>
      <c r="AD2098" s="206">
        <f t="shared" si="146"/>
        <v>2589952.38</v>
      </c>
      <c r="AE2098" s="205">
        <f t="shared" si="147"/>
        <v>457050.44</v>
      </c>
      <c r="AG2098" s="206">
        <f t="shared" si="148"/>
        <v>0</v>
      </c>
      <c r="AH2098" s="206">
        <f t="shared" si="149"/>
        <v>0</v>
      </c>
    </row>
    <row r="2099" spans="1:34" x14ac:dyDescent="0.25">
      <c r="A2099" s="99">
        <v>81</v>
      </c>
      <c r="B2099" s="99" t="s">
        <v>18272</v>
      </c>
      <c r="C2099" s="99">
        <v>110236</v>
      </c>
      <c r="D2099" s="97" t="s">
        <v>5323</v>
      </c>
      <c r="E2099" s="97" t="s">
        <v>5324</v>
      </c>
      <c r="F2099" s="100" t="s">
        <v>4152</v>
      </c>
      <c r="G2099" s="9">
        <v>43447</v>
      </c>
      <c r="H2099" s="9">
        <v>43769</v>
      </c>
      <c r="I2099" s="10">
        <v>0.51919999999999999</v>
      </c>
      <c r="J2099" s="95" t="s">
        <v>4153</v>
      </c>
      <c r="K2099" s="95" t="s">
        <v>5155</v>
      </c>
      <c r="L2099" s="8" t="s">
        <v>5160</v>
      </c>
      <c r="M2099" s="95" t="s">
        <v>61</v>
      </c>
      <c r="N2099" s="95">
        <v>1</v>
      </c>
      <c r="O2099" s="27">
        <v>2157122.14</v>
      </c>
      <c r="P2099" s="27">
        <v>380668.61</v>
      </c>
      <c r="Q2099" s="27">
        <v>1616960.63</v>
      </c>
      <c r="R2099" s="27">
        <v>0</v>
      </c>
      <c r="S2099" s="27">
        <v>0</v>
      </c>
      <c r="T2099" s="27">
        <v>4154751.38</v>
      </c>
      <c r="U2099" s="101" t="s">
        <v>2832</v>
      </c>
      <c r="V2099" s="101" t="s">
        <v>4302</v>
      </c>
      <c r="W2099" s="27">
        <v>20410.2</v>
      </c>
      <c r="X2099" s="27">
        <v>3601.8</v>
      </c>
      <c r="Z2099" s="39">
        <v>110236</v>
      </c>
      <c r="AA2099" s="196">
        <v>117397</v>
      </c>
      <c r="AB2099" s="191">
        <v>119051.52</v>
      </c>
      <c r="AC2099" s="191">
        <v>18137.86</v>
      </c>
      <c r="AD2099" s="206">
        <f t="shared" si="146"/>
        <v>20410.2</v>
      </c>
      <c r="AE2099" s="205">
        <f t="shared" si="147"/>
        <v>3601.8</v>
      </c>
      <c r="AG2099" s="206">
        <f t="shared" si="148"/>
        <v>0</v>
      </c>
      <c r="AH2099" s="206">
        <f t="shared" si="149"/>
        <v>0</v>
      </c>
    </row>
    <row r="2100" spans="1:34" x14ac:dyDescent="0.25">
      <c r="A2100" s="99">
        <v>82</v>
      </c>
      <c r="B2100" s="99" t="s">
        <v>18272</v>
      </c>
      <c r="C2100" s="99">
        <v>110642</v>
      </c>
      <c r="D2100" s="97" t="s">
        <v>5325</v>
      </c>
      <c r="E2100" s="97" t="s">
        <v>5326</v>
      </c>
      <c r="F2100" s="100" t="e">
        <v>#N/A</v>
      </c>
      <c r="G2100" s="9">
        <v>43524</v>
      </c>
      <c r="H2100" s="9">
        <v>44135</v>
      </c>
      <c r="I2100" s="10">
        <v>0.60099999999999998</v>
      </c>
      <c r="J2100" s="95" t="s">
        <v>4153</v>
      </c>
      <c r="K2100" s="95" t="s">
        <v>5155</v>
      </c>
      <c r="L2100" s="8" t="s">
        <v>5160</v>
      </c>
      <c r="M2100" s="95" t="s">
        <v>61</v>
      </c>
      <c r="N2100" s="95">
        <v>1</v>
      </c>
      <c r="O2100" s="27">
        <v>3818735.01</v>
      </c>
      <c r="P2100" s="27">
        <v>673894.41</v>
      </c>
      <c r="Q2100" s="27">
        <v>1861740.22</v>
      </c>
      <c r="R2100" s="27">
        <v>0</v>
      </c>
      <c r="S2100" s="27">
        <v>1207330.23</v>
      </c>
      <c r="T2100" s="27">
        <v>7561699.8700000001</v>
      </c>
      <c r="U2100" s="101" t="s">
        <v>2180</v>
      </c>
      <c r="V2100" s="101" t="s">
        <v>18373</v>
      </c>
      <c r="W2100" s="27">
        <v>272338.93</v>
      </c>
      <c r="X2100" s="27">
        <v>48059.81</v>
      </c>
      <c r="Z2100" s="39">
        <v>110642</v>
      </c>
      <c r="AA2100" s="196">
        <v>117083</v>
      </c>
      <c r="AB2100" s="191">
        <v>188730.51</v>
      </c>
      <c r="AC2100" s="191">
        <v>33305.370000000003</v>
      </c>
      <c r="AD2100" s="206">
        <f t="shared" si="146"/>
        <v>272338.93</v>
      </c>
      <c r="AE2100" s="205">
        <f t="shared" si="147"/>
        <v>48059.81</v>
      </c>
      <c r="AG2100" s="206">
        <f t="shared" si="148"/>
        <v>0</v>
      </c>
      <c r="AH2100" s="206">
        <f t="shared" si="149"/>
        <v>0</v>
      </c>
    </row>
    <row r="2101" spans="1:34" x14ac:dyDescent="0.25">
      <c r="A2101" s="99">
        <v>83</v>
      </c>
      <c r="B2101" s="99" t="s">
        <v>18272</v>
      </c>
      <c r="C2101" s="99">
        <v>110690</v>
      </c>
      <c r="D2101" s="97" t="s">
        <v>5327</v>
      </c>
      <c r="E2101" s="97" t="s">
        <v>5328</v>
      </c>
      <c r="F2101" s="100" t="s">
        <v>4152</v>
      </c>
      <c r="G2101" s="9">
        <v>43236</v>
      </c>
      <c r="H2101" s="9">
        <v>43921</v>
      </c>
      <c r="I2101" s="10">
        <v>0.60929999999999995</v>
      </c>
      <c r="J2101" s="95" t="s">
        <v>4153</v>
      </c>
      <c r="K2101" s="95" t="s">
        <v>5155</v>
      </c>
      <c r="L2101" s="8" t="s">
        <v>5160</v>
      </c>
      <c r="M2101" s="95" t="s">
        <v>61</v>
      </c>
      <c r="N2101" s="95">
        <v>1</v>
      </c>
      <c r="O2101" s="27">
        <v>2245054.08</v>
      </c>
      <c r="P2101" s="27">
        <v>396186</v>
      </c>
      <c r="Q2101" s="27">
        <v>1055988.46</v>
      </c>
      <c r="R2101" s="27">
        <v>0</v>
      </c>
      <c r="S2101" s="27">
        <v>450864.4</v>
      </c>
      <c r="T2101" s="27">
        <v>4148092.94</v>
      </c>
      <c r="U2101" s="101" t="s">
        <v>2180</v>
      </c>
      <c r="V2101" s="101" t="s">
        <v>18374</v>
      </c>
      <c r="W2101" s="27">
        <v>2139724.1</v>
      </c>
      <c r="X2101" s="27">
        <v>377598.37</v>
      </c>
      <c r="Z2101" s="39">
        <v>110690</v>
      </c>
      <c r="AA2101" s="196">
        <v>116762</v>
      </c>
      <c r="AB2101" s="191">
        <v>199186.68</v>
      </c>
      <c r="AC2101" s="191">
        <v>35150.559999999998</v>
      </c>
      <c r="AD2101" s="206">
        <f t="shared" si="146"/>
        <v>2139724.1</v>
      </c>
      <c r="AE2101" s="205">
        <f t="shared" si="147"/>
        <v>377598.37</v>
      </c>
      <c r="AG2101" s="206">
        <f t="shared" si="148"/>
        <v>0</v>
      </c>
      <c r="AH2101" s="206">
        <f t="shared" si="149"/>
        <v>0</v>
      </c>
    </row>
    <row r="2102" spans="1:34" x14ac:dyDescent="0.25">
      <c r="A2102" s="99">
        <v>84</v>
      </c>
      <c r="B2102" s="99" t="s">
        <v>18272</v>
      </c>
      <c r="C2102" s="99">
        <v>110835</v>
      </c>
      <c r="D2102" s="97" t="s">
        <v>5329</v>
      </c>
      <c r="E2102" s="97" t="s">
        <v>5330</v>
      </c>
      <c r="F2102" s="100" t="s">
        <v>4152</v>
      </c>
      <c r="G2102" s="9">
        <v>43307</v>
      </c>
      <c r="H2102" s="9">
        <v>44408</v>
      </c>
      <c r="I2102" s="10">
        <v>0.61409999999999998</v>
      </c>
      <c r="J2102" s="95" t="s">
        <v>4153</v>
      </c>
      <c r="K2102" s="95" t="s">
        <v>5155</v>
      </c>
      <c r="L2102" s="8" t="s">
        <v>5208</v>
      </c>
      <c r="M2102" s="95" t="s">
        <v>61</v>
      </c>
      <c r="N2102" s="95">
        <v>1</v>
      </c>
      <c r="O2102" s="27">
        <v>2084354.91</v>
      </c>
      <c r="P2102" s="27">
        <v>367827.34</v>
      </c>
      <c r="Q2102" s="27">
        <v>942077.43999999994</v>
      </c>
      <c r="R2102" s="27">
        <v>0</v>
      </c>
      <c r="S2102" s="27">
        <v>845906.11</v>
      </c>
      <c r="T2102" s="27">
        <v>4240165.8</v>
      </c>
      <c r="U2102" s="101" t="s">
        <v>2180</v>
      </c>
      <c r="V2102" s="101">
        <v>0</v>
      </c>
      <c r="W2102" s="27">
        <v>163238.75</v>
      </c>
      <c r="X2102" s="27">
        <v>28806.83</v>
      </c>
      <c r="Z2102" s="39">
        <v>110835</v>
      </c>
      <c r="AA2102" s="196">
        <v>106553</v>
      </c>
      <c r="AB2102" s="191">
        <v>639343.26</v>
      </c>
      <c r="AC2102" s="191">
        <v>112825.26</v>
      </c>
      <c r="AD2102" s="206">
        <f t="shared" si="146"/>
        <v>163238.75</v>
      </c>
      <c r="AE2102" s="205">
        <f t="shared" si="147"/>
        <v>28806.83</v>
      </c>
      <c r="AG2102" s="206">
        <f t="shared" si="148"/>
        <v>0</v>
      </c>
      <c r="AH2102" s="206">
        <f t="shared" si="149"/>
        <v>0</v>
      </c>
    </row>
    <row r="2103" spans="1:34" x14ac:dyDescent="0.25">
      <c r="A2103" s="99">
        <v>85</v>
      </c>
      <c r="B2103" s="99" t="s">
        <v>18272</v>
      </c>
      <c r="C2103" s="99">
        <v>111024</v>
      </c>
      <c r="D2103" s="97" t="s">
        <v>5331</v>
      </c>
      <c r="E2103" s="97" t="s">
        <v>5332</v>
      </c>
      <c r="F2103" s="100" t="s">
        <v>4152</v>
      </c>
      <c r="G2103" s="9">
        <v>43388</v>
      </c>
      <c r="H2103" s="9">
        <v>44074</v>
      </c>
      <c r="I2103" s="10">
        <v>0.60429999999999995</v>
      </c>
      <c r="J2103" s="95" t="s">
        <v>4153</v>
      </c>
      <c r="K2103" s="95" t="s">
        <v>5155</v>
      </c>
      <c r="L2103" s="8" t="s">
        <v>5160</v>
      </c>
      <c r="M2103" s="95" t="s">
        <v>61</v>
      </c>
      <c r="N2103" s="95">
        <v>1</v>
      </c>
      <c r="O2103" s="27">
        <v>3652759.97</v>
      </c>
      <c r="P2103" s="27">
        <v>644604.69999999995</v>
      </c>
      <c r="Q2103" s="27">
        <v>1747196.04</v>
      </c>
      <c r="R2103" s="27">
        <v>0</v>
      </c>
      <c r="S2103" s="27">
        <v>1247907.8700000001</v>
      </c>
      <c r="T2103" s="27">
        <v>7292468.5800000001</v>
      </c>
      <c r="U2103" s="101" t="s">
        <v>2180</v>
      </c>
      <c r="V2103" s="101">
        <v>0</v>
      </c>
      <c r="W2103" s="27">
        <v>2978535.41</v>
      </c>
      <c r="X2103" s="27">
        <v>525623.89</v>
      </c>
      <c r="Z2103" s="39">
        <v>111024</v>
      </c>
      <c r="AA2103" s="196">
        <v>126087</v>
      </c>
      <c r="AB2103" s="191">
        <v>20486845.870000001</v>
      </c>
      <c r="AC2103" s="191">
        <v>2247920.6400000001</v>
      </c>
      <c r="AD2103" s="206">
        <f t="shared" si="146"/>
        <v>2978535.41</v>
      </c>
      <c r="AE2103" s="205">
        <f t="shared" si="147"/>
        <v>525623.89</v>
      </c>
      <c r="AG2103" s="206">
        <f t="shared" si="148"/>
        <v>0</v>
      </c>
      <c r="AH2103" s="206">
        <f t="shared" si="149"/>
        <v>0</v>
      </c>
    </row>
    <row r="2104" spans="1:34" x14ac:dyDescent="0.25">
      <c r="A2104" s="99">
        <v>86</v>
      </c>
      <c r="B2104" s="99" t="s">
        <v>18272</v>
      </c>
      <c r="C2104" s="99">
        <v>111179</v>
      </c>
      <c r="D2104" s="97" t="s">
        <v>5333</v>
      </c>
      <c r="E2104" s="97" t="s">
        <v>5334</v>
      </c>
      <c r="F2104" s="100" t="e">
        <v>#N/A</v>
      </c>
      <c r="G2104" s="9">
        <v>43496</v>
      </c>
      <c r="H2104" s="9">
        <v>43982</v>
      </c>
      <c r="I2104" s="10">
        <v>0.60309999999999997</v>
      </c>
      <c r="J2104" s="95" t="s">
        <v>4153</v>
      </c>
      <c r="K2104" s="95" t="s">
        <v>5155</v>
      </c>
      <c r="L2104" s="8" t="s">
        <v>5156</v>
      </c>
      <c r="M2104" s="95" t="s">
        <v>61</v>
      </c>
      <c r="N2104" s="95">
        <v>1</v>
      </c>
      <c r="O2104" s="27">
        <v>799444.27</v>
      </c>
      <c r="P2104" s="27">
        <v>141078.38</v>
      </c>
      <c r="Q2104" s="27">
        <v>385087.24</v>
      </c>
      <c r="R2104" s="27">
        <v>0</v>
      </c>
      <c r="S2104" s="27">
        <v>361225.94</v>
      </c>
      <c r="T2104" s="27">
        <v>1686835.83</v>
      </c>
      <c r="U2104" s="101" t="s">
        <v>2180</v>
      </c>
      <c r="V2104" s="101" t="s">
        <v>19778</v>
      </c>
      <c r="W2104" s="27">
        <v>686658.94</v>
      </c>
      <c r="X2104" s="27">
        <v>121175.07</v>
      </c>
      <c r="Z2104" s="39">
        <v>111179</v>
      </c>
      <c r="AA2104" s="196">
        <v>114107</v>
      </c>
      <c r="AB2104" s="191">
        <v>1565426.09</v>
      </c>
      <c r="AC2104" s="191">
        <v>276251.67</v>
      </c>
      <c r="AD2104" s="206">
        <f t="shared" si="146"/>
        <v>686658.94</v>
      </c>
      <c r="AE2104" s="205">
        <f t="shared" si="147"/>
        <v>121175.07</v>
      </c>
      <c r="AG2104" s="206">
        <f t="shared" si="148"/>
        <v>0</v>
      </c>
      <c r="AH2104" s="206">
        <f t="shared" si="149"/>
        <v>0</v>
      </c>
    </row>
    <row r="2105" spans="1:34" x14ac:dyDescent="0.25">
      <c r="A2105" s="99">
        <v>87</v>
      </c>
      <c r="B2105" s="99" t="s">
        <v>18272</v>
      </c>
      <c r="C2105" s="99">
        <v>111582</v>
      </c>
      <c r="D2105" s="97" t="s">
        <v>5335</v>
      </c>
      <c r="E2105" s="97" t="s">
        <v>5336</v>
      </c>
      <c r="F2105" s="100" t="s">
        <v>4152</v>
      </c>
      <c r="G2105" s="9">
        <v>43321</v>
      </c>
      <c r="H2105" s="9">
        <v>43921</v>
      </c>
      <c r="I2105" s="10">
        <v>0.60850000000000004</v>
      </c>
      <c r="J2105" s="95" t="s">
        <v>4153</v>
      </c>
      <c r="K2105" s="95" t="s">
        <v>5155</v>
      </c>
      <c r="L2105" s="8" t="s">
        <v>5160</v>
      </c>
      <c r="M2105" s="95" t="s">
        <v>61</v>
      </c>
      <c r="N2105" s="95">
        <v>1</v>
      </c>
      <c r="O2105" s="27">
        <v>3411176.19</v>
      </c>
      <c r="P2105" s="27">
        <v>601972.27</v>
      </c>
      <c r="Q2105" s="27">
        <v>1593068.92</v>
      </c>
      <c r="R2105" s="27">
        <v>0</v>
      </c>
      <c r="S2105" s="27">
        <v>1065181.31</v>
      </c>
      <c r="T2105" s="27">
        <v>6671398.6900000004</v>
      </c>
      <c r="U2105" s="101" t="s">
        <v>2180</v>
      </c>
      <c r="V2105" s="101">
        <v>0</v>
      </c>
      <c r="W2105" s="27">
        <v>3308434.32</v>
      </c>
      <c r="X2105" s="27">
        <v>583841.28000000003</v>
      </c>
      <c r="Z2105" s="39">
        <v>111582</v>
      </c>
      <c r="AA2105" s="196">
        <v>125104</v>
      </c>
      <c r="AB2105" s="191">
        <v>23056160.25</v>
      </c>
      <c r="AC2105" s="191">
        <v>3526236.27</v>
      </c>
      <c r="AD2105" s="206">
        <f t="shared" si="146"/>
        <v>3308434.32</v>
      </c>
      <c r="AE2105" s="205">
        <f t="shared" si="147"/>
        <v>583841.28000000003</v>
      </c>
      <c r="AG2105" s="206">
        <f t="shared" si="148"/>
        <v>0</v>
      </c>
      <c r="AH2105" s="206">
        <f t="shared" si="149"/>
        <v>0</v>
      </c>
    </row>
    <row r="2106" spans="1:34" x14ac:dyDescent="0.25">
      <c r="A2106" s="99">
        <v>88</v>
      </c>
      <c r="B2106" s="99" t="s">
        <v>18272</v>
      </c>
      <c r="C2106" s="99">
        <v>112049</v>
      </c>
      <c r="D2106" s="97" t="s">
        <v>5337</v>
      </c>
      <c r="E2106" s="97" t="s">
        <v>5338</v>
      </c>
      <c r="F2106" s="100" t="s">
        <v>4152</v>
      </c>
      <c r="G2106" s="9">
        <v>43343</v>
      </c>
      <c r="H2106" s="9">
        <v>44073</v>
      </c>
      <c r="I2106" s="10">
        <v>0.60950000000000004</v>
      </c>
      <c r="J2106" s="95" t="s">
        <v>4153</v>
      </c>
      <c r="K2106" s="95" t="s">
        <v>5155</v>
      </c>
      <c r="L2106" s="8" t="s">
        <v>5156</v>
      </c>
      <c r="M2106" s="95" t="s">
        <v>61</v>
      </c>
      <c r="N2106" s="95">
        <v>1</v>
      </c>
      <c r="O2106" s="27">
        <v>3670083.26</v>
      </c>
      <c r="P2106" s="27">
        <v>647661.75</v>
      </c>
      <c r="Q2106" s="27">
        <v>1704128.2</v>
      </c>
      <c r="R2106" s="27">
        <v>0</v>
      </c>
      <c r="S2106" s="27">
        <v>1369223.55</v>
      </c>
      <c r="T2106" s="27">
        <v>7391096.7599999998</v>
      </c>
      <c r="U2106" s="101" t="s">
        <v>2180</v>
      </c>
      <c r="V2106" s="101">
        <v>0</v>
      </c>
      <c r="W2106" s="27">
        <v>939517.24</v>
      </c>
      <c r="X2106" s="27">
        <v>165797.16</v>
      </c>
      <c r="Z2106" s="39">
        <v>112049</v>
      </c>
      <c r="AA2106" s="196">
        <v>111733</v>
      </c>
      <c r="AB2106" s="191">
        <v>757957.09</v>
      </c>
      <c r="AC2106" s="191">
        <v>133757.17000000001</v>
      </c>
      <c r="AD2106" s="206">
        <f t="shared" si="146"/>
        <v>939517.24</v>
      </c>
      <c r="AE2106" s="205">
        <f t="shared" si="147"/>
        <v>165797.16</v>
      </c>
      <c r="AG2106" s="206">
        <f t="shared" si="148"/>
        <v>0</v>
      </c>
      <c r="AH2106" s="206">
        <f t="shared" si="149"/>
        <v>0</v>
      </c>
    </row>
    <row r="2107" spans="1:34" x14ac:dyDescent="0.25">
      <c r="A2107" s="99">
        <v>89</v>
      </c>
      <c r="B2107" s="99" t="s">
        <v>18272</v>
      </c>
      <c r="C2107" s="99">
        <v>112555</v>
      </c>
      <c r="D2107" s="97" t="s">
        <v>5339</v>
      </c>
      <c r="E2107" s="97" t="s">
        <v>5340</v>
      </c>
      <c r="F2107" s="100" t="s">
        <v>4152</v>
      </c>
      <c r="G2107" s="9">
        <v>43227</v>
      </c>
      <c r="H2107" s="9">
        <v>43799</v>
      </c>
      <c r="I2107" s="10">
        <v>0.5998</v>
      </c>
      <c r="J2107" s="95" t="s">
        <v>4153</v>
      </c>
      <c r="K2107" s="95" t="s">
        <v>5155</v>
      </c>
      <c r="L2107" s="8" t="s">
        <v>5222</v>
      </c>
      <c r="M2107" s="95" t="s">
        <v>61</v>
      </c>
      <c r="N2107" s="95">
        <v>1</v>
      </c>
      <c r="O2107" s="27">
        <v>3835518.63</v>
      </c>
      <c r="P2107" s="27">
        <v>676856.24</v>
      </c>
      <c r="Q2107" s="27">
        <v>1882336.73</v>
      </c>
      <c r="R2107" s="27">
        <v>0</v>
      </c>
      <c r="S2107" s="27">
        <v>1264711.71</v>
      </c>
      <c r="T2107" s="27">
        <v>7659423.3099999996</v>
      </c>
      <c r="U2107" s="101" t="s">
        <v>63</v>
      </c>
      <c r="V2107" s="101" t="s">
        <v>18375</v>
      </c>
      <c r="W2107" s="27">
        <v>3818248.18</v>
      </c>
      <c r="X2107" s="27">
        <v>673808.5</v>
      </c>
      <c r="Z2107" s="39">
        <v>112555</v>
      </c>
      <c r="AA2107" s="196">
        <v>110474</v>
      </c>
      <c r="AB2107" s="191">
        <v>595267.23</v>
      </c>
      <c r="AC2107" s="191">
        <v>105047.17</v>
      </c>
      <c r="AD2107" s="206">
        <f t="shared" si="146"/>
        <v>3818248.18</v>
      </c>
      <c r="AE2107" s="205">
        <f t="shared" si="147"/>
        <v>673808.5</v>
      </c>
      <c r="AG2107" s="206">
        <f t="shared" si="148"/>
        <v>0</v>
      </c>
      <c r="AH2107" s="206">
        <f t="shared" si="149"/>
        <v>0</v>
      </c>
    </row>
    <row r="2108" spans="1:34" x14ac:dyDescent="0.25">
      <c r="A2108" s="99">
        <v>90</v>
      </c>
      <c r="B2108" s="99" t="s">
        <v>18272</v>
      </c>
      <c r="C2108" s="99">
        <v>112807</v>
      </c>
      <c r="D2108" s="97" t="s">
        <v>5341</v>
      </c>
      <c r="E2108" s="97" t="s">
        <v>5342</v>
      </c>
      <c r="F2108" s="100" t="s">
        <v>4152</v>
      </c>
      <c r="G2108" s="9">
        <v>43308</v>
      </c>
      <c r="H2108" s="9">
        <v>43585</v>
      </c>
      <c r="I2108" s="10">
        <v>0.59919999999999995</v>
      </c>
      <c r="J2108" s="95" t="s">
        <v>4153</v>
      </c>
      <c r="K2108" s="95" t="s">
        <v>5155</v>
      </c>
      <c r="L2108" s="8" t="s">
        <v>5245</v>
      </c>
      <c r="M2108" s="95" t="s">
        <v>61</v>
      </c>
      <c r="N2108" s="95">
        <v>1</v>
      </c>
      <c r="O2108" s="27">
        <v>995406.13</v>
      </c>
      <c r="P2108" s="27">
        <v>175659.9</v>
      </c>
      <c r="Q2108" s="27">
        <v>490269.79</v>
      </c>
      <c r="R2108" s="27">
        <v>0</v>
      </c>
      <c r="S2108" s="27">
        <v>334395.3</v>
      </c>
      <c r="T2108" s="27">
        <v>1995731.12</v>
      </c>
      <c r="U2108" s="101" t="s">
        <v>63</v>
      </c>
      <c r="V2108" s="101">
        <v>0</v>
      </c>
      <c r="W2108" s="27">
        <v>989293.12</v>
      </c>
      <c r="X2108" s="27">
        <v>174581.15</v>
      </c>
      <c r="Z2108" s="39">
        <v>112807</v>
      </c>
      <c r="AA2108" s="196">
        <v>104956</v>
      </c>
      <c r="AB2108" s="191">
        <v>695752.41</v>
      </c>
      <c r="AC2108" s="191">
        <v>122779.87</v>
      </c>
      <c r="AD2108" s="206">
        <f t="shared" si="146"/>
        <v>989293.12</v>
      </c>
      <c r="AE2108" s="205">
        <f t="shared" si="147"/>
        <v>174581.15</v>
      </c>
      <c r="AG2108" s="206">
        <f t="shared" si="148"/>
        <v>0</v>
      </c>
      <c r="AH2108" s="206">
        <f t="shared" si="149"/>
        <v>0</v>
      </c>
    </row>
    <row r="2109" spans="1:34" x14ac:dyDescent="0.25">
      <c r="A2109" s="99">
        <v>91</v>
      </c>
      <c r="B2109" s="99" t="s">
        <v>18272</v>
      </c>
      <c r="C2109" s="99">
        <v>113148</v>
      </c>
      <c r="D2109" s="97" t="s">
        <v>5343</v>
      </c>
      <c r="E2109" s="97" t="s">
        <v>5344</v>
      </c>
      <c r="F2109" s="100" t="s">
        <v>4152</v>
      </c>
      <c r="G2109" s="9">
        <v>43332</v>
      </c>
      <c r="H2109" s="9">
        <v>44012</v>
      </c>
      <c r="I2109" s="10">
        <v>0.62890000000000001</v>
      </c>
      <c r="J2109" s="95" t="s">
        <v>4153</v>
      </c>
      <c r="K2109" s="95" t="s">
        <v>5155</v>
      </c>
      <c r="L2109" s="8" t="s">
        <v>5160</v>
      </c>
      <c r="M2109" s="95" t="s">
        <v>61</v>
      </c>
      <c r="N2109" s="95">
        <v>1</v>
      </c>
      <c r="O2109" s="27">
        <v>2829043.98</v>
      </c>
      <c r="P2109" s="27">
        <v>499243.05</v>
      </c>
      <c r="Q2109" s="27">
        <v>1169810.6299999999</v>
      </c>
      <c r="R2109" s="27">
        <v>0</v>
      </c>
      <c r="S2109" s="27">
        <v>0</v>
      </c>
      <c r="T2109" s="27">
        <v>4498097.66</v>
      </c>
      <c r="U2109" s="101" t="s">
        <v>2180</v>
      </c>
      <c r="V2109" s="101">
        <v>0</v>
      </c>
      <c r="W2109" s="27">
        <v>143309.57</v>
      </c>
      <c r="X2109" s="27">
        <v>25289.919999999998</v>
      </c>
      <c r="Z2109" s="39">
        <v>113148</v>
      </c>
      <c r="AA2109" s="196">
        <v>112281</v>
      </c>
      <c r="AB2109" s="191">
        <v>760223.52</v>
      </c>
      <c r="AC2109" s="191">
        <v>134157.09</v>
      </c>
      <c r="AD2109" s="206">
        <f t="shared" si="146"/>
        <v>143309.57</v>
      </c>
      <c r="AE2109" s="205">
        <f t="shared" si="147"/>
        <v>25289.919999999998</v>
      </c>
      <c r="AG2109" s="206">
        <f t="shared" si="148"/>
        <v>0</v>
      </c>
      <c r="AH2109" s="206">
        <f t="shared" si="149"/>
        <v>0</v>
      </c>
    </row>
    <row r="2110" spans="1:34" x14ac:dyDescent="0.25">
      <c r="A2110" s="99">
        <v>92</v>
      </c>
      <c r="B2110" s="99" t="s">
        <v>18272</v>
      </c>
      <c r="C2110" s="99">
        <v>113277</v>
      </c>
      <c r="D2110" s="97" t="s">
        <v>5345</v>
      </c>
      <c r="E2110" s="97" t="s">
        <v>5346</v>
      </c>
      <c r="F2110" s="100" t="s">
        <v>4152</v>
      </c>
      <c r="G2110" s="9">
        <v>43307</v>
      </c>
      <c r="H2110" s="9">
        <v>43616</v>
      </c>
      <c r="I2110" s="10">
        <v>0.61850000000000005</v>
      </c>
      <c r="J2110" s="95" t="s">
        <v>4153</v>
      </c>
      <c r="K2110" s="95" t="s">
        <v>5155</v>
      </c>
      <c r="L2110" s="8" t="s">
        <v>5160</v>
      </c>
      <c r="M2110" s="95" t="s">
        <v>61</v>
      </c>
      <c r="N2110" s="95">
        <v>1</v>
      </c>
      <c r="O2110" s="27">
        <v>889728.47</v>
      </c>
      <c r="P2110" s="27">
        <v>157010.91</v>
      </c>
      <c r="Q2110" s="27">
        <v>391750.18</v>
      </c>
      <c r="R2110" s="27">
        <v>0</v>
      </c>
      <c r="S2110" s="27">
        <v>273313</v>
      </c>
      <c r="T2110" s="27">
        <v>1711802.56</v>
      </c>
      <c r="U2110" s="101" t="s">
        <v>63</v>
      </c>
      <c r="V2110" s="101">
        <v>0</v>
      </c>
      <c r="W2110" s="27">
        <v>772950.8</v>
      </c>
      <c r="X2110" s="27">
        <v>136403.10999999999</v>
      </c>
      <c r="Z2110" s="39">
        <v>113277</v>
      </c>
      <c r="AA2110" s="196">
        <v>126398</v>
      </c>
      <c r="AB2110" s="191">
        <v>23992002.18</v>
      </c>
      <c r="AC2110" s="191">
        <v>3669365.06</v>
      </c>
      <c r="AD2110" s="206">
        <f t="shared" si="146"/>
        <v>772950.8</v>
      </c>
      <c r="AE2110" s="205">
        <f t="shared" si="147"/>
        <v>136403.10999999999</v>
      </c>
      <c r="AG2110" s="206">
        <f t="shared" si="148"/>
        <v>0</v>
      </c>
      <c r="AH2110" s="206">
        <f t="shared" si="149"/>
        <v>0</v>
      </c>
    </row>
    <row r="2111" spans="1:34" x14ac:dyDescent="0.25">
      <c r="A2111" s="99">
        <v>93</v>
      </c>
      <c r="B2111" s="99" t="s">
        <v>18272</v>
      </c>
      <c r="C2111" s="99">
        <v>113312</v>
      </c>
      <c r="D2111" s="97" t="s">
        <v>5347</v>
      </c>
      <c r="E2111" s="97" t="s">
        <v>5348</v>
      </c>
      <c r="F2111" s="100" t="s">
        <v>4152</v>
      </c>
      <c r="G2111" s="9">
        <v>43229</v>
      </c>
      <c r="H2111" s="9">
        <v>43553</v>
      </c>
      <c r="I2111" s="10">
        <v>0.45469999999999999</v>
      </c>
      <c r="J2111" s="95" t="s">
        <v>4153</v>
      </c>
      <c r="K2111" s="95" t="s">
        <v>5155</v>
      </c>
      <c r="L2111" s="8" t="s">
        <v>5160</v>
      </c>
      <c r="M2111" s="95" t="s">
        <v>61</v>
      </c>
      <c r="N2111" s="95">
        <v>1</v>
      </c>
      <c r="O2111" s="27">
        <v>3839142.55</v>
      </c>
      <c r="P2111" s="27">
        <v>677495.74</v>
      </c>
      <c r="Q2111" s="27">
        <v>3925982.88</v>
      </c>
      <c r="R2111" s="27">
        <v>0</v>
      </c>
      <c r="S2111" s="27">
        <v>1604098.02</v>
      </c>
      <c r="T2111" s="27">
        <v>10046719.189999999</v>
      </c>
      <c r="U2111" s="101" t="s">
        <v>2832</v>
      </c>
      <c r="V2111" s="101">
        <v>0</v>
      </c>
      <c r="W2111" s="27">
        <v>0</v>
      </c>
      <c r="X2111" s="27">
        <v>0</v>
      </c>
      <c r="Z2111" s="39">
        <v>113312</v>
      </c>
      <c r="AA2111" s="196">
        <v>125234</v>
      </c>
      <c r="AB2111" s="191">
        <v>2146899.66</v>
      </c>
      <c r="AC2111" s="191">
        <v>1142.4000000000001</v>
      </c>
      <c r="AD2111" s="206">
        <f t="shared" si="146"/>
        <v>0</v>
      </c>
      <c r="AE2111" s="205">
        <f t="shared" si="147"/>
        <v>0</v>
      </c>
      <c r="AG2111" s="206">
        <f t="shared" si="148"/>
        <v>0</v>
      </c>
      <c r="AH2111" s="206">
        <f t="shared" si="149"/>
        <v>0</v>
      </c>
    </row>
    <row r="2112" spans="1:34" x14ac:dyDescent="0.25">
      <c r="A2112" s="99">
        <v>94</v>
      </c>
      <c r="B2112" s="99" t="s">
        <v>18272</v>
      </c>
      <c r="C2112" s="99">
        <v>113418</v>
      </c>
      <c r="D2112" s="97" t="s">
        <v>5349</v>
      </c>
      <c r="E2112" s="97" t="s">
        <v>5350</v>
      </c>
      <c r="F2112" s="100" t="s">
        <v>4152</v>
      </c>
      <c r="G2112" s="9">
        <v>43342</v>
      </c>
      <c r="H2112" s="9">
        <v>44012</v>
      </c>
      <c r="I2112" s="10">
        <v>0.53029999999999999</v>
      </c>
      <c r="J2112" s="95" t="s">
        <v>4153</v>
      </c>
      <c r="K2112" s="95" t="s">
        <v>5155</v>
      </c>
      <c r="L2112" s="8" t="s">
        <v>5160</v>
      </c>
      <c r="M2112" s="95" t="s">
        <v>61</v>
      </c>
      <c r="N2112" s="95">
        <v>1</v>
      </c>
      <c r="O2112" s="27">
        <v>3407980.13</v>
      </c>
      <c r="P2112" s="27">
        <v>601408.26</v>
      </c>
      <c r="Q2112" s="27">
        <v>2416929.5</v>
      </c>
      <c r="R2112" s="27">
        <v>0</v>
      </c>
      <c r="S2112" s="27">
        <v>1238739.45</v>
      </c>
      <c r="T2112" s="27">
        <v>7665057.3399999999</v>
      </c>
      <c r="U2112" s="101" t="s">
        <v>2832</v>
      </c>
      <c r="V2112" s="101">
        <v>0</v>
      </c>
      <c r="W2112" s="27">
        <v>47189.82</v>
      </c>
      <c r="X2112" s="27">
        <v>8327.61</v>
      </c>
      <c r="Z2112" s="39">
        <v>113418</v>
      </c>
      <c r="AA2112" s="196">
        <v>126386</v>
      </c>
      <c r="AB2112" s="191">
        <v>18225968.850000001</v>
      </c>
      <c r="AC2112" s="191">
        <v>2787501.12</v>
      </c>
      <c r="AD2112" s="206">
        <f t="shared" si="146"/>
        <v>47189.82</v>
      </c>
      <c r="AE2112" s="205">
        <f t="shared" si="147"/>
        <v>8327.61</v>
      </c>
      <c r="AG2112" s="206">
        <f t="shared" si="148"/>
        <v>0</v>
      </c>
      <c r="AH2112" s="206">
        <f t="shared" si="149"/>
        <v>0</v>
      </c>
    </row>
    <row r="2113" spans="1:34" x14ac:dyDescent="0.25">
      <c r="A2113" s="99">
        <v>95</v>
      </c>
      <c r="B2113" s="99" t="s">
        <v>18272</v>
      </c>
      <c r="C2113" s="99">
        <v>113435</v>
      </c>
      <c r="D2113" s="97" t="s">
        <v>5351</v>
      </c>
      <c r="E2113" s="97" t="s">
        <v>5352</v>
      </c>
      <c r="F2113" s="100" t="s">
        <v>4152</v>
      </c>
      <c r="G2113" s="9">
        <v>43229</v>
      </c>
      <c r="H2113" s="9">
        <v>43799</v>
      </c>
      <c r="I2113" s="10">
        <v>0.51680000000000004</v>
      </c>
      <c r="J2113" s="95" t="s">
        <v>4153</v>
      </c>
      <c r="K2113" s="95" t="s">
        <v>5155</v>
      </c>
      <c r="L2113" s="8" t="s">
        <v>5222</v>
      </c>
      <c r="M2113" s="95" t="s">
        <v>61</v>
      </c>
      <c r="N2113" s="95">
        <v>1</v>
      </c>
      <c r="O2113" s="27">
        <v>3091111.35</v>
      </c>
      <c r="P2113" s="27">
        <v>545490.24</v>
      </c>
      <c r="Q2113" s="27">
        <v>2344175.15</v>
      </c>
      <c r="R2113" s="27">
        <v>0</v>
      </c>
      <c r="S2113" s="27">
        <v>1415171.19</v>
      </c>
      <c r="T2113" s="27">
        <v>7395947.9400000004</v>
      </c>
      <c r="U2113" s="101" t="s">
        <v>63</v>
      </c>
      <c r="V2113" s="101" t="s">
        <v>5353</v>
      </c>
      <c r="W2113" s="27">
        <v>2409992.44</v>
      </c>
      <c r="X2113" s="27">
        <v>425292.77</v>
      </c>
      <c r="Z2113" s="39">
        <v>113435</v>
      </c>
      <c r="AA2113" s="196">
        <v>125265</v>
      </c>
      <c r="AB2113" s="191">
        <v>5776697.4199999999</v>
      </c>
      <c r="AC2113" s="191">
        <v>2310678.9300000002</v>
      </c>
      <c r="AD2113" s="206">
        <f t="shared" si="146"/>
        <v>2409992.44</v>
      </c>
      <c r="AE2113" s="205">
        <f t="shared" si="147"/>
        <v>425292.77</v>
      </c>
      <c r="AG2113" s="206">
        <f t="shared" si="148"/>
        <v>0</v>
      </c>
      <c r="AH2113" s="206">
        <f t="shared" si="149"/>
        <v>0</v>
      </c>
    </row>
    <row r="2114" spans="1:34" x14ac:dyDescent="0.25">
      <c r="A2114" s="99">
        <v>96</v>
      </c>
      <c r="B2114" s="99" t="s">
        <v>18272</v>
      </c>
      <c r="C2114" s="99">
        <v>113992</v>
      </c>
      <c r="D2114" s="97" t="s">
        <v>5354</v>
      </c>
      <c r="E2114" s="97" t="s">
        <v>5355</v>
      </c>
      <c r="F2114" s="100" t="s">
        <v>4152</v>
      </c>
      <c r="G2114" s="9">
        <v>43462</v>
      </c>
      <c r="H2114" s="9">
        <v>44165</v>
      </c>
      <c r="I2114" s="10">
        <v>0.52580000000000005</v>
      </c>
      <c r="J2114" s="95" t="s">
        <v>4153</v>
      </c>
      <c r="K2114" s="95" t="s">
        <v>5155</v>
      </c>
      <c r="L2114" s="8" t="s">
        <v>5156</v>
      </c>
      <c r="M2114" s="95" t="s">
        <v>61</v>
      </c>
      <c r="N2114" s="95">
        <v>1</v>
      </c>
      <c r="O2114" s="27">
        <v>3839572.56</v>
      </c>
      <c r="P2114" s="27">
        <v>677571.61</v>
      </c>
      <c r="Q2114" s="27">
        <v>2785730.17</v>
      </c>
      <c r="R2114" s="27">
        <v>0</v>
      </c>
      <c r="S2114" s="27">
        <v>2518669.81</v>
      </c>
      <c r="T2114" s="27">
        <v>9821544.1500000004</v>
      </c>
      <c r="U2114" s="101" t="s">
        <v>2180</v>
      </c>
      <c r="V2114" s="101">
        <v>0</v>
      </c>
      <c r="W2114" s="27">
        <v>430124.63</v>
      </c>
      <c r="X2114" s="27">
        <v>75904.34</v>
      </c>
      <c r="Z2114" s="39">
        <v>113992</v>
      </c>
      <c r="AA2114" s="196">
        <v>125233</v>
      </c>
      <c r="AB2114" s="191">
        <v>11676006.789999999</v>
      </c>
      <c r="AC2114" s="191">
        <v>254422.23</v>
      </c>
      <c r="AD2114" s="206">
        <f t="shared" si="146"/>
        <v>430124.63</v>
      </c>
      <c r="AE2114" s="205">
        <f t="shared" si="147"/>
        <v>75904.34</v>
      </c>
      <c r="AG2114" s="206">
        <f t="shared" si="148"/>
        <v>0</v>
      </c>
      <c r="AH2114" s="206">
        <f t="shared" si="149"/>
        <v>0</v>
      </c>
    </row>
    <row r="2115" spans="1:34" x14ac:dyDescent="0.25">
      <c r="A2115" s="99">
        <v>97</v>
      </c>
      <c r="B2115" s="99" t="s">
        <v>18272</v>
      </c>
      <c r="C2115" s="99">
        <v>114435</v>
      </c>
      <c r="D2115" s="97" t="s">
        <v>5356</v>
      </c>
      <c r="E2115" s="97" t="s">
        <v>5357</v>
      </c>
      <c r="F2115" s="100" t="s">
        <v>4152</v>
      </c>
      <c r="G2115" s="9">
        <v>43319</v>
      </c>
      <c r="H2115" s="9">
        <v>43861</v>
      </c>
      <c r="I2115" s="10">
        <v>0.60270000000000001</v>
      </c>
      <c r="J2115" s="95" t="s">
        <v>4153</v>
      </c>
      <c r="K2115" s="95" t="s">
        <v>5155</v>
      </c>
      <c r="L2115" s="8" t="s">
        <v>5160</v>
      </c>
      <c r="M2115" s="95" t="s">
        <v>61</v>
      </c>
      <c r="N2115" s="95">
        <v>1</v>
      </c>
      <c r="O2115" s="27">
        <v>3740087.69</v>
      </c>
      <c r="P2115" s="27">
        <v>660015.47</v>
      </c>
      <c r="Q2115" s="27">
        <v>1805049.81</v>
      </c>
      <c r="R2115" s="27">
        <v>0</v>
      </c>
      <c r="S2115" s="27">
        <v>1178979.06</v>
      </c>
      <c r="T2115" s="27">
        <v>7384132.0300000003</v>
      </c>
      <c r="U2115" s="101" t="s">
        <v>63</v>
      </c>
      <c r="V2115" s="101" t="s">
        <v>18376</v>
      </c>
      <c r="W2115" s="27">
        <v>3637085.51</v>
      </c>
      <c r="X2115" s="27">
        <v>641838.63</v>
      </c>
      <c r="Z2115" s="39">
        <v>114435</v>
      </c>
      <c r="AA2115" s="196">
        <v>125240</v>
      </c>
      <c r="AB2115" s="191">
        <v>9373617.3200000003</v>
      </c>
      <c r="AC2115" s="191">
        <v>1198516.3799999999</v>
      </c>
      <c r="AD2115" s="206">
        <f t="shared" si="146"/>
        <v>3637085.51</v>
      </c>
      <c r="AE2115" s="205">
        <f t="shared" si="147"/>
        <v>641838.63</v>
      </c>
      <c r="AG2115" s="206">
        <f t="shared" si="148"/>
        <v>0</v>
      </c>
      <c r="AH2115" s="206">
        <f t="shared" si="149"/>
        <v>0</v>
      </c>
    </row>
    <row r="2116" spans="1:34" x14ac:dyDescent="0.25">
      <c r="A2116" s="99">
        <v>98</v>
      </c>
      <c r="B2116" s="99" t="s">
        <v>18272</v>
      </c>
      <c r="C2116" s="99">
        <v>114504</v>
      </c>
      <c r="D2116" s="97" t="s">
        <v>5358</v>
      </c>
      <c r="E2116" s="97" t="s">
        <v>5359</v>
      </c>
      <c r="F2116" s="100" t="s">
        <v>4152</v>
      </c>
      <c r="G2116" s="9">
        <v>43378</v>
      </c>
      <c r="H2116" s="9">
        <v>43982</v>
      </c>
      <c r="I2116" s="10">
        <v>0.61009999999999998</v>
      </c>
      <c r="J2116" s="95" t="s">
        <v>4153</v>
      </c>
      <c r="K2116" s="95" t="s">
        <v>5155</v>
      </c>
      <c r="L2116" s="8" t="s">
        <v>5160</v>
      </c>
      <c r="M2116" s="95" t="s">
        <v>61</v>
      </c>
      <c r="N2116" s="95">
        <v>1</v>
      </c>
      <c r="O2116" s="27">
        <v>769004.52</v>
      </c>
      <c r="P2116" s="27">
        <v>135706.68</v>
      </c>
      <c r="Q2116" s="27">
        <v>355675.52</v>
      </c>
      <c r="R2116" s="27">
        <v>0</v>
      </c>
      <c r="S2116" s="27">
        <v>244032.94</v>
      </c>
      <c r="T2116" s="27">
        <v>1504419.66</v>
      </c>
      <c r="U2116" s="101" t="s">
        <v>2180</v>
      </c>
      <c r="V2116" s="101" t="s">
        <v>19171</v>
      </c>
      <c r="W2116" s="27">
        <v>85689.07</v>
      </c>
      <c r="X2116" s="27">
        <v>15121.61</v>
      </c>
      <c r="Z2116" s="39">
        <v>114504</v>
      </c>
      <c r="AA2116" s="196">
        <v>125030</v>
      </c>
      <c r="AB2116" s="191">
        <v>10139746.800000001</v>
      </c>
      <c r="AC2116" s="191">
        <v>1550784.81</v>
      </c>
      <c r="AD2116" s="206">
        <f t="shared" si="146"/>
        <v>85689.07</v>
      </c>
      <c r="AE2116" s="205">
        <f t="shared" si="147"/>
        <v>15121.61</v>
      </c>
      <c r="AG2116" s="206">
        <f t="shared" si="148"/>
        <v>0</v>
      </c>
      <c r="AH2116" s="206">
        <f t="shared" si="149"/>
        <v>0</v>
      </c>
    </row>
    <row r="2117" spans="1:34" x14ac:dyDescent="0.25">
      <c r="A2117" s="99">
        <v>99</v>
      </c>
      <c r="B2117" s="99" t="s">
        <v>18272</v>
      </c>
      <c r="C2117" s="99">
        <v>114741</v>
      </c>
      <c r="D2117" s="97" t="s">
        <v>5363</v>
      </c>
      <c r="E2117" s="97" t="s">
        <v>5364</v>
      </c>
      <c r="F2117" s="100" t="e">
        <v>#N/A</v>
      </c>
      <c r="G2117" s="9">
        <v>43524</v>
      </c>
      <c r="H2117" s="9">
        <v>44043</v>
      </c>
      <c r="I2117" s="10">
        <v>0.60499999999999998</v>
      </c>
      <c r="J2117" s="95" t="s">
        <v>4153</v>
      </c>
      <c r="K2117" s="95" t="s">
        <v>5155</v>
      </c>
      <c r="L2117" s="8" t="s">
        <v>5156</v>
      </c>
      <c r="M2117" s="95" t="s">
        <v>61</v>
      </c>
      <c r="N2117" s="95">
        <v>1</v>
      </c>
      <c r="O2117" s="27">
        <v>1222461.27</v>
      </c>
      <c r="P2117" s="27">
        <v>215728.46</v>
      </c>
      <c r="Q2117" s="27">
        <v>582232.35</v>
      </c>
      <c r="R2117" s="27">
        <v>0</v>
      </c>
      <c r="S2117" s="27">
        <v>36284.410000000003</v>
      </c>
      <c r="T2117" s="27">
        <v>2056706.49</v>
      </c>
      <c r="U2117" s="101" t="s">
        <v>2180</v>
      </c>
      <c r="V2117" s="101" t="s">
        <v>19779</v>
      </c>
      <c r="W2117" s="27">
        <v>35649</v>
      </c>
      <c r="X2117" s="27">
        <v>6291</v>
      </c>
      <c r="Z2117" s="39">
        <v>114741</v>
      </c>
      <c r="AA2117" s="196">
        <v>105486</v>
      </c>
      <c r="AB2117" s="191">
        <v>492433.99</v>
      </c>
      <c r="AC2117" s="191">
        <v>86900.12</v>
      </c>
      <c r="AD2117" s="206">
        <f t="shared" si="146"/>
        <v>35649</v>
      </c>
      <c r="AE2117" s="205">
        <f t="shared" si="147"/>
        <v>6291</v>
      </c>
      <c r="AG2117" s="206">
        <f t="shared" si="148"/>
        <v>0</v>
      </c>
      <c r="AH2117" s="206">
        <f t="shared" si="149"/>
        <v>0</v>
      </c>
    </row>
    <row r="2118" spans="1:34" x14ac:dyDescent="0.25">
      <c r="A2118" s="99">
        <v>100</v>
      </c>
      <c r="B2118" s="99" t="s">
        <v>18272</v>
      </c>
      <c r="C2118" s="51">
        <v>114853</v>
      </c>
      <c r="D2118" s="97" t="s">
        <v>5365</v>
      </c>
      <c r="E2118" s="97" t="s">
        <v>5366</v>
      </c>
      <c r="F2118" s="100" t="s">
        <v>4152</v>
      </c>
      <c r="G2118" s="9">
        <v>43346</v>
      </c>
      <c r="H2118" s="9">
        <v>44043</v>
      </c>
      <c r="I2118" s="10">
        <v>0.52690000000000003</v>
      </c>
      <c r="J2118" s="95" t="s">
        <v>4153</v>
      </c>
      <c r="K2118" s="95" t="s">
        <v>5155</v>
      </c>
      <c r="L2118" s="8" t="s">
        <v>5367</v>
      </c>
      <c r="M2118" s="95" t="s">
        <v>61</v>
      </c>
      <c r="N2118" s="95">
        <v>1</v>
      </c>
      <c r="O2118" s="27">
        <v>3450476.44</v>
      </c>
      <c r="P2118" s="27">
        <v>608907.61</v>
      </c>
      <c r="Q2118" s="27">
        <v>2489513.46</v>
      </c>
      <c r="R2118" s="27">
        <v>0</v>
      </c>
      <c r="S2118" s="27">
        <v>1321643.51</v>
      </c>
      <c r="T2118" s="27">
        <v>7870541.0199999996</v>
      </c>
      <c r="U2118" s="101" t="s">
        <v>4281</v>
      </c>
      <c r="V2118" s="101" t="s">
        <v>4273</v>
      </c>
      <c r="W2118" s="27">
        <v>993186.23</v>
      </c>
      <c r="X2118" s="27">
        <v>175268.16</v>
      </c>
      <c r="Z2118" s="39">
        <v>114853</v>
      </c>
      <c r="AA2118" s="196">
        <v>106916</v>
      </c>
      <c r="AB2118" s="191">
        <v>638250.13</v>
      </c>
      <c r="AC2118" s="191">
        <v>112632.36</v>
      </c>
      <c r="AD2118" s="206">
        <f t="shared" si="146"/>
        <v>993186.23</v>
      </c>
      <c r="AE2118" s="205">
        <f t="shared" si="147"/>
        <v>175268.16</v>
      </c>
      <c r="AG2118" s="206">
        <f t="shared" si="148"/>
        <v>0</v>
      </c>
      <c r="AH2118" s="206">
        <f t="shared" si="149"/>
        <v>0</v>
      </c>
    </row>
    <row r="2119" spans="1:34" x14ac:dyDescent="0.25">
      <c r="A2119" s="99">
        <v>101</v>
      </c>
      <c r="B2119" s="99" t="s">
        <v>18272</v>
      </c>
      <c r="C2119" s="99">
        <v>114855</v>
      </c>
      <c r="D2119" s="97" t="s">
        <v>5368</v>
      </c>
      <c r="E2119" s="97" t="s">
        <v>5369</v>
      </c>
      <c r="F2119" s="100" t="s">
        <v>4152</v>
      </c>
      <c r="G2119" s="9">
        <v>43320</v>
      </c>
      <c r="H2119" s="9">
        <v>43830</v>
      </c>
      <c r="I2119" s="10">
        <v>0.60609999999999997</v>
      </c>
      <c r="J2119" s="95" t="s">
        <v>4153</v>
      </c>
      <c r="K2119" s="95" t="s">
        <v>5155</v>
      </c>
      <c r="L2119" s="8" t="s">
        <v>5160</v>
      </c>
      <c r="M2119" s="95" t="s">
        <v>61</v>
      </c>
      <c r="N2119" s="95">
        <v>1</v>
      </c>
      <c r="O2119" s="27">
        <v>2838602.43</v>
      </c>
      <c r="P2119" s="27">
        <v>500929.84</v>
      </c>
      <c r="Q2119" s="27">
        <v>1343428.87</v>
      </c>
      <c r="R2119" s="27">
        <v>0</v>
      </c>
      <c r="S2119" s="27">
        <v>889762.6</v>
      </c>
      <c r="T2119" s="27">
        <v>5572723.7400000002</v>
      </c>
      <c r="U2119" s="101" t="s">
        <v>63</v>
      </c>
      <c r="V2119" s="101">
        <v>0</v>
      </c>
      <c r="W2119" s="27">
        <v>2818264.2</v>
      </c>
      <c r="X2119" s="27">
        <v>497340.74</v>
      </c>
      <c r="Z2119" s="39">
        <v>114855</v>
      </c>
      <c r="AA2119" s="196">
        <v>112979</v>
      </c>
      <c r="AB2119" s="191">
        <v>820992.74</v>
      </c>
      <c r="AC2119" s="191">
        <v>125563.53</v>
      </c>
      <c r="AD2119" s="206">
        <f t="shared" si="146"/>
        <v>2818264.2</v>
      </c>
      <c r="AE2119" s="205">
        <f t="shared" si="147"/>
        <v>497340.74</v>
      </c>
      <c r="AG2119" s="206">
        <f t="shared" si="148"/>
        <v>0</v>
      </c>
      <c r="AH2119" s="206">
        <f t="shared" si="149"/>
        <v>0</v>
      </c>
    </row>
    <row r="2120" spans="1:34" x14ac:dyDescent="0.25">
      <c r="A2120" s="99">
        <v>102</v>
      </c>
      <c r="B2120" s="99" t="s">
        <v>18272</v>
      </c>
      <c r="C2120" s="99">
        <v>114980</v>
      </c>
      <c r="D2120" s="97" t="s">
        <v>5370</v>
      </c>
      <c r="E2120" s="97" t="s">
        <v>5371</v>
      </c>
      <c r="F2120" s="100" t="s">
        <v>4152</v>
      </c>
      <c r="G2120" s="9">
        <v>43353</v>
      </c>
      <c r="H2120" s="9">
        <v>43830</v>
      </c>
      <c r="I2120" s="10">
        <v>0.52439999999999998</v>
      </c>
      <c r="J2120" s="95" t="s">
        <v>4153</v>
      </c>
      <c r="K2120" s="95" t="s">
        <v>5155</v>
      </c>
      <c r="L2120" s="8" t="s">
        <v>5178</v>
      </c>
      <c r="M2120" s="95" t="s">
        <v>61</v>
      </c>
      <c r="N2120" s="95">
        <v>1</v>
      </c>
      <c r="O2120" s="27">
        <v>3520753.87</v>
      </c>
      <c r="P2120" s="27">
        <v>621309.51</v>
      </c>
      <c r="Q2120" s="27">
        <v>2571925.59</v>
      </c>
      <c r="R2120" s="27">
        <v>0</v>
      </c>
      <c r="S2120" s="27">
        <v>1292473.8400000001</v>
      </c>
      <c r="T2120" s="27">
        <v>8006462.8099999996</v>
      </c>
      <c r="U2120" s="101" t="s">
        <v>63</v>
      </c>
      <c r="V2120" s="101" t="s">
        <v>5372</v>
      </c>
      <c r="W2120" s="27">
        <v>3342993.8</v>
      </c>
      <c r="X2120" s="27">
        <v>589940.07999999996</v>
      </c>
      <c r="Z2120" s="39">
        <v>114980</v>
      </c>
      <c r="AA2120" s="196">
        <v>122190</v>
      </c>
      <c r="AB2120" s="191">
        <v>187939.35</v>
      </c>
      <c r="AC2120" s="191">
        <v>33165.75</v>
      </c>
      <c r="AD2120" s="206">
        <f t="shared" si="146"/>
        <v>3342993.8</v>
      </c>
      <c r="AE2120" s="205">
        <f t="shared" si="147"/>
        <v>589940.07999999996</v>
      </c>
      <c r="AG2120" s="206">
        <f t="shared" si="148"/>
        <v>0</v>
      </c>
      <c r="AH2120" s="206">
        <f t="shared" si="149"/>
        <v>0</v>
      </c>
    </row>
    <row r="2121" spans="1:34" x14ac:dyDescent="0.25">
      <c r="A2121" s="99">
        <v>103</v>
      </c>
      <c r="B2121" s="99" t="s">
        <v>18272</v>
      </c>
      <c r="C2121" s="99">
        <v>115167</v>
      </c>
      <c r="D2121" s="97" t="s">
        <v>5373</v>
      </c>
      <c r="E2121" s="97" t="s">
        <v>5374</v>
      </c>
      <c r="F2121" s="100" t="s">
        <v>4152</v>
      </c>
      <c r="G2121" s="9">
        <v>43321</v>
      </c>
      <c r="H2121" s="9">
        <v>43799</v>
      </c>
      <c r="I2121" s="10">
        <v>0.52859999999999996</v>
      </c>
      <c r="J2121" s="95" t="s">
        <v>4153</v>
      </c>
      <c r="K2121" s="95" t="s">
        <v>5155</v>
      </c>
      <c r="L2121" s="8" t="s">
        <v>5160</v>
      </c>
      <c r="M2121" s="95" t="s">
        <v>61</v>
      </c>
      <c r="N2121" s="95">
        <v>1</v>
      </c>
      <c r="O2121" s="27">
        <v>898960.96</v>
      </c>
      <c r="P2121" s="27">
        <v>158640.17000000001</v>
      </c>
      <c r="Q2121" s="27">
        <v>642899.4</v>
      </c>
      <c r="R2121" s="27">
        <v>0</v>
      </c>
      <c r="S2121" s="27">
        <v>323095.11</v>
      </c>
      <c r="T2121" s="27">
        <v>2023595.64</v>
      </c>
      <c r="U2121" s="101" t="s">
        <v>63</v>
      </c>
      <c r="V2121" s="101" t="s">
        <v>5375</v>
      </c>
      <c r="W2121" s="27">
        <v>858648.99</v>
      </c>
      <c r="X2121" s="27">
        <v>151526.29</v>
      </c>
      <c r="Z2121" s="39">
        <v>115167</v>
      </c>
      <c r="AA2121" s="196">
        <v>116090</v>
      </c>
      <c r="AB2121" s="191">
        <v>508198.8</v>
      </c>
      <c r="AC2121" s="191">
        <v>89682.15</v>
      </c>
      <c r="AD2121" s="206">
        <f t="shared" si="146"/>
        <v>858648.99</v>
      </c>
      <c r="AE2121" s="205">
        <f t="shared" si="147"/>
        <v>151526.29</v>
      </c>
      <c r="AG2121" s="206">
        <f t="shared" si="148"/>
        <v>0</v>
      </c>
      <c r="AH2121" s="206">
        <f t="shared" si="149"/>
        <v>0</v>
      </c>
    </row>
    <row r="2122" spans="1:34" x14ac:dyDescent="0.25">
      <c r="A2122" s="99">
        <v>104</v>
      </c>
      <c r="B2122" s="99" t="s">
        <v>18272</v>
      </c>
      <c r="C2122" s="99">
        <v>115278</v>
      </c>
      <c r="D2122" s="97" t="s">
        <v>5376</v>
      </c>
      <c r="E2122" s="97" t="s">
        <v>5377</v>
      </c>
      <c r="F2122" s="100" t="s">
        <v>4152</v>
      </c>
      <c r="G2122" s="9">
        <v>43381</v>
      </c>
      <c r="H2122" s="9">
        <v>43677</v>
      </c>
      <c r="I2122" s="10">
        <v>0.61570000000000003</v>
      </c>
      <c r="J2122" s="95" t="s">
        <v>4153</v>
      </c>
      <c r="K2122" s="95" t="s">
        <v>5155</v>
      </c>
      <c r="L2122" s="8" t="s">
        <v>5378</v>
      </c>
      <c r="M2122" s="95" t="s">
        <v>61</v>
      </c>
      <c r="N2122" s="95">
        <v>1</v>
      </c>
      <c r="O2122" s="27">
        <v>1171259.78</v>
      </c>
      <c r="P2122" s="27">
        <v>206692.9</v>
      </c>
      <c r="Q2122" s="27">
        <v>524529.84</v>
      </c>
      <c r="R2122" s="27">
        <v>0</v>
      </c>
      <c r="S2122" s="27">
        <v>2284.37</v>
      </c>
      <c r="T2122" s="27">
        <v>1904766.89</v>
      </c>
      <c r="U2122" s="101" t="s">
        <v>63</v>
      </c>
      <c r="V2122" s="101">
        <v>0</v>
      </c>
      <c r="W2122" s="27">
        <v>982492.77</v>
      </c>
      <c r="X2122" s="27">
        <v>173381.07</v>
      </c>
      <c r="Z2122" s="39">
        <v>115278</v>
      </c>
      <c r="AA2122" s="196">
        <v>125230</v>
      </c>
      <c r="AB2122" s="191">
        <v>4857663.95</v>
      </c>
      <c r="AC2122" s="191">
        <v>12040</v>
      </c>
      <c r="AD2122" s="206">
        <f t="shared" si="146"/>
        <v>982492.77</v>
      </c>
      <c r="AE2122" s="205">
        <f t="shared" si="147"/>
        <v>173381.07</v>
      </c>
      <c r="AG2122" s="206">
        <f t="shared" si="148"/>
        <v>0</v>
      </c>
      <c r="AH2122" s="206">
        <f t="shared" si="149"/>
        <v>0</v>
      </c>
    </row>
    <row r="2123" spans="1:34" x14ac:dyDescent="0.25">
      <c r="A2123" s="99">
        <v>105</v>
      </c>
      <c r="B2123" s="99" t="s">
        <v>18272</v>
      </c>
      <c r="C2123" s="51">
        <v>115309</v>
      </c>
      <c r="D2123" s="97" t="s">
        <v>5379</v>
      </c>
      <c r="E2123" s="97" t="s">
        <v>5380</v>
      </c>
      <c r="F2123" s="100" t="e">
        <v>#N/A</v>
      </c>
      <c r="G2123" s="9">
        <v>43525</v>
      </c>
      <c r="H2123" s="9">
        <v>44012</v>
      </c>
      <c r="I2123" s="10">
        <v>0.60019999999999996</v>
      </c>
      <c r="J2123" s="95" t="s">
        <v>4153</v>
      </c>
      <c r="K2123" s="95" t="s">
        <v>5155</v>
      </c>
      <c r="L2123" s="8" t="s">
        <v>5245</v>
      </c>
      <c r="M2123" s="95" t="s">
        <v>61</v>
      </c>
      <c r="N2123" s="95">
        <v>1</v>
      </c>
      <c r="O2123" s="27">
        <v>3823146.86</v>
      </c>
      <c r="P2123" s="27">
        <v>674672.98</v>
      </c>
      <c r="Q2123" s="27">
        <v>1871746.81</v>
      </c>
      <c r="R2123" s="27">
        <v>0</v>
      </c>
      <c r="S2123" s="27">
        <v>1210217.67</v>
      </c>
      <c r="T2123" s="27">
        <v>7579784.3200000003</v>
      </c>
      <c r="U2123" s="101" t="s">
        <v>63</v>
      </c>
      <c r="V2123" s="101" t="s">
        <v>19172</v>
      </c>
      <c r="W2123" s="27">
        <v>3752271.05</v>
      </c>
      <c r="X2123" s="27">
        <v>662165.48</v>
      </c>
      <c r="Z2123" s="39">
        <v>115309</v>
      </c>
      <c r="AA2123" s="196">
        <v>125389</v>
      </c>
      <c r="AB2123" s="191">
        <v>15575804.890000001</v>
      </c>
      <c r="AC2123" s="191">
        <v>6230321.8899999997</v>
      </c>
      <c r="AD2123" s="206">
        <f t="shared" si="146"/>
        <v>3752271.05</v>
      </c>
      <c r="AE2123" s="205">
        <f t="shared" si="147"/>
        <v>662165.48</v>
      </c>
      <c r="AG2123" s="206">
        <f t="shared" si="148"/>
        <v>0</v>
      </c>
      <c r="AH2123" s="206">
        <f t="shared" si="149"/>
        <v>0</v>
      </c>
    </row>
    <row r="2124" spans="1:34" x14ac:dyDescent="0.25">
      <c r="A2124" s="99">
        <v>106</v>
      </c>
      <c r="B2124" s="99" t="s">
        <v>18272</v>
      </c>
      <c r="C2124" s="99">
        <v>115437</v>
      </c>
      <c r="D2124" s="97" t="s">
        <v>5381</v>
      </c>
      <c r="E2124" s="97" t="s">
        <v>5382</v>
      </c>
      <c r="F2124" s="100" t="s">
        <v>4152</v>
      </c>
      <c r="G2124" s="9">
        <v>43451</v>
      </c>
      <c r="H2124" s="9">
        <v>44439</v>
      </c>
      <c r="I2124" s="10">
        <v>0.60840000000000005</v>
      </c>
      <c r="J2124" s="95" t="s">
        <v>4153</v>
      </c>
      <c r="K2124" s="95" t="s">
        <v>5155</v>
      </c>
      <c r="L2124" s="8" t="s">
        <v>5156</v>
      </c>
      <c r="M2124" s="95" t="s">
        <v>61</v>
      </c>
      <c r="N2124" s="95">
        <v>1</v>
      </c>
      <c r="O2124" s="27">
        <v>2448805.17</v>
      </c>
      <c r="P2124" s="27">
        <v>432142.09</v>
      </c>
      <c r="Q2124" s="27">
        <v>1144277.83</v>
      </c>
      <c r="R2124" s="27">
        <v>0</v>
      </c>
      <c r="S2124" s="27">
        <v>842331.77</v>
      </c>
      <c r="T2124" s="27">
        <v>4867556.8600000003</v>
      </c>
      <c r="U2124" s="101" t="s">
        <v>2180</v>
      </c>
      <c r="V2124" s="101">
        <v>0</v>
      </c>
      <c r="W2124" s="27">
        <v>105413.35</v>
      </c>
      <c r="X2124" s="27">
        <v>18602.349999999999</v>
      </c>
      <c r="Z2124" s="39">
        <v>115437</v>
      </c>
      <c r="AA2124" s="196">
        <v>116621</v>
      </c>
      <c r="AB2124" s="191">
        <v>63724.5</v>
      </c>
      <c r="AC2124" s="191">
        <v>9746.1</v>
      </c>
      <c r="AD2124" s="206">
        <f t="shared" si="146"/>
        <v>105413.35</v>
      </c>
      <c r="AE2124" s="205">
        <f t="shared" si="147"/>
        <v>18602.349999999999</v>
      </c>
      <c r="AG2124" s="206">
        <f t="shared" si="148"/>
        <v>0</v>
      </c>
      <c r="AH2124" s="206">
        <f t="shared" si="149"/>
        <v>0</v>
      </c>
    </row>
    <row r="2125" spans="1:34" x14ac:dyDescent="0.25">
      <c r="A2125" s="99">
        <v>107</v>
      </c>
      <c r="B2125" s="99" t="s">
        <v>18272</v>
      </c>
      <c r="C2125" s="51">
        <v>115550</v>
      </c>
      <c r="D2125" s="97" t="s">
        <v>5383</v>
      </c>
      <c r="E2125" s="97" t="s">
        <v>5384</v>
      </c>
      <c r="F2125" s="100" t="e">
        <v>#N/A</v>
      </c>
      <c r="G2125" s="9">
        <v>43490</v>
      </c>
      <c r="H2125" s="9">
        <v>44165</v>
      </c>
      <c r="I2125" s="10">
        <v>0.6159</v>
      </c>
      <c r="J2125" s="95" t="s">
        <v>4153</v>
      </c>
      <c r="K2125" s="95" t="s">
        <v>5155</v>
      </c>
      <c r="L2125" s="8" t="s">
        <v>5378</v>
      </c>
      <c r="M2125" s="95" t="s">
        <v>61</v>
      </c>
      <c r="N2125" s="95">
        <v>1</v>
      </c>
      <c r="O2125" s="27">
        <v>1676788.08</v>
      </c>
      <c r="P2125" s="27">
        <v>295903.78000000003</v>
      </c>
      <c r="Q2125" s="27">
        <v>749912.89</v>
      </c>
      <c r="R2125" s="27">
        <v>0</v>
      </c>
      <c r="S2125" s="27">
        <v>3494.05</v>
      </c>
      <c r="T2125" s="27">
        <v>2726098.8</v>
      </c>
      <c r="U2125" s="101" t="s">
        <v>2180</v>
      </c>
      <c r="V2125" s="101">
        <v>0</v>
      </c>
      <c r="W2125" s="27">
        <v>1602423.51</v>
      </c>
      <c r="X2125" s="27">
        <v>282780.59999999998</v>
      </c>
      <c r="Z2125" s="39">
        <v>115550</v>
      </c>
      <c r="AA2125" s="196">
        <v>125232</v>
      </c>
      <c r="AB2125" s="191">
        <v>2463776.54</v>
      </c>
      <c r="AC2125" s="39">
        <v>0</v>
      </c>
      <c r="AD2125" s="206">
        <f t="shared" si="146"/>
        <v>1602423.51</v>
      </c>
      <c r="AE2125" s="205">
        <f t="shared" si="147"/>
        <v>282780.59999999998</v>
      </c>
      <c r="AG2125" s="206">
        <f t="shared" si="148"/>
        <v>0</v>
      </c>
      <c r="AH2125" s="206">
        <f t="shared" si="149"/>
        <v>0</v>
      </c>
    </row>
    <row r="2126" spans="1:34" x14ac:dyDescent="0.25">
      <c r="A2126" s="99">
        <v>108</v>
      </c>
      <c r="B2126" s="99" t="s">
        <v>18272</v>
      </c>
      <c r="C2126" s="51">
        <v>115903</v>
      </c>
      <c r="D2126" s="97" t="s">
        <v>5385</v>
      </c>
      <c r="E2126" s="97" t="s">
        <v>5386</v>
      </c>
      <c r="F2126" s="100" t="e">
        <v>#N/A</v>
      </c>
      <c r="G2126" s="9">
        <v>43529</v>
      </c>
      <c r="H2126" s="9">
        <v>43861</v>
      </c>
      <c r="I2126" s="10">
        <v>0.60609999999999997</v>
      </c>
      <c r="J2126" s="95" t="s">
        <v>4153</v>
      </c>
      <c r="K2126" s="95" t="s">
        <v>5155</v>
      </c>
      <c r="L2126" s="8" t="s">
        <v>5378</v>
      </c>
      <c r="M2126" s="95" t="s">
        <v>61</v>
      </c>
      <c r="N2126" s="95">
        <v>1</v>
      </c>
      <c r="O2126" s="27">
        <v>2726664.32</v>
      </c>
      <c r="P2126" s="27">
        <v>481176.06</v>
      </c>
      <c r="Q2126" s="27">
        <v>1290619.9099999999</v>
      </c>
      <c r="R2126" s="27">
        <v>0</v>
      </c>
      <c r="S2126" s="27">
        <v>0</v>
      </c>
      <c r="T2126" s="27">
        <v>4498460.29</v>
      </c>
      <c r="U2126" s="101" t="s">
        <v>2832</v>
      </c>
      <c r="V2126" s="101">
        <v>0</v>
      </c>
      <c r="W2126" s="27">
        <v>0</v>
      </c>
      <c r="X2126" s="27">
        <v>0</v>
      </c>
      <c r="Z2126" s="39">
        <v>115903</v>
      </c>
      <c r="AA2126" s="196">
        <v>125152</v>
      </c>
      <c r="AB2126" s="191">
        <v>21101281</v>
      </c>
      <c r="AC2126" s="39">
        <v>0</v>
      </c>
      <c r="AD2126" s="206">
        <f t="shared" ref="AD2126:AD2189" si="150">IFERROR(VLOOKUP($Z2126,$AA:$AC,2,FALSE),0)</f>
        <v>0</v>
      </c>
      <c r="AE2126" s="205">
        <f t="shared" ref="AE2126:AE2189" si="151">IFERROR(VLOOKUP($Z2126,$AA:$AC,3,FALSE),0)</f>
        <v>0</v>
      </c>
      <c r="AG2126" s="206">
        <f t="shared" ref="AG2126:AG2189" si="152">W2126-AD2126</f>
        <v>0</v>
      </c>
      <c r="AH2126" s="206">
        <f t="shared" ref="AH2126:AH2189" si="153">X2126-AE2126</f>
        <v>0</v>
      </c>
    </row>
    <row r="2127" spans="1:34" x14ac:dyDescent="0.25">
      <c r="A2127" s="99">
        <v>109</v>
      </c>
      <c r="B2127" s="99" t="s">
        <v>18272</v>
      </c>
      <c r="C2127" s="51">
        <v>115998</v>
      </c>
      <c r="D2127" s="97" t="s">
        <v>5387</v>
      </c>
      <c r="E2127" s="97" t="s">
        <v>5388</v>
      </c>
      <c r="F2127" s="100" t="s">
        <v>4152</v>
      </c>
      <c r="G2127" s="9">
        <v>43347</v>
      </c>
      <c r="H2127" s="9">
        <v>43646</v>
      </c>
      <c r="I2127" s="10">
        <v>0.52629999999999999</v>
      </c>
      <c r="J2127" s="95" t="s">
        <v>4153</v>
      </c>
      <c r="K2127" s="95" t="s">
        <v>5155</v>
      </c>
      <c r="L2127" s="8" t="s">
        <v>5389</v>
      </c>
      <c r="M2127" s="95" t="s">
        <v>61</v>
      </c>
      <c r="N2127" s="95">
        <v>1</v>
      </c>
      <c r="O2127" s="27">
        <v>3503715.42</v>
      </c>
      <c r="P2127" s="27">
        <v>618302.71999999997</v>
      </c>
      <c r="Q2127" s="27">
        <v>2535010.58</v>
      </c>
      <c r="R2127" s="27">
        <v>0</v>
      </c>
      <c r="S2127" s="27">
        <v>1267810.47</v>
      </c>
      <c r="T2127" s="27">
        <v>7924839.1900000004</v>
      </c>
      <c r="U2127" s="101" t="s">
        <v>63</v>
      </c>
      <c r="V2127" s="101">
        <v>0</v>
      </c>
      <c r="W2127" s="27">
        <v>3487143.9</v>
      </c>
      <c r="X2127" s="27">
        <v>615378.34</v>
      </c>
      <c r="Z2127" s="39">
        <v>115998</v>
      </c>
      <c r="AA2127" s="196">
        <v>125322</v>
      </c>
      <c r="AB2127" s="191">
        <v>14166768.220000001</v>
      </c>
      <c r="AC2127" s="191">
        <v>5666707.2599999998</v>
      </c>
      <c r="AD2127" s="206">
        <f t="shared" si="150"/>
        <v>3487143.9</v>
      </c>
      <c r="AE2127" s="205">
        <f t="shared" si="151"/>
        <v>615378.34</v>
      </c>
      <c r="AG2127" s="206">
        <f t="shared" si="152"/>
        <v>0</v>
      </c>
      <c r="AH2127" s="206">
        <f t="shared" si="153"/>
        <v>0</v>
      </c>
    </row>
    <row r="2128" spans="1:34" x14ac:dyDescent="0.25">
      <c r="A2128" s="99">
        <v>110</v>
      </c>
      <c r="B2128" s="99" t="s">
        <v>18272</v>
      </c>
      <c r="C2128" s="51">
        <v>116385</v>
      </c>
      <c r="D2128" s="97" t="s">
        <v>5390</v>
      </c>
      <c r="E2128" s="97" t="s">
        <v>5391</v>
      </c>
      <c r="F2128" s="100" t="e">
        <v>#N/A</v>
      </c>
      <c r="G2128" s="9">
        <v>43525</v>
      </c>
      <c r="H2128" s="9">
        <v>43861</v>
      </c>
      <c r="I2128" s="10">
        <v>0.60240000000000005</v>
      </c>
      <c r="J2128" s="95" t="s">
        <v>4153</v>
      </c>
      <c r="K2128" s="95" t="s">
        <v>5155</v>
      </c>
      <c r="L2128" s="8" t="s">
        <v>5392</v>
      </c>
      <c r="M2128" s="95" t="s">
        <v>61</v>
      </c>
      <c r="N2128" s="95">
        <v>1</v>
      </c>
      <c r="O2128" s="27">
        <v>1336810.6599999999</v>
      </c>
      <c r="P2128" s="27">
        <v>235907.76</v>
      </c>
      <c r="Q2128" s="27">
        <v>646275.34</v>
      </c>
      <c r="R2128" s="27">
        <v>0</v>
      </c>
      <c r="S2128" s="27">
        <v>421608.83</v>
      </c>
      <c r="T2128" s="27">
        <v>2640602.59</v>
      </c>
      <c r="U2128" s="101" t="s">
        <v>63</v>
      </c>
      <c r="V2128" s="101">
        <v>0</v>
      </c>
      <c r="W2128" s="27">
        <v>1099960.74</v>
      </c>
      <c r="X2128" s="27">
        <v>194110.69</v>
      </c>
      <c r="Z2128" s="39">
        <v>116385</v>
      </c>
      <c r="AA2128" s="196">
        <v>124341</v>
      </c>
      <c r="AB2128" s="191">
        <v>10503846.199999999</v>
      </c>
      <c r="AC2128" s="191">
        <v>1606470.55</v>
      </c>
      <c r="AD2128" s="206">
        <f t="shared" si="150"/>
        <v>1099960.74</v>
      </c>
      <c r="AE2128" s="205">
        <f t="shared" si="151"/>
        <v>194110.69</v>
      </c>
      <c r="AG2128" s="206">
        <f t="shared" si="152"/>
        <v>0</v>
      </c>
      <c r="AH2128" s="206">
        <f t="shared" si="153"/>
        <v>0</v>
      </c>
    </row>
    <row r="2129" spans="1:34" x14ac:dyDescent="0.25">
      <c r="A2129" s="99">
        <v>111</v>
      </c>
      <c r="B2129" s="99" t="s">
        <v>18272</v>
      </c>
      <c r="C2129" s="51">
        <v>116560</v>
      </c>
      <c r="D2129" s="97" t="s">
        <v>5393</v>
      </c>
      <c r="E2129" s="97" t="s">
        <v>5394</v>
      </c>
      <c r="F2129" s="100" t="e">
        <v>#N/A</v>
      </c>
      <c r="G2129" s="9">
        <v>43525</v>
      </c>
      <c r="H2129" s="9">
        <v>44316</v>
      </c>
      <c r="I2129" s="10">
        <v>0.51759999999999995</v>
      </c>
      <c r="J2129" s="95" t="s">
        <v>4153</v>
      </c>
      <c r="K2129" s="95" t="s">
        <v>5155</v>
      </c>
      <c r="L2129" s="8" t="s">
        <v>5378</v>
      </c>
      <c r="M2129" s="95" t="s">
        <v>61</v>
      </c>
      <c r="N2129" s="95">
        <v>1</v>
      </c>
      <c r="O2129" s="27">
        <v>3485480.85</v>
      </c>
      <c r="P2129" s="27">
        <v>615084.85</v>
      </c>
      <c r="Q2129" s="27">
        <v>2633767.44</v>
      </c>
      <c r="R2129" s="27">
        <v>0</v>
      </c>
      <c r="S2129" s="27">
        <v>1279523.28</v>
      </c>
      <c r="T2129" s="27">
        <v>8013856.4199999999</v>
      </c>
      <c r="U2129" s="101" t="s">
        <v>2832</v>
      </c>
      <c r="V2129" s="101">
        <v>0</v>
      </c>
      <c r="W2129" s="27">
        <v>0</v>
      </c>
      <c r="X2129" s="27">
        <v>0</v>
      </c>
      <c r="Z2129" s="39">
        <v>116560</v>
      </c>
      <c r="AA2129" s="196">
        <v>110496</v>
      </c>
      <c r="AB2129" s="191">
        <v>596724.66</v>
      </c>
      <c r="AC2129" s="191">
        <v>105304.36</v>
      </c>
      <c r="AD2129" s="206">
        <f t="shared" si="150"/>
        <v>0</v>
      </c>
      <c r="AE2129" s="205">
        <f t="shared" si="151"/>
        <v>0</v>
      </c>
      <c r="AG2129" s="206">
        <f t="shared" si="152"/>
        <v>0</v>
      </c>
      <c r="AH2129" s="206">
        <f t="shared" si="153"/>
        <v>0</v>
      </c>
    </row>
    <row r="2130" spans="1:34" x14ac:dyDescent="0.25">
      <c r="A2130" s="99">
        <v>112</v>
      </c>
      <c r="B2130" s="99" t="s">
        <v>18272</v>
      </c>
      <c r="C2130" s="51">
        <v>116601</v>
      </c>
      <c r="D2130" s="97" t="s">
        <v>5395</v>
      </c>
      <c r="E2130" s="97" t="s">
        <v>5396</v>
      </c>
      <c r="F2130" s="100"/>
      <c r="G2130" s="9">
        <v>43560</v>
      </c>
      <c r="H2130" s="9">
        <v>44043</v>
      </c>
      <c r="I2130" s="10">
        <v>0.5131</v>
      </c>
      <c r="J2130" s="95" t="s">
        <v>4153</v>
      </c>
      <c r="K2130" s="95" t="s">
        <v>5155</v>
      </c>
      <c r="L2130" s="8" t="s">
        <v>5397</v>
      </c>
      <c r="M2130" s="95" t="s">
        <v>61</v>
      </c>
      <c r="N2130" s="95"/>
      <c r="O2130" s="27">
        <v>3836916.16</v>
      </c>
      <c r="P2130" s="27">
        <v>677102.85</v>
      </c>
      <c r="Q2130" s="27">
        <v>2963634</v>
      </c>
      <c r="R2130" s="27">
        <v>0</v>
      </c>
      <c r="S2130" s="27">
        <v>1514811.05</v>
      </c>
      <c r="T2130" s="27">
        <v>8992464.0600000005</v>
      </c>
      <c r="U2130" s="101" t="s">
        <v>2180</v>
      </c>
      <c r="V2130" s="101" t="s">
        <v>19173</v>
      </c>
      <c r="W2130" s="27">
        <v>0</v>
      </c>
      <c r="X2130" s="27">
        <v>0</v>
      </c>
      <c r="Z2130" s="39">
        <v>116601</v>
      </c>
      <c r="AA2130" s="196">
        <v>125392</v>
      </c>
      <c r="AB2130" s="191">
        <v>4806542.6500000004</v>
      </c>
      <c r="AC2130" s="191">
        <v>1922617.03</v>
      </c>
      <c r="AD2130" s="206">
        <f t="shared" si="150"/>
        <v>0</v>
      </c>
      <c r="AE2130" s="205">
        <f t="shared" si="151"/>
        <v>0</v>
      </c>
      <c r="AG2130" s="206">
        <f t="shared" si="152"/>
        <v>0</v>
      </c>
      <c r="AH2130" s="206">
        <f t="shared" si="153"/>
        <v>0</v>
      </c>
    </row>
    <row r="2131" spans="1:34" x14ac:dyDescent="0.25">
      <c r="A2131" s="99">
        <v>113</v>
      </c>
      <c r="B2131" s="99" t="s">
        <v>18272</v>
      </c>
      <c r="C2131" s="99">
        <v>116765</v>
      </c>
      <c r="D2131" s="97" t="s">
        <v>5398</v>
      </c>
      <c r="E2131" s="97" t="s">
        <v>5399</v>
      </c>
      <c r="F2131" s="100" t="e">
        <v>#N/A</v>
      </c>
      <c r="G2131" s="9">
        <v>43525</v>
      </c>
      <c r="H2131" s="9">
        <v>44316</v>
      </c>
      <c r="I2131" s="10">
        <v>0.51490000000000002</v>
      </c>
      <c r="J2131" s="95" t="s">
        <v>4153</v>
      </c>
      <c r="K2131" s="95" t="s">
        <v>5155</v>
      </c>
      <c r="L2131" s="8" t="s">
        <v>5378</v>
      </c>
      <c r="M2131" s="95" t="s">
        <v>61</v>
      </c>
      <c r="N2131" s="95">
        <v>1</v>
      </c>
      <c r="O2131" s="27">
        <v>3516235.81</v>
      </c>
      <c r="P2131" s="27">
        <v>620512.18000000005</v>
      </c>
      <c r="Q2131" s="27">
        <v>2692274.01</v>
      </c>
      <c r="R2131" s="27">
        <v>0</v>
      </c>
      <c r="S2131" s="27">
        <v>1491635.5</v>
      </c>
      <c r="T2131" s="27">
        <v>8320657.5</v>
      </c>
      <c r="U2131" s="101" t="s">
        <v>2180</v>
      </c>
      <c r="V2131" s="101" t="s">
        <v>4302</v>
      </c>
      <c r="W2131" s="27">
        <v>193610.52</v>
      </c>
      <c r="X2131" s="27">
        <v>34166.559999999998</v>
      </c>
      <c r="Z2131" s="39">
        <v>116765</v>
      </c>
      <c r="AA2131" s="196">
        <v>102520</v>
      </c>
      <c r="AB2131" s="191">
        <v>633260.51</v>
      </c>
      <c r="AC2131" s="191">
        <v>111751.86</v>
      </c>
      <c r="AD2131" s="206">
        <f t="shared" si="150"/>
        <v>193610.52</v>
      </c>
      <c r="AE2131" s="205">
        <f t="shared" si="151"/>
        <v>34166.559999999998</v>
      </c>
      <c r="AG2131" s="206">
        <f t="shared" si="152"/>
        <v>0</v>
      </c>
      <c r="AH2131" s="206">
        <f t="shared" si="153"/>
        <v>0</v>
      </c>
    </row>
    <row r="2132" spans="1:34" x14ac:dyDescent="0.25">
      <c r="A2132" s="99">
        <v>114</v>
      </c>
      <c r="B2132" s="99" t="s">
        <v>18272</v>
      </c>
      <c r="C2132" s="51">
        <v>116769</v>
      </c>
      <c r="D2132" s="97" t="s">
        <v>5400</v>
      </c>
      <c r="E2132" s="97" t="s">
        <v>5401</v>
      </c>
      <c r="F2132" s="100" t="e">
        <v>#N/A</v>
      </c>
      <c r="G2132" s="9">
        <v>43493</v>
      </c>
      <c r="H2132" s="9">
        <v>44165</v>
      </c>
      <c r="I2132" s="10">
        <v>0.61480000000000001</v>
      </c>
      <c r="J2132" s="95" t="s">
        <v>4153</v>
      </c>
      <c r="K2132" s="95" t="s">
        <v>5155</v>
      </c>
      <c r="L2132" s="8" t="s">
        <v>5378</v>
      </c>
      <c r="M2132" s="95" t="s">
        <v>61</v>
      </c>
      <c r="N2132" s="95">
        <v>1</v>
      </c>
      <c r="O2132" s="27">
        <v>3188575.9</v>
      </c>
      <c r="P2132" s="27">
        <v>562689.86</v>
      </c>
      <c r="Q2132" s="27">
        <v>1435043.04</v>
      </c>
      <c r="R2132" s="27">
        <v>0</v>
      </c>
      <c r="S2132" s="27">
        <v>985398.67</v>
      </c>
      <c r="T2132" s="27">
        <v>6171707.4699999997</v>
      </c>
      <c r="U2132" s="101" t="s">
        <v>2180</v>
      </c>
      <c r="V2132" s="101" t="s">
        <v>19780</v>
      </c>
      <c r="W2132" s="27">
        <v>2367144.5699999998</v>
      </c>
      <c r="X2132" s="27">
        <v>417731.39</v>
      </c>
      <c r="Z2132" s="39">
        <v>116769</v>
      </c>
      <c r="AA2132" s="196">
        <v>110916</v>
      </c>
      <c r="AB2132" s="191">
        <v>74436.14</v>
      </c>
      <c r="AC2132" s="191">
        <v>11384.36</v>
      </c>
      <c r="AD2132" s="206">
        <f t="shared" si="150"/>
        <v>2367144.5699999998</v>
      </c>
      <c r="AE2132" s="205">
        <f t="shared" si="151"/>
        <v>417731.39</v>
      </c>
      <c r="AG2132" s="206">
        <f t="shared" si="152"/>
        <v>0</v>
      </c>
      <c r="AH2132" s="206">
        <f t="shared" si="153"/>
        <v>0</v>
      </c>
    </row>
    <row r="2133" spans="1:34" x14ac:dyDescent="0.25">
      <c r="A2133" s="99">
        <v>115</v>
      </c>
      <c r="B2133" s="99" t="s">
        <v>18272</v>
      </c>
      <c r="C2133" s="99">
        <v>116815</v>
      </c>
      <c r="D2133" s="97" t="s">
        <v>5402</v>
      </c>
      <c r="E2133" s="97" t="s">
        <v>5403</v>
      </c>
      <c r="F2133" s="100" t="e">
        <v>#N/A</v>
      </c>
      <c r="G2133" s="9">
        <v>43495</v>
      </c>
      <c r="H2133" s="9">
        <v>43921</v>
      </c>
      <c r="I2133" s="10">
        <v>0.622</v>
      </c>
      <c r="J2133" s="95" t="s">
        <v>4153</v>
      </c>
      <c r="K2133" s="95" t="s">
        <v>5155</v>
      </c>
      <c r="L2133" s="8" t="s">
        <v>5160</v>
      </c>
      <c r="M2133" s="95" t="s">
        <v>61</v>
      </c>
      <c r="N2133" s="95">
        <v>1</v>
      </c>
      <c r="O2133" s="27">
        <v>3333920.75</v>
      </c>
      <c r="P2133" s="27">
        <v>588338.96</v>
      </c>
      <c r="Q2133" s="27">
        <v>1438059.54</v>
      </c>
      <c r="R2133" s="27">
        <v>0</v>
      </c>
      <c r="S2133" s="27">
        <v>0</v>
      </c>
      <c r="T2133" s="27">
        <v>5360319.25</v>
      </c>
      <c r="U2133" s="101" t="s">
        <v>2180</v>
      </c>
      <c r="V2133" s="101" t="s">
        <v>18377</v>
      </c>
      <c r="W2133" s="27">
        <v>1814532.12</v>
      </c>
      <c r="X2133" s="27">
        <v>320211.53999999998</v>
      </c>
      <c r="Z2133" s="39">
        <v>116815</v>
      </c>
      <c r="AA2133" s="196">
        <v>125320</v>
      </c>
      <c r="AB2133" s="191">
        <v>15426039.300000001</v>
      </c>
      <c r="AC2133" s="191">
        <v>6170415.6799999997</v>
      </c>
      <c r="AD2133" s="206">
        <f t="shared" si="150"/>
        <v>1814532.12</v>
      </c>
      <c r="AE2133" s="205">
        <f t="shared" si="151"/>
        <v>320211.53999999998</v>
      </c>
      <c r="AG2133" s="206">
        <f t="shared" si="152"/>
        <v>0</v>
      </c>
      <c r="AH2133" s="206">
        <f t="shared" si="153"/>
        <v>0</v>
      </c>
    </row>
    <row r="2134" spans="1:34" x14ac:dyDescent="0.25">
      <c r="A2134" s="99">
        <v>116</v>
      </c>
      <c r="B2134" s="99" t="s">
        <v>18272</v>
      </c>
      <c r="C2134" s="99">
        <v>116836</v>
      </c>
      <c r="D2134" s="97" t="s">
        <v>5404</v>
      </c>
      <c r="E2134" s="97" t="s">
        <v>5405</v>
      </c>
      <c r="F2134" s="100" t="e">
        <v>#N/A</v>
      </c>
      <c r="G2134" s="9">
        <v>43525</v>
      </c>
      <c r="H2134" s="9">
        <v>44561</v>
      </c>
      <c r="I2134" s="10">
        <v>0.60919999999999996</v>
      </c>
      <c r="J2134" s="95" t="s">
        <v>4153</v>
      </c>
      <c r="K2134" s="95" t="s">
        <v>5155</v>
      </c>
      <c r="L2134" s="8" t="s">
        <v>5245</v>
      </c>
      <c r="M2134" s="95" t="s">
        <v>61</v>
      </c>
      <c r="N2134" s="95">
        <v>1</v>
      </c>
      <c r="O2134" s="27">
        <v>2922198.08</v>
      </c>
      <c r="P2134" s="27">
        <v>515682.02</v>
      </c>
      <c r="Q2134" s="27">
        <v>1358662.9</v>
      </c>
      <c r="R2134" s="27">
        <v>0</v>
      </c>
      <c r="S2134" s="27">
        <v>911343.17</v>
      </c>
      <c r="T2134" s="27">
        <v>5707886.1699999999</v>
      </c>
      <c r="U2134" s="101" t="s">
        <v>2180</v>
      </c>
      <c r="V2134" s="101" t="s">
        <v>19781</v>
      </c>
      <c r="W2134" s="27">
        <v>100260.9</v>
      </c>
      <c r="X2134" s="27">
        <v>17693.099999999999</v>
      </c>
      <c r="Z2134" s="39">
        <v>116836</v>
      </c>
      <c r="AA2134" s="196">
        <v>125335</v>
      </c>
      <c r="AB2134" s="191">
        <v>60211446.020000003</v>
      </c>
      <c r="AC2134" s="191">
        <v>24084381.91</v>
      </c>
      <c r="AD2134" s="206">
        <f t="shared" si="150"/>
        <v>100260.9</v>
      </c>
      <c r="AE2134" s="205">
        <f t="shared" si="151"/>
        <v>17693.099999999999</v>
      </c>
      <c r="AG2134" s="206">
        <f t="shared" si="152"/>
        <v>0</v>
      </c>
      <c r="AH2134" s="206">
        <f t="shared" si="153"/>
        <v>0</v>
      </c>
    </row>
    <row r="2135" spans="1:34" x14ac:dyDescent="0.25">
      <c r="A2135" s="99">
        <v>117</v>
      </c>
      <c r="B2135" s="99" t="s">
        <v>18272</v>
      </c>
      <c r="C2135" s="99">
        <v>116837</v>
      </c>
      <c r="D2135" s="97" t="s">
        <v>5406</v>
      </c>
      <c r="E2135" s="97" t="s">
        <v>5407</v>
      </c>
      <c r="F2135" s="100"/>
      <c r="G2135" s="9">
        <v>43563</v>
      </c>
      <c r="H2135" s="9">
        <v>44104</v>
      </c>
      <c r="I2135" s="10">
        <v>0.60519999999999996</v>
      </c>
      <c r="J2135" s="95" t="s">
        <v>4153</v>
      </c>
      <c r="K2135" s="95" t="s">
        <v>5155</v>
      </c>
      <c r="L2135" s="8" t="s">
        <v>5178</v>
      </c>
      <c r="M2135" s="95" t="s">
        <v>61</v>
      </c>
      <c r="N2135" s="95"/>
      <c r="O2135" s="27">
        <v>2815437.19</v>
      </c>
      <c r="P2135" s="27">
        <v>496841.87</v>
      </c>
      <c r="Q2135" s="27">
        <v>1378743.98</v>
      </c>
      <c r="R2135" s="27">
        <v>0</v>
      </c>
      <c r="S2135" s="27">
        <v>891294.38</v>
      </c>
      <c r="T2135" s="27">
        <v>5582317.4199999999</v>
      </c>
      <c r="U2135" s="101" t="s">
        <v>2180</v>
      </c>
      <c r="V2135" s="101" t="s">
        <v>19174</v>
      </c>
      <c r="W2135" s="27">
        <v>23715.96</v>
      </c>
      <c r="X2135" s="27">
        <v>4185.17</v>
      </c>
      <c r="Z2135" s="39">
        <v>116837</v>
      </c>
      <c r="AA2135" s="196">
        <v>125390</v>
      </c>
      <c r="AB2135" s="191">
        <v>16290423.5</v>
      </c>
      <c r="AC2135" s="191">
        <v>6516169.3600000003</v>
      </c>
      <c r="AD2135" s="206">
        <f t="shared" si="150"/>
        <v>23715.96</v>
      </c>
      <c r="AE2135" s="205">
        <f t="shared" si="151"/>
        <v>4185.17</v>
      </c>
      <c r="AG2135" s="206">
        <f t="shared" si="152"/>
        <v>0</v>
      </c>
      <c r="AH2135" s="206">
        <f t="shared" si="153"/>
        <v>0</v>
      </c>
    </row>
    <row r="2136" spans="1:34" x14ac:dyDescent="0.25">
      <c r="A2136" s="99">
        <v>118</v>
      </c>
      <c r="B2136" s="99" t="s">
        <v>18272</v>
      </c>
      <c r="C2136" s="99">
        <v>117209</v>
      </c>
      <c r="D2136" s="97" t="s">
        <v>5408</v>
      </c>
      <c r="E2136" s="97" t="s">
        <v>5409</v>
      </c>
      <c r="F2136" s="100" t="e">
        <v>#N/A</v>
      </c>
      <c r="G2136" s="9">
        <v>43524</v>
      </c>
      <c r="H2136" s="9">
        <v>44439</v>
      </c>
      <c r="I2136" s="10">
        <v>0.51849999999999996</v>
      </c>
      <c r="J2136" s="95" t="s">
        <v>4153</v>
      </c>
      <c r="K2136" s="95" t="s">
        <v>5155</v>
      </c>
      <c r="L2136" s="8" t="s">
        <v>5410</v>
      </c>
      <c r="M2136" s="95" t="s">
        <v>61</v>
      </c>
      <c r="N2136" s="95">
        <v>1</v>
      </c>
      <c r="O2136" s="27">
        <v>3322724.15</v>
      </c>
      <c r="P2136" s="27">
        <v>586363.09</v>
      </c>
      <c r="Q2136" s="27">
        <v>2499237.87</v>
      </c>
      <c r="R2136" s="27">
        <v>0</v>
      </c>
      <c r="S2136" s="27">
        <v>1217581.79</v>
      </c>
      <c r="T2136" s="27">
        <v>7625906.9000000004</v>
      </c>
      <c r="U2136" s="101" t="s">
        <v>2180</v>
      </c>
      <c r="V2136" s="101">
        <v>0</v>
      </c>
      <c r="W2136" s="27">
        <v>0</v>
      </c>
      <c r="X2136" s="27">
        <v>0</v>
      </c>
      <c r="Z2136" s="39">
        <v>117209</v>
      </c>
      <c r="AA2136" s="196">
        <v>125223</v>
      </c>
      <c r="AB2136" s="191">
        <v>14344368.98</v>
      </c>
      <c r="AC2136" s="39">
        <v>0</v>
      </c>
      <c r="AD2136" s="206">
        <f t="shared" si="150"/>
        <v>0</v>
      </c>
      <c r="AE2136" s="205">
        <f t="shared" si="151"/>
        <v>0</v>
      </c>
      <c r="AG2136" s="206">
        <f t="shared" si="152"/>
        <v>0</v>
      </c>
      <c r="AH2136" s="206">
        <f t="shared" si="153"/>
        <v>0</v>
      </c>
    </row>
    <row r="2137" spans="1:34" x14ac:dyDescent="0.25">
      <c r="A2137" s="99">
        <v>119</v>
      </c>
      <c r="B2137" s="99" t="s">
        <v>18378</v>
      </c>
      <c r="C2137" s="99">
        <v>116250</v>
      </c>
      <c r="D2137" s="97" t="s">
        <v>16526</v>
      </c>
      <c r="E2137" s="97" t="s">
        <v>16527</v>
      </c>
      <c r="F2137" s="100"/>
      <c r="G2137" s="9">
        <v>43662</v>
      </c>
      <c r="H2137" s="9">
        <v>44712</v>
      </c>
      <c r="I2137" s="10">
        <v>0.60340000000000005</v>
      </c>
      <c r="J2137" s="95" t="s">
        <v>4153</v>
      </c>
      <c r="K2137" s="95" t="s">
        <v>5155</v>
      </c>
      <c r="L2137" s="8" t="s">
        <v>5208</v>
      </c>
      <c r="M2137" s="95" t="s">
        <v>61</v>
      </c>
      <c r="N2137" s="95"/>
      <c r="O2137" s="27">
        <v>3825680.01</v>
      </c>
      <c r="P2137" s="27">
        <v>675119.99</v>
      </c>
      <c r="Q2137" s="27">
        <v>1839097.28</v>
      </c>
      <c r="R2137" s="27">
        <v>0</v>
      </c>
      <c r="S2137" s="27">
        <v>1164682.5</v>
      </c>
      <c r="T2137" s="27">
        <v>7504579.7800000003</v>
      </c>
      <c r="U2137" s="101" t="s">
        <v>2180</v>
      </c>
      <c r="V2137" s="101">
        <v>0</v>
      </c>
      <c r="W2137" s="27">
        <v>0</v>
      </c>
      <c r="X2137" s="27">
        <v>0</v>
      </c>
      <c r="Z2137" s="39">
        <v>116250</v>
      </c>
      <c r="AA2137" s="196">
        <v>125231</v>
      </c>
      <c r="AB2137" s="191">
        <v>25594814.780000001</v>
      </c>
      <c r="AC2137" s="39">
        <v>0</v>
      </c>
      <c r="AD2137" s="206">
        <f t="shared" si="150"/>
        <v>0</v>
      </c>
      <c r="AE2137" s="205">
        <f t="shared" si="151"/>
        <v>0</v>
      </c>
      <c r="AG2137" s="206">
        <f t="shared" si="152"/>
        <v>0</v>
      </c>
      <c r="AH2137" s="206">
        <f t="shared" si="153"/>
        <v>0</v>
      </c>
    </row>
    <row r="2138" spans="1:34" x14ac:dyDescent="0.25">
      <c r="A2138" s="99">
        <v>120</v>
      </c>
      <c r="B2138" s="99" t="s">
        <v>18277</v>
      </c>
      <c r="C2138" s="99">
        <v>120346</v>
      </c>
      <c r="D2138" s="97" t="s">
        <v>5447</v>
      </c>
      <c r="E2138" s="97" t="s">
        <v>5448</v>
      </c>
      <c r="F2138" s="100"/>
      <c r="G2138" s="9">
        <v>43580</v>
      </c>
      <c r="H2138" s="9">
        <v>44255</v>
      </c>
      <c r="I2138" s="10">
        <v>0.85</v>
      </c>
      <c r="J2138" s="95" t="s">
        <v>4153</v>
      </c>
      <c r="K2138" s="95" t="s">
        <v>5155</v>
      </c>
      <c r="L2138" s="8" t="s">
        <v>5449</v>
      </c>
      <c r="M2138" s="95" t="s">
        <v>288</v>
      </c>
      <c r="N2138" s="95"/>
      <c r="O2138" s="27">
        <v>13535203.73</v>
      </c>
      <c r="P2138" s="27">
        <v>2070089.97</v>
      </c>
      <c r="Q2138" s="27">
        <v>318475.39</v>
      </c>
      <c r="R2138" s="27">
        <v>0</v>
      </c>
      <c r="S2138" s="27">
        <v>2327546.21</v>
      </c>
      <c r="T2138" s="27">
        <v>18314932.440000001</v>
      </c>
      <c r="U2138" s="101" t="s">
        <v>2180</v>
      </c>
      <c r="V2138" s="101">
        <v>0</v>
      </c>
      <c r="W2138" s="27">
        <v>254753.53</v>
      </c>
      <c r="X2138" s="27">
        <v>38962.31</v>
      </c>
      <c r="Z2138" s="39">
        <v>120346</v>
      </c>
      <c r="AA2138" s="196">
        <v>115281</v>
      </c>
      <c r="AB2138" s="191">
        <v>108775.61</v>
      </c>
      <c r="AC2138" s="191">
        <v>16636.27</v>
      </c>
      <c r="AD2138" s="206">
        <f t="shared" si="150"/>
        <v>254753.53</v>
      </c>
      <c r="AE2138" s="205">
        <f t="shared" si="151"/>
        <v>38962.31</v>
      </c>
      <c r="AG2138" s="206">
        <f t="shared" si="152"/>
        <v>0</v>
      </c>
      <c r="AH2138" s="206">
        <f t="shared" si="153"/>
        <v>0</v>
      </c>
    </row>
    <row r="2139" spans="1:34" x14ac:dyDescent="0.25">
      <c r="A2139" s="99">
        <v>121</v>
      </c>
      <c r="B2139" s="99" t="s">
        <v>18277</v>
      </c>
      <c r="C2139" s="51">
        <v>120827</v>
      </c>
      <c r="D2139" s="97" t="s">
        <v>5450</v>
      </c>
      <c r="E2139" s="97" t="s">
        <v>5448</v>
      </c>
      <c r="F2139" s="100"/>
      <c r="G2139" s="9">
        <v>43580</v>
      </c>
      <c r="H2139" s="9">
        <v>44620</v>
      </c>
      <c r="I2139" s="10">
        <v>0.85</v>
      </c>
      <c r="J2139" s="95" t="s">
        <v>4153</v>
      </c>
      <c r="K2139" s="95" t="s">
        <v>5155</v>
      </c>
      <c r="L2139" s="8" t="s">
        <v>5449</v>
      </c>
      <c r="M2139" s="95" t="s">
        <v>288</v>
      </c>
      <c r="N2139" s="95"/>
      <c r="O2139" s="27">
        <v>19440856.359999999</v>
      </c>
      <c r="P2139" s="27">
        <v>2973307.44</v>
      </c>
      <c r="Q2139" s="27">
        <v>457431.92</v>
      </c>
      <c r="R2139" s="27">
        <v>0</v>
      </c>
      <c r="S2139" s="27">
        <v>4225627.3499999996</v>
      </c>
      <c r="T2139" s="27">
        <v>27097223.07</v>
      </c>
      <c r="U2139" s="101" t="s">
        <v>2180</v>
      </c>
      <c r="V2139" s="101">
        <v>0</v>
      </c>
      <c r="W2139" s="27">
        <v>0</v>
      </c>
      <c r="X2139" s="27">
        <v>0</v>
      </c>
      <c r="Z2139" s="39">
        <v>120827</v>
      </c>
      <c r="AA2139" s="196">
        <v>123540</v>
      </c>
      <c r="AB2139" s="191">
        <v>12365944.48</v>
      </c>
      <c r="AC2139" s="191">
        <v>1891262.07</v>
      </c>
      <c r="AD2139" s="206">
        <f t="shared" si="150"/>
        <v>0</v>
      </c>
      <c r="AE2139" s="205">
        <f t="shared" si="151"/>
        <v>0</v>
      </c>
      <c r="AG2139" s="206">
        <f t="shared" si="152"/>
        <v>0</v>
      </c>
      <c r="AH2139" s="206">
        <f t="shared" si="153"/>
        <v>0</v>
      </c>
    </row>
    <row r="2140" spans="1:34" x14ac:dyDescent="0.25">
      <c r="A2140" s="99">
        <v>122</v>
      </c>
      <c r="B2140" s="99" t="s">
        <v>18277</v>
      </c>
      <c r="C2140" s="51">
        <v>123323</v>
      </c>
      <c r="D2140" s="97" t="s">
        <v>5451</v>
      </c>
      <c r="E2140" s="97" t="s">
        <v>5452</v>
      </c>
      <c r="F2140" s="100"/>
      <c r="G2140" s="9">
        <v>43640</v>
      </c>
      <c r="H2140" s="9">
        <v>44530</v>
      </c>
      <c r="I2140" s="10">
        <v>0.85</v>
      </c>
      <c r="J2140" s="95" t="s">
        <v>4153</v>
      </c>
      <c r="K2140" s="95" t="s">
        <v>5155</v>
      </c>
      <c r="L2140" s="8" t="s">
        <v>5449</v>
      </c>
      <c r="M2140" s="95" t="s">
        <v>288</v>
      </c>
      <c r="N2140" s="95"/>
      <c r="O2140" s="27">
        <v>19342120.850000001</v>
      </c>
      <c r="P2140" s="27">
        <v>2958206.7</v>
      </c>
      <c r="Q2140" s="27">
        <v>455108.74</v>
      </c>
      <c r="R2140" s="27">
        <v>0</v>
      </c>
      <c r="S2140" s="27">
        <v>0</v>
      </c>
      <c r="T2140" s="27">
        <v>22755436.289999999</v>
      </c>
      <c r="U2140" s="101" t="s">
        <v>2180</v>
      </c>
      <c r="V2140" s="101">
        <v>0</v>
      </c>
      <c r="W2140" s="27">
        <v>0</v>
      </c>
      <c r="X2140" s="27">
        <v>0</v>
      </c>
      <c r="Z2140" s="39">
        <v>123323</v>
      </c>
      <c r="AA2140" s="196">
        <v>126678</v>
      </c>
      <c r="AB2140" s="191">
        <v>9617748.6699999999</v>
      </c>
      <c r="AC2140" s="191">
        <v>1470949.8</v>
      </c>
      <c r="AD2140" s="206">
        <f t="shared" si="150"/>
        <v>0</v>
      </c>
      <c r="AE2140" s="205">
        <f t="shared" si="151"/>
        <v>0</v>
      </c>
      <c r="AG2140" s="206">
        <f t="shared" si="152"/>
        <v>0</v>
      </c>
      <c r="AH2140" s="206">
        <f t="shared" si="153"/>
        <v>0</v>
      </c>
    </row>
    <row r="2141" spans="1:34" x14ac:dyDescent="0.25">
      <c r="A2141" s="99">
        <v>123</v>
      </c>
      <c r="B2141" s="99" t="s">
        <v>18317</v>
      </c>
      <c r="C2141" s="51">
        <v>130939</v>
      </c>
      <c r="D2141" s="97" t="s">
        <v>18379</v>
      </c>
      <c r="E2141" s="97" t="s">
        <v>18380</v>
      </c>
      <c r="F2141" s="100"/>
      <c r="G2141" s="9">
        <v>43718</v>
      </c>
      <c r="H2141" s="9">
        <v>44742</v>
      </c>
      <c r="I2141" s="10">
        <v>0.85</v>
      </c>
      <c r="J2141" s="95" t="s">
        <v>4153</v>
      </c>
      <c r="K2141" s="95" t="s">
        <v>5155</v>
      </c>
      <c r="L2141" s="8" t="s">
        <v>5415</v>
      </c>
      <c r="M2141" s="95" t="s">
        <v>288</v>
      </c>
      <c r="N2141" s="95"/>
      <c r="O2141" s="27">
        <v>69668522.239999995</v>
      </c>
      <c r="P2141" s="27">
        <v>10655185.76</v>
      </c>
      <c r="Q2141" s="27">
        <v>1639259.34</v>
      </c>
      <c r="R2141" s="27">
        <v>0</v>
      </c>
      <c r="S2141" s="27">
        <v>2458889.0299999998</v>
      </c>
      <c r="T2141" s="27">
        <v>84421856.370000005</v>
      </c>
      <c r="U2141" s="101" t="s">
        <v>2180</v>
      </c>
      <c r="V2141" s="101">
        <v>0</v>
      </c>
      <c r="W2141" s="27">
        <v>1000</v>
      </c>
      <c r="X2141" s="27">
        <v>0</v>
      </c>
      <c r="Z2141" s="39">
        <v>130939</v>
      </c>
      <c r="AA2141" s="196">
        <v>123599</v>
      </c>
      <c r="AB2141" s="191">
        <v>22613599.75</v>
      </c>
      <c r="AC2141" s="191">
        <v>3458550.55</v>
      </c>
      <c r="AD2141" s="206">
        <f t="shared" si="150"/>
        <v>1000</v>
      </c>
      <c r="AE2141" s="205">
        <f t="shared" si="151"/>
        <v>0</v>
      </c>
      <c r="AG2141" s="206">
        <f t="shared" si="152"/>
        <v>0</v>
      </c>
      <c r="AH2141" s="206">
        <f t="shared" si="153"/>
        <v>0</v>
      </c>
    </row>
    <row r="2142" spans="1:34" x14ac:dyDescent="0.25">
      <c r="A2142" s="99">
        <v>124</v>
      </c>
      <c r="B2142" s="99" t="s">
        <v>18381</v>
      </c>
      <c r="C2142" s="99">
        <v>119791</v>
      </c>
      <c r="D2142" s="97" t="s">
        <v>5439</v>
      </c>
      <c r="E2142" s="97" t="s">
        <v>5417</v>
      </c>
      <c r="F2142" s="100"/>
      <c r="G2142" s="9">
        <v>43622</v>
      </c>
      <c r="H2142" s="9">
        <v>44104</v>
      </c>
      <c r="I2142" s="10">
        <v>0.51</v>
      </c>
      <c r="J2142" s="95" t="s">
        <v>4153</v>
      </c>
      <c r="K2142" s="95" t="s">
        <v>5155</v>
      </c>
      <c r="L2142" s="8" t="s">
        <v>5415</v>
      </c>
      <c r="M2142" s="95" t="s">
        <v>288</v>
      </c>
      <c r="N2142" s="95"/>
      <c r="O2142" s="27">
        <v>1279183.3700000001</v>
      </c>
      <c r="P2142" s="27">
        <v>225738.23999999999</v>
      </c>
      <c r="Q2142" s="27">
        <v>1003281.08</v>
      </c>
      <c r="R2142" s="27">
        <v>0</v>
      </c>
      <c r="S2142" s="27">
        <v>90043.35</v>
      </c>
      <c r="T2142" s="27">
        <v>2598246.04</v>
      </c>
      <c r="U2142" s="101" t="s">
        <v>2180</v>
      </c>
      <c r="V2142" s="101">
        <v>0</v>
      </c>
      <c r="W2142" s="27">
        <v>6226.61</v>
      </c>
      <c r="X2142" s="27">
        <v>1098.81</v>
      </c>
      <c r="Z2142" s="39">
        <v>119791</v>
      </c>
      <c r="AA2142" s="196">
        <v>125229</v>
      </c>
      <c r="AB2142" s="191">
        <v>16712387.07</v>
      </c>
      <c r="AC2142" s="39">
        <v>0</v>
      </c>
      <c r="AD2142" s="206">
        <f t="shared" si="150"/>
        <v>6226.61</v>
      </c>
      <c r="AE2142" s="205">
        <f t="shared" si="151"/>
        <v>1098.81</v>
      </c>
      <c r="AG2142" s="206">
        <f t="shared" si="152"/>
        <v>0</v>
      </c>
      <c r="AH2142" s="206">
        <f t="shared" si="153"/>
        <v>0</v>
      </c>
    </row>
    <row r="2143" spans="1:34" x14ac:dyDescent="0.25">
      <c r="A2143" s="99">
        <v>125</v>
      </c>
      <c r="B2143" s="99" t="s">
        <v>18317</v>
      </c>
      <c r="C2143" s="99">
        <v>121382</v>
      </c>
      <c r="D2143" s="97" t="s">
        <v>5440</v>
      </c>
      <c r="E2143" s="97" t="s">
        <v>5417</v>
      </c>
      <c r="F2143" s="100"/>
      <c r="G2143" s="9">
        <v>43622</v>
      </c>
      <c r="H2143" s="9">
        <v>44104</v>
      </c>
      <c r="I2143" s="10">
        <v>0.51</v>
      </c>
      <c r="J2143" s="95" t="s">
        <v>4153</v>
      </c>
      <c r="K2143" s="95" t="s">
        <v>5155</v>
      </c>
      <c r="L2143" s="8" t="s">
        <v>5415</v>
      </c>
      <c r="M2143" s="95" t="s">
        <v>288</v>
      </c>
      <c r="N2143" s="95"/>
      <c r="O2143" s="27">
        <v>4665218.84</v>
      </c>
      <c r="P2143" s="27">
        <v>823273.92</v>
      </c>
      <c r="Q2143" s="27">
        <v>3658995.17</v>
      </c>
      <c r="R2143" s="27">
        <v>0</v>
      </c>
      <c r="S2143" s="27">
        <v>273870.23</v>
      </c>
      <c r="T2143" s="27">
        <v>9421358.1600000001</v>
      </c>
      <c r="U2143" s="101" t="s">
        <v>2180</v>
      </c>
      <c r="V2143" s="101">
        <v>0</v>
      </c>
      <c r="W2143" s="27">
        <v>46240.67</v>
      </c>
      <c r="X2143" s="27">
        <v>8160.11</v>
      </c>
      <c r="Z2143" s="39">
        <v>121382</v>
      </c>
      <c r="AA2143" s="196">
        <v>125357</v>
      </c>
      <c r="AB2143" s="191">
        <v>8037951.96</v>
      </c>
      <c r="AC2143" s="191">
        <v>3215180.56</v>
      </c>
      <c r="AD2143" s="206">
        <f t="shared" si="150"/>
        <v>46240.67</v>
      </c>
      <c r="AE2143" s="205">
        <f t="shared" si="151"/>
        <v>8160.11</v>
      </c>
      <c r="AG2143" s="206">
        <f t="shared" si="152"/>
        <v>0</v>
      </c>
      <c r="AH2143" s="206">
        <f t="shared" si="153"/>
        <v>0</v>
      </c>
    </row>
    <row r="2144" spans="1:34" x14ac:dyDescent="0.25">
      <c r="A2144" s="99">
        <v>126</v>
      </c>
      <c r="B2144" s="99" t="s">
        <v>18317</v>
      </c>
      <c r="C2144" s="99">
        <v>121383</v>
      </c>
      <c r="D2144" s="97" t="s">
        <v>5441</v>
      </c>
      <c r="E2144" s="97" t="s">
        <v>5417</v>
      </c>
      <c r="F2144" s="100"/>
      <c r="G2144" s="9">
        <v>43622</v>
      </c>
      <c r="H2144" s="9">
        <v>44104</v>
      </c>
      <c r="I2144" s="10">
        <v>0.51</v>
      </c>
      <c r="J2144" s="95" t="s">
        <v>4153</v>
      </c>
      <c r="K2144" s="95" t="s">
        <v>5155</v>
      </c>
      <c r="L2144" s="8" t="s">
        <v>5415</v>
      </c>
      <c r="M2144" s="95" t="s">
        <v>288</v>
      </c>
      <c r="N2144" s="95"/>
      <c r="O2144" s="27">
        <v>1906517.06</v>
      </c>
      <c r="P2144" s="27">
        <v>336444.19</v>
      </c>
      <c r="Q2144" s="27">
        <v>1495307.5</v>
      </c>
      <c r="R2144" s="27">
        <v>0</v>
      </c>
      <c r="S2144" s="27">
        <v>158768.26999999999</v>
      </c>
      <c r="T2144" s="27">
        <v>3897037.02</v>
      </c>
      <c r="U2144" s="101" t="s">
        <v>2180</v>
      </c>
      <c r="V2144" s="101">
        <v>0</v>
      </c>
      <c r="W2144" s="27">
        <v>84096.639999999999</v>
      </c>
      <c r="X2144" s="27">
        <v>14840.57</v>
      </c>
      <c r="Z2144" s="39">
        <v>121383</v>
      </c>
      <c r="AA2144" s="196">
        <v>125658</v>
      </c>
      <c r="AB2144" s="191">
        <v>7421650.1200000001</v>
      </c>
      <c r="AC2144" s="191">
        <v>1135075.8500000001</v>
      </c>
      <c r="AD2144" s="206">
        <f t="shared" si="150"/>
        <v>84096.639999999999</v>
      </c>
      <c r="AE2144" s="205">
        <f t="shared" si="151"/>
        <v>14840.57</v>
      </c>
      <c r="AG2144" s="206">
        <f t="shared" si="152"/>
        <v>0</v>
      </c>
      <c r="AH2144" s="206">
        <f t="shared" si="153"/>
        <v>0</v>
      </c>
    </row>
    <row r="2145" spans="1:34" x14ac:dyDescent="0.25">
      <c r="A2145" s="99">
        <v>127</v>
      </c>
      <c r="B2145" s="99" t="s">
        <v>18278</v>
      </c>
      <c r="C2145" s="51">
        <v>121425</v>
      </c>
      <c r="D2145" s="97" t="s">
        <v>5442</v>
      </c>
      <c r="E2145" s="97" t="s">
        <v>5417</v>
      </c>
      <c r="F2145" s="100"/>
      <c r="G2145" s="9">
        <v>43622</v>
      </c>
      <c r="H2145" s="9">
        <v>44104</v>
      </c>
      <c r="I2145" s="10">
        <v>0.51</v>
      </c>
      <c r="J2145" s="95" t="s">
        <v>4153</v>
      </c>
      <c r="K2145" s="95" t="s">
        <v>5155</v>
      </c>
      <c r="L2145" s="8" t="s">
        <v>5415</v>
      </c>
      <c r="M2145" s="95" t="s">
        <v>288</v>
      </c>
      <c r="N2145" s="95"/>
      <c r="O2145" s="27">
        <v>2164243.2200000002</v>
      </c>
      <c r="P2145" s="27">
        <v>381925.27</v>
      </c>
      <c r="Q2145" s="27">
        <v>1697445.66</v>
      </c>
      <c r="R2145" s="27">
        <v>0</v>
      </c>
      <c r="S2145" s="27">
        <v>499854.86</v>
      </c>
      <c r="T2145" s="27">
        <v>4743469.01</v>
      </c>
      <c r="U2145" s="101" t="s">
        <v>2180</v>
      </c>
      <c r="V2145" s="101">
        <v>0</v>
      </c>
      <c r="W2145" s="27">
        <v>37253.980000000003</v>
      </c>
      <c r="X2145" s="27">
        <v>6574.24</v>
      </c>
      <c r="Z2145" s="39">
        <v>121425</v>
      </c>
      <c r="AA2145" s="196">
        <v>125387</v>
      </c>
      <c r="AB2145" s="191">
        <v>20442499.329999998</v>
      </c>
      <c r="AC2145" s="191">
        <v>8176999.6699999999</v>
      </c>
      <c r="AD2145" s="206">
        <f t="shared" si="150"/>
        <v>37253.980000000003</v>
      </c>
      <c r="AE2145" s="205">
        <f t="shared" si="151"/>
        <v>6574.24</v>
      </c>
      <c r="AG2145" s="206">
        <f t="shared" si="152"/>
        <v>0</v>
      </c>
      <c r="AH2145" s="206">
        <f t="shared" si="153"/>
        <v>0</v>
      </c>
    </row>
    <row r="2146" spans="1:34" x14ac:dyDescent="0.25">
      <c r="A2146" s="99">
        <v>128</v>
      </c>
      <c r="B2146" s="99" t="s">
        <v>18317</v>
      </c>
      <c r="C2146" s="51">
        <v>126177</v>
      </c>
      <c r="D2146" s="97" t="s">
        <v>5445</v>
      </c>
      <c r="E2146" s="97" t="s">
        <v>5438</v>
      </c>
      <c r="F2146" s="100" t="s">
        <v>5446</v>
      </c>
      <c r="G2146" s="9">
        <v>43368</v>
      </c>
      <c r="H2146" s="9">
        <v>44196</v>
      </c>
      <c r="I2146" s="10">
        <v>0.51</v>
      </c>
      <c r="J2146" s="95" t="s">
        <v>4153</v>
      </c>
      <c r="K2146" s="95" t="s">
        <v>5155</v>
      </c>
      <c r="L2146" s="8" t="s">
        <v>5178</v>
      </c>
      <c r="M2146" s="95" t="s">
        <v>61</v>
      </c>
      <c r="N2146" s="95">
        <v>14</v>
      </c>
      <c r="O2146" s="27">
        <v>372821.99</v>
      </c>
      <c r="P2146" s="27">
        <v>65792.12</v>
      </c>
      <c r="Q2146" s="27">
        <v>292409.40999999997</v>
      </c>
      <c r="R2146" s="27">
        <v>0</v>
      </c>
      <c r="S2146" s="27">
        <v>0</v>
      </c>
      <c r="T2146" s="27">
        <v>731023.52</v>
      </c>
      <c r="U2146" s="101" t="s">
        <v>2180</v>
      </c>
      <c r="V2146" s="101" t="s">
        <v>19782</v>
      </c>
      <c r="W2146" s="27">
        <v>17385.53</v>
      </c>
      <c r="X2146" s="27">
        <v>3068.02</v>
      </c>
      <c r="Z2146" s="39">
        <v>126177</v>
      </c>
      <c r="AA2146" s="196">
        <v>117867</v>
      </c>
      <c r="AB2146" s="191">
        <v>197825.56</v>
      </c>
      <c r="AC2146" s="191">
        <v>30255.67</v>
      </c>
      <c r="AD2146" s="206">
        <f t="shared" si="150"/>
        <v>17385.53</v>
      </c>
      <c r="AE2146" s="205">
        <f t="shared" si="151"/>
        <v>3068.02</v>
      </c>
      <c r="AG2146" s="206">
        <f t="shared" si="152"/>
        <v>0</v>
      </c>
      <c r="AH2146" s="206">
        <f t="shared" si="153"/>
        <v>0</v>
      </c>
    </row>
    <row r="2147" spans="1:34" x14ac:dyDescent="0.25">
      <c r="A2147" s="99">
        <v>129</v>
      </c>
      <c r="B2147" s="99" t="s">
        <v>18346</v>
      </c>
      <c r="C2147" s="99">
        <v>117667</v>
      </c>
      <c r="D2147" s="97" t="s">
        <v>5411</v>
      </c>
      <c r="E2147" s="97" t="s">
        <v>5412</v>
      </c>
      <c r="F2147" s="100"/>
      <c r="G2147" s="9">
        <v>43535</v>
      </c>
      <c r="H2147" s="9">
        <v>44286</v>
      </c>
      <c r="I2147" s="10">
        <v>0.85</v>
      </c>
      <c r="J2147" s="95" t="s">
        <v>4153</v>
      </c>
      <c r="K2147" s="95" t="s">
        <v>5155</v>
      </c>
      <c r="L2147" s="8" t="s">
        <v>5160</v>
      </c>
      <c r="M2147" s="95" t="s">
        <v>288</v>
      </c>
      <c r="N2147" s="95"/>
      <c r="O2147" s="27">
        <v>5979933.1500000004</v>
      </c>
      <c r="P2147" s="27">
        <v>914578.01</v>
      </c>
      <c r="Q2147" s="27">
        <v>140704.31</v>
      </c>
      <c r="R2147" s="27">
        <v>0</v>
      </c>
      <c r="S2147" s="27">
        <v>0</v>
      </c>
      <c r="T2147" s="27">
        <v>7035215.4699999997</v>
      </c>
      <c r="U2147" s="101" t="s">
        <v>2180</v>
      </c>
      <c r="V2147" s="101">
        <v>0</v>
      </c>
      <c r="W2147" s="27">
        <v>66476.77</v>
      </c>
      <c r="X2147" s="27">
        <v>10167.030000000001</v>
      </c>
      <c r="Z2147" s="39">
        <v>117667</v>
      </c>
      <c r="AA2147" s="196">
        <v>125719</v>
      </c>
      <c r="AB2147" s="191">
        <v>7956072.7199999997</v>
      </c>
      <c r="AC2147" s="191">
        <v>462475.13</v>
      </c>
      <c r="AD2147" s="206">
        <f t="shared" si="150"/>
        <v>66476.77</v>
      </c>
      <c r="AE2147" s="205">
        <f t="shared" si="151"/>
        <v>10167.030000000001</v>
      </c>
      <c r="AG2147" s="206">
        <f t="shared" si="152"/>
        <v>0</v>
      </c>
      <c r="AH2147" s="206">
        <f t="shared" si="153"/>
        <v>0</v>
      </c>
    </row>
    <row r="2148" spans="1:34" x14ac:dyDescent="0.25">
      <c r="A2148" s="99">
        <v>130</v>
      </c>
      <c r="B2148" s="99" t="s">
        <v>18279</v>
      </c>
      <c r="C2148" s="99">
        <v>117888</v>
      </c>
      <c r="D2148" s="97" t="s">
        <v>5413</v>
      </c>
      <c r="E2148" s="97" t="s">
        <v>5414</v>
      </c>
      <c r="F2148" s="100"/>
      <c r="G2148" s="9">
        <v>43642</v>
      </c>
      <c r="H2148" s="9">
        <v>43921</v>
      </c>
      <c r="I2148" s="10">
        <v>0.85</v>
      </c>
      <c r="J2148" s="95" t="s">
        <v>4153</v>
      </c>
      <c r="K2148" s="95" t="s">
        <v>5155</v>
      </c>
      <c r="L2148" s="8" t="s">
        <v>5415</v>
      </c>
      <c r="M2148" s="95" t="s">
        <v>288</v>
      </c>
      <c r="N2148" s="95"/>
      <c r="O2148" s="27">
        <v>3483831.88</v>
      </c>
      <c r="P2148" s="27">
        <v>532821.35</v>
      </c>
      <c r="Q2148" s="27">
        <v>81972.509999999995</v>
      </c>
      <c r="R2148" s="27">
        <v>0</v>
      </c>
      <c r="S2148" s="27">
        <v>41766.29</v>
      </c>
      <c r="T2148" s="27">
        <v>4140392.03</v>
      </c>
      <c r="U2148" s="101" t="s">
        <v>2180</v>
      </c>
      <c r="V2148" s="101">
        <v>0</v>
      </c>
      <c r="W2148" s="27">
        <v>0</v>
      </c>
      <c r="X2148" s="27">
        <v>0</v>
      </c>
      <c r="Z2148" s="39">
        <v>117888</v>
      </c>
      <c r="AA2148" s="196">
        <v>117088</v>
      </c>
      <c r="AB2148" s="191">
        <v>3715130.64</v>
      </c>
      <c r="AC2148" s="191">
        <v>928782.66</v>
      </c>
      <c r="AD2148" s="206">
        <f t="shared" si="150"/>
        <v>0</v>
      </c>
      <c r="AE2148" s="205">
        <f t="shared" si="151"/>
        <v>0</v>
      </c>
      <c r="AG2148" s="206">
        <f t="shared" si="152"/>
        <v>0</v>
      </c>
      <c r="AH2148" s="206">
        <f t="shared" si="153"/>
        <v>0</v>
      </c>
    </row>
    <row r="2149" spans="1:34" x14ac:dyDescent="0.25">
      <c r="A2149" s="99">
        <v>131</v>
      </c>
      <c r="B2149" s="99" t="s">
        <v>18346</v>
      </c>
      <c r="C2149" s="99">
        <v>117889</v>
      </c>
      <c r="D2149" s="97" t="s">
        <v>5416</v>
      </c>
      <c r="E2149" s="97" t="s">
        <v>5417</v>
      </c>
      <c r="F2149" s="100"/>
      <c r="G2149" s="9">
        <v>43622</v>
      </c>
      <c r="H2149" s="9">
        <v>44286</v>
      </c>
      <c r="I2149" s="10">
        <v>0.85</v>
      </c>
      <c r="J2149" s="95" t="s">
        <v>4153</v>
      </c>
      <c r="K2149" s="95" t="s">
        <v>5155</v>
      </c>
      <c r="L2149" s="8" t="s">
        <v>5415</v>
      </c>
      <c r="M2149" s="95" t="s">
        <v>288</v>
      </c>
      <c r="N2149" s="95"/>
      <c r="O2149" s="27">
        <v>3599636.01</v>
      </c>
      <c r="P2149" s="27">
        <v>550532.56000000006</v>
      </c>
      <c r="Q2149" s="27">
        <v>84697.32</v>
      </c>
      <c r="R2149" s="27">
        <v>0</v>
      </c>
      <c r="S2149" s="27">
        <v>51925.72</v>
      </c>
      <c r="T2149" s="27">
        <v>4286791.6100000003</v>
      </c>
      <c r="U2149" s="101" t="s">
        <v>2180</v>
      </c>
      <c r="V2149" s="101" t="s">
        <v>19783</v>
      </c>
      <c r="W2149" s="27">
        <v>0</v>
      </c>
      <c r="X2149" s="27">
        <v>0</v>
      </c>
      <c r="Z2149" s="39">
        <v>117889</v>
      </c>
      <c r="AA2149" s="196">
        <v>125514</v>
      </c>
      <c r="AB2149" s="191">
        <v>8228724.3799999999</v>
      </c>
      <c r="AC2149" s="191">
        <v>3291489.76</v>
      </c>
      <c r="AD2149" s="206">
        <f t="shared" si="150"/>
        <v>0</v>
      </c>
      <c r="AE2149" s="205">
        <f t="shared" si="151"/>
        <v>0</v>
      </c>
      <c r="AG2149" s="206">
        <f t="shared" si="152"/>
        <v>0</v>
      </c>
      <c r="AH2149" s="206">
        <f t="shared" si="153"/>
        <v>0</v>
      </c>
    </row>
    <row r="2150" spans="1:34" x14ac:dyDescent="0.25">
      <c r="A2150" s="99">
        <v>132</v>
      </c>
      <c r="B2150" s="99" t="s">
        <v>18279</v>
      </c>
      <c r="C2150" s="99">
        <v>117891</v>
      </c>
      <c r="D2150" s="97" t="s">
        <v>5418</v>
      </c>
      <c r="E2150" s="97" t="s">
        <v>5414</v>
      </c>
      <c r="F2150" s="100"/>
      <c r="G2150" s="9">
        <v>43642</v>
      </c>
      <c r="H2150" s="9">
        <v>43921</v>
      </c>
      <c r="I2150" s="10">
        <v>0.85</v>
      </c>
      <c r="J2150" s="95" t="s">
        <v>4153</v>
      </c>
      <c r="K2150" s="95" t="s">
        <v>5155</v>
      </c>
      <c r="L2150" s="8" t="s">
        <v>5415</v>
      </c>
      <c r="M2150" s="95" t="s">
        <v>288</v>
      </c>
      <c r="N2150" s="95"/>
      <c r="O2150" s="27">
        <v>1045771.01</v>
      </c>
      <c r="P2150" s="27">
        <v>159941.44</v>
      </c>
      <c r="Q2150" s="27">
        <v>24606.38</v>
      </c>
      <c r="R2150" s="27">
        <v>0</v>
      </c>
      <c r="S2150" s="27">
        <v>52849.21</v>
      </c>
      <c r="T2150" s="27">
        <v>1283168.04</v>
      </c>
      <c r="U2150" s="101" t="s">
        <v>2180</v>
      </c>
      <c r="V2150" s="101">
        <v>0</v>
      </c>
      <c r="W2150" s="27">
        <v>0</v>
      </c>
      <c r="X2150" s="27">
        <v>0</v>
      </c>
      <c r="Z2150" s="39">
        <v>117891</v>
      </c>
      <c r="AA2150" s="196">
        <v>126216</v>
      </c>
      <c r="AB2150" s="191">
        <v>3790636.07</v>
      </c>
      <c r="AC2150" s="191">
        <v>579744.34</v>
      </c>
      <c r="AD2150" s="206">
        <f t="shared" si="150"/>
        <v>0</v>
      </c>
      <c r="AE2150" s="205">
        <f t="shared" si="151"/>
        <v>0</v>
      </c>
      <c r="AG2150" s="206">
        <f t="shared" si="152"/>
        <v>0</v>
      </c>
      <c r="AH2150" s="206">
        <f t="shared" si="153"/>
        <v>0</v>
      </c>
    </row>
    <row r="2151" spans="1:34" x14ac:dyDescent="0.25">
      <c r="A2151" s="99">
        <v>133</v>
      </c>
      <c r="B2151" s="99" t="s">
        <v>18346</v>
      </c>
      <c r="C2151" s="99">
        <v>117892</v>
      </c>
      <c r="D2151" s="97" t="s">
        <v>5419</v>
      </c>
      <c r="E2151" s="97" t="s">
        <v>5417</v>
      </c>
      <c r="F2151" s="100"/>
      <c r="G2151" s="9">
        <v>43600</v>
      </c>
      <c r="H2151" s="9">
        <v>44196</v>
      </c>
      <c r="I2151" s="10">
        <v>0.85</v>
      </c>
      <c r="J2151" s="95" t="s">
        <v>4153</v>
      </c>
      <c r="K2151" s="95" t="s">
        <v>5155</v>
      </c>
      <c r="L2151" s="8" t="s">
        <v>5420</v>
      </c>
      <c r="M2151" s="95" t="s">
        <v>288</v>
      </c>
      <c r="N2151" s="95"/>
      <c r="O2151" s="27">
        <v>1448096.94</v>
      </c>
      <c r="P2151" s="27">
        <v>221473.65</v>
      </c>
      <c r="Q2151" s="27">
        <v>34072.870000000003</v>
      </c>
      <c r="R2151" s="27">
        <v>0</v>
      </c>
      <c r="S2151" s="27">
        <v>70051.11</v>
      </c>
      <c r="T2151" s="27">
        <v>1773694.57</v>
      </c>
      <c r="U2151" s="101" t="s">
        <v>2180</v>
      </c>
      <c r="V2151" s="101" t="s">
        <v>19175</v>
      </c>
      <c r="W2151" s="27">
        <v>0</v>
      </c>
      <c r="X2151" s="27">
        <v>0</v>
      </c>
      <c r="Z2151" s="39">
        <v>117892</v>
      </c>
      <c r="AA2151" s="196">
        <v>124697</v>
      </c>
      <c r="AB2151" s="191">
        <v>3632803.75</v>
      </c>
      <c r="AC2151" s="191">
        <v>555605.27</v>
      </c>
      <c r="AD2151" s="206">
        <f t="shared" si="150"/>
        <v>0</v>
      </c>
      <c r="AE2151" s="205">
        <f t="shared" si="151"/>
        <v>0</v>
      </c>
      <c r="AG2151" s="206">
        <f t="shared" si="152"/>
        <v>0</v>
      </c>
      <c r="AH2151" s="206">
        <f t="shared" si="153"/>
        <v>0</v>
      </c>
    </row>
    <row r="2152" spans="1:34" x14ac:dyDescent="0.25">
      <c r="A2152" s="99">
        <v>134</v>
      </c>
      <c r="B2152" s="99" t="s">
        <v>18279</v>
      </c>
      <c r="C2152" s="99">
        <v>118052</v>
      </c>
      <c r="D2152" s="97" t="s">
        <v>17130</v>
      </c>
      <c r="E2152" s="97" t="s">
        <v>5417</v>
      </c>
      <c r="F2152" s="100"/>
      <c r="G2152" s="9">
        <v>43663</v>
      </c>
      <c r="H2152" s="9">
        <v>43951</v>
      </c>
      <c r="I2152" s="10">
        <v>0.85</v>
      </c>
      <c r="J2152" s="95" t="s">
        <v>4153</v>
      </c>
      <c r="K2152" s="95" t="s">
        <v>5155</v>
      </c>
      <c r="L2152" s="8" t="s">
        <v>5415</v>
      </c>
      <c r="M2152" s="95" t="s">
        <v>288</v>
      </c>
      <c r="N2152" s="95"/>
      <c r="O2152" s="27">
        <v>3814866.73</v>
      </c>
      <c r="P2152" s="27">
        <v>583450.21</v>
      </c>
      <c r="Q2152" s="27">
        <v>89761.57</v>
      </c>
      <c r="R2152" s="27">
        <v>0</v>
      </c>
      <c r="S2152" s="27">
        <v>41766.29</v>
      </c>
      <c r="T2152" s="27">
        <v>4529844.8</v>
      </c>
      <c r="U2152" s="101" t="s">
        <v>2180</v>
      </c>
      <c r="V2152" s="101">
        <v>0</v>
      </c>
      <c r="W2152" s="27">
        <v>0</v>
      </c>
      <c r="X2152" s="27">
        <v>0</v>
      </c>
      <c r="Z2152" s="39">
        <v>118052</v>
      </c>
      <c r="AA2152" s="196">
        <v>125553</v>
      </c>
      <c r="AB2152" s="191">
        <v>24256481.300000001</v>
      </c>
      <c r="AC2152" s="191">
        <v>3709814.79</v>
      </c>
      <c r="AD2152" s="206">
        <f t="shared" si="150"/>
        <v>0</v>
      </c>
      <c r="AE2152" s="205">
        <f t="shared" si="151"/>
        <v>0</v>
      </c>
      <c r="AG2152" s="206">
        <f t="shared" si="152"/>
        <v>0</v>
      </c>
      <c r="AH2152" s="206">
        <f t="shared" si="153"/>
        <v>0</v>
      </c>
    </row>
    <row r="2153" spans="1:34" x14ac:dyDescent="0.25">
      <c r="A2153" s="99">
        <v>135</v>
      </c>
      <c r="B2153" s="99" t="s">
        <v>18279</v>
      </c>
      <c r="C2153" s="99">
        <v>117893</v>
      </c>
      <c r="D2153" s="97" t="s">
        <v>5421</v>
      </c>
      <c r="E2153" s="97" t="s">
        <v>5414</v>
      </c>
      <c r="F2153" s="100"/>
      <c r="G2153" s="9">
        <v>43642</v>
      </c>
      <c r="H2153" s="9">
        <v>43921</v>
      </c>
      <c r="I2153" s="10">
        <v>0.85</v>
      </c>
      <c r="J2153" s="95" t="s">
        <v>4153</v>
      </c>
      <c r="K2153" s="95" t="s">
        <v>5155</v>
      </c>
      <c r="L2153" s="8" t="s">
        <v>5415</v>
      </c>
      <c r="M2153" s="95" t="s">
        <v>288</v>
      </c>
      <c r="N2153" s="95"/>
      <c r="O2153" s="27">
        <v>1615741.4</v>
      </c>
      <c r="P2153" s="27">
        <v>247113.39</v>
      </c>
      <c r="Q2153" s="27">
        <v>38017.440000000002</v>
      </c>
      <c r="R2153" s="27">
        <v>0</v>
      </c>
      <c r="S2153" s="27">
        <v>52436.26</v>
      </c>
      <c r="T2153" s="27">
        <v>1953308.49</v>
      </c>
      <c r="U2153" s="101" t="s">
        <v>2180</v>
      </c>
      <c r="V2153" s="101">
        <v>0</v>
      </c>
      <c r="W2153" s="27">
        <v>0</v>
      </c>
      <c r="X2153" s="27">
        <v>0</v>
      </c>
      <c r="Z2153" s="39">
        <v>117893</v>
      </c>
      <c r="AA2153" s="196">
        <v>125428</v>
      </c>
      <c r="AB2153" s="191">
        <v>4356332.54</v>
      </c>
      <c r="AC2153" s="191">
        <v>666262.61</v>
      </c>
      <c r="AD2153" s="206">
        <f t="shared" si="150"/>
        <v>0</v>
      </c>
      <c r="AE2153" s="205">
        <f t="shared" si="151"/>
        <v>0</v>
      </c>
      <c r="AG2153" s="206">
        <f t="shared" si="152"/>
        <v>0</v>
      </c>
      <c r="AH2153" s="206">
        <f t="shared" si="153"/>
        <v>0</v>
      </c>
    </row>
    <row r="2154" spans="1:34" x14ac:dyDescent="0.25">
      <c r="A2154" s="99">
        <v>136</v>
      </c>
      <c r="B2154" s="99" t="s">
        <v>18346</v>
      </c>
      <c r="C2154" s="99">
        <v>118133</v>
      </c>
      <c r="D2154" s="97" t="s">
        <v>19176</v>
      </c>
      <c r="E2154" s="97" t="s">
        <v>5423</v>
      </c>
      <c r="F2154" s="100" t="e">
        <v>#N/A</v>
      </c>
      <c r="G2154" s="9">
        <v>43523</v>
      </c>
      <c r="H2154" s="9">
        <v>44377</v>
      </c>
      <c r="I2154" s="10">
        <v>0.85</v>
      </c>
      <c r="J2154" s="95" t="s">
        <v>4153</v>
      </c>
      <c r="K2154" s="95" t="s">
        <v>5155</v>
      </c>
      <c r="L2154" s="8" t="s">
        <v>5423</v>
      </c>
      <c r="M2154" s="95" t="s">
        <v>288</v>
      </c>
      <c r="N2154" s="95">
        <v>13</v>
      </c>
      <c r="O2154" s="27">
        <v>5430650.9199999999</v>
      </c>
      <c r="P2154" s="27">
        <v>830570.13</v>
      </c>
      <c r="Q2154" s="27">
        <v>127780.03</v>
      </c>
      <c r="R2154" s="27">
        <v>0</v>
      </c>
      <c r="S2154" s="27">
        <v>2022376.99</v>
      </c>
      <c r="T2154" s="27">
        <v>8411378.0700000003</v>
      </c>
      <c r="U2154" s="101" t="s">
        <v>2180</v>
      </c>
      <c r="V2154" s="101" t="s">
        <v>5424</v>
      </c>
      <c r="W2154" s="27">
        <v>111447.43</v>
      </c>
      <c r="X2154" s="27">
        <v>17044.89</v>
      </c>
      <c r="Z2154" s="39">
        <v>118133</v>
      </c>
      <c r="AA2154" s="196">
        <v>125074</v>
      </c>
      <c r="AB2154" s="191">
        <v>1630526.49</v>
      </c>
      <c r="AC2154" s="39">
        <v>0</v>
      </c>
      <c r="AD2154" s="206">
        <f t="shared" si="150"/>
        <v>111447.43</v>
      </c>
      <c r="AE2154" s="205">
        <f t="shared" si="151"/>
        <v>17044.89</v>
      </c>
      <c r="AG2154" s="206">
        <f t="shared" si="152"/>
        <v>0</v>
      </c>
      <c r="AH2154" s="206">
        <f t="shared" si="153"/>
        <v>0</v>
      </c>
    </row>
    <row r="2155" spans="1:34" x14ac:dyDescent="0.25">
      <c r="A2155" s="99">
        <v>137</v>
      </c>
      <c r="B2155" s="99" t="s">
        <v>18346</v>
      </c>
      <c r="C2155" s="99">
        <v>118230</v>
      </c>
      <c r="D2155" s="97" t="s">
        <v>5425</v>
      </c>
      <c r="E2155" s="97" t="s">
        <v>5426</v>
      </c>
      <c r="F2155" s="100"/>
      <c r="G2155" s="9">
        <v>43580</v>
      </c>
      <c r="H2155" s="9">
        <v>44196</v>
      </c>
      <c r="I2155" s="10">
        <v>0.85</v>
      </c>
      <c r="J2155" s="95" t="s">
        <v>4153</v>
      </c>
      <c r="K2155" s="95" t="s">
        <v>5155</v>
      </c>
      <c r="L2155" s="8" t="s">
        <v>5222</v>
      </c>
      <c r="M2155" s="95" t="s">
        <v>288</v>
      </c>
      <c r="N2155" s="95"/>
      <c r="O2155" s="27">
        <v>5506946.0199999996</v>
      </c>
      <c r="P2155" s="27">
        <v>842238.79</v>
      </c>
      <c r="Q2155" s="27">
        <v>129575.2</v>
      </c>
      <c r="R2155" s="27">
        <v>0</v>
      </c>
      <c r="S2155" s="27">
        <v>491232</v>
      </c>
      <c r="T2155" s="27">
        <v>6969992.0099999998</v>
      </c>
      <c r="U2155" s="101" t="s">
        <v>2180</v>
      </c>
      <c r="V2155" s="101">
        <v>0</v>
      </c>
      <c r="W2155" s="27">
        <v>209808.37</v>
      </c>
      <c r="X2155" s="27">
        <v>32088.33</v>
      </c>
      <c r="Z2155" s="39">
        <v>118230</v>
      </c>
      <c r="AA2155" s="196">
        <v>125225</v>
      </c>
      <c r="AB2155" s="191">
        <v>17292282.84</v>
      </c>
      <c r="AC2155" s="191">
        <v>324979.20000000001</v>
      </c>
      <c r="AD2155" s="206">
        <f t="shared" si="150"/>
        <v>209808.37</v>
      </c>
      <c r="AE2155" s="205">
        <f t="shared" si="151"/>
        <v>32088.33</v>
      </c>
      <c r="AG2155" s="206">
        <f t="shared" si="152"/>
        <v>0</v>
      </c>
      <c r="AH2155" s="206">
        <f t="shared" si="153"/>
        <v>0</v>
      </c>
    </row>
    <row r="2156" spans="1:34" x14ac:dyDescent="0.25">
      <c r="A2156" s="99">
        <v>138</v>
      </c>
      <c r="B2156" s="99" t="s">
        <v>18346</v>
      </c>
      <c r="C2156" s="99">
        <v>118517</v>
      </c>
      <c r="D2156" s="97" t="s">
        <v>5427</v>
      </c>
      <c r="E2156" s="97" t="s">
        <v>5426</v>
      </c>
      <c r="F2156" s="100" t="e">
        <v>#N/A</v>
      </c>
      <c r="G2156" s="9">
        <v>43535</v>
      </c>
      <c r="H2156" s="9">
        <v>44135</v>
      </c>
      <c r="I2156" s="10">
        <v>0.85</v>
      </c>
      <c r="J2156" s="95" t="s">
        <v>4153</v>
      </c>
      <c r="K2156" s="95" t="s">
        <v>5155</v>
      </c>
      <c r="L2156" s="8" t="s">
        <v>5222</v>
      </c>
      <c r="M2156" s="95" t="s">
        <v>288</v>
      </c>
      <c r="N2156" s="95">
        <v>13</v>
      </c>
      <c r="O2156" s="27">
        <v>1406831.36</v>
      </c>
      <c r="P2156" s="27">
        <v>215162.44</v>
      </c>
      <c r="Q2156" s="27">
        <v>33101.919999999998</v>
      </c>
      <c r="R2156" s="27">
        <v>0</v>
      </c>
      <c r="S2156" s="27">
        <v>1367803.5</v>
      </c>
      <c r="T2156" s="27">
        <v>3022899.22</v>
      </c>
      <c r="U2156" s="101" t="s">
        <v>2180</v>
      </c>
      <c r="V2156" s="101">
        <v>0</v>
      </c>
      <c r="W2156" s="27">
        <v>85051.02</v>
      </c>
      <c r="X2156" s="27">
        <v>13007.78</v>
      </c>
      <c r="Z2156" s="39">
        <v>118517</v>
      </c>
      <c r="AA2156" s="196">
        <v>125552</v>
      </c>
      <c r="AB2156" s="191">
        <v>3586200.42</v>
      </c>
      <c r="AC2156" s="191">
        <v>1434480.17</v>
      </c>
      <c r="AD2156" s="206">
        <f t="shared" si="150"/>
        <v>85051.02</v>
      </c>
      <c r="AE2156" s="205">
        <f t="shared" si="151"/>
        <v>13007.78</v>
      </c>
      <c r="AG2156" s="206">
        <f t="shared" si="152"/>
        <v>0</v>
      </c>
      <c r="AH2156" s="206">
        <f t="shared" si="153"/>
        <v>0</v>
      </c>
    </row>
    <row r="2157" spans="1:34" x14ac:dyDescent="0.25">
      <c r="A2157" s="99">
        <v>139</v>
      </c>
      <c r="B2157" s="99" t="s">
        <v>18346</v>
      </c>
      <c r="C2157" s="99">
        <v>118525</v>
      </c>
      <c r="D2157" s="97" t="s">
        <v>5428</v>
      </c>
      <c r="E2157" s="97" t="s">
        <v>5429</v>
      </c>
      <c r="F2157" s="100" t="e">
        <v>#N/A</v>
      </c>
      <c r="G2157" s="9">
        <v>43535</v>
      </c>
      <c r="H2157" s="9">
        <v>44227</v>
      </c>
      <c r="I2157" s="10">
        <v>0.85</v>
      </c>
      <c r="J2157" s="95" t="s">
        <v>4153</v>
      </c>
      <c r="K2157" s="95" t="s">
        <v>5155</v>
      </c>
      <c r="L2157" s="8" t="s">
        <v>5430</v>
      </c>
      <c r="M2157" s="95" t="s">
        <v>288</v>
      </c>
      <c r="N2157" s="95">
        <v>13</v>
      </c>
      <c r="O2157" s="27">
        <v>3501529.94</v>
      </c>
      <c r="P2157" s="27">
        <v>535528.11</v>
      </c>
      <c r="Q2157" s="27">
        <v>82388.94</v>
      </c>
      <c r="R2157" s="27">
        <v>0</v>
      </c>
      <c r="S2157" s="27">
        <v>427871.09</v>
      </c>
      <c r="T2157" s="27">
        <v>4547318.08</v>
      </c>
      <c r="U2157" s="101" t="s">
        <v>2180</v>
      </c>
      <c r="V2157" s="101" t="s">
        <v>19177</v>
      </c>
      <c r="W2157" s="27">
        <v>0</v>
      </c>
      <c r="X2157" s="27">
        <v>0</v>
      </c>
      <c r="Z2157" s="39">
        <v>118525</v>
      </c>
      <c r="AA2157" s="196">
        <v>125321</v>
      </c>
      <c r="AB2157" s="191">
        <v>9397613.1600000001</v>
      </c>
      <c r="AC2157" s="191">
        <v>3759036.87</v>
      </c>
      <c r="AD2157" s="206">
        <f t="shared" si="150"/>
        <v>0</v>
      </c>
      <c r="AE2157" s="205">
        <f t="shared" si="151"/>
        <v>0</v>
      </c>
      <c r="AG2157" s="206">
        <f t="shared" si="152"/>
        <v>0</v>
      </c>
      <c r="AH2157" s="206">
        <f t="shared" si="153"/>
        <v>0</v>
      </c>
    </row>
    <row r="2158" spans="1:34" x14ac:dyDescent="0.25">
      <c r="A2158" s="99">
        <v>140</v>
      </c>
      <c r="B2158" s="99" t="s">
        <v>18346</v>
      </c>
      <c r="C2158" s="99">
        <v>118592</v>
      </c>
      <c r="D2158" s="97" t="s">
        <v>5431</v>
      </c>
      <c r="E2158" s="97" t="s">
        <v>5432</v>
      </c>
      <c r="F2158" s="100" t="e">
        <v>#N/A</v>
      </c>
      <c r="G2158" s="9">
        <v>43523</v>
      </c>
      <c r="H2158" s="9">
        <v>44227</v>
      </c>
      <c r="I2158" s="10">
        <v>0.85</v>
      </c>
      <c r="J2158" s="95" t="s">
        <v>4153</v>
      </c>
      <c r="K2158" s="95" t="s">
        <v>5155</v>
      </c>
      <c r="L2158" s="8" t="s">
        <v>5433</v>
      </c>
      <c r="M2158" s="95" t="s">
        <v>288</v>
      </c>
      <c r="N2158" s="95">
        <v>13</v>
      </c>
      <c r="O2158" s="27">
        <v>2509396.75</v>
      </c>
      <c r="P2158" s="27">
        <v>383790.09</v>
      </c>
      <c r="Q2158" s="27">
        <v>59044.63</v>
      </c>
      <c r="R2158" s="27">
        <v>0</v>
      </c>
      <c r="S2158" s="27">
        <v>1463383.75</v>
      </c>
      <c r="T2158" s="27">
        <v>4415615.22</v>
      </c>
      <c r="U2158" s="101" t="s">
        <v>2180</v>
      </c>
      <c r="V2158" s="101" t="s">
        <v>18382</v>
      </c>
      <c r="W2158" s="27">
        <v>70324.539999999994</v>
      </c>
      <c r="X2158" s="27">
        <v>10755.52</v>
      </c>
      <c r="Z2158" s="39">
        <v>118592</v>
      </c>
      <c r="AA2158" s="196">
        <v>125386</v>
      </c>
      <c r="AB2158" s="191">
        <v>32545698.52</v>
      </c>
      <c r="AC2158" s="191">
        <v>13018278.51</v>
      </c>
      <c r="AD2158" s="206">
        <f t="shared" si="150"/>
        <v>70324.539999999994</v>
      </c>
      <c r="AE2158" s="205">
        <f t="shared" si="151"/>
        <v>10755.52</v>
      </c>
      <c r="AG2158" s="206">
        <f t="shared" si="152"/>
        <v>0</v>
      </c>
      <c r="AH2158" s="206">
        <f t="shared" si="153"/>
        <v>0</v>
      </c>
    </row>
    <row r="2159" spans="1:34" x14ac:dyDescent="0.25">
      <c r="A2159" s="99">
        <v>141</v>
      </c>
      <c r="B2159" s="99" t="s">
        <v>18346</v>
      </c>
      <c r="C2159" s="99">
        <v>118617</v>
      </c>
      <c r="D2159" s="97" t="s">
        <v>5434</v>
      </c>
      <c r="E2159" s="97" t="s">
        <v>5435</v>
      </c>
      <c r="F2159" s="100" t="e">
        <v>#N/A</v>
      </c>
      <c r="G2159" s="9" t="s">
        <v>18368</v>
      </c>
      <c r="H2159" s="9">
        <v>44104</v>
      </c>
      <c r="I2159" s="10">
        <v>0.85</v>
      </c>
      <c r="J2159" s="95" t="s">
        <v>4153</v>
      </c>
      <c r="K2159" s="95" t="s">
        <v>5155</v>
      </c>
      <c r="L2159" s="8" t="s">
        <v>5436</v>
      </c>
      <c r="M2159" s="95" t="s">
        <v>288</v>
      </c>
      <c r="N2159" s="95">
        <v>13</v>
      </c>
      <c r="O2159" s="27">
        <v>4656935.63</v>
      </c>
      <c r="P2159" s="27">
        <v>712237.21</v>
      </c>
      <c r="Q2159" s="27">
        <v>109574.96</v>
      </c>
      <c r="R2159" s="27">
        <v>0</v>
      </c>
      <c r="S2159" s="27">
        <v>259443.5</v>
      </c>
      <c r="T2159" s="27">
        <v>5738191.2999999998</v>
      </c>
      <c r="U2159" s="101" t="s">
        <v>2180</v>
      </c>
      <c r="V2159" s="101">
        <v>0</v>
      </c>
      <c r="W2159" s="27">
        <v>120045.5</v>
      </c>
      <c r="X2159" s="27">
        <v>18359.900000000001</v>
      </c>
      <c r="Z2159" s="39">
        <v>118617</v>
      </c>
      <c r="AA2159" s="196">
        <v>125333</v>
      </c>
      <c r="AB2159" s="191">
        <v>15733168.560000001</v>
      </c>
      <c r="AC2159" s="191">
        <v>6293267.4500000002</v>
      </c>
      <c r="AD2159" s="206">
        <f t="shared" si="150"/>
        <v>120045.5</v>
      </c>
      <c r="AE2159" s="205">
        <f t="shared" si="151"/>
        <v>18359.900000000001</v>
      </c>
      <c r="AG2159" s="206">
        <f t="shared" si="152"/>
        <v>0</v>
      </c>
      <c r="AH2159" s="206">
        <f t="shared" si="153"/>
        <v>0</v>
      </c>
    </row>
    <row r="2160" spans="1:34" x14ac:dyDescent="0.25">
      <c r="A2160" s="99">
        <v>142</v>
      </c>
      <c r="B2160" s="99" t="s">
        <v>18346</v>
      </c>
      <c r="C2160" s="99">
        <v>118643</v>
      </c>
      <c r="D2160" s="97" t="s">
        <v>5437</v>
      </c>
      <c r="E2160" s="97" t="s">
        <v>5438</v>
      </c>
      <c r="F2160" s="100" t="e">
        <v>#N/A</v>
      </c>
      <c r="G2160" s="9">
        <v>43543</v>
      </c>
      <c r="H2160" s="9">
        <v>44776</v>
      </c>
      <c r="I2160" s="10">
        <v>0.85</v>
      </c>
      <c r="J2160" s="95" t="s">
        <v>4153</v>
      </c>
      <c r="K2160" s="95" t="s">
        <v>5155</v>
      </c>
      <c r="L2160" s="8" t="s">
        <v>5178</v>
      </c>
      <c r="M2160" s="95" t="s">
        <v>288</v>
      </c>
      <c r="N2160" s="95">
        <v>13</v>
      </c>
      <c r="O2160" s="27">
        <v>14104924.49</v>
      </c>
      <c r="P2160" s="27">
        <v>2157223.7400000002</v>
      </c>
      <c r="Q2160" s="27">
        <v>331880.58</v>
      </c>
      <c r="R2160" s="27">
        <v>0</v>
      </c>
      <c r="S2160" s="27">
        <v>9934324.4399999995</v>
      </c>
      <c r="T2160" s="27">
        <v>26528353.25</v>
      </c>
      <c r="U2160" s="101" t="s">
        <v>2180</v>
      </c>
      <c r="V2160" s="101">
        <v>0</v>
      </c>
      <c r="W2160" s="27">
        <v>97950.69</v>
      </c>
      <c r="X2160" s="27">
        <v>14980.09</v>
      </c>
      <c r="Z2160" s="39">
        <v>118643</v>
      </c>
      <c r="AA2160" s="196">
        <v>125490</v>
      </c>
      <c r="AB2160" s="191">
        <v>28157832.309999999</v>
      </c>
      <c r="AC2160" s="191">
        <v>11263141.949999999</v>
      </c>
      <c r="AD2160" s="206">
        <f t="shared" si="150"/>
        <v>97950.69</v>
      </c>
      <c r="AE2160" s="205">
        <f t="shared" si="151"/>
        <v>14980.09</v>
      </c>
      <c r="AG2160" s="206">
        <f t="shared" si="152"/>
        <v>0</v>
      </c>
      <c r="AH2160" s="206">
        <f t="shared" si="153"/>
        <v>0</v>
      </c>
    </row>
    <row r="2161" spans="1:34" x14ac:dyDescent="0.25">
      <c r="A2161" s="99">
        <v>143</v>
      </c>
      <c r="B2161" s="99" t="s">
        <v>18383</v>
      </c>
      <c r="C2161" s="99">
        <v>125604</v>
      </c>
      <c r="D2161" s="97" t="s">
        <v>18384</v>
      </c>
      <c r="E2161" s="97" t="s">
        <v>5486</v>
      </c>
      <c r="F2161" s="100"/>
      <c r="G2161" s="9">
        <v>43690</v>
      </c>
      <c r="H2161" s="9">
        <v>44377</v>
      </c>
      <c r="I2161" s="10">
        <v>0.85</v>
      </c>
      <c r="J2161" s="95" t="s">
        <v>4153</v>
      </c>
      <c r="K2161" s="95" t="s">
        <v>5155</v>
      </c>
      <c r="L2161" s="8" t="s">
        <v>18385</v>
      </c>
      <c r="M2161" s="95" t="s">
        <v>288</v>
      </c>
      <c r="N2161" s="95"/>
      <c r="O2161" s="27">
        <v>5927025.7000000002</v>
      </c>
      <c r="P2161" s="27">
        <v>906486.27</v>
      </c>
      <c r="Q2161" s="27">
        <v>139459.43</v>
      </c>
      <c r="R2161" s="27">
        <v>0</v>
      </c>
      <c r="S2161" s="27">
        <v>5925.89</v>
      </c>
      <c r="T2161" s="27">
        <v>6978897.29</v>
      </c>
      <c r="U2161" s="101" t="s">
        <v>2180</v>
      </c>
      <c r="V2161" s="101">
        <v>0</v>
      </c>
      <c r="W2161" s="27">
        <v>0</v>
      </c>
      <c r="X2161" s="27">
        <v>0</v>
      </c>
      <c r="Z2161" s="39">
        <v>125604</v>
      </c>
      <c r="AA2161" s="196">
        <v>125551</v>
      </c>
      <c r="AB2161" s="191">
        <v>9709509.3200000003</v>
      </c>
      <c r="AC2161" s="191">
        <v>3883803.8</v>
      </c>
      <c r="AD2161" s="206">
        <f t="shared" si="150"/>
        <v>0</v>
      </c>
      <c r="AE2161" s="205">
        <f t="shared" si="151"/>
        <v>0</v>
      </c>
      <c r="AG2161" s="206">
        <f t="shared" si="152"/>
        <v>0</v>
      </c>
      <c r="AH2161" s="206">
        <f t="shared" si="153"/>
        <v>0</v>
      </c>
    </row>
    <row r="2162" spans="1:34" x14ac:dyDescent="0.25">
      <c r="A2162" s="99">
        <v>144</v>
      </c>
      <c r="B2162" s="99" t="s">
        <v>18386</v>
      </c>
      <c r="C2162" s="99">
        <v>121472</v>
      </c>
      <c r="D2162" s="97" t="s">
        <v>5443</v>
      </c>
      <c r="E2162" s="97" t="s">
        <v>5444</v>
      </c>
      <c r="F2162" s="100" t="e">
        <v>#N/A</v>
      </c>
      <c r="G2162" s="9">
        <v>43504</v>
      </c>
      <c r="H2162" s="9">
        <v>44255</v>
      </c>
      <c r="I2162" s="10">
        <v>0.85</v>
      </c>
      <c r="J2162" s="95" t="s">
        <v>4153</v>
      </c>
      <c r="K2162" s="95" t="s">
        <v>5155</v>
      </c>
      <c r="L2162" s="8" t="s">
        <v>5208</v>
      </c>
      <c r="M2162" s="95" t="s">
        <v>288</v>
      </c>
      <c r="N2162" s="95">
        <v>15</v>
      </c>
      <c r="O2162" s="27">
        <v>10028440.08</v>
      </c>
      <c r="P2162" s="27">
        <v>1533761.42</v>
      </c>
      <c r="Q2162" s="27">
        <v>235963.29</v>
      </c>
      <c r="R2162" s="27">
        <v>0</v>
      </c>
      <c r="S2162" s="27">
        <v>2450831.0499999998</v>
      </c>
      <c r="T2162" s="27">
        <v>14248995.84</v>
      </c>
      <c r="U2162" s="101" t="s">
        <v>2180</v>
      </c>
      <c r="V2162" s="101" t="s">
        <v>19178</v>
      </c>
      <c r="W2162" s="27">
        <v>176527.53</v>
      </c>
      <c r="X2162" s="27">
        <v>26998.31</v>
      </c>
      <c r="Z2162" s="39">
        <v>121472</v>
      </c>
      <c r="AA2162" s="196">
        <v>125515</v>
      </c>
      <c r="AB2162" s="191">
        <v>3712927.49</v>
      </c>
      <c r="AC2162" s="191">
        <v>1485170.96</v>
      </c>
      <c r="AD2162" s="206">
        <f t="shared" si="150"/>
        <v>176527.53</v>
      </c>
      <c r="AE2162" s="205">
        <f t="shared" si="151"/>
        <v>26998.31</v>
      </c>
      <c r="AG2162" s="206">
        <f t="shared" si="152"/>
        <v>0</v>
      </c>
      <c r="AH2162" s="206">
        <f t="shared" si="153"/>
        <v>0</v>
      </c>
    </row>
    <row r="2163" spans="1:34" x14ac:dyDescent="0.25">
      <c r="A2163" s="99">
        <v>145</v>
      </c>
      <c r="B2163" s="99" t="s">
        <v>18281</v>
      </c>
      <c r="C2163" s="99">
        <v>116800</v>
      </c>
      <c r="D2163" s="97" t="s">
        <v>5461</v>
      </c>
      <c r="E2163" s="97" t="s">
        <v>5462</v>
      </c>
      <c r="F2163" s="100" t="e">
        <v>#N/A</v>
      </c>
      <c r="G2163" s="9">
        <v>43521</v>
      </c>
      <c r="H2163" s="9">
        <v>44620</v>
      </c>
      <c r="I2163" s="10">
        <v>0.83299999999999996</v>
      </c>
      <c r="J2163" s="95" t="s">
        <v>4153</v>
      </c>
      <c r="K2163" s="95" t="s">
        <v>5155</v>
      </c>
      <c r="L2163" s="8" t="s">
        <v>5463</v>
      </c>
      <c r="M2163" s="95" t="s">
        <v>4524</v>
      </c>
      <c r="N2163" s="95">
        <v>94</v>
      </c>
      <c r="O2163" s="27">
        <v>5884309.0999999996</v>
      </c>
      <c r="P2163" s="27">
        <v>1038407.47</v>
      </c>
      <c r="Q2163" s="27">
        <v>141279.93</v>
      </c>
      <c r="R2163" s="27">
        <v>0</v>
      </c>
      <c r="S2163" s="27">
        <v>0</v>
      </c>
      <c r="T2163" s="27">
        <v>7063996.5</v>
      </c>
      <c r="U2163" s="101" t="s">
        <v>2180</v>
      </c>
      <c r="V2163" s="101">
        <v>0</v>
      </c>
      <c r="W2163" s="27">
        <v>2452298.54</v>
      </c>
      <c r="X2163" s="27">
        <v>432758.57</v>
      </c>
      <c r="Z2163" s="39">
        <v>116800</v>
      </c>
      <c r="AA2163" s="196">
        <v>125513</v>
      </c>
      <c r="AB2163" s="191">
        <v>3242999.1</v>
      </c>
      <c r="AC2163" s="191">
        <v>1297199.6299999999</v>
      </c>
      <c r="AD2163" s="206">
        <f t="shared" si="150"/>
        <v>2452298.54</v>
      </c>
      <c r="AE2163" s="205">
        <f t="shared" si="151"/>
        <v>432758.57</v>
      </c>
      <c r="AG2163" s="206">
        <f t="shared" si="152"/>
        <v>0</v>
      </c>
      <c r="AH2163" s="206">
        <f t="shared" si="153"/>
        <v>0</v>
      </c>
    </row>
    <row r="2164" spans="1:34" x14ac:dyDescent="0.25">
      <c r="A2164" s="99">
        <v>146</v>
      </c>
      <c r="B2164" s="99" t="s">
        <v>18282</v>
      </c>
      <c r="C2164" s="99">
        <v>118897</v>
      </c>
      <c r="D2164" s="97" t="s">
        <v>5481</v>
      </c>
      <c r="E2164" s="97" t="s">
        <v>5444</v>
      </c>
      <c r="F2164" s="100" t="e">
        <v>#N/A</v>
      </c>
      <c r="G2164" s="9">
        <v>43504</v>
      </c>
      <c r="H2164" s="9">
        <v>44316</v>
      </c>
      <c r="I2164" s="10">
        <v>0.85</v>
      </c>
      <c r="J2164" s="95" t="s">
        <v>4153</v>
      </c>
      <c r="K2164" s="95" t="s">
        <v>5155</v>
      </c>
      <c r="L2164" s="8" t="s">
        <v>5208</v>
      </c>
      <c r="M2164" s="95" t="s">
        <v>288</v>
      </c>
      <c r="N2164" s="95">
        <v>89</v>
      </c>
      <c r="O2164" s="27">
        <v>6124327.3300000001</v>
      </c>
      <c r="P2164" s="27">
        <v>936661.84</v>
      </c>
      <c r="Q2164" s="27">
        <v>144101.81</v>
      </c>
      <c r="R2164" s="27">
        <v>0</v>
      </c>
      <c r="S2164" s="27">
        <v>330063.96000000002</v>
      </c>
      <c r="T2164" s="27">
        <v>7535154.9400000004</v>
      </c>
      <c r="U2164" s="101" t="s">
        <v>2180</v>
      </c>
      <c r="V2164" s="101">
        <v>0</v>
      </c>
      <c r="W2164" s="27">
        <v>79252.490000000005</v>
      </c>
      <c r="X2164" s="27">
        <v>12120.96</v>
      </c>
      <c r="Z2164" s="39">
        <v>118897</v>
      </c>
      <c r="AA2164" s="196">
        <v>112523</v>
      </c>
      <c r="AB2164" s="191">
        <v>494190.24</v>
      </c>
      <c r="AC2164" s="191">
        <v>87210.02</v>
      </c>
      <c r="AD2164" s="206">
        <f t="shared" si="150"/>
        <v>79252.490000000005</v>
      </c>
      <c r="AE2164" s="205">
        <f t="shared" si="151"/>
        <v>12120.96</v>
      </c>
      <c r="AG2164" s="206">
        <f t="shared" si="152"/>
        <v>0</v>
      </c>
      <c r="AH2164" s="206">
        <f t="shared" si="153"/>
        <v>0</v>
      </c>
    </row>
    <row r="2165" spans="1:34" x14ac:dyDescent="0.25">
      <c r="A2165" s="99">
        <v>147</v>
      </c>
      <c r="B2165" s="99" t="s">
        <v>18281</v>
      </c>
      <c r="C2165" s="51">
        <v>116377</v>
      </c>
      <c r="D2165" s="97" t="s">
        <v>5453</v>
      </c>
      <c r="E2165" s="97" t="s">
        <v>5454</v>
      </c>
      <c r="F2165" s="100" t="s">
        <v>4515</v>
      </c>
      <c r="G2165" s="9">
        <v>42942</v>
      </c>
      <c r="H2165" s="9">
        <v>44742</v>
      </c>
      <c r="I2165" s="10">
        <v>0.85</v>
      </c>
      <c r="J2165" s="95" t="s">
        <v>4153</v>
      </c>
      <c r="K2165" s="95" t="s">
        <v>5155</v>
      </c>
      <c r="L2165" s="8" t="s">
        <v>5455</v>
      </c>
      <c r="M2165" s="95" t="s">
        <v>288</v>
      </c>
      <c r="N2165" s="95">
        <v>94</v>
      </c>
      <c r="O2165" s="27">
        <v>15926918.789999999</v>
      </c>
      <c r="P2165" s="27">
        <v>0</v>
      </c>
      <c r="Q2165" s="27">
        <v>2810632.72</v>
      </c>
      <c r="R2165" s="27">
        <v>0</v>
      </c>
      <c r="S2165" s="27">
        <v>421479.78</v>
      </c>
      <c r="T2165" s="27">
        <v>19159031.289999999</v>
      </c>
      <c r="U2165" s="101" t="s">
        <v>2180</v>
      </c>
      <c r="V2165" s="101" t="s">
        <v>18387</v>
      </c>
      <c r="W2165" s="27">
        <v>6500291.29</v>
      </c>
      <c r="X2165" s="27">
        <v>43570.45</v>
      </c>
      <c r="Z2165" s="39">
        <v>116377</v>
      </c>
      <c r="AA2165" s="196">
        <v>109248</v>
      </c>
      <c r="AB2165" s="191">
        <v>402655.13</v>
      </c>
      <c r="AC2165" s="191">
        <v>71056.77</v>
      </c>
      <c r="AD2165" s="206">
        <f t="shared" si="150"/>
        <v>6500291.29</v>
      </c>
      <c r="AE2165" s="205">
        <f t="shared" si="151"/>
        <v>43570.45</v>
      </c>
      <c r="AG2165" s="206">
        <f t="shared" si="152"/>
        <v>0</v>
      </c>
      <c r="AH2165" s="206">
        <f t="shared" si="153"/>
        <v>0</v>
      </c>
    </row>
    <row r="2166" spans="1:34" x14ac:dyDescent="0.25">
      <c r="A2166" s="99">
        <v>148</v>
      </c>
      <c r="B2166" s="99" t="s">
        <v>18281</v>
      </c>
      <c r="C2166" s="99">
        <v>116539</v>
      </c>
      <c r="D2166" s="97" t="s">
        <v>5456</v>
      </c>
      <c r="E2166" s="97" t="s">
        <v>5457</v>
      </c>
      <c r="F2166" s="100" t="s">
        <v>4515</v>
      </c>
      <c r="G2166" s="9">
        <v>43089</v>
      </c>
      <c r="H2166" s="9">
        <v>44002</v>
      </c>
      <c r="I2166" s="10">
        <v>0.85</v>
      </c>
      <c r="J2166" s="95" t="s">
        <v>4153</v>
      </c>
      <c r="K2166" s="95" t="s">
        <v>5155</v>
      </c>
      <c r="L2166" s="8" t="s">
        <v>5160</v>
      </c>
      <c r="M2166" s="95" t="s">
        <v>4524</v>
      </c>
      <c r="N2166" s="95">
        <v>94</v>
      </c>
      <c r="O2166" s="27">
        <v>4034860.25</v>
      </c>
      <c r="P2166" s="27">
        <v>712034.16</v>
      </c>
      <c r="Q2166" s="27">
        <v>96875.4</v>
      </c>
      <c r="R2166" s="27">
        <v>0</v>
      </c>
      <c r="S2166" s="27">
        <v>0</v>
      </c>
      <c r="T2166" s="27">
        <v>4843769.8099999996</v>
      </c>
      <c r="U2166" s="101" t="s">
        <v>2180</v>
      </c>
      <c r="V2166" s="101" t="s">
        <v>19180</v>
      </c>
      <c r="W2166" s="27">
        <v>2071626.5</v>
      </c>
      <c r="X2166" s="27">
        <v>365581.13</v>
      </c>
      <c r="Z2166" s="39">
        <v>116539</v>
      </c>
      <c r="AA2166" s="196">
        <v>112493</v>
      </c>
      <c r="AB2166" s="191">
        <v>626310.93000000005</v>
      </c>
      <c r="AC2166" s="191">
        <v>110525.46</v>
      </c>
      <c r="AD2166" s="206">
        <f t="shared" si="150"/>
        <v>2071626.5</v>
      </c>
      <c r="AE2166" s="205">
        <f t="shared" si="151"/>
        <v>365581.13</v>
      </c>
      <c r="AG2166" s="206">
        <f t="shared" si="152"/>
        <v>0</v>
      </c>
      <c r="AH2166" s="206">
        <f t="shared" si="153"/>
        <v>0</v>
      </c>
    </row>
    <row r="2167" spans="1:34" x14ac:dyDescent="0.25">
      <c r="A2167" s="99">
        <v>149</v>
      </c>
      <c r="B2167" s="99" t="s">
        <v>18281</v>
      </c>
      <c r="C2167" s="99">
        <v>116572</v>
      </c>
      <c r="D2167" s="97" t="s">
        <v>5458</v>
      </c>
      <c r="E2167" s="97" t="s">
        <v>5459</v>
      </c>
      <c r="F2167" s="100" t="s">
        <v>4515</v>
      </c>
      <c r="G2167" s="9">
        <v>43347</v>
      </c>
      <c r="H2167" s="9">
        <v>44442</v>
      </c>
      <c r="I2167" s="10">
        <v>0.85</v>
      </c>
      <c r="J2167" s="95" t="s">
        <v>4153</v>
      </c>
      <c r="K2167" s="95" t="s">
        <v>5155</v>
      </c>
      <c r="L2167" s="8" t="s">
        <v>5460</v>
      </c>
      <c r="M2167" s="95" t="s">
        <v>288</v>
      </c>
      <c r="N2167" s="95">
        <v>94</v>
      </c>
      <c r="O2167" s="27">
        <v>13369855.359999999</v>
      </c>
      <c r="P2167" s="27">
        <v>2044801.41</v>
      </c>
      <c r="Q2167" s="27">
        <v>314584.83</v>
      </c>
      <c r="R2167" s="27">
        <v>0</v>
      </c>
      <c r="S2167" s="27">
        <v>81644.710000000006</v>
      </c>
      <c r="T2167" s="27">
        <v>15810886.310000001</v>
      </c>
      <c r="U2167" s="101" t="s">
        <v>2180</v>
      </c>
      <c r="V2167" s="101">
        <v>0</v>
      </c>
      <c r="W2167" s="27">
        <v>250651.35</v>
      </c>
      <c r="X2167" s="27">
        <v>38334.910000000003</v>
      </c>
      <c r="Z2167" s="39">
        <v>116572</v>
      </c>
      <c r="AA2167" s="196">
        <v>112664</v>
      </c>
      <c r="AB2167" s="191">
        <v>515628.91</v>
      </c>
      <c r="AC2167" s="191">
        <v>90993.34</v>
      </c>
      <c r="AD2167" s="206">
        <f t="shared" si="150"/>
        <v>250651.35</v>
      </c>
      <c r="AE2167" s="205">
        <f t="shared" si="151"/>
        <v>38334.910000000003</v>
      </c>
      <c r="AG2167" s="206">
        <f t="shared" si="152"/>
        <v>0</v>
      </c>
      <c r="AH2167" s="206">
        <f t="shared" si="153"/>
        <v>0</v>
      </c>
    </row>
    <row r="2168" spans="1:34" x14ac:dyDescent="0.25">
      <c r="A2168" s="99">
        <v>150</v>
      </c>
      <c r="B2168" s="99" t="s">
        <v>18281</v>
      </c>
      <c r="C2168" s="51">
        <v>116848</v>
      </c>
      <c r="D2168" s="97" t="s">
        <v>5464</v>
      </c>
      <c r="E2168" s="97" t="s">
        <v>5465</v>
      </c>
      <c r="F2168" s="100" t="s">
        <v>4515</v>
      </c>
      <c r="G2168" s="9">
        <v>43180</v>
      </c>
      <c r="H2168" s="9">
        <v>44094</v>
      </c>
      <c r="I2168" s="10">
        <v>0.85</v>
      </c>
      <c r="J2168" s="95" t="s">
        <v>4153</v>
      </c>
      <c r="K2168" s="95" t="s">
        <v>5155</v>
      </c>
      <c r="L2168" s="8" t="s">
        <v>5466</v>
      </c>
      <c r="M2168" s="95" t="s">
        <v>288</v>
      </c>
      <c r="N2168" s="95">
        <v>94</v>
      </c>
      <c r="O2168" s="27">
        <v>2957954.84</v>
      </c>
      <c r="P2168" s="27">
        <v>452393.09</v>
      </c>
      <c r="Q2168" s="27">
        <v>69598.94</v>
      </c>
      <c r="R2168" s="27">
        <v>0</v>
      </c>
      <c r="S2168" s="27">
        <v>7973</v>
      </c>
      <c r="T2168" s="27">
        <v>3487919.87</v>
      </c>
      <c r="U2168" s="101" t="s">
        <v>2180</v>
      </c>
      <c r="V2168" s="101">
        <v>0</v>
      </c>
      <c r="W2168" s="27">
        <v>118034.02</v>
      </c>
      <c r="X2168" s="27">
        <v>18052.259999999998</v>
      </c>
      <c r="Z2168" s="39">
        <v>116848</v>
      </c>
      <c r="AA2168" s="196">
        <v>109784</v>
      </c>
      <c r="AB2168" s="191">
        <v>688960.37</v>
      </c>
      <c r="AC2168" s="191">
        <v>121581.24</v>
      </c>
      <c r="AD2168" s="206">
        <f t="shared" si="150"/>
        <v>118034.02</v>
      </c>
      <c r="AE2168" s="205">
        <f t="shared" si="151"/>
        <v>18052.259999999998</v>
      </c>
      <c r="AG2168" s="206">
        <f t="shared" si="152"/>
        <v>0</v>
      </c>
      <c r="AH2168" s="206">
        <f t="shared" si="153"/>
        <v>0</v>
      </c>
    </row>
    <row r="2169" spans="1:34" x14ac:dyDescent="0.25">
      <c r="A2169" s="99">
        <v>151</v>
      </c>
      <c r="B2169" s="99" t="s">
        <v>18281</v>
      </c>
      <c r="C2169" s="51">
        <v>117079</v>
      </c>
      <c r="D2169" s="97" t="s">
        <v>5467</v>
      </c>
      <c r="E2169" s="97" t="s">
        <v>5468</v>
      </c>
      <c r="F2169" s="100" t="s">
        <v>4515</v>
      </c>
      <c r="G2169" s="9">
        <v>43273</v>
      </c>
      <c r="H2169" s="9">
        <v>44368</v>
      </c>
      <c r="I2169" s="10">
        <v>0.83299999999999996</v>
      </c>
      <c r="J2169" s="95" t="s">
        <v>4153</v>
      </c>
      <c r="K2169" s="95" t="s">
        <v>5155</v>
      </c>
      <c r="L2169" s="8" t="s">
        <v>5469</v>
      </c>
      <c r="M2169" s="95" t="s">
        <v>4524</v>
      </c>
      <c r="N2169" s="95">
        <v>94</v>
      </c>
      <c r="O2169" s="27">
        <v>4214189.3600000003</v>
      </c>
      <c r="P2169" s="27">
        <v>743680.47</v>
      </c>
      <c r="Q2169" s="27">
        <v>101181.02</v>
      </c>
      <c r="R2169" s="27">
        <v>0</v>
      </c>
      <c r="S2169" s="27">
        <v>0</v>
      </c>
      <c r="T2169" s="27">
        <v>5059050.8499999996</v>
      </c>
      <c r="U2169" s="101" t="s">
        <v>2180</v>
      </c>
      <c r="V2169" s="101">
        <v>0</v>
      </c>
      <c r="W2169" s="27">
        <v>1300572.4099999999</v>
      </c>
      <c r="X2169" s="27">
        <v>229512.78</v>
      </c>
      <c r="Z2169" s="39">
        <v>117079</v>
      </c>
      <c r="AA2169" s="196">
        <v>110419</v>
      </c>
      <c r="AB2169" s="191">
        <v>1842931.59</v>
      </c>
      <c r="AC2169" s="191">
        <v>325223.21000000002</v>
      </c>
      <c r="AD2169" s="206">
        <f t="shared" si="150"/>
        <v>1300572.4099999999</v>
      </c>
      <c r="AE2169" s="205">
        <f t="shared" si="151"/>
        <v>229512.78</v>
      </c>
      <c r="AG2169" s="206">
        <f t="shared" si="152"/>
        <v>0</v>
      </c>
      <c r="AH2169" s="206">
        <f t="shared" si="153"/>
        <v>0</v>
      </c>
    </row>
    <row r="2170" spans="1:34" x14ac:dyDescent="0.25">
      <c r="A2170" s="99">
        <v>152</v>
      </c>
      <c r="B2170" s="99" t="s">
        <v>18281</v>
      </c>
      <c r="C2170" s="51">
        <v>117925</v>
      </c>
      <c r="D2170" s="97" t="s">
        <v>5470</v>
      </c>
      <c r="E2170" s="97" t="s">
        <v>5471</v>
      </c>
      <c r="F2170" s="100" t="s">
        <v>4515</v>
      </c>
      <c r="G2170" s="9">
        <v>43021</v>
      </c>
      <c r="H2170" s="9">
        <v>44227</v>
      </c>
      <c r="I2170" s="10">
        <v>0.83299999999999996</v>
      </c>
      <c r="J2170" s="95" t="s">
        <v>4153</v>
      </c>
      <c r="K2170" s="95" t="s">
        <v>5155</v>
      </c>
      <c r="L2170" s="8" t="s">
        <v>5472</v>
      </c>
      <c r="M2170" s="95" t="s">
        <v>4524</v>
      </c>
      <c r="N2170" s="95">
        <v>94</v>
      </c>
      <c r="O2170" s="27">
        <v>16290136.6</v>
      </c>
      <c r="P2170" s="27">
        <v>2874729.99</v>
      </c>
      <c r="Q2170" s="27">
        <v>391119.73</v>
      </c>
      <c r="R2170" s="27">
        <v>0</v>
      </c>
      <c r="S2170" s="27">
        <v>0</v>
      </c>
      <c r="T2170" s="27">
        <v>19555986.32</v>
      </c>
      <c r="U2170" s="101" t="s">
        <v>2180</v>
      </c>
      <c r="V2170" s="101" t="s">
        <v>5473</v>
      </c>
      <c r="W2170" s="27">
        <v>11507776.470000001</v>
      </c>
      <c r="X2170" s="27">
        <v>2030784.09</v>
      </c>
      <c r="Z2170" s="39">
        <v>117925</v>
      </c>
      <c r="AA2170" s="196">
        <v>107290</v>
      </c>
      <c r="AB2170" s="191">
        <v>325583.81</v>
      </c>
      <c r="AC2170" s="191">
        <v>57455.97</v>
      </c>
      <c r="AD2170" s="206">
        <f t="shared" si="150"/>
        <v>11507776.470000001</v>
      </c>
      <c r="AE2170" s="205">
        <f t="shared" si="151"/>
        <v>2030784.09</v>
      </c>
      <c r="AG2170" s="206">
        <f t="shared" si="152"/>
        <v>0</v>
      </c>
      <c r="AH2170" s="206">
        <f t="shared" si="153"/>
        <v>0</v>
      </c>
    </row>
    <row r="2171" spans="1:34" x14ac:dyDescent="0.25">
      <c r="A2171" s="99">
        <v>153</v>
      </c>
      <c r="B2171" s="99" t="s">
        <v>18281</v>
      </c>
      <c r="C2171" s="51">
        <v>118904</v>
      </c>
      <c r="D2171" s="97" t="s">
        <v>5474</v>
      </c>
      <c r="E2171" s="97" t="s">
        <v>5475</v>
      </c>
      <c r="F2171" s="100" t="s">
        <v>4515</v>
      </c>
      <c r="G2171" s="9">
        <v>43175</v>
      </c>
      <c r="H2171" s="9">
        <v>44362</v>
      </c>
      <c r="I2171" s="10">
        <v>0.85</v>
      </c>
      <c r="J2171" s="95" t="s">
        <v>4153</v>
      </c>
      <c r="K2171" s="95" t="s">
        <v>5155</v>
      </c>
      <c r="L2171" s="8" t="s">
        <v>5476</v>
      </c>
      <c r="M2171" s="95" t="s">
        <v>4524</v>
      </c>
      <c r="N2171" s="95">
        <v>94</v>
      </c>
      <c r="O2171" s="27">
        <v>4626706.7</v>
      </c>
      <c r="P2171" s="27">
        <v>816477.65</v>
      </c>
      <c r="Q2171" s="27">
        <v>111085.4</v>
      </c>
      <c r="R2171" s="27">
        <v>0</v>
      </c>
      <c r="S2171" s="27">
        <v>0</v>
      </c>
      <c r="T2171" s="27">
        <v>5554269.75</v>
      </c>
      <c r="U2171" s="101" t="s">
        <v>2180</v>
      </c>
      <c r="V2171" s="101" t="s">
        <v>4302</v>
      </c>
      <c r="W2171" s="27">
        <v>1572396</v>
      </c>
      <c r="X2171" s="27">
        <v>179465.26</v>
      </c>
      <c r="Z2171" s="39">
        <v>118904</v>
      </c>
      <c r="AA2171" s="196">
        <v>102997</v>
      </c>
      <c r="AB2171" s="191">
        <v>607936.11</v>
      </c>
      <c r="AC2171" s="191">
        <v>107282.84</v>
      </c>
      <c r="AD2171" s="206">
        <f t="shared" si="150"/>
        <v>1572396</v>
      </c>
      <c r="AE2171" s="205">
        <f t="shared" si="151"/>
        <v>179465.26</v>
      </c>
      <c r="AG2171" s="206">
        <f t="shared" si="152"/>
        <v>0</v>
      </c>
      <c r="AH2171" s="206">
        <f t="shared" si="153"/>
        <v>0</v>
      </c>
    </row>
    <row r="2172" spans="1:34" x14ac:dyDescent="0.25">
      <c r="A2172" s="99">
        <v>154</v>
      </c>
      <c r="B2172" s="99" t="s">
        <v>18281</v>
      </c>
      <c r="C2172" s="51">
        <v>119074</v>
      </c>
      <c r="D2172" s="97" t="s">
        <v>5477</v>
      </c>
      <c r="E2172" s="97" t="s">
        <v>5478</v>
      </c>
      <c r="F2172" s="100" t="s">
        <v>4515</v>
      </c>
      <c r="G2172" s="9">
        <v>43096</v>
      </c>
      <c r="H2172" s="9">
        <v>44282</v>
      </c>
      <c r="I2172" s="10">
        <v>0.83299999999999996</v>
      </c>
      <c r="J2172" s="95" t="s">
        <v>4153</v>
      </c>
      <c r="K2172" s="95" t="s">
        <v>5155</v>
      </c>
      <c r="L2172" s="8" t="s">
        <v>5160</v>
      </c>
      <c r="M2172" s="95" t="s">
        <v>4524</v>
      </c>
      <c r="N2172" s="95">
        <v>94</v>
      </c>
      <c r="O2172" s="27">
        <v>5985739.0099999998</v>
      </c>
      <c r="P2172" s="27">
        <v>1056306.8799999999</v>
      </c>
      <c r="Q2172" s="27">
        <v>143715.22</v>
      </c>
      <c r="R2172" s="27">
        <v>0</v>
      </c>
      <c r="S2172" s="27">
        <v>0</v>
      </c>
      <c r="T2172" s="27">
        <v>7185761.1100000003</v>
      </c>
      <c r="U2172" s="101" t="s">
        <v>2180</v>
      </c>
      <c r="V2172" s="101" t="s">
        <v>4520</v>
      </c>
      <c r="W2172" s="27">
        <v>3997021.75</v>
      </c>
      <c r="X2172" s="27">
        <v>578549.22</v>
      </c>
      <c r="Z2172" s="39">
        <v>119074</v>
      </c>
      <c r="AA2172" s="196">
        <v>116025</v>
      </c>
      <c r="AB2172" s="191">
        <v>523341.14</v>
      </c>
      <c r="AC2172" s="191">
        <v>92354.33</v>
      </c>
      <c r="AD2172" s="206">
        <f t="shared" si="150"/>
        <v>3997021.75</v>
      </c>
      <c r="AE2172" s="205">
        <f t="shared" si="151"/>
        <v>578549.22</v>
      </c>
      <c r="AG2172" s="206">
        <f t="shared" si="152"/>
        <v>0</v>
      </c>
      <c r="AH2172" s="206">
        <f t="shared" si="153"/>
        <v>0</v>
      </c>
    </row>
    <row r="2173" spans="1:34" x14ac:dyDescent="0.25">
      <c r="A2173" s="99">
        <v>155</v>
      </c>
      <c r="B2173" s="99" t="s">
        <v>18282</v>
      </c>
      <c r="C2173" s="51">
        <v>114716</v>
      </c>
      <c r="D2173" s="97" t="s">
        <v>5479</v>
      </c>
      <c r="E2173" s="97" t="s">
        <v>5480</v>
      </c>
      <c r="F2173" s="100" t="s">
        <v>4536</v>
      </c>
      <c r="G2173" s="9">
        <v>43229</v>
      </c>
      <c r="H2173" s="9">
        <v>44135</v>
      </c>
      <c r="I2173" s="10">
        <v>0.85</v>
      </c>
      <c r="J2173" s="95" t="s">
        <v>4153</v>
      </c>
      <c r="K2173" s="95" t="s">
        <v>5155</v>
      </c>
      <c r="L2173" s="8" t="s">
        <v>5436</v>
      </c>
      <c r="M2173" s="95" t="s">
        <v>288</v>
      </c>
      <c r="N2173" s="95">
        <v>89</v>
      </c>
      <c r="O2173" s="27">
        <v>6529401.7599999998</v>
      </c>
      <c r="P2173" s="27">
        <v>998614.3</v>
      </c>
      <c r="Q2173" s="27">
        <v>153633.07</v>
      </c>
      <c r="R2173" s="27">
        <v>0</v>
      </c>
      <c r="S2173" s="27">
        <v>13848.3</v>
      </c>
      <c r="T2173" s="27">
        <v>7695497.4299999997</v>
      </c>
      <c r="U2173" s="101" t="s">
        <v>2180</v>
      </c>
      <c r="V2173" s="101" t="s">
        <v>19784</v>
      </c>
      <c r="W2173" s="27">
        <v>574597.74</v>
      </c>
      <c r="X2173" s="27">
        <v>31417.46</v>
      </c>
      <c r="Z2173" s="39">
        <v>114716</v>
      </c>
      <c r="AA2173" s="196">
        <v>110502</v>
      </c>
      <c r="AB2173" s="191">
        <v>586114.43999999994</v>
      </c>
      <c r="AC2173" s="191">
        <v>103431.96</v>
      </c>
      <c r="AD2173" s="206">
        <f t="shared" si="150"/>
        <v>574597.74</v>
      </c>
      <c r="AE2173" s="205">
        <f t="shared" si="151"/>
        <v>31417.46</v>
      </c>
      <c r="AG2173" s="206">
        <f t="shared" si="152"/>
        <v>0</v>
      </c>
      <c r="AH2173" s="206">
        <f t="shared" si="153"/>
        <v>0</v>
      </c>
    </row>
    <row r="2174" spans="1:34" x14ac:dyDescent="0.25">
      <c r="A2174" s="99">
        <v>156</v>
      </c>
      <c r="B2174" s="99" t="s">
        <v>18282</v>
      </c>
      <c r="C2174" s="51">
        <v>118934</v>
      </c>
      <c r="D2174" s="97" t="s">
        <v>5482</v>
      </c>
      <c r="E2174" s="97" t="s">
        <v>5483</v>
      </c>
      <c r="F2174" s="100" t="s">
        <v>4536</v>
      </c>
      <c r="G2174" s="9">
        <v>43395</v>
      </c>
      <c r="H2174" s="9">
        <v>44074</v>
      </c>
      <c r="I2174" s="10">
        <v>0.85</v>
      </c>
      <c r="J2174" s="95" t="s">
        <v>4153</v>
      </c>
      <c r="K2174" s="95" t="s">
        <v>5155</v>
      </c>
      <c r="L2174" s="8" t="s">
        <v>5484</v>
      </c>
      <c r="M2174" s="95" t="s">
        <v>288</v>
      </c>
      <c r="N2174" s="95">
        <v>89</v>
      </c>
      <c r="O2174" s="27">
        <v>4532661.01</v>
      </c>
      <c r="P2174" s="27">
        <v>693230.51</v>
      </c>
      <c r="Q2174" s="27">
        <v>106650.85</v>
      </c>
      <c r="R2174" s="27">
        <v>0</v>
      </c>
      <c r="S2174" s="27">
        <v>30598.49</v>
      </c>
      <c r="T2174" s="27">
        <v>5363140.8600000003</v>
      </c>
      <c r="U2174" s="101" t="s">
        <v>2180</v>
      </c>
      <c r="V2174" s="101">
        <v>0</v>
      </c>
      <c r="W2174" s="27">
        <v>726231.22</v>
      </c>
      <c r="X2174" s="27">
        <v>29514.14</v>
      </c>
      <c r="Z2174" s="39">
        <v>118934</v>
      </c>
      <c r="AA2174" s="196">
        <v>114855</v>
      </c>
      <c r="AB2174" s="191">
        <v>2818264.2</v>
      </c>
      <c r="AC2174" s="191">
        <v>497340.74</v>
      </c>
      <c r="AD2174" s="206">
        <f t="shared" si="150"/>
        <v>726231.22</v>
      </c>
      <c r="AE2174" s="205">
        <f t="shared" si="151"/>
        <v>29514.14</v>
      </c>
      <c r="AG2174" s="206">
        <f t="shared" si="152"/>
        <v>0</v>
      </c>
      <c r="AH2174" s="206">
        <f t="shared" si="153"/>
        <v>0</v>
      </c>
    </row>
    <row r="2175" spans="1:34" x14ac:dyDescent="0.25">
      <c r="A2175" s="99">
        <v>157</v>
      </c>
      <c r="B2175" s="99" t="s">
        <v>18282</v>
      </c>
      <c r="C2175" s="51">
        <v>119191</v>
      </c>
      <c r="D2175" s="97" t="s">
        <v>5485</v>
      </c>
      <c r="E2175" s="97" t="s">
        <v>5486</v>
      </c>
      <c r="F2175" s="100" t="s">
        <v>4536</v>
      </c>
      <c r="G2175" s="9">
        <v>42970</v>
      </c>
      <c r="H2175" s="9">
        <v>43974</v>
      </c>
      <c r="I2175" s="10">
        <v>0.85</v>
      </c>
      <c r="J2175" s="95" t="s">
        <v>4153</v>
      </c>
      <c r="K2175" s="95" t="s">
        <v>5155</v>
      </c>
      <c r="L2175" s="8" t="s">
        <v>5245</v>
      </c>
      <c r="M2175" s="95" t="s">
        <v>288</v>
      </c>
      <c r="N2175" s="95">
        <v>89</v>
      </c>
      <c r="O2175" s="27">
        <v>9337767.8499999996</v>
      </c>
      <c r="P2175" s="27">
        <v>1428123.2</v>
      </c>
      <c r="Q2175" s="27">
        <v>219718.18</v>
      </c>
      <c r="R2175" s="27">
        <v>0</v>
      </c>
      <c r="S2175" s="27">
        <v>334034.19</v>
      </c>
      <c r="T2175" s="27">
        <v>11319643.42</v>
      </c>
      <c r="U2175" s="101" t="s">
        <v>2180</v>
      </c>
      <c r="V2175" s="101">
        <v>0</v>
      </c>
      <c r="W2175" s="27">
        <v>2139536.62</v>
      </c>
      <c r="X2175" s="27">
        <v>327221.86</v>
      </c>
      <c r="Z2175" s="39">
        <v>119191</v>
      </c>
      <c r="AA2175" s="196">
        <v>102793</v>
      </c>
      <c r="AB2175" s="191">
        <v>356890.77</v>
      </c>
      <c r="AC2175" s="191">
        <v>62980.73</v>
      </c>
      <c r="AD2175" s="206">
        <f t="shared" si="150"/>
        <v>2139536.62</v>
      </c>
      <c r="AE2175" s="205">
        <f t="shared" si="151"/>
        <v>327221.86</v>
      </c>
      <c r="AG2175" s="206">
        <f t="shared" si="152"/>
        <v>0</v>
      </c>
      <c r="AH2175" s="206">
        <f t="shared" si="153"/>
        <v>0</v>
      </c>
    </row>
    <row r="2176" spans="1:34" x14ac:dyDescent="0.25">
      <c r="A2176" s="99">
        <v>158</v>
      </c>
      <c r="B2176" s="99" t="s">
        <v>18284</v>
      </c>
      <c r="C2176" s="51">
        <v>122456</v>
      </c>
      <c r="D2176" s="97" t="s">
        <v>5487</v>
      </c>
      <c r="E2176" s="97" t="s">
        <v>5488</v>
      </c>
      <c r="F2176" s="100"/>
      <c r="G2176" s="9">
        <v>43535</v>
      </c>
      <c r="H2176" s="9">
        <v>44834</v>
      </c>
      <c r="I2176" s="10">
        <v>0.85</v>
      </c>
      <c r="J2176" s="95" t="s">
        <v>4153</v>
      </c>
      <c r="K2176" s="95" t="s">
        <v>5155</v>
      </c>
      <c r="L2176" s="8" t="s">
        <v>5489</v>
      </c>
      <c r="M2176" s="95" t="s">
        <v>288</v>
      </c>
      <c r="N2176" s="95"/>
      <c r="O2176" s="27">
        <v>55852201.060000002</v>
      </c>
      <c r="P2176" s="27">
        <v>8542101.3300000001</v>
      </c>
      <c r="Q2176" s="27">
        <v>1314169.44</v>
      </c>
      <c r="R2176" s="27">
        <v>0</v>
      </c>
      <c r="S2176" s="27">
        <v>708380.82</v>
      </c>
      <c r="T2176" s="27">
        <v>66416852.649999999</v>
      </c>
      <c r="U2176" s="101" t="s">
        <v>2180</v>
      </c>
      <c r="V2176" s="101">
        <v>0</v>
      </c>
      <c r="W2176" s="27">
        <v>309979.69</v>
      </c>
      <c r="X2176" s="27">
        <v>47408.63</v>
      </c>
      <c r="Z2176" s="39">
        <v>122456</v>
      </c>
      <c r="AA2176" s="196">
        <v>108416</v>
      </c>
      <c r="AB2176" s="191">
        <v>638258.87</v>
      </c>
      <c r="AC2176" s="191">
        <v>112633.92</v>
      </c>
      <c r="AD2176" s="206">
        <f t="shared" si="150"/>
        <v>309979.69</v>
      </c>
      <c r="AE2176" s="205">
        <f t="shared" si="151"/>
        <v>47408.63</v>
      </c>
      <c r="AG2176" s="206">
        <f t="shared" si="152"/>
        <v>0</v>
      </c>
      <c r="AH2176" s="206">
        <f t="shared" si="153"/>
        <v>0</v>
      </c>
    </row>
    <row r="2177" spans="1:34" x14ac:dyDescent="0.25">
      <c r="A2177" s="99">
        <v>159</v>
      </c>
      <c r="B2177" s="99" t="s">
        <v>18284</v>
      </c>
      <c r="C2177" s="51">
        <v>122457</v>
      </c>
      <c r="D2177" s="97" t="s">
        <v>5490</v>
      </c>
      <c r="E2177" s="97" t="s">
        <v>5488</v>
      </c>
      <c r="F2177" s="100" t="e">
        <v>#N/A</v>
      </c>
      <c r="G2177" s="9">
        <v>43535</v>
      </c>
      <c r="H2177" s="9">
        <v>44865</v>
      </c>
      <c r="I2177" s="10">
        <v>0.85</v>
      </c>
      <c r="J2177" s="95" t="s">
        <v>4153</v>
      </c>
      <c r="K2177" s="95" t="s">
        <v>5155</v>
      </c>
      <c r="L2177" s="8" t="s">
        <v>5491</v>
      </c>
      <c r="M2177" s="95" t="s">
        <v>288</v>
      </c>
      <c r="N2177" s="95">
        <v>34</v>
      </c>
      <c r="O2177" s="27">
        <v>129326030.90000001</v>
      </c>
      <c r="P2177" s="27">
        <v>19779275.300000001</v>
      </c>
      <c r="Q2177" s="27">
        <v>3042965.43</v>
      </c>
      <c r="R2177" s="27">
        <v>0</v>
      </c>
      <c r="S2177" s="27">
        <v>1014145.37</v>
      </c>
      <c r="T2177" s="27">
        <v>153162417</v>
      </c>
      <c r="U2177" s="101" t="s">
        <v>2180</v>
      </c>
      <c r="V2177" s="101">
        <v>0</v>
      </c>
      <c r="W2177" s="27">
        <v>374138.13</v>
      </c>
      <c r="X2177" s="27">
        <v>57221.14</v>
      </c>
      <c r="Z2177" s="39">
        <v>122457</v>
      </c>
      <c r="AA2177" s="196">
        <v>113412</v>
      </c>
      <c r="AB2177" s="191">
        <v>318623.68</v>
      </c>
      <c r="AC2177" s="191">
        <v>56227.7</v>
      </c>
      <c r="AD2177" s="206">
        <f t="shared" si="150"/>
        <v>374138.13</v>
      </c>
      <c r="AE2177" s="205">
        <f t="shared" si="151"/>
        <v>57221.14</v>
      </c>
      <c r="AG2177" s="206">
        <f t="shared" si="152"/>
        <v>0</v>
      </c>
      <c r="AH2177" s="206">
        <f t="shared" si="153"/>
        <v>0</v>
      </c>
    </row>
    <row r="2178" spans="1:34" x14ac:dyDescent="0.25">
      <c r="A2178" s="99">
        <v>160</v>
      </c>
      <c r="B2178" s="99" t="s">
        <v>18288</v>
      </c>
      <c r="C2178" s="51">
        <v>118792</v>
      </c>
      <c r="D2178" s="97" t="s">
        <v>5492</v>
      </c>
      <c r="E2178" s="97" t="s">
        <v>5493</v>
      </c>
      <c r="F2178" s="100" t="e">
        <v>#N/A</v>
      </c>
      <c r="G2178" s="9">
        <v>43535</v>
      </c>
      <c r="H2178" s="9">
        <v>44074</v>
      </c>
      <c r="I2178" s="10">
        <v>0.85</v>
      </c>
      <c r="J2178" s="95" t="s">
        <v>4153</v>
      </c>
      <c r="K2178" s="95" t="s">
        <v>5155</v>
      </c>
      <c r="L2178" s="8" t="s">
        <v>5494</v>
      </c>
      <c r="M2178" s="95" t="s">
        <v>288</v>
      </c>
      <c r="N2178" s="95">
        <v>55</v>
      </c>
      <c r="O2178" s="27">
        <v>1974783.24</v>
      </c>
      <c r="P2178" s="27">
        <v>302025.67</v>
      </c>
      <c r="Q2178" s="27">
        <v>46465.49</v>
      </c>
      <c r="R2178" s="27">
        <v>0</v>
      </c>
      <c r="S2178" s="27">
        <v>1516509.65</v>
      </c>
      <c r="T2178" s="27">
        <v>3839784.05</v>
      </c>
      <c r="U2178" s="101" t="s">
        <v>2180</v>
      </c>
      <c r="V2178" s="101">
        <v>0</v>
      </c>
      <c r="W2178" s="27">
        <v>26120.18</v>
      </c>
      <c r="X2178" s="27">
        <v>3994.84</v>
      </c>
      <c r="Z2178" s="39">
        <v>118792</v>
      </c>
      <c r="AA2178" s="196">
        <v>113427</v>
      </c>
      <c r="AB2178" s="191">
        <v>1022853.47</v>
      </c>
      <c r="AC2178" s="191">
        <v>180503.56</v>
      </c>
      <c r="AD2178" s="206">
        <f t="shared" si="150"/>
        <v>26120.18</v>
      </c>
      <c r="AE2178" s="205">
        <f t="shared" si="151"/>
        <v>3994.84</v>
      </c>
      <c r="AG2178" s="206">
        <f t="shared" si="152"/>
        <v>0</v>
      </c>
      <c r="AH2178" s="206">
        <f t="shared" si="153"/>
        <v>0</v>
      </c>
    </row>
    <row r="2179" spans="1:34" x14ac:dyDescent="0.25">
      <c r="A2179" s="99">
        <v>161</v>
      </c>
      <c r="B2179" s="99" t="s">
        <v>18288</v>
      </c>
      <c r="C2179" s="51">
        <v>118803</v>
      </c>
      <c r="D2179" s="97" t="s">
        <v>5495</v>
      </c>
      <c r="E2179" s="97" t="s">
        <v>5493</v>
      </c>
      <c r="F2179" s="100" t="e">
        <v>#N/A</v>
      </c>
      <c r="G2179" s="9">
        <v>43535</v>
      </c>
      <c r="H2179" s="9">
        <v>44074</v>
      </c>
      <c r="I2179" s="10">
        <v>0.85</v>
      </c>
      <c r="J2179" s="95" t="s">
        <v>4153</v>
      </c>
      <c r="K2179" s="95" t="s">
        <v>5155</v>
      </c>
      <c r="L2179" s="8" t="s">
        <v>5496</v>
      </c>
      <c r="M2179" s="95" t="s">
        <v>288</v>
      </c>
      <c r="N2179" s="95">
        <v>55</v>
      </c>
      <c r="O2179" s="27">
        <v>2873713.49</v>
      </c>
      <c r="P2179" s="27">
        <v>439509.09</v>
      </c>
      <c r="Q2179" s="27">
        <v>67616.789999999994</v>
      </c>
      <c r="R2179" s="27">
        <v>0</v>
      </c>
      <c r="S2179" s="27">
        <v>1798945.44</v>
      </c>
      <c r="T2179" s="27">
        <v>5179784.8099999996</v>
      </c>
      <c r="U2179" s="101" t="s">
        <v>2180</v>
      </c>
      <c r="V2179" s="101">
        <v>0</v>
      </c>
      <c r="W2179" s="27">
        <v>34383.82</v>
      </c>
      <c r="X2179" s="27">
        <v>5258.68</v>
      </c>
      <c r="Z2179" s="39">
        <v>118803</v>
      </c>
      <c r="AA2179" s="196">
        <v>113374</v>
      </c>
      <c r="AB2179" s="191">
        <v>3715507.98</v>
      </c>
      <c r="AC2179" s="191">
        <v>655677.89</v>
      </c>
      <c r="AD2179" s="206">
        <f t="shared" si="150"/>
        <v>34383.82</v>
      </c>
      <c r="AE2179" s="205">
        <f t="shared" si="151"/>
        <v>5258.68</v>
      </c>
      <c r="AG2179" s="206">
        <f t="shared" si="152"/>
        <v>0</v>
      </c>
      <c r="AH2179" s="206">
        <f t="shared" si="153"/>
        <v>0</v>
      </c>
    </row>
    <row r="2180" spans="1:34" x14ac:dyDescent="0.25">
      <c r="A2180" s="99">
        <v>162</v>
      </c>
      <c r="B2180" s="99" t="s">
        <v>18388</v>
      </c>
      <c r="C2180" s="51">
        <v>119589</v>
      </c>
      <c r="D2180" s="97" t="s">
        <v>5497</v>
      </c>
      <c r="E2180" s="97" t="s">
        <v>5488</v>
      </c>
      <c r="F2180" s="100" t="e">
        <v>#N/A</v>
      </c>
      <c r="G2180" s="9">
        <v>43535</v>
      </c>
      <c r="H2180" s="9">
        <v>44382</v>
      </c>
      <c r="I2180" s="10">
        <v>0.7</v>
      </c>
      <c r="J2180" s="95" t="s">
        <v>4153</v>
      </c>
      <c r="K2180" s="95" t="s">
        <v>5155</v>
      </c>
      <c r="L2180" s="8" t="s">
        <v>5160</v>
      </c>
      <c r="M2180" s="95" t="s">
        <v>288</v>
      </c>
      <c r="N2180" s="95">
        <v>53</v>
      </c>
      <c r="O2180" s="27">
        <v>4785900</v>
      </c>
      <c r="P2180" s="27">
        <v>1914360</v>
      </c>
      <c r="Q2180" s="27">
        <v>136740</v>
      </c>
      <c r="R2180" s="27">
        <v>0</v>
      </c>
      <c r="S2180" s="27">
        <v>11729621</v>
      </c>
      <c r="T2180" s="27">
        <v>18566621</v>
      </c>
      <c r="U2180" s="101" t="s">
        <v>2180</v>
      </c>
      <c r="V2180" s="101">
        <v>0</v>
      </c>
      <c r="W2180" s="27">
        <v>0</v>
      </c>
      <c r="X2180" s="27">
        <v>0</v>
      </c>
      <c r="Z2180" s="39">
        <v>119589</v>
      </c>
      <c r="AA2180" s="196">
        <v>113213</v>
      </c>
      <c r="AB2180" s="191">
        <v>709680.34</v>
      </c>
      <c r="AC2180" s="191">
        <v>125237.7</v>
      </c>
      <c r="AD2180" s="206">
        <f t="shared" si="150"/>
        <v>0</v>
      </c>
      <c r="AE2180" s="205">
        <f t="shared" si="151"/>
        <v>0</v>
      </c>
      <c r="AG2180" s="206">
        <f t="shared" si="152"/>
        <v>0</v>
      </c>
      <c r="AH2180" s="206">
        <f t="shared" si="153"/>
        <v>0</v>
      </c>
    </row>
    <row r="2181" spans="1:34" x14ac:dyDescent="0.25">
      <c r="A2181" s="99">
        <v>163</v>
      </c>
      <c r="B2181" s="99" t="s">
        <v>18389</v>
      </c>
      <c r="C2181" s="51">
        <v>123671</v>
      </c>
      <c r="D2181" s="97" t="s">
        <v>5498</v>
      </c>
      <c r="E2181" s="97" t="s">
        <v>5499</v>
      </c>
      <c r="F2181" s="100"/>
      <c r="G2181" s="9">
        <v>43622</v>
      </c>
      <c r="H2181" s="9">
        <v>44012</v>
      </c>
      <c r="I2181" s="10">
        <v>0.7</v>
      </c>
      <c r="J2181" s="95" t="s">
        <v>4153</v>
      </c>
      <c r="K2181" s="95" t="s">
        <v>5155</v>
      </c>
      <c r="L2181" s="8" t="s">
        <v>5449</v>
      </c>
      <c r="M2181" s="95" t="s">
        <v>288</v>
      </c>
      <c r="N2181" s="95"/>
      <c r="O2181" s="27">
        <v>6791335.29</v>
      </c>
      <c r="P2181" s="27">
        <v>2716534.12</v>
      </c>
      <c r="Q2181" s="27">
        <v>194038.15</v>
      </c>
      <c r="R2181" s="27">
        <v>0</v>
      </c>
      <c r="S2181" s="27">
        <v>3875.83</v>
      </c>
      <c r="T2181" s="27">
        <v>9705783.3900000006</v>
      </c>
      <c r="U2181" s="101" t="s">
        <v>2180</v>
      </c>
      <c r="V2181" s="101">
        <v>0</v>
      </c>
      <c r="W2181" s="27">
        <v>35400.050000000003</v>
      </c>
      <c r="X2181" s="27">
        <v>14160.02</v>
      </c>
      <c r="Z2181" s="39">
        <v>123671</v>
      </c>
      <c r="AA2181" s="196">
        <v>124044</v>
      </c>
      <c r="AB2181" s="191">
        <v>7800776.5800000001</v>
      </c>
      <c r="AC2181" s="191">
        <v>1193059.97</v>
      </c>
      <c r="AD2181" s="206">
        <f t="shared" si="150"/>
        <v>35400.050000000003</v>
      </c>
      <c r="AE2181" s="205">
        <f t="shared" si="151"/>
        <v>14160.02</v>
      </c>
      <c r="AG2181" s="206">
        <f t="shared" si="152"/>
        <v>0</v>
      </c>
      <c r="AH2181" s="206">
        <f t="shared" si="153"/>
        <v>0</v>
      </c>
    </row>
    <row r="2182" spans="1:34" x14ac:dyDescent="0.25">
      <c r="A2182" s="99">
        <v>164</v>
      </c>
      <c r="B2182" s="99" t="s">
        <v>18290</v>
      </c>
      <c r="C2182" s="51">
        <v>123870</v>
      </c>
      <c r="D2182" s="97" t="s">
        <v>17147</v>
      </c>
      <c r="E2182" s="97" t="s">
        <v>18390</v>
      </c>
      <c r="F2182" s="100"/>
      <c r="G2182" s="9">
        <v>43658</v>
      </c>
      <c r="H2182" s="9">
        <v>44712</v>
      </c>
      <c r="I2182" s="10">
        <v>0.85</v>
      </c>
      <c r="J2182" s="95" t="s">
        <v>4153</v>
      </c>
      <c r="K2182" s="95" t="s">
        <v>5155</v>
      </c>
      <c r="L2182" s="8" t="s">
        <v>18390</v>
      </c>
      <c r="M2182" s="95" t="s">
        <v>288</v>
      </c>
      <c r="N2182" s="95"/>
      <c r="O2182" s="27">
        <v>4505914.95</v>
      </c>
      <c r="P2182" s="27">
        <v>688609.85</v>
      </c>
      <c r="Q2182" s="27">
        <v>106551.6</v>
      </c>
      <c r="R2182" s="27">
        <v>0</v>
      </c>
      <c r="S2182" s="27">
        <v>961098.02</v>
      </c>
      <c r="T2182" s="27">
        <v>6262174.4199999999</v>
      </c>
      <c r="U2182" s="101" t="s">
        <v>2180</v>
      </c>
      <c r="V2182" s="101">
        <v>0</v>
      </c>
      <c r="W2182" s="27">
        <v>0</v>
      </c>
      <c r="X2182" s="27">
        <v>0</v>
      </c>
      <c r="Z2182" s="39">
        <v>123870</v>
      </c>
      <c r="AA2182" s="196">
        <v>125145</v>
      </c>
      <c r="AB2182" s="191">
        <v>1431199.77</v>
      </c>
      <c r="AC2182" s="39">
        <v>0</v>
      </c>
      <c r="AD2182" s="206">
        <f t="shared" si="150"/>
        <v>0</v>
      </c>
      <c r="AE2182" s="205">
        <f t="shared" si="151"/>
        <v>0</v>
      </c>
      <c r="AG2182" s="206">
        <f t="shared" si="152"/>
        <v>0</v>
      </c>
      <c r="AH2182" s="206">
        <f t="shared" si="153"/>
        <v>0</v>
      </c>
    </row>
    <row r="2183" spans="1:34" x14ac:dyDescent="0.25">
      <c r="A2183" s="99">
        <v>165</v>
      </c>
      <c r="B2183" s="99" t="s">
        <v>18290</v>
      </c>
      <c r="C2183" s="51">
        <v>124531</v>
      </c>
      <c r="D2183" s="97" t="s">
        <v>18391</v>
      </c>
      <c r="E2183" s="97" t="s">
        <v>18392</v>
      </c>
      <c r="F2183" s="100"/>
      <c r="G2183" s="9">
        <v>43678</v>
      </c>
      <c r="H2183" s="9">
        <v>44592</v>
      </c>
      <c r="I2183" s="10">
        <v>0.85</v>
      </c>
      <c r="J2183" s="95" t="s">
        <v>4153</v>
      </c>
      <c r="K2183" s="95" t="s">
        <v>5155</v>
      </c>
      <c r="L2183" s="8" t="s">
        <v>18393</v>
      </c>
      <c r="M2183" s="95" t="s">
        <v>288</v>
      </c>
      <c r="N2183" s="95"/>
      <c r="O2183" s="27">
        <v>1158590.67</v>
      </c>
      <c r="P2183" s="27">
        <v>177196.21</v>
      </c>
      <c r="Q2183" s="27">
        <v>27260.959999999999</v>
      </c>
      <c r="R2183" s="27">
        <v>0</v>
      </c>
      <c r="S2183" s="27">
        <v>1026647.45</v>
      </c>
      <c r="T2183" s="27">
        <v>2389695.29</v>
      </c>
      <c r="U2183" s="101" t="s">
        <v>2180</v>
      </c>
      <c r="V2183" s="101">
        <v>0</v>
      </c>
      <c r="W2183" s="27">
        <v>35214.65</v>
      </c>
      <c r="X2183" s="27">
        <v>5385.77</v>
      </c>
      <c r="Z2183" s="39">
        <v>124531</v>
      </c>
      <c r="AA2183" s="196">
        <v>105481</v>
      </c>
      <c r="AB2183" s="191">
        <v>722240.66</v>
      </c>
      <c r="AC2183" s="191">
        <v>127454.24</v>
      </c>
      <c r="AD2183" s="206">
        <f t="shared" si="150"/>
        <v>35214.65</v>
      </c>
      <c r="AE2183" s="205">
        <f t="shared" si="151"/>
        <v>5385.77</v>
      </c>
      <c r="AG2183" s="206">
        <f t="shared" si="152"/>
        <v>0</v>
      </c>
      <c r="AH2183" s="206">
        <f t="shared" si="153"/>
        <v>0</v>
      </c>
    </row>
    <row r="2184" spans="1:34" x14ac:dyDescent="0.25">
      <c r="A2184" s="99">
        <v>166</v>
      </c>
      <c r="B2184" s="99" t="s">
        <v>18290</v>
      </c>
      <c r="C2184" s="51">
        <v>124625</v>
      </c>
      <c r="D2184" s="97" t="s">
        <v>18394</v>
      </c>
      <c r="E2184" s="97" t="s">
        <v>18395</v>
      </c>
      <c r="F2184" s="100"/>
      <c r="G2184" s="9">
        <v>43726</v>
      </c>
      <c r="H2184" s="9">
        <v>44408</v>
      </c>
      <c r="I2184" s="10">
        <v>0.85</v>
      </c>
      <c r="J2184" s="95" t="s">
        <v>4153</v>
      </c>
      <c r="K2184" s="95" t="s">
        <v>5155</v>
      </c>
      <c r="L2184" s="8" t="s">
        <v>18396</v>
      </c>
      <c r="M2184" s="95" t="s">
        <v>288</v>
      </c>
      <c r="N2184" s="95"/>
      <c r="O2184" s="27">
        <v>1045546</v>
      </c>
      <c r="P2184" s="27">
        <v>159907.06</v>
      </c>
      <c r="Q2184" s="27">
        <v>24601.07</v>
      </c>
      <c r="R2184" s="27">
        <v>0</v>
      </c>
      <c r="S2184" s="27">
        <v>175396.82</v>
      </c>
      <c r="T2184" s="27">
        <v>1405450.95</v>
      </c>
      <c r="U2184" s="101" t="s">
        <v>2180</v>
      </c>
      <c r="V2184" s="101">
        <v>0</v>
      </c>
      <c r="W2184" s="27">
        <v>0</v>
      </c>
      <c r="X2184" s="27">
        <v>0</v>
      </c>
      <c r="Z2184" s="39">
        <v>124625</v>
      </c>
      <c r="AA2184" s="196">
        <v>109598</v>
      </c>
      <c r="AB2184" s="191">
        <v>634309.89</v>
      </c>
      <c r="AC2184" s="191">
        <v>111937.04</v>
      </c>
      <c r="AD2184" s="206">
        <f t="shared" si="150"/>
        <v>0</v>
      </c>
      <c r="AE2184" s="205">
        <f t="shared" si="151"/>
        <v>0</v>
      </c>
      <c r="AG2184" s="206">
        <f t="shared" si="152"/>
        <v>0</v>
      </c>
      <c r="AH2184" s="206">
        <f t="shared" si="153"/>
        <v>0</v>
      </c>
    </row>
    <row r="2185" spans="1:34" x14ac:dyDescent="0.25">
      <c r="A2185" s="99">
        <v>167</v>
      </c>
      <c r="B2185" s="99" t="s">
        <v>18290</v>
      </c>
      <c r="C2185" s="51">
        <v>124629</v>
      </c>
      <c r="D2185" s="97" t="s">
        <v>18397</v>
      </c>
      <c r="E2185" s="97" t="s">
        <v>18398</v>
      </c>
      <c r="F2185" s="100"/>
      <c r="G2185" s="9">
        <v>43658</v>
      </c>
      <c r="H2185" s="9">
        <v>44408</v>
      </c>
      <c r="I2185" s="10">
        <v>0.85</v>
      </c>
      <c r="J2185" s="95" t="s">
        <v>4153</v>
      </c>
      <c r="K2185" s="95" t="s">
        <v>5155</v>
      </c>
      <c r="L2185" s="8" t="s">
        <v>18399</v>
      </c>
      <c r="M2185" s="95" t="s">
        <v>288</v>
      </c>
      <c r="N2185" s="95"/>
      <c r="O2185" s="27">
        <v>820717.47</v>
      </c>
      <c r="P2185" s="27">
        <v>125521.5</v>
      </c>
      <c r="Q2185" s="27">
        <v>19311</v>
      </c>
      <c r="R2185" s="27">
        <v>0</v>
      </c>
      <c r="S2185" s="27">
        <v>3321499.46</v>
      </c>
      <c r="T2185" s="27">
        <v>4287049.43</v>
      </c>
      <c r="U2185" s="101" t="s">
        <v>2180</v>
      </c>
      <c r="V2185" s="101">
        <v>0</v>
      </c>
      <c r="W2185" s="27">
        <v>0</v>
      </c>
      <c r="X2185" s="27">
        <v>0</v>
      </c>
      <c r="Z2185" s="39">
        <v>124629</v>
      </c>
      <c r="AA2185" s="196">
        <v>125158</v>
      </c>
      <c r="AB2185" s="191">
        <v>65417793.189999998</v>
      </c>
      <c r="AC2185" s="39">
        <v>0</v>
      </c>
      <c r="AD2185" s="206">
        <f t="shared" si="150"/>
        <v>0</v>
      </c>
      <c r="AE2185" s="205">
        <f t="shared" si="151"/>
        <v>0</v>
      </c>
      <c r="AG2185" s="206">
        <f t="shared" si="152"/>
        <v>0</v>
      </c>
      <c r="AH2185" s="206">
        <f t="shared" si="153"/>
        <v>0</v>
      </c>
    </row>
    <row r="2186" spans="1:34" x14ac:dyDescent="0.25">
      <c r="A2186" s="99">
        <v>168</v>
      </c>
      <c r="B2186" s="99" t="s">
        <v>18400</v>
      </c>
      <c r="C2186" s="51">
        <v>125260</v>
      </c>
      <c r="D2186" s="97" t="s">
        <v>17041</v>
      </c>
      <c r="E2186" s="97" t="s">
        <v>17042</v>
      </c>
      <c r="F2186" s="100"/>
      <c r="G2186" s="9">
        <v>43668</v>
      </c>
      <c r="H2186" s="9">
        <v>44286</v>
      </c>
      <c r="I2186" s="10">
        <v>0.85</v>
      </c>
      <c r="J2186" s="95" t="s">
        <v>4153</v>
      </c>
      <c r="K2186" s="95" t="s">
        <v>5155</v>
      </c>
      <c r="L2186" s="8" t="s">
        <v>5415</v>
      </c>
      <c r="M2186" s="95" t="s">
        <v>288</v>
      </c>
      <c r="N2186" s="95"/>
      <c r="O2186" s="27">
        <v>23761938.699999999</v>
      </c>
      <c r="P2186" s="27">
        <v>3634178.87</v>
      </c>
      <c r="Q2186" s="27">
        <v>559104.43999999994</v>
      </c>
      <c r="R2186" s="27">
        <v>0</v>
      </c>
      <c r="S2186" s="27">
        <v>0</v>
      </c>
      <c r="T2186" s="27">
        <v>27955222.010000002</v>
      </c>
      <c r="U2186" s="101" t="s">
        <v>2180</v>
      </c>
      <c r="V2186" s="101">
        <v>0</v>
      </c>
      <c r="W2186" s="27">
        <v>183116.96</v>
      </c>
      <c r="X2186" s="27">
        <v>28006.13</v>
      </c>
      <c r="Z2186" s="39">
        <v>125260</v>
      </c>
      <c r="AA2186" s="196">
        <v>125356</v>
      </c>
      <c r="AB2186" s="191">
        <v>31335214.920000002</v>
      </c>
      <c r="AC2186" s="191">
        <v>12534085.99</v>
      </c>
      <c r="AD2186" s="206">
        <f t="shared" si="150"/>
        <v>183116.96</v>
      </c>
      <c r="AE2186" s="205">
        <f t="shared" si="151"/>
        <v>28006.13</v>
      </c>
      <c r="AG2186" s="206">
        <f t="shared" si="152"/>
        <v>0</v>
      </c>
      <c r="AH2186" s="206">
        <f t="shared" si="153"/>
        <v>0</v>
      </c>
    </row>
    <row r="2187" spans="1:34" x14ac:dyDescent="0.25">
      <c r="A2187" s="99">
        <v>169</v>
      </c>
      <c r="B2187" s="99" t="s">
        <v>18401</v>
      </c>
      <c r="C2187" s="51">
        <v>120988</v>
      </c>
      <c r="D2187" s="97" t="s">
        <v>5500</v>
      </c>
      <c r="E2187" s="97" t="s">
        <v>5501</v>
      </c>
      <c r="F2187" s="100" t="e">
        <v>#N/A</v>
      </c>
      <c r="G2187" s="9">
        <v>43551</v>
      </c>
      <c r="H2187" s="9">
        <v>44377</v>
      </c>
      <c r="I2187" s="10">
        <v>0.85</v>
      </c>
      <c r="J2187" s="95" t="s">
        <v>4153</v>
      </c>
      <c r="K2187" s="95" t="s">
        <v>5155</v>
      </c>
      <c r="L2187" s="8" t="s">
        <v>5501</v>
      </c>
      <c r="M2187" s="95" t="s">
        <v>288</v>
      </c>
      <c r="N2187" s="95">
        <v>51</v>
      </c>
      <c r="O2187" s="27">
        <v>8275144.7699999996</v>
      </c>
      <c r="P2187" s="27">
        <v>1265610.3799999999</v>
      </c>
      <c r="Q2187" s="27">
        <v>194709.29</v>
      </c>
      <c r="R2187" s="27">
        <v>0</v>
      </c>
      <c r="S2187" s="27">
        <v>209505.44</v>
      </c>
      <c r="T2187" s="27">
        <v>9944969.8800000008</v>
      </c>
      <c r="U2187" s="101" t="s">
        <v>2180</v>
      </c>
      <c r="V2187" s="101">
        <v>0</v>
      </c>
      <c r="W2187" s="27">
        <v>146487.89000000001</v>
      </c>
      <c r="X2187" s="27">
        <v>22404.03</v>
      </c>
      <c r="Z2187" s="39">
        <v>120988</v>
      </c>
      <c r="AA2187" s="196">
        <v>125525</v>
      </c>
      <c r="AB2187" s="191">
        <v>2806812.7</v>
      </c>
      <c r="AC2187" s="191">
        <v>1122725.1000000001</v>
      </c>
      <c r="AD2187" s="206">
        <f t="shared" si="150"/>
        <v>146487.89000000001</v>
      </c>
      <c r="AE2187" s="205">
        <f t="shared" si="151"/>
        <v>22404.03</v>
      </c>
      <c r="AG2187" s="206">
        <f t="shared" si="152"/>
        <v>0</v>
      </c>
      <c r="AH2187" s="206">
        <f t="shared" si="153"/>
        <v>0</v>
      </c>
    </row>
    <row r="2188" spans="1:34" x14ac:dyDescent="0.25">
      <c r="A2188" s="99">
        <v>170</v>
      </c>
      <c r="B2188" s="99" t="s">
        <v>18402</v>
      </c>
      <c r="C2188" s="51">
        <v>122033</v>
      </c>
      <c r="D2188" s="97" t="s">
        <v>5502</v>
      </c>
      <c r="E2188" s="97" t="s">
        <v>5503</v>
      </c>
      <c r="F2188" s="100" t="e">
        <v>#N/A</v>
      </c>
      <c r="G2188" s="9">
        <v>43551</v>
      </c>
      <c r="H2188" s="9">
        <v>44255</v>
      </c>
      <c r="I2188" s="10">
        <v>0.85</v>
      </c>
      <c r="J2188" s="95" t="s">
        <v>4153</v>
      </c>
      <c r="K2188" s="95" t="s">
        <v>5155</v>
      </c>
      <c r="L2188" s="8" t="s">
        <v>5503</v>
      </c>
      <c r="M2188" s="95" t="s">
        <v>288</v>
      </c>
      <c r="N2188" s="95">
        <v>52</v>
      </c>
      <c r="O2188" s="27">
        <v>1486515.23</v>
      </c>
      <c r="P2188" s="27">
        <v>227349.39</v>
      </c>
      <c r="Q2188" s="27">
        <v>34976.83</v>
      </c>
      <c r="R2188" s="27">
        <v>0</v>
      </c>
      <c r="S2188" s="27">
        <v>98211.24</v>
      </c>
      <c r="T2188" s="27">
        <v>1847052.69</v>
      </c>
      <c r="U2188" s="101" t="s">
        <v>2180</v>
      </c>
      <c r="V2188" s="101">
        <v>0</v>
      </c>
      <c r="W2188" s="27">
        <v>69095.56</v>
      </c>
      <c r="X2188" s="27">
        <v>10567.55</v>
      </c>
      <c r="Z2188" s="39">
        <v>122033</v>
      </c>
      <c r="AA2188" s="196">
        <v>125318</v>
      </c>
      <c r="AB2188" s="191">
        <v>2966808.44</v>
      </c>
      <c r="AC2188" s="191">
        <v>1186723.3999999999</v>
      </c>
      <c r="AD2188" s="206">
        <f t="shared" si="150"/>
        <v>69095.56</v>
      </c>
      <c r="AE2188" s="205">
        <f t="shared" si="151"/>
        <v>10567.55</v>
      </c>
      <c r="AG2188" s="206">
        <f t="shared" si="152"/>
        <v>0</v>
      </c>
      <c r="AH2188" s="206">
        <f t="shared" si="153"/>
        <v>0</v>
      </c>
    </row>
    <row r="2189" spans="1:34" x14ac:dyDescent="0.25">
      <c r="A2189" s="99">
        <v>171</v>
      </c>
      <c r="B2189" s="99" t="s">
        <v>18403</v>
      </c>
      <c r="C2189" s="51">
        <v>124288</v>
      </c>
      <c r="D2189" s="97" t="s">
        <v>5504</v>
      </c>
      <c r="E2189" s="97" t="s">
        <v>5505</v>
      </c>
      <c r="F2189" s="100"/>
      <c r="G2189" s="9">
        <v>43641</v>
      </c>
      <c r="H2189" s="9">
        <v>44712</v>
      </c>
      <c r="I2189" s="10">
        <v>0.85</v>
      </c>
      <c r="J2189" s="95" t="s">
        <v>4153</v>
      </c>
      <c r="K2189" s="95" t="s">
        <v>5155</v>
      </c>
      <c r="L2189" s="8" t="s">
        <v>5506</v>
      </c>
      <c r="M2189" s="95" t="s">
        <v>288</v>
      </c>
      <c r="N2189" s="95"/>
      <c r="O2189" s="27">
        <v>11153807.17</v>
      </c>
      <c r="P2189" s="27">
        <v>1704564.19</v>
      </c>
      <c r="Q2189" s="27">
        <v>263754.71000000002</v>
      </c>
      <c r="R2189" s="27">
        <v>0</v>
      </c>
      <c r="S2189" s="27">
        <v>230269.27</v>
      </c>
      <c r="T2189" s="27">
        <v>13352395.34</v>
      </c>
      <c r="U2189" s="101" t="s">
        <v>2180</v>
      </c>
      <c r="V2189" s="101">
        <v>0</v>
      </c>
      <c r="W2189" s="27">
        <v>105701.75</v>
      </c>
      <c r="X2189" s="27">
        <v>16153.72</v>
      </c>
      <c r="Z2189" s="39">
        <v>124288</v>
      </c>
      <c r="AA2189" s="196">
        <v>105161</v>
      </c>
      <c r="AB2189" s="191">
        <v>713660.51</v>
      </c>
      <c r="AC2189" s="191">
        <v>125940.1</v>
      </c>
      <c r="AD2189" s="206">
        <f t="shared" si="150"/>
        <v>105701.75</v>
      </c>
      <c r="AE2189" s="205">
        <f t="shared" si="151"/>
        <v>16153.72</v>
      </c>
      <c r="AG2189" s="206">
        <f t="shared" si="152"/>
        <v>0</v>
      </c>
      <c r="AH2189" s="206">
        <f t="shared" si="153"/>
        <v>0</v>
      </c>
    </row>
    <row r="2190" spans="1:34" x14ac:dyDescent="0.25">
      <c r="A2190" s="16"/>
      <c r="B2190" s="165" t="s">
        <v>5507</v>
      </c>
      <c r="C2190" s="16"/>
      <c r="D2190" s="16"/>
      <c r="E2190" s="16"/>
      <c r="F2190" s="16"/>
      <c r="G2190" s="47"/>
      <c r="H2190" s="47"/>
      <c r="I2190" s="16"/>
      <c r="J2190" s="16"/>
      <c r="K2190" s="16"/>
      <c r="L2190" s="16"/>
      <c r="M2190" s="16"/>
      <c r="N2190" s="16"/>
      <c r="O2190" s="19">
        <f>SUM(O2019:O2189)</f>
        <v>817569294.58000004</v>
      </c>
      <c r="P2190" s="19">
        <f t="shared" ref="P2190:T2190" si="154">SUM(P2019:P2189)</f>
        <v>138484834.58999997</v>
      </c>
      <c r="Q2190" s="19">
        <f t="shared" si="154"/>
        <v>102983420.20000002</v>
      </c>
      <c r="R2190" s="19">
        <f t="shared" si="154"/>
        <v>0</v>
      </c>
      <c r="S2190" s="19">
        <f t="shared" si="154"/>
        <v>104162574.39999995</v>
      </c>
      <c r="T2190" s="19">
        <f t="shared" si="154"/>
        <v>1220936028.6700001</v>
      </c>
      <c r="U2190" s="19"/>
      <c r="V2190" s="19"/>
      <c r="W2190" s="203">
        <f>SUBTOTAL(9,W2018:W2189)</f>
        <v>118394713.33999999</v>
      </c>
      <c r="X2190" s="203">
        <f>SUBTOTAL(9,X2018:X2189)</f>
        <v>19284761.18</v>
      </c>
      <c r="AA2190" s="196">
        <v>115711</v>
      </c>
      <c r="AB2190" s="191">
        <v>2290038.35</v>
      </c>
      <c r="AC2190" s="191">
        <v>404124.43</v>
      </c>
      <c r="AD2190" s="206">
        <f t="shared" ref="AD2190:AD2253" si="155">IFERROR(VLOOKUP($Z2190,$AA:$AC,2,FALSE),0)</f>
        <v>0</v>
      </c>
      <c r="AE2190" s="205">
        <f t="shared" ref="AE2190:AE2253" si="156">IFERROR(VLOOKUP($Z2190,$AA:$AC,3,FALSE),0)</f>
        <v>0</v>
      </c>
      <c r="AG2190" s="206">
        <f t="shared" ref="AG2190:AG2253" si="157">W2190-AD2190</f>
        <v>118394713.33999999</v>
      </c>
      <c r="AH2190" s="206">
        <f t="shared" ref="AH2190:AH2253" si="158">X2190-AE2190</f>
        <v>19284761.18</v>
      </c>
    </row>
    <row r="2191" spans="1:34" x14ac:dyDescent="0.25">
      <c r="B2191" s="102" t="s">
        <v>5508</v>
      </c>
      <c r="C2191" s="103"/>
      <c r="D2191" s="104"/>
      <c r="E2191" s="104"/>
      <c r="F2191" s="105"/>
      <c r="G2191" s="106"/>
      <c r="H2191" s="106"/>
      <c r="I2191" s="105"/>
      <c r="J2191" s="105"/>
      <c r="K2191" s="105"/>
      <c r="L2191" s="105"/>
      <c r="M2191" s="105"/>
      <c r="N2191" s="105"/>
      <c r="O2191" s="107"/>
      <c r="P2191" s="107"/>
      <c r="Q2191" s="107"/>
      <c r="R2191" s="107"/>
      <c r="S2191" s="107"/>
      <c r="T2191" s="107"/>
      <c r="U2191" s="103"/>
      <c r="V2191" s="103"/>
      <c r="W2191" s="107">
        <v>0</v>
      </c>
      <c r="X2191" s="107">
        <v>0</v>
      </c>
      <c r="AA2191" s="196">
        <v>124133</v>
      </c>
      <c r="AB2191" s="191">
        <v>41406794.229999997</v>
      </c>
      <c r="AC2191" s="191">
        <v>6332803.8099999996</v>
      </c>
      <c r="AD2191" s="206">
        <f t="shared" si="155"/>
        <v>0</v>
      </c>
      <c r="AE2191" s="205">
        <f t="shared" si="156"/>
        <v>0</v>
      </c>
      <c r="AG2191" s="206">
        <f t="shared" si="157"/>
        <v>0</v>
      </c>
      <c r="AH2191" s="206">
        <f t="shared" si="158"/>
        <v>0</v>
      </c>
    </row>
    <row r="2192" spans="1:34" x14ac:dyDescent="0.25">
      <c r="A2192" s="99">
        <v>1</v>
      </c>
      <c r="B2192" s="99" t="s">
        <v>18265</v>
      </c>
      <c r="C2192" s="99">
        <v>102864</v>
      </c>
      <c r="D2192" s="97" t="s">
        <v>5509</v>
      </c>
      <c r="E2192" s="97" t="s">
        <v>5510</v>
      </c>
      <c r="F2192" s="100" t="s">
        <v>4152</v>
      </c>
      <c r="G2192" s="9">
        <v>43132</v>
      </c>
      <c r="H2192" s="9">
        <v>43819</v>
      </c>
      <c r="I2192" s="10">
        <v>0.63749999999999996</v>
      </c>
      <c r="J2192" s="95" t="s">
        <v>4153</v>
      </c>
      <c r="K2192" s="95" t="s">
        <v>5511</v>
      </c>
      <c r="L2192" s="8" t="s">
        <v>5512</v>
      </c>
      <c r="M2192" s="95" t="s">
        <v>61</v>
      </c>
      <c r="N2192" s="95">
        <v>1</v>
      </c>
      <c r="O2192" s="27">
        <v>713526.59</v>
      </c>
      <c r="P2192" s="27">
        <v>125916.46</v>
      </c>
      <c r="Q2192" s="27">
        <v>279814.36</v>
      </c>
      <c r="R2192" s="27">
        <v>0</v>
      </c>
      <c r="S2192" s="27">
        <v>57468.21</v>
      </c>
      <c r="T2192" s="27">
        <v>1176725.6200000001</v>
      </c>
      <c r="U2192" s="101" t="s">
        <v>2832</v>
      </c>
      <c r="V2192" s="101">
        <v>0</v>
      </c>
      <c r="W2192" s="27">
        <v>0</v>
      </c>
      <c r="X2192" s="27">
        <v>0</v>
      </c>
      <c r="Z2192" s="39">
        <v>102864</v>
      </c>
      <c r="AA2192" s="196">
        <v>104443</v>
      </c>
      <c r="AB2192" s="191">
        <v>637697.96</v>
      </c>
      <c r="AC2192" s="191">
        <v>112534.95</v>
      </c>
      <c r="AD2192" s="206">
        <f t="shared" si="155"/>
        <v>0</v>
      </c>
      <c r="AE2192" s="205">
        <f t="shared" si="156"/>
        <v>0</v>
      </c>
      <c r="AG2192" s="206">
        <f t="shared" si="157"/>
        <v>0</v>
      </c>
      <c r="AH2192" s="206">
        <f t="shared" si="158"/>
        <v>0</v>
      </c>
    </row>
    <row r="2193" spans="1:34" x14ac:dyDescent="0.25">
      <c r="A2193" s="99">
        <v>2</v>
      </c>
      <c r="B2193" s="99" t="s">
        <v>18265</v>
      </c>
      <c r="C2193" s="99">
        <v>103162</v>
      </c>
      <c r="D2193" s="97" t="s">
        <v>5513</v>
      </c>
      <c r="E2193" s="97" t="s">
        <v>5514</v>
      </c>
      <c r="F2193" s="100" t="s">
        <v>4152</v>
      </c>
      <c r="G2193" s="9">
        <v>43129</v>
      </c>
      <c r="H2193" s="9">
        <v>43708</v>
      </c>
      <c r="I2193" s="10">
        <v>0.68</v>
      </c>
      <c r="J2193" s="95" t="s">
        <v>4153</v>
      </c>
      <c r="K2193" s="95" t="s">
        <v>5511</v>
      </c>
      <c r="L2193" s="8" t="s">
        <v>5515</v>
      </c>
      <c r="M2193" s="95" t="s">
        <v>61</v>
      </c>
      <c r="N2193" s="95">
        <v>1</v>
      </c>
      <c r="O2193" s="27">
        <v>351650</v>
      </c>
      <c r="P2193" s="27">
        <v>62055.88</v>
      </c>
      <c r="Q2193" s="27">
        <v>103426.47</v>
      </c>
      <c r="R2193" s="27">
        <v>0</v>
      </c>
      <c r="S2193" s="27">
        <v>6146.35</v>
      </c>
      <c r="T2193" s="27">
        <v>523278.7</v>
      </c>
      <c r="U2193" s="101" t="s">
        <v>2832</v>
      </c>
      <c r="V2193" s="101" t="s">
        <v>5516</v>
      </c>
      <c r="W2193" s="27">
        <v>0</v>
      </c>
      <c r="X2193" s="27">
        <v>0</v>
      </c>
      <c r="Z2193" s="39">
        <v>103162</v>
      </c>
      <c r="AA2193" s="196">
        <v>117751</v>
      </c>
      <c r="AB2193" s="191">
        <v>251294.06</v>
      </c>
      <c r="AC2193" s="39">
        <v>0</v>
      </c>
      <c r="AD2193" s="206">
        <f t="shared" si="155"/>
        <v>0</v>
      </c>
      <c r="AE2193" s="205">
        <f t="shared" si="156"/>
        <v>0</v>
      </c>
      <c r="AG2193" s="206">
        <f t="shared" si="157"/>
        <v>0</v>
      </c>
      <c r="AH2193" s="206">
        <f t="shared" si="158"/>
        <v>0</v>
      </c>
    </row>
    <row r="2194" spans="1:34" x14ac:dyDescent="0.25">
      <c r="A2194" s="99">
        <v>3</v>
      </c>
      <c r="B2194" s="99">
        <v>8.1</v>
      </c>
      <c r="C2194" s="99">
        <v>126181</v>
      </c>
      <c r="D2194" s="97" t="s">
        <v>19196</v>
      </c>
      <c r="E2194" s="97" t="s">
        <v>19197</v>
      </c>
      <c r="F2194" s="100"/>
      <c r="G2194" s="9">
        <v>43769</v>
      </c>
      <c r="H2194" s="9">
        <v>44500</v>
      </c>
      <c r="I2194" s="10">
        <v>0.7</v>
      </c>
      <c r="J2194" s="95"/>
      <c r="K2194" s="95"/>
      <c r="L2194" s="8" t="s">
        <v>5593</v>
      </c>
      <c r="M2194" s="95" t="s">
        <v>288</v>
      </c>
      <c r="N2194" s="95"/>
      <c r="O2194" s="27">
        <v>7490525</v>
      </c>
      <c r="P2194" s="27">
        <v>2996209.99</v>
      </c>
      <c r="Q2194" s="27">
        <v>214015.01</v>
      </c>
      <c r="R2194" s="27">
        <v>0</v>
      </c>
      <c r="S2194" s="27">
        <v>4419.3900000000003</v>
      </c>
      <c r="T2194" s="27">
        <v>10705169.390000001</v>
      </c>
      <c r="U2194" s="101" t="s">
        <v>2180</v>
      </c>
      <c r="V2194" s="101" t="s">
        <v>4273</v>
      </c>
      <c r="W2194" s="27">
        <v>77135.8</v>
      </c>
      <c r="X2194" s="27">
        <v>30854.32</v>
      </c>
      <c r="Z2194" s="39">
        <v>126181</v>
      </c>
      <c r="AA2194" s="196">
        <v>116607</v>
      </c>
      <c r="AB2194" s="191">
        <v>1333760.82</v>
      </c>
      <c r="AC2194" s="191">
        <v>235369.57</v>
      </c>
      <c r="AD2194" s="206">
        <f t="shared" si="155"/>
        <v>77135.8</v>
      </c>
      <c r="AE2194" s="205">
        <f t="shared" si="156"/>
        <v>30854.32</v>
      </c>
      <c r="AG2194" s="206">
        <f t="shared" si="157"/>
        <v>0</v>
      </c>
      <c r="AH2194" s="206">
        <f t="shared" si="158"/>
        <v>0</v>
      </c>
    </row>
    <row r="2195" spans="1:34" x14ac:dyDescent="0.25">
      <c r="A2195" s="99">
        <v>4</v>
      </c>
      <c r="B2195" s="99">
        <v>8.1</v>
      </c>
      <c r="C2195" s="99">
        <v>126628</v>
      </c>
      <c r="D2195" s="97" t="s">
        <v>19198</v>
      </c>
      <c r="E2195" s="97" t="s">
        <v>5590</v>
      </c>
      <c r="F2195" s="100"/>
      <c r="G2195" s="9">
        <v>43769</v>
      </c>
      <c r="H2195" s="9">
        <v>44561</v>
      </c>
      <c r="I2195" s="10">
        <v>0.7</v>
      </c>
      <c r="J2195" s="95"/>
      <c r="K2195" s="95"/>
      <c r="L2195" s="8" t="s">
        <v>19199</v>
      </c>
      <c r="M2195" s="95" t="s">
        <v>288</v>
      </c>
      <c r="N2195" s="95"/>
      <c r="O2195" s="27">
        <v>2654332.54</v>
      </c>
      <c r="P2195" s="27">
        <v>1061733.01</v>
      </c>
      <c r="Q2195" s="27">
        <v>75838.070000000007</v>
      </c>
      <c r="R2195" s="27">
        <v>0</v>
      </c>
      <c r="S2195" s="27">
        <v>0</v>
      </c>
      <c r="T2195" s="27">
        <v>3791903.62</v>
      </c>
      <c r="U2195" s="101" t="s">
        <v>2180</v>
      </c>
      <c r="V2195" s="101">
        <v>0</v>
      </c>
      <c r="W2195" s="27">
        <v>0</v>
      </c>
      <c r="X2195" s="27">
        <v>0</v>
      </c>
      <c r="Z2195" s="39">
        <v>126628</v>
      </c>
      <c r="AA2195" s="196">
        <v>112025</v>
      </c>
      <c r="AB2195" s="191">
        <v>756052.08</v>
      </c>
      <c r="AC2195" s="191">
        <v>133420.96</v>
      </c>
      <c r="AD2195" s="206">
        <f t="shared" si="155"/>
        <v>0</v>
      </c>
      <c r="AE2195" s="205">
        <f t="shared" si="156"/>
        <v>0</v>
      </c>
      <c r="AG2195" s="206">
        <f t="shared" si="157"/>
        <v>0</v>
      </c>
      <c r="AH2195" s="206">
        <f t="shared" si="158"/>
        <v>0</v>
      </c>
    </row>
    <row r="2196" spans="1:34" x14ac:dyDescent="0.25">
      <c r="A2196" s="99">
        <v>5</v>
      </c>
      <c r="B2196" s="99">
        <v>4.4000000000000004</v>
      </c>
      <c r="C2196" s="99">
        <v>127073</v>
      </c>
      <c r="D2196" s="97" t="s">
        <v>19194</v>
      </c>
      <c r="E2196" s="97" t="s">
        <v>19195</v>
      </c>
      <c r="F2196" s="100"/>
      <c r="G2196" s="9">
        <v>43815</v>
      </c>
      <c r="H2196" s="9">
        <v>44377</v>
      </c>
      <c r="I2196" s="10">
        <v>0.85</v>
      </c>
      <c r="J2196" s="95"/>
      <c r="K2196" s="95"/>
      <c r="L2196" s="8" t="s">
        <v>5596</v>
      </c>
      <c r="M2196" s="95" t="s">
        <v>288</v>
      </c>
      <c r="N2196" s="95"/>
      <c r="O2196" s="27">
        <v>3289384.69</v>
      </c>
      <c r="P2196" s="27">
        <v>498858.91</v>
      </c>
      <c r="Q2196" s="27">
        <v>81620.73</v>
      </c>
      <c r="R2196" s="27">
        <v>0</v>
      </c>
      <c r="S2196" s="27">
        <v>0</v>
      </c>
      <c r="T2196" s="27">
        <v>3869864.33</v>
      </c>
      <c r="U2196" s="101" t="s">
        <v>2180</v>
      </c>
      <c r="V2196" s="101">
        <v>0</v>
      </c>
      <c r="W2196" s="27">
        <v>0</v>
      </c>
      <c r="X2196" s="27">
        <v>0</v>
      </c>
      <c r="Z2196" s="39">
        <v>127073</v>
      </c>
      <c r="AA2196" s="196">
        <v>113249</v>
      </c>
      <c r="AB2196" s="191">
        <v>755861.97</v>
      </c>
      <c r="AC2196" s="191">
        <v>133387.42000000001</v>
      </c>
      <c r="AD2196" s="206">
        <f t="shared" si="155"/>
        <v>0</v>
      </c>
      <c r="AE2196" s="205">
        <f t="shared" si="156"/>
        <v>0</v>
      </c>
      <c r="AG2196" s="206">
        <f t="shared" si="157"/>
        <v>0</v>
      </c>
      <c r="AH2196" s="206">
        <f t="shared" si="158"/>
        <v>0</v>
      </c>
    </row>
    <row r="2197" spans="1:34" x14ac:dyDescent="0.25">
      <c r="A2197" s="99">
        <v>6</v>
      </c>
      <c r="B2197" s="99">
        <v>4.2</v>
      </c>
      <c r="C2197" s="99">
        <v>127071</v>
      </c>
      <c r="D2197" s="97" t="s">
        <v>19193</v>
      </c>
      <c r="E2197" s="97" t="s">
        <v>5595</v>
      </c>
      <c r="F2197" s="100"/>
      <c r="G2197" s="9">
        <v>43815</v>
      </c>
      <c r="H2197" s="9">
        <v>44407</v>
      </c>
      <c r="I2197" s="10">
        <v>0.85</v>
      </c>
      <c r="J2197" s="95"/>
      <c r="K2197" s="95"/>
      <c r="L2197" s="8" t="s">
        <v>5596</v>
      </c>
      <c r="M2197" s="95" t="s">
        <v>288</v>
      </c>
      <c r="N2197" s="95"/>
      <c r="O2197" s="27">
        <v>7474821.29</v>
      </c>
      <c r="P2197" s="27">
        <v>1143207.96</v>
      </c>
      <c r="Q2197" s="27">
        <v>175878.15</v>
      </c>
      <c r="R2197" s="27">
        <v>0</v>
      </c>
      <c r="S2197" s="27">
        <v>60750.69</v>
      </c>
      <c r="T2197" s="27">
        <v>8854658.0899999999</v>
      </c>
      <c r="U2197" s="101" t="s">
        <v>2180</v>
      </c>
      <c r="V2197" s="101">
        <v>0</v>
      </c>
      <c r="W2197" s="27">
        <v>0</v>
      </c>
      <c r="X2197" s="27">
        <v>0</v>
      </c>
      <c r="Z2197" s="39">
        <v>127071</v>
      </c>
      <c r="AA2197" s="196">
        <v>121100</v>
      </c>
      <c r="AB2197" s="191">
        <v>1451278.18</v>
      </c>
      <c r="AC2197" s="191">
        <v>256107.87</v>
      </c>
      <c r="AD2197" s="206">
        <f t="shared" si="155"/>
        <v>0</v>
      </c>
      <c r="AE2197" s="205">
        <f t="shared" si="156"/>
        <v>0</v>
      </c>
      <c r="AG2197" s="206">
        <f t="shared" si="157"/>
        <v>0</v>
      </c>
      <c r="AH2197" s="206">
        <f t="shared" si="158"/>
        <v>0</v>
      </c>
    </row>
    <row r="2198" spans="1:34" x14ac:dyDescent="0.25">
      <c r="A2198" s="99">
        <v>7</v>
      </c>
      <c r="B2198" s="99" t="s">
        <v>18265</v>
      </c>
      <c r="C2198" s="99">
        <v>103188</v>
      </c>
      <c r="D2198" s="97" t="s">
        <v>5517</v>
      </c>
      <c r="E2198" s="97" t="s">
        <v>5518</v>
      </c>
      <c r="F2198" s="100" t="s">
        <v>4152</v>
      </c>
      <c r="G2198" s="9">
        <v>42985</v>
      </c>
      <c r="H2198" s="9">
        <v>43312</v>
      </c>
      <c r="I2198" s="10">
        <v>0.70120000000000005</v>
      </c>
      <c r="J2198" s="95" t="s">
        <v>4153</v>
      </c>
      <c r="K2198" s="95" t="s">
        <v>5511</v>
      </c>
      <c r="L2198" s="8" t="s">
        <v>5515</v>
      </c>
      <c r="M2198" s="95" t="s">
        <v>61</v>
      </c>
      <c r="N2198" s="95">
        <v>1</v>
      </c>
      <c r="O2198" s="27">
        <v>706747.86</v>
      </c>
      <c r="P2198" s="27">
        <v>124720.21</v>
      </c>
      <c r="Q2198" s="27">
        <v>176495</v>
      </c>
      <c r="R2198" s="27">
        <v>0</v>
      </c>
      <c r="S2198" s="27">
        <v>191512.98</v>
      </c>
      <c r="T2198" s="27">
        <v>1199476.05</v>
      </c>
      <c r="U2198" s="101" t="s">
        <v>63</v>
      </c>
      <c r="V2198" s="101">
        <v>0</v>
      </c>
      <c r="W2198" s="27">
        <v>702157.67</v>
      </c>
      <c r="X2198" s="27">
        <v>123910.17</v>
      </c>
      <c r="Z2198" s="39">
        <v>103188</v>
      </c>
      <c r="AA2198" s="196">
        <v>112207</v>
      </c>
      <c r="AB2198" s="191">
        <v>1124246.67</v>
      </c>
      <c r="AC2198" s="191">
        <v>198396.49</v>
      </c>
      <c r="AD2198" s="206">
        <f t="shared" si="155"/>
        <v>702157.67</v>
      </c>
      <c r="AE2198" s="205">
        <f t="shared" si="156"/>
        <v>123910.17</v>
      </c>
      <c r="AG2198" s="206">
        <f t="shared" si="157"/>
        <v>0</v>
      </c>
      <c r="AH2198" s="206">
        <f t="shared" si="158"/>
        <v>0</v>
      </c>
    </row>
    <row r="2199" spans="1:34" x14ac:dyDescent="0.25">
      <c r="A2199" s="99">
        <v>8</v>
      </c>
      <c r="B2199" s="99" t="s">
        <v>18265</v>
      </c>
      <c r="C2199" s="99">
        <v>103479</v>
      </c>
      <c r="D2199" s="97" t="s">
        <v>5519</v>
      </c>
      <c r="E2199" s="97" t="s">
        <v>5520</v>
      </c>
      <c r="F2199" s="100" t="s">
        <v>4152</v>
      </c>
      <c r="G2199" s="9">
        <v>43133</v>
      </c>
      <c r="H2199" s="9">
        <v>43830</v>
      </c>
      <c r="I2199" s="10">
        <v>0.73099999999999998</v>
      </c>
      <c r="J2199" s="95" t="s">
        <v>4153</v>
      </c>
      <c r="K2199" s="95" t="s">
        <v>5511</v>
      </c>
      <c r="L2199" s="8" t="s">
        <v>5521</v>
      </c>
      <c r="M2199" s="95" t="s">
        <v>61</v>
      </c>
      <c r="N2199" s="95">
        <v>1</v>
      </c>
      <c r="O2199" s="27">
        <v>747868.61</v>
      </c>
      <c r="P2199" s="27">
        <v>131976.81</v>
      </c>
      <c r="Q2199" s="27">
        <v>143230.66</v>
      </c>
      <c r="R2199" s="27">
        <v>0</v>
      </c>
      <c r="S2199" s="27">
        <v>0</v>
      </c>
      <c r="T2199" s="27">
        <v>1023076.08</v>
      </c>
      <c r="U2199" s="101" t="s">
        <v>63</v>
      </c>
      <c r="V2199" s="101">
        <v>0</v>
      </c>
      <c r="W2199" s="27">
        <v>743789.27</v>
      </c>
      <c r="X2199" s="27">
        <v>131256.88</v>
      </c>
      <c r="Z2199" s="39">
        <v>103479</v>
      </c>
      <c r="AA2199" s="196">
        <v>113208</v>
      </c>
      <c r="AB2199" s="191">
        <v>745381.99</v>
      </c>
      <c r="AC2199" s="191">
        <v>131538</v>
      </c>
      <c r="AD2199" s="206">
        <f t="shared" si="155"/>
        <v>743789.27</v>
      </c>
      <c r="AE2199" s="205">
        <f t="shared" si="156"/>
        <v>131256.88</v>
      </c>
      <c r="AG2199" s="206">
        <f t="shared" si="157"/>
        <v>0</v>
      </c>
      <c r="AH2199" s="206">
        <f t="shared" si="158"/>
        <v>0</v>
      </c>
    </row>
    <row r="2200" spans="1:34" x14ac:dyDescent="0.25">
      <c r="A2200" s="99">
        <v>9</v>
      </c>
      <c r="B2200" s="99" t="s">
        <v>18265</v>
      </c>
      <c r="C2200" s="99">
        <v>103925</v>
      </c>
      <c r="D2200" s="97" t="s">
        <v>5522</v>
      </c>
      <c r="E2200" s="97" t="s">
        <v>5523</v>
      </c>
      <c r="F2200" s="100" t="s">
        <v>4152</v>
      </c>
      <c r="G2200" s="9">
        <v>43004</v>
      </c>
      <c r="H2200" s="9">
        <v>43404</v>
      </c>
      <c r="I2200" s="10">
        <v>0.68</v>
      </c>
      <c r="J2200" s="95" t="s">
        <v>4153</v>
      </c>
      <c r="K2200" s="95" t="s">
        <v>5511</v>
      </c>
      <c r="L2200" s="8" t="s">
        <v>5524</v>
      </c>
      <c r="M2200" s="95" t="s">
        <v>61</v>
      </c>
      <c r="N2200" s="95">
        <v>1</v>
      </c>
      <c r="O2200" s="27">
        <v>647675.39</v>
      </c>
      <c r="P2200" s="27">
        <v>114295.66</v>
      </c>
      <c r="Q2200" s="27">
        <v>190492.76</v>
      </c>
      <c r="R2200" s="27">
        <v>0</v>
      </c>
      <c r="S2200" s="27">
        <v>180968.12</v>
      </c>
      <c r="T2200" s="27">
        <v>1133431.93</v>
      </c>
      <c r="U2200" s="101" t="s">
        <v>63</v>
      </c>
      <c r="V2200" s="101" t="s">
        <v>5525</v>
      </c>
      <c r="W2200" s="27">
        <v>638814.75</v>
      </c>
      <c r="X2200" s="27">
        <v>112732.03</v>
      </c>
      <c r="Z2200" s="39">
        <v>103925</v>
      </c>
      <c r="AA2200" s="196">
        <v>110654</v>
      </c>
      <c r="AB2200" s="191">
        <v>538176.1</v>
      </c>
      <c r="AC2200" s="191">
        <v>94972.24</v>
      </c>
      <c r="AD2200" s="206">
        <f t="shared" si="155"/>
        <v>638814.75</v>
      </c>
      <c r="AE2200" s="205">
        <f t="shared" si="156"/>
        <v>112732.03</v>
      </c>
      <c r="AG2200" s="206">
        <f t="shared" si="157"/>
        <v>0</v>
      </c>
      <c r="AH2200" s="206">
        <f t="shared" si="158"/>
        <v>0</v>
      </c>
    </row>
    <row r="2201" spans="1:34" x14ac:dyDescent="0.25">
      <c r="A2201" s="99">
        <v>10</v>
      </c>
      <c r="B2201" s="99" t="s">
        <v>18265</v>
      </c>
      <c r="C2201" s="99">
        <v>104232</v>
      </c>
      <c r="D2201" s="97" t="s">
        <v>5526</v>
      </c>
      <c r="E2201" s="97" t="s">
        <v>5527</v>
      </c>
      <c r="F2201" s="100" t="s">
        <v>4152</v>
      </c>
      <c r="G2201" s="9">
        <v>43171</v>
      </c>
      <c r="H2201" s="9">
        <v>43434</v>
      </c>
      <c r="I2201" s="10">
        <v>0.71399999999999997</v>
      </c>
      <c r="J2201" s="95" t="s">
        <v>4153</v>
      </c>
      <c r="K2201" s="95" t="s">
        <v>5511</v>
      </c>
      <c r="L2201" s="8" t="s">
        <v>5515</v>
      </c>
      <c r="M2201" s="95" t="s">
        <v>61</v>
      </c>
      <c r="N2201" s="95">
        <v>1</v>
      </c>
      <c r="O2201" s="27">
        <v>752431.02</v>
      </c>
      <c r="P2201" s="27">
        <v>132781.94</v>
      </c>
      <c r="Q2201" s="27">
        <v>168612</v>
      </c>
      <c r="R2201" s="27">
        <v>0</v>
      </c>
      <c r="S2201" s="27">
        <v>202512.3</v>
      </c>
      <c r="T2201" s="27">
        <v>1256337.26</v>
      </c>
      <c r="U2201" s="101" t="s">
        <v>63</v>
      </c>
      <c r="V2201" s="101">
        <v>0</v>
      </c>
      <c r="W2201" s="27">
        <v>751270.79</v>
      </c>
      <c r="X2201" s="27">
        <v>132577.20000000001</v>
      </c>
      <c r="Z2201" s="39">
        <v>104232</v>
      </c>
      <c r="AA2201" s="196">
        <v>125222</v>
      </c>
      <c r="AB2201" s="191">
        <v>12315560.5</v>
      </c>
      <c r="AC2201" s="191">
        <v>950822.68</v>
      </c>
      <c r="AD2201" s="206">
        <f t="shared" si="155"/>
        <v>751270.79</v>
      </c>
      <c r="AE2201" s="205">
        <f t="shared" si="156"/>
        <v>132577.20000000001</v>
      </c>
      <c r="AG2201" s="206">
        <f t="shared" si="157"/>
        <v>0</v>
      </c>
      <c r="AH2201" s="206">
        <f t="shared" si="158"/>
        <v>0</v>
      </c>
    </row>
    <row r="2202" spans="1:34" x14ac:dyDescent="0.25">
      <c r="A2202" s="99">
        <v>11</v>
      </c>
      <c r="B2202" s="99" t="s">
        <v>18265</v>
      </c>
      <c r="C2202" s="99">
        <v>104258</v>
      </c>
      <c r="D2202" s="97" t="s">
        <v>5528</v>
      </c>
      <c r="E2202" s="97" t="s">
        <v>5529</v>
      </c>
      <c r="F2202" s="100" t="s">
        <v>4152</v>
      </c>
      <c r="G2202" s="9">
        <v>43195</v>
      </c>
      <c r="H2202" s="9">
        <v>43524</v>
      </c>
      <c r="I2202" s="10">
        <v>0.71709999999999996</v>
      </c>
      <c r="J2202" s="95" t="s">
        <v>4153</v>
      </c>
      <c r="K2202" s="95" t="s">
        <v>5511</v>
      </c>
      <c r="L2202" s="8" t="s">
        <v>5515</v>
      </c>
      <c r="M2202" s="95" t="s">
        <v>61</v>
      </c>
      <c r="N2202" s="95">
        <v>1</v>
      </c>
      <c r="O2202" s="27">
        <v>755745.29</v>
      </c>
      <c r="P2202" s="27">
        <v>133366.82</v>
      </c>
      <c r="Q2202" s="27">
        <v>164712.84</v>
      </c>
      <c r="R2202" s="27">
        <v>0</v>
      </c>
      <c r="S2202" s="27">
        <v>202512.33</v>
      </c>
      <c r="T2202" s="27">
        <v>1256337.28</v>
      </c>
      <c r="U2202" s="101" t="s">
        <v>63</v>
      </c>
      <c r="V2202" s="101">
        <v>0</v>
      </c>
      <c r="W2202" s="27">
        <v>751926.52</v>
      </c>
      <c r="X2202" s="27">
        <v>132692.93</v>
      </c>
      <c r="Z2202" s="39">
        <v>104258</v>
      </c>
      <c r="AA2202" s="196">
        <v>125224</v>
      </c>
      <c r="AB2202" s="191">
        <v>16832335.57</v>
      </c>
      <c r="AC2202" s="191">
        <v>9218.16</v>
      </c>
      <c r="AD2202" s="206">
        <f t="shared" si="155"/>
        <v>751926.52</v>
      </c>
      <c r="AE2202" s="205">
        <f t="shared" si="156"/>
        <v>132692.93</v>
      </c>
      <c r="AG2202" s="206">
        <f t="shared" si="157"/>
        <v>0</v>
      </c>
      <c r="AH2202" s="206">
        <f t="shared" si="158"/>
        <v>0</v>
      </c>
    </row>
    <row r="2203" spans="1:34" x14ac:dyDescent="0.25">
      <c r="A2203" s="99">
        <v>12</v>
      </c>
      <c r="B2203" s="99" t="s">
        <v>18265</v>
      </c>
      <c r="C2203" s="99">
        <v>104642</v>
      </c>
      <c r="D2203" s="97" t="s">
        <v>5530</v>
      </c>
      <c r="E2203" s="97" t="s">
        <v>5531</v>
      </c>
      <c r="F2203" s="100" t="s">
        <v>4152</v>
      </c>
      <c r="G2203" s="9">
        <v>42975</v>
      </c>
      <c r="H2203" s="9">
        <v>43889</v>
      </c>
      <c r="I2203" s="10">
        <v>0.72250000000000003</v>
      </c>
      <c r="J2203" s="95" t="s">
        <v>4153</v>
      </c>
      <c r="K2203" s="95" t="s">
        <v>5511</v>
      </c>
      <c r="L2203" s="8" t="s">
        <v>5524</v>
      </c>
      <c r="M2203" s="95" t="s">
        <v>61</v>
      </c>
      <c r="N2203" s="95">
        <v>1</v>
      </c>
      <c r="O2203" s="27">
        <v>705674.42</v>
      </c>
      <c r="P2203" s="27">
        <v>124530.78</v>
      </c>
      <c r="Q2203" s="27">
        <v>146506.79999999999</v>
      </c>
      <c r="R2203" s="27">
        <v>0</v>
      </c>
      <c r="S2203" s="27">
        <v>191027.86</v>
      </c>
      <c r="T2203" s="27">
        <v>1167739.8600000001</v>
      </c>
      <c r="U2203" s="101" t="s">
        <v>63</v>
      </c>
      <c r="V2203" s="101" t="s">
        <v>5532</v>
      </c>
      <c r="W2203" s="27">
        <v>698735.42</v>
      </c>
      <c r="X2203" s="27">
        <v>123306.25</v>
      </c>
      <c r="Z2203" s="39">
        <v>104642</v>
      </c>
      <c r="AA2203" s="196">
        <v>125570</v>
      </c>
      <c r="AB2203" s="191">
        <v>4565017.22</v>
      </c>
      <c r="AC2203" s="191">
        <v>1826006.79</v>
      </c>
      <c r="AD2203" s="206">
        <f t="shared" si="155"/>
        <v>698735.42</v>
      </c>
      <c r="AE2203" s="205">
        <f t="shared" si="156"/>
        <v>123306.25</v>
      </c>
      <c r="AG2203" s="206">
        <f t="shared" si="157"/>
        <v>0</v>
      </c>
      <c r="AH2203" s="206">
        <f t="shared" si="158"/>
        <v>0</v>
      </c>
    </row>
    <row r="2204" spans="1:34" x14ac:dyDescent="0.25">
      <c r="A2204" s="99">
        <v>13</v>
      </c>
      <c r="B2204" s="99" t="s">
        <v>18265</v>
      </c>
      <c r="C2204" s="99">
        <v>104856</v>
      </c>
      <c r="D2204" s="97" t="s">
        <v>5533</v>
      </c>
      <c r="E2204" s="97" t="s">
        <v>5534</v>
      </c>
      <c r="F2204" s="100" t="s">
        <v>4152</v>
      </c>
      <c r="G2204" s="9">
        <v>43126</v>
      </c>
      <c r="H2204" s="9">
        <v>43434</v>
      </c>
      <c r="I2204" s="10">
        <v>0.68379999999999996</v>
      </c>
      <c r="J2204" s="95" t="s">
        <v>4153</v>
      </c>
      <c r="K2204" s="95" t="s">
        <v>5511</v>
      </c>
      <c r="L2204" s="8" t="s">
        <v>5515</v>
      </c>
      <c r="M2204" s="95" t="s">
        <v>61</v>
      </c>
      <c r="N2204" s="95">
        <v>1</v>
      </c>
      <c r="O2204" s="27">
        <v>736577.62</v>
      </c>
      <c r="P2204" s="27">
        <v>129984.28</v>
      </c>
      <c r="Q2204" s="27">
        <v>210581.01</v>
      </c>
      <c r="R2204" s="27">
        <v>0</v>
      </c>
      <c r="S2204" s="27">
        <v>204657.15</v>
      </c>
      <c r="T2204" s="27">
        <v>1281800.06</v>
      </c>
      <c r="U2204" s="101" t="s">
        <v>63</v>
      </c>
      <c r="V2204" s="101">
        <v>0</v>
      </c>
      <c r="W2204" s="27">
        <v>736573.17</v>
      </c>
      <c r="X2204" s="27">
        <v>129983.49</v>
      </c>
      <c r="Z2204" s="39">
        <v>104856</v>
      </c>
      <c r="AA2204" s="196">
        <v>110101</v>
      </c>
      <c r="AB2204" s="191">
        <v>1935174.27</v>
      </c>
      <c r="AC2204" s="191">
        <v>341501.33</v>
      </c>
      <c r="AD2204" s="206">
        <f t="shared" si="155"/>
        <v>736573.17</v>
      </c>
      <c r="AE2204" s="205">
        <f t="shared" si="156"/>
        <v>129983.49</v>
      </c>
      <c r="AG2204" s="206">
        <f t="shared" si="157"/>
        <v>0</v>
      </c>
      <c r="AH2204" s="206">
        <f t="shared" si="158"/>
        <v>0</v>
      </c>
    </row>
    <row r="2205" spans="1:34" x14ac:dyDescent="0.25">
      <c r="A2205" s="99">
        <v>14</v>
      </c>
      <c r="B2205" s="99" t="s">
        <v>18265</v>
      </c>
      <c r="C2205" s="99">
        <v>105012</v>
      </c>
      <c r="D2205" s="97" t="s">
        <v>5535</v>
      </c>
      <c r="E2205" s="97" t="s">
        <v>5536</v>
      </c>
      <c r="F2205" s="100" t="s">
        <v>4152</v>
      </c>
      <c r="G2205" s="9">
        <v>43172</v>
      </c>
      <c r="H2205" s="9">
        <v>44377</v>
      </c>
      <c r="I2205" s="10">
        <v>0.68</v>
      </c>
      <c r="J2205" s="95" t="s">
        <v>4153</v>
      </c>
      <c r="K2205" s="95" t="s">
        <v>5511</v>
      </c>
      <c r="L2205" s="8" t="s">
        <v>5524</v>
      </c>
      <c r="M2205" s="95" t="s">
        <v>61</v>
      </c>
      <c r="N2205" s="95">
        <v>1</v>
      </c>
      <c r="O2205" s="27">
        <v>688753.42</v>
      </c>
      <c r="P2205" s="27">
        <v>121544.72</v>
      </c>
      <c r="Q2205" s="27">
        <v>202574.54</v>
      </c>
      <c r="R2205" s="27">
        <v>0</v>
      </c>
      <c r="S2205" s="27">
        <v>26578.31</v>
      </c>
      <c r="T2205" s="27">
        <v>1039450.99</v>
      </c>
      <c r="U2205" s="101" t="s">
        <v>2180</v>
      </c>
      <c r="V2205" s="101" t="s">
        <v>19190</v>
      </c>
      <c r="W2205" s="27">
        <v>0</v>
      </c>
      <c r="X2205" s="27">
        <v>0</v>
      </c>
      <c r="Z2205" s="39">
        <v>105012</v>
      </c>
      <c r="AA2205" s="196">
        <v>114893</v>
      </c>
      <c r="AB2205" s="191">
        <v>2075857.25</v>
      </c>
      <c r="AC2205" s="191">
        <v>366327.74</v>
      </c>
      <c r="AD2205" s="206">
        <f t="shared" si="155"/>
        <v>0</v>
      </c>
      <c r="AE2205" s="205">
        <f t="shared" si="156"/>
        <v>0</v>
      </c>
      <c r="AG2205" s="206">
        <f t="shared" si="157"/>
        <v>0</v>
      </c>
      <c r="AH2205" s="206">
        <f t="shared" si="158"/>
        <v>0</v>
      </c>
    </row>
    <row r="2206" spans="1:34" x14ac:dyDescent="0.25">
      <c r="A2206" s="99">
        <v>15</v>
      </c>
      <c r="B2206" s="99" t="s">
        <v>18265</v>
      </c>
      <c r="C2206" s="99">
        <v>108394</v>
      </c>
      <c r="D2206" s="97" t="s">
        <v>5537</v>
      </c>
      <c r="E2206" s="97" t="s">
        <v>5538</v>
      </c>
      <c r="F2206" s="100" t="s">
        <v>4152</v>
      </c>
      <c r="G2206" s="9">
        <v>43024</v>
      </c>
      <c r="H2206" s="9">
        <v>43343</v>
      </c>
      <c r="I2206" s="10">
        <v>0.68</v>
      </c>
      <c r="J2206" s="95" t="s">
        <v>4153</v>
      </c>
      <c r="K2206" s="95" t="s">
        <v>5511</v>
      </c>
      <c r="L2206" s="8" t="s">
        <v>5539</v>
      </c>
      <c r="M2206" s="95" t="s">
        <v>61</v>
      </c>
      <c r="N2206" s="95">
        <v>1</v>
      </c>
      <c r="O2206" s="27">
        <v>201801.34</v>
      </c>
      <c r="P2206" s="27">
        <v>35612</v>
      </c>
      <c r="Q2206" s="27">
        <v>59353.33</v>
      </c>
      <c r="R2206" s="27">
        <v>0</v>
      </c>
      <c r="S2206" s="27">
        <v>57071.53</v>
      </c>
      <c r="T2206" s="27">
        <v>353838.2</v>
      </c>
      <c r="U2206" s="101" t="s">
        <v>63</v>
      </c>
      <c r="V2206" s="101">
        <v>0</v>
      </c>
      <c r="W2206" s="27">
        <v>158251.64000000001</v>
      </c>
      <c r="X2206" s="27">
        <v>27926.76</v>
      </c>
      <c r="Z2206" s="39">
        <v>108394</v>
      </c>
      <c r="AA2206" s="196">
        <v>125226</v>
      </c>
      <c r="AB2206" s="191">
        <v>7199248.5999999996</v>
      </c>
      <c r="AC2206" s="191">
        <v>2485771.2400000002</v>
      </c>
      <c r="AD2206" s="206">
        <f t="shared" si="155"/>
        <v>158251.64000000001</v>
      </c>
      <c r="AE2206" s="205">
        <f t="shared" si="156"/>
        <v>27926.76</v>
      </c>
      <c r="AG2206" s="206">
        <f t="shared" si="157"/>
        <v>0</v>
      </c>
      <c r="AH2206" s="206">
        <f t="shared" si="158"/>
        <v>0</v>
      </c>
    </row>
    <row r="2207" spans="1:34" x14ac:dyDescent="0.25">
      <c r="A2207" s="99">
        <v>16</v>
      </c>
      <c r="B2207" s="99" t="s">
        <v>18265</v>
      </c>
      <c r="C2207" s="99">
        <v>108498</v>
      </c>
      <c r="D2207" s="97" t="s">
        <v>5540</v>
      </c>
      <c r="E2207" s="97" t="s">
        <v>5541</v>
      </c>
      <c r="F2207" s="100" t="s">
        <v>4152</v>
      </c>
      <c r="G2207" s="9">
        <v>43076</v>
      </c>
      <c r="H2207" s="9">
        <v>43434</v>
      </c>
      <c r="I2207" s="10">
        <v>0.71819999999999995</v>
      </c>
      <c r="J2207" s="95" t="s">
        <v>4153</v>
      </c>
      <c r="K2207" s="95" t="s">
        <v>5511</v>
      </c>
      <c r="L2207" s="8" t="s">
        <v>5515</v>
      </c>
      <c r="M2207" s="95" t="s">
        <v>61</v>
      </c>
      <c r="N2207" s="95">
        <v>1</v>
      </c>
      <c r="O2207" s="27">
        <v>730917.32</v>
      </c>
      <c r="P2207" s="27">
        <v>128985.41</v>
      </c>
      <c r="Q2207" s="27">
        <v>157733.64000000001</v>
      </c>
      <c r="R2207" s="27">
        <v>0</v>
      </c>
      <c r="S2207" s="27">
        <v>193350.91</v>
      </c>
      <c r="T2207" s="27">
        <v>1210987.28</v>
      </c>
      <c r="U2207" s="101" t="s">
        <v>63</v>
      </c>
      <c r="V2207" s="101">
        <v>0</v>
      </c>
      <c r="W2207" s="27">
        <v>730549.61</v>
      </c>
      <c r="X2207" s="27">
        <v>128920.54</v>
      </c>
      <c r="Z2207" s="39">
        <v>108498</v>
      </c>
      <c r="AA2207" s="196">
        <v>126189</v>
      </c>
      <c r="AB2207" s="191">
        <v>3229166.72</v>
      </c>
      <c r="AC2207" s="191">
        <v>493871.98</v>
      </c>
      <c r="AD2207" s="206">
        <f t="shared" si="155"/>
        <v>730549.61</v>
      </c>
      <c r="AE2207" s="205">
        <f t="shared" si="156"/>
        <v>128920.54</v>
      </c>
      <c r="AG2207" s="206">
        <f t="shared" si="157"/>
        <v>0</v>
      </c>
      <c r="AH2207" s="206">
        <f t="shared" si="158"/>
        <v>0</v>
      </c>
    </row>
    <row r="2208" spans="1:34" x14ac:dyDescent="0.25">
      <c r="A2208" s="99">
        <v>17</v>
      </c>
      <c r="B2208" s="99" t="s">
        <v>18265</v>
      </c>
      <c r="C2208" s="99">
        <v>108535</v>
      </c>
      <c r="D2208" s="97" t="s">
        <v>5542</v>
      </c>
      <c r="E2208" s="97" t="s">
        <v>5543</v>
      </c>
      <c r="F2208" s="100" t="s">
        <v>4152</v>
      </c>
      <c r="G2208" s="9">
        <v>43185</v>
      </c>
      <c r="H2208" s="9">
        <v>43616</v>
      </c>
      <c r="I2208" s="10">
        <v>0.76500000000000001</v>
      </c>
      <c r="J2208" s="95" t="s">
        <v>4153</v>
      </c>
      <c r="K2208" s="95" t="s">
        <v>5511</v>
      </c>
      <c r="L2208" s="8" t="s">
        <v>5539</v>
      </c>
      <c r="M2208" s="95" t="s">
        <v>61</v>
      </c>
      <c r="N2208" s="95">
        <v>1</v>
      </c>
      <c r="O2208" s="27">
        <v>757049.55</v>
      </c>
      <c r="P2208" s="27">
        <v>133596.98000000001</v>
      </c>
      <c r="Q2208" s="27">
        <v>98960.73</v>
      </c>
      <c r="R2208" s="27">
        <v>0</v>
      </c>
      <c r="S2208" s="27">
        <v>189176.77</v>
      </c>
      <c r="T2208" s="27">
        <v>1178784.03</v>
      </c>
      <c r="U2208" s="101" t="s">
        <v>2832</v>
      </c>
      <c r="V2208" s="101" t="s">
        <v>5544</v>
      </c>
      <c r="W2208" s="27">
        <v>0</v>
      </c>
      <c r="X2208" s="27">
        <v>0</v>
      </c>
      <c r="Z2208" s="39">
        <v>108535</v>
      </c>
      <c r="AA2208" s="196">
        <v>125228</v>
      </c>
      <c r="AB2208" s="191">
        <v>16443822.74</v>
      </c>
      <c r="AC2208" s="191">
        <v>1621973.01</v>
      </c>
      <c r="AD2208" s="206">
        <f t="shared" si="155"/>
        <v>0</v>
      </c>
      <c r="AE2208" s="205">
        <f t="shared" si="156"/>
        <v>0</v>
      </c>
      <c r="AG2208" s="206">
        <f t="shared" si="157"/>
        <v>0</v>
      </c>
      <c r="AH2208" s="206">
        <f t="shared" si="158"/>
        <v>0</v>
      </c>
    </row>
    <row r="2209" spans="1:34" x14ac:dyDescent="0.25">
      <c r="A2209" s="99">
        <v>18</v>
      </c>
      <c r="B2209" s="99" t="s">
        <v>18265</v>
      </c>
      <c r="C2209" s="99">
        <v>109043</v>
      </c>
      <c r="D2209" s="97" t="s">
        <v>5545</v>
      </c>
      <c r="E2209" s="97" t="s">
        <v>5546</v>
      </c>
      <c r="F2209" s="100" t="s">
        <v>4152</v>
      </c>
      <c r="G2209" s="9">
        <v>43242</v>
      </c>
      <c r="H2209" s="9">
        <v>43982</v>
      </c>
      <c r="I2209" s="10">
        <v>0.68</v>
      </c>
      <c r="J2209" s="95" t="s">
        <v>4153</v>
      </c>
      <c r="K2209" s="95" t="s">
        <v>5511</v>
      </c>
      <c r="L2209" s="8" t="s">
        <v>5521</v>
      </c>
      <c r="M2209" s="95" t="s">
        <v>61</v>
      </c>
      <c r="N2209" s="95">
        <v>1</v>
      </c>
      <c r="O2209" s="27">
        <v>393454.53</v>
      </c>
      <c r="P2209" s="27">
        <v>69433.149999999994</v>
      </c>
      <c r="Q2209" s="27">
        <v>115721.92</v>
      </c>
      <c r="R2209" s="27">
        <v>0</v>
      </c>
      <c r="S2209" s="27">
        <v>136546.01999999999</v>
      </c>
      <c r="T2209" s="27">
        <v>715155.62</v>
      </c>
      <c r="U2209" s="101" t="s">
        <v>2180</v>
      </c>
      <c r="V2209" s="101" t="s">
        <v>19785</v>
      </c>
      <c r="W2209" s="27">
        <v>12266.66</v>
      </c>
      <c r="X2209" s="27">
        <v>2164.6999999999998</v>
      </c>
      <c r="Z2209" s="39">
        <v>109043</v>
      </c>
      <c r="AA2209" s="196">
        <v>123471</v>
      </c>
      <c r="AB2209" s="191">
        <v>8404191.5</v>
      </c>
      <c r="AC2209" s="191">
        <v>1285346.94</v>
      </c>
      <c r="AD2209" s="206">
        <f t="shared" si="155"/>
        <v>12266.66</v>
      </c>
      <c r="AE2209" s="205">
        <f t="shared" si="156"/>
        <v>2164.6999999999998</v>
      </c>
      <c r="AG2209" s="206">
        <f t="shared" si="157"/>
        <v>0</v>
      </c>
      <c r="AH2209" s="206">
        <f t="shared" si="158"/>
        <v>0</v>
      </c>
    </row>
    <row r="2210" spans="1:34" x14ac:dyDescent="0.25">
      <c r="A2210" s="99">
        <v>19</v>
      </c>
      <c r="B2210" s="99" t="s">
        <v>18265</v>
      </c>
      <c r="C2210" s="99">
        <v>109265</v>
      </c>
      <c r="D2210" s="97" t="s">
        <v>5547</v>
      </c>
      <c r="E2210" s="97" t="s">
        <v>5548</v>
      </c>
      <c r="F2210" s="100" t="s">
        <v>4152</v>
      </c>
      <c r="G2210" s="9">
        <v>43132</v>
      </c>
      <c r="H2210" s="9">
        <v>43495</v>
      </c>
      <c r="I2210" s="10">
        <v>0.68</v>
      </c>
      <c r="J2210" s="95" t="s">
        <v>4153</v>
      </c>
      <c r="K2210" s="95" t="s">
        <v>5511</v>
      </c>
      <c r="L2210" s="8" t="s">
        <v>5515</v>
      </c>
      <c r="M2210" s="95" t="s">
        <v>61</v>
      </c>
      <c r="N2210" s="95">
        <v>1</v>
      </c>
      <c r="O2210" s="27">
        <v>736256.65</v>
      </c>
      <c r="P2210" s="27">
        <v>129927.64</v>
      </c>
      <c r="Q2210" s="27">
        <v>216546.07</v>
      </c>
      <c r="R2210" s="27">
        <v>0</v>
      </c>
      <c r="S2210" s="27">
        <v>205718.77</v>
      </c>
      <c r="T2210" s="27">
        <v>1288449.1299999999</v>
      </c>
      <c r="U2210" s="101" t="s">
        <v>63</v>
      </c>
      <c r="V2210" s="101">
        <v>0</v>
      </c>
      <c r="W2210" s="27">
        <v>735758.04</v>
      </c>
      <c r="X2210" s="27">
        <v>129839.66</v>
      </c>
      <c r="Z2210" s="39">
        <v>109265</v>
      </c>
      <c r="AA2210" s="196">
        <v>125227</v>
      </c>
      <c r="AB2210" s="191">
        <v>8255658.6500000004</v>
      </c>
      <c r="AC2210" s="191">
        <v>959409.01</v>
      </c>
      <c r="AD2210" s="206">
        <f t="shared" si="155"/>
        <v>735758.04</v>
      </c>
      <c r="AE2210" s="205">
        <f t="shared" si="156"/>
        <v>129839.66</v>
      </c>
      <c r="AG2210" s="206">
        <f t="shared" si="157"/>
        <v>0</v>
      </c>
      <c r="AH2210" s="206">
        <f t="shared" si="158"/>
        <v>0</v>
      </c>
    </row>
    <row r="2211" spans="1:34" x14ac:dyDescent="0.25">
      <c r="A2211" s="99">
        <v>20</v>
      </c>
      <c r="B2211" s="99" t="s">
        <v>18265</v>
      </c>
      <c r="C2211" s="99">
        <v>109603</v>
      </c>
      <c r="D2211" s="97" t="s">
        <v>5549</v>
      </c>
      <c r="E2211" s="97" t="s">
        <v>5550</v>
      </c>
      <c r="F2211" s="100" t="s">
        <v>4152</v>
      </c>
      <c r="G2211" s="9">
        <v>43161</v>
      </c>
      <c r="H2211" s="9">
        <v>43830</v>
      </c>
      <c r="I2211" s="10">
        <v>0.68</v>
      </c>
      <c r="J2211" s="95" t="s">
        <v>4153</v>
      </c>
      <c r="K2211" s="95" t="s">
        <v>5511</v>
      </c>
      <c r="L2211" s="8" t="s">
        <v>5524</v>
      </c>
      <c r="M2211" s="95" t="s">
        <v>61</v>
      </c>
      <c r="N2211" s="95">
        <v>1</v>
      </c>
      <c r="O2211" s="27">
        <v>760291</v>
      </c>
      <c r="P2211" s="27">
        <v>134169</v>
      </c>
      <c r="Q2211" s="27">
        <v>223615.01</v>
      </c>
      <c r="R2211" s="27">
        <v>0</v>
      </c>
      <c r="S2211" s="27">
        <v>58681.84</v>
      </c>
      <c r="T2211" s="27">
        <v>1176756.8500000001</v>
      </c>
      <c r="U2211" s="101" t="s">
        <v>2832</v>
      </c>
      <c r="V2211" s="101">
        <v>0</v>
      </c>
      <c r="W2211" s="27">
        <v>0</v>
      </c>
      <c r="X2211" s="27">
        <v>0</v>
      </c>
      <c r="Z2211" s="39">
        <v>109603</v>
      </c>
      <c r="AA2211" s="196">
        <v>125156</v>
      </c>
      <c r="AB2211" s="191">
        <v>25014445.530000001</v>
      </c>
      <c r="AC2211" s="39">
        <v>0</v>
      </c>
      <c r="AD2211" s="206">
        <f t="shared" si="155"/>
        <v>0</v>
      </c>
      <c r="AE2211" s="205">
        <f t="shared" si="156"/>
        <v>0</v>
      </c>
      <c r="AG2211" s="206">
        <f t="shared" si="157"/>
        <v>0</v>
      </c>
      <c r="AH2211" s="206">
        <f t="shared" si="158"/>
        <v>0</v>
      </c>
    </row>
    <row r="2212" spans="1:34" x14ac:dyDescent="0.25">
      <c r="A2212" s="99">
        <v>21</v>
      </c>
      <c r="B2212" s="99" t="s">
        <v>18265</v>
      </c>
      <c r="C2212" s="99">
        <v>109805</v>
      </c>
      <c r="D2212" s="97" t="s">
        <v>5551</v>
      </c>
      <c r="E2212" s="97" t="s">
        <v>5552</v>
      </c>
      <c r="F2212" s="100" t="s">
        <v>4152</v>
      </c>
      <c r="G2212" s="9">
        <v>43138</v>
      </c>
      <c r="H2212" s="9">
        <v>43496</v>
      </c>
      <c r="I2212" s="10">
        <v>0.68</v>
      </c>
      <c r="J2212" s="95" t="s">
        <v>4153</v>
      </c>
      <c r="K2212" s="95" t="s">
        <v>5511</v>
      </c>
      <c r="L2212" s="8" t="s">
        <v>5515</v>
      </c>
      <c r="M2212" s="95" t="s">
        <v>61</v>
      </c>
      <c r="N2212" s="95">
        <v>1</v>
      </c>
      <c r="O2212" s="27">
        <v>710568.66</v>
      </c>
      <c r="P2212" s="27">
        <v>125394.47</v>
      </c>
      <c r="Q2212" s="27">
        <v>208990.78</v>
      </c>
      <c r="R2212" s="27">
        <v>0</v>
      </c>
      <c r="S2212" s="27">
        <v>189212.62</v>
      </c>
      <c r="T2212" s="27">
        <v>1234166.53</v>
      </c>
      <c r="U2212" s="101" t="s">
        <v>2165</v>
      </c>
      <c r="V2212" s="101" t="s">
        <v>5553</v>
      </c>
      <c r="W2212" s="27">
        <v>709873.2</v>
      </c>
      <c r="X2212" s="27">
        <v>125271.74</v>
      </c>
      <c r="Z2212" s="39">
        <v>109805</v>
      </c>
      <c r="AA2212" s="196">
        <v>125151</v>
      </c>
      <c r="AB2212" s="191">
        <v>11268451.710000001</v>
      </c>
      <c r="AC2212" s="39">
        <v>0</v>
      </c>
      <c r="AD2212" s="206">
        <f t="shared" si="155"/>
        <v>709873.2</v>
      </c>
      <c r="AE2212" s="205">
        <f t="shared" si="156"/>
        <v>125271.74</v>
      </c>
      <c r="AG2212" s="206">
        <f t="shared" si="157"/>
        <v>0</v>
      </c>
      <c r="AH2212" s="206">
        <f t="shared" si="158"/>
        <v>0</v>
      </c>
    </row>
    <row r="2213" spans="1:34" x14ac:dyDescent="0.25">
      <c r="A2213" s="99">
        <v>22</v>
      </c>
      <c r="B2213" s="99">
        <v>4.0999999999999996</v>
      </c>
      <c r="C2213" s="99">
        <v>128167</v>
      </c>
      <c r="D2213" s="97" t="s">
        <v>19786</v>
      </c>
      <c r="E2213" s="97" t="s">
        <v>5595</v>
      </c>
      <c r="F2213" s="100"/>
      <c r="G2213" s="9">
        <v>43852</v>
      </c>
      <c r="H2213" s="9">
        <v>45169</v>
      </c>
      <c r="I2213" s="10">
        <v>0.77270000000000005</v>
      </c>
      <c r="J2213" s="95" t="s">
        <v>4153</v>
      </c>
      <c r="K2213" s="95" t="s">
        <v>5511</v>
      </c>
      <c r="L2213" s="8" t="s">
        <v>5596</v>
      </c>
      <c r="M2213" s="95" t="s">
        <v>288</v>
      </c>
      <c r="N2213" s="95"/>
      <c r="O2213" s="27">
        <v>70459639.810000002</v>
      </c>
      <c r="P2213" s="27">
        <v>10780576.74</v>
      </c>
      <c r="Q2213" s="27">
        <v>9943292.5899999999</v>
      </c>
      <c r="R2213" s="27">
        <v>0</v>
      </c>
      <c r="S2213" s="27">
        <v>0</v>
      </c>
      <c r="T2213" s="27">
        <v>91183509.140000001</v>
      </c>
      <c r="U2213" s="101" t="s">
        <v>2180</v>
      </c>
      <c r="V2213" s="101">
        <v>0</v>
      </c>
      <c r="W2213" s="27">
        <v>0</v>
      </c>
      <c r="X2213" s="27">
        <v>0</v>
      </c>
      <c r="Z2213" s="39">
        <v>128167</v>
      </c>
      <c r="AA2213" s="196">
        <v>113461</v>
      </c>
      <c r="AB2213" s="191">
        <v>647537.61</v>
      </c>
      <c r="AC2213" s="191">
        <v>114271.35</v>
      </c>
      <c r="AD2213" s="206">
        <f t="shared" si="155"/>
        <v>0</v>
      </c>
      <c r="AE2213" s="205">
        <f t="shared" si="156"/>
        <v>0</v>
      </c>
      <c r="AG2213" s="206">
        <f t="shared" si="157"/>
        <v>0</v>
      </c>
      <c r="AH2213" s="206">
        <f t="shared" si="158"/>
        <v>0</v>
      </c>
    </row>
    <row r="2214" spans="1:34" x14ac:dyDescent="0.25">
      <c r="A2214" s="99">
        <v>23</v>
      </c>
      <c r="B2214" s="99">
        <v>13.1</v>
      </c>
      <c r="C2214" s="99">
        <v>124772</v>
      </c>
      <c r="D2214" s="97" t="s">
        <v>19787</v>
      </c>
      <c r="E2214" s="97" t="s">
        <v>5604</v>
      </c>
      <c r="F2214" s="100"/>
      <c r="G2214" s="9">
        <v>43894</v>
      </c>
      <c r="H2214" s="9">
        <v>44651</v>
      </c>
      <c r="I2214" s="10">
        <v>0.85</v>
      </c>
      <c r="J2214" s="95" t="s">
        <v>4153</v>
      </c>
      <c r="K2214" s="95" t="s">
        <v>5511</v>
      </c>
      <c r="L2214" s="8" t="s">
        <v>19788</v>
      </c>
      <c r="M2214" s="95" t="s">
        <v>288</v>
      </c>
      <c r="N2214" s="95"/>
      <c r="O2214" s="27">
        <v>18231461.100000001</v>
      </c>
      <c r="P2214" s="27">
        <v>2788341.1</v>
      </c>
      <c r="Q2214" s="27">
        <v>428975.56</v>
      </c>
      <c r="R2214" s="27">
        <v>0</v>
      </c>
      <c r="S2214" s="27">
        <v>76844.25</v>
      </c>
      <c r="T2214" s="27">
        <v>21525622.010000002</v>
      </c>
      <c r="U2214" s="101" t="s">
        <v>2180</v>
      </c>
      <c r="V2214" s="101">
        <v>0</v>
      </c>
      <c r="W2214" s="27">
        <v>0</v>
      </c>
      <c r="X2214" s="27">
        <v>0</v>
      </c>
      <c r="Z2214" s="39">
        <v>124772</v>
      </c>
      <c r="AA2214" s="196">
        <v>115348</v>
      </c>
      <c r="AB2214" s="191">
        <v>2227398.9500000002</v>
      </c>
      <c r="AC2214" s="191">
        <v>393070.38</v>
      </c>
      <c r="AD2214" s="206">
        <f t="shared" si="155"/>
        <v>0</v>
      </c>
      <c r="AE2214" s="205">
        <f t="shared" si="156"/>
        <v>0</v>
      </c>
      <c r="AG2214" s="206">
        <f t="shared" si="157"/>
        <v>0</v>
      </c>
      <c r="AH2214" s="206">
        <f t="shared" si="158"/>
        <v>0</v>
      </c>
    </row>
    <row r="2215" spans="1:34" x14ac:dyDescent="0.25">
      <c r="A2215" s="99">
        <v>24</v>
      </c>
      <c r="B2215" s="99">
        <v>13.1</v>
      </c>
      <c r="C2215" s="99">
        <v>125207</v>
      </c>
      <c r="D2215" s="97" t="s">
        <v>19789</v>
      </c>
      <c r="E2215" s="97" t="s">
        <v>5604</v>
      </c>
      <c r="F2215" s="100"/>
      <c r="G2215" s="9">
        <v>43894</v>
      </c>
      <c r="H2215" s="9">
        <v>45077</v>
      </c>
      <c r="I2215" s="10">
        <v>0.85</v>
      </c>
      <c r="J2215" s="95" t="s">
        <v>4153</v>
      </c>
      <c r="K2215" s="95" t="s">
        <v>5511</v>
      </c>
      <c r="L2215" s="8" t="s">
        <v>19788</v>
      </c>
      <c r="M2215" s="95" t="s">
        <v>288</v>
      </c>
      <c r="N2215" s="95"/>
      <c r="O2215" s="27">
        <v>19774522.73</v>
      </c>
      <c r="P2215" s="27">
        <v>3024338.75</v>
      </c>
      <c r="Q2215" s="27">
        <v>465282.89</v>
      </c>
      <c r="R2215" s="27">
        <v>0</v>
      </c>
      <c r="S2215" s="27">
        <v>9639</v>
      </c>
      <c r="T2215" s="27">
        <v>23273783.370000001</v>
      </c>
      <c r="U2215" s="101" t="s">
        <v>2180</v>
      </c>
      <c r="V2215" s="101">
        <v>0</v>
      </c>
      <c r="W2215" s="27">
        <v>0</v>
      </c>
      <c r="X2215" s="27">
        <v>0</v>
      </c>
      <c r="Z2215" s="39">
        <v>125207</v>
      </c>
      <c r="AA2215" s="196">
        <v>113445</v>
      </c>
      <c r="AB2215" s="191">
        <v>760185.86</v>
      </c>
      <c r="AC2215" s="191">
        <v>134150.43</v>
      </c>
      <c r="AD2215" s="206">
        <f t="shared" si="155"/>
        <v>0</v>
      </c>
      <c r="AE2215" s="205">
        <f t="shared" si="156"/>
        <v>0</v>
      </c>
      <c r="AG2215" s="206">
        <f t="shared" si="157"/>
        <v>0</v>
      </c>
      <c r="AH2215" s="206">
        <f t="shared" si="158"/>
        <v>0</v>
      </c>
    </row>
    <row r="2216" spans="1:34" x14ac:dyDescent="0.25">
      <c r="A2216" s="99">
        <v>25</v>
      </c>
      <c r="B2216" s="99" t="s">
        <v>18265</v>
      </c>
      <c r="C2216" s="99">
        <v>109813</v>
      </c>
      <c r="D2216" s="97" t="s">
        <v>5554</v>
      </c>
      <c r="E2216" s="97" t="s">
        <v>5555</v>
      </c>
      <c r="F2216" s="100" t="s">
        <v>4152</v>
      </c>
      <c r="G2216" s="9">
        <v>43160</v>
      </c>
      <c r="H2216" s="9">
        <v>43524</v>
      </c>
      <c r="I2216" s="10">
        <v>0.748</v>
      </c>
      <c r="J2216" s="95" t="s">
        <v>4153</v>
      </c>
      <c r="K2216" s="95" t="s">
        <v>5511</v>
      </c>
      <c r="L2216" s="8" t="s">
        <v>5524</v>
      </c>
      <c r="M2216" s="95" t="s">
        <v>61</v>
      </c>
      <c r="N2216" s="95">
        <v>1</v>
      </c>
      <c r="O2216" s="27">
        <v>678379.11</v>
      </c>
      <c r="P2216" s="27">
        <v>119713.96</v>
      </c>
      <c r="Q2216" s="27">
        <v>108830.87</v>
      </c>
      <c r="R2216" s="27">
        <v>0</v>
      </c>
      <c r="S2216" s="27">
        <v>172315.55</v>
      </c>
      <c r="T2216" s="27">
        <v>1079239.49</v>
      </c>
      <c r="U2216" s="101" t="s">
        <v>2165</v>
      </c>
      <c r="V2216" s="101" t="s">
        <v>5556</v>
      </c>
      <c r="W2216" s="27">
        <v>678306.23</v>
      </c>
      <c r="X2216" s="27">
        <v>119701.11</v>
      </c>
      <c r="Z2216" s="39">
        <v>109813</v>
      </c>
      <c r="AA2216" s="196">
        <v>125524</v>
      </c>
      <c r="AB2216" s="191">
        <v>5831305.5300000003</v>
      </c>
      <c r="AC2216" s="191">
        <v>2332522.25</v>
      </c>
      <c r="AD2216" s="206">
        <f t="shared" si="155"/>
        <v>678306.23</v>
      </c>
      <c r="AE2216" s="205">
        <f t="shared" si="156"/>
        <v>119701.11</v>
      </c>
      <c r="AG2216" s="206">
        <f t="shared" si="157"/>
        <v>0</v>
      </c>
      <c r="AH2216" s="206">
        <f t="shared" si="158"/>
        <v>0</v>
      </c>
    </row>
    <row r="2217" spans="1:34" x14ac:dyDescent="0.25">
      <c r="A2217" s="99">
        <v>26</v>
      </c>
      <c r="B2217" s="99" t="s">
        <v>18265</v>
      </c>
      <c r="C2217" s="99">
        <v>110467</v>
      </c>
      <c r="D2217" s="97" t="s">
        <v>5557</v>
      </c>
      <c r="E2217" s="97" t="s">
        <v>5558</v>
      </c>
      <c r="F2217" s="100" t="s">
        <v>4152</v>
      </c>
      <c r="G2217" s="9">
        <v>43165</v>
      </c>
      <c r="H2217" s="9">
        <v>43465</v>
      </c>
      <c r="I2217" s="10">
        <v>0.76490000000000002</v>
      </c>
      <c r="J2217" s="95" t="s">
        <v>4153</v>
      </c>
      <c r="K2217" s="95" t="s">
        <v>5511</v>
      </c>
      <c r="L2217" s="8" t="s">
        <v>5521</v>
      </c>
      <c r="M2217" s="95" t="s">
        <v>61</v>
      </c>
      <c r="N2217" s="95">
        <v>1</v>
      </c>
      <c r="O2217" s="27">
        <v>710104.29</v>
      </c>
      <c r="P2217" s="27">
        <v>125312.52</v>
      </c>
      <c r="Q2217" s="27">
        <v>92927.24</v>
      </c>
      <c r="R2217" s="27">
        <v>0</v>
      </c>
      <c r="S2217" s="27">
        <v>4500.58</v>
      </c>
      <c r="T2217" s="27">
        <v>932844.63</v>
      </c>
      <c r="U2217" s="101" t="s">
        <v>63</v>
      </c>
      <c r="V2217" s="101">
        <v>0</v>
      </c>
      <c r="W2217" s="27">
        <v>708738.91</v>
      </c>
      <c r="X2217" s="27">
        <v>125071.58</v>
      </c>
      <c r="Z2217" s="39">
        <v>110467</v>
      </c>
      <c r="AA2217" s="196">
        <v>125429</v>
      </c>
      <c r="AB2217" s="191">
        <v>4436513.4800000004</v>
      </c>
      <c r="AC2217" s="191">
        <v>678525.6</v>
      </c>
      <c r="AD2217" s="206">
        <f t="shared" si="155"/>
        <v>708738.91</v>
      </c>
      <c r="AE2217" s="205">
        <f t="shared" si="156"/>
        <v>125071.58</v>
      </c>
      <c r="AG2217" s="206">
        <f t="shared" si="157"/>
        <v>0</v>
      </c>
      <c r="AH2217" s="206">
        <f t="shared" si="158"/>
        <v>0</v>
      </c>
    </row>
    <row r="2218" spans="1:34" x14ac:dyDescent="0.25">
      <c r="A2218" s="99">
        <v>27</v>
      </c>
      <c r="B2218" s="99" t="s">
        <v>18265</v>
      </c>
      <c r="C2218" s="99">
        <v>110796</v>
      </c>
      <c r="D2218" s="97" t="s">
        <v>5559</v>
      </c>
      <c r="E2218" s="97" t="s">
        <v>5560</v>
      </c>
      <c r="F2218" s="100" t="s">
        <v>4152</v>
      </c>
      <c r="G2218" s="9">
        <v>43208</v>
      </c>
      <c r="H2218" s="9">
        <v>43555</v>
      </c>
      <c r="I2218" s="10">
        <v>0.68</v>
      </c>
      <c r="J2218" s="95" t="s">
        <v>4153</v>
      </c>
      <c r="K2218" s="95" t="s">
        <v>5511</v>
      </c>
      <c r="L2218" s="8" t="s">
        <v>5524</v>
      </c>
      <c r="M2218" s="95" t="s">
        <v>61</v>
      </c>
      <c r="N2218" s="95">
        <v>1</v>
      </c>
      <c r="O2218" s="27">
        <v>646347.74</v>
      </c>
      <c r="P2218" s="27">
        <v>114061.36</v>
      </c>
      <c r="Q2218" s="27">
        <v>190102.27</v>
      </c>
      <c r="R2218" s="27">
        <v>0</v>
      </c>
      <c r="S2218" s="27">
        <v>180597.16</v>
      </c>
      <c r="T2218" s="27">
        <v>1131108.53</v>
      </c>
      <c r="U2218" s="101" t="s">
        <v>63</v>
      </c>
      <c r="V2218" s="101">
        <v>0</v>
      </c>
      <c r="W2218" s="27">
        <v>644511.73</v>
      </c>
      <c r="X2218" s="27">
        <v>113737.37</v>
      </c>
      <c r="Z2218" s="39">
        <v>110796</v>
      </c>
      <c r="AA2218" s="196">
        <v>125358</v>
      </c>
      <c r="AB2218" s="191">
        <v>2115575.37</v>
      </c>
      <c r="AC2218" s="191">
        <v>846230.07</v>
      </c>
      <c r="AD2218" s="206">
        <f t="shared" si="155"/>
        <v>644511.73</v>
      </c>
      <c r="AE2218" s="205">
        <f t="shared" si="156"/>
        <v>113737.37</v>
      </c>
      <c r="AG2218" s="206">
        <f t="shared" si="157"/>
        <v>0</v>
      </c>
      <c r="AH2218" s="206">
        <f t="shared" si="158"/>
        <v>0</v>
      </c>
    </row>
    <row r="2219" spans="1:34" x14ac:dyDescent="0.25">
      <c r="A2219" s="99">
        <v>28</v>
      </c>
      <c r="B2219" s="99" t="s">
        <v>18265</v>
      </c>
      <c r="C2219" s="99">
        <v>110985</v>
      </c>
      <c r="D2219" s="97" t="s">
        <v>5561</v>
      </c>
      <c r="E2219" s="97" t="s">
        <v>5562</v>
      </c>
      <c r="F2219" s="100" t="s">
        <v>4152</v>
      </c>
      <c r="G2219" s="9">
        <v>43194</v>
      </c>
      <c r="H2219" s="9">
        <v>43465</v>
      </c>
      <c r="I2219" s="10">
        <v>0.72250000000000003</v>
      </c>
      <c r="J2219" s="95" t="s">
        <v>4153</v>
      </c>
      <c r="K2219" s="95" t="s">
        <v>5511</v>
      </c>
      <c r="L2219" s="8" t="s">
        <v>5539</v>
      </c>
      <c r="M2219" s="95" t="s">
        <v>61</v>
      </c>
      <c r="N2219" s="95">
        <v>1</v>
      </c>
      <c r="O2219" s="27">
        <v>743745.84</v>
      </c>
      <c r="P2219" s="27">
        <v>131249.26</v>
      </c>
      <c r="Q2219" s="27">
        <v>154410.9</v>
      </c>
      <c r="R2219" s="27">
        <v>0</v>
      </c>
      <c r="S2219" s="27">
        <v>197967.14</v>
      </c>
      <c r="T2219" s="27">
        <v>1227373.1399999999</v>
      </c>
      <c r="U2219" s="101" t="s">
        <v>63</v>
      </c>
      <c r="V2219" s="101">
        <v>0</v>
      </c>
      <c r="W2219" s="27">
        <v>738294.57</v>
      </c>
      <c r="X2219" s="27">
        <v>130287.28</v>
      </c>
      <c r="Z2219" s="39">
        <v>110985</v>
      </c>
      <c r="AA2219" s="196">
        <v>125154</v>
      </c>
      <c r="AB2219" s="191">
        <v>12705076.09</v>
      </c>
      <c r="AC2219" s="39">
        <v>0</v>
      </c>
      <c r="AD2219" s="206">
        <f t="shared" si="155"/>
        <v>738294.57</v>
      </c>
      <c r="AE2219" s="205">
        <f t="shared" si="156"/>
        <v>130287.28</v>
      </c>
      <c r="AG2219" s="206">
        <f t="shared" si="157"/>
        <v>0</v>
      </c>
      <c r="AH2219" s="206">
        <f t="shared" si="158"/>
        <v>0</v>
      </c>
    </row>
    <row r="2220" spans="1:34" x14ac:dyDescent="0.25">
      <c r="A2220" s="99">
        <v>29</v>
      </c>
      <c r="B2220" s="99" t="s">
        <v>18265</v>
      </c>
      <c r="C2220" s="99">
        <v>113052</v>
      </c>
      <c r="D2220" s="97" t="s">
        <v>5563</v>
      </c>
      <c r="E2220" s="97" t="s">
        <v>5564</v>
      </c>
      <c r="F2220" s="100" t="s">
        <v>4152</v>
      </c>
      <c r="G2220" s="9">
        <v>43241</v>
      </c>
      <c r="H2220" s="9">
        <v>43646</v>
      </c>
      <c r="I2220" s="10">
        <v>0.68</v>
      </c>
      <c r="J2220" s="95" t="s">
        <v>4153</v>
      </c>
      <c r="K2220" s="95" t="s">
        <v>5511</v>
      </c>
      <c r="L2220" s="8" t="s">
        <v>5565</v>
      </c>
      <c r="M2220" s="95" t="s">
        <v>61</v>
      </c>
      <c r="N2220" s="95">
        <v>1</v>
      </c>
      <c r="O2220" s="27">
        <v>550150.81999999995</v>
      </c>
      <c r="P2220" s="27">
        <v>97085.440000000002</v>
      </c>
      <c r="Q2220" s="27">
        <v>161809.07999999999</v>
      </c>
      <c r="R2220" s="27">
        <v>0</v>
      </c>
      <c r="S2220" s="27">
        <v>152155.82</v>
      </c>
      <c r="T2220" s="27">
        <v>961201.16</v>
      </c>
      <c r="U2220" s="101" t="s">
        <v>63</v>
      </c>
      <c r="V2220" s="101" t="s">
        <v>5566</v>
      </c>
      <c r="W2220" s="27">
        <v>524023.93</v>
      </c>
      <c r="X2220" s="27">
        <v>92474.8</v>
      </c>
      <c r="Z2220" s="39">
        <v>113052</v>
      </c>
      <c r="AA2220" s="196">
        <v>125220</v>
      </c>
      <c r="AB2220" s="191">
        <v>8968574.0800000001</v>
      </c>
      <c r="AC2220" s="191">
        <v>907392.16</v>
      </c>
      <c r="AD2220" s="206">
        <f t="shared" si="155"/>
        <v>524023.93</v>
      </c>
      <c r="AE2220" s="205">
        <f t="shared" si="156"/>
        <v>92474.8</v>
      </c>
      <c r="AG2220" s="206">
        <f t="shared" si="157"/>
        <v>0</v>
      </c>
      <c r="AH2220" s="206">
        <f t="shared" si="158"/>
        <v>0</v>
      </c>
    </row>
    <row r="2221" spans="1:34" x14ac:dyDescent="0.25">
      <c r="A2221" s="99">
        <v>30</v>
      </c>
      <c r="B2221" s="99" t="s">
        <v>18265</v>
      </c>
      <c r="C2221" s="99">
        <v>113316</v>
      </c>
      <c r="D2221" s="97" t="s">
        <v>5567</v>
      </c>
      <c r="E2221" s="97" t="s">
        <v>5568</v>
      </c>
      <c r="F2221" s="100" t="s">
        <v>4152</v>
      </c>
      <c r="G2221" s="9">
        <v>43189</v>
      </c>
      <c r="H2221" s="9">
        <v>43982</v>
      </c>
      <c r="I2221" s="10">
        <v>0.72250000000000003</v>
      </c>
      <c r="J2221" s="95" t="s">
        <v>4153</v>
      </c>
      <c r="K2221" s="95" t="s">
        <v>5511</v>
      </c>
      <c r="L2221" s="8" t="s">
        <v>5515</v>
      </c>
      <c r="M2221" s="95" t="s">
        <v>61</v>
      </c>
      <c r="N2221" s="95">
        <v>1</v>
      </c>
      <c r="O2221" s="27">
        <v>560427.81000000006</v>
      </c>
      <c r="P2221" s="27">
        <v>98899.03</v>
      </c>
      <c r="Q2221" s="27">
        <v>116351.78</v>
      </c>
      <c r="R2221" s="27">
        <v>0</v>
      </c>
      <c r="S2221" s="27">
        <v>149966.29999999999</v>
      </c>
      <c r="T2221" s="27">
        <v>925644.92</v>
      </c>
      <c r="U2221" s="101" t="s">
        <v>2180</v>
      </c>
      <c r="V2221" s="101" t="s">
        <v>19790</v>
      </c>
      <c r="W2221" s="27">
        <v>424849.8</v>
      </c>
      <c r="X2221" s="27">
        <v>74973.490000000005</v>
      </c>
      <c r="Z2221" s="39">
        <v>113316</v>
      </c>
      <c r="AA2221" s="196">
        <v>125491</v>
      </c>
      <c r="AB2221" s="191">
        <v>1955607.33</v>
      </c>
      <c r="AC2221" s="191">
        <v>782242.92</v>
      </c>
      <c r="AD2221" s="206">
        <f t="shared" si="155"/>
        <v>424849.8</v>
      </c>
      <c r="AE2221" s="205">
        <f t="shared" si="156"/>
        <v>74973.490000000005</v>
      </c>
      <c r="AG2221" s="206">
        <f t="shared" si="157"/>
        <v>0</v>
      </c>
      <c r="AH2221" s="206">
        <f t="shared" si="158"/>
        <v>0</v>
      </c>
    </row>
    <row r="2222" spans="1:34" x14ac:dyDescent="0.25">
      <c r="A2222" s="99">
        <v>31</v>
      </c>
      <c r="B2222" s="99" t="s">
        <v>18265</v>
      </c>
      <c r="C2222" s="99">
        <v>113373</v>
      </c>
      <c r="D2222" s="97" t="s">
        <v>5569</v>
      </c>
      <c r="E2222" s="97" t="s">
        <v>5570</v>
      </c>
      <c r="F2222" s="100" t="s">
        <v>4152</v>
      </c>
      <c r="G2222" s="9">
        <v>43171</v>
      </c>
      <c r="H2222" s="9">
        <v>43555</v>
      </c>
      <c r="I2222" s="10">
        <v>0.72250000000000003</v>
      </c>
      <c r="J2222" s="95" t="s">
        <v>4153</v>
      </c>
      <c r="K2222" s="95" t="s">
        <v>5511</v>
      </c>
      <c r="L2222" s="8" t="s">
        <v>5524</v>
      </c>
      <c r="M2222" s="95" t="s">
        <v>61</v>
      </c>
      <c r="N2222" s="95">
        <v>1</v>
      </c>
      <c r="O2222" s="27">
        <v>707700.31</v>
      </c>
      <c r="P2222" s="27">
        <v>124888.29</v>
      </c>
      <c r="Q2222" s="27">
        <v>146927.4</v>
      </c>
      <c r="R2222" s="27">
        <v>0</v>
      </c>
      <c r="S2222" s="27">
        <v>179035.48</v>
      </c>
      <c r="T2222" s="27">
        <v>1158551.48</v>
      </c>
      <c r="U2222" s="101" t="s">
        <v>63</v>
      </c>
      <c r="V2222" s="101">
        <v>0</v>
      </c>
      <c r="W2222" s="27">
        <v>703635.35</v>
      </c>
      <c r="X2222" s="27">
        <v>124170.95</v>
      </c>
      <c r="Z2222" s="39">
        <v>113373</v>
      </c>
      <c r="AA2222" s="196">
        <v>125496</v>
      </c>
      <c r="AB2222" s="191">
        <v>9270249.8800000008</v>
      </c>
      <c r="AC2222" s="191">
        <v>3708099.96</v>
      </c>
      <c r="AD2222" s="206">
        <f t="shared" si="155"/>
        <v>703635.35</v>
      </c>
      <c r="AE2222" s="205">
        <f t="shared" si="156"/>
        <v>124170.95</v>
      </c>
      <c r="AG2222" s="206">
        <f t="shared" si="157"/>
        <v>0</v>
      </c>
      <c r="AH2222" s="206">
        <f t="shared" si="158"/>
        <v>0</v>
      </c>
    </row>
    <row r="2223" spans="1:34" x14ac:dyDescent="0.25">
      <c r="A2223" s="99">
        <v>32</v>
      </c>
      <c r="B2223" s="99" t="s">
        <v>18265</v>
      </c>
      <c r="C2223" s="99">
        <v>113379</v>
      </c>
      <c r="D2223" s="97" t="s">
        <v>5571</v>
      </c>
      <c r="E2223" s="97" t="s">
        <v>5572</v>
      </c>
      <c r="F2223" s="100" t="s">
        <v>4152</v>
      </c>
      <c r="G2223" s="9">
        <v>43271</v>
      </c>
      <c r="H2223" s="9">
        <v>43616</v>
      </c>
      <c r="I2223" s="10">
        <v>0.67</v>
      </c>
      <c r="J2223" s="95" t="s">
        <v>4153</v>
      </c>
      <c r="K2223" s="95" t="s">
        <v>5511</v>
      </c>
      <c r="L2223" s="8" t="s">
        <v>5524</v>
      </c>
      <c r="M2223" s="95" t="s">
        <v>61</v>
      </c>
      <c r="N2223" s="95">
        <v>1</v>
      </c>
      <c r="O2223" s="27">
        <v>638876.47</v>
      </c>
      <c r="P2223" s="27">
        <v>112742.92</v>
      </c>
      <c r="Q2223" s="27">
        <v>201970.3</v>
      </c>
      <c r="R2223" s="27">
        <v>0</v>
      </c>
      <c r="S2223" s="27">
        <v>181182.04</v>
      </c>
      <c r="T2223" s="27">
        <v>1134771.73</v>
      </c>
      <c r="U2223" s="101" t="s">
        <v>63</v>
      </c>
      <c r="V2223" s="101" t="s">
        <v>5573</v>
      </c>
      <c r="W2223" s="27">
        <v>638876.47</v>
      </c>
      <c r="X2223" s="27">
        <v>112742.92</v>
      </c>
      <c r="Z2223" s="39">
        <v>113379</v>
      </c>
      <c r="AA2223" s="196">
        <v>125221</v>
      </c>
      <c r="AB2223" s="191">
        <v>7047602.9199999999</v>
      </c>
      <c r="AC2223" s="39">
        <v>0</v>
      </c>
      <c r="AD2223" s="206">
        <f t="shared" si="155"/>
        <v>638876.47</v>
      </c>
      <c r="AE2223" s="205">
        <f t="shared" si="156"/>
        <v>112742.92</v>
      </c>
      <c r="AG2223" s="206">
        <f t="shared" si="157"/>
        <v>0</v>
      </c>
      <c r="AH2223" s="206">
        <f t="shared" si="158"/>
        <v>0</v>
      </c>
    </row>
    <row r="2224" spans="1:34" x14ac:dyDescent="0.25">
      <c r="A2224" s="99">
        <v>33</v>
      </c>
      <c r="B2224" s="99" t="s">
        <v>18272</v>
      </c>
      <c r="C2224" s="99">
        <v>112393</v>
      </c>
      <c r="D2224" s="97" t="s">
        <v>5574</v>
      </c>
      <c r="E2224" s="97" t="s">
        <v>5575</v>
      </c>
      <c r="F2224" s="100" t="s">
        <v>4152</v>
      </c>
      <c r="G2224" s="9">
        <v>43341</v>
      </c>
      <c r="H2224" s="9">
        <v>44074</v>
      </c>
      <c r="I2224" s="10">
        <v>0.60260000000000002</v>
      </c>
      <c r="J2224" s="95" t="s">
        <v>4153</v>
      </c>
      <c r="K2224" s="95" t="s">
        <v>5511</v>
      </c>
      <c r="L2224" s="8" t="s">
        <v>5524</v>
      </c>
      <c r="M2224" s="95" t="s">
        <v>61</v>
      </c>
      <c r="N2224" s="95">
        <v>1</v>
      </c>
      <c r="O2224" s="27">
        <v>3458562.39</v>
      </c>
      <c r="P2224" s="27">
        <v>610334.51</v>
      </c>
      <c r="Q2224" s="27">
        <v>1670032.1</v>
      </c>
      <c r="R2224" s="27">
        <v>0</v>
      </c>
      <c r="S2224" s="27">
        <v>1095752.7</v>
      </c>
      <c r="T2224" s="27">
        <v>6834681.7000000002</v>
      </c>
      <c r="U2224" s="101" t="s">
        <v>2180</v>
      </c>
      <c r="V2224" s="101" t="s">
        <v>5576</v>
      </c>
      <c r="W2224" s="27">
        <v>2534330.12</v>
      </c>
      <c r="X2224" s="27">
        <v>447234.7</v>
      </c>
      <c r="Z2224" s="39">
        <v>112393</v>
      </c>
      <c r="AA2224" s="196">
        <v>115994</v>
      </c>
      <c r="AB2224" s="191">
        <v>1047382.15</v>
      </c>
      <c r="AC2224" s="191">
        <v>184832.15</v>
      </c>
      <c r="AD2224" s="206">
        <f t="shared" si="155"/>
        <v>2534330.12</v>
      </c>
      <c r="AE2224" s="205">
        <f t="shared" si="156"/>
        <v>447234.7</v>
      </c>
      <c r="AG2224" s="206">
        <f t="shared" si="157"/>
        <v>0</v>
      </c>
      <c r="AH2224" s="206">
        <f t="shared" si="158"/>
        <v>0</v>
      </c>
    </row>
    <row r="2225" spans="1:34" x14ac:dyDescent="0.25">
      <c r="A2225" s="99">
        <v>34</v>
      </c>
      <c r="B2225" s="99" t="s">
        <v>18272</v>
      </c>
      <c r="C2225" s="99">
        <v>112509</v>
      </c>
      <c r="D2225" s="97" t="s">
        <v>5577</v>
      </c>
      <c r="E2225" s="97" t="s">
        <v>5578</v>
      </c>
      <c r="F2225" s="100" t="s">
        <v>4152</v>
      </c>
      <c r="G2225" s="9">
        <v>43250</v>
      </c>
      <c r="H2225" s="9">
        <v>44135</v>
      </c>
      <c r="I2225" s="10">
        <v>0.52390000000000003</v>
      </c>
      <c r="J2225" s="95" t="s">
        <v>4153</v>
      </c>
      <c r="K2225" s="95" t="s">
        <v>5511</v>
      </c>
      <c r="L2225" s="8" t="s">
        <v>5524</v>
      </c>
      <c r="M2225" s="95" t="s">
        <v>61</v>
      </c>
      <c r="N2225" s="95">
        <v>1</v>
      </c>
      <c r="O2225" s="27">
        <v>1803072.38</v>
      </c>
      <c r="P2225" s="27">
        <v>318189.24</v>
      </c>
      <c r="Q2225" s="27">
        <v>1320105.1000000001</v>
      </c>
      <c r="R2225" s="27">
        <v>0</v>
      </c>
      <c r="S2225" s="27">
        <v>713811.09</v>
      </c>
      <c r="T2225" s="27">
        <v>4155177.81</v>
      </c>
      <c r="U2225" s="101" t="s">
        <v>2180</v>
      </c>
      <c r="V2225" s="101" t="s">
        <v>18404</v>
      </c>
      <c r="W2225" s="27">
        <v>258178.77</v>
      </c>
      <c r="X2225" s="27">
        <v>45560.94</v>
      </c>
      <c r="Z2225" s="39">
        <v>112509</v>
      </c>
      <c r="AA2225" s="196">
        <v>112807</v>
      </c>
      <c r="AB2225" s="191">
        <v>989293.12</v>
      </c>
      <c r="AC2225" s="191">
        <v>174581.15</v>
      </c>
      <c r="AD2225" s="206">
        <f t="shared" si="155"/>
        <v>258178.77</v>
      </c>
      <c r="AE2225" s="205">
        <f t="shared" si="156"/>
        <v>45560.94</v>
      </c>
      <c r="AG2225" s="206">
        <f t="shared" si="157"/>
        <v>0</v>
      </c>
      <c r="AH2225" s="206">
        <f t="shared" si="158"/>
        <v>0</v>
      </c>
    </row>
    <row r="2226" spans="1:34" x14ac:dyDescent="0.25">
      <c r="A2226" s="99">
        <v>35</v>
      </c>
      <c r="B2226" s="99" t="s">
        <v>18272</v>
      </c>
      <c r="C2226" s="99">
        <v>112763</v>
      </c>
      <c r="D2226" s="97" t="s">
        <v>5579</v>
      </c>
      <c r="E2226" s="97" t="s">
        <v>5580</v>
      </c>
      <c r="F2226" s="100" t="s">
        <v>4152</v>
      </c>
      <c r="G2226" s="9">
        <v>43249</v>
      </c>
      <c r="H2226" s="9">
        <v>43616</v>
      </c>
      <c r="I2226" s="10">
        <v>0.6069</v>
      </c>
      <c r="J2226" s="95" t="s">
        <v>4153</v>
      </c>
      <c r="K2226" s="95" t="s">
        <v>5511</v>
      </c>
      <c r="L2226" s="8" t="s">
        <v>5524</v>
      </c>
      <c r="M2226" s="95" t="s">
        <v>61</v>
      </c>
      <c r="N2226" s="95">
        <v>1</v>
      </c>
      <c r="O2226" s="27">
        <v>2004932.12</v>
      </c>
      <c r="P2226" s="27">
        <v>353811.55</v>
      </c>
      <c r="Q2226" s="27">
        <v>944595.04</v>
      </c>
      <c r="R2226" s="27">
        <v>0</v>
      </c>
      <c r="S2226" s="27">
        <v>627634.35</v>
      </c>
      <c r="T2226" s="27">
        <v>3930973.06</v>
      </c>
      <c r="U2226" s="101" t="s">
        <v>63</v>
      </c>
      <c r="V2226" s="101" t="s">
        <v>5581</v>
      </c>
      <c r="W2226" s="27">
        <v>1997679.99</v>
      </c>
      <c r="X2226" s="27">
        <v>352531.78</v>
      </c>
      <c r="Z2226" s="39">
        <v>112763</v>
      </c>
      <c r="AA2226" s="196">
        <v>107930</v>
      </c>
      <c r="AB2226" s="191">
        <v>736191.95</v>
      </c>
      <c r="AC2226" s="191">
        <v>129916.23</v>
      </c>
      <c r="AD2226" s="206">
        <f t="shared" si="155"/>
        <v>1997679.99</v>
      </c>
      <c r="AE2226" s="205">
        <f t="shared" si="156"/>
        <v>352531.78</v>
      </c>
      <c r="AG2226" s="206">
        <f t="shared" si="157"/>
        <v>0</v>
      </c>
      <c r="AH2226" s="206">
        <f t="shared" si="158"/>
        <v>0</v>
      </c>
    </row>
    <row r="2227" spans="1:34" x14ac:dyDescent="0.25">
      <c r="A2227" s="99">
        <v>36</v>
      </c>
      <c r="B2227" s="99" t="s">
        <v>18272</v>
      </c>
      <c r="C2227" s="99">
        <v>114794</v>
      </c>
      <c r="D2227" s="97" t="s">
        <v>5582</v>
      </c>
      <c r="E2227" s="97" t="s">
        <v>5583</v>
      </c>
      <c r="F2227" s="100" t="s">
        <v>4152</v>
      </c>
      <c r="G2227" s="9">
        <v>43357</v>
      </c>
      <c r="H2227" s="9">
        <v>44408</v>
      </c>
      <c r="I2227" s="10">
        <v>0.5282</v>
      </c>
      <c r="J2227" s="95" t="s">
        <v>4153</v>
      </c>
      <c r="K2227" s="95" t="s">
        <v>5511</v>
      </c>
      <c r="L2227" s="8" t="s">
        <v>5524</v>
      </c>
      <c r="M2227" s="95" t="s">
        <v>61</v>
      </c>
      <c r="N2227" s="95">
        <v>1</v>
      </c>
      <c r="O2227" s="27">
        <v>3622188.52</v>
      </c>
      <c r="P2227" s="27">
        <v>639209.74</v>
      </c>
      <c r="Q2227" s="27">
        <v>2595791.7799999998</v>
      </c>
      <c r="R2227" s="27">
        <v>0</v>
      </c>
      <c r="S2227" s="27">
        <v>1305062.26</v>
      </c>
      <c r="T2227" s="27">
        <v>8162252.2999999998</v>
      </c>
      <c r="U2227" s="101" t="s">
        <v>4281</v>
      </c>
      <c r="V2227" s="101">
        <v>0</v>
      </c>
      <c r="W2227" s="27">
        <v>0</v>
      </c>
      <c r="X2227" s="27">
        <v>0</v>
      </c>
      <c r="Z2227" s="39">
        <v>114794</v>
      </c>
      <c r="AA2227" s="196">
        <v>110120</v>
      </c>
      <c r="AB2227" s="191">
        <v>217964.42</v>
      </c>
      <c r="AC2227" s="191">
        <v>38464.300000000003</v>
      </c>
      <c r="AD2227" s="206">
        <f t="shared" si="155"/>
        <v>0</v>
      </c>
      <c r="AE2227" s="205">
        <f t="shared" si="156"/>
        <v>0</v>
      </c>
      <c r="AG2227" s="206">
        <f t="shared" si="157"/>
        <v>0</v>
      </c>
      <c r="AH2227" s="206">
        <f t="shared" si="158"/>
        <v>0</v>
      </c>
    </row>
    <row r="2228" spans="1:34" x14ac:dyDescent="0.25">
      <c r="A2228" s="99">
        <v>37</v>
      </c>
      <c r="B2228" s="99" t="s">
        <v>18272</v>
      </c>
      <c r="C2228" s="99">
        <v>115999</v>
      </c>
      <c r="D2228" s="97" t="s">
        <v>5584</v>
      </c>
      <c r="E2228" s="97" t="s">
        <v>5585</v>
      </c>
      <c r="F2228" s="100" t="e">
        <v>#N/A</v>
      </c>
      <c r="G2228" s="9">
        <v>43501</v>
      </c>
      <c r="H2228" s="9">
        <v>44316</v>
      </c>
      <c r="I2228" s="10">
        <v>0.52300000000000002</v>
      </c>
      <c r="J2228" s="95" t="s">
        <v>4153</v>
      </c>
      <c r="K2228" s="95" t="s">
        <v>5511</v>
      </c>
      <c r="L2228" s="8" t="s">
        <v>5524</v>
      </c>
      <c r="M2228" s="95" t="s">
        <v>61</v>
      </c>
      <c r="N2228" s="95">
        <v>1</v>
      </c>
      <c r="O2228" s="27">
        <v>2086106.04</v>
      </c>
      <c r="P2228" s="27">
        <v>368136.36</v>
      </c>
      <c r="Q2228" s="27">
        <v>1534593.6</v>
      </c>
      <c r="R2228" s="27">
        <v>0</v>
      </c>
      <c r="S2228" s="27">
        <v>757878.84</v>
      </c>
      <c r="T2228" s="27">
        <v>4746714.84</v>
      </c>
      <c r="U2228" s="101" t="s">
        <v>2180</v>
      </c>
      <c r="V2228" s="101">
        <v>0</v>
      </c>
      <c r="W2228" s="27">
        <v>0</v>
      </c>
      <c r="X2228" s="27">
        <v>0</v>
      </c>
      <c r="Z2228" s="39">
        <v>115999</v>
      </c>
      <c r="AA2228" s="196">
        <v>125153</v>
      </c>
      <c r="AB2228" s="191">
        <v>14259779</v>
      </c>
      <c r="AC2228" s="39">
        <v>0</v>
      </c>
      <c r="AD2228" s="206">
        <f t="shared" si="155"/>
        <v>0</v>
      </c>
      <c r="AE2228" s="205">
        <f t="shared" si="156"/>
        <v>0</v>
      </c>
      <c r="AG2228" s="206">
        <f t="shared" si="157"/>
        <v>0</v>
      </c>
      <c r="AH2228" s="206">
        <f t="shared" si="158"/>
        <v>0</v>
      </c>
    </row>
    <row r="2229" spans="1:34" x14ac:dyDescent="0.25">
      <c r="A2229" s="99">
        <v>38</v>
      </c>
      <c r="B2229" s="99" t="s">
        <v>18272</v>
      </c>
      <c r="C2229" s="99">
        <v>116662</v>
      </c>
      <c r="D2229" s="97" t="s">
        <v>5586</v>
      </c>
      <c r="E2229" s="97" t="s">
        <v>5587</v>
      </c>
      <c r="F2229" s="100" t="e">
        <v>#N/A</v>
      </c>
      <c r="G2229" s="9">
        <v>43488</v>
      </c>
      <c r="H2229" s="9">
        <v>44165</v>
      </c>
      <c r="I2229" s="10">
        <v>0.52149999999999996</v>
      </c>
      <c r="J2229" s="95" t="s">
        <v>4153</v>
      </c>
      <c r="K2229" s="95" t="s">
        <v>5511</v>
      </c>
      <c r="L2229" s="8" t="s">
        <v>5588</v>
      </c>
      <c r="M2229" s="95" t="s">
        <v>61</v>
      </c>
      <c r="N2229" s="95">
        <v>1</v>
      </c>
      <c r="O2229" s="27">
        <v>3618355.99</v>
      </c>
      <c r="P2229" s="27">
        <v>638533.41</v>
      </c>
      <c r="Q2229" s="27">
        <v>2681226.1</v>
      </c>
      <c r="R2229" s="27">
        <v>0</v>
      </c>
      <c r="S2229" s="27">
        <v>1795483.38</v>
      </c>
      <c r="T2229" s="27">
        <v>8733598.8800000008</v>
      </c>
      <c r="U2229" s="101" t="s">
        <v>2180</v>
      </c>
      <c r="V2229" s="101">
        <v>0</v>
      </c>
      <c r="W2229" s="27">
        <v>0</v>
      </c>
      <c r="X2229" s="27">
        <v>0</v>
      </c>
      <c r="Z2229" s="39">
        <v>116662</v>
      </c>
      <c r="AA2229" s="196">
        <v>125157</v>
      </c>
      <c r="AB2229" s="191">
        <v>10160784.07</v>
      </c>
      <c r="AC2229" s="39">
        <v>0</v>
      </c>
      <c r="AD2229" s="206">
        <f t="shared" si="155"/>
        <v>0</v>
      </c>
      <c r="AE2229" s="205">
        <f t="shared" si="156"/>
        <v>0</v>
      </c>
      <c r="AG2229" s="206">
        <f t="shared" si="157"/>
        <v>0</v>
      </c>
      <c r="AH2229" s="206">
        <f t="shared" si="158"/>
        <v>0</v>
      </c>
    </row>
    <row r="2230" spans="1:34" x14ac:dyDescent="0.25">
      <c r="A2230" s="99">
        <v>39</v>
      </c>
      <c r="B2230" s="99" t="s">
        <v>18279</v>
      </c>
      <c r="C2230" s="99">
        <v>118555</v>
      </c>
      <c r="D2230" s="97" t="s">
        <v>18405</v>
      </c>
      <c r="E2230" s="97" t="s">
        <v>5595</v>
      </c>
      <c r="F2230" s="100"/>
      <c r="G2230" s="9">
        <v>43714</v>
      </c>
      <c r="H2230" s="9">
        <v>44316</v>
      </c>
      <c r="I2230" s="10">
        <v>0.85</v>
      </c>
      <c r="J2230" s="95" t="s">
        <v>4153</v>
      </c>
      <c r="K2230" s="95" t="s">
        <v>5511</v>
      </c>
      <c r="L2230" s="8" t="s">
        <v>5524</v>
      </c>
      <c r="M2230" s="95" t="s">
        <v>288</v>
      </c>
      <c r="N2230" s="95"/>
      <c r="O2230" s="27">
        <v>4254407.43</v>
      </c>
      <c r="P2230" s="27">
        <v>650674.06999999995</v>
      </c>
      <c r="Q2230" s="27">
        <v>100103.71</v>
      </c>
      <c r="R2230" s="27">
        <v>0</v>
      </c>
      <c r="S2230" s="27">
        <v>753222.4</v>
      </c>
      <c r="T2230" s="27">
        <v>5758407.6100000003</v>
      </c>
      <c r="U2230" s="101" t="s">
        <v>2180</v>
      </c>
      <c r="V2230" s="101">
        <v>0</v>
      </c>
      <c r="W2230" s="27">
        <v>47817.78</v>
      </c>
      <c r="X2230" s="27">
        <v>7313.29</v>
      </c>
      <c r="Z2230" s="39">
        <v>118555</v>
      </c>
      <c r="AA2230" s="196">
        <v>113346</v>
      </c>
      <c r="AB2230" s="191">
        <v>360380.74</v>
      </c>
      <c r="AC2230" s="191">
        <v>63596.58</v>
      </c>
      <c r="AD2230" s="206">
        <f t="shared" si="155"/>
        <v>47817.78</v>
      </c>
      <c r="AE2230" s="205">
        <f t="shared" si="156"/>
        <v>7313.29</v>
      </c>
      <c r="AG2230" s="206">
        <f t="shared" si="157"/>
        <v>0</v>
      </c>
      <c r="AH2230" s="206">
        <f t="shared" si="158"/>
        <v>0</v>
      </c>
    </row>
    <row r="2231" spans="1:34" x14ac:dyDescent="0.25">
      <c r="A2231" s="99">
        <v>40</v>
      </c>
      <c r="B2231" s="99" t="s">
        <v>18406</v>
      </c>
      <c r="C2231" s="99">
        <v>122655</v>
      </c>
      <c r="D2231" s="97" t="s">
        <v>18407</v>
      </c>
      <c r="E2231" s="97" t="s">
        <v>18408</v>
      </c>
      <c r="F2231" s="100"/>
      <c r="G2231" s="9">
        <v>43724</v>
      </c>
      <c r="H2231" s="9">
        <v>44165</v>
      </c>
      <c r="I2231" s="10">
        <v>0.85</v>
      </c>
      <c r="J2231" s="95" t="s">
        <v>4153</v>
      </c>
      <c r="K2231" s="95" t="s">
        <v>5511</v>
      </c>
      <c r="L2231" s="8" t="s">
        <v>5524</v>
      </c>
      <c r="M2231" s="95" t="s">
        <v>288</v>
      </c>
      <c r="N2231" s="95"/>
      <c r="O2231" s="27">
        <v>1282872.79</v>
      </c>
      <c r="P2231" s="27">
        <v>0</v>
      </c>
      <c r="Q2231" s="27">
        <v>226389.33</v>
      </c>
      <c r="R2231" s="27">
        <v>0</v>
      </c>
      <c r="S2231" s="27">
        <v>286766.75</v>
      </c>
      <c r="T2231" s="27">
        <v>1796028.87</v>
      </c>
      <c r="U2231" s="101" t="s">
        <v>2180</v>
      </c>
      <c r="V2231" s="101">
        <v>0</v>
      </c>
      <c r="W2231" s="27">
        <v>0</v>
      </c>
      <c r="X2231" s="27">
        <v>0</v>
      </c>
      <c r="Z2231" s="39">
        <v>122655</v>
      </c>
      <c r="AA2231" s="196">
        <v>120280</v>
      </c>
      <c r="AB2231" s="191">
        <v>140797.94</v>
      </c>
      <c r="AC2231" s="191">
        <v>21533.8</v>
      </c>
      <c r="AD2231" s="206">
        <f t="shared" si="155"/>
        <v>0</v>
      </c>
      <c r="AE2231" s="205">
        <f t="shared" si="156"/>
        <v>0</v>
      </c>
      <c r="AG2231" s="206">
        <f t="shared" si="157"/>
        <v>0</v>
      </c>
      <c r="AH2231" s="206">
        <f t="shared" si="158"/>
        <v>0</v>
      </c>
    </row>
    <row r="2232" spans="1:34" x14ac:dyDescent="0.25">
      <c r="A2232" s="99">
        <v>41</v>
      </c>
      <c r="B2232" s="99" t="s">
        <v>18279</v>
      </c>
      <c r="C2232" s="99">
        <v>115176</v>
      </c>
      <c r="D2232" s="97" t="s">
        <v>5589</v>
      </c>
      <c r="E2232" s="97" t="s">
        <v>5590</v>
      </c>
      <c r="F2232" s="100" t="e">
        <v>#N/A</v>
      </c>
      <c r="G2232" s="9">
        <v>43516</v>
      </c>
      <c r="H2232" s="9">
        <v>44681</v>
      </c>
      <c r="I2232" s="10">
        <v>0.85</v>
      </c>
      <c r="J2232" s="95" t="s">
        <v>4153</v>
      </c>
      <c r="K2232" s="95" t="s">
        <v>5511</v>
      </c>
      <c r="L2232" s="8" t="s">
        <v>5524</v>
      </c>
      <c r="M2232" s="95" t="s">
        <v>288</v>
      </c>
      <c r="N2232" s="95">
        <v>13</v>
      </c>
      <c r="O2232" s="27">
        <v>1401670.42</v>
      </c>
      <c r="P2232" s="27">
        <v>214373.11</v>
      </c>
      <c r="Q2232" s="27">
        <v>32980.49</v>
      </c>
      <c r="R2232" s="27">
        <v>0</v>
      </c>
      <c r="S2232" s="27">
        <v>132187.57999999999</v>
      </c>
      <c r="T2232" s="27">
        <v>1781211.6</v>
      </c>
      <c r="U2232" s="101" t="s">
        <v>2180</v>
      </c>
      <c r="V2232" s="101" t="s">
        <v>19191</v>
      </c>
      <c r="W2232" s="27">
        <v>45315.28</v>
      </c>
      <c r="X2232" s="27">
        <v>6930.58</v>
      </c>
      <c r="Z2232" s="39">
        <v>115176</v>
      </c>
      <c r="AA2232" s="196">
        <v>115518</v>
      </c>
      <c r="AB2232" s="191">
        <v>1520743.65</v>
      </c>
      <c r="AC2232" s="191">
        <v>268366.53000000003</v>
      </c>
      <c r="AD2232" s="206">
        <f t="shared" si="155"/>
        <v>45315.28</v>
      </c>
      <c r="AE2232" s="205">
        <f t="shared" si="156"/>
        <v>6930.58</v>
      </c>
      <c r="AG2232" s="206">
        <f t="shared" si="157"/>
        <v>0</v>
      </c>
      <c r="AH2232" s="206">
        <f t="shared" si="158"/>
        <v>0</v>
      </c>
    </row>
    <row r="2233" spans="1:34" x14ac:dyDescent="0.25">
      <c r="A2233" s="99">
        <v>42</v>
      </c>
      <c r="B2233" s="99" t="s">
        <v>18279</v>
      </c>
      <c r="C2233" s="99">
        <v>117625</v>
      </c>
      <c r="D2233" s="97" t="s">
        <v>5591</v>
      </c>
      <c r="E2233" s="97" t="s">
        <v>5592</v>
      </c>
      <c r="F2233" s="100"/>
      <c r="G2233" s="9">
        <v>43613</v>
      </c>
      <c r="H2233" s="9">
        <v>44196</v>
      </c>
      <c r="I2233" s="10">
        <v>0.85</v>
      </c>
      <c r="J2233" s="95" t="s">
        <v>4153</v>
      </c>
      <c r="K2233" s="95" t="s">
        <v>5511</v>
      </c>
      <c r="L2233" s="8" t="s">
        <v>5593</v>
      </c>
      <c r="M2233" s="95" t="s">
        <v>288</v>
      </c>
      <c r="N2233" s="95"/>
      <c r="O2233" s="27">
        <v>11348729.4</v>
      </c>
      <c r="P2233" s="27">
        <v>1735688.02</v>
      </c>
      <c r="Q2233" s="27">
        <v>267028.93</v>
      </c>
      <c r="R2233" s="27">
        <v>0</v>
      </c>
      <c r="S2233" s="27">
        <v>0</v>
      </c>
      <c r="T2233" s="27">
        <v>13351446.35</v>
      </c>
      <c r="U2233" s="101" t="s">
        <v>2180</v>
      </c>
      <c r="V2233" s="101">
        <v>0</v>
      </c>
      <c r="W2233" s="27">
        <v>126437.5</v>
      </c>
      <c r="X2233" s="27">
        <v>19337.490000000002</v>
      </c>
      <c r="Z2233" s="39">
        <v>117625</v>
      </c>
      <c r="AA2233" s="196">
        <v>108952</v>
      </c>
      <c r="AB2233" s="191">
        <v>449338.1</v>
      </c>
      <c r="AC2233" s="191">
        <v>79294.98</v>
      </c>
      <c r="AD2233" s="206">
        <f t="shared" si="155"/>
        <v>126437.5</v>
      </c>
      <c r="AE2233" s="205">
        <f t="shared" si="156"/>
        <v>19337.490000000002</v>
      </c>
      <c r="AG2233" s="206">
        <f t="shared" si="157"/>
        <v>0</v>
      </c>
      <c r="AH2233" s="206">
        <f t="shared" si="158"/>
        <v>0</v>
      </c>
    </row>
    <row r="2234" spans="1:34" x14ac:dyDescent="0.25">
      <c r="A2234" s="99">
        <v>43</v>
      </c>
      <c r="B2234" s="99" t="s">
        <v>18279</v>
      </c>
      <c r="C2234" s="99">
        <v>114284</v>
      </c>
      <c r="D2234" s="97" t="s">
        <v>5603</v>
      </c>
      <c r="E2234" s="97" t="s">
        <v>5604</v>
      </c>
      <c r="F2234" s="100" t="s">
        <v>4564</v>
      </c>
      <c r="G2234" s="9">
        <v>43278</v>
      </c>
      <c r="H2234" s="9">
        <v>44439</v>
      </c>
      <c r="I2234" s="10">
        <v>0.85</v>
      </c>
      <c r="J2234" s="95" t="s">
        <v>4153</v>
      </c>
      <c r="K2234" s="95" t="s">
        <v>5511</v>
      </c>
      <c r="L2234" s="8" t="s">
        <v>5515</v>
      </c>
      <c r="M2234" s="95" t="s">
        <v>288</v>
      </c>
      <c r="N2234" s="95">
        <v>13</v>
      </c>
      <c r="O2234" s="27">
        <v>2057841.08</v>
      </c>
      <c r="P2234" s="27">
        <v>314728.63</v>
      </c>
      <c r="Q2234" s="27">
        <v>48419.79</v>
      </c>
      <c r="R2234" s="27">
        <v>0</v>
      </c>
      <c r="S2234" s="27">
        <v>1641829.57</v>
      </c>
      <c r="T2234" s="27">
        <v>4062819.07</v>
      </c>
      <c r="U2234" s="101" t="s">
        <v>2180</v>
      </c>
      <c r="V2234" s="101" t="s">
        <v>19192</v>
      </c>
      <c r="W2234" s="27">
        <v>38689.879999999997</v>
      </c>
      <c r="X2234" s="27">
        <v>5917.27</v>
      </c>
      <c r="Z2234" s="39">
        <v>114284</v>
      </c>
      <c r="AA2234" s="196">
        <v>114805</v>
      </c>
      <c r="AB2234" s="191">
        <v>1358964.92</v>
      </c>
      <c r="AC2234" s="191">
        <v>239817.32</v>
      </c>
      <c r="AD2234" s="206">
        <f t="shared" si="155"/>
        <v>38689.879999999997</v>
      </c>
      <c r="AE2234" s="205">
        <f t="shared" si="156"/>
        <v>5917.27</v>
      </c>
      <c r="AG2234" s="206">
        <f t="shared" si="157"/>
        <v>0</v>
      </c>
      <c r="AH2234" s="206">
        <f t="shared" si="158"/>
        <v>0</v>
      </c>
    </row>
    <row r="2235" spans="1:34" x14ac:dyDescent="0.25">
      <c r="A2235" s="99">
        <v>44</v>
      </c>
      <c r="B2235" s="99" t="s">
        <v>18383</v>
      </c>
      <c r="C2235" s="99">
        <v>124093</v>
      </c>
      <c r="D2235" s="97" t="s">
        <v>5594</v>
      </c>
      <c r="E2235" s="97" t="s">
        <v>5595</v>
      </c>
      <c r="F2235" s="100"/>
      <c r="G2235" s="9">
        <v>43613</v>
      </c>
      <c r="H2235" s="9">
        <v>44135</v>
      </c>
      <c r="I2235" s="10">
        <v>0.85</v>
      </c>
      <c r="J2235" s="95" t="s">
        <v>4153</v>
      </c>
      <c r="K2235" s="95" t="s">
        <v>5511</v>
      </c>
      <c r="L2235" s="8" t="s">
        <v>5596</v>
      </c>
      <c r="M2235" s="95" t="s">
        <v>288</v>
      </c>
      <c r="N2235" s="95"/>
      <c r="O2235" s="27">
        <v>1543276.16</v>
      </c>
      <c r="P2235" s="27">
        <v>236030.47</v>
      </c>
      <c r="Q2235" s="27">
        <v>36312.379999999997</v>
      </c>
      <c r="R2235" s="27">
        <v>0</v>
      </c>
      <c r="S2235" s="27">
        <v>37186.089999999997</v>
      </c>
      <c r="T2235" s="27">
        <v>1852805.1</v>
      </c>
      <c r="U2235" s="101" t="s">
        <v>2180</v>
      </c>
      <c r="V2235" s="101">
        <v>0</v>
      </c>
      <c r="W2235" s="27">
        <v>81476.33</v>
      </c>
      <c r="X2235" s="27">
        <v>12461.08</v>
      </c>
      <c r="Z2235" s="39">
        <v>124093</v>
      </c>
      <c r="AA2235" s="196">
        <v>112237</v>
      </c>
      <c r="AB2235" s="191">
        <v>603176.53</v>
      </c>
      <c r="AC2235" s="191">
        <v>106442.92</v>
      </c>
      <c r="AD2235" s="206">
        <f t="shared" si="155"/>
        <v>81476.33</v>
      </c>
      <c r="AE2235" s="205">
        <f t="shared" si="156"/>
        <v>12461.08</v>
      </c>
      <c r="AG2235" s="206">
        <f t="shared" si="157"/>
        <v>0</v>
      </c>
      <c r="AH2235" s="206">
        <f t="shared" si="158"/>
        <v>0</v>
      </c>
    </row>
    <row r="2236" spans="1:34" x14ac:dyDescent="0.25">
      <c r="A2236" s="99">
        <v>45</v>
      </c>
      <c r="B2236" s="99" t="s">
        <v>18281</v>
      </c>
      <c r="C2236" s="99">
        <v>116469</v>
      </c>
      <c r="D2236" s="97" t="s">
        <v>5597</v>
      </c>
      <c r="E2236" s="97" t="s">
        <v>5598</v>
      </c>
      <c r="F2236" s="100" t="s">
        <v>4515</v>
      </c>
      <c r="G2236" s="9">
        <v>43074</v>
      </c>
      <c r="H2236" s="9">
        <v>44716</v>
      </c>
      <c r="I2236" s="10">
        <v>0.85</v>
      </c>
      <c r="J2236" s="95" t="s">
        <v>4153</v>
      </c>
      <c r="K2236" s="95" t="s">
        <v>5511</v>
      </c>
      <c r="L2236" s="8" t="s">
        <v>5515</v>
      </c>
      <c r="M2236" s="95" t="s">
        <v>288</v>
      </c>
      <c r="N2236" s="95">
        <v>94</v>
      </c>
      <c r="O2236" s="27">
        <v>17301643.469999999</v>
      </c>
      <c r="P2236" s="27">
        <v>2646133.71</v>
      </c>
      <c r="Q2236" s="27">
        <v>407097.49</v>
      </c>
      <c r="R2236" s="27">
        <v>0</v>
      </c>
      <c r="S2236" s="27">
        <v>88128.44</v>
      </c>
      <c r="T2236" s="27">
        <v>20443003.109999999</v>
      </c>
      <c r="U2236" s="101" t="s">
        <v>2180</v>
      </c>
      <c r="V2236" s="101" t="s">
        <v>19791</v>
      </c>
      <c r="W2236" s="27">
        <v>2256472.35</v>
      </c>
      <c r="X2236" s="27">
        <v>33797.69</v>
      </c>
      <c r="Z2236" s="39">
        <v>116469</v>
      </c>
      <c r="AA2236" s="196">
        <v>115785</v>
      </c>
      <c r="AB2236" s="191">
        <v>2198252.21</v>
      </c>
      <c r="AC2236" s="191">
        <v>387926.85</v>
      </c>
      <c r="AD2236" s="206">
        <f t="shared" si="155"/>
        <v>2256472.35</v>
      </c>
      <c r="AE2236" s="205">
        <f t="shared" si="156"/>
        <v>33797.69</v>
      </c>
      <c r="AG2236" s="206">
        <f t="shared" si="157"/>
        <v>0</v>
      </c>
      <c r="AH2236" s="206">
        <f t="shared" si="158"/>
        <v>0</v>
      </c>
    </row>
    <row r="2237" spans="1:34" x14ac:dyDescent="0.25">
      <c r="A2237" s="99">
        <v>46</v>
      </c>
      <c r="B2237" s="99" t="s">
        <v>18282</v>
      </c>
      <c r="C2237" s="99">
        <v>119439</v>
      </c>
      <c r="D2237" s="97" t="s">
        <v>5599</v>
      </c>
      <c r="E2237" s="97" t="s">
        <v>5592</v>
      </c>
      <c r="F2237" s="100" t="s">
        <v>4536</v>
      </c>
      <c r="G2237" s="9">
        <v>43027</v>
      </c>
      <c r="H2237" s="9">
        <v>44123</v>
      </c>
      <c r="I2237" s="10">
        <v>0.85</v>
      </c>
      <c r="J2237" s="95" t="s">
        <v>4153</v>
      </c>
      <c r="K2237" s="95" t="s">
        <v>5511</v>
      </c>
      <c r="L2237" s="8" t="s">
        <v>5521</v>
      </c>
      <c r="M2237" s="95" t="s">
        <v>288</v>
      </c>
      <c r="N2237" s="95">
        <v>89</v>
      </c>
      <c r="O2237" s="27">
        <v>2943778.23</v>
      </c>
      <c r="P2237" s="27">
        <v>450224.9</v>
      </c>
      <c r="Q2237" s="27">
        <v>69265.37</v>
      </c>
      <c r="R2237" s="27">
        <v>0</v>
      </c>
      <c r="S2237" s="27">
        <v>1086090.76</v>
      </c>
      <c r="T2237" s="27">
        <v>4549359.26</v>
      </c>
      <c r="U2237" s="101" t="s">
        <v>2180</v>
      </c>
      <c r="V2237" s="101" t="s">
        <v>4191</v>
      </c>
      <c r="W2237" s="27">
        <v>204058.09</v>
      </c>
      <c r="X2237" s="27">
        <v>31208.85</v>
      </c>
      <c r="Z2237" s="39">
        <v>119439</v>
      </c>
      <c r="AA2237" s="196">
        <v>111835</v>
      </c>
      <c r="AB2237" s="191">
        <v>2008871.96</v>
      </c>
      <c r="AC2237" s="191">
        <v>354506.79</v>
      </c>
      <c r="AD2237" s="206">
        <f t="shared" si="155"/>
        <v>204058.09</v>
      </c>
      <c r="AE2237" s="205">
        <f t="shared" si="156"/>
        <v>31208.85</v>
      </c>
      <c r="AG2237" s="206">
        <f t="shared" si="157"/>
        <v>0</v>
      </c>
      <c r="AH2237" s="206">
        <f t="shared" si="158"/>
        <v>0</v>
      </c>
    </row>
    <row r="2238" spans="1:34" x14ac:dyDescent="0.25">
      <c r="A2238" s="99">
        <v>47</v>
      </c>
      <c r="B2238" s="99" t="s">
        <v>18284</v>
      </c>
      <c r="C2238" s="99">
        <v>122814</v>
      </c>
      <c r="D2238" s="97" t="s">
        <v>5600</v>
      </c>
      <c r="E2238" s="97" t="s">
        <v>5590</v>
      </c>
      <c r="F2238" s="100" t="e">
        <v>#N/A</v>
      </c>
      <c r="G2238" s="9">
        <v>43516</v>
      </c>
      <c r="H2238" s="9">
        <v>44592</v>
      </c>
      <c r="I2238" s="10">
        <v>0.85</v>
      </c>
      <c r="J2238" s="95" t="s">
        <v>4153</v>
      </c>
      <c r="K2238" s="95" t="s">
        <v>5511</v>
      </c>
      <c r="L2238" s="8" t="s">
        <v>5601</v>
      </c>
      <c r="M2238" s="95" t="s">
        <v>288</v>
      </c>
      <c r="N2238" s="95">
        <v>34</v>
      </c>
      <c r="O2238" s="27">
        <v>83229428.030000001</v>
      </c>
      <c r="P2238" s="27">
        <v>12729206.65</v>
      </c>
      <c r="Q2238" s="27">
        <v>1958339.48</v>
      </c>
      <c r="R2238" s="27">
        <v>0</v>
      </c>
      <c r="S2238" s="27">
        <v>1215693.29</v>
      </c>
      <c r="T2238" s="27">
        <v>99132667.450000003</v>
      </c>
      <c r="U2238" s="101" t="s">
        <v>2180</v>
      </c>
      <c r="V2238" s="101">
        <v>0</v>
      </c>
      <c r="W2238" s="27">
        <v>63511.8</v>
      </c>
      <c r="X2238" s="27">
        <v>9713.58</v>
      </c>
      <c r="Z2238" s="39">
        <v>122814</v>
      </c>
      <c r="AA2238" s="196">
        <v>113508</v>
      </c>
      <c r="AB2238" s="191">
        <v>760268.61</v>
      </c>
      <c r="AC2238" s="191">
        <v>134165.04999999999</v>
      </c>
      <c r="AD2238" s="206">
        <f t="shared" si="155"/>
        <v>63511.8</v>
      </c>
      <c r="AE2238" s="205">
        <f t="shared" si="156"/>
        <v>9713.58</v>
      </c>
      <c r="AG2238" s="206">
        <f t="shared" si="157"/>
        <v>0</v>
      </c>
      <c r="AH2238" s="206">
        <f t="shared" si="158"/>
        <v>0</v>
      </c>
    </row>
    <row r="2239" spans="1:34" x14ac:dyDescent="0.25">
      <c r="A2239" s="99">
        <v>48</v>
      </c>
      <c r="B2239" s="99" t="s">
        <v>18409</v>
      </c>
      <c r="C2239" s="99">
        <v>120548</v>
      </c>
      <c r="D2239" s="97" t="s">
        <v>5602</v>
      </c>
      <c r="E2239" s="97" t="s">
        <v>5590</v>
      </c>
      <c r="F2239" s="100" t="e">
        <v>#N/A</v>
      </c>
      <c r="G2239" s="9">
        <v>43516</v>
      </c>
      <c r="H2239" s="9">
        <v>44742</v>
      </c>
      <c r="I2239" s="10">
        <v>0.7</v>
      </c>
      <c r="J2239" s="95" t="s">
        <v>4153</v>
      </c>
      <c r="K2239" s="95" t="s">
        <v>5511</v>
      </c>
      <c r="L2239" s="8" t="s">
        <v>5524</v>
      </c>
      <c r="M2239" s="95" t="s">
        <v>288</v>
      </c>
      <c r="N2239" s="95">
        <v>53</v>
      </c>
      <c r="O2239" s="27">
        <v>4782846.8099999996</v>
      </c>
      <c r="P2239" s="27">
        <v>1913138.72</v>
      </c>
      <c r="Q2239" s="27">
        <v>136652.78</v>
      </c>
      <c r="R2239" s="27">
        <v>0</v>
      </c>
      <c r="S2239" s="27">
        <v>0</v>
      </c>
      <c r="T2239" s="27">
        <v>6832638.3099999996</v>
      </c>
      <c r="U2239" s="101" t="s">
        <v>2180</v>
      </c>
      <c r="V2239" s="101" t="s">
        <v>19792</v>
      </c>
      <c r="W2239" s="27">
        <v>43929.37</v>
      </c>
      <c r="X2239" s="27">
        <v>17571.73</v>
      </c>
      <c r="Z2239" s="39">
        <v>120548</v>
      </c>
      <c r="AA2239" s="196">
        <v>110042</v>
      </c>
      <c r="AB2239" s="191">
        <v>1164349.04</v>
      </c>
      <c r="AC2239" s="191">
        <v>205473.37</v>
      </c>
      <c r="AD2239" s="206">
        <f t="shared" si="155"/>
        <v>43929.37</v>
      </c>
      <c r="AE2239" s="205">
        <f t="shared" si="156"/>
        <v>17571.73</v>
      </c>
      <c r="AG2239" s="206">
        <f t="shared" si="157"/>
        <v>0</v>
      </c>
      <c r="AH2239" s="206">
        <f t="shared" si="158"/>
        <v>0</v>
      </c>
    </row>
    <row r="2240" spans="1:34" x14ac:dyDescent="0.25">
      <c r="A2240" s="16"/>
      <c r="B2240" s="165" t="s">
        <v>5605</v>
      </c>
      <c r="C2240" s="16"/>
      <c r="D2240" s="16"/>
      <c r="E2240" s="16"/>
      <c r="F2240" s="16"/>
      <c r="G2240" s="47"/>
      <c r="H2240" s="47"/>
      <c r="I2240" s="16"/>
      <c r="J2240" s="16"/>
      <c r="K2240" s="16"/>
      <c r="L2240" s="16"/>
      <c r="M2240" s="16"/>
      <c r="N2240" s="16"/>
      <c r="O2240" s="19">
        <f>SUM(O2192:O2239)</f>
        <v>292447120.07999998</v>
      </c>
      <c r="P2240" s="19">
        <f t="shared" ref="P2240:T2240" si="159">SUM(P2192:P2239)</f>
        <v>48993924.539999999</v>
      </c>
      <c r="Q2240" s="19">
        <f t="shared" si="159"/>
        <v>29454534.230000004</v>
      </c>
      <c r="R2240" s="19">
        <f t="shared" si="159"/>
        <v>0</v>
      </c>
      <c r="S2240" s="19">
        <f t="shared" si="159"/>
        <v>15199242.969999999</v>
      </c>
      <c r="T2240" s="19">
        <f t="shared" si="159"/>
        <v>386094821.81999993</v>
      </c>
      <c r="U2240" s="19"/>
      <c r="V2240" s="19"/>
      <c r="W2240" s="203">
        <f>SUBTOTAL(9,W2191:W2239)</f>
        <v>20206236.790000003</v>
      </c>
      <c r="X2240" s="203">
        <f>SUBTOTAL(9,X2191:X2239)</f>
        <v>3214175.1500000004</v>
      </c>
      <c r="AA2240" s="196">
        <v>116181</v>
      </c>
      <c r="AB2240" s="191">
        <v>938086.87</v>
      </c>
      <c r="AC2240" s="191">
        <v>165544.70000000001</v>
      </c>
      <c r="AD2240" s="206">
        <f t="shared" si="155"/>
        <v>0</v>
      </c>
      <c r="AE2240" s="205">
        <f t="shared" si="156"/>
        <v>0</v>
      </c>
      <c r="AG2240" s="206">
        <f t="shared" si="157"/>
        <v>20206236.790000003</v>
      </c>
      <c r="AH2240" s="206">
        <f t="shared" si="158"/>
        <v>3214175.1500000004</v>
      </c>
    </row>
    <row r="2241" spans="1:34" x14ac:dyDescent="0.25">
      <c r="A2241" s="58"/>
      <c r="B2241" s="59" t="s">
        <v>19204</v>
      </c>
      <c r="C2241" s="58"/>
      <c r="D2241" s="73"/>
      <c r="E2241" s="73"/>
      <c r="F2241" s="79"/>
      <c r="G2241" s="60"/>
      <c r="H2241" s="60"/>
      <c r="I2241" s="61"/>
      <c r="J2241" s="58"/>
      <c r="K2241" s="58"/>
      <c r="L2241" s="58"/>
      <c r="M2241" s="58"/>
      <c r="N2241" s="58"/>
      <c r="O2241" s="28"/>
      <c r="P2241" s="28"/>
      <c r="Q2241" s="28"/>
      <c r="R2241" s="28"/>
      <c r="S2241" s="28"/>
      <c r="T2241" s="28"/>
      <c r="U2241" s="78"/>
      <c r="V2241" s="108"/>
      <c r="W2241" s="28">
        <v>0</v>
      </c>
      <c r="X2241" s="28">
        <v>0</v>
      </c>
      <c r="AA2241" s="196">
        <v>110743</v>
      </c>
      <c r="AB2241" s="191">
        <v>1214910.3</v>
      </c>
      <c r="AC2241" s="191">
        <v>214395.91</v>
      </c>
      <c r="AD2241" s="206">
        <f t="shared" si="155"/>
        <v>0</v>
      </c>
      <c r="AE2241" s="205">
        <f t="shared" si="156"/>
        <v>0</v>
      </c>
      <c r="AG2241" s="206">
        <f t="shared" si="157"/>
        <v>0</v>
      </c>
      <c r="AH2241" s="206">
        <f t="shared" si="158"/>
        <v>0</v>
      </c>
    </row>
    <row r="2242" spans="1:34" x14ac:dyDescent="0.25">
      <c r="A2242" s="51">
        <v>1</v>
      </c>
      <c r="B2242" s="51" t="s">
        <v>18389</v>
      </c>
      <c r="C2242" s="99">
        <v>125227</v>
      </c>
      <c r="D2242" s="97" t="s">
        <v>5611</v>
      </c>
      <c r="E2242" s="97" t="s">
        <v>5142</v>
      </c>
      <c r="F2242" s="100" t="s">
        <v>4929</v>
      </c>
      <c r="G2242" s="9">
        <v>43452</v>
      </c>
      <c r="H2242" s="9">
        <v>44346</v>
      </c>
      <c r="I2242" s="10">
        <v>0.7</v>
      </c>
      <c r="J2242" s="95" t="s">
        <v>4153</v>
      </c>
      <c r="K2242" s="95" t="s">
        <v>5612</v>
      </c>
      <c r="L2242" s="8" t="s">
        <v>5613</v>
      </c>
      <c r="M2242" s="95" t="s">
        <v>288</v>
      </c>
      <c r="N2242" s="95">
        <v>53</v>
      </c>
      <c r="O2242" s="27">
        <v>9288293.6400000006</v>
      </c>
      <c r="P2242" s="27">
        <v>1087123.6200000001</v>
      </c>
      <c r="Q2242" s="27">
        <v>2893573.64</v>
      </c>
      <c r="R2242" s="27">
        <v>0</v>
      </c>
      <c r="S2242" s="27">
        <v>0</v>
      </c>
      <c r="T2242" s="27">
        <v>13268990.9</v>
      </c>
      <c r="U2242" s="101" t="s">
        <v>2180</v>
      </c>
      <c r="V2242" s="101" t="s">
        <v>19200</v>
      </c>
      <c r="W2242" s="27">
        <v>8255658.6500000004</v>
      </c>
      <c r="X2242" s="27">
        <v>959409.01</v>
      </c>
      <c r="Z2242" s="39">
        <v>125227</v>
      </c>
      <c r="AA2242" s="196">
        <v>109561</v>
      </c>
      <c r="AB2242" s="191">
        <v>161005.79999999999</v>
      </c>
      <c r="AC2242" s="191">
        <v>28412.81</v>
      </c>
      <c r="AD2242" s="206">
        <f t="shared" si="155"/>
        <v>8255658.6500000004</v>
      </c>
      <c r="AE2242" s="205">
        <f t="shared" si="156"/>
        <v>959409.01</v>
      </c>
      <c r="AG2242" s="206">
        <f t="shared" si="157"/>
        <v>0</v>
      </c>
      <c r="AH2242" s="206">
        <f t="shared" si="158"/>
        <v>0</v>
      </c>
    </row>
    <row r="2243" spans="1:34" x14ac:dyDescent="0.25">
      <c r="A2243" s="51">
        <v>2</v>
      </c>
      <c r="B2243" s="51" t="s">
        <v>18389</v>
      </c>
      <c r="C2243" s="99">
        <v>125358</v>
      </c>
      <c r="D2243" s="97" t="s">
        <v>5623</v>
      </c>
      <c r="E2243" s="97" t="s">
        <v>5142</v>
      </c>
      <c r="F2243" s="100" t="s">
        <v>5143</v>
      </c>
      <c r="G2243" s="9">
        <v>43451</v>
      </c>
      <c r="H2243" s="9">
        <v>43797</v>
      </c>
      <c r="I2243" s="10">
        <v>0.7</v>
      </c>
      <c r="J2243" s="95" t="s">
        <v>4153</v>
      </c>
      <c r="K2243" s="95" t="s">
        <v>5610</v>
      </c>
      <c r="L2243" s="8" t="s">
        <v>5609</v>
      </c>
      <c r="M2243" s="95" t="s">
        <v>288</v>
      </c>
      <c r="N2243" s="95">
        <v>53</v>
      </c>
      <c r="O2243" s="27">
        <v>2288168.37</v>
      </c>
      <c r="P2243" s="27">
        <v>915267.28</v>
      </c>
      <c r="Q2243" s="27">
        <v>65376.31</v>
      </c>
      <c r="R2243" s="27">
        <v>0</v>
      </c>
      <c r="S2243" s="27">
        <v>0</v>
      </c>
      <c r="T2243" s="27">
        <v>3268811.96</v>
      </c>
      <c r="U2243" s="101" t="s">
        <v>63</v>
      </c>
      <c r="V2243" s="101">
        <v>0</v>
      </c>
      <c r="W2243" s="27">
        <v>2115575.37</v>
      </c>
      <c r="X2243" s="27">
        <v>846230.07</v>
      </c>
      <c r="Z2243" s="39">
        <v>125358</v>
      </c>
      <c r="AA2243" s="196">
        <v>109052</v>
      </c>
      <c r="AB2243" s="191">
        <v>653734.02</v>
      </c>
      <c r="AC2243" s="191">
        <v>115364.84</v>
      </c>
      <c r="AD2243" s="206">
        <f t="shared" si="155"/>
        <v>2115575.37</v>
      </c>
      <c r="AE2243" s="205">
        <f t="shared" si="156"/>
        <v>846230.07</v>
      </c>
      <c r="AG2243" s="206">
        <f t="shared" si="157"/>
        <v>0</v>
      </c>
      <c r="AH2243" s="206">
        <f t="shared" si="158"/>
        <v>0</v>
      </c>
    </row>
    <row r="2244" spans="1:34" x14ac:dyDescent="0.25">
      <c r="A2244" s="51">
        <v>3</v>
      </c>
      <c r="B2244" s="51" t="s">
        <v>18410</v>
      </c>
      <c r="C2244" s="99">
        <v>125496</v>
      </c>
      <c r="D2244" s="97" t="s">
        <v>5624</v>
      </c>
      <c r="E2244" s="97" t="s">
        <v>5142</v>
      </c>
      <c r="F2244" s="100" t="s">
        <v>5608</v>
      </c>
      <c r="G2244" s="9">
        <v>43451</v>
      </c>
      <c r="H2244" s="9">
        <v>43769</v>
      </c>
      <c r="I2244" s="10">
        <v>0.7</v>
      </c>
      <c r="J2244" s="95" t="s">
        <v>4153</v>
      </c>
      <c r="K2244" s="95" t="s">
        <v>5625</v>
      </c>
      <c r="L2244" s="8" t="s">
        <v>5626</v>
      </c>
      <c r="M2244" s="95" t="s">
        <v>288</v>
      </c>
      <c r="N2244" s="95">
        <v>53</v>
      </c>
      <c r="O2244" s="27">
        <v>10144829.18</v>
      </c>
      <c r="P2244" s="27">
        <v>4057931.74</v>
      </c>
      <c r="Q2244" s="27">
        <v>289852.19</v>
      </c>
      <c r="R2244" s="27">
        <v>0</v>
      </c>
      <c r="S2244" s="27">
        <v>0</v>
      </c>
      <c r="T2244" s="27">
        <v>14492613.109999999</v>
      </c>
      <c r="U2244" s="101" t="s">
        <v>63</v>
      </c>
      <c r="V2244" s="101">
        <v>0</v>
      </c>
      <c r="W2244" s="27">
        <v>9270249.8800000008</v>
      </c>
      <c r="X2244" s="27">
        <v>3708099.96</v>
      </c>
      <c r="Z2244" s="39">
        <v>125496</v>
      </c>
      <c r="AA2244" s="196">
        <v>109451</v>
      </c>
      <c r="AB2244" s="191">
        <v>149791.26999999999</v>
      </c>
      <c r="AC2244" s="191">
        <v>26433.759999999998</v>
      </c>
      <c r="AD2244" s="206">
        <f t="shared" si="155"/>
        <v>9270249.8800000008</v>
      </c>
      <c r="AE2244" s="205">
        <f t="shared" si="156"/>
        <v>3708099.96</v>
      </c>
      <c r="AG2244" s="206">
        <f t="shared" si="157"/>
        <v>0</v>
      </c>
      <c r="AH2244" s="206">
        <f t="shared" si="158"/>
        <v>0</v>
      </c>
    </row>
    <row r="2245" spans="1:34" x14ac:dyDescent="0.25">
      <c r="A2245" s="51">
        <v>4</v>
      </c>
      <c r="B2245" s="51" t="s">
        <v>18388</v>
      </c>
      <c r="C2245" s="99">
        <v>125357</v>
      </c>
      <c r="D2245" s="97" t="s">
        <v>5606</v>
      </c>
      <c r="E2245" s="97" t="s">
        <v>5607</v>
      </c>
      <c r="F2245" s="100" t="s">
        <v>5608</v>
      </c>
      <c r="G2245" s="9">
        <v>43439</v>
      </c>
      <c r="H2245" s="9">
        <v>43951</v>
      </c>
      <c r="I2245" s="10">
        <v>0.7</v>
      </c>
      <c r="J2245" s="95" t="s">
        <v>4153</v>
      </c>
      <c r="K2245" s="95" t="s">
        <v>5609</v>
      </c>
      <c r="L2245" s="8" t="s">
        <v>5610</v>
      </c>
      <c r="M2245" s="95" t="s">
        <v>288</v>
      </c>
      <c r="N2245" s="95">
        <v>53</v>
      </c>
      <c r="O2245" s="27">
        <v>9363012.4800000004</v>
      </c>
      <c r="P2245" s="27">
        <v>3745204.75</v>
      </c>
      <c r="Q2245" s="27">
        <v>267514.88</v>
      </c>
      <c r="R2245" s="27">
        <v>0</v>
      </c>
      <c r="S2245" s="27">
        <v>0</v>
      </c>
      <c r="T2245" s="27">
        <v>13375732.109999999</v>
      </c>
      <c r="U2245" s="101" t="s">
        <v>2180</v>
      </c>
      <c r="V2245" s="101" t="s">
        <v>19201</v>
      </c>
      <c r="W2245" s="27">
        <v>8037951.96</v>
      </c>
      <c r="X2245" s="27">
        <v>3215180.56</v>
      </c>
      <c r="Z2245" s="39">
        <v>125357</v>
      </c>
      <c r="AA2245" s="196">
        <v>110023</v>
      </c>
      <c r="AB2245" s="191">
        <v>325671.62</v>
      </c>
      <c r="AC2245" s="191">
        <v>57471.47</v>
      </c>
      <c r="AD2245" s="206">
        <f t="shared" si="155"/>
        <v>8037951.96</v>
      </c>
      <c r="AE2245" s="205">
        <f t="shared" si="156"/>
        <v>3215180.56</v>
      </c>
      <c r="AG2245" s="206">
        <f t="shared" si="157"/>
        <v>0</v>
      </c>
      <c r="AH2245" s="206">
        <f t="shared" si="158"/>
        <v>0</v>
      </c>
    </row>
    <row r="2246" spans="1:34" x14ac:dyDescent="0.25">
      <c r="A2246" s="51">
        <v>5</v>
      </c>
      <c r="B2246" s="51" t="s">
        <v>18286</v>
      </c>
      <c r="C2246" s="99">
        <v>125455</v>
      </c>
      <c r="D2246" s="97" t="s">
        <v>5620</v>
      </c>
      <c r="E2246" s="97" t="s">
        <v>5621</v>
      </c>
      <c r="F2246" s="100">
        <v>0</v>
      </c>
      <c r="G2246" s="9">
        <v>43404</v>
      </c>
      <c r="H2246" s="9">
        <v>44104</v>
      </c>
      <c r="I2246" s="10">
        <v>0.7</v>
      </c>
      <c r="J2246" s="95" t="s">
        <v>4153</v>
      </c>
      <c r="K2246" s="95" t="s">
        <v>5622</v>
      </c>
      <c r="L2246" s="8" t="s">
        <v>5622</v>
      </c>
      <c r="M2246" s="95" t="s">
        <v>288</v>
      </c>
      <c r="N2246" s="95">
        <v>0</v>
      </c>
      <c r="O2246" s="27">
        <v>62062586.990000002</v>
      </c>
      <c r="P2246" s="27">
        <v>0</v>
      </c>
      <c r="Q2246" s="27">
        <v>26598251.59</v>
      </c>
      <c r="R2246" s="27">
        <v>0</v>
      </c>
      <c r="S2246" s="27">
        <v>0</v>
      </c>
      <c r="T2246" s="27">
        <v>88660838.579999998</v>
      </c>
      <c r="U2246" s="101" t="s">
        <v>2180</v>
      </c>
      <c r="V2246" s="101">
        <v>0</v>
      </c>
      <c r="W2246" s="27">
        <v>43935745.350000001</v>
      </c>
      <c r="X2246" s="27">
        <v>0</v>
      </c>
      <c r="Z2246" s="39">
        <v>125455</v>
      </c>
      <c r="AA2246" s="196">
        <v>113422</v>
      </c>
      <c r="AB2246" s="191">
        <v>747896.76</v>
      </c>
      <c r="AC2246" s="191">
        <v>131981.78</v>
      </c>
      <c r="AD2246" s="206">
        <f t="shared" si="155"/>
        <v>43935745.350000001</v>
      </c>
      <c r="AE2246" s="205">
        <f t="shared" si="156"/>
        <v>0</v>
      </c>
      <c r="AG2246" s="206">
        <f t="shared" si="157"/>
        <v>0</v>
      </c>
      <c r="AH2246" s="206">
        <f t="shared" si="158"/>
        <v>0</v>
      </c>
    </row>
    <row r="2247" spans="1:34" x14ac:dyDescent="0.25">
      <c r="A2247" s="51">
        <v>6</v>
      </c>
      <c r="B2247" s="51" t="s">
        <v>18341</v>
      </c>
      <c r="C2247" s="99">
        <v>125155</v>
      </c>
      <c r="D2247" s="97" t="s">
        <v>5627</v>
      </c>
      <c r="E2247" s="97" t="s">
        <v>5628</v>
      </c>
      <c r="F2247" s="100">
        <v>0</v>
      </c>
      <c r="G2247" s="9">
        <v>43452</v>
      </c>
      <c r="H2247" s="9">
        <v>45291</v>
      </c>
      <c r="I2247" s="10">
        <v>0.85</v>
      </c>
      <c r="J2247" s="95" t="s">
        <v>4153</v>
      </c>
      <c r="K2247" s="95" t="s">
        <v>5629</v>
      </c>
      <c r="L2247" s="8" t="s">
        <v>5629</v>
      </c>
      <c r="M2247" s="95" t="s">
        <v>288</v>
      </c>
      <c r="N2247" s="95">
        <v>0</v>
      </c>
      <c r="O2247" s="27">
        <v>72145473.540000007</v>
      </c>
      <c r="P2247" s="27">
        <v>2096019.81</v>
      </c>
      <c r="Q2247" s="27">
        <v>10635534.199999999</v>
      </c>
      <c r="R2247" s="27">
        <v>0</v>
      </c>
      <c r="S2247" s="27">
        <v>5612455.1200000001</v>
      </c>
      <c r="T2247" s="27">
        <v>90489482.670000002</v>
      </c>
      <c r="U2247" s="101" t="s">
        <v>2180</v>
      </c>
      <c r="V2247" s="101">
        <v>0</v>
      </c>
      <c r="W2247" s="27">
        <v>12150764.359999999</v>
      </c>
      <c r="X2247" s="27">
        <v>0</v>
      </c>
      <c r="Z2247" s="39">
        <v>125155</v>
      </c>
      <c r="AA2247" s="196">
        <v>112779</v>
      </c>
      <c r="AB2247" s="191">
        <v>2543900.37</v>
      </c>
      <c r="AC2247" s="191">
        <v>448923.6</v>
      </c>
      <c r="AD2247" s="206">
        <f t="shared" si="155"/>
        <v>12150764.359999999</v>
      </c>
      <c r="AE2247" s="205">
        <f t="shared" si="156"/>
        <v>0</v>
      </c>
      <c r="AG2247" s="206">
        <f t="shared" si="157"/>
        <v>0</v>
      </c>
      <c r="AH2247" s="206">
        <f t="shared" si="158"/>
        <v>0</v>
      </c>
    </row>
    <row r="2248" spans="1:34" x14ac:dyDescent="0.25">
      <c r="A2248" s="51">
        <v>7</v>
      </c>
      <c r="B2248" s="51" t="s">
        <v>19203</v>
      </c>
      <c r="C2248" s="99">
        <v>120063</v>
      </c>
      <c r="D2248" s="97" t="s">
        <v>5618</v>
      </c>
      <c r="E2248" s="97" t="s">
        <v>5619</v>
      </c>
      <c r="F2248" s="100">
        <v>0</v>
      </c>
      <c r="G2248" s="9">
        <v>43369</v>
      </c>
      <c r="H2248" s="9">
        <v>45290</v>
      </c>
      <c r="I2248" s="10">
        <v>0.85</v>
      </c>
      <c r="J2248" s="95" t="s">
        <v>4153</v>
      </c>
      <c r="K2248" s="95" t="s">
        <v>19202</v>
      </c>
      <c r="L2248" s="8" t="s">
        <v>19202</v>
      </c>
      <c r="M2248" s="95" t="s">
        <v>288</v>
      </c>
      <c r="N2248" s="95">
        <v>0</v>
      </c>
      <c r="O2248" s="27">
        <v>1223484203.02</v>
      </c>
      <c r="P2248" s="27">
        <v>0</v>
      </c>
      <c r="Q2248" s="27">
        <v>215908976.97999999</v>
      </c>
      <c r="R2248" s="27">
        <v>0</v>
      </c>
      <c r="S2248" s="27">
        <v>0</v>
      </c>
      <c r="T2248" s="27">
        <v>1439393180</v>
      </c>
      <c r="U2248" s="101" t="s">
        <v>2180</v>
      </c>
      <c r="V2248" s="101" t="s">
        <v>19793</v>
      </c>
      <c r="W2248" s="27">
        <v>77289756.569999993</v>
      </c>
      <c r="X2248" s="27">
        <v>0</v>
      </c>
      <c r="Z2248" s="39">
        <v>120063</v>
      </c>
      <c r="AA2248" s="196">
        <v>112681</v>
      </c>
      <c r="AB2248" s="191">
        <v>3145244.38</v>
      </c>
      <c r="AC2248" s="191">
        <v>555043.12</v>
      </c>
      <c r="AD2248" s="206">
        <f t="shared" si="155"/>
        <v>77289756.569999993</v>
      </c>
      <c r="AE2248" s="205">
        <f t="shared" si="156"/>
        <v>0</v>
      </c>
      <c r="AG2248" s="206">
        <f t="shared" si="157"/>
        <v>0</v>
      </c>
      <c r="AH2248" s="206">
        <f t="shared" si="158"/>
        <v>0</v>
      </c>
    </row>
    <row r="2249" spans="1:34" x14ac:dyDescent="0.25">
      <c r="A2249" s="16"/>
      <c r="B2249" s="165" t="s">
        <v>19205</v>
      </c>
      <c r="C2249" s="16"/>
      <c r="D2249" s="16"/>
      <c r="E2249" s="16"/>
      <c r="F2249" s="16"/>
      <c r="G2249" s="47"/>
      <c r="H2249" s="47"/>
      <c r="I2249" s="16"/>
      <c r="J2249" s="16"/>
      <c r="K2249" s="16"/>
      <c r="L2249" s="16"/>
      <c r="M2249" s="16"/>
      <c r="N2249" s="16"/>
      <c r="O2249" s="19">
        <f>SUM(O2242:O2248)</f>
        <v>1388776567.22</v>
      </c>
      <c r="P2249" s="19">
        <f t="shared" ref="P2249:T2249" si="160">SUM(P2242:P2248)</f>
        <v>11901547.200000001</v>
      </c>
      <c r="Q2249" s="19">
        <f t="shared" si="160"/>
        <v>256659079.78999999</v>
      </c>
      <c r="R2249" s="19">
        <f t="shared" si="160"/>
        <v>0</v>
      </c>
      <c r="S2249" s="19">
        <f t="shared" si="160"/>
        <v>5612455.1200000001</v>
      </c>
      <c r="T2249" s="19">
        <f t="shared" si="160"/>
        <v>1662949649.3299999</v>
      </c>
      <c r="U2249" s="19"/>
      <c r="V2249" s="19"/>
      <c r="W2249" s="203">
        <f>SUBTOTAL(9,W2241:W2248)</f>
        <v>161055702.13999999</v>
      </c>
      <c r="X2249" s="203">
        <f>SUBTOTAL(9,X2241:X2248)</f>
        <v>8728919.5999999996</v>
      </c>
      <c r="AA2249" s="196">
        <v>112340</v>
      </c>
      <c r="AB2249" s="191">
        <v>626907.04</v>
      </c>
      <c r="AC2249" s="191">
        <v>110630.66</v>
      </c>
      <c r="AD2249" s="206">
        <f t="shared" si="155"/>
        <v>0</v>
      </c>
      <c r="AE2249" s="205">
        <f t="shared" si="156"/>
        <v>0</v>
      </c>
      <c r="AG2249" s="206">
        <f t="shared" si="157"/>
        <v>161055702.13999999</v>
      </c>
      <c r="AH2249" s="206">
        <f t="shared" si="158"/>
        <v>8728919.5999999996</v>
      </c>
    </row>
    <row r="2250" spans="1:34" x14ac:dyDescent="0.25">
      <c r="A2250" s="58"/>
      <c r="B2250" s="59" t="s">
        <v>5630</v>
      </c>
      <c r="C2250" s="58"/>
      <c r="D2250" s="73"/>
      <c r="E2250" s="73"/>
      <c r="F2250" s="79"/>
      <c r="G2250" s="60"/>
      <c r="H2250" s="60"/>
      <c r="I2250" s="61"/>
      <c r="J2250" s="58"/>
      <c r="K2250" s="58"/>
      <c r="L2250" s="58"/>
      <c r="M2250" s="58"/>
      <c r="N2250" s="58"/>
      <c r="O2250" s="28"/>
      <c r="P2250" s="28"/>
      <c r="Q2250" s="28"/>
      <c r="R2250" s="28"/>
      <c r="S2250" s="28"/>
      <c r="T2250" s="28"/>
      <c r="U2250" s="78"/>
      <c r="V2250" s="108"/>
      <c r="W2250" s="28">
        <v>0</v>
      </c>
      <c r="X2250" s="28">
        <v>0</v>
      </c>
      <c r="AA2250" s="196">
        <v>106295</v>
      </c>
      <c r="AB2250" s="191">
        <v>741509.4</v>
      </c>
      <c r="AC2250" s="191">
        <v>130854.6</v>
      </c>
      <c r="AD2250" s="206">
        <f t="shared" si="155"/>
        <v>0</v>
      </c>
      <c r="AE2250" s="205">
        <f t="shared" si="156"/>
        <v>0</v>
      </c>
      <c r="AG2250" s="206">
        <f t="shared" si="157"/>
        <v>0</v>
      </c>
      <c r="AH2250" s="206">
        <f t="shared" si="158"/>
        <v>0</v>
      </c>
    </row>
    <row r="2251" spans="1:34" x14ac:dyDescent="0.25">
      <c r="A2251" s="58">
        <v>1</v>
      </c>
      <c r="B2251" s="58" t="s">
        <v>55</v>
      </c>
      <c r="C2251" s="58">
        <v>110554</v>
      </c>
      <c r="D2251" s="73" t="s">
        <v>5631</v>
      </c>
      <c r="E2251" s="73" t="s">
        <v>5632</v>
      </c>
      <c r="F2251" s="79" t="s">
        <v>5633</v>
      </c>
      <c r="G2251" s="60">
        <v>42909</v>
      </c>
      <c r="H2251" s="60">
        <v>43353</v>
      </c>
      <c r="I2251" s="62"/>
      <c r="J2251" s="58" t="s">
        <v>5634</v>
      </c>
      <c r="K2251" s="58" t="s">
        <v>5635</v>
      </c>
      <c r="L2251" s="58" t="s">
        <v>5636</v>
      </c>
      <c r="M2251" s="58" t="s">
        <v>5637</v>
      </c>
      <c r="N2251" s="58" t="s">
        <v>62</v>
      </c>
      <c r="O2251" s="28">
        <v>507527.27</v>
      </c>
      <c r="P2251" s="28">
        <v>89563.64</v>
      </c>
      <c r="Q2251" s="28">
        <v>146484.81</v>
      </c>
      <c r="R2251" s="28">
        <v>287766.57</v>
      </c>
      <c r="S2251" s="28">
        <v>141281.76</v>
      </c>
      <c r="T2251" s="28">
        <v>1172624.05</v>
      </c>
      <c r="U2251" s="78" t="s">
        <v>63</v>
      </c>
      <c r="V2251" s="108">
        <v>0</v>
      </c>
      <c r="W2251" s="28">
        <v>507432.71</v>
      </c>
      <c r="X2251" s="28">
        <v>89546.95</v>
      </c>
      <c r="Z2251" s="39">
        <v>110554</v>
      </c>
      <c r="AA2251" s="196">
        <v>114529</v>
      </c>
      <c r="AB2251" s="191">
        <v>3366671.25</v>
      </c>
      <c r="AC2251" s="191">
        <v>594118.46</v>
      </c>
      <c r="AD2251" s="206">
        <f t="shared" si="155"/>
        <v>507432.71</v>
      </c>
      <c r="AE2251" s="205">
        <f t="shared" si="156"/>
        <v>89546.95</v>
      </c>
      <c r="AG2251" s="206">
        <f t="shared" si="157"/>
        <v>0</v>
      </c>
      <c r="AH2251" s="206">
        <f t="shared" si="158"/>
        <v>0</v>
      </c>
    </row>
    <row r="2252" spans="1:34" x14ac:dyDescent="0.25">
      <c r="A2252" s="58">
        <v>2</v>
      </c>
      <c r="B2252" s="58" t="s">
        <v>55</v>
      </c>
      <c r="C2252" s="58">
        <v>104133</v>
      </c>
      <c r="D2252" s="73" t="s">
        <v>5638</v>
      </c>
      <c r="E2252" s="73" t="s">
        <v>5639</v>
      </c>
      <c r="F2252" s="79" t="s">
        <v>5640</v>
      </c>
      <c r="G2252" s="60">
        <v>42909</v>
      </c>
      <c r="H2252" s="60">
        <v>43404</v>
      </c>
      <c r="I2252" s="62"/>
      <c r="J2252" s="58" t="s">
        <v>5634</v>
      </c>
      <c r="K2252" s="58" t="s">
        <v>5635</v>
      </c>
      <c r="L2252" s="58" t="s">
        <v>5636</v>
      </c>
      <c r="M2252" s="58" t="s">
        <v>5637</v>
      </c>
      <c r="N2252" s="58" t="s">
        <v>62</v>
      </c>
      <c r="O2252" s="28">
        <v>733289.85</v>
      </c>
      <c r="P2252" s="28">
        <v>129404.09</v>
      </c>
      <c r="Q2252" s="28">
        <v>215673.49</v>
      </c>
      <c r="R2252" s="28">
        <v>420563.31</v>
      </c>
      <c r="S2252" s="28">
        <v>204889.82</v>
      </c>
      <c r="T2252" s="28">
        <v>1703820.56</v>
      </c>
      <c r="U2252" s="78" t="s">
        <v>63</v>
      </c>
      <c r="V2252" s="108">
        <v>1</v>
      </c>
      <c r="W2252" s="28">
        <v>729368</v>
      </c>
      <c r="X2252" s="28">
        <v>128712</v>
      </c>
      <c r="Z2252" s="39">
        <v>104133</v>
      </c>
      <c r="AA2252" s="196">
        <v>113655</v>
      </c>
      <c r="AB2252" s="191">
        <v>712220.44</v>
      </c>
      <c r="AC2252" s="191">
        <v>125685.96</v>
      </c>
      <c r="AD2252" s="206">
        <f t="shared" si="155"/>
        <v>729368</v>
      </c>
      <c r="AE2252" s="205">
        <f t="shared" si="156"/>
        <v>128712</v>
      </c>
      <c r="AG2252" s="206">
        <f t="shared" si="157"/>
        <v>0</v>
      </c>
      <c r="AH2252" s="206">
        <f t="shared" si="158"/>
        <v>0</v>
      </c>
    </row>
    <row r="2253" spans="1:34" x14ac:dyDescent="0.25">
      <c r="A2253" s="58">
        <v>3</v>
      </c>
      <c r="B2253" s="58" t="s">
        <v>55</v>
      </c>
      <c r="C2253" s="58">
        <v>102629</v>
      </c>
      <c r="D2253" s="73" t="s">
        <v>5641</v>
      </c>
      <c r="E2253" s="73" t="s">
        <v>5642</v>
      </c>
      <c r="F2253" s="79" t="s">
        <v>5643</v>
      </c>
      <c r="G2253" s="60">
        <v>42909</v>
      </c>
      <c r="H2253" s="60">
        <v>43890</v>
      </c>
      <c r="I2253" s="62"/>
      <c r="J2253" s="58" t="s">
        <v>5634</v>
      </c>
      <c r="K2253" s="58" t="s">
        <v>5635</v>
      </c>
      <c r="L2253" s="58" t="s">
        <v>5636</v>
      </c>
      <c r="M2253" s="58" t="s">
        <v>5637</v>
      </c>
      <c r="N2253" s="58" t="s">
        <v>62</v>
      </c>
      <c r="O2253" s="28">
        <v>597572.34</v>
      </c>
      <c r="P2253" s="28">
        <v>105453.94</v>
      </c>
      <c r="Q2253" s="28">
        <v>175756.57</v>
      </c>
      <c r="R2253" s="28">
        <v>342963.31</v>
      </c>
      <c r="S2253" s="28">
        <v>167206.74</v>
      </c>
      <c r="T2253" s="28">
        <v>1388952.9000000001</v>
      </c>
      <c r="U2253" s="78" t="s">
        <v>2741</v>
      </c>
      <c r="V2253" s="108">
        <v>3</v>
      </c>
      <c r="W2253" s="28">
        <v>597528.92000000004</v>
      </c>
      <c r="X2253" s="28">
        <v>105446.28</v>
      </c>
      <c r="Z2253" s="39">
        <v>102629</v>
      </c>
      <c r="AA2253" s="196">
        <v>119444</v>
      </c>
      <c r="AB2253" s="191">
        <v>592287.99</v>
      </c>
      <c r="AC2253" s="191">
        <v>104521.41</v>
      </c>
      <c r="AD2253" s="206">
        <f t="shared" si="155"/>
        <v>597528.92000000004</v>
      </c>
      <c r="AE2253" s="205">
        <f t="shared" si="156"/>
        <v>105446.28</v>
      </c>
      <c r="AG2253" s="206">
        <f t="shared" si="157"/>
        <v>0</v>
      </c>
      <c r="AH2253" s="206">
        <f t="shared" si="158"/>
        <v>0</v>
      </c>
    </row>
    <row r="2254" spans="1:34" x14ac:dyDescent="0.25">
      <c r="A2254" s="58">
        <v>4</v>
      </c>
      <c r="B2254" s="58" t="s">
        <v>55</v>
      </c>
      <c r="C2254" s="58">
        <v>104227</v>
      </c>
      <c r="D2254" s="73" t="s">
        <v>5644</v>
      </c>
      <c r="E2254" s="73" t="s">
        <v>5645</v>
      </c>
      <c r="F2254" s="79" t="s">
        <v>5646</v>
      </c>
      <c r="G2254" s="60">
        <v>42913</v>
      </c>
      <c r="H2254" s="60">
        <v>43465</v>
      </c>
      <c r="I2254" s="62"/>
      <c r="J2254" s="58" t="s">
        <v>5634</v>
      </c>
      <c r="K2254" s="58" t="s">
        <v>5635</v>
      </c>
      <c r="L2254" s="58" t="s">
        <v>5636</v>
      </c>
      <c r="M2254" s="58" t="s">
        <v>5637</v>
      </c>
      <c r="N2254" s="58" t="s">
        <v>62</v>
      </c>
      <c r="O2254" s="28">
        <v>614241.03</v>
      </c>
      <c r="P2254" s="28">
        <v>108395.48</v>
      </c>
      <c r="Q2254" s="28">
        <v>180659.13</v>
      </c>
      <c r="R2254" s="28">
        <v>206715.48</v>
      </c>
      <c r="S2254" s="28">
        <v>26056.35</v>
      </c>
      <c r="T2254" s="28">
        <v>1136067.47</v>
      </c>
      <c r="U2254" s="78" t="s">
        <v>63</v>
      </c>
      <c r="V2254" s="108">
        <v>1</v>
      </c>
      <c r="W2254" s="28">
        <v>608755.22</v>
      </c>
      <c r="X2254" s="28">
        <v>107427.39</v>
      </c>
      <c r="Z2254" s="39">
        <v>104227</v>
      </c>
      <c r="AA2254" s="196">
        <v>109068</v>
      </c>
      <c r="AB2254" s="191">
        <v>655147.02</v>
      </c>
      <c r="AC2254" s="191">
        <v>115614.19</v>
      </c>
      <c r="AD2254" s="206">
        <f t="shared" ref="AD2254:AD2317" si="161">IFERROR(VLOOKUP($Z2254,$AA:$AC,2,FALSE),0)</f>
        <v>608755.22</v>
      </c>
      <c r="AE2254" s="205">
        <f t="shared" ref="AE2254:AE2317" si="162">IFERROR(VLOOKUP($Z2254,$AA:$AC,3,FALSE),0)</f>
        <v>107427.39</v>
      </c>
      <c r="AG2254" s="206">
        <f t="shared" ref="AG2254:AG2317" si="163">W2254-AD2254</f>
        <v>0</v>
      </c>
      <c r="AH2254" s="206">
        <f t="shared" ref="AH2254:AH2317" si="164">X2254-AE2254</f>
        <v>0</v>
      </c>
    </row>
    <row r="2255" spans="1:34" x14ac:dyDescent="0.25">
      <c r="A2255" s="58">
        <v>5</v>
      </c>
      <c r="B2255" s="58" t="s">
        <v>55</v>
      </c>
      <c r="C2255" s="58">
        <v>110925</v>
      </c>
      <c r="D2255" s="73" t="s">
        <v>5647</v>
      </c>
      <c r="E2255" s="73" t="s">
        <v>5648</v>
      </c>
      <c r="F2255" s="79" t="s">
        <v>5649</v>
      </c>
      <c r="G2255" s="60">
        <v>42916</v>
      </c>
      <c r="H2255" s="60">
        <v>43555</v>
      </c>
      <c r="I2255" s="62"/>
      <c r="J2255" s="58" t="s">
        <v>5634</v>
      </c>
      <c r="K2255" s="58" t="s">
        <v>5635</v>
      </c>
      <c r="L2255" s="58" t="s">
        <v>5636</v>
      </c>
      <c r="M2255" s="58" t="s">
        <v>5637</v>
      </c>
      <c r="N2255" s="58" t="s">
        <v>62</v>
      </c>
      <c r="O2255" s="28">
        <v>397590.09</v>
      </c>
      <c r="P2255" s="28">
        <v>70162.960000000006</v>
      </c>
      <c r="Q2255" s="28">
        <v>116938.26</v>
      </c>
      <c r="R2255" s="28">
        <v>116938.26</v>
      </c>
      <c r="S2255" s="28">
        <v>0</v>
      </c>
      <c r="T2255" s="28">
        <v>701629.57000000007</v>
      </c>
      <c r="U2255" s="78" t="s">
        <v>63</v>
      </c>
      <c r="V2255" s="108">
        <v>1</v>
      </c>
      <c r="W2255" s="28">
        <v>299500.5</v>
      </c>
      <c r="X2255" s="28">
        <v>52853.04</v>
      </c>
      <c r="Z2255" s="39">
        <v>110925</v>
      </c>
      <c r="AA2255" s="196">
        <v>112372</v>
      </c>
      <c r="AB2255" s="191">
        <v>620571.97</v>
      </c>
      <c r="AC2255" s="191">
        <v>109512.71</v>
      </c>
      <c r="AD2255" s="206">
        <f t="shared" si="161"/>
        <v>299500.5</v>
      </c>
      <c r="AE2255" s="205">
        <f t="shared" si="162"/>
        <v>52853.04</v>
      </c>
      <c r="AG2255" s="206">
        <f t="shared" si="163"/>
        <v>0</v>
      </c>
      <c r="AH2255" s="206">
        <f t="shared" si="164"/>
        <v>0</v>
      </c>
    </row>
    <row r="2256" spans="1:34" x14ac:dyDescent="0.25">
      <c r="A2256" s="58">
        <v>6</v>
      </c>
      <c r="B2256" s="58" t="s">
        <v>55</v>
      </c>
      <c r="C2256" s="58">
        <v>110538</v>
      </c>
      <c r="D2256" s="73" t="s">
        <v>5650</v>
      </c>
      <c r="E2256" s="73" t="s">
        <v>5651</v>
      </c>
      <c r="F2256" s="79" t="s">
        <v>5652</v>
      </c>
      <c r="G2256" s="60">
        <v>42919</v>
      </c>
      <c r="H2256" s="60">
        <v>43585</v>
      </c>
      <c r="I2256" s="62"/>
      <c r="J2256" s="58" t="s">
        <v>5634</v>
      </c>
      <c r="K2256" s="58" t="s">
        <v>5635</v>
      </c>
      <c r="L2256" s="58" t="s">
        <v>5636</v>
      </c>
      <c r="M2256" s="58" t="s">
        <v>5637</v>
      </c>
      <c r="N2256" s="58" t="s">
        <v>62</v>
      </c>
      <c r="O2256" s="28">
        <v>633085.02</v>
      </c>
      <c r="P2256" s="28">
        <v>111720.88</v>
      </c>
      <c r="Q2256" s="28">
        <v>186201.51</v>
      </c>
      <c r="R2256" s="28">
        <v>363092.92000000004</v>
      </c>
      <c r="S2256" s="28">
        <v>176891.41</v>
      </c>
      <c r="T2256" s="28">
        <v>1470991.7400000002</v>
      </c>
      <c r="U2256" s="78" t="s">
        <v>63</v>
      </c>
      <c r="V2256" s="108">
        <v>1</v>
      </c>
      <c r="W2256" s="28">
        <v>545272.29</v>
      </c>
      <c r="X2256" s="28">
        <v>96224.52</v>
      </c>
      <c r="Z2256" s="39">
        <v>110538</v>
      </c>
      <c r="AA2256" s="196">
        <v>117236</v>
      </c>
      <c r="AB2256" s="191">
        <v>336290.82</v>
      </c>
      <c r="AC2256" s="191">
        <v>59345.440000000002</v>
      </c>
      <c r="AD2256" s="206">
        <f t="shared" si="161"/>
        <v>545272.29</v>
      </c>
      <c r="AE2256" s="205">
        <f t="shared" si="162"/>
        <v>96224.52</v>
      </c>
      <c r="AG2256" s="206">
        <f t="shared" si="163"/>
        <v>0</v>
      </c>
      <c r="AH2256" s="206">
        <f t="shared" si="164"/>
        <v>0</v>
      </c>
    </row>
    <row r="2257" spans="1:34" x14ac:dyDescent="0.25">
      <c r="A2257" s="58">
        <v>7</v>
      </c>
      <c r="B2257" s="58" t="s">
        <v>55</v>
      </c>
      <c r="C2257" s="58">
        <v>103397</v>
      </c>
      <c r="D2257" s="73" t="s">
        <v>5653</v>
      </c>
      <c r="E2257" s="73" t="s">
        <v>5654</v>
      </c>
      <c r="F2257" s="79" t="s">
        <v>5655</v>
      </c>
      <c r="G2257" s="60">
        <v>42916</v>
      </c>
      <c r="H2257" s="60">
        <v>43100</v>
      </c>
      <c r="I2257" s="62"/>
      <c r="J2257" s="58" t="s">
        <v>5634</v>
      </c>
      <c r="K2257" s="58" t="s">
        <v>5635</v>
      </c>
      <c r="L2257" s="58" t="s">
        <v>5636</v>
      </c>
      <c r="M2257" s="58" t="s">
        <v>5637</v>
      </c>
      <c r="N2257" s="58" t="s">
        <v>62</v>
      </c>
      <c r="O2257" s="28">
        <v>488337.55</v>
      </c>
      <c r="P2257" s="28">
        <v>86177.21</v>
      </c>
      <c r="Q2257" s="28">
        <v>147237.43</v>
      </c>
      <c r="R2257" s="28">
        <v>296270.34999999998</v>
      </c>
      <c r="S2257" s="28">
        <v>149032.92000000001</v>
      </c>
      <c r="T2257" s="28">
        <v>1167055.46</v>
      </c>
      <c r="U2257" s="78" t="s">
        <v>255</v>
      </c>
      <c r="V2257" s="108">
        <v>0</v>
      </c>
      <c r="W2257" s="28">
        <v>0</v>
      </c>
      <c r="X2257" s="28">
        <v>0</v>
      </c>
      <c r="Z2257" s="39">
        <v>103397</v>
      </c>
      <c r="AA2257" s="196">
        <v>110301</v>
      </c>
      <c r="AB2257" s="191">
        <v>303194.45</v>
      </c>
      <c r="AC2257" s="191">
        <v>46370.86</v>
      </c>
      <c r="AD2257" s="206">
        <f t="shared" si="161"/>
        <v>0</v>
      </c>
      <c r="AE2257" s="205">
        <f t="shared" si="162"/>
        <v>0</v>
      </c>
      <c r="AG2257" s="206">
        <f t="shared" si="163"/>
        <v>0</v>
      </c>
      <c r="AH2257" s="206">
        <f t="shared" si="164"/>
        <v>0</v>
      </c>
    </row>
    <row r="2258" spans="1:34" x14ac:dyDescent="0.25">
      <c r="A2258" s="58">
        <v>8</v>
      </c>
      <c r="B2258" s="58" t="s">
        <v>55</v>
      </c>
      <c r="C2258" s="58">
        <v>102155</v>
      </c>
      <c r="D2258" s="73" t="s">
        <v>5656</v>
      </c>
      <c r="E2258" s="73" t="s">
        <v>5657</v>
      </c>
      <c r="F2258" s="79" t="s">
        <v>5658</v>
      </c>
      <c r="G2258" s="60">
        <v>42916</v>
      </c>
      <c r="H2258" s="60">
        <v>43100</v>
      </c>
      <c r="I2258" s="62"/>
      <c r="J2258" s="58" t="s">
        <v>5634</v>
      </c>
      <c r="K2258" s="58" t="s">
        <v>5635</v>
      </c>
      <c r="L2258" s="58" t="s">
        <v>5636</v>
      </c>
      <c r="M2258" s="58" t="s">
        <v>5637</v>
      </c>
      <c r="N2258" s="58" t="s">
        <v>62</v>
      </c>
      <c r="O2258" s="28">
        <v>617945.24</v>
      </c>
      <c r="P2258" s="28">
        <v>109049.16</v>
      </c>
      <c r="Q2258" s="28">
        <v>182048.6</v>
      </c>
      <c r="R2258" s="28">
        <v>355004.77</v>
      </c>
      <c r="S2258" s="28">
        <v>172956.17</v>
      </c>
      <c r="T2258" s="28">
        <v>1437003.94</v>
      </c>
      <c r="U2258" s="78" t="s">
        <v>63</v>
      </c>
      <c r="V2258" s="108">
        <v>0</v>
      </c>
      <c r="W2258" s="28">
        <v>617266.62</v>
      </c>
      <c r="X2258" s="28">
        <v>108929.4</v>
      </c>
      <c r="Z2258" s="39">
        <v>102155</v>
      </c>
      <c r="AA2258" s="196">
        <v>110311</v>
      </c>
      <c r="AB2258" s="191">
        <v>1179861.83</v>
      </c>
      <c r="AC2258" s="191">
        <v>208210.9</v>
      </c>
      <c r="AD2258" s="206">
        <f t="shared" si="161"/>
        <v>617266.62</v>
      </c>
      <c r="AE2258" s="205">
        <f t="shared" si="162"/>
        <v>108929.4</v>
      </c>
      <c r="AG2258" s="206">
        <f t="shared" si="163"/>
        <v>0</v>
      </c>
      <c r="AH2258" s="206">
        <f t="shared" si="164"/>
        <v>0</v>
      </c>
    </row>
    <row r="2259" spans="1:34" x14ac:dyDescent="0.25">
      <c r="A2259" s="58">
        <v>9</v>
      </c>
      <c r="B2259" s="58" t="s">
        <v>55</v>
      </c>
      <c r="C2259" s="58">
        <v>104960</v>
      </c>
      <c r="D2259" s="73" t="s">
        <v>5659</v>
      </c>
      <c r="E2259" s="73" t="s">
        <v>5660</v>
      </c>
      <c r="F2259" s="79" t="s">
        <v>5661</v>
      </c>
      <c r="G2259" s="60">
        <v>42916</v>
      </c>
      <c r="H2259" s="60">
        <v>43646</v>
      </c>
      <c r="I2259" s="62"/>
      <c r="J2259" s="58" t="s">
        <v>5634</v>
      </c>
      <c r="K2259" s="58" t="s">
        <v>5635</v>
      </c>
      <c r="L2259" s="58" t="s">
        <v>5636</v>
      </c>
      <c r="M2259" s="58" t="s">
        <v>5637</v>
      </c>
      <c r="N2259" s="58" t="s">
        <v>62</v>
      </c>
      <c r="O2259" s="28">
        <v>760249.18</v>
      </c>
      <c r="P2259" s="28">
        <v>134161.62</v>
      </c>
      <c r="Q2259" s="28">
        <v>234610.65</v>
      </c>
      <c r="R2259" s="28">
        <v>451980.73</v>
      </c>
      <c r="S2259" s="28">
        <v>217370.08</v>
      </c>
      <c r="T2259" s="28">
        <v>1798372.26</v>
      </c>
      <c r="U2259" s="78" t="s">
        <v>255</v>
      </c>
      <c r="V2259" s="108">
        <v>1</v>
      </c>
      <c r="W2259" s="28">
        <v>808.04</v>
      </c>
      <c r="X2259" s="28">
        <v>142.6</v>
      </c>
      <c r="Z2259" s="39">
        <v>104960</v>
      </c>
      <c r="AA2259" s="196">
        <v>109307</v>
      </c>
      <c r="AB2259" s="191">
        <v>756072.85</v>
      </c>
      <c r="AC2259" s="191">
        <v>133424.62</v>
      </c>
      <c r="AD2259" s="206">
        <f t="shared" si="161"/>
        <v>808.04</v>
      </c>
      <c r="AE2259" s="205">
        <f t="shared" si="162"/>
        <v>142.6</v>
      </c>
      <c r="AG2259" s="206">
        <f t="shared" si="163"/>
        <v>0</v>
      </c>
      <c r="AH2259" s="206">
        <f t="shared" si="164"/>
        <v>0</v>
      </c>
    </row>
    <row r="2260" spans="1:34" x14ac:dyDescent="0.25">
      <c r="A2260" s="58">
        <v>10</v>
      </c>
      <c r="B2260" s="58" t="s">
        <v>55</v>
      </c>
      <c r="C2260" s="58">
        <v>102294</v>
      </c>
      <c r="D2260" s="73" t="s">
        <v>5662</v>
      </c>
      <c r="E2260" s="73" t="s">
        <v>5663</v>
      </c>
      <c r="F2260" s="79" t="s">
        <v>5664</v>
      </c>
      <c r="G2260" s="60">
        <v>42916</v>
      </c>
      <c r="H2260" s="60">
        <v>43251</v>
      </c>
      <c r="I2260" s="62"/>
      <c r="J2260" s="58" t="s">
        <v>5634</v>
      </c>
      <c r="K2260" s="58" t="s">
        <v>5635</v>
      </c>
      <c r="L2260" s="58" t="s">
        <v>5636</v>
      </c>
      <c r="M2260" s="58" t="s">
        <v>5637</v>
      </c>
      <c r="N2260" s="58" t="s">
        <v>62</v>
      </c>
      <c r="O2260" s="28">
        <v>727744.94</v>
      </c>
      <c r="P2260" s="28">
        <v>128425.58</v>
      </c>
      <c r="Q2260" s="28">
        <v>214042.66</v>
      </c>
      <c r="R2260" s="28">
        <v>420946.41000000003</v>
      </c>
      <c r="S2260" s="28">
        <v>206903.75</v>
      </c>
      <c r="T2260" s="28">
        <v>1698063.3399999999</v>
      </c>
      <c r="U2260" s="78" t="s">
        <v>63</v>
      </c>
      <c r="V2260" s="108">
        <v>0</v>
      </c>
      <c r="W2260" s="28">
        <v>726635.87</v>
      </c>
      <c r="X2260" s="28">
        <v>128229.86</v>
      </c>
      <c r="Z2260" s="39">
        <v>102294</v>
      </c>
      <c r="AA2260" s="196">
        <v>112018</v>
      </c>
      <c r="AB2260" s="191">
        <v>1881374.68</v>
      </c>
      <c r="AC2260" s="191">
        <v>332007.28999999998</v>
      </c>
      <c r="AD2260" s="206">
        <f t="shared" si="161"/>
        <v>726635.87</v>
      </c>
      <c r="AE2260" s="205">
        <f t="shared" si="162"/>
        <v>128229.86</v>
      </c>
      <c r="AG2260" s="206">
        <f t="shared" si="163"/>
        <v>0</v>
      </c>
      <c r="AH2260" s="206">
        <f t="shared" si="164"/>
        <v>0</v>
      </c>
    </row>
    <row r="2261" spans="1:34" x14ac:dyDescent="0.25">
      <c r="A2261" s="58">
        <v>11</v>
      </c>
      <c r="B2261" s="58" t="s">
        <v>55</v>
      </c>
      <c r="C2261" s="58">
        <v>102306</v>
      </c>
      <c r="D2261" s="73" t="s">
        <v>5665</v>
      </c>
      <c r="E2261" s="73" t="s">
        <v>5666</v>
      </c>
      <c r="F2261" s="79" t="s">
        <v>5667</v>
      </c>
      <c r="G2261" s="60">
        <v>42916</v>
      </c>
      <c r="H2261" s="60">
        <v>43251</v>
      </c>
      <c r="I2261" s="62"/>
      <c r="J2261" s="58" t="s">
        <v>5634</v>
      </c>
      <c r="K2261" s="58" t="s">
        <v>5635</v>
      </c>
      <c r="L2261" s="58" t="s">
        <v>5636</v>
      </c>
      <c r="M2261" s="58" t="s">
        <v>5637</v>
      </c>
      <c r="N2261" s="58" t="s">
        <v>62</v>
      </c>
      <c r="O2261" s="28">
        <v>682401.2</v>
      </c>
      <c r="P2261" s="28">
        <v>120423.74</v>
      </c>
      <c r="Q2261" s="28">
        <v>200706.25</v>
      </c>
      <c r="R2261" s="28">
        <v>394741.54000000004</v>
      </c>
      <c r="S2261" s="28">
        <v>194035.29</v>
      </c>
      <c r="T2261" s="28">
        <v>1592308.02</v>
      </c>
      <c r="U2261" s="78" t="s">
        <v>63</v>
      </c>
      <c r="V2261" s="108">
        <v>0</v>
      </c>
      <c r="W2261" s="28">
        <v>659465.80000000005</v>
      </c>
      <c r="X2261" s="28">
        <v>116376.33</v>
      </c>
      <c r="Z2261" s="39">
        <v>102306</v>
      </c>
      <c r="AA2261" s="196">
        <v>109255</v>
      </c>
      <c r="AB2261" s="191">
        <v>670860.74</v>
      </c>
      <c r="AC2261" s="191">
        <v>118387.21</v>
      </c>
      <c r="AD2261" s="206">
        <f t="shared" si="161"/>
        <v>659465.80000000005</v>
      </c>
      <c r="AE2261" s="205">
        <f t="shared" si="162"/>
        <v>116376.33</v>
      </c>
      <c r="AG2261" s="206">
        <f t="shared" si="163"/>
        <v>0</v>
      </c>
      <c r="AH2261" s="206">
        <f t="shared" si="164"/>
        <v>0</v>
      </c>
    </row>
    <row r="2262" spans="1:34" x14ac:dyDescent="0.25">
      <c r="A2262" s="58">
        <v>12</v>
      </c>
      <c r="B2262" s="58" t="s">
        <v>55</v>
      </c>
      <c r="C2262" s="58">
        <v>102467</v>
      </c>
      <c r="D2262" s="73" t="s">
        <v>5668</v>
      </c>
      <c r="E2262" s="73" t="s">
        <v>5669</v>
      </c>
      <c r="F2262" s="79" t="s">
        <v>5670</v>
      </c>
      <c r="G2262" s="60">
        <v>42916</v>
      </c>
      <c r="H2262" s="60">
        <v>43281</v>
      </c>
      <c r="I2262" s="62"/>
      <c r="J2262" s="58" t="s">
        <v>5634</v>
      </c>
      <c r="K2262" s="58" t="s">
        <v>5635</v>
      </c>
      <c r="L2262" s="58" t="s">
        <v>5636</v>
      </c>
      <c r="M2262" s="58" t="s">
        <v>5637</v>
      </c>
      <c r="N2262" s="58" t="s">
        <v>62</v>
      </c>
      <c r="O2262" s="28">
        <v>707946.99</v>
      </c>
      <c r="P2262" s="28">
        <v>124931.82</v>
      </c>
      <c r="Q2262" s="28">
        <v>208219.71</v>
      </c>
      <c r="R2262" s="28">
        <v>409504.82999999996</v>
      </c>
      <c r="S2262" s="28">
        <v>201285.12</v>
      </c>
      <c r="T2262" s="28">
        <v>1651888.4700000002</v>
      </c>
      <c r="U2262" s="78" t="s">
        <v>63</v>
      </c>
      <c r="V2262" s="108">
        <v>0</v>
      </c>
      <c r="W2262" s="28">
        <v>707251.92</v>
      </c>
      <c r="X2262" s="28">
        <v>124809.17</v>
      </c>
      <c r="Z2262" s="39">
        <v>102467</v>
      </c>
      <c r="AA2262" s="196">
        <v>106437</v>
      </c>
      <c r="AB2262" s="191">
        <v>342270.63</v>
      </c>
      <c r="AC2262" s="191">
        <v>60400.7</v>
      </c>
      <c r="AD2262" s="206">
        <f t="shared" si="161"/>
        <v>707251.92</v>
      </c>
      <c r="AE2262" s="205">
        <f t="shared" si="162"/>
        <v>124809.17</v>
      </c>
      <c r="AG2262" s="206">
        <f t="shared" si="163"/>
        <v>0</v>
      </c>
      <c r="AH2262" s="206">
        <f t="shared" si="164"/>
        <v>0</v>
      </c>
    </row>
    <row r="2263" spans="1:34" x14ac:dyDescent="0.25">
      <c r="A2263" s="58">
        <v>13</v>
      </c>
      <c r="B2263" s="58" t="s">
        <v>55</v>
      </c>
      <c r="C2263" s="58">
        <v>102504</v>
      </c>
      <c r="D2263" s="73" t="s">
        <v>5671</v>
      </c>
      <c r="E2263" s="73" t="s">
        <v>5672</v>
      </c>
      <c r="F2263" s="79" t="s">
        <v>5673</v>
      </c>
      <c r="G2263" s="60">
        <v>42916</v>
      </c>
      <c r="H2263" s="60">
        <v>43141</v>
      </c>
      <c r="I2263" s="62"/>
      <c r="J2263" s="58" t="s">
        <v>5634</v>
      </c>
      <c r="K2263" s="58" t="s">
        <v>5635</v>
      </c>
      <c r="L2263" s="58" t="s">
        <v>5636</v>
      </c>
      <c r="M2263" s="58" t="s">
        <v>5637</v>
      </c>
      <c r="N2263" s="58" t="s">
        <v>62</v>
      </c>
      <c r="O2263" s="28">
        <v>435787.74</v>
      </c>
      <c r="P2263" s="28">
        <v>76903.72</v>
      </c>
      <c r="Q2263" s="28">
        <v>128172.86</v>
      </c>
      <c r="R2263" s="28">
        <v>129617.15</v>
      </c>
      <c r="S2263" s="28">
        <v>1444.29</v>
      </c>
      <c r="T2263" s="28">
        <v>771925.76</v>
      </c>
      <c r="U2263" s="78" t="s">
        <v>63</v>
      </c>
      <c r="V2263" s="108">
        <v>0</v>
      </c>
      <c r="W2263" s="28">
        <v>386224.4</v>
      </c>
      <c r="X2263" s="28">
        <v>68157.27</v>
      </c>
      <c r="Z2263" s="39">
        <v>102504</v>
      </c>
      <c r="AA2263" s="196">
        <v>112814</v>
      </c>
      <c r="AB2263" s="191">
        <v>3250395.3</v>
      </c>
      <c r="AC2263" s="191">
        <v>573599.18000000005</v>
      </c>
      <c r="AD2263" s="206">
        <f t="shared" si="161"/>
        <v>386224.4</v>
      </c>
      <c r="AE2263" s="205">
        <f t="shared" si="162"/>
        <v>68157.27</v>
      </c>
      <c r="AG2263" s="206">
        <f t="shared" si="163"/>
        <v>0</v>
      </c>
      <c r="AH2263" s="206">
        <f t="shared" si="164"/>
        <v>0</v>
      </c>
    </row>
    <row r="2264" spans="1:34" x14ac:dyDescent="0.25">
      <c r="A2264" s="58">
        <v>14</v>
      </c>
      <c r="B2264" s="58" t="s">
        <v>55</v>
      </c>
      <c r="C2264" s="58">
        <v>102969</v>
      </c>
      <c r="D2264" s="73" t="s">
        <v>5674</v>
      </c>
      <c r="E2264" s="73" t="s">
        <v>5675</v>
      </c>
      <c r="F2264" s="79" t="s">
        <v>5676</v>
      </c>
      <c r="G2264" s="60">
        <v>42916</v>
      </c>
      <c r="H2264" s="60">
        <v>43251</v>
      </c>
      <c r="I2264" s="62"/>
      <c r="J2264" s="58" t="s">
        <v>5634</v>
      </c>
      <c r="K2264" s="58" t="s">
        <v>5635</v>
      </c>
      <c r="L2264" s="58" t="s">
        <v>5636</v>
      </c>
      <c r="M2264" s="58" t="s">
        <v>5637</v>
      </c>
      <c r="N2264" s="58" t="s">
        <v>62</v>
      </c>
      <c r="O2264" s="28">
        <v>165215.63</v>
      </c>
      <c r="P2264" s="28">
        <v>29155.7</v>
      </c>
      <c r="Q2264" s="28">
        <v>34300.82</v>
      </c>
      <c r="R2264" s="28">
        <v>35937.07</v>
      </c>
      <c r="S2264" s="28">
        <v>1636.25</v>
      </c>
      <c r="T2264" s="28">
        <v>266245.47000000003</v>
      </c>
      <c r="U2264" s="78" t="s">
        <v>63</v>
      </c>
      <c r="V2264" s="108">
        <v>0</v>
      </c>
      <c r="W2264" s="28">
        <v>137908.84</v>
      </c>
      <c r="X2264" s="28">
        <v>24336.85</v>
      </c>
      <c r="Z2264" s="39">
        <v>102969</v>
      </c>
      <c r="AA2264" s="196">
        <v>115913</v>
      </c>
      <c r="AB2264" s="191">
        <v>85990.25</v>
      </c>
      <c r="AC2264" s="191">
        <v>13151.45</v>
      </c>
      <c r="AD2264" s="206">
        <f t="shared" si="161"/>
        <v>137908.84</v>
      </c>
      <c r="AE2264" s="205">
        <f t="shared" si="162"/>
        <v>24336.85</v>
      </c>
      <c r="AG2264" s="206">
        <f t="shared" si="163"/>
        <v>0</v>
      </c>
      <c r="AH2264" s="206">
        <f t="shared" si="164"/>
        <v>0</v>
      </c>
    </row>
    <row r="2265" spans="1:34" x14ac:dyDescent="0.25">
      <c r="A2265" s="58">
        <v>15</v>
      </c>
      <c r="B2265" s="58" t="s">
        <v>55</v>
      </c>
      <c r="C2265" s="58">
        <v>103725</v>
      </c>
      <c r="D2265" s="73" t="s">
        <v>5677</v>
      </c>
      <c r="E2265" s="73" t="s">
        <v>5678</v>
      </c>
      <c r="F2265" s="79" t="s">
        <v>5679</v>
      </c>
      <c r="G2265" s="60">
        <v>42916</v>
      </c>
      <c r="H2265" s="60">
        <v>43100</v>
      </c>
      <c r="I2265" s="62"/>
      <c r="J2265" s="58" t="s">
        <v>5634</v>
      </c>
      <c r="K2265" s="58" t="s">
        <v>5635</v>
      </c>
      <c r="L2265" s="58" t="s">
        <v>5636</v>
      </c>
      <c r="M2265" s="58" t="s">
        <v>5637</v>
      </c>
      <c r="N2265" s="58" t="s">
        <v>62</v>
      </c>
      <c r="O2265" s="28">
        <v>290727.73</v>
      </c>
      <c r="P2265" s="28">
        <v>51304.89</v>
      </c>
      <c r="Q2265" s="28">
        <v>42273.7</v>
      </c>
      <c r="R2265" s="28">
        <v>43939.7</v>
      </c>
      <c r="S2265" s="28">
        <v>1666</v>
      </c>
      <c r="T2265" s="28">
        <v>429912.02</v>
      </c>
      <c r="U2265" s="78" t="s">
        <v>63</v>
      </c>
      <c r="V2265" s="108">
        <v>0</v>
      </c>
      <c r="W2265" s="28">
        <v>286866.36</v>
      </c>
      <c r="X2265" s="28">
        <v>50623.47</v>
      </c>
      <c r="Z2265" s="39">
        <v>103725</v>
      </c>
      <c r="AA2265" s="196">
        <v>118092</v>
      </c>
      <c r="AB2265" s="191">
        <v>7314151.2599999998</v>
      </c>
      <c r="AC2265" s="191">
        <v>751610.47</v>
      </c>
      <c r="AD2265" s="206">
        <f t="shared" si="161"/>
        <v>286866.36</v>
      </c>
      <c r="AE2265" s="205">
        <f t="shared" si="162"/>
        <v>50623.47</v>
      </c>
      <c r="AG2265" s="206">
        <f t="shared" si="163"/>
        <v>0</v>
      </c>
      <c r="AH2265" s="206">
        <f t="shared" si="164"/>
        <v>0</v>
      </c>
    </row>
    <row r="2266" spans="1:34" x14ac:dyDescent="0.25">
      <c r="A2266" s="58">
        <v>16</v>
      </c>
      <c r="B2266" s="58" t="s">
        <v>55</v>
      </c>
      <c r="C2266" s="58">
        <v>106507</v>
      </c>
      <c r="D2266" s="73" t="s">
        <v>5680</v>
      </c>
      <c r="E2266" s="73" t="s">
        <v>5681</v>
      </c>
      <c r="F2266" s="79" t="s">
        <v>5682</v>
      </c>
      <c r="G2266" s="60">
        <v>42916</v>
      </c>
      <c r="H2266" s="60">
        <v>44012</v>
      </c>
      <c r="I2266" s="62"/>
      <c r="J2266" s="58" t="s">
        <v>5634</v>
      </c>
      <c r="K2266" s="58" t="s">
        <v>5635</v>
      </c>
      <c r="L2266" s="58" t="s">
        <v>5636</v>
      </c>
      <c r="M2266" s="58" t="s">
        <v>5637</v>
      </c>
      <c r="N2266" s="58" t="s">
        <v>62</v>
      </c>
      <c r="O2266" s="28">
        <v>556982.53</v>
      </c>
      <c r="P2266" s="28">
        <v>98291.04</v>
      </c>
      <c r="Q2266" s="28">
        <v>206928.5</v>
      </c>
      <c r="R2266" s="28">
        <v>439972.97</v>
      </c>
      <c r="S2266" s="28">
        <v>233044.47</v>
      </c>
      <c r="T2266" s="28">
        <v>1535219.51</v>
      </c>
      <c r="U2266" s="78" t="s">
        <v>2741</v>
      </c>
      <c r="V2266" s="108">
        <v>1</v>
      </c>
      <c r="W2266" s="28">
        <v>484320.38</v>
      </c>
      <c r="X2266" s="28">
        <v>85468.3</v>
      </c>
      <c r="Z2266" s="39">
        <v>106507</v>
      </c>
      <c r="AA2266" s="196">
        <v>112367</v>
      </c>
      <c r="AB2266" s="191">
        <v>643656.76</v>
      </c>
      <c r="AC2266" s="191">
        <v>113586.49</v>
      </c>
      <c r="AD2266" s="206">
        <f t="shared" si="161"/>
        <v>484320.38</v>
      </c>
      <c r="AE2266" s="205">
        <f t="shared" si="162"/>
        <v>85468.3</v>
      </c>
      <c r="AG2266" s="206">
        <f t="shared" si="163"/>
        <v>0</v>
      </c>
      <c r="AH2266" s="206">
        <f t="shared" si="164"/>
        <v>0</v>
      </c>
    </row>
    <row r="2267" spans="1:34" x14ac:dyDescent="0.25">
      <c r="A2267" s="58">
        <v>17</v>
      </c>
      <c r="B2267" s="58" t="s">
        <v>55</v>
      </c>
      <c r="C2267" s="58">
        <v>110003</v>
      </c>
      <c r="D2267" s="73" t="s">
        <v>5683</v>
      </c>
      <c r="E2267" s="73" t="s">
        <v>5684</v>
      </c>
      <c r="F2267" s="79" t="s">
        <v>5685</v>
      </c>
      <c r="G2267" s="60">
        <v>42916</v>
      </c>
      <c r="H2267" s="60">
        <v>43312</v>
      </c>
      <c r="I2267" s="62"/>
      <c r="J2267" s="58" t="s">
        <v>5634</v>
      </c>
      <c r="K2267" s="58" t="s">
        <v>5635</v>
      </c>
      <c r="L2267" s="58" t="s">
        <v>5636</v>
      </c>
      <c r="M2267" s="58" t="s">
        <v>5637</v>
      </c>
      <c r="N2267" s="58" t="s">
        <v>62</v>
      </c>
      <c r="O2267" s="28">
        <v>596859.81999999995</v>
      </c>
      <c r="P2267" s="28">
        <v>105328.2</v>
      </c>
      <c r="Q2267" s="28">
        <v>124000</v>
      </c>
      <c r="R2267" s="28">
        <v>280975.71999999997</v>
      </c>
      <c r="S2267" s="28">
        <v>156975.72</v>
      </c>
      <c r="T2267" s="28">
        <v>1264139.46</v>
      </c>
      <c r="U2267" s="78" t="s">
        <v>63</v>
      </c>
      <c r="V2267" s="108">
        <v>2</v>
      </c>
      <c r="W2267" s="28">
        <v>596609.59</v>
      </c>
      <c r="X2267" s="28">
        <v>105284.05</v>
      </c>
      <c r="Z2267" s="39">
        <v>110003</v>
      </c>
      <c r="AA2267" s="196">
        <v>114362</v>
      </c>
      <c r="AB2267" s="191">
        <v>1608134.92</v>
      </c>
      <c r="AC2267" s="191">
        <v>283788.55</v>
      </c>
      <c r="AD2267" s="206">
        <f t="shared" si="161"/>
        <v>596609.59</v>
      </c>
      <c r="AE2267" s="205">
        <f t="shared" si="162"/>
        <v>105284.05</v>
      </c>
      <c r="AG2267" s="206">
        <f t="shared" si="163"/>
        <v>0</v>
      </c>
      <c r="AH2267" s="206">
        <f t="shared" si="164"/>
        <v>0</v>
      </c>
    </row>
    <row r="2268" spans="1:34" x14ac:dyDescent="0.25">
      <c r="A2268" s="58">
        <v>18</v>
      </c>
      <c r="B2268" s="58" t="s">
        <v>55</v>
      </c>
      <c r="C2268" s="58">
        <v>102542</v>
      </c>
      <c r="D2268" s="73" t="s">
        <v>5686</v>
      </c>
      <c r="E2268" s="73" t="s">
        <v>5687</v>
      </c>
      <c r="F2268" s="79" t="s">
        <v>5688</v>
      </c>
      <c r="G2268" s="60">
        <v>42933</v>
      </c>
      <c r="H2268" s="60">
        <v>43281</v>
      </c>
      <c r="I2268" s="62"/>
      <c r="J2268" s="58" t="s">
        <v>5634</v>
      </c>
      <c r="K2268" s="58" t="s">
        <v>5635</v>
      </c>
      <c r="L2268" s="58" t="s">
        <v>5636</v>
      </c>
      <c r="M2268" s="58" t="s">
        <v>5637</v>
      </c>
      <c r="N2268" s="58" t="s">
        <v>62</v>
      </c>
      <c r="O2268" s="28">
        <v>652065.59</v>
      </c>
      <c r="P2268" s="28">
        <v>115070.39999999999</v>
      </c>
      <c r="Q2268" s="28">
        <v>191784.01</v>
      </c>
      <c r="R2268" s="28">
        <v>377210.13</v>
      </c>
      <c r="S2268" s="28">
        <v>185426.12</v>
      </c>
      <c r="T2268" s="28">
        <v>1521556.25</v>
      </c>
      <c r="U2268" s="78" t="s">
        <v>63</v>
      </c>
      <c r="V2268" s="108">
        <v>0</v>
      </c>
      <c r="W2268" s="28">
        <v>649210.51</v>
      </c>
      <c r="X2268" s="28">
        <v>114566.56</v>
      </c>
      <c r="Z2268" s="39">
        <v>102542</v>
      </c>
      <c r="AA2268" s="196">
        <v>112257</v>
      </c>
      <c r="AB2268" s="191">
        <v>759196.1</v>
      </c>
      <c r="AC2268" s="191">
        <v>133975.79</v>
      </c>
      <c r="AD2268" s="206">
        <f t="shared" si="161"/>
        <v>649210.51</v>
      </c>
      <c r="AE2268" s="205">
        <f t="shared" si="162"/>
        <v>114566.56</v>
      </c>
      <c r="AG2268" s="206">
        <f t="shared" si="163"/>
        <v>0</v>
      </c>
      <c r="AH2268" s="206">
        <f t="shared" si="164"/>
        <v>0</v>
      </c>
    </row>
    <row r="2269" spans="1:34" x14ac:dyDescent="0.25">
      <c r="A2269" s="58">
        <v>19</v>
      </c>
      <c r="B2269" s="58" t="s">
        <v>55</v>
      </c>
      <c r="C2269" s="58">
        <v>103436</v>
      </c>
      <c r="D2269" s="73" t="s">
        <v>5689</v>
      </c>
      <c r="E2269" s="73" t="s">
        <v>5690</v>
      </c>
      <c r="F2269" s="79" t="s">
        <v>5691</v>
      </c>
      <c r="G2269" s="60">
        <v>42944</v>
      </c>
      <c r="H2269" s="60">
        <v>43830</v>
      </c>
      <c r="I2269" s="62"/>
      <c r="J2269" s="58" t="s">
        <v>5634</v>
      </c>
      <c r="K2269" s="58" t="s">
        <v>5635</v>
      </c>
      <c r="L2269" s="58" t="s">
        <v>5636</v>
      </c>
      <c r="M2269" s="58" t="s">
        <v>5637</v>
      </c>
      <c r="N2269" s="58" t="s">
        <v>62</v>
      </c>
      <c r="O2269" s="28">
        <v>741940.18</v>
      </c>
      <c r="P2269" s="28">
        <v>130930.62</v>
      </c>
      <c r="Q2269" s="28">
        <v>218217.7</v>
      </c>
      <c r="R2269" s="28">
        <v>516171.22000000003</v>
      </c>
      <c r="S2269" s="28">
        <v>297953.52</v>
      </c>
      <c r="T2269" s="28">
        <v>1905213.24</v>
      </c>
      <c r="U2269" s="101" t="s">
        <v>63</v>
      </c>
      <c r="V2269" s="108">
        <v>0</v>
      </c>
      <c r="W2269" s="28">
        <v>734537.05</v>
      </c>
      <c r="X2269" s="28">
        <v>129624.18</v>
      </c>
      <c r="Z2269" s="39">
        <v>103436</v>
      </c>
      <c r="AA2269" s="196">
        <v>121471</v>
      </c>
      <c r="AB2269" s="191">
        <v>34758.199999999997</v>
      </c>
      <c r="AC2269" s="191">
        <v>5315.96</v>
      </c>
      <c r="AD2269" s="206">
        <f t="shared" si="161"/>
        <v>734537.05</v>
      </c>
      <c r="AE2269" s="205">
        <f t="shared" si="162"/>
        <v>129624.18</v>
      </c>
      <c r="AG2269" s="206">
        <f t="shared" si="163"/>
        <v>0</v>
      </c>
      <c r="AH2269" s="206">
        <f t="shared" si="164"/>
        <v>0</v>
      </c>
    </row>
    <row r="2270" spans="1:34" x14ac:dyDescent="0.25">
      <c r="A2270" s="58">
        <v>20</v>
      </c>
      <c r="B2270" s="58" t="s">
        <v>55</v>
      </c>
      <c r="C2270" s="58">
        <v>109263</v>
      </c>
      <c r="D2270" s="73" t="s">
        <v>5692</v>
      </c>
      <c r="E2270" s="73" t="s">
        <v>5693</v>
      </c>
      <c r="F2270" s="79" t="s">
        <v>5694</v>
      </c>
      <c r="G2270" s="60">
        <v>42942</v>
      </c>
      <c r="H2270" s="60">
        <v>43677</v>
      </c>
      <c r="I2270" s="62"/>
      <c r="J2270" s="58" t="s">
        <v>5634</v>
      </c>
      <c r="K2270" s="58" t="s">
        <v>5635</v>
      </c>
      <c r="L2270" s="58" t="s">
        <v>5636</v>
      </c>
      <c r="M2270" s="58" t="s">
        <v>5637</v>
      </c>
      <c r="N2270" s="58" t="s">
        <v>62</v>
      </c>
      <c r="O2270" s="28">
        <v>707800.44</v>
      </c>
      <c r="P2270" s="28">
        <v>124905.96</v>
      </c>
      <c r="Q2270" s="28">
        <v>208176.6</v>
      </c>
      <c r="R2270" s="28">
        <v>427621.66000000003</v>
      </c>
      <c r="S2270" s="28">
        <v>219445.06</v>
      </c>
      <c r="T2270" s="28">
        <v>1687949.7199999997</v>
      </c>
      <c r="U2270" s="78" t="s">
        <v>63</v>
      </c>
      <c r="V2270" s="108">
        <v>0</v>
      </c>
      <c r="W2270" s="28">
        <v>703989.16</v>
      </c>
      <c r="X2270" s="28">
        <v>124233.38</v>
      </c>
      <c r="Z2270" s="39">
        <v>109263</v>
      </c>
      <c r="AA2270" s="196">
        <v>126217</v>
      </c>
      <c r="AB2270" s="191">
        <v>1484898.89</v>
      </c>
      <c r="AC2270" s="191">
        <v>227102.19</v>
      </c>
      <c r="AD2270" s="206">
        <f t="shared" si="161"/>
        <v>703989.16</v>
      </c>
      <c r="AE2270" s="205">
        <f t="shared" si="162"/>
        <v>124233.38</v>
      </c>
      <c r="AG2270" s="206">
        <f t="shared" si="163"/>
        <v>0</v>
      </c>
      <c r="AH2270" s="206">
        <f t="shared" si="164"/>
        <v>0</v>
      </c>
    </row>
    <row r="2271" spans="1:34" x14ac:dyDescent="0.25">
      <c r="A2271" s="58">
        <v>21</v>
      </c>
      <c r="B2271" s="58" t="s">
        <v>55</v>
      </c>
      <c r="C2271" s="58">
        <v>109477</v>
      </c>
      <c r="D2271" s="73" t="s">
        <v>5695</v>
      </c>
      <c r="E2271" s="73" t="s">
        <v>5696</v>
      </c>
      <c r="F2271" s="79" t="s">
        <v>5697</v>
      </c>
      <c r="G2271" s="60">
        <v>42944</v>
      </c>
      <c r="H2271" s="60">
        <v>43769</v>
      </c>
      <c r="I2271" s="62"/>
      <c r="J2271" s="58" t="s">
        <v>5634</v>
      </c>
      <c r="K2271" s="58" t="s">
        <v>5635</v>
      </c>
      <c r="L2271" s="58" t="s">
        <v>5636</v>
      </c>
      <c r="M2271" s="58" t="s">
        <v>5637</v>
      </c>
      <c r="N2271" s="58" t="s">
        <v>62</v>
      </c>
      <c r="O2271" s="28">
        <v>650684.22</v>
      </c>
      <c r="P2271" s="28">
        <v>114826.63</v>
      </c>
      <c r="Q2271" s="28">
        <v>135090.15</v>
      </c>
      <c r="R2271" s="28">
        <v>319627.54000000004</v>
      </c>
      <c r="S2271" s="28">
        <v>184537.39</v>
      </c>
      <c r="T2271" s="28">
        <v>1404765.9300000002</v>
      </c>
      <c r="U2271" s="78" t="s">
        <v>63</v>
      </c>
      <c r="V2271" s="108">
        <v>1</v>
      </c>
      <c r="W2271" s="28">
        <v>639628.56999999995</v>
      </c>
      <c r="X2271" s="28">
        <v>112875.67</v>
      </c>
      <c r="Z2271" s="39">
        <v>109477</v>
      </c>
      <c r="AA2271" s="196">
        <v>108891</v>
      </c>
      <c r="AB2271" s="39">
        <v>799.94</v>
      </c>
      <c r="AC2271" s="39">
        <v>141.16999999999999</v>
      </c>
      <c r="AD2271" s="206">
        <f t="shared" si="161"/>
        <v>639628.56999999995</v>
      </c>
      <c r="AE2271" s="205">
        <f t="shared" si="162"/>
        <v>112875.67</v>
      </c>
      <c r="AG2271" s="206">
        <f t="shared" si="163"/>
        <v>0</v>
      </c>
      <c r="AH2271" s="206">
        <f t="shared" si="164"/>
        <v>0</v>
      </c>
    </row>
    <row r="2272" spans="1:34" x14ac:dyDescent="0.25">
      <c r="A2272" s="58">
        <v>22</v>
      </c>
      <c r="B2272" s="58" t="s">
        <v>55</v>
      </c>
      <c r="C2272" s="58">
        <v>104943</v>
      </c>
      <c r="D2272" s="73" t="s">
        <v>5698</v>
      </c>
      <c r="E2272" s="73" t="s">
        <v>5699</v>
      </c>
      <c r="F2272" s="79" t="s">
        <v>5700</v>
      </c>
      <c r="G2272" s="60">
        <v>42944</v>
      </c>
      <c r="H2272" s="60">
        <v>43250</v>
      </c>
      <c r="I2272" s="62"/>
      <c r="J2272" s="58" t="s">
        <v>5634</v>
      </c>
      <c r="K2272" s="58" t="s">
        <v>5635</v>
      </c>
      <c r="L2272" s="58" t="s">
        <v>5636</v>
      </c>
      <c r="M2272" s="58" t="s">
        <v>5637</v>
      </c>
      <c r="N2272" s="58" t="s">
        <v>62</v>
      </c>
      <c r="O2272" s="28">
        <v>122419.3</v>
      </c>
      <c r="P2272" s="28">
        <v>21603.41</v>
      </c>
      <c r="Q2272" s="28">
        <v>36005.68</v>
      </c>
      <c r="R2272" s="28">
        <v>70330.070000000007</v>
      </c>
      <c r="S2272" s="28">
        <v>34324.39</v>
      </c>
      <c r="T2272" s="28">
        <v>284682.84999999998</v>
      </c>
      <c r="U2272" s="78" t="s">
        <v>255</v>
      </c>
      <c r="V2272" s="108">
        <v>0</v>
      </c>
      <c r="W2272" s="28">
        <v>0</v>
      </c>
      <c r="X2272" s="28">
        <v>0</v>
      </c>
      <c r="Z2272" s="39">
        <v>104943</v>
      </c>
      <c r="AA2272" s="196">
        <v>105745</v>
      </c>
      <c r="AB2272" s="191">
        <v>495040</v>
      </c>
      <c r="AC2272" s="191">
        <v>87360</v>
      </c>
      <c r="AD2272" s="206">
        <f t="shared" si="161"/>
        <v>0</v>
      </c>
      <c r="AE2272" s="205">
        <f t="shared" si="162"/>
        <v>0</v>
      </c>
      <c r="AG2272" s="206">
        <f t="shared" si="163"/>
        <v>0</v>
      </c>
      <c r="AH2272" s="206">
        <f t="shared" si="164"/>
        <v>0</v>
      </c>
    </row>
    <row r="2273" spans="1:34" x14ac:dyDescent="0.25">
      <c r="A2273" s="58">
        <v>23</v>
      </c>
      <c r="B2273" s="58" t="s">
        <v>55</v>
      </c>
      <c r="C2273" s="58">
        <v>102917</v>
      </c>
      <c r="D2273" s="73" t="s">
        <v>5701</v>
      </c>
      <c r="E2273" s="73" t="s">
        <v>5702</v>
      </c>
      <c r="F2273" s="79" t="s">
        <v>5703</v>
      </c>
      <c r="G2273" s="60">
        <v>42942</v>
      </c>
      <c r="H2273" s="60">
        <v>43251</v>
      </c>
      <c r="I2273" s="62"/>
      <c r="J2273" s="58" t="s">
        <v>5634</v>
      </c>
      <c r="K2273" s="58" t="s">
        <v>5635</v>
      </c>
      <c r="L2273" s="58" t="s">
        <v>5636</v>
      </c>
      <c r="M2273" s="58" t="s">
        <v>5637</v>
      </c>
      <c r="N2273" s="58" t="s">
        <v>62</v>
      </c>
      <c r="O2273" s="28">
        <v>518364</v>
      </c>
      <c r="P2273" s="28">
        <v>91476</v>
      </c>
      <c r="Q2273" s="28">
        <v>152460</v>
      </c>
      <c r="R2273" s="28">
        <v>300748</v>
      </c>
      <c r="S2273" s="28">
        <v>148288</v>
      </c>
      <c r="T2273" s="28">
        <v>1211336</v>
      </c>
      <c r="U2273" s="78" t="s">
        <v>63</v>
      </c>
      <c r="V2273" s="108">
        <v>1</v>
      </c>
      <c r="W2273" s="28">
        <v>486729.58</v>
      </c>
      <c r="X2273" s="28">
        <v>85893.440000000002</v>
      </c>
      <c r="Z2273" s="39">
        <v>102917</v>
      </c>
      <c r="AA2273" s="196">
        <v>112188</v>
      </c>
      <c r="AB2273" s="191">
        <v>459476</v>
      </c>
      <c r="AC2273" s="191">
        <v>81084</v>
      </c>
      <c r="AD2273" s="206">
        <f t="shared" si="161"/>
        <v>486729.58</v>
      </c>
      <c r="AE2273" s="205">
        <f t="shared" si="162"/>
        <v>85893.440000000002</v>
      </c>
      <c r="AG2273" s="206">
        <f t="shared" si="163"/>
        <v>0</v>
      </c>
      <c r="AH2273" s="206">
        <f t="shared" si="164"/>
        <v>0</v>
      </c>
    </row>
    <row r="2274" spans="1:34" x14ac:dyDescent="0.25">
      <c r="A2274" s="58">
        <v>24</v>
      </c>
      <c r="B2274" s="58" t="s">
        <v>55</v>
      </c>
      <c r="C2274" s="58">
        <v>102988</v>
      </c>
      <c r="D2274" s="73" t="s">
        <v>5704</v>
      </c>
      <c r="E2274" s="73" t="s">
        <v>5705</v>
      </c>
      <c r="F2274" s="79" t="s">
        <v>5706</v>
      </c>
      <c r="G2274" s="60">
        <v>42942</v>
      </c>
      <c r="H2274" s="60">
        <v>43308</v>
      </c>
      <c r="I2274" s="62"/>
      <c r="J2274" s="58" t="s">
        <v>5634</v>
      </c>
      <c r="K2274" s="58" t="s">
        <v>5635</v>
      </c>
      <c r="L2274" s="58" t="s">
        <v>5636</v>
      </c>
      <c r="M2274" s="58" t="s">
        <v>5637</v>
      </c>
      <c r="N2274" s="58" t="s">
        <v>62</v>
      </c>
      <c r="O2274" s="28">
        <v>577751.23</v>
      </c>
      <c r="P2274" s="28">
        <v>101956.1</v>
      </c>
      <c r="Q2274" s="28">
        <v>162846.54</v>
      </c>
      <c r="R2274" s="28">
        <v>170866.45</v>
      </c>
      <c r="S2274" s="28">
        <v>8019.91</v>
      </c>
      <c r="T2274" s="28">
        <v>1021440.23</v>
      </c>
      <c r="U2274" s="78" t="s">
        <v>63</v>
      </c>
      <c r="V2274" s="108">
        <v>0</v>
      </c>
      <c r="W2274" s="28">
        <v>573220.96</v>
      </c>
      <c r="X2274" s="28">
        <v>101156.65</v>
      </c>
      <c r="Z2274" s="39">
        <v>102988</v>
      </c>
      <c r="AA2274" s="196">
        <v>113351</v>
      </c>
      <c r="AB2274" s="191">
        <v>1201200.17</v>
      </c>
      <c r="AC2274" s="191">
        <v>211976.49</v>
      </c>
      <c r="AD2274" s="206">
        <f t="shared" si="161"/>
        <v>573220.96</v>
      </c>
      <c r="AE2274" s="205">
        <f t="shared" si="162"/>
        <v>101156.65</v>
      </c>
      <c r="AG2274" s="206">
        <f t="shared" si="163"/>
        <v>0</v>
      </c>
      <c r="AH2274" s="206">
        <f t="shared" si="164"/>
        <v>0</v>
      </c>
    </row>
    <row r="2275" spans="1:34" x14ac:dyDescent="0.25">
      <c r="A2275" s="58">
        <v>25</v>
      </c>
      <c r="B2275" s="58" t="s">
        <v>55</v>
      </c>
      <c r="C2275" s="58">
        <v>102353</v>
      </c>
      <c r="D2275" s="73" t="s">
        <v>5707</v>
      </c>
      <c r="E2275" s="73" t="s">
        <v>5708</v>
      </c>
      <c r="F2275" s="79" t="s">
        <v>5709</v>
      </c>
      <c r="G2275" s="60">
        <v>42942</v>
      </c>
      <c r="H2275" s="60">
        <v>43281</v>
      </c>
      <c r="I2275" s="62"/>
      <c r="J2275" s="58" t="s">
        <v>5634</v>
      </c>
      <c r="K2275" s="58" t="s">
        <v>5635</v>
      </c>
      <c r="L2275" s="58" t="s">
        <v>5636</v>
      </c>
      <c r="M2275" s="58" t="s">
        <v>5637</v>
      </c>
      <c r="N2275" s="58" t="s">
        <v>62</v>
      </c>
      <c r="O2275" s="28">
        <v>751055.48</v>
      </c>
      <c r="P2275" s="28">
        <v>132539.20000000001</v>
      </c>
      <c r="Q2275" s="28">
        <v>220898.68</v>
      </c>
      <c r="R2275" s="28">
        <v>434417.91</v>
      </c>
      <c r="S2275" s="28">
        <v>213519.23</v>
      </c>
      <c r="T2275" s="28">
        <v>1752430.4999999998</v>
      </c>
      <c r="U2275" s="78" t="s">
        <v>63</v>
      </c>
      <c r="V2275" s="108">
        <v>0</v>
      </c>
      <c r="W2275" s="28">
        <v>749809.68</v>
      </c>
      <c r="X2275" s="28">
        <v>132319.35999999999</v>
      </c>
      <c r="Z2275" s="39">
        <v>102353</v>
      </c>
      <c r="AA2275" s="196">
        <v>116559</v>
      </c>
      <c r="AB2275" s="191">
        <v>3308286.3</v>
      </c>
      <c r="AC2275" s="191">
        <v>583815.24</v>
      </c>
      <c r="AD2275" s="206">
        <f t="shared" si="161"/>
        <v>749809.68</v>
      </c>
      <c r="AE2275" s="205">
        <f t="shared" si="162"/>
        <v>132319.35999999999</v>
      </c>
      <c r="AG2275" s="206">
        <f t="shared" si="163"/>
        <v>0</v>
      </c>
      <c r="AH2275" s="206">
        <f t="shared" si="164"/>
        <v>0</v>
      </c>
    </row>
    <row r="2276" spans="1:34" x14ac:dyDescent="0.25">
      <c r="A2276" s="58">
        <v>26</v>
      </c>
      <c r="B2276" s="58" t="s">
        <v>55</v>
      </c>
      <c r="C2276" s="58">
        <v>104477</v>
      </c>
      <c r="D2276" s="73" t="s">
        <v>5710</v>
      </c>
      <c r="E2276" s="73" t="s">
        <v>5711</v>
      </c>
      <c r="F2276" s="79" t="s">
        <v>5712</v>
      </c>
      <c r="G2276" s="60">
        <v>42949</v>
      </c>
      <c r="H2276" s="60">
        <v>43465</v>
      </c>
      <c r="I2276" s="62"/>
      <c r="J2276" s="58" t="s">
        <v>5634</v>
      </c>
      <c r="K2276" s="58" t="s">
        <v>5635</v>
      </c>
      <c r="L2276" s="58" t="s">
        <v>5636</v>
      </c>
      <c r="M2276" s="58" t="s">
        <v>5637</v>
      </c>
      <c r="N2276" s="58" t="s">
        <v>62</v>
      </c>
      <c r="O2276" s="28">
        <v>228633.09</v>
      </c>
      <c r="P2276" s="28">
        <v>40347.019999999997</v>
      </c>
      <c r="Q2276" s="28">
        <v>67245.03</v>
      </c>
      <c r="R2276" s="28">
        <v>142206.70000000001</v>
      </c>
      <c r="S2276" s="28">
        <v>74961.67</v>
      </c>
      <c r="T2276" s="28">
        <v>553393.51</v>
      </c>
      <c r="U2276" s="78" t="s">
        <v>63</v>
      </c>
      <c r="V2276" s="108">
        <v>0</v>
      </c>
      <c r="W2276" s="28">
        <v>227358</v>
      </c>
      <c r="X2276" s="28">
        <v>40122</v>
      </c>
      <c r="Z2276" s="39">
        <v>104477</v>
      </c>
      <c r="AA2276" s="196">
        <v>111094</v>
      </c>
      <c r="AB2276" s="191">
        <v>755720.03</v>
      </c>
      <c r="AC2276" s="191">
        <v>42707.7</v>
      </c>
      <c r="AD2276" s="206">
        <f t="shared" si="161"/>
        <v>227358</v>
      </c>
      <c r="AE2276" s="205">
        <f t="shared" si="162"/>
        <v>40122</v>
      </c>
      <c r="AG2276" s="206">
        <f t="shared" si="163"/>
        <v>0</v>
      </c>
      <c r="AH2276" s="206">
        <f t="shared" si="164"/>
        <v>0</v>
      </c>
    </row>
    <row r="2277" spans="1:34" x14ac:dyDescent="0.25">
      <c r="A2277" s="58">
        <v>27</v>
      </c>
      <c r="B2277" s="58" t="s">
        <v>55</v>
      </c>
      <c r="C2277" s="58">
        <v>105557</v>
      </c>
      <c r="D2277" s="73" t="s">
        <v>5713</v>
      </c>
      <c r="E2277" s="73" t="s">
        <v>5714</v>
      </c>
      <c r="F2277" s="79" t="s">
        <v>5715</v>
      </c>
      <c r="G2277" s="60">
        <v>42949</v>
      </c>
      <c r="H2277" s="60">
        <v>43465</v>
      </c>
      <c r="I2277" s="62"/>
      <c r="J2277" s="58" t="s">
        <v>5634</v>
      </c>
      <c r="K2277" s="58" t="s">
        <v>5635</v>
      </c>
      <c r="L2277" s="58" t="s">
        <v>5636</v>
      </c>
      <c r="M2277" s="58" t="s">
        <v>5637</v>
      </c>
      <c r="N2277" s="58" t="s">
        <v>62</v>
      </c>
      <c r="O2277" s="28">
        <v>760291</v>
      </c>
      <c r="P2277" s="28">
        <v>134169</v>
      </c>
      <c r="Q2277" s="28">
        <v>223615</v>
      </c>
      <c r="R2277" s="28">
        <v>865918.4</v>
      </c>
      <c r="S2277" s="28">
        <v>642303.4</v>
      </c>
      <c r="T2277" s="28">
        <v>2626296.7999999998</v>
      </c>
      <c r="U2277" s="78" t="s">
        <v>63</v>
      </c>
      <c r="V2277" s="108">
        <v>1</v>
      </c>
      <c r="W2277" s="28">
        <v>759586.41</v>
      </c>
      <c r="X2277" s="28">
        <v>134044.67000000001</v>
      </c>
      <c r="Z2277" s="39">
        <v>105557</v>
      </c>
      <c r="AA2277" s="196">
        <v>113850</v>
      </c>
      <c r="AB2277" s="191">
        <v>605508.22</v>
      </c>
      <c r="AC2277" s="191">
        <v>106854.39</v>
      </c>
      <c r="AD2277" s="206">
        <f t="shared" si="161"/>
        <v>759586.41</v>
      </c>
      <c r="AE2277" s="205">
        <f t="shared" si="162"/>
        <v>134044.67000000001</v>
      </c>
      <c r="AG2277" s="206">
        <f t="shared" si="163"/>
        <v>0</v>
      </c>
      <c r="AH2277" s="206">
        <f t="shared" si="164"/>
        <v>0</v>
      </c>
    </row>
    <row r="2278" spans="1:34" x14ac:dyDescent="0.25">
      <c r="A2278" s="58">
        <v>28</v>
      </c>
      <c r="B2278" s="58" t="s">
        <v>55</v>
      </c>
      <c r="C2278" s="58">
        <v>108423</v>
      </c>
      <c r="D2278" s="73" t="s">
        <v>5716</v>
      </c>
      <c r="E2278" s="73" t="s">
        <v>5717</v>
      </c>
      <c r="F2278" s="79" t="s">
        <v>5718</v>
      </c>
      <c r="G2278" s="60">
        <v>42950</v>
      </c>
      <c r="H2278" s="60">
        <v>43799</v>
      </c>
      <c r="I2278" s="62"/>
      <c r="J2278" s="58" t="s">
        <v>5634</v>
      </c>
      <c r="K2278" s="58" t="s">
        <v>5635</v>
      </c>
      <c r="L2278" s="58" t="s">
        <v>5636</v>
      </c>
      <c r="M2278" s="58" t="s">
        <v>5637</v>
      </c>
      <c r="N2278" s="58" t="s">
        <v>62</v>
      </c>
      <c r="O2278" s="28">
        <v>748198.65</v>
      </c>
      <c r="P2278" s="28">
        <v>132035.06</v>
      </c>
      <c r="Q2278" s="28">
        <v>173938.4</v>
      </c>
      <c r="R2278" s="28">
        <v>220364.01</v>
      </c>
      <c r="S2278" s="28">
        <v>46425.61</v>
      </c>
      <c r="T2278" s="28">
        <v>1320961.73</v>
      </c>
      <c r="U2278" s="78" t="s">
        <v>63</v>
      </c>
      <c r="V2278" s="108">
        <v>0</v>
      </c>
      <c r="W2278" s="28">
        <v>747203.89</v>
      </c>
      <c r="X2278" s="28">
        <v>131859.57</v>
      </c>
      <c r="Z2278" s="39">
        <v>108423</v>
      </c>
      <c r="AA2278" s="196">
        <v>111414</v>
      </c>
      <c r="AB2278" s="191">
        <v>759144.48</v>
      </c>
      <c r="AC2278" s="191">
        <v>133966.68</v>
      </c>
      <c r="AD2278" s="206">
        <f t="shared" si="161"/>
        <v>747203.89</v>
      </c>
      <c r="AE2278" s="205">
        <f t="shared" si="162"/>
        <v>131859.57</v>
      </c>
      <c r="AG2278" s="206">
        <f t="shared" si="163"/>
        <v>0</v>
      </c>
      <c r="AH2278" s="206">
        <f t="shared" si="164"/>
        <v>0</v>
      </c>
    </row>
    <row r="2279" spans="1:34" x14ac:dyDescent="0.25">
      <c r="A2279" s="58">
        <v>29</v>
      </c>
      <c r="B2279" s="58" t="s">
        <v>55</v>
      </c>
      <c r="C2279" s="58">
        <v>107292</v>
      </c>
      <c r="D2279" s="73" t="s">
        <v>5719</v>
      </c>
      <c r="E2279" s="73" t="s">
        <v>5720</v>
      </c>
      <c r="F2279" s="79" t="s">
        <v>5721</v>
      </c>
      <c r="G2279" s="60">
        <v>42950</v>
      </c>
      <c r="H2279" s="60">
        <v>43134</v>
      </c>
      <c r="I2279" s="62"/>
      <c r="J2279" s="58" t="s">
        <v>5634</v>
      </c>
      <c r="K2279" s="58" t="s">
        <v>5635</v>
      </c>
      <c r="L2279" s="58" t="s">
        <v>5722</v>
      </c>
      <c r="M2279" s="58" t="s">
        <v>5637</v>
      </c>
      <c r="N2279" s="58" t="s">
        <v>62</v>
      </c>
      <c r="O2279" s="28">
        <v>409982.2</v>
      </c>
      <c r="P2279" s="28">
        <v>72349.8</v>
      </c>
      <c r="Q2279" s="28">
        <v>120583</v>
      </c>
      <c r="R2279" s="28">
        <v>238135.65</v>
      </c>
      <c r="S2279" s="28">
        <v>117552.65</v>
      </c>
      <c r="T2279" s="28">
        <v>958603.3</v>
      </c>
      <c r="U2279" s="78" t="s">
        <v>63</v>
      </c>
      <c r="V2279" s="108">
        <v>1</v>
      </c>
      <c r="W2279" s="28">
        <v>409725.84</v>
      </c>
      <c r="X2279" s="28">
        <v>72304.56</v>
      </c>
      <c r="Z2279" s="39">
        <v>107292</v>
      </c>
      <c r="AA2279" s="196">
        <v>109346</v>
      </c>
      <c r="AB2279" s="191">
        <v>741431.19</v>
      </c>
      <c r="AC2279" s="191">
        <v>130840.81</v>
      </c>
      <c r="AD2279" s="206">
        <f t="shared" si="161"/>
        <v>409725.84</v>
      </c>
      <c r="AE2279" s="205">
        <f t="shared" si="162"/>
        <v>72304.56</v>
      </c>
      <c r="AG2279" s="206">
        <f t="shared" si="163"/>
        <v>0</v>
      </c>
      <c r="AH2279" s="206">
        <f t="shared" si="164"/>
        <v>0</v>
      </c>
    </row>
    <row r="2280" spans="1:34" x14ac:dyDescent="0.25">
      <c r="A2280" s="58">
        <v>30</v>
      </c>
      <c r="B2280" s="58" t="s">
        <v>55</v>
      </c>
      <c r="C2280" s="58">
        <v>107304</v>
      </c>
      <c r="D2280" s="73" t="s">
        <v>5723</v>
      </c>
      <c r="E2280" s="73" t="s">
        <v>5724</v>
      </c>
      <c r="F2280" s="79" t="s">
        <v>5725</v>
      </c>
      <c r="G2280" s="60">
        <v>42950</v>
      </c>
      <c r="H2280" s="60">
        <v>43312</v>
      </c>
      <c r="I2280" s="62"/>
      <c r="J2280" s="58" t="s">
        <v>5634</v>
      </c>
      <c r="K2280" s="58" t="s">
        <v>5635</v>
      </c>
      <c r="L2280" s="58" t="s">
        <v>5726</v>
      </c>
      <c r="M2280" s="58" t="s">
        <v>5637</v>
      </c>
      <c r="N2280" s="58" t="s">
        <v>62</v>
      </c>
      <c r="O2280" s="28">
        <v>473153.09</v>
      </c>
      <c r="P2280" s="28">
        <v>83497.61</v>
      </c>
      <c r="Q2280" s="28">
        <v>139162.68</v>
      </c>
      <c r="R2280" s="28">
        <v>297659.87</v>
      </c>
      <c r="S2280" s="28">
        <v>158497.19</v>
      </c>
      <c r="T2280" s="28">
        <v>1151970.44</v>
      </c>
      <c r="U2280" s="78" t="s">
        <v>255</v>
      </c>
      <c r="V2280" s="108">
        <v>0</v>
      </c>
      <c r="W2280" s="28">
        <v>0</v>
      </c>
      <c r="X2280" s="28">
        <v>0</v>
      </c>
      <c r="Z2280" s="39">
        <v>107304</v>
      </c>
      <c r="AA2280" s="196">
        <v>111753</v>
      </c>
      <c r="AB2280" s="191">
        <v>294427.49</v>
      </c>
      <c r="AC2280" s="191">
        <v>51957.77</v>
      </c>
      <c r="AD2280" s="206">
        <f t="shared" si="161"/>
        <v>0</v>
      </c>
      <c r="AE2280" s="205">
        <f t="shared" si="162"/>
        <v>0</v>
      </c>
      <c r="AG2280" s="206">
        <f t="shared" si="163"/>
        <v>0</v>
      </c>
      <c r="AH2280" s="206">
        <f t="shared" si="164"/>
        <v>0</v>
      </c>
    </row>
    <row r="2281" spans="1:34" x14ac:dyDescent="0.25">
      <c r="A2281" s="58">
        <v>31</v>
      </c>
      <c r="B2281" s="58" t="s">
        <v>55</v>
      </c>
      <c r="C2281" s="58">
        <v>110548</v>
      </c>
      <c r="D2281" s="73" t="s">
        <v>5727</v>
      </c>
      <c r="E2281" s="73" t="s">
        <v>5728</v>
      </c>
      <c r="F2281" s="79" t="s">
        <v>5729</v>
      </c>
      <c r="G2281" s="60">
        <v>42950</v>
      </c>
      <c r="H2281" s="60">
        <v>43830</v>
      </c>
      <c r="I2281" s="62"/>
      <c r="J2281" s="58" t="s">
        <v>5634</v>
      </c>
      <c r="K2281" s="58" t="s">
        <v>5635</v>
      </c>
      <c r="L2281" s="58" t="s">
        <v>5730</v>
      </c>
      <c r="M2281" s="58" t="s">
        <v>5637</v>
      </c>
      <c r="N2281" s="58" t="s">
        <v>62</v>
      </c>
      <c r="O2281" s="28">
        <v>655160.93000000005</v>
      </c>
      <c r="P2281" s="28">
        <v>115616.63</v>
      </c>
      <c r="Q2281" s="28">
        <v>192694.39</v>
      </c>
      <c r="R2281" s="28">
        <v>375754.06000000006</v>
      </c>
      <c r="S2281" s="28">
        <v>183059.67</v>
      </c>
      <c r="T2281" s="28">
        <v>1522285.6800000002</v>
      </c>
      <c r="U2281" s="101" t="s">
        <v>63</v>
      </c>
      <c r="V2281" s="108">
        <v>2</v>
      </c>
      <c r="W2281" s="28">
        <v>615510.51</v>
      </c>
      <c r="X2281" s="28">
        <v>108619.5</v>
      </c>
      <c r="Z2281" s="39">
        <v>110548</v>
      </c>
      <c r="AA2281" s="196">
        <v>104430</v>
      </c>
      <c r="AB2281" s="191">
        <v>182711.78</v>
      </c>
      <c r="AC2281" s="191">
        <v>32243.26</v>
      </c>
      <c r="AD2281" s="206">
        <f t="shared" si="161"/>
        <v>615510.51</v>
      </c>
      <c r="AE2281" s="205">
        <f t="shared" si="162"/>
        <v>108619.5</v>
      </c>
      <c r="AG2281" s="206">
        <f t="shared" si="163"/>
        <v>0</v>
      </c>
      <c r="AH2281" s="206">
        <f t="shared" si="164"/>
        <v>0</v>
      </c>
    </row>
    <row r="2282" spans="1:34" x14ac:dyDescent="0.25">
      <c r="A2282" s="58">
        <v>32</v>
      </c>
      <c r="B2282" s="58" t="s">
        <v>55</v>
      </c>
      <c r="C2282" s="58">
        <v>109193</v>
      </c>
      <c r="D2282" s="73" t="s">
        <v>5731</v>
      </c>
      <c r="E2282" s="73" t="s">
        <v>5732</v>
      </c>
      <c r="F2282" s="79" t="s">
        <v>5733</v>
      </c>
      <c r="G2282" s="60">
        <v>42950</v>
      </c>
      <c r="H2282" s="60">
        <v>43343</v>
      </c>
      <c r="I2282" s="62"/>
      <c r="J2282" s="58" t="s">
        <v>5634</v>
      </c>
      <c r="K2282" s="58" t="s">
        <v>5635</v>
      </c>
      <c r="L2282" s="58" t="s">
        <v>5734</v>
      </c>
      <c r="M2282" s="58" t="s">
        <v>5637</v>
      </c>
      <c r="N2282" s="58" t="s">
        <v>62</v>
      </c>
      <c r="O2282" s="28">
        <v>735529.07</v>
      </c>
      <c r="P2282" s="28">
        <v>129799.25</v>
      </c>
      <c r="Q2282" s="28">
        <v>216332.08</v>
      </c>
      <c r="R2282" s="28">
        <v>422896.18999999994</v>
      </c>
      <c r="S2282" s="28">
        <v>206564.11</v>
      </c>
      <c r="T2282" s="28">
        <v>1711120.6999999997</v>
      </c>
      <c r="U2282" s="78" t="s">
        <v>63</v>
      </c>
      <c r="V2282" s="108">
        <v>1</v>
      </c>
      <c r="W2282" s="28">
        <v>730356.25</v>
      </c>
      <c r="X2282" s="28">
        <v>128886.39999999999</v>
      </c>
      <c r="Z2282" s="39">
        <v>109193</v>
      </c>
      <c r="AA2282" s="196">
        <v>109081</v>
      </c>
      <c r="AB2282" s="191">
        <v>757884.06</v>
      </c>
      <c r="AC2282" s="191">
        <v>133744.24</v>
      </c>
      <c r="AD2282" s="206">
        <f t="shared" si="161"/>
        <v>730356.25</v>
      </c>
      <c r="AE2282" s="205">
        <f t="shared" si="162"/>
        <v>128886.39999999999</v>
      </c>
      <c r="AG2282" s="206">
        <f t="shared" si="163"/>
        <v>0</v>
      </c>
      <c r="AH2282" s="206">
        <f t="shared" si="164"/>
        <v>0</v>
      </c>
    </row>
    <row r="2283" spans="1:34" x14ac:dyDescent="0.25">
      <c r="A2283" s="58">
        <v>33</v>
      </c>
      <c r="B2283" s="58" t="s">
        <v>55</v>
      </c>
      <c r="C2283" s="58">
        <v>106106</v>
      </c>
      <c r="D2283" s="73" t="s">
        <v>5735</v>
      </c>
      <c r="E2283" s="73" t="s">
        <v>5736</v>
      </c>
      <c r="F2283" s="79" t="s">
        <v>5737</v>
      </c>
      <c r="G2283" s="60">
        <v>42954</v>
      </c>
      <c r="H2283" s="60">
        <v>43312</v>
      </c>
      <c r="I2283" s="62"/>
      <c r="J2283" s="58" t="s">
        <v>5634</v>
      </c>
      <c r="K2283" s="58" t="s">
        <v>5635</v>
      </c>
      <c r="L2283" s="58" t="s">
        <v>5738</v>
      </c>
      <c r="M2283" s="58" t="s">
        <v>5637</v>
      </c>
      <c r="N2283" s="58" t="s">
        <v>62</v>
      </c>
      <c r="O2283" s="28">
        <v>691496.91</v>
      </c>
      <c r="P2283" s="28">
        <v>122028.87</v>
      </c>
      <c r="Q2283" s="28">
        <v>203381.44</v>
      </c>
      <c r="R2283" s="28">
        <v>399330.81</v>
      </c>
      <c r="S2283" s="28">
        <v>195949.37</v>
      </c>
      <c r="T2283" s="28">
        <v>1612187.4</v>
      </c>
      <c r="U2283" s="78" t="s">
        <v>63</v>
      </c>
      <c r="V2283" s="108">
        <v>0</v>
      </c>
      <c r="W2283" s="28">
        <v>658665.34</v>
      </c>
      <c r="X2283" s="28">
        <v>116235.06</v>
      </c>
      <c r="Z2283" s="39">
        <v>106106</v>
      </c>
      <c r="AA2283" s="196">
        <v>105017</v>
      </c>
      <c r="AB2283" s="191">
        <v>754581.75</v>
      </c>
      <c r="AC2283" s="191">
        <v>133161.5</v>
      </c>
      <c r="AD2283" s="206">
        <f t="shared" si="161"/>
        <v>658665.34</v>
      </c>
      <c r="AE2283" s="205">
        <f t="shared" si="162"/>
        <v>116235.06</v>
      </c>
      <c r="AG2283" s="206">
        <f t="shared" si="163"/>
        <v>0</v>
      </c>
      <c r="AH2283" s="206">
        <f t="shared" si="164"/>
        <v>0</v>
      </c>
    </row>
    <row r="2284" spans="1:34" x14ac:dyDescent="0.25">
      <c r="A2284" s="58">
        <v>34</v>
      </c>
      <c r="B2284" s="58" t="s">
        <v>55</v>
      </c>
      <c r="C2284" s="58">
        <v>102835</v>
      </c>
      <c r="D2284" s="73" t="s">
        <v>5739</v>
      </c>
      <c r="E2284" s="73" t="s">
        <v>5740</v>
      </c>
      <c r="F2284" s="79" t="s">
        <v>5741</v>
      </c>
      <c r="G2284" s="60">
        <v>42954</v>
      </c>
      <c r="H2284" s="60">
        <v>43319</v>
      </c>
      <c r="I2284" s="62"/>
      <c r="J2284" s="58" t="s">
        <v>5634</v>
      </c>
      <c r="K2284" s="58" t="s">
        <v>5635</v>
      </c>
      <c r="L2284" s="58" t="s">
        <v>5636</v>
      </c>
      <c r="M2284" s="58" t="s">
        <v>5637</v>
      </c>
      <c r="N2284" s="58" t="s">
        <v>62</v>
      </c>
      <c r="O2284" s="28">
        <v>666675.94999999995</v>
      </c>
      <c r="P2284" s="28">
        <v>117648.7</v>
      </c>
      <c r="Q2284" s="28">
        <v>196081.16</v>
      </c>
      <c r="R2284" s="28">
        <v>382477.27</v>
      </c>
      <c r="S2284" s="28">
        <v>186396.11</v>
      </c>
      <c r="T2284" s="28">
        <v>1549279.19</v>
      </c>
      <c r="U2284" s="78" t="s">
        <v>63</v>
      </c>
      <c r="V2284" s="108">
        <v>1</v>
      </c>
      <c r="W2284" s="28">
        <v>666628.99</v>
      </c>
      <c r="X2284" s="28">
        <v>117640.41</v>
      </c>
      <c r="Z2284" s="39">
        <v>102835</v>
      </c>
      <c r="AA2284" s="196">
        <v>114575</v>
      </c>
      <c r="AB2284" s="191">
        <v>140739.73000000001</v>
      </c>
      <c r="AC2284" s="191">
        <v>4060.94</v>
      </c>
      <c r="AD2284" s="206">
        <f t="shared" si="161"/>
        <v>666628.99</v>
      </c>
      <c r="AE2284" s="205">
        <f t="shared" si="162"/>
        <v>117640.41</v>
      </c>
      <c r="AG2284" s="206">
        <f t="shared" si="163"/>
        <v>0</v>
      </c>
      <c r="AH2284" s="206">
        <f t="shared" si="164"/>
        <v>0</v>
      </c>
    </row>
    <row r="2285" spans="1:34" x14ac:dyDescent="0.25">
      <c r="A2285" s="58">
        <v>35</v>
      </c>
      <c r="B2285" s="58" t="s">
        <v>55</v>
      </c>
      <c r="C2285" s="58">
        <v>105974</v>
      </c>
      <c r="D2285" s="73" t="s">
        <v>5742</v>
      </c>
      <c r="E2285" s="73" t="s">
        <v>5743</v>
      </c>
      <c r="F2285" s="79" t="s">
        <v>5744</v>
      </c>
      <c r="G2285" s="60">
        <v>42954</v>
      </c>
      <c r="H2285" s="60">
        <v>43190</v>
      </c>
      <c r="I2285" s="62"/>
      <c r="J2285" s="58" t="s">
        <v>5634</v>
      </c>
      <c r="K2285" s="58" t="s">
        <v>5635</v>
      </c>
      <c r="L2285" s="58" t="s">
        <v>5745</v>
      </c>
      <c r="M2285" s="58" t="s">
        <v>5637</v>
      </c>
      <c r="N2285" s="58" t="s">
        <v>62</v>
      </c>
      <c r="O2285" s="28">
        <v>615440.80000000005</v>
      </c>
      <c r="P2285" s="28">
        <v>108607.2</v>
      </c>
      <c r="Q2285" s="28">
        <v>181012</v>
      </c>
      <c r="R2285" s="28">
        <v>355948.41000000003</v>
      </c>
      <c r="S2285" s="28">
        <v>174936.41</v>
      </c>
      <c r="T2285" s="28">
        <v>1435944.8199999998</v>
      </c>
      <c r="U2285" s="78" t="s">
        <v>63</v>
      </c>
      <c r="V2285" s="108">
        <v>1</v>
      </c>
      <c r="W2285" s="28">
        <v>585194.64</v>
      </c>
      <c r="X2285" s="28">
        <v>103269.64</v>
      </c>
      <c r="Z2285" s="39">
        <v>105974</v>
      </c>
      <c r="AA2285" s="196">
        <v>107943</v>
      </c>
      <c r="AB2285" s="191">
        <v>742920.8</v>
      </c>
      <c r="AC2285" s="191">
        <v>131103.67000000001</v>
      </c>
      <c r="AD2285" s="206">
        <f t="shared" si="161"/>
        <v>585194.64</v>
      </c>
      <c r="AE2285" s="205">
        <f t="shared" si="162"/>
        <v>103269.64</v>
      </c>
      <c r="AG2285" s="206">
        <f t="shared" si="163"/>
        <v>0</v>
      </c>
      <c r="AH2285" s="206">
        <f t="shared" si="164"/>
        <v>0</v>
      </c>
    </row>
    <row r="2286" spans="1:34" x14ac:dyDescent="0.25">
      <c r="A2286" s="58">
        <v>36</v>
      </c>
      <c r="B2286" s="58" t="s">
        <v>55</v>
      </c>
      <c r="C2286" s="58">
        <v>105538</v>
      </c>
      <c r="D2286" s="73" t="s">
        <v>5746</v>
      </c>
      <c r="E2286" s="73" t="s">
        <v>5747</v>
      </c>
      <c r="F2286" s="79" t="s">
        <v>5748</v>
      </c>
      <c r="G2286" s="60">
        <v>42954</v>
      </c>
      <c r="H2286" s="60">
        <v>43281</v>
      </c>
      <c r="I2286" s="62"/>
      <c r="J2286" s="58" t="s">
        <v>5634</v>
      </c>
      <c r="K2286" s="58" t="s">
        <v>5635</v>
      </c>
      <c r="L2286" s="58" t="s">
        <v>5749</v>
      </c>
      <c r="M2286" s="58" t="s">
        <v>5637</v>
      </c>
      <c r="N2286" s="58" t="s">
        <v>62</v>
      </c>
      <c r="O2286" s="28">
        <v>744700.48</v>
      </c>
      <c r="P2286" s="28">
        <v>131417.72</v>
      </c>
      <c r="Q2286" s="28">
        <v>219029.57</v>
      </c>
      <c r="R2286" s="28">
        <v>458844.73</v>
      </c>
      <c r="S2286" s="28">
        <v>239815.16</v>
      </c>
      <c r="T2286" s="28">
        <v>1793807.66</v>
      </c>
      <c r="U2286" s="78" t="s">
        <v>63</v>
      </c>
      <c r="V2286" s="108">
        <v>0</v>
      </c>
      <c r="W2286" s="28">
        <v>744006.96</v>
      </c>
      <c r="X2286" s="28">
        <v>131295.35</v>
      </c>
      <c r="Z2286" s="39">
        <v>105538</v>
      </c>
      <c r="AA2286" s="196">
        <v>109322</v>
      </c>
      <c r="AB2286" s="191">
        <v>724392.72</v>
      </c>
      <c r="AC2286" s="191">
        <v>127834.02</v>
      </c>
      <c r="AD2286" s="206">
        <f t="shared" si="161"/>
        <v>744006.96</v>
      </c>
      <c r="AE2286" s="205">
        <f t="shared" si="162"/>
        <v>131295.35</v>
      </c>
      <c r="AG2286" s="206">
        <f t="shared" si="163"/>
        <v>0</v>
      </c>
      <c r="AH2286" s="206">
        <f t="shared" si="164"/>
        <v>0</v>
      </c>
    </row>
    <row r="2287" spans="1:34" x14ac:dyDescent="0.25">
      <c r="A2287" s="58">
        <v>37</v>
      </c>
      <c r="B2287" s="58" t="s">
        <v>55</v>
      </c>
      <c r="C2287" s="58">
        <v>109498</v>
      </c>
      <c r="D2287" s="73" t="s">
        <v>5750</v>
      </c>
      <c r="E2287" s="73" t="s">
        <v>5751</v>
      </c>
      <c r="F2287" s="79" t="s">
        <v>5752</v>
      </c>
      <c r="G2287" s="60">
        <v>42954</v>
      </c>
      <c r="H2287" s="60">
        <v>43281</v>
      </c>
      <c r="I2287" s="62"/>
      <c r="J2287" s="58" t="s">
        <v>5634</v>
      </c>
      <c r="K2287" s="58" t="s">
        <v>5635</v>
      </c>
      <c r="L2287" s="58" t="s">
        <v>5753</v>
      </c>
      <c r="M2287" s="58" t="s">
        <v>5637</v>
      </c>
      <c r="N2287" s="58" t="s">
        <v>62</v>
      </c>
      <c r="O2287" s="28">
        <v>734365.06</v>
      </c>
      <c r="P2287" s="28">
        <v>129593.84</v>
      </c>
      <c r="Q2287" s="28">
        <v>215989.74</v>
      </c>
      <c r="R2287" s="28">
        <v>421417.98</v>
      </c>
      <c r="S2287" s="28">
        <v>205428.24</v>
      </c>
      <c r="T2287" s="28">
        <v>1706794.86</v>
      </c>
      <c r="U2287" s="78" t="s">
        <v>63</v>
      </c>
      <c r="V2287" s="108">
        <v>0</v>
      </c>
      <c r="W2287" s="28">
        <v>734232.88</v>
      </c>
      <c r="X2287" s="28">
        <v>129570.51</v>
      </c>
      <c r="Z2287" s="39">
        <v>109498</v>
      </c>
      <c r="AA2287" s="196">
        <v>111557</v>
      </c>
      <c r="AB2287" s="191">
        <v>719473.84</v>
      </c>
      <c r="AC2287" s="191">
        <v>126965.99</v>
      </c>
      <c r="AD2287" s="206">
        <f t="shared" si="161"/>
        <v>734232.88</v>
      </c>
      <c r="AE2287" s="205">
        <f t="shared" si="162"/>
        <v>129570.51</v>
      </c>
      <c r="AG2287" s="206">
        <f t="shared" si="163"/>
        <v>0</v>
      </c>
      <c r="AH2287" s="206">
        <f t="shared" si="164"/>
        <v>0</v>
      </c>
    </row>
    <row r="2288" spans="1:34" x14ac:dyDescent="0.25">
      <c r="A2288" s="58">
        <v>38</v>
      </c>
      <c r="B2288" s="58" t="s">
        <v>55</v>
      </c>
      <c r="C2288" s="58">
        <v>110096</v>
      </c>
      <c r="D2288" s="73" t="s">
        <v>5754</v>
      </c>
      <c r="E2288" s="73" t="s">
        <v>5755</v>
      </c>
      <c r="F2288" s="79" t="s">
        <v>5756</v>
      </c>
      <c r="G2288" s="60">
        <v>42954</v>
      </c>
      <c r="H2288" s="60">
        <v>43496</v>
      </c>
      <c r="I2288" s="62"/>
      <c r="J2288" s="58" t="s">
        <v>5634</v>
      </c>
      <c r="K2288" s="58" t="s">
        <v>5635</v>
      </c>
      <c r="L2288" s="58" t="s">
        <v>5757</v>
      </c>
      <c r="M2288" s="58" t="s">
        <v>5637</v>
      </c>
      <c r="N2288" s="58" t="s">
        <v>62</v>
      </c>
      <c r="O2288" s="28">
        <v>750008.44</v>
      </c>
      <c r="P2288" s="28">
        <v>132354.43</v>
      </c>
      <c r="Q2288" s="28">
        <v>222665</v>
      </c>
      <c r="R2288" s="28">
        <v>451767.12</v>
      </c>
      <c r="S2288" s="28">
        <v>229102.12</v>
      </c>
      <c r="T2288" s="28">
        <v>1785897.1099999999</v>
      </c>
      <c r="U2288" s="78" t="s">
        <v>63</v>
      </c>
      <c r="V2288" s="108">
        <v>1</v>
      </c>
      <c r="W2288" s="28">
        <v>737665.98</v>
      </c>
      <c r="X2288" s="28">
        <v>130176.37</v>
      </c>
      <c r="Z2288" s="39">
        <v>110096</v>
      </c>
      <c r="AA2288" s="196">
        <v>121848</v>
      </c>
      <c r="AB2288" s="191">
        <v>345883</v>
      </c>
      <c r="AC2288" s="39">
        <v>0</v>
      </c>
      <c r="AD2288" s="206">
        <f t="shared" si="161"/>
        <v>737665.98</v>
      </c>
      <c r="AE2288" s="205">
        <f t="shared" si="162"/>
        <v>130176.37</v>
      </c>
      <c r="AG2288" s="206">
        <f t="shared" si="163"/>
        <v>0</v>
      </c>
      <c r="AH2288" s="206">
        <f t="shared" si="164"/>
        <v>0</v>
      </c>
    </row>
    <row r="2289" spans="1:34" x14ac:dyDescent="0.25">
      <c r="A2289" s="58">
        <v>39</v>
      </c>
      <c r="B2289" s="58" t="s">
        <v>55</v>
      </c>
      <c r="C2289" s="58">
        <v>109437</v>
      </c>
      <c r="D2289" s="73" t="s">
        <v>5758</v>
      </c>
      <c r="E2289" s="73" t="s">
        <v>5759</v>
      </c>
      <c r="F2289" s="79" t="s">
        <v>5760</v>
      </c>
      <c r="G2289" s="60">
        <v>42955</v>
      </c>
      <c r="H2289" s="60">
        <v>43434</v>
      </c>
      <c r="I2289" s="62"/>
      <c r="J2289" s="58" t="s">
        <v>5634</v>
      </c>
      <c r="K2289" s="58" t="s">
        <v>5635</v>
      </c>
      <c r="L2289" s="58" t="s">
        <v>5761</v>
      </c>
      <c r="M2289" s="58" t="s">
        <v>5637</v>
      </c>
      <c r="N2289" s="58" t="s">
        <v>62</v>
      </c>
      <c r="O2289" s="28">
        <v>553092.44999999995</v>
      </c>
      <c r="P2289" s="28">
        <v>97604.55</v>
      </c>
      <c r="Q2289" s="28">
        <v>72300</v>
      </c>
      <c r="R2289" s="28">
        <v>209907.43</v>
      </c>
      <c r="S2289" s="28">
        <v>137607.43</v>
      </c>
      <c r="T2289" s="28">
        <v>1070511.8599999999</v>
      </c>
      <c r="U2289" s="78" t="s">
        <v>63</v>
      </c>
      <c r="V2289" s="108">
        <v>1</v>
      </c>
      <c r="W2289" s="28">
        <v>552877.55000000005</v>
      </c>
      <c r="X2289" s="28">
        <v>97566.62</v>
      </c>
      <c r="Z2289" s="39">
        <v>109437</v>
      </c>
      <c r="AA2289" s="196">
        <v>109112</v>
      </c>
      <c r="AB2289" s="191">
        <v>466191.79</v>
      </c>
      <c r="AC2289" s="191">
        <v>82269.149999999994</v>
      </c>
      <c r="AD2289" s="206">
        <f t="shared" si="161"/>
        <v>552877.55000000005</v>
      </c>
      <c r="AE2289" s="205">
        <f t="shared" si="162"/>
        <v>97566.62</v>
      </c>
      <c r="AG2289" s="206">
        <f t="shared" si="163"/>
        <v>0</v>
      </c>
      <c r="AH2289" s="206">
        <f t="shared" si="164"/>
        <v>0</v>
      </c>
    </row>
    <row r="2290" spans="1:34" x14ac:dyDescent="0.25">
      <c r="A2290" s="58">
        <v>40</v>
      </c>
      <c r="B2290" s="58" t="s">
        <v>55</v>
      </c>
      <c r="C2290" s="58">
        <v>110653</v>
      </c>
      <c r="D2290" s="73" t="s">
        <v>5762</v>
      </c>
      <c r="E2290" s="73" t="s">
        <v>5763</v>
      </c>
      <c r="F2290" s="79" t="s">
        <v>5764</v>
      </c>
      <c r="G2290" s="60">
        <v>42955</v>
      </c>
      <c r="H2290" s="60">
        <v>43312</v>
      </c>
      <c r="I2290" s="62"/>
      <c r="J2290" s="58" t="s">
        <v>5634</v>
      </c>
      <c r="K2290" s="58" t="s">
        <v>5635</v>
      </c>
      <c r="L2290" s="58" t="s">
        <v>5765</v>
      </c>
      <c r="M2290" s="58" t="s">
        <v>5637</v>
      </c>
      <c r="N2290" s="58" t="s">
        <v>62</v>
      </c>
      <c r="O2290" s="28">
        <v>649609.1</v>
      </c>
      <c r="P2290" s="28">
        <v>114636.9</v>
      </c>
      <c r="Q2290" s="28">
        <v>191061.5</v>
      </c>
      <c r="R2290" s="28">
        <v>374146.68</v>
      </c>
      <c r="S2290" s="28">
        <v>183085.18</v>
      </c>
      <c r="T2290" s="28">
        <v>1512539.3599999999</v>
      </c>
      <c r="U2290" s="78" t="s">
        <v>63</v>
      </c>
      <c r="V2290" s="108">
        <v>0</v>
      </c>
      <c r="W2290" s="28">
        <v>647909.1</v>
      </c>
      <c r="X2290" s="28">
        <v>114336.9</v>
      </c>
      <c r="Z2290" s="39">
        <v>110653</v>
      </c>
      <c r="AA2290" s="196">
        <v>111263</v>
      </c>
      <c r="AB2290" s="191">
        <v>562215.46</v>
      </c>
      <c r="AC2290" s="191">
        <v>99214.52</v>
      </c>
      <c r="AD2290" s="206">
        <f t="shared" si="161"/>
        <v>647909.1</v>
      </c>
      <c r="AE2290" s="205">
        <f t="shared" si="162"/>
        <v>114336.9</v>
      </c>
      <c r="AG2290" s="206">
        <f t="shared" si="163"/>
        <v>0</v>
      </c>
      <c r="AH2290" s="206">
        <f t="shared" si="164"/>
        <v>0</v>
      </c>
    </row>
    <row r="2291" spans="1:34" x14ac:dyDescent="0.25">
      <c r="A2291" s="58">
        <v>41</v>
      </c>
      <c r="B2291" s="58" t="s">
        <v>55</v>
      </c>
      <c r="C2291" s="58">
        <v>103849</v>
      </c>
      <c r="D2291" s="73" t="s">
        <v>5766</v>
      </c>
      <c r="E2291" s="73" t="s">
        <v>5767</v>
      </c>
      <c r="F2291" s="79" t="s">
        <v>5768</v>
      </c>
      <c r="G2291" s="60">
        <v>42955</v>
      </c>
      <c r="H2291" s="60">
        <v>43708</v>
      </c>
      <c r="I2291" s="62"/>
      <c r="J2291" s="58" t="s">
        <v>5634</v>
      </c>
      <c r="K2291" s="58" t="s">
        <v>5635</v>
      </c>
      <c r="L2291" s="58" t="s">
        <v>5769</v>
      </c>
      <c r="M2291" s="58" t="s">
        <v>5637</v>
      </c>
      <c r="N2291" s="58" t="s">
        <v>62</v>
      </c>
      <c r="O2291" s="28">
        <v>760291</v>
      </c>
      <c r="P2291" s="28">
        <v>134169</v>
      </c>
      <c r="Q2291" s="28">
        <v>223615</v>
      </c>
      <c r="R2291" s="28">
        <v>439024.25</v>
      </c>
      <c r="S2291" s="28">
        <v>215409.25</v>
      </c>
      <c r="T2291" s="28">
        <v>1772508.5</v>
      </c>
      <c r="U2291" s="78" t="s">
        <v>63</v>
      </c>
      <c r="V2291" s="108">
        <v>2</v>
      </c>
      <c r="W2291" s="28">
        <v>0</v>
      </c>
      <c r="X2291" s="28">
        <v>0</v>
      </c>
      <c r="Z2291" s="39">
        <v>103849</v>
      </c>
      <c r="AA2291" s="196">
        <v>110543</v>
      </c>
      <c r="AB2291" s="191">
        <v>742776.01</v>
      </c>
      <c r="AC2291" s="191">
        <v>131078.12</v>
      </c>
      <c r="AD2291" s="206">
        <f t="shared" si="161"/>
        <v>0</v>
      </c>
      <c r="AE2291" s="205">
        <f t="shared" si="162"/>
        <v>0</v>
      </c>
      <c r="AG2291" s="206">
        <f t="shared" si="163"/>
        <v>0</v>
      </c>
      <c r="AH2291" s="206">
        <f t="shared" si="164"/>
        <v>0</v>
      </c>
    </row>
    <row r="2292" spans="1:34" x14ac:dyDescent="0.25">
      <c r="A2292" s="58">
        <v>42</v>
      </c>
      <c r="B2292" s="58" t="s">
        <v>55</v>
      </c>
      <c r="C2292" s="58">
        <v>104518</v>
      </c>
      <c r="D2292" s="73" t="s">
        <v>5770</v>
      </c>
      <c r="E2292" s="73" t="s">
        <v>5771</v>
      </c>
      <c r="F2292" s="79" t="s">
        <v>5772</v>
      </c>
      <c r="G2292" s="60">
        <v>42954</v>
      </c>
      <c r="H2292" s="60">
        <v>43343</v>
      </c>
      <c r="I2292" s="62"/>
      <c r="J2292" s="58" t="s">
        <v>5634</v>
      </c>
      <c r="K2292" s="58" t="s">
        <v>5635</v>
      </c>
      <c r="L2292" s="58" t="s">
        <v>5773</v>
      </c>
      <c r="M2292" s="58" t="s">
        <v>5637</v>
      </c>
      <c r="N2292" s="58" t="s">
        <v>62</v>
      </c>
      <c r="O2292" s="28">
        <v>512053.6</v>
      </c>
      <c r="P2292" s="28">
        <v>90362.4</v>
      </c>
      <c r="Q2292" s="28">
        <v>150605</v>
      </c>
      <c r="R2292" s="28">
        <v>287280.99</v>
      </c>
      <c r="S2292" s="28">
        <v>136675.99</v>
      </c>
      <c r="T2292" s="28">
        <v>1176977.98</v>
      </c>
      <c r="U2292" s="78" t="s">
        <v>63</v>
      </c>
      <c r="V2292" s="108">
        <v>1</v>
      </c>
      <c r="W2292" s="28">
        <v>497759.2</v>
      </c>
      <c r="X2292" s="28">
        <v>87839.87</v>
      </c>
      <c r="Z2292" s="39">
        <v>104518</v>
      </c>
      <c r="AA2292" s="196">
        <v>108530</v>
      </c>
      <c r="AB2292" s="191">
        <v>484105.81</v>
      </c>
      <c r="AC2292" s="191">
        <v>85430.45</v>
      </c>
      <c r="AD2292" s="206">
        <f t="shared" si="161"/>
        <v>497759.2</v>
      </c>
      <c r="AE2292" s="205">
        <f t="shared" si="162"/>
        <v>87839.87</v>
      </c>
      <c r="AG2292" s="206">
        <f t="shared" si="163"/>
        <v>0</v>
      </c>
      <c r="AH2292" s="206">
        <f t="shared" si="164"/>
        <v>0</v>
      </c>
    </row>
    <row r="2293" spans="1:34" x14ac:dyDescent="0.25">
      <c r="A2293" s="58">
        <v>43</v>
      </c>
      <c r="B2293" s="58" t="s">
        <v>55</v>
      </c>
      <c r="C2293" s="58">
        <v>108890</v>
      </c>
      <c r="D2293" s="73" t="s">
        <v>5774</v>
      </c>
      <c r="E2293" s="73" t="s">
        <v>5775</v>
      </c>
      <c r="F2293" s="79" t="s">
        <v>5776</v>
      </c>
      <c r="G2293" s="60">
        <v>42954</v>
      </c>
      <c r="H2293" s="60">
        <v>43646</v>
      </c>
      <c r="I2293" s="62"/>
      <c r="J2293" s="58" t="s">
        <v>5634</v>
      </c>
      <c r="K2293" s="58" t="s">
        <v>5635</v>
      </c>
      <c r="L2293" s="58" t="s">
        <v>5777</v>
      </c>
      <c r="M2293" s="58" t="s">
        <v>5637</v>
      </c>
      <c r="N2293" s="58" t="s">
        <v>62</v>
      </c>
      <c r="O2293" s="28">
        <v>631870.59</v>
      </c>
      <c r="P2293" s="28">
        <v>111506.57</v>
      </c>
      <c r="Q2293" s="28">
        <v>82597.47</v>
      </c>
      <c r="R2293" s="28">
        <v>239532.65</v>
      </c>
      <c r="S2293" s="28">
        <v>156935.18</v>
      </c>
      <c r="T2293" s="28">
        <v>1222442.4599999997</v>
      </c>
      <c r="U2293" s="78" t="s">
        <v>255</v>
      </c>
      <c r="V2293" s="108">
        <v>1</v>
      </c>
      <c r="W2293" s="28">
        <v>0</v>
      </c>
      <c r="X2293" s="28">
        <v>0</v>
      </c>
      <c r="Z2293" s="39">
        <v>108890</v>
      </c>
      <c r="AA2293" s="196">
        <v>111862</v>
      </c>
      <c r="AB2293" s="191">
        <v>883007.92</v>
      </c>
      <c r="AC2293" s="191">
        <v>155824.95999999999</v>
      </c>
      <c r="AD2293" s="206">
        <f t="shared" si="161"/>
        <v>0</v>
      </c>
      <c r="AE2293" s="205">
        <f t="shared" si="162"/>
        <v>0</v>
      </c>
      <c r="AG2293" s="206">
        <f t="shared" si="163"/>
        <v>0</v>
      </c>
      <c r="AH2293" s="206">
        <f t="shared" si="164"/>
        <v>0</v>
      </c>
    </row>
    <row r="2294" spans="1:34" x14ac:dyDescent="0.25">
      <c r="A2294" s="58">
        <v>44</v>
      </c>
      <c r="B2294" s="58" t="s">
        <v>55</v>
      </c>
      <c r="C2294" s="58">
        <v>103809</v>
      </c>
      <c r="D2294" s="73" t="s">
        <v>5778</v>
      </c>
      <c r="E2294" s="73" t="s">
        <v>5779</v>
      </c>
      <c r="F2294" s="79" t="s">
        <v>5780</v>
      </c>
      <c r="G2294" s="60">
        <v>42963</v>
      </c>
      <c r="H2294" s="60">
        <v>43557</v>
      </c>
      <c r="I2294" s="62"/>
      <c r="J2294" s="58" t="s">
        <v>5634</v>
      </c>
      <c r="K2294" s="58" t="s">
        <v>5635</v>
      </c>
      <c r="L2294" s="58" t="s">
        <v>5636</v>
      </c>
      <c r="M2294" s="58" t="s">
        <v>5637</v>
      </c>
      <c r="N2294" s="58" t="s">
        <v>62</v>
      </c>
      <c r="O2294" s="28">
        <v>166538.06</v>
      </c>
      <c r="P2294" s="28">
        <v>29389.07</v>
      </c>
      <c r="Q2294" s="28">
        <v>48981.78</v>
      </c>
      <c r="R2294" s="28">
        <v>62217.35</v>
      </c>
      <c r="S2294" s="28">
        <v>13235.57</v>
      </c>
      <c r="T2294" s="28">
        <v>320361.83</v>
      </c>
      <c r="U2294" s="78" t="s">
        <v>63</v>
      </c>
      <c r="V2294" s="108">
        <v>2</v>
      </c>
      <c r="W2294" s="28">
        <v>163298.5</v>
      </c>
      <c r="X2294" s="28">
        <v>28817.4</v>
      </c>
      <c r="Z2294" s="39">
        <v>103809</v>
      </c>
      <c r="AA2294" s="196">
        <v>114990</v>
      </c>
      <c r="AB2294" s="191">
        <v>11346.1</v>
      </c>
      <c r="AC2294" s="191">
        <v>1735.29</v>
      </c>
      <c r="AD2294" s="206">
        <f t="shared" si="161"/>
        <v>163298.5</v>
      </c>
      <c r="AE2294" s="205">
        <f t="shared" si="162"/>
        <v>28817.4</v>
      </c>
      <c r="AG2294" s="206">
        <f t="shared" si="163"/>
        <v>0</v>
      </c>
      <c r="AH2294" s="206">
        <f t="shared" si="164"/>
        <v>0</v>
      </c>
    </row>
    <row r="2295" spans="1:34" x14ac:dyDescent="0.25">
      <c r="A2295" s="58">
        <v>45</v>
      </c>
      <c r="B2295" s="58" t="s">
        <v>55</v>
      </c>
      <c r="C2295" s="58">
        <v>107757</v>
      </c>
      <c r="D2295" s="73" t="s">
        <v>5781</v>
      </c>
      <c r="E2295" s="73" t="s">
        <v>5782</v>
      </c>
      <c r="F2295" s="79" t="s">
        <v>5783</v>
      </c>
      <c r="G2295" s="60">
        <v>42950</v>
      </c>
      <c r="H2295" s="60">
        <v>43496</v>
      </c>
      <c r="I2295" s="62"/>
      <c r="J2295" s="58" t="s">
        <v>5634</v>
      </c>
      <c r="K2295" s="58" t="s">
        <v>5635</v>
      </c>
      <c r="L2295" s="58" t="s">
        <v>5784</v>
      </c>
      <c r="M2295" s="58" t="s">
        <v>5637</v>
      </c>
      <c r="N2295" s="58" t="s">
        <v>62</v>
      </c>
      <c r="O2295" s="28">
        <v>697110.92</v>
      </c>
      <c r="P2295" s="28">
        <v>123019.58</v>
      </c>
      <c r="Q2295" s="28">
        <v>205032.62</v>
      </c>
      <c r="R2295" s="28">
        <v>513157.94</v>
      </c>
      <c r="S2295" s="28">
        <v>308125.32</v>
      </c>
      <c r="T2295" s="28">
        <v>1846446.38</v>
      </c>
      <c r="U2295" s="78" t="s">
        <v>63</v>
      </c>
      <c r="V2295" s="108">
        <v>1</v>
      </c>
      <c r="W2295" s="28">
        <v>696770.92</v>
      </c>
      <c r="X2295" s="28">
        <v>122959.58</v>
      </c>
      <c r="Z2295" s="39">
        <v>107757</v>
      </c>
      <c r="AA2295" s="196">
        <v>113480</v>
      </c>
      <c r="AB2295" s="191">
        <v>412603.6</v>
      </c>
      <c r="AC2295" s="191">
        <v>72812.399999999994</v>
      </c>
      <c r="AD2295" s="206">
        <f t="shared" si="161"/>
        <v>696770.92</v>
      </c>
      <c r="AE2295" s="205">
        <f t="shared" si="162"/>
        <v>122959.58</v>
      </c>
      <c r="AG2295" s="206">
        <f t="shared" si="163"/>
        <v>0</v>
      </c>
      <c r="AH2295" s="206">
        <f t="shared" si="164"/>
        <v>0</v>
      </c>
    </row>
    <row r="2296" spans="1:34" x14ac:dyDescent="0.25">
      <c r="A2296" s="58">
        <v>46</v>
      </c>
      <c r="B2296" s="58" t="s">
        <v>55</v>
      </c>
      <c r="C2296" s="58">
        <v>106268</v>
      </c>
      <c r="D2296" s="73" t="s">
        <v>5785</v>
      </c>
      <c r="E2296" s="73" t="s">
        <v>5786</v>
      </c>
      <c r="F2296" s="79" t="s">
        <v>5787</v>
      </c>
      <c r="G2296" s="60">
        <v>42950</v>
      </c>
      <c r="H2296" s="60">
        <v>43464</v>
      </c>
      <c r="I2296" s="62"/>
      <c r="J2296" s="58" t="s">
        <v>5634</v>
      </c>
      <c r="K2296" s="58" t="s">
        <v>5635</v>
      </c>
      <c r="L2296" s="58" t="s">
        <v>5788</v>
      </c>
      <c r="M2296" s="58" t="s">
        <v>5637</v>
      </c>
      <c r="N2296" s="58" t="s">
        <v>62</v>
      </c>
      <c r="O2296" s="28">
        <v>667557.11</v>
      </c>
      <c r="P2296" s="28">
        <v>117804.2</v>
      </c>
      <c r="Q2296" s="28">
        <v>196340.33</v>
      </c>
      <c r="R2296" s="28">
        <v>383101.65</v>
      </c>
      <c r="S2296" s="28">
        <v>186761.32</v>
      </c>
      <c r="T2296" s="28">
        <v>1551564.6099999999</v>
      </c>
      <c r="U2296" s="78" t="s">
        <v>63</v>
      </c>
      <c r="V2296" s="108">
        <v>1</v>
      </c>
      <c r="W2296" s="28">
        <v>666332.35</v>
      </c>
      <c r="X2296" s="28">
        <v>117588.07</v>
      </c>
      <c r="Z2296" s="39">
        <v>106268</v>
      </c>
      <c r="AA2296" s="196">
        <v>114089</v>
      </c>
      <c r="AB2296" s="191">
        <v>2999441.44</v>
      </c>
      <c r="AC2296" s="191">
        <v>529313.17000000004</v>
      </c>
      <c r="AD2296" s="206">
        <f t="shared" si="161"/>
        <v>666332.35</v>
      </c>
      <c r="AE2296" s="205">
        <f t="shared" si="162"/>
        <v>117588.07</v>
      </c>
      <c r="AG2296" s="206">
        <f t="shared" si="163"/>
        <v>0</v>
      </c>
      <c r="AH2296" s="206">
        <f t="shared" si="164"/>
        <v>0</v>
      </c>
    </row>
    <row r="2297" spans="1:34" x14ac:dyDescent="0.25">
      <c r="A2297" s="58">
        <v>47</v>
      </c>
      <c r="B2297" s="58" t="s">
        <v>55</v>
      </c>
      <c r="C2297" s="58">
        <v>109077</v>
      </c>
      <c r="D2297" s="73" t="s">
        <v>5789</v>
      </c>
      <c r="E2297" s="73" t="s">
        <v>5790</v>
      </c>
      <c r="F2297" s="79" t="s">
        <v>5791</v>
      </c>
      <c r="G2297" s="60">
        <v>42950</v>
      </c>
      <c r="H2297" s="60">
        <v>43281</v>
      </c>
      <c r="I2297" s="62"/>
      <c r="J2297" s="58" t="s">
        <v>5634</v>
      </c>
      <c r="K2297" s="58" t="s">
        <v>5635</v>
      </c>
      <c r="L2297" s="58" t="s">
        <v>5636</v>
      </c>
      <c r="M2297" s="58" t="s">
        <v>5637</v>
      </c>
      <c r="N2297" s="58" t="s">
        <v>62</v>
      </c>
      <c r="O2297" s="28">
        <v>367518.04</v>
      </c>
      <c r="P2297" s="28">
        <v>64856.13</v>
      </c>
      <c r="Q2297" s="28">
        <v>108093.54</v>
      </c>
      <c r="R2297" s="28">
        <v>109997.54</v>
      </c>
      <c r="S2297" s="28">
        <v>1904</v>
      </c>
      <c r="T2297" s="28">
        <v>652369.25</v>
      </c>
      <c r="U2297" s="78" t="s">
        <v>63</v>
      </c>
      <c r="V2297" s="108">
        <v>0</v>
      </c>
      <c r="W2297" s="28">
        <v>359143.18</v>
      </c>
      <c r="X2297" s="28">
        <v>63378.21</v>
      </c>
      <c r="Z2297" s="39">
        <v>109077</v>
      </c>
      <c r="AA2297" s="196">
        <v>111420</v>
      </c>
      <c r="AB2297" s="191">
        <v>768479.03</v>
      </c>
      <c r="AC2297" s="191">
        <v>135613.98000000001</v>
      </c>
      <c r="AD2297" s="206">
        <f t="shared" si="161"/>
        <v>359143.18</v>
      </c>
      <c r="AE2297" s="205">
        <f t="shared" si="162"/>
        <v>63378.21</v>
      </c>
      <c r="AG2297" s="206">
        <f t="shared" si="163"/>
        <v>0</v>
      </c>
      <c r="AH2297" s="206">
        <f t="shared" si="164"/>
        <v>0</v>
      </c>
    </row>
    <row r="2298" spans="1:34" x14ac:dyDescent="0.25">
      <c r="A2298" s="58">
        <v>48</v>
      </c>
      <c r="B2298" s="58" t="s">
        <v>55</v>
      </c>
      <c r="C2298" s="58">
        <v>109432</v>
      </c>
      <c r="D2298" s="73" t="s">
        <v>5792</v>
      </c>
      <c r="E2298" s="73" t="s">
        <v>5793</v>
      </c>
      <c r="F2298" s="79" t="s">
        <v>5794</v>
      </c>
      <c r="G2298" s="60">
        <v>42970</v>
      </c>
      <c r="H2298" s="60">
        <v>44012</v>
      </c>
      <c r="I2298" s="62"/>
      <c r="J2298" s="58" t="s">
        <v>5634</v>
      </c>
      <c r="K2298" s="58" t="s">
        <v>5635</v>
      </c>
      <c r="L2298" s="58" t="s">
        <v>5795</v>
      </c>
      <c r="M2298" s="58" t="s">
        <v>5637</v>
      </c>
      <c r="N2298" s="58" t="s">
        <v>62</v>
      </c>
      <c r="O2298" s="28">
        <v>760282.5</v>
      </c>
      <c r="P2298" s="28">
        <v>134167.5</v>
      </c>
      <c r="Q2298" s="28">
        <v>197313</v>
      </c>
      <c r="R2298" s="28">
        <v>483468.84</v>
      </c>
      <c r="S2298" s="28">
        <v>286155.84000000003</v>
      </c>
      <c r="T2298" s="28">
        <v>1861387.6800000002</v>
      </c>
      <c r="U2298" s="78" t="s">
        <v>2741</v>
      </c>
      <c r="V2298" s="108">
        <v>3</v>
      </c>
      <c r="W2298" s="28">
        <v>33426.25</v>
      </c>
      <c r="X2298" s="28">
        <v>5898.75</v>
      </c>
      <c r="Z2298" s="39">
        <v>109432</v>
      </c>
      <c r="AA2298" s="196">
        <v>110139</v>
      </c>
      <c r="AB2298" s="191">
        <v>579641.68000000005</v>
      </c>
      <c r="AC2298" s="191">
        <v>102289.71</v>
      </c>
      <c r="AD2298" s="206">
        <f t="shared" si="161"/>
        <v>33426.25</v>
      </c>
      <c r="AE2298" s="205">
        <f t="shared" si="162"/>
        <v>5898.75</v>
      </c>
      <c r="AG2298" s="206">
        <f t="shared" si="163"/>
        <v>0</v>
      </c>
      <c r="AH2298" s="206">
        <f t="shared" si="164"/>
        <v>0</v>
      </c>
    </row>
    <row r="2299" spans="1:34" x14ac:dyDescent="0.25">
      <c r="A2299" s="58">
        <v>49</v>
      </c>
      <c r="B2299" s="58" t="s">
        <v>55</v>
      </c>
      <c r="C2299" s="58">
        <v>109326</v>
      </c>
      <c r="D2299" s="73" t="s">
        <v>5796</v>
      </c>
      <c r="E2299" s="73" t="s">
        <v>5797</v>
      </c>
      <c r="F2299" s="79" t="s">
        <v>5798</v>
      </c>
      <c r="G2299" s="60">
        <v>42970</v>
      </c>
      <c r="H2299" s="60">
        <v>43555</v>
      </c>
      <c r="I2299" s="62"/>
      <c r="J2299" s="58" t="s">
        <v>5634</v>
      </c>
      <c r="K2299" s="58" t="s">
        <v>5635</v>
      </c>
      <c r="L2299" s="58" t="s">
        <v>5799</v>
      </c>
      <c r="M2299" s="58" t="s">
        <v>5637</v>
      </c>
      <c r="N2299" s="58" t="s">
        <v>62</v>
      </c>
      <c r="O2299" s="28">
        <v>592595.97</v>
      </c>
      <c r="P2299" s="28">
        <v>104575.76</v>
      </c>
      <c r="Q2299" s="28">
        <v>174292.95</v>
      </c>
      <c r="R2299" s="28">
        <v>346285.75</v>
      </c>
      <c r="S2299" s="28">
        <v>171992.8</v>
      </c>
      <c r="T2299" s="28">
        <v>1389743.23</v>
      </c>
      <c r="U2299" s="78" t="s">
        <v>63</v>
      </c>
      <c r="V2299" s="108">
        <v>2</v>
      </c>
      <c r="W2299" s="28">
        <v>554593.49</v>
      </c>
      <c r="X2299" s="28">
        <v>97869.43</v>
      </c>
      <c r="Z2299" s="39">
        <v>109326</v>
      </c>
      <c r="AA2299" s="196">
        <v>116254</v>
      </c>
      <c r="AB2299" s="191">
        <v>1682593.62</v>
      </c>
      <c r="AC2299" s="191">
        <v>296928.28000000003</v>
      </c>
      <c r="AD2299" s="206">
        <f t="shared" si="161"/>
        <v>554593.49</v>
      </c>
      <c r="AE2299" s="205">
        <f t="shared" si="162"/>
        <v>97869.43</v>
      </c>
      <c r="AG2299" s="206">
        <f t="shared" si="163"/>
        <v>0</v>
      </c>
      <c r="AH2299" s="206">
        <f t="shared" si="164"/>
        <v>0</v>
      </c>
    </row>
    <row r="2300" spans="1:34" x14ac:dyDescent="0.25">
      <c r="A2300" s="58">
        <v>50</v>
      </c>
      <c r="B2300" s="58" t="s">
        <v>55</v>
      </c>
      <c r="C2300" s="58">
        <v>109457</v>
      </c>
      <c r="D2300" s="73" t="s">
        <v>5800</v>
      </c>
      <c r="E2300" s="73" t="s">
        <v>5801</v>
      </c>
      <c r="F2300" s="79" t="s">
        <v>5802</v>
      </c>
      <c r="G2300" s="60">
        <v>42978</v>
      </c>
      <c r="H2300" s="60">
        <v>44377</v>
      </c>
      <c r="I2300" s="62"/>
      <c r="J2300" s="58" t="s">
        <v>5634</v>
      </c>
      <c r="K2300" s="58" t="s">
        <v>5635</v>
      </c>
      <c r="L2300" s="58" t="s">
        <v>5803</v>
      </c>
      <c r="M2300" s="58" t="s">
        <v>5637</v>
      </c>
      <c r="N2300" s="58" t="s">
        <v>62</v>
      </c>
      <c r="O2300" s="28">
        <v>760246.83</v>
      </c>
      <c r="P2300" s="28">
        <v>134161.21</v>
      </c>
      <c r="Q2300" s="28">
        <v>223602.02</v>
      </c>
      <c r="R2300" s="28">
        <v>301519.13</v>
      </c>
      <c r="S2300" s="28">
        <v>77917.11</v>
      </c>
      <c r="T2300" s="28">
        <v>1497446.2999999998</v>
      </c>
      <c r="U2300" s="78" t="s">
        <v>2741</v>
      </c>
      <c r="V2300" s="108">
        <v>1</v>
      </c>
      <c r="W2300" s="28">
        <v>0</v>
      </c>
      <c r="X2300" s="28">
        <v>0</v>
      </c>
      <c r="Z2300" s="39">
        <v>109457</v>
      </c>
      <c r="AA2300" s="196">
        <v>110578</v>
      </c>
      <c r="AB2300" s="191">
        <v>82321.37</v>
      </c>
      <c r="AC2300" s="191">
        <v>14527.29</v>
      </c>
      <c r="AD2300" s="206">
        <f t="shared" si="161"/>
        <v>0</v>
      </c>
      <c r="AE2300" s="205">
        <f t="shared" si="162"/>
        <v>0</v>
      </c>
      <c r="AG2300" s="206">
        <f t="shared" si="163"/>
        <v>0</v>
      </c>
      <c r="AH2300" s="206">
        <f t="shared" si="164"/>
        <v>0</v>
      </c>
    </row>
    <row r="2301" spans="1:34" x14ac:dyDescent="0.25">
      <c r="A2301" s="58">
        <v>51</v>
      </c>
      <c r="B2301" s="58" t="s">
        <v>55</v>
      </c>
      <c r="C2301" s="58">
        <v>112819</v>
      </c>
      <c r="D2301" s="73" t="s">
        <v>5804</v>
      </c>
      <c r="E2301" s="73" t="s">
        <v>5805</v>
      </c>
      <c r="F2301" s="79" t="s">
        <v>5806</v>
      </c>
      <c r="G2301" s="60">
        <v>43038</v>
      </c>
      <c r="H2301" s="60">
        <v>43373</v>
      </c>
      <c r="I2301" s="62"/>
      <c r="J2301" s="58" t="s">
        <v>5634</v>
      </c>
      <c r="K2301" s="58" t="s">
        <v>5635</v>
      </c>
      <c r="L2301" s="58" t="s">
        <v>5807</v>
      </c>
      <c r="M2301" s="58" t="s">
        <v>5637</v>
      </c>
      <c r="N2301" s="58" t="s">
        <v>62</v>
      </c>
      <c r="O2301" s="28">
        <v>699821.5</v>
      </c>
      <c r="P2301" s="28">
        <v>123497.91</v>
      </c>
      <c r="Q2301" s="28">
        <v>91479.94</v>
      </c>
      <c r="R2301" s="28">
        <v>266719.82</v>
      </c>
      <c r="S2301" s="28">
        <v>175239.88</v>
      </c>
      <c r="T2301" s="28">
        <v>1356759.05</v>
      </c>
      <c r="U2301" s="78" t="s">
        <v>63</v>
      </c>
      <c r="V2301" s="108">
        <v>0</v>
      </c>
      <c r="W2301" s="28">
        <v>687722.81</v>
      </c>
      <c r="X2301" s="28">
        <v>121362.84</v>
      </c>
      <c r="Z2301" s="39">
        <v>112819</v>
      </c>
      <c r="AA2301" s="196">
        <v>110764</v>
      </c>
      <c r="AB2301" s="191">
        <v>1813378.03</v>
      </c>
      <c r="AC2301" s="191">
        <v>320007.88</v>
      </c>
      <c r="AD2301" s="206">
        <f t="shared" si="161"/>
        <v>687722.81</v>
      </c>
      <c r="AE2301" s="205">
        <f t="shared" si="162"/>
        <v>121362.84</v>
      </c>
      <c r="AG2301" s="206">
        <f t="shared" si="163"/>
        <v>0</v>
      </c>
      <c r="AH2301" s="206">
        <f t="shared" si="164"/>
        <v>0</v>
      </c>
    </row>
    <row r="2302" spans="1:34" x14ac:dyDescent="0.25">
      <c r="A2302" s="58">
        <v>52</v>
      </c>
      <c r="B2302" s="58" t="s">
        <v>55</v>
      </c>
      <c r="C2302" s="58">
        <v>111843</v>
      </c>
      <c r="D2302" s="73" t="s">
        <v>5808</v>
      </c>
      <c r="E2302" s="73" t="s">
        <v>5809</v>
      </c>
      <c r="F2302" s="79" t="s">
        <v>5810</v>
      </c>
      <c r="G2302" s="60">
        <v>43038</v>
      </c>
      <c r="H2302" s="60">
        <v>43343</v>
      </c>
      <c r="I2302" s="62"/>
      <c r="J2302" s="58" t="s">
        <v>5634</v>
      </c>
      <c r="K2302" s="58" t="s">
        <v>5635</v>
      </c>
      <c r="L2302" s="58" t="s">
        <v>5811</v>
      </c>
      <c r="M2302" s="58" t="s">
        <v>5637</v>
      </c>
      <c r="N2302" s="58" t="s">
        <v>62</v>
      </c>
      <c r="O2302" s="28">
        <v>669764.32999999996</v>
      </c>
      <c r="P2302" s="28">
        <v>118193.7</v>
      </c>
      <c r="Q2302" s="28">
        <v>196989.51</v>
      </c>
      <c r="R2302" s="28">
        <v>384129.55000000005</v>
      </c>
      <c r="S2302" s="28">
        <v>187140.04</v>
      </c>
      <c r="T2302" s="28">
        <v>1556217.13</v>
      </c>
      <c r="U2302" s="78" t="s">
        <v>63</v>
      </c>
      <c r="V2302" s="108">
        <v>0</v>
      </c>
      <c r="W2302" s="28">
        <v>668795.63</v>
      </c>
      <c r="X2302" s="28">
        <v>118022.76</v>
      </c>
      <c r="Z2302" s="39">
        <v>111843</v>
      </c>
      <c r="AA2302" s="196">
        <v>118093</v>
      </c>
      <c r="AB2302" s="191">
        <v>13922274.039999999</v>
      </c>
      <c r="AC2302" s="191">
        <v>549230.85</v>
      </c>
      <c r="AD2302" s="206">
        <f t="shared" si="161"/>
        <v>668795.63</v>
      </c>
      <c r="AE2302" s="205">
        <f t="shared" si="162"/>
        <v>118022.76</v>
      </c>
      <c r="AG2302" s="206">
        <f t="shared" si="163"/>
        <v>0</v>
      </c>
      <c r="AH2302" s="206">
        <f t="shared" si="164"/>
        <v>0</v>
      </c>
    </row>
    <row r="2303" spans="1:34" x14ac:dyDescent="0.25">
      <c r="A2303" s="58">
        <v>53</v>
      </c>
      <c r="B2303" s="58" t="s">
        <v>55</v>
      </c>
      <c r="C2303" s="58">
        <v>111355</v>
      </c>
      <c r="D2303" s="73" t="s">
        <v>5812</v>
      </c>
      <c r="E2303" s="73" t="s">
        <v>5813</v>
      </c>
      <c r="F2303" s="79" t="s">
        <v>5814</v>
      </c>
      <c r="G2303" s="60">
        <v>43062</v>
      </c>
      <c r="H2303" s="60">
        <v>43373</v>
      </c>
      <c r="I2303" s="62"/>
      <c r="J2303" s="58" t="s">
        <v>5634</v>
      </c>
      <c r="K2303" s="58" t="s">
        <v>5635</v>
      </c>
      <c r="L2303" s="58" t="s">
        <v>5815</v>
      </c>
      <c r="M2303" s="58" t="s">
        <v>5637</v>
      </c>
      <c r="N2303" s="58" t="s">
        <v>62</v>
      </c>
      <c r="O2303" s="28">
        <v>756077.92</v>
      </c>
      <c r="P2303" s="28">
        <v>133425.51999999999</v>
      </c>
      <c r="Q2303" s="28">
        <v>222375.86</v>
      </c>
      <c r="R2303" s="28">
        <v>222375.86</v>
      </c>
      <c r="S2303" s="28">
        <v>0</v>
      </c>
      <c r="T2303" s="28">
        <v>1334255.1600000001</v>
      </c>
      <c r="U2303" s="78" t="s">
        <v>63</v>
      </c>
      <c r="V2303" s="108">
        <v>0</v>
      </c>
      <c r="W2303" s="28">
        <v>654853.53</v>
      </c>
      <c r="X2303" s="28">
        <v>115562.39</v>
      </c>
      <c r="Z2303" s="39">
        <v>111355</v>
      </c>
      <c r="AA2303" s="196">
        <v>117070</v>
      </c>
      <c r="AB2303" s="191">
        <v>1227642.6499999999</v>
      </c>
      <c r="AC2303" s="191">
        <v>216642.79</v>
      </c>
      <c r="AD2303" s="206">
        <f t="shared" si="161"/>
        <v>654853.53</v>
      </c>
      <c r="AE2303" s="205">
        <f t="shared" si="162"/>
        <v>115562.39</v>
      </c>
      <c r="AG2303" s="206">
        <f t="shared" si="163"/>
        <v>0</v>
      </c>
      <c r="AH2303" s="206">
        <f t="shared" si="164"/>
        <v>0</v>
      </c>
    </row>
    <row r="2304" spans="1:34" x14ac:dyDescent="0.25">
      <c r="A2304" s="58">
        <v>54</v>
      </c>
      <c r="B2304" s="58" t="s">
        <v>55</v>
      </c>
      <c r="C2304" s="58">
        <v>104986</v>
      </c>
      <c r="D2304" s="73" t="s">
        <v>5816</v>
      </c>
      <c r="E2304" s="73" t="s">
        <v>5817</v>
      </c>
      <c r="F2304" s="79" t="s">
        <v>5818</v>
      </c>
      <c r="G2304" s="60">
        <v>43061</v>
      </c>
      <c r="H2304" s="60">
        <v>43496</v>
      </c>
      <c r="I2304" s="62"/>
      <c r="J2304" s="58" t="s">
        <v>5634</v>
      </c>
      <c r="K2304" s="58" t="s">
        <v>5635</v>
      </c>
      <c r="L2304" s="58" t="s">
        <v>5819</v>
      </c>
      <c r="M2304" s="58" t="s">
        <v>5637</v>
      </c>
      <c r="N2304" s="58" t="s">
        <v>62</v>
      </c>
      <c r="O2304" s="28">
        <v>740740.43</v>
      </c>
      <c r="P2304" s="28">
        <v>130718.9</v>
      </c>
      <c r="Q2304" s="28">
        <v>178491.67</v>
      </c>
      <c r="R2304" s="28">
        <v>383423.4</v>
      </c>
      <c r="S2304" s="28">
        <v>204931.73</v>
      </c>
      <c r="T2304" s="28">
        <v>1638306.13</v>
      </c>
      <c r="U2304" s="78" t="s">
        <v>63</v>
      </c>
      <c r="V2304" s="108">
        <v>2</v>
      </c>
      <c r="W2304" s="28">
        <v>507620.84</v>
      </c>
      <c r="X2304" s="28">
        <v>89580.14</v>
      </c>
      <c r="Z2304" s="39">
        <v>104986</v>
      </c>
      <c r="AA2304" s="196">
        <v>104567</v>
      </c>
      <c r="AB2304" s="191">
        <v>760177.03</v>
      </c>
      <c r="AC2304" s="191">
        <v>134148.89000000001</v>
      </c>
      <c r="AD2304" s="206">
        <f t="shared" si="161"/>
        <v>507620.84</v>
      </c>
      <c r="AE2304" s="205">
        <f t="shared" si="162"/>
        <v>89580.14</v>
      </c>
      <c r="AG2304" s="206">
        <f t="shared" si="163"/>
        <v>0</v>
      </c>
      <c r="AH2304" s="206">
        <f t="shared" si="164"/>
        <v>0</v>
      </c>
    </row>
    <row r="2305" spans="1:34" x14ac:dyDescent="0.25">
      <c r="A2305" s="58">
        <v>55</v>
      </c>
      <c r="B2305" s="58" t="s">
        <v>55</v>
      </c>
      <c r="C2305" s="58">
        <v>111706</v>
      </c>
      <c r="D2305" s="73" t="s">
        <v>5820</v>
      </c>
      <c r="E2305" s="73" t="s">
        <v>5821</v>
      </c>
      <c r="F2305" s="79" t="s">
        <v>5822</v>
      </c>
      <c r="G2305" s="60">
        <v>43062</v>
      </c>
      <c r="H2305" s="60">
        <v>43465</v>
      </c>
      <c r="I2305" s="62"/>
      <c r="J2305" s="58" t="s">
        <v>5634</v>
      </c>
      <c r="K2305" s="58" t="s">
        <v>5635</v>
      </c>
      <c r="L2305" s="58" t="s">
        <v>5823</v>
      </c>
      <c r="M2305" s="58" t="s">
        <v>5637</v>
      </c>
      <c r="N2305" s="58" t="s">
        <v>62</v>
      </c>
      <c r="O2305" s="28">
        <v>558094.23</v>
      </c>
      <c r="P2305" s="28">
        <v>98487.22</v>
      </c>
      <c r="Q2305" s="28">
        <v>164145.37</v>
      </c>
      <c r="R2305" s="28">
        <v>320083.46999999997</v>
      </c>
      <c r="S2305" s="28">
        <v>155938.1</v>
      </c>
      <c r="T2305" s="28">
        <v>1296748.3899999999</v>
      </c>
      <c r="U2305" s="78" t="s">
        <v>63</v>
      </c>
      <c r="V2305" s="108">
        <v>1</v>
      </c>
      <c r="W2305" s="28">
        <v>541077.04</v>
      </c>
      <c r="X2305" s="28">
        <v>95484.18</v>
      </c>
      <c r="Z2305" s="39">
        <v>111706</v>
      </c>
      <c r="AA2305" s="196">
        <v>115998</v>
      </c>
      <c r="AB2305" s="191">
        <v>3487143.9</v>
      </c>
      <c r="AC2305" s="191">
        <v>615378.34</v>
      </c>
      <c r="AD2305" s="206">
        <f t="shared" si="161"/>
        <v>541077.04</v>
      </c>
      <c r="AE2305" s="205">
        <f t="shared" si="162"/>
        <v>95484.18</v>
      </c>
      <c r="AG2305" s="206">
        <f t="shared" si="163"/>
        <v>0</v>
      </c>
      <c r="AH2305" s="206">
        <f t="shared" si="164"/>
        <v>0</v>
      </c>
    </row>
    <row r="2306" spans="1:34" x14ac:dyDescent="0.25">
      <c r="A2306" s="58">
        <v>56</v>
      </c>
      <c r="B2306" s="58" t="s">
        <v>55</v>
      </c>
      <c r="C2306" s="58">
        <v>113339</v>
      </c>
      <c r="D2306" s="73" t="s">
        <v>5824</v>
      </c>
      <c r="E2306" s="73" t="s">
        <v>5825</v>
      </c>
      <c r="F2306" s="79" t="s">
        <v>5826</v>
      </c>
      <c r="G2306" s="60">
        <v>43063</v>
      </c>
      <c r="H2306" s="60">
        <v>43373</v>
      </c>
      <c r="I2306" s="62"/>
      <c r="J2306" s="58" t="s">
        <v>5634</v>
      </c>
      <c r="K2306" s="58" t="s">
        <v>5635</v>
      </c>
      <c r="L2306" s="58" t="s">
        <v>5827</v>
      </c>
      <c r="M2306" s="58" t="s">
        <v>5637</v>
      </c>
      <c r="N2306" s="58" t="s">
        <v>62</v>
      </c>
      <c r="O2306" s="28">
        <v>418936.7</v>
      </c>
      <c r="P2306" s="28">
        <v>73930</v>
      </c>
      <c r="Q2306" s="28">
        <v>123216.7</v>
      </c>
      <c r="R2306" s="28">
        <v>240272.55</v>
      </c>
      <c r="S2306" s="28">
        <v>117055.85</v>
      </c>
      <c r="T2306" s="28">
        <v>973411.8</v>
      </c>
      <c r="U2306" s="78" t="s">
        <v>63</v>
      </c>
      <c r="V2306" s="108">
        <v>0</v>
      </c>
      <c r="W2306" s="28">
        <v>417559.44</v>
      </c>
      <c r="X2306" s="28">
        <v>73686.960000000006</v>
      </c>
      <c r="Z2306" s="39">
        <v>113339</v>
      </c>
      <c r="AA2306" s="196">
        <v>112300</v>
      </c>
      <c r="AB2306" s="191">
        <v>760285.45</v>
      </c>
      <c r="AC2306" s="191">
        <v>134168.03</v>
      </c>
      <c r="AD2306" s="206">
        <f t="shared" si="161"/>
        <v>417559.44</v>
      </c>
      <c r="AE2306" s="205">
        <f t="shared" si="162"/>
        <v>73686.960000000006</v>
      </c>
      <c r="AG2306" s="206">
        <f t="shared" si="163"/>
        <v>0</v>
      </c>
      <c r="AH2306" s="206">
        <f t="shared" si="164"/>
        <v>0</v>
      </c>
    </row>
    <row r="2307" spans="1:34" x14ac:dyDescent="0.25">
      <c r="A2307" s="58">
        <v>57</v>
      </c>
      <c r="B2307" s="58" t="s">
        <v>55</v>
      </c>
      <c r="C2307" s="58">
        <v>106492</v>
      </c>
      <c r="D2307" s="73" t="s">
        <v>5828</v>
      </c>
      <c r="E2307" s="73" t="s">
        <v>5829</v>
      </c>
      <c r="F2307" s="79" t="s">
        <v>5830</v>
      </c>
      <c r="G2307" s="60">
        <v>43063</v>
      </c>
      <c r="H2307" s="60">
        <v>43738</v>
      </c>
      <c r="I2307" s="62"/>
      <c r="J2307" s="58" t="s">
        <v>5634</v>
      </c>
      <c r="K2307" s="58" t="s">
        <v>5635</v>
      </c>
      <c r="L2307" s="58" t="s">
        <v>5831</v>
      </c>
      <c r="M2307" s="58" t="s">
        <v>5637</v>
      </c>
      <c r="N2307" s="58" t="s">
        <v>62</v>
      </c>
      <c r="O2307" s="28">
        <v>759070.4</v>
      </c>
      <c r="P2307" s="28">
        <v>133953.60000000001</v>
      </c>
      <c r="Q2307" s="28">
        <v>223256</v>
      </c>
      <c r="R2307" s="28">
        <v>457925.8</v>
      </c>
      <c r="S2307" s="28">
        <v>234669.8</v>
      </c>
      <c r="T2307" s="28">
        <v>1808875.6</v>
      </c>
      <c r="U2307" s="78" t="s">
        <v>63</v>
      </c>
      <c r="V2307" s="108">
        <v>1</v>
      </c>
      <c r="W2307" s="28">
        <v>610182.68999999994</v>
      </c>
      <c r="X2307" s="28">
        <v>107679.3</v>
      </c>
      <c r="Z2307" s="39">
        <v>106492</v>
      </c>
      <c r="AA2307" s="196">
        <v>106176</v>
      </c>
      <c r="AB2307" s="191">
        <v>722942.74</v>
      </c>
      <c r="AC2307" s="191">
        <v>127578.13</v>
      </c>
      <c r="AD2307" s="206">
        <f t="shared" si="161"/>
        <v>610182.68999999994</v>
      </c>
      <c r="AE2307" s="205">
        <f t="shared" si="162"/>
        <v>107679.3</v>
      </c>
      <c r="AG2307" s="206">
        <f t="shared" si="163"/>
        <v>0</v>
      </c>
      <c r="AH2307" s="206">
        <f t="shared" si="164"/>
        <v>0</v>
      </c>
    </row>
    <row r="2308" spans="1:34" x14ac:dyDescent="0.25">
      <c r="A2308" s="58">
        <v>58</v>
      </c>
      <c r="B2308" s="58" t="s">
        <v>55</v>
      </c>
      <c r="C2308" s="58">
        <v>112841</v>
      </c>
      <c r="D2308" s="73" t="s">
        <v>5832</v>
      </c>
      <c r="E2308" s="73" t="s">
        <v>5833</v>
      </c>
      <c r="F2308" s="79" t="s">
        <v>5834</v>
      </c>
      <c r="G2308" s="60">
        <v>43062</v>
      </c>
      <c r="H2308" s="60">
        <v>43403</v>
      </c>
      <c r="I2308" s="62"/>
      <c r="J2308" s="58" t="s">
        <v>5634</v>
      </c>
      <c r="K2308" s="58" t="s">
        <v>5635</v>
      </c>
      <c r="L2308" s="58" t="s">
        <v>5835</v>
      </c>
      <c r="M2308" s="58" t="s">
        <v>5637</v>
      </c>
      <c r="N2308" s="58" t="s">
        <v>62</v>
      </c>
      <c r="O2308" s="28">
        <v>621500.1</v>
      </c>
      <c r="P2308" s="28">
        <v>109676.49</v>
      </c>
      <c r="Q2308" s="28">
        <v>182794.15</v>
      </c>
      <c r="R2308" s="28">
        <v>182794.15</v>
      </c>
      <c r="S2308" s="28">
        <v>0</v>
      </c>
      <c r="T2308" s="28">
        <v>1096764.8899999999</v>
      </c>
      <c r="U2308" s="78" t="s">
        <v>63</v>
      </c>
      <c r="V2308" s="108">
        <v>1</v>
      </c>
      <c r="W2308" s="28">
        <v>609309.23</v>
      </c>
      <c r="X2308" s="28">
        <v>107525.16</v>
      </c>
      <c r="Z2308" s="39">
        <v>112841</v>
      </c>
      <c r="AA2308" s="196">
        <v>111445</v>
      </c>
      <c r="AB2308" s="191">
        <v>757125.86</v>
      </c>
      <c r="AC2308" s="191">
        <v>133610.44</v>
      </c>
      <c r="AD2308" s="206">
        <f t="shared" si="161"/>
        <v>609309.23</v>
      </c>
      <c r="AE2308" s="205">
        <f t="shared" si="162"/>
        <v>107525.16</v>
      </c>
      <c r="AG2308" s="206">
        <f t="shared" si="163"/>
        <v>0</v>
      </c>
      <c r="AH2308" s="206">
        <f t="shared" si="164"/>
        <v>0</v>
      </c>
    </row>
    <row r="2309" spans="1:34" x14ac:dyDescent="0.25">
      <c r="A2309" s="58">
        <v>59</v>
      </c>
      <c r="B2309" s="58" t="s">
        <v>55</v>
      </c>
      <c r="C2309" s="58">
        <v>113340</v>
      </c>
      <c r="D2309" s="73" t="s">
        <v>5836</v>
      </c>
      <c r="E2309" s="73" t="s">
        <v>5837</v>
      </c>
      <c r="F2309" s="79" t="s">
        <v>5838</v>
      </c>
      <c r="G2309" s="60">
        <v>43063</v>
      </c>
      <c r="H2309" s="60">
        <v>43434</v>
      </c>
      <c r="I2309" s="62"/>
      <c r="J2309" s="58" t="s">
        <v>5634</v>
      </c>
      <c r="K2309" s="58" t="s">
        <v>5635</v>
      </c>
      <c r="L2309" s="58" t="s">
        <v>5839</v>
      </c>
      <c r="M2309" s="58" t="s">
        <v>5637</v>
      </c>
      <c r="N2309" s="58" t="s">
        <v>62</v>
      </c>
      <c r="O2309" s="28">
        <v>752688.09</v>
      </c>
      <c r="P2309" s="28">
        <v>132827.31</v>
      </c>
      <c r="Q2309" s="28">
        <v>239322.6</v>
      </c>
      <c r="R2309" s="28">
        <v>456016.83</v>
      </c>
      <c r="S2309" s="28">
        <v>216694.23</v>
      </c>
      <c r="T2309" s="28">
        <v>1797549.06</v>
      </c>
      <c r="U2309" s="78" t="s">
        <v>63</v>
      </c>
      <c r="V2309" s="108">
        <v>1</v>
      </c>
      <c r="W2309" s="28">
        <v>747272.77</v>
      </c>
      <c r="X2309" s="28">
        <v>131871.67000000001</v>
      </c>
      <c r="Z2309" s="39">
        <v>113340</v>
      </c>
      <c r="AA2309" s="196">
        <v>112758</v>
      </c>
      <c r="AB2309" s="191">
        <v>263139.46000000002</v>
      </c>
      <c r="AC2309" s="191">
        <v>46436.42</v>
      </c>
      <c r="AD2309" s="206">
        <f t="shared" si="161"/>
        <v>747272.77</v>
      </c>
      <c r="AE2309" s="205">
        <f t="shared" si="162"/>
        <v>131871.67000000001</v>
      </c>
      <c r="AG2309" s="206">
        <f t="shared" si="163"/>
        <v>0</v>
      </c>
      <c r="AH2309" s="206">
        <f t="shared" si="164"/>
        <v>0</v>
      </c>
    </row>
    <row r="2310" spans="1:34" x14ac:dyDescent="0.25">
      <c r="A2310" s="58">
        <v>60</v>
      </c>
      <c r="B2310" s="58" t="s">
        <v>55</v>
      </c>
      <c r="C2310" s="58">
        <v>110171</v>
      </c>
      <c r="D2310" s="73" t="s">
        <v>5840</v>
      </c>
      <c r="E2310" s="73" t="s">
        <v>5841</v>
      </c>
      <c r="F2310" s="79" t="s">
        <v>5838</v>
      </c>
      <c r="G2310" s="60">
        <v>43076</v>
      </c>
      <c r="H2310" s="60">
        <v>43343</v>
      </c>
      <c r="I2310" s="62"/>
      <c r="J2310" s="58" t="s">
        <v>5634</v>
      </c>
      <c r="K2310" s="58" t="s">
        <v>5635</v>
      </c>
      <c r="L2310" s="58" t="s">
        <v>5842</v>
      </c>
      <c r="M2310" s="58" t="s">
        <v>5637</v>
      </c>
      <c r="N2310" s="58" t="s">
        <v>62</v>
      </c>
      <c r="O2310" s="28">
        <v>760290.99</v>
      </c>
      <c r="P2310" s="28">
        <v>134169</v>
      </c>
      <c r="Q2310" s="28">
        <v>230740.01</v>
      </c>
      <c r="R2310" s="28">
        <v>447503.02</v>
      </c>
      <c r="S2310" s="28">
        <v>216763.01</v>
      </c>
      <c r="T2310" s="28">
        <v>1789466.03</v>
      </c>
      <c r="U2310" s="78" t="s">
        <v>63</v>
      </c>
      <c r="V2310" s="108">
        <v>0</v>
      </c>
      <c r="W2310" s="28">
        <v>757872.68</v>
      </c>
      <c r="X2310" s="28">
        <v>133742.24</v>
      </c>
      <c r="Z2310" s="39">
        <v>110171</v>
      </c>
      <c r="AA2310" s="196">
        <v>110063</v>
      </c>
      <c r="AB2310" s="191">
        <v>1531401.35</v>
      </c>
      <c r="AC2310" s="191">
        <v>270247.28999999998</v>
      </c>
      <c r="AD2310" s="206">
        <f t="shared" si="161"/>
        <v>757872.68</v>
      </c>
      <c r="AE2310" s="205">
        <f t="shared" si="162"/>
        <v>133742.24</v>
      </c>
      <c r="AG2310" s="206">
        <f t="shared" si="163"/>
        <v>0</v>
      </c>
      <c r="AH2310" s="206">
        <f t="shared" si="164"/>
        <v>0</v>
      </c>
    </row>
    <row r="2311" spans="1:34" x14ac:dyDescent="0.25">
      <c r="A2311" s="58">
        <v>61</v>
      </c>
      <c r="B2311" s="58" t="s">
        <v>55</v>
      </c>
      <c r="C2311" s="58">
        <v>109298</v>
      </c>
      <c r="D2311" s="73" t="s">
        <v>5843</v>
      </c>
      <c r="E2311" s="73" t="s">
        <v>5844</v>
      </c>
      <c r="F2311" s="79" t="s">
        <v>5845</v>
      </c>
      <c r="G2311" s="60">
        <v>43081</v>
      </c>
      <c r="H2311" s="60">
        <v>43830</v>
      </c>
      <c r="I2311" s="62"/>
      <c r="J2311" s="58" t="s">
        <v>5634</v>
      </c>
      <c r="K2311" s="58" t="s">
        <v>5635</v>
      </c>
      <c r="L2311" s="58" t="s">
        <v>5846</v>
      </c>
      <c r="M2311" s="58" t="s">
        <v>5637</v>
      </c>
      <c r="N2311" s="58" t="s">
        <v>62</v>
      </c>
      <c r="O2311" s="28">
        <v>759857.11</v>
      </c>
      <c r="P2311" s="28">
        <v>134092.42000000001</v>
      </c>
      <c r="Q2311" s="28">
        <v>282299.89</v>
      </c>
      <c r="R2311" s="28">
        <v>302829.77</v>
      </c>
      <c r="S2311" s="28">
        <v>20529.88</v>
      </c>
      <c r="T2311" s="28">
        <v>1499609.0699999998</v>
      </c>
      <c r="U2311" s="101" t="s">
        <v>63</v>
      </c>
      <c r="V2311" s="108">
        <v>1</v>
      </c>
      <c r="W2311" s="28">
        <v>265762.69</v>
      </c>
      <c r="X2311" s="28">
        <v>46899.29</v>
      </c>
      <c r="Z2311" s="39">
        <v>109298</v>
      </c>
      <c r="AA2311" s="196">
        <v>110807</v>
      </c>
      <c r="AB2311" s="191">
        <v>275796.87</v>
      </c>
      <c r="AC2311" s="191">
        <v>48670.03</v>
      </c>
      <c r="AD2311" s="206">
        <f t="shared" si="161"/>
        <v>265762.69</v>
      </c>
      <c r="AE2311" s="205">
        <f t="shared" si="162"/>
        <v>46899.29</v>
      </c>
      <c r="AG2311" s="206">
        <f t="shared" si="163"/>
        <v>0</v>
      </c>
      <c r="AH2311" s="206">
        <f t="shared" si="164"/>
        <v>0</v>
      </c>
    </row>
    <row r="2312" spans="1:34" x14ac:dyDescent="0.25">
      <c r="A2312" s="58">
        <v>62</v>
      </c>
      <c r="B2312" s="58" t="s">
        <v>55</v>
      </c>
      <c r="C2312" s="58">
        <v>111801</v>
      </c>
      <c r="D2312" s="73" t="s">
        <v>5847</v>
      </c>
      <c r="E2312" s="73" t="s">
        <v>5848</v>
      </c>
      <c r="F2312" s="79" t="s">
        <v>5849</v>
      </c>
      <c r="G2312" s="60">
        <v>43081</v>
      </c>
      <c r="H2312" s="60">
        <v>43434</v>
      </c>
      <c r="I2312" s="62"/>
      <c r="J2312" s="58" t="s">
        <v>5634</v>
      </c>
      <c r="K2312" s="58" t="s">
        <v>5635</v>
      </c>
      <c r="L2312" s="58" t="s">
        <v>5850</v>
      </c>
      <c r="M2312" s="58" t="s">
        <v>5637</v>
      </c>
      <c r="N2312" s="58" t="s">
        <v>62</v>
      </c>
      <c r="O2312" s="28">
        <v>330403.5</v>
      </c>
      <c r="P2312" s="28">
        <v>58306.5</v>
      </c>
      <c r="Q2312" s="28">
        <v>43190</v>
      </c>
      <c r="R2312" s="28">
        <v>130368</v>
      </c>
      <c r="S2312" s="28">
        <v>87178</v>
      </c>
      <c r="T2312" s="28">
        <v>649446</v>
      </c>
      <c r="U2312" s="78" t="s">
        <v>63</v>
      </c>
      <c r="V2312" s="108">
        <v>0</v>
      </c>
      <c r="W2312" s="28">
        <v>324535.94</v>
      </c>
      <c r="X2312" s="28">
        <v>57271.07</v>
      </c>
      <c r="Z2312" s="39">
        <v>111801</v>
      </c>
      <c r="AA2312" s="196">
        <v>112440</v>
      </c>
      <c r="AB2312" s="191">
        <v>512625.55</v>
      </c>
      <c r="AC2312" s="191">
        <v>90463.32</v>
      </c>
      <c r="AD2312" s="206">
        <f t="shared" si="161"/>
        <v>324535.94</v>
      </c>
      <c r="AE2312" s="205">
        <f t="shared" si="162"/>
        <v>57271.07</v>
      </c>
      <c r="AG2312" s="206">
        <f t="shared" si="163"/>
        <v>0</v>
      </c>
      <c r="AH2312" s="206">
        <f t="shared" si="164"/>
        <v>0</v>
      </c>
    </row>
    <row r="2313" spans="1:34" x14ac:dyDescent="0.25">
      <c r="A2313" s="58">
        <v>63</v>
      </c>
      <c r="B2313" s="58" t="s">
        <v>55</v>
      </c>
      <c r="C2313" s="58">
        <v>112362</v>
      </c>
      <c r="D2313" s="73" t="s">
        <v>5851</v>
      </c>
      <c r="E2313" s="73" t="s">
        <v>5852</v>
      </c>
      <c r="F2313" s="79" t="s">
        <v>5853</v>
      </c>
      <c r="G2313" s="60">
        <v>43083</v>
      </c>
      <c r="H2313" s="60">
        <v>43799</v>
      </c>
      <c r="I2313" s="62"/>
      <c r="J2313" s="58" t="s">
        <v>5634</v>
      </c>
      <c r="K2313" s="58" t="s">
        <v>5635</v>
      </c>
      <c r="L2313" s="58" t="s">
        <v>5854</v>
      </c>
      <c r="M2313" s="58" t="s">
        <v>5637</v>
      </c>
      <c r="N2313" s="58" t="s">
        <v>62</v>
      </c>
      <c r="O2313" s="28">
        <v>536659.71</v>
      </c>
      <c r="P2313" s="28">
        <v>94704.66</v>
      </c>
      <c r="Q2313" s="28">
        <v>86095.15</v>
      </c>
      <c r="R2313" s="28">
        <v>223563.37</v>
      </c>
      <c r="S2313" s="28">
        <v>137468.22</v>
      </c>
      <c r="T2313" s="28">
        <v>1078491.1099999999</v>
      </c>
      <c r="U2313" s="78" t="s">
        <v>63</v>
      </c>
      <c r="V2313" s="108">
        <v>1</v>
      </c>
      <c r="W2313" s="28">
        <v>498593.51</v>
      </c>
      <c r="X2313" s="28">
        <v>87987.09</v>
      </c>
      <c r="Z2313" s="39">
        <v>112362</v>
      </c>
      <c r="AA2313" s="196">
        <v>104932</v>
      </c>
      <c r="AB2313" s="191">
        <v>598592.29</v>
      </c>
      <c r="AC2313" s="191">
        <v>105633.95</v>
      </c>
      <c r="AD2313" s="206">
        <f t="shared" si="161"/>
        <v>498593.51</v>
      </c>
      <c r="AE2313" s="205">
        <f t="shared" si="162"/>
        <v>87987.09</v>
      </c>
      <c r="AG2313" s="206">
        <f t="shared" si="163"/>
        <v>0</v>
      </c>
      <c r="AH2313" s="206">
        <f t="shared" si="164"/>
        <v>0</v>
      </c>
    </row>
    <row r="2314" spans="1:34" x14ac:dyDescent="0.25">
      <c r="A2314" s="58">
        <v>64</v>
      </c>
      <c r="B2314" s="58" t="s">
        <v>55</v>
      </c>
      <c r="C2314" s="58">
        <v>112190</v>
      </c>
      <c r="D2314" s="73" t="s">
        <v>5855</v>
      </c>
      <c r="E2314" s="73" t="s">
        <v>5856</v>
      </c>
      <c r="F2314" s="79" t="s">
        <v>5857</v>
      </c>
      <c r="G2314" s="60">
        <v>43076</v>
      </c>
      <c r="H2314" s="60">
        <v>43404</v>
      </c>
      <c r="I2314" s="62"/>
      <c r="J2314" s="58" t="s">
        <v>5634</v>
      </c>
      <c r="K2314" s="58" t="s">
        <v>5635</v>
      </c>
      <c r="L2314" s="58" t="s">
        <v>5858</v>
      </c>
      <c r="M2314" s="58" t="s">
        <v>5637</v>
      </c>
      <c r="N2314" s="58" t="s">
        <v>62</v>
      </c>
      <c r="O2314" s="28">
        <v>656416.68999999994</v>
      </c>
      <c r="P2314" s="28">
        <v>115838.24</v>
      </c>
      <c r="Q2314" s="28">
        <v>193063.75</v>
      </c>
      <c r="R2314" s="28">
        <v>238422.86</v>
      </c>
      <c r="S2314" s="28">
        <v>45359.11</v>
      </c>
      <c r="T2314" s="28">
        <v>1249100.6499999999</v>
      </c>
      <c r="U2314" s="78" t="s">
        <v>63</v>
      </c>
      <c r="V2314" s="108">
        <v>0</v>
      </c>
      <c r="W2314" s="28">
        <v>655539.69999999995</v>
      </c>
      <c r="X2314" s="28">
        <v>115683.49</v>
      </c>
      <c r="Z2314" s="39">
        <v>112190</v>
      </c>
      <c r="AA2314" s="196">
        <v>111593</v>
      </c>
      <c r="AB2314" s="191">
        <v>181795.77</v>
      </c>
      <c r="AC2314" s="191">
        <v>32081.62</v>
      </c>
      <c r="AD2314" s="206">
        <f t="shared" si="161"/>
        <v>655539.69999999995</v>
      </c>
      <c r="AE2314" s="205">
        <f t="shared" si="162"/>
        <v>115683.49</v>
      </c>
      <c r="AG2314" s="206">
        <f t="shared" si="163"/>
        <v>0</v>
      </c>
      <c r="AH2314" s="206">
        <f t="shared" si="164"/>
        <v>0</v>
      </c>
    </row>
    <row r="2315" spans="1:34" x14ac:dyDescent="0.25">
      <c r="A2315" s="58">
        <v>65</v>
      </c>
      <c r="B2315" s="58" t="s">
        <v>55</v>
      </c>
      <c r="C2315" s="58">
        <v>112523</v>
      </c>
      <c r="D2315" s="73" t="s">
        <v>5859</v>
      </c>
      <c r="E2315" s="73" t="s">
        <v>5860</v>
      </c>
      <c r="F2315" s="79" t="s">
        <v>5861</v>
      </c>
      <c r="G2315" s="60">
        <v>43076</v>
      </c>
      <c r="H2315" s="60">
        <v>43738</v>
      </c>
      <c r="I2315" s="62"/>
      <c r="J2315" s="58" t="s">
        <v>5634</v>
      </c>
      <c r="K2315" s="58" t="s">
        <v>5635</v>
      </c>
      <c r="L2315" s="58" t="s">
        <v>5862</v>
      </c>
      <c r="M2315" s="58" t="s">
        <v>5637</v>
      </c>
      <c r="N2315" s="58" t="s">
        <v>62</v>
      </c>
      <c r="O2315" s="28">
        <v>499531.84</v>
      </c>
      <c r="P2315" s="28">
        <v>88152.68</v>
      </c>
      <c r="Q2315" s="28">
        <v>146921.13</v>
      </c>
      <c r="R2315" s="28">
        <v>146921.13</v>
      </c>
      <c r="S2315" s="28">
        <v>0</v>
      </c>
      <c r="T2315" s="28">
        <v>881526.78</v>
      </c>
      <c r="U2315" s="78" t="s">
        <v>63</v>
      </c>
      <c r="V2315" s="108">
        <v>1</v>
      </c>
      <c r="W2315" s="28">
        <v>494190.24</v>
      </c>
      <c r="X2315" s="28">
        <v>87210.02</v>
      </c>
      <c r="Z2315" s="39">
        <v>112523</v>
      </c>
      <c r="AA2315" s="196">
        <v>115278</v>
      </c>
      <c r="AB2315" s="191">
        <v>982492.77</v>
      </c>
      <c r="AC2315" s="191">
        <v>173381.07</v>
      </c>
      <c r="AD2315" s="206">
        <f t="shared" si="161"/>
        <v>494190.24</v>
      </c>
      <c r="AE2315" s="205">
        <f t="shared" si="162"/>
        <v>87210.02</v>
      </c>
      <c r="AG2315" s="206">
        <f t="shared" si="163"/>
        <v>0</v>
      </c>
      <c r="AH2315" s="206">
        <f t="shared" si="164"/>
        <v>0</v>
      </c>
    </row>
    <row r="2316" spans="1:34" x14ac:dyDescent="0.25">
      <c r="A2316" s="58">
        <v>66</v>
      </c>
      <c r="B2316" s="58" t="s">
        <v>55</v>
      </c>
      <c r="C2316" s="58">
        <v>111503</v>
      </c>
      <c r="D2316" s="73" t="s">
        <v>5863</v>
      </c>
      <c r="E2316" s="73" t="s">
        <v>5864</v>
      </c>
      <c r="F2316" s="79" t="s">
        <v>5865</v>
      </c>
      <c r="G2316" s="60">
        <v>43076</v>
      </c>
      <c r="H2316" s="60">
        <v>43312</v>
      </c>
      <c r="I2316" s="62"/>
      <c r="J2316" s="58" t="s">
        <v>5634</v>
      </c>
      <c r="K2316" s="58" t="s">
        <v>5635</v>
      </c>
      <c r="L2316" s="58" t="s">
        <v>5866</v>
      </c>
      <c r="M2316" s="58" t="s">
        <v>5637</v>
      </c>
      <c r="N2316" s="58" t="s">
        <v>62</v>
      </c>
      <c r="O2316" s="28">
        <v>681237.12</v>
      </c>
      <c r="P2316" s="28">
        <v>120218.31</v>
      </c>
      <c r="Q2316" s="28">
        <v>200363.86</v>
      </c>
      <c r="R2316" s="28">
        <v>401353.6</v>
      </c>
      <c r="S2316" s="28">
        <v>200989.74</v>
      </c>
      <c r="T2316" s="28">
        <v>1604162.63</v>
      </c>
      <c r="U2316" s="78" t="s">
        <v>63</v>
      </c>
      <c r="V2316" s="108">
        <v>1</v>
      </c>
      <c r="W2316" s="28">
        <v>677297</v>
      </c>
      <c r="X2316" s="28">
        <v>119523</v>
      </c>
      <c r="Z2316" s="39">
        <v>111503</v>
      </c>
      <c r="AA2316" s="196">
        <v>114718</v>
      </c>
      <c r="AB2316" s="191">
        <v>966930.73</v>
      </c>
      <c r="AC2316" s="191">
        <v>170634.8</v>
      </c>
      <c r="AD2316" s="206">
        <f t="shared" si="161"/>
        <v>677297</v>
      </c>
      <c r="AE2316" s="205">
        <f t="shared" si="162"/>
        <v>119523</v>
      </c>
      <c r="AG2316" s="206">
        <f t="shared" si="163"/>
        <v>0</v>
      </c>
      <c r="AH2316" s="206">
        <f t="shared" si="164"/>
        <v>0</v>
      </c>
    </row>
    <row r="2317" spans="1:34" x14ac:dyDescent="0.25">
      <c r="A2317" s="58">
        <v>67</v>
      </c>
      <c r="B2317" s="58" t="s">
        <v>55</v>
      </c>
      <c r="C2317" s="58">
        <v>108966</v>
      </c>
      <c r="D2317" s="73" t="s">
        <v>5867</v>
      </c>
      <c r="E2317" s="73" t="s">
        <v>5868</v>
      </c>
      <c r="F2317" s="79" t="s">
        <v>5869</v>
      </c>
      <c r="G2317" s="60">
        <v>43076</v>
      </c>
      <c r="H2317" s="60">
        <v>43373</v>
      </c>
      <c r="I2317" s="62"/>
      <c r="J2317" s="58" t="s">
        <v>5634</v>
      </c>
      <c r="K2317" s="58" t="s">
        <v>5635</v>
      </c>
      <c r="L2317" s="58" t="s">
        <v>5870</v>
      </c>
      <c r="M2317" s="58" t="s">
        <v>5637</v>
      </c>
      <c r="N2317" s="58" t="s">
        <v>62</v>
      </c>
      <c r="O2317" s="28">
        <v>692214.58</v>
      </c>
      <c r="P2317" s="28">
        <v>122155.51</v>
      </c>
      <c r="Q2317" s="28">
        <v>90485.61</v>
      </c>
      <c r="R2317" s="28">
        <v>91604.61</v>
      </c>
      <c r="S2317" s="28">
        <v>1119</v>
      </c>
      <c r="T2317" s="28">
        <v>997579.30999999994</v>
      </c>
      <c r="U2317" s="78" t="s">
        <v>5871</v>
      </c>
      <c r="V2317" s="108">
        <v>0</v>
      </c>
      <c r="W2317" s="28">
        <v>0</v>
      </c>
      <c r="X2317" s="28">
        <v>0</v>
      </c>
      <c r="Z2317" s="39">
        <v>108966</v>
      </c>
      <c r="AA2317" s="196">
        <v>115877</v>
      </c>
      <c r="AB2317" s="191">
        <v>1928699.29</v>
      </c>
      <c r="AC2317" s="191">
        <v>340358.69</v>
      </c>
      <c r="AD2317" s="206">
        <f t="shared" si="161"/>
        <v>0</v>
      </c>
      <c r="AE2317" s="205">
        <f t="shared" si="162"/>
        <v>0</v>
      </c>
      <c r="AG2317" s="206">
        <f t="shared" si="163"/>
        <v>0</v>
      </c>
      <c r="AH2317" s="206">
        <f t="shared" si="164"/>
        <v>0</v>
      </c>
    </row>
    <row r="2318" spans="1:34" x14ac:dyDescent="0.25">
      <c r="A2318" s="58">
        <v>68</v>
      </c>
      <c r="B2318" s="58" t="s">
        <v>55</v>
      </c>
      <c r="C2318" s="58">
        <v>113457</v>
      </c>
      <c r="D2318" s="73" t="s">
        <v>5872</v>
      </c>
      <c r="E2318" s="73" t="s">
        <v>5873</v>
      </c>
      <c r="F2318" s="79" t="s">
        <v>5874</v>
      </c>
      <c r="G2318" s="60">
        <v>43080</v>
      </c>
      <c r="H2318" s="60">
        <v>43768</v>
      </c>
      <c r="I2318" s="62"/>
      <c r="J2318" s="58" t="s">
        <v>5634</v>
      </c>
      <c r="K2318" s="58" t="s">
        <v>5635</v>
      </c>
      <c r="L2318" s="58" t="s">
        <v>5875</v>
      </c>
      <c r="M2318" s="58" t="s">
        <v>5637</v>
      </c>
      <c r="N2318" s="58" t="s">
        <v>62</v>
      </c>
      <c r="O2318" s="28">
        <v>760090.37</v>
      </c>
      <c r="P2318" s="28">
        <v>134133.59</v>
      </c>
      <c r="Q2318" s="28">
        <v>219379.98</v>
      </c>
      <c r="R2318" s="28">
        <v>497367.29000000004</v>
      </c>
      <c r="S2318" s="28">
        <v>277987.31</v>
      </c>
      <c r="T2318" s="28">
        <v>1888958.54</v>
      </c>
      <c r="U2318" s="78" t="s">
        <v>63</v>
      </c>
      <c r="V2318" s="108">
        <v>0</v>
      </c>
      <c r="W2318" s="28">
        <v>887.31</v>
      </c>
      <c r="X2318" s="28">
        <v>156.59</v>
      </c>
      <c r="Z2318" s="39">
        <v>113457</v>
      </c>
      <c r="AA2318" s="196">
        <v>111024</v>
      </c>
      <c r="AB2318" s="191">
        <v>2978535.41</v>
      </c>
      <c r="AC2318" s="191">
        <v>525623.89</v>
      </c>
      <c r="AD2318" s="206">
        <f t="shared" ref="AD2318:AD2381" si="165">IFERROR(VLOOKUP($Z2318,$AA:$AC,2,FALSE),0)</f>
        <v>887.31</v>
      </c>
      <c r="AE2318" s="205">
        <f t="shared" ref="AE2318:AE2381" si="166">IFERROR(VLOOKUP($Z2318,$AA:$AC,3,FALSE),0)</f>
        <v>156.59</v>
      </c>
      <c r="AG2318" s="206">
        <f t="shared" ref="AG2318:AG2381" si="167">W2318-AD2318</f>
        <v>0</v>
      </c>
      <c r="AH2318" s="206">
        <f t="shared" ref="AH2318:AH2381" si="168">X2318-AE2318</f>
        <v>0</v>
      </c>
    </row>
    <row r="2319" spans="1:34" x14ac:dyDescent="0.25">
      <c r="A2319" s="58">
        <v>69</v>
      </c>
      <c r="B2319" s="58" t="s">
        <v>55</v>
      </c>
      <c r="C2319" s="58">
        <v>109162</v>
      </c>
      <c r="D2319" s="73" t="s">
        <v>5876</v>
      </c>
      <c r="E2319" s="73" t="s">
        <v>5877</v>
      </c>
      <c r="F2319" s="79" t="s">
        <v>5878</v>
      </c>
      <c r="G2319" s="60">
        <v>43088</v>
      </c>
      <c r="H2319" s="60">
        <v>43465</v>
      </c>
      <c r="I2319" s="62"/>
      <c r="J2319" s="58" t="s">
        <v>5634</v>
      </c>
      <c r="K2319" s="58" t="s">
        <v>5635</v>
      </c>
      <c r="L2319" s="58" t="s">
        <v>5879</v>
      </c>
      <c r="M2319" s="58" t="s">
        <v>5637</v>
      </c>
      <c r="N2319" s="58" t="s">
        <v>62</v>
      </c>
      <c r="O2319" s="28">
        <v>694112.01</v>
      </c>
      <c r="P2319" s="28">
        <v>122490.35</v>
      </c>
      <c r="Q2319" s="28">
        <v>204150.59</v>
      </c>
      <c r="R2319" s="28">
        <v>403415.69</v>
      </c>
      <c r="S2319" s="28">
        <v>199265.1</v>
      </c>
      <c r="T2319" s="28">
        <v>1623433.74</v>
      </c>
      <c r="U2319" s="78" t="s">
        <v>63</v>
      </c>
      <c r="V2319" s="108">
        <v>1</v>
      </c>
      <c r="W2319" s="28">
        <v>689921.19</v>
      </c>
      <c r="X2319" s="28">
        <v>121750.81</v>
      </c>
      <c r="Z2319" s="39">
        <v>109162</v>
      </c>
      <c r="AA2319" s="196">
        <v>104611</v>
      </c>
      <c r="AB2319" s="191">
        <v>605749.27</v>
      </c>
      <c r="AC2319" s="191">
        <v>106896.93</v>
      </c>
      <c r="AD2319" s="206">
        <f t="shared" si="165"/>
        <v>689921.19</v>
      </c>
      <c r="AE2319" s="205">
        <f t="shared" si="166"/>
        <v>121750.81</v>
      </c>
      <c r="AG2319" s="206">
        <f t="shared" si="167"/>
        <v>0</v>
      </c>
      <c r="AH2319" s="206">
        <f t="shared" si="168"/>
        <v>0</v>
      </c>
    </row>
    <row r="2320" spans="1:34" x14ac:dyDescent="0.25">
      <c r="A2320" s="58">
        <v>70</v>
      </c>
      <c r="B2320" s="58" t="s">
        <v>55</v>
      </c>
      <c r="C2320" s="58">
        <v>109185</v>
      </c>
      <c r="D2320" s="73" t="s">
        <v>5880</v>
      </c>
      <c r="E2320" s="73" t="s">
        <v>5881</v>
      </c>
      <c r="F2320" s="79" t="s">
        <v>5882</v>
      </c>
      <c r="G2320" s="60">
        <v>43097</v>
      </c>
      <c r="H2320" s="60">
        <v>43555</v>
      </c>
      <c r="I2320" s="62"/>
      <c r="J2320" s="58" t="s">
        <v>5634</v>
      </c>
      <c r="K2320" s="58" t="s">
        <v>5635</v>
      </c>
      <c r="L2320" s="58" t="s">
        <v>5883</v>
      </c>
      <c r="M2320" s="58" t="s">
        <v>5637</v>
      </c>
      <c r="N2320" s="58" t="s">
        <v>62</v>
      </c>
      <c r="O2320" s="28">
        <v>366190.25</v>
      </c>
      <c r="P2320" s="28">
        <v>64621.81</v>
      </c>
      <c r="Q2320" s="28">
        <v>107703.02</v>
      </c>
      <c r="R2320" s="28">
        <v>108714.52</v>
      </c>
      <c r="S2320" s="28">
        <v>1011.5</v>
      </c>
      <c r="T2320" s="28">
        <v>648241.1</v>
      </c>
      <c r="U2320" s="78" t="s">
        <v>63</v>
      </c>
      <c r="V2320" s="108">
        <v>1</v>
      </c>
      <c r="W2320" s="28">
        <v>365798.86</v>
      </c>
      <c r="X2320" s="28">
        <v>64552.74</v>
      </c>
      <c r="Z2320" s="39">
        <v>109185</v>
      </c>
      <c r="AA2320" s="196">
        <v>118613</v>
      </c>
      <c r="AB2320" s="191">
        <v>113193.5</v>
      </c>
      <c r="AC2320" s="191">
        <v>6033.3</v>
      </c>
      <c r="AD2320" s="206">
        <f t="shared" si="165"/>
        <v>365798.86</v>
      </c>
      <c r="AE2320" s="205">
        <f t="shared" si="166"/>
        <v>64552.74</v>
      </c>
      <c r="AG2320" s="206">
        <f t="shared" si="167"/>
        <v>0</v>
      </c>
      <c r="AH2320" s="206">
        <f t="shared" si="168"/>
        <v>0</v>
      </c>
    </row>
    <row r="2321" spans="1:34" x14ac:dyDescent="0.25">
      <c r="A2321" s="58">
        <v>71</v>
      </c>
      <c r="B2321" s="58" t="s">
        <v>55</v>
      </c>
      <c r="C2321" s="58">
        <v>112756</v>
      </c>
      <c r="D2321" s="73" t="s">
        <v>5884</v>
      </c>
      <c r="E2321" s="73" t="s">
        <v>5885</v>
      </c>
      <c r="F2321" s="79" t="s">
        <v>5886</v>
      </c>
      <c r="G2321" s="60">
        <v>43174</v>
      </c>
      <c r="H2321" s="60">
        <v>43646</v>
      </c>
      <c r="I2321" s="62"/>
      <c r="J2321" s="58" t="s">
        <v>5634</v>
      </c>
      <c r="K2321" s="58" t="s">
        <v>5635</v>
      </c>
      <c r="L2321" s="58" t="s">
        <v>5887</v>
      </c>
      <c r="M2321" s="58" t="s">
        <v>5637</v>
      </c>
      <c r="N2321" s="58" t="s">
        <v>62</v>
      </c>
      <c r="O2321" s="28">
        <v>300311.83</v>
      </c>
      <c r="P2321" s="28">
        <v>52996.21</v>
      </c>
      <c r="Q2321" s="28">
        <v>39256.449999999997</v>
      </c>
      <c r="R2321" s="28">
        <v>113843.7</v>
      </c>
      <c r="S2321" s="28">
        <v>74587.25</v>
      </c>
      <c r="T2321" s="28">
        <v>580995.44000000006</v>
      </c>
      <c r="U2321" s="78" t="s">
        <v>63</v>
      </c>
      <c r="V2321" s="108">
        <v>1</v>
      </c>
      <c r="W2321" s="28">
        <v>296958.08000000002</v>
      </c>
      <c r="X2321" s="28">
        <v>52404.37</v>
      </c>
      <c r="Z2321" s="39">
        <v>112756</v>
      </c>
      <c r="AA2321" s="196">
        <v>111087</v>
      </c>
      <c r="AB2321" s="191">
        <v>2267426.69</v>
      </c>
      <c r="AC2321" s="191">
        <v>400134.1</v>
      </c>
      <c r="AD2321" s="206">
        <f t="shared" si="165"/>
        <v>296958.08000000002</v>
      </c>
      <c r="AE2321" s="205">
        <f t="shared" si="166"/>
        <v>52404.37</v>
      </c>
      <c r="AG2321" s="206">
        <f t="shared" si="167"/>
        <v>0</v>
      </c>
      <c r="AH2321" s="206">
        <f t="shared" si="168"/>
        <v>0</v>
      </c>
    </row>
    <row r="2322" spans="1:34" x14ac:dyDescent="0.25">
      <c r="A2322" s="58">
        <v>72</v>
      </c>
      <c r="B2322" s="58" t="s">
        <v>55</v>
      </c>
      <c r="C2322" s="58">
        <v>113372</v>
      </c>
      <c r="D2322" s="73" t="s">
        <v>5888</v>
      </c>
      <c r="E2322" s="73" t="s">
        <v>5889</v>
      </c>
      <c r="F2322" s="79" t="s">
        <v>5890</v>
      </c>
      <c r="G2322" s="60">
        <v>43174</v>
      </c>
      <c r="H2322" s="60">
        <v>43555</v>
      </c>
      <c r="I2322" s="62"/>
      <c r="J2322" s="58" t="s">
        <v>5634</v>
      </c>
      <c r="K2322" s="58" t="s">
        <v>5635</v>
      </c>
      <c r="L2322" s="58" t="s">
        <v>5891</v>
      </c>
      <c r="M2322" s="58" t="s">
        <v>5637</v>
      </c>
      <c r="N2322" s="58" t="s">
        <v>62</v>
      </c>
      <c r="O2322" s="28">
        <v>564806.39</v>
      </c>
      <c r="P2322" s="28">
        <v>99671.71</v>
      </c>
      <c r="Q2322" s="28">
        <v>73830.899999999994</v>
      </c>
      <c r="R2322" s="28">
        <v>214109.61</v>
      </c>
      <c r="S2322" s="28">
        <v>140278.71</v>
      </c>
      <c r="T2322" s="28">
        <v>1092697.3199999998</v>
      </c>
      <c r="U2322" s="78" t="s">
        <v>63</v>
      </c>
      <c r="V2322" s="108">
        <v>1</v>
      </c>
      <c r="W2322" s="28">
        <v>564806.38</v>
      </c>
      <c r="X2322" s="28">
        <v>99671.72</v>
      </c>
      <c r="Z2322" s="39">
        <v>113372</v>
      </c>
      <c r="AA2322" s="196">
        <v>112514</v>
      </c>
      <c r="AB2322" s="191">
        <v>1647127.71</v>
      </c>
      <c r="AC2322" s="191">
        <v>290669.57</v>
      </c>
      <c r="AD2322" s="206">
        <f t="shared" si="165"/>
        <v>564806.38</v>
      </c>
      <c r="AE2322" s="205">
        <f t="shared" si="166"/>
        <v>99671.72</v>
      </c>
      <c r="AG2322" s="206">
        <f t="shared" si="167"/>
        <v>0</v>
      </c>
      <c r="AH2322" s="206">
        <f t="shared" si="168"/>
        <v>0</v>
      </c>
    </row>
    <row r="2323" spans="1:34" x14ac:dyDescent="0.25">
      <c r="A2323" s="58">
        <v>73</v>
      </c>
      <c r="B2323" s="58" t="s">
        <v>55</v>
      </c>
      <c r="C2323" s="58">
        <v>110507</v>
      </c>
      <c r="D2323" s="73" t="s">
        <v>5892</v>
      </c>
      <c r="E2323" s="73" t="s">
        <v>5893</v>
      </c>
      <c r="F2323" s="79" t="s">
        <v>5894</v>
      </c>
      <c r="G2323" s="60">
        <v>43174</v>
      </c>
      <c r="H2323" s="60">
        <v>43646</v>
      </c>
      <c r="I2323" s="62"/>
      <c r="J2323" s="58" t="s">
        <v>5634</v>
      </c>
      <c r="K2323" s="58" t="s">
        <v>5635</v>
      </c>
      <c r="L2323" s="58" t="s">
        <v>5895</v>
      </c>
      <c r="M2323" s="58" t="s">
        <v>5637</v>
      </c>
      <c r="N2323" s="58" t="s">
        <v>62</v>
      </c>
      <c r="O2323" s="28">
        <v>551535.07999999996</v>
      </c>
      <c r="P2323" s="28">
        <v>97329.72</v>
      </c>
      <c r="Q2323" s="28">
        <v>162216.21</v>
      </c>
      <c r="R2323" s="28">
        <v>162216.21</v>
      </c>
      <c r="S2323" s="28">
        <v>0</v>
      </c>
      <c r="T2323" s="28">
        <v>973297.21999999986</v>
      </c>
      <c r="U2323" s="78" t="s">
        <v>63</v>
      </c>
      <c r="V2323" s="108">
        <v>2</v>
      </c>
      <c r="W2323" s="28">
        <v>522014.11</v>
      </c>
      <c r="X2323" s="28">
        <v>92120.14</v>
      </c>
      <c r="Z2323" s="39">
        <v>110507</v>
      </c>
      <c r="AA2323" s="196">
        <v>104371</v>
      </c>
      <c r="AB2323" s="191">
        <v>230869.27</v>
      </c>
      <c r="AC2323" s="191">
        <v>40741.64</v>
      </c>
      <c r="AD2323" s="206">
        <f t="shared" si="165"/>
        <v>522014.11</v>
      </c>
      <c r="AE2323" s="205">
        <f t="shared" si="166"/>
        <v>92120.14</v>
      </c>
      <c r="AG2323" s="206">
        <f t="shared" si="167"/>
        <v>0</v>
      </c>
      <c r="AH2323" s="206">
        <f t="shared" si="168"/>
        <v>0</v>
      </c>
    </row>
    <row r="2324" spans="1:34" x14ac:dyDescent="0.25">
      <c r="A2324" s="58">
        <v>74</v>
      </c>
      <c r="B2324" s="58" t="s">
        <v>55</v>
      </c>
      <c r="C2324" s="58">
        <v>110853</v>
      </c>
      <c r="D2324" s="73" t="s">
        <v>5896</v>
      </c>
      <c r="E2324" s="73" t="s">
        <v>5897</v>
      </c>
      <c r="F2324" s="79" t="s">
        <v>5898</v>
      </c>
      <c r="G2324" s="60">
        <v>43174</v>
      </c>
      <c r="H2324" s="60">
        <v>43631</v>
      </c>
      <c r="I2324" s="62"/>
      <c r="J2324" s="58" t="s">
        <v>5634</v>
      </c>
      <c r="K2324" s="58" t="s">
        <v>5635</v>
      </c>
      <c r="L2324" s="58" t="s">
        <v>5899</v>
      </c>
      <c r="M2324" s="58" t="s">
        <v>5637</v>
      </c>
      <c r="N2324" s="58" t="s">
        <v>62</v>
      </c>
      <c r="O2324" s="28">
        <v>452112.19</v>
      </c>
      <c r="P2324" s="28">
        <v>79784.5</v>
      </c>
      <c r="Q2324" s="28">
        <v>59165.29</v>
      </c>
      <c r="R2324" s="28">
        <v>59165.29</v>
      </c>
      <c r="S2324" s="28">
        <v>0</v>
      </c>
      <c r="T2324" s="28">
        <v>650227.27</v>
      </c>
      <c r="U2324" s="78" t="s">
        <v>63</v>
      </c>
      <c r="V2324" s="108">
        <v>1</v>
      </c>
      <c r="W2324" s="28">
        <v>448372.77</v>
      </c>
      <c r="X2324" s="28">
        <v>79124.600000000006</v>
      </c>
      <c r="Z2324" s="39">
        <v>110853</v>
      </c>
      <c r="AA2324" s="196">
        <v>109379</v>
      </c>
      <c r="AB2324" s="191">
        <v>622704.57999999996</v>
      </c>
      <c r="AC2324" s="191">
        <v>109889.05</v>
      </c>
      <c r="AD2324" s="206">
        <f t="shared" si="165"/>
        <v>448372.77</v>
      </c>
      <c r="AE2324" s="205">
        <f t="shared" si="166"/>
        <v>79124.600000000006</v>
      </c>
      <c r="AG2324" s="206">
        <f t="shared" si="167"/>
        <v>0</v>
      </c>
      <c r="AH2324" s="206">
        <f t="shared" si="168"/>
        <v>0</v>
      </c>
    </row>
    <row r="2325" spans="1:34" x14ac:dyDescent="0.25">
      <c r="A2325" s="58">
        <v>75</v>
      </c>
      <c r="B2325" s="58" t="s">
        <v>55</v>
      </c>
      <c r="C2325" s="58">
        <v>113585</v>
      </c>
      <c r="D2325" s="73" t="s">
        <v>5900</v>
      </c>
      <c r="E2325" s="73" t="s">
        <v>5901</v>
      </c>
      <c r="F2325" s="79" t="s">
        <v>5902</v>
      </c>
      <c r="G2325" s="60">
        <v>43173</v>
      </c>
      <c r="H2325" s="60">
        <v>43769</v>
      </c>
      <c r="I2325" s="62"/>
      <c r="J2325" s="58" t="s">
        <v>5634</v>
      </c>
      <c r="K2325" s="58" t="s">
        <v>5635</v>
      </c>
      <c r="L2325" s="58" t="s">
        <v>5903</v>
      </c>
      <c r="M2325" s="58" t="s">
        <v>5637</v>
      </c>
      <c r="N2325" s="58" t="s">
        <v>62</v>
      </c>
      <c r="O2325" s="28">
        <v>760030.19</v>
      </c>
      <c r="P2325" s="28">
        <v>134122.97</v>
      </c>
      <c r="Q2325" s="28">
        <v>133018.75</v>
      </c>
      <c r="R2325" s="28">
        <v>345443.70999999996</v>
      </c>
      <c r="S2325" s="28">
        <v>212424.95999999999</v>
      </c>
      <c r="T2325" s="28">
        <v>1585040.5799999998</v>
      </c>
      <c r="U2325" s="78" t="s">
        <v>63</v>
      </c>
      <c r="V2325" s="108">
        <v>1</v>
      </c>
      <c r="W2325" s="28">
        <v>464483.77</v>
      </c>
      <c r="X2325" s="28">
        <v>81967.740000000005</v>
      </c>
      <c r="Z2325" s="39">
        <v>113585</v>
      </c>
      <c r="AA2325" s="196">
        <v>112353</v>
      </c>
      <c r="AB2325" s="191">
        <v>630908.14</v>
      </c>
      <c r="AC2325" s="191">
        <v>111336.74</v>
      </c>
      <c r="AD2325" s="206">
        <f t="shared" si="165"/>
        <v>464483.77</v>
      </c>
      <c r="AE2325" s="205">
        <f t="shared" si="166"/>
        <v>81967.740000000005</v>
      </c>
      <c r="AG2325" s="206">
        <f t="shared" si="167"/>
        <v>0</v>
      </c>
      <c r="AH2325" s="206">
        <f t="shared" si="168"/>
        <v>0</v>
      </c>
    </row>
    <row r="2326" spans="1:34" x14ac:dyDescent="0.25">
      <c r="A2326" s="58">
        <v>76</v>
      </c>
      <c r="B2326" s="58" t="s">
        <v>55</v>
      </c>
      <c r="C2326" s="58">
        <v>113674</v>
      </c>
      <c r="D2326" s="73" t="s">
        <v>5904</v>
      </c>
      <c r="E2326" s="73" t="s">
        <v>5905</v>
      </c>
      <c r="F2326" s="79" t="s">
        <v>5906</v>
      </c>
      <c r="G2326" s="60">
        <v>43174</v>
      </c>
      <c r="H2326" s="60">
        <v>43464</v>
      </c>
      <c r="I2326" s="62"/>
      <c r="J2326" s="58" t="s">
        <v>5634</v>
      </c>
      <c r="K2326" s="58" t="s">
        <v>5635</v>
      </c>
      <c r="L2326" s="58" t="s">
        <v>5907</v>
      </c>
      <c r="M2326" s="58" t="s">
        <v>5637</v>
      </c>
      <c r="N2326" s="58" t="s">
        <v>62</v>
      </c>
      <c r="O2326" s="28">
        <v>714587.92</v>
      </c>
      <c r="P2326" s="28">
        <v>126103.75</v>
      </c>
      <c r="Q2326" s="28">
        <v>210172.92</v>
      </c>
      <c r="R2326" s="28">
        <v>415159.23</v>
      </c>
      <c r="S2326" s="28">
        <v>204986.31</v>
      </c>
      <c r="T2326" s="28">
        <v>1671010.1300000001</v>
      </c>
      <c r="U2326" s="78" t="s">
        <v>63</v>
      </c>
      <c r="V2326" s="108">
        <v>1</v>
      </c>
      <c r="W2326" s="28">
        <v>710491.2</v>
      </c>
      <c r="X2326" s="28">
        <v>125380.8</v>
      </c>
      <c r="Z2326" s="39">
        <v>113674</v>
      </c>
      <c r="AA2326" s="196">
        <v>114231</v>
      </c>
      <c r="AB2326" s="191">
        <v>2445596.94</v>
      </c>
      <c r="AC2326" s="191">
        <v>374032.41</v>
      </c>
      <c r="AD2326" s="206">
        <f t="shared" si="165"/>
        <v>710491.2</v>
      </c>
      <c r="AE2326" s="205">
        <f t="shared" si="166"/>
        <v>125380.8</v>
      </c>
      <c r="AG2326" s="206">
        <f t="shared" si="167"/>
        <v>0</v>
      </c>
      <c r="AH2326" s="206">
        <f t="shared" si="168"/>
        <v>0</v>
      </c>
    </row>
    <row r="2327" spans="1:34" x14ac:dyDescent="0.25">
      <c r="A2327" s="58">
        <v>77</v>
      </c>
      <c r="B2327" s="58" t="s">
        <v>55</v>
      </c>
      <c r="C2327" s="58">
        <v>112314</v>
      </c>
      <c r="D2327" s="73" t="s">
        <v>5908</v>
      </c>
      <c r="E2327" s="73" t="s">
        <v>5909</v>
      </c>
      <c r="F2327" s="79" t="s">
        <v>5910</v>
      </c>
      <c r="G2327" s="60">
        <v>43174</v>
      </c>
      <c r="H2327" s="60">
        <v>43434</v>
      </c>
      <c r="I2327" s="62"/>
      <c r="J2327" s="58" t="s">
        <v>5634</v>
      </c>
      <c r="K2327" s="58" t="s">
        <v>5635</v>
      </c>
      <c r="L2327" s="58" t="s">
        <v>5911</v>
      </c>
      <c r="M2327" s="58" t="s">
        <v>5637</v>
      </c>
      <c r="N2327" s="58" t="s">
        <v>62</v>
      </c>
      <c r="O2327" s="28">
        <v>760045.69</v>
      </c>
      <c r="P2327" s="28">
        <v>134125.71</v>
      </c>
      <c r="Q2327" s="28">
        <v>223542.86</v>
      </c>
      <c r="R2327" s="28">
        <v>435908.56999999995</v>
      </c>
      <c r="S2327" s="28">
        <v>212365.71</v>
      </c>
      <c r="T2327" s="28">
        <v>1765988.5399999996</v>
      </c>
      <c r="U2327" s="78" t="s">
        <v>63</v>
      </c>
      <c r="V2327" s="108">
        <v>0</v>
      </c>
      <c r="W2327" s="28">
        <v>759292.26</v>
      </c>
      <c r="X2327" s="28">
        <v>133992.75</v>
      </c>
      <c r="Z2327" s="39">
        <v>112314</v>
      </c>
      <c r="AA2327" s="196">
        <v>112682</v>
      </c>
      <c r="AB2327" s="191">
        <v>981597.43</v>
      </c>
      <c r="AC2327" s="191">
        <v>173223.11</v>
      </c>
      <c r="AD2327" s="206">
        <f t="shared" si="165"/>
        <v>759292.26</v>
      </c>
      <c r="AE2327" s="205">
        <f t="shared" si="166"/>
        <v>133992.75</v>
      </c>
      <c r="AG2327" s="206">
        <f t="shared" si="167"/>
        <v>0</v>
      </c>
      <c r="AH2327" s="206">
        <f t="shared" si="168"/>
        <v>0</v>
      </c>
    </row>
    <row r="2328" spans="1:34" x14ac:dyDescent="0.25">
      <c r="A2328" s="58">
        <v>78</v>
      </c>
      <c r="B2328" s="58" t="s">
        <v>55</v>
      </c>
      <c r="C2328" s="58">
        <v>102959</v>
      </c>
      <c r="D2328" s="73" t="s">
        <v>5912</v>
      </c>
      <c r="E2328" s="73" t="s">
        <v>5913</v>
      </c>
      <c r="F2328" s="79" t="s">
        <v>5914</v>
      </c>
      <c r="G2328" s="60">
        <v>43174</v>
      </c>
      <c r="H2328" s="60">
        <v>43465</v>
      </c>
      <c r="I2328" s="62"/>
      <c r="J2328" s="58" t="s">
        <v>5634</v>
      </c>
      <c r="K2328" s="58" t="s">
        <v>5635</v>
      </c>
      <c r="L2328" s="58" t="s">
        <v>5915</v>
      </c>
      <c r="M2328" s="58" t="s">
        <v>5637</v>
      </c>
      <c r="N2328" s="58" t="s">
        <v>62</v>
      </c>
      <c r="O2328" s="28">
        <v>364477.24</v>
      </c>
      <c r="P2328" s="28">
        <v>64319.51</v>
      </c>
      <c r="Q2328" s="28">
        <v>108327.6</v>
      </c>
      <c r="R2328" s="28">
        <v>113920.6</v>
      </c>
      <c r="S2328" s="28">
        <v>5593</v>
      </c>
      <c r="T2328" s="28">
        <v>656637.94999999995</v>
      </c>
      <c r="U2328" s="78" t="s">
        <v>63</v>
      </c>
      <c r="V2328" s="108">
        <v>1</v>
      </c>
      <c r="W2328" s="28">
        <v>354674.15</v>
      </c>
      <c r="X2328" s="28">
        <v>62589.56</v>
      </c>
      <c r="Z2328" s="39">
        <v>102959</v>
      </c>
      <c r="AA2328" s="196">
        <v>112076</v>
      </c>
      <c r="AB2328" s="191">
        <v>753359.05</v>
      </c>
      <c r="AC2328" s="191">
        <v>132945.72</v>
      </c>
      <c r="AD2328" s="206">
        <f t="shared" si="165"/>
        <v>354674.15</v>
      </c>
      <c r="AE2328" s="205">
        <f t="shared" si="166"/>
        <v>62589.56</v>
      </c>
      <c r="AG2328" s="206">
        <f t="shared" si="167"/>
        <v>0</v>
      </c>
      <c r="AH2328" s="206">
        <f t="shared" si="168"/>
        <v>0</v>
      </c>
    </row>
    <row r="2329" spans="1:34" x14ac:dyDescent="0.25">
      <c r="A2329" s="58">
        <v>79</v>
      </c>
      <c r="B2329" s="58" t="s">
        <v>55</v>
      </c>
      <c r="C2329" s="58">
        <v>110578</v>
      </c>
      <c r="D2329" s="73" t="s">
        <v>5916</v>
      </c>
      <c r="E2329" s="73" t="s">
        <v>5917</v>
      </c>
      <c r="F2329" s="79" t="s">
        <v>5918</v>
      </c>
      <c r="G2329" s="60">
        <v>43173</v>
      </c>
      <c r="H2329" s="60">
        <v>43830</v>
      </c>
      <c r="I2329" s="62"/>
      <c r="J2329" s="58" t="s">
        <v>5634</v>
      </c>
      <c r="K2329" s="58" t="s">
        <v>5635</v>
      </c>
      <c r="L2329" s="58" t="s">
        <v>5919</v>
      </c>
      <c r="M2329" s="58" t="s">
        <v>5637</v>
      </c>
      <c r="N2329" s="58" t="s">
        <v>62</v>
      </c>
      <c r="O2329" s="28">
        <v>759085.43</v>
      </c>
      <c r="P2329" s="28">
        <v>133956.25</v>
      </c>
      <c r="Q2329" s="28">
        <v>224657.54</v>
      </c>
      <c r="R2329" s="28">
        <v>271029.17</v>
      </c>
      <c r="S2329" s="28">
        <v>46371.63</v>
      </c>
      <c r="T2329" s="28">
        <v>1435100.0199999998</v>
      </c>
      <c r="U2329" s="101" t="s">
        <v>63</v>
      </c>
      <c r="V2329" s="108">
        <v>1</v>
      </c>
      <c r="W2329" s="28">
        <v>82321.37</v>
      </c>
      <c r="X2329" s="28">
        <v>14527.29</v>
      </c>
      <c r="Z2329" s="39">
        <v>110578</v>
      </c>
      <c r="AA2329" s="196">
        <v>116768</v>
      </c>
      <c r="AB2329" s="191">
        <v>2698191.18</v>
      </c>
      <c r="AC2329" s="191">
        <v>476151.41</v>
      </c>
      <c r="AD2329" s="206">
        <f t="shared" si="165"/>
        <v>82321.37</v>
      </c>
      <c r="AE2329" s="205">
        <f t="shared" si="166"/>
        <v>14527.29</v>
      </c>
      <c r="AG2329" s="206">
        <f t="shared" si="167"/>
        <v>0</v>
      </c>
      <c r="AH2329" s="206">
        <f t="shared" si="168"/>
        <v>0</v>
      </c>
    </row>
    <row r="2330" spans="1:34" x14ac:dyDescent="0.25">
      <c r="A2330" s="58">
        <v>80</v>
      </c>
      <c r="B2330" s="58" t="s">
        <v>55</v>
      </c>
      <c r="C2330" s="58">
        <v>109052</v>
      </c>
      <c r="D2330" s="73" t="s">
        <v>5920</v>
      </c>
      <c r="E2330" s="73" t="s">
        <v>5921</v>
      </c>
      <c r="F2330" s="79" t="s">
        <v>5922</v>
      </c>
      <c r="G2330" s="60">
        <v>43173</v>
      </c>
      <c r="H2330" s="60">
        <v>43464</v>
      </c>
      <c r="I2330" s="62"/>
      <c r="J2330" s="58" t="s">
        <v>5634</v>
      </c>
      <c r="K2330" s="58" t="s">
        <v>5635</v>
      </c>
      <c r="L2330" s="58" t="s">
        <v>5923</v>
      </c>
      <c r="M2330" s="58" t="s">
        <v>5637</v>
      </c>
      <c r="N2330" s="58" t="s">
        <v>62</v>
      </c>
      <c r="O2330" s="28">
        <v>656545.66</v>
      </c>
      <c r="P2330" s="28">
        <v>115861</v>
      </c>
      <c r="Q2330" s="28">
        <v>125740.62</v>
      </c>
      <c r="R2330" s="28">
        <v>297459.59999999998</v>
      </c>
      <c r="S2330" s="28">
        <v>171718.98</v>
      </c>
      <c r="T2330" s="28">
        <v>1367325.8599999999</v>
      </c>
      <c r="U2330" s="78" t="s">
        <v>63</v>
      </c>
      <c r="V2330" s="108">
        <v>0</v>
      </c>
      <c r="W2330" s="28">
        <v>653734.02</v>
      </c>
      <c r="X2330" s="28">
        <v>115364.84</v>
      </c>
      <c r="Z2330" s="39">
        <v>109052</v>
      </c>
      <c r="AA2330" s="196">
        <v>118781</v>
      </c>
      <c r="AB2330" s="191">
        <v>493372.14</v>
      </c>
      <c r="AC2330" s="191">
        <v>4239.5200000000004</v>
      </c>
      <c r="AD2330" s="206">
        <f t="shared" si="165"/>
        <v>653734.02</v>
      </c>
      <c r="AE2330" s="205">
        <f t="shared" si="166"/>
        <v>115364.84</v>
      </c>
      <c r="AG2330" s="206">
        <f t="shared" si="167"/>
        <v>0</v>
      </c>
      <c r="AH2330" s="206">
        <f t="shared" si="168"/>
        <v>0</v>
      </c>
    </row>
    <row r="2331" spans="1:34" x14ac:dyDescent="0.25">
      <c r="A2331" s="58">
        <v>81</v>
      </c>
      <c r="B2331" s="58" t="s">
        <v>55</v>
      </c>
      <c r="C2331" s="58">
        <v>112938</v>
      </c>
      <c r="D2331" s="73" t="s">
        <v>5924</v>
      </c>
      <c r="E2331" s="73" t="s">
        <v>5925</v>
      </c>
      <c r="F2331" s="79" t="s">
        <v>5926</v>
      </c>
      <c r="G2331" s="60">
        <v>43175</v>
      </c>
      <c r="H2331" s="60">
        <v>43405</v>
      </c>
      <c r="I2331" s="62"/>
      <c r="J2331" s="58" t="s">
        <v>5634</v>
      </c>
      <c r="K2331" s="58" t="s">
        <v>5635</v>
      </c>
      <c r="L2331" s="58" t="s">
        <v>5927</v>
      </c>
      <c r="M2331" s="58" t="s">
        <v>5637</v>
      </c>
      <c r="N2331" s="58" t="s">
        <v>62</v>
      </c>
      <c r="O2331" s="28">
        <v>687953.02</v>
      </c>
      <c r="P2331" s="28">
        <v>121403.48</v>
      </c>
      <c r="Q2331" s="28">
        <v>89928.5</v>
      </c>
      <c r="R2331" s="28">
        <v>261685.15</v>
      </c>
      <c r="S2331" s="28">
        <v>171756.65</v>
      </c>
      <c r="T2331" s="28">
        <v>1332726.7999999998</v>
      </c>
      <c r="U2331" s="78" t="s">
        <v>63</v>
      </c>
      <c r="V2331" s="108">
        <v>0</v>
      </c>
      <c r="W2331" s="28">
        <v>655440.52</v>
      </c>
      <c r="X2331" s="28">
        <v>115665.98</v>
      </c>
      <c r="Z2331" s="39">
        <v>112938</v>
      </c>
      <c r="AA2331" s="196">
        <v>111334</v>
      </c>
      <c r="AB2331" s="191">
        <v>515227.21</v>
      </c>
      <c r="AC2331" s="191">
        <v>90922.45</v>
      </c>
      <c r="AD2331" s="206">
        <f t="shared" si="165"/>
        <v>655440.52</v>
      </c>
      <c r="AE2331" s="205">
        <f t="shared" si="166"/>
        <v>115665.98</v>
      </c>
      <c r="AG2331" s="206">
        <f t="shared" si="167"/>
        <v>0</v>
      </c>
      <c r="AH2331" s="206">
        <f t="shared" si="168"/>
        <v>0</v>
      </c>
    </row>
    <row r="2332" spans="1:34" x14ac:dyDescent="0.25">
      <c r="A2332" s="58">
        <v>82</v>
      </c>
      <c r="B2332" s="58" t="s">
        <v>55</v>
      </c>
      <c r="C2332" s="58">
        <v>123193</v>
      </c>
      <c r="D2332" s="73" t="s">
        <v>5928</v>
      </c>
      <c r="E2332" s="73" t="s">
        <v>5929</v>
      </c>
      <c r="F2332" s="79" t="s">
        <v>5930</v>
      </c>
      <c r="G2332" s="60">
        <v>43466</v>
      </c>
      <c r="H2332" s="60">
        <v>44926</v>
      </c>
      <c r="I2332" s="62"/>
      <c r="J2332" s="58" t="s">
        <v>5634</v>
      </c>
      <c r="K2332" s="58" t="s">
        <v>5635</v>
      </c>
      <c r="L2332" s="58" t="s">
        <v>5931</v>
      </c>
      <c r="M2332" s="58" t="s">
        <v>5637</v>
      </c>
      <c r="N2332" s="58" t="s">
        <v>289</v>
      </c>
      <c r="O2332" s="28">
        <v>2378603.52</v>
      </c>
      <c r="P2332" s="28">
        <v>419753.57</v>
      </c>
      <c r="Q2332" s="28"/>
      <c r="R2332" s="28">
        <v>910895.9</v>
      </c>
      <c r="S2332" s="28">
        <v>704758.06</v>
      </c>
      <c r="T2332" s="28">
        <v>4414011.05</v>
      </c>
      <c r="U2332" s="78" t="s">
        <v>2741</v>
      </c>
      <c r="V2332" s="108"/>
      <c r="W2332" s="28">
        <v>48960</v>
      </c>
      <c r="X2332" s="28">
        <v>8640</v>
      </c>
      <c r="Z2332" s="39">
        <v>123193</v>
      </c>
      <c r="AA2332" s="196">
        <v>112111</v>
      </c>
      <c r="AB2332" s="191">
        <v>624274.99</v>
      </c>
      <c r="AC2332" s="191">
        <v>110166.18</v>
      </c>
      <c r="AD2332" s="206">
        <f t="shared" si="165"/>
        <v>48960</v>
      </c>
      <c r="AE2332" s="205">
        <f t="shared" si="166"/>
        <v>8640</v>
      </c>
      <c r="AG2332" s="206">
        <f t="shared" si="167"/>
        <v>0</v>
      </c>
      <c r="AH2332" s="206">
        <f t="shared" si="168"/>
        <v>0</v>
      </c>
    </row>
    <row r="2333" spans="1:34" x14ac:dyDescent="0.25">
      <c r="A2333" s="58">
        <v>83</v>
      </c>
      <c r="B2333" s="58" t="s">
        <v>55</v>
      </c>
      <c r="C2333" s="58">
        <v>123062</v>
      </c>
      <c r="D2333" s="79" t="s">
        <v>5932</v>
      </c>
      <c r="E2333" s="79" t="s">
        <v>5933</v>
      </c>
      <c r="F2333" s="79" t="s">
        <v>5934</v>
      </c>
      <c r="G2333" s="60">
        <v>43221</v>
      </c>
      <c r="H2333" s="60">
        <v>44316</v>
      </c>
      <c r="I2333" s="62"/>
      <c r="J2333" s="58" t="s">
        <v>5634</v>
      </c>
      <c r="K2333" s="58" t="s">
        <v>5635</v>
      </c>
      <c r="L2333" s="58" t="s">
        <v>5935</v>
      </c>
      <c r="M2333" s="58" t="s">
        <v>5637</v>
      </c>
      <c r="N2333" s="58" t="s">
        <v>289</v>
      </c>
      <c r="O2333" s="28">
        <v>18502684.010000002</v>
      </c>
      <c r="P2333" s="28">
        <v>3265179.53</v>
      </c>
      <c r="Q2333" s="28"/>
      <c r="R2333" s="28">
        <v>9429018.5399999991</v>
      </c>
      <c r="S2333" s="28">
        <v>3669141.76</v>
      </c>
      <c r="T2333" s="28">
        <v>34866023.840000004</v>
      </c>
      <c r="U2333" s="78" t="s">
        <v>2741</v>
      </c>
      <c r="V2333" s="108"/>
      <c r="W2333" s="28">
        <v>0</v>
      </c>
      <c r="X2333" s="28">
        <v>0</v>
      </c>
      <c r="Z2333" s="39">
        <v>123062</v>
      </c>
      <c r="AA2333" s="196">
        <v>103512</v>
      </c>
      <c r="AB2333" s="191">
        <v>745124.27</v>
      </c>
      <c r="AC2333" s="191">
        <v>131492.53</v>
      </c>
      <c r="AD2333" s="206">
        <f t="shared" si="165"/>
        <v>0</v>
      </c>
      <c r="AE2333" s="205">
        <f t="shared" si="166"/>
        <v>0</v>
      </c>
      <c r="AG2333" s="206">
        <f t="shared" si="167"/>
        <v>0</v>
      </c>
      <c r="AH2333" s="206">
        <f t="shared" si="168"/>
        <v>0</v>
      </c>
    </row>
    <row r="2334" spans="1:34" x14ac:dyDescent="0.25">
      <c r="A2334" s="58">
        <v>84</v>
      </c>
      <c r="B2334" s="58" t="s">
        <v>55</v>
      </c>
      <c r="C2334" s="58">
        <v>123051</v>
      </c>
      <c r="D2334" s="79" t="s">
        <v>5936</v>
      </c>
      <c r="E2334" s="79" t="s">
        <v>5937</v>
      </c>
      <c r="F2334" s="79" t="s">
        <v>5936</v>
      </c>
      <c r="G2334" s="60">
        <v>43556</v>
      </c>
      <c r="H2334" s="60">
        <v>45016</v>
      </c>
      <c r="I2334" s="62"/>
      <c r="J2334" s="58" t="s">
        <v>5634</v>
      </c>
      <c r="K2334" s="58" t="s">
        <v>5635</v>
      </c>
      <c r="L2334" s="58" t="s">
        <v>5938</v>
      </c>
      <c r="M2334" s="58" t="s">
        <v>5939</v>
      </c>
      <c r="N2334" s="58" t="s">
        <v>289</v>
      </c>
      <c r="O2334" s="28">
        <v>5390877.9500000002</v>
      </c>
      <c r="P2334" s="28">
        <v>951331.4</v>
      </c>
      <c r="Q2334" s="29">
        <v>5562927.7300000004</v>
      </c>
      <c r="R2334" s="28"/>
      <c r="S2334" s="28">
        <v>2731475.37</v>
      </c>
      <c r="T2334" s="28">
        <v>14636612.449999999</v>
      </c>
      <c r="U2334" s="78" t="s">
        <v>2741</v>
      </c>
      <c r="V2334" s="108"/>
      <c r="W2334" s="28">
        <v>0</v>
      </c>
      <c r="X2334" s="28">
        <v>0</v>
      </c>
      <c r="Z2334" s="39">
        <v>123051</v>
      </c>
      <c r="AA2334" s="196">
        <v>111143</v>
      </c>
      <c r="AB2334" s="191">
        <v>3081318.84</v>
      </c>
      <c r="AC2334" s="191">
        <v>543762.16</v>
      </c>
      <c r="AD2334" s="206">
        <f t="shared" si="165"/>
        <v>0</v>
      </c>
      <c r="AE2334" s="205">
        <f t="shared" si="166"/>
        <v>0</v>
      </c>
      <c r="AG2334" s="206">
        <f t="shared" si="167"/>
        <v>0</v>
      </c>
      <c r="AH2334" s="206">
        <f t="shared" si="168"/>
        <v>0</v>
      </c>
    </row>
    <row r="2335" spans="1:34" x14ac:dyDescent="0.25">
      <c r="A2335" s="58">
        <v>85</v>
      </c>
      <c r="B2335" s="58" t="s">
        <v>298</v>
      </c>
      <c r="C2335" s="58">
        <v>112913</v>
      </c>
      <c r="D2335" s="73" t="s">
        <v>5940</v>
      </c>
      <c r="E2335" s="73" t="s">
        <v>5941</v>
      </c>
      <c r="F2335" s="79" t="s">
        <v>5942</v>
      </c>
      <c r="G2335" s="60">
        <v>43066</v>
      </c>
      <c r="H2335" s="60">
        <v>43769</v>
      </c>
      <c r="I2335" s="62"/>
      <c r="J2335" s="58" t="s">
        <v>5634</v>
      </c>
      <c r="K2335" s="58" t="s">
        <v>5635</v>
      </c>
      <c r="L2335" s="58" t="s">
        <v>5636</v>
      </c>
      <c r="M2335" s="58" t="s">
        <v>5637</v>
      </c>
      <c r="N2335" s="58" t="s">
        <v>62</v>
      </c>
      <c r="O2335" s="28">
        <v>1186351.52</v>
      </c>
      <c r="P2335" s="28">
        <v>209356.15</v>
      </c>
      <c r="Q2335" s="28">
        <v>507521.63</v>
      </c>
      <c r="R2335" s="28">
        <v>869135.2</v>
      </c>
      <c r="S2335" s="28">
        <v>361613.57</v>
      </c>
      <c r="T2335" s="28">
        <v>3133978.0699999994</v>
      </c>
      <c r="U2335" s="78" t="s">
        <v>63</v>
      </c>
      <c r="V2335" s="108" t="s">
        <v>19206</v>
      </c>
      <c r="W2335" s="28">
        <v>1183980.7</v>
      </c>
      <c r="X2335" s="28">
        <v>208937.77</v>
      </c>
      <c r="Z2335" s="39">
        <v>112913</v>
      </c>
      <c r="AA2335" s="196">
        <v>115256</v>
      </c>
      <c r="AB2335" s="191">
        <v>2425836.4900000002</v>
      </c>
      <c r="AC2335" s="191">
        <v>428088.79</v>
      </c>
      <c r="AD2335" s="206">
        <f t="shared" si="165"/>
        <v>1183980.7</v>
      </c>
      <c r="AE2335" s="205">
        <f t="shared" si="166"/>
        <v>208937.77</v>
      </c>
      <c r="AG2335" s="206">
        <f t="shared" si="167"/>
        <v>0</v>
      </c>
      <c r="AH2335" s="206">
        <f t="shared" si="168"/>
        <v>0</v>
      </c>
    </row>
    <row r="2336" spans="1:34" x14ac:dyDescent="0.25">
      <c r="A2336" s="58">
        <v>86</v>
      </c>
      <c r="B2336" s="58" t="s">
        <v>298</v>
      </c>
      <c r="C2336" s="58">
        <v>115277</v>
      </c>
      <c r="D2336" s="73" t="s">
        <v>5943</v>
      </c>
      <c r="E2336" s="73" t="s">
        <v>5944</v>
      </c>
      <c r="F2336" s="79" t="s">
        <v>5945</v>
      </c>
      <c r="G2336" s="60">
        <v>43080</v>
      </c>
      <c r="H2336" s="60">
        <v>43799</v>
      </c>
      <c r="I2336" s="62"/>
      <c r="J2336" s="58" t="s">
        <v>5634</v>
      </c>
      <c r="K2336" s="58" t="s">
        <v>5635</v>
      </c>
      <c r="L2336" s="58" t="s">
        <v>5946</v>
      </c>
      <c r="M2336" s="58" t="s">
        <v>5637</v>
      </c>
      <c r="N2336" s="58" t="s">
        <v>62</v>
      </c>
      <c r="O2336" s="28">
        <v>850164.82</v>
      </c>
      <c r="P2336" s="28">
        <v>150029.09</v>
      </c>
      <c r="Q2336" s="28">
        <v>626578.98</v>
      </c>
      <c r="R2336" s="28">
        <v>937224.90999999992</v>
      </c>
      <c r="S2336" s="28">
        <v>310645.93</v>
      </c>
      <c r="T2336" s="28">
        <v>2874643.7299999995</v>
      </c>
      <c r="U2336" s="78" t="s">
        <v>63</v>
      </c>
      <c r="V2336" s="108" t="s">
        <v>19207</v>
      </c>
      <c r="W2336" s="28">
        <v>835817.81</v>
      </c>
      <c r="X2336" s="28">
        <v>147497.26</v>
      </c>
      <c r="Z2336" s="39">
        <v>115277</v>
      </c>
      <c r="AA2336" s="196">
        <v>108623</v>
      </c>
      <c r="AB2336" s="191">
        <v>58583.25</v>
      </c>
      <c r="AC2336" s="191">
        <v>10338.23</v>
      </c>
      <c r="AD2336" s="206">
        <f t="shared" si="165"/>
        <v>835817.81</v>
      </c>
      <c r="AE2336" s="205">
        <f t="shared" si="166"/>
        <v>147497.26</v>
      </c>
      <c r="AG2336" s="206">
        <f t="shared" si="167"/>
        <v>0</v>
      </c>
      <c r="AH2336" s="206">
        <f t="shared" si="168"/>
        <v>0</v>
      </c>
    </row>
    <row r="2337" spans="1:34" x14ac:dyDescent="0.25">
      <c r="A2337" s="58">
        <v>87</v>
      </c>
      <c r="B2337" s="58" t="s">
        <v>298</v>
      </c>
      <c r="C2337" s="58">
        <v>112686</v>
      </c>
      <c r="D2337" s="73" t="s">
        <v>5947</v>
      </c>
      <c r="E2337" s="73" t="s">
        <v>5948</v>
      </c>
      <c r="F2337" s="79" t="s">
        <v>5949</v>
      </c>
      <c r="G2337" s="60">
        <v>43145</v>
      </c>
      <c r="H2337" s="60">
        <v>43799</v>
      </c>
      <c r="I2337" s="62"/>
      <c r="J2337" s="58" t="s">
        <v>5634</v>
      </c>
      <c r="K2337" s="58" t="s">
        <v>5635</v>
      </c>
      <c r="L2337" s="58" t="s">
        <v>5950</v>
      </c>
      <c r="M2337" s="58" t="s">
        <v>5637</v>
      </c>
      <c r="N2337" s="58" t="s">
        <v>62</v>
      </c>
      <c r="O2337" s="28">
        <v>3477239.87</v>
      </c>
      <c r="P2337" s="28">
        <v>613630.56999999995</v>
      </c>
      <c r="Q2337" s="28">
        <v>1644485.42</v>
      </c>
      <c r="R2337" s="28">
        <v>2734203.0300000003</v>
      </c>
      <c r="S2337" s="28">
        <v>1089717.6100000001</v>
      </c>
      <c r="T2337" s="28">
        <v>9559276.5</v>
      </c>
      <c r="U2337" s="78" t="s">
        <v>63</v>
      </c>
      <c r="V2337" s="108" t="s">
        <v>19207</v>
      </c>
      <c r="W2337" s="28">
        <v>3452007.48</v>
      </c>
      <c r="X2337" s="28">
        <v>609177.77</v>
      </c>
      <c r="Z2337" s="39">
        <v>112686</v>
      </c>
      <c r="AA2337" s="196">
        <v>111124</v>
      </c>
      <c r="AB2337" s="191">
        <v>526365.5</v>
      </c>
      <c r="AC2337" s="191">
        <v>80502.94</v>
      </c>
      <c r="AD2337" s="206">
        <f t="shared" si="165"/>
        <v>3452007.48</v>
      </c>
      <c r="AE2337" s="205">
        <f t="shared" si="166"/>
        <v>609177.77</v>
      </c>
      <c r="AG2337" s="206">
        <f t="shared" si="167"/>
        <v>0</v>
      </c>
      <c r="AH2337" s="206">
        <f t="shared" si="168"/>
        <v>0</v>
      </c>
    </row>
    <row r="2338" spans="1:34" x14ac:dyDescent="0.25">
      <c r="A2338" s="58">
        <v>88</v>
      </c>
      <c r="B2338" s="58" t="s">
        <v>298</v>
      </c>
      <c r="C2338" s="58">
        <v>111587</v>
      </c>
      <c r="D2338" s="73" t="s">
        <v>5951</v>
      </c>
      <c r="E2338" s="73" t="s">
        <v>5952</v>
      </c>
      <c r="F2338" s="79" t="s">
        <v>5953</v>
      </c>
      <c r="G2338" s="60">
        <v>43145</v>
      </c>
      <c r="H2338" s="60">
        <v>43875</v>
      </c>
      <c r="I2338" s="62"/>
      <c r="J2338" s="58" t="s">
        <v>5634</v>
      </c>
      <c r="K2338" s="58" t="s">
        <v>5635</v>
      </c>
      <c r="L2338" s="58" t="s">
        <v>5954</v>
      </c>
      <c r="M2338" s="58" t="s">
        <v>5637</v>
      </c>
      <c r="N2338" s="58" t="s">
        <v>62</v>
      </c>
      <c r="O2338" s="28">
        <v>3836686.44</v>
      </c>
      <c r="P2338" s="28">
        <v>677062.31</v>
      </c>
      <c r="Q2338" s="28">
        <v>3005344.96</v>
      </c>
      <c r="R2338" s="28">
        <v>7140107.2799999993</v>
      </c>
      <c r="S2338" s="28">
        <v>4134762.32</v>
      </c>
      <c r="T2338" s="28">
        <v>18793963.309999999</v>
      </c>
      <c r="U2338" s="78" t="s">
        <v>63</v>
      </c>
      <c r="V2338" s="108">
        <v>1</v>
      </c>
      <c r="W2338" s="28">
        <v>918</v>
      </c>
      <c r="X2338" s="28">
        <v>162</v>
      </c>
      <c r="Z2338" s="39">
        <v>111587</v>
      </c>
      <c r="AA2338" s="196">
        <v>113734</v>
      </c>
      <c r="AB2338" s="191">
        <v>568363.41</v>
      </c>
      <c r="AC2338" s="191">
        <v>100299.42</v>
      </c>
      <c r="AD2338" s="206">
        <f t="shared" si="165"/>
        <v>918</v>
      </c>
      <c r="AE2338" s="205">
        <f t="shared" si="166"/>
        <v>162</v>
      </c>
      <c r="AG2338" s="206">
        <f t="shared" si="167"/>
        <v>0</v>
      </c>
      <c r="AH2338" s="206">
        <f t="shared" si="168"/>
        <v>0</v>
      </c>
    </row>
    <row r="2339" spans="1:34" x14ac:dyDescent="0.25">
      <c r="A2339" s="58">
        <v>89</v>
      </c>
      <c r="B2339" s="58" t="s">
        <v>298</v>
      </c>
      <c r="C2339" s="58">
        <v>112297</v>
      </c>
      <c r="D2339" s="73" t="s">
        <v>5955</v>
      </c>
      <c r="E2339" s="73" t="s">
        <v>5956</v>
      </c>
      <c r="F2339" s="79" t="s">
        <v>5957</v>
      </c>
      <c r="G2339" s="60">
        <v>43146</v>
      </c>
      <c r="H2339" s="60">
        <v>43585</v>
      </c>
      <c r="I2339" s="62"/>
      <c r="J2339" s="58" t="s">
        <v>5634</v>
      </c>
      <c r="K2339" s="58" t="s">
        <v>5635</v>
      </c>
      <c r="L2339" s="58" t="s">
        <v>5958</v>
      </c>
      <c r="M2339" s="58" t="s">
        <v>5637</v>
      </c>
      <c r="N2339" s="58" t="s">
        <v>62</v>
      </c>
      <c r="O2339" s="28">
        <v>978085.65</v>
      </c>
      <c r="P2339" s="28">
        <v>172603.35</v>
      </c>
      <c r="Q2339" s="28">
        <v>676932</v>
      </c>
      <c r="R2339" s="28">
        <v>1024179.99</v>
      </c>
      <c r="S2339" s="28">
        <v>347247.99</v>
      </c>
      <c r="T2339" s="28">
        <v>3199048.9800000004</v>
      </c>
      <c r="U2339" s="78" t="s">
        <v>63</v>
      </c>
      <c r="V2339" s="108">
        <v>0</v>
      </c>
      <c r="W2339" s="28">
        <v>977552.88</v>
      </c>
      <c r="X2339" s="28">
        <v>172509.3</v>
      </c>
      <c r="Z2339" s="39">
        <v>112297</v>
      </c>
      <c r="AA2339" s="196">
        <v>111576</v>
      </c>
      <c r="AB2339" s="191">
        <v>241414.3</v>
      </c>
      <c r="AC2339" s="191">
        <v>42602.559999999998</v>
      </c>
      <c r="AD2339" s="206">
        <f t="shared" si="165"/>
        <v>977552.88</v>
      </c>
      <c r="AE2339" s="205">
        <f t="shared" si="166"/>
        <v>172509.3</v>
      </c>
      <c r="AG2339" s="206">
        <f t="shared" si="167"/>
        <v>0</v>
      </c>
      <c r="AH2339" s="206">
        <f t="shared" si="168"/>
        <v>0</v>
      </c>
    </row>
    <row r="2340" spans="1:34" x14ac:dyDescent="0.25">
      <c r="A2340" s="58">
        <v>90</v>
      </c>
      <c r="B2340" s="58" t="s">
        <v>298</v>
      </c>
      <c r="C2340" s="58">
        <v>112218</v>
      </c>
      <c r="D2340" s="73" t="s">
        <v>5959</v>
      </c>
      <c r="E2340" s="73" t="s">
        <v>5960</v>
      </c>
      <c r="F2340" s="79" t="s">
        <v>5961</v>
      </c>
      <c r="G2340" s="60">
        <v>43180</v>
      </c>
      <c r="H2340" s="60">
        <v>44255</v>
      </c>
      <c r="I2340" s="62"/>
      <c r="J2340" s="58" t="s">
        <v>5634</v>
      </c>
      <c r="K2340" s="58" t="s">
        <v>5635</v>
      </c>
      <c r="L2340" s="58" t="s">
        <v>5962</v>
      </c>
      <c r="M2340" s="58" t="s">
        <v>5637</v>
      </c>
      <c r="N2340" s="58" t="s">
        <v>62</v>
      </c>
      <c r="O2340" s="28">
        <v>3839195.47</v>
      </c>
      <c r="P2340" s="28">
        <v>677505.08</v>
      </c>
      <c r="Q2340" s="28">
        <v>3011133.7</v>
      </c>
      <c r="R2340" s="28">
        <v>7368381.25</v>
      </c>
      <c r="S2340" s="28">
        <v>4357247.55</v>
      </c>
      <c r="T2340" s="28">
        <v>19253463.050000001</v>
      </c>
      <c r="U2340" s="78" t="s">
        <v>2741</v>
      </c>
      <c r="V2340" s="108">
        <v>1</v>
      </c>
      <c r="W2340" s="28">
        <v>1200000</v>
      </c>
      <c r="X2340" s="28">
        <v>0</v>
      </c>
      <c r="Z2340" s="39">
        <v>112218</v>
      </c>
      <c r="AA2340" s="196">
        <v>115981</v>
      </c>
      <c r="AB2340" s="191">
        <v>1597077.32</v>
      </c>
      <c r="AC2340" s="191">
        <v>281837.17</v>
      </c>
      <c r="AD2340" s="206">
        <f t="shared" si="165"/>
        <v>1200000</v>
      </c>
      <c r="AE2340" s="205">
        <f t="shared" si="166"/>
        <v>0</v>
      </c>
      <c r="AG2340" s="206">
        <f t="shared" si="167"/>
        <v>0</v>
      </c>
      <c r="AH2340" s="206">
        <f t="shared" si="168"/>
        <v>0</v>
      </c>
    </row>
    <row r="2341" spans="1:34" x14ac:dyDescent="0.25">
      <c r="A2341" s="58">
        <v>91</v>
      </c>
      <c r="B2341" s="58" t="s">
        <v>298</v>
      </c>
      <c r="C2341" s="58">
        <v>111910</v>
      </c>
      <c r="D2341" s="73" t="s">
        <v>5963</v>
      </c>
      <c r="E2341" s="73" t="s">
        <v>5964</v>
      </c>
      <c r="F2341" s="79" t="s">
        <v>5965</v>
      </c>
      <c r="G2341" s="60">
        <v>43187</v>
      </c>
      <c r="H2341" s="60">
        <v>43889</v>
      </c>
      <c r="I2341" s="62"/>
      <c r="J2341" s="58" t="s">
        <v>5634</v>
      </c>
      <c r="K2341" s="58" t="s">
        <v>5635</v>
      </c>
      <c r="L2341" s="58" t="s">
        <v>5966</v>
      </c>
      <c r="M2341" s="58" t="s">
        <v>5637</v>
      </c>
      <c r="N2341" s="58" t="s">
        <v>62</v>
      </c>
      <c r="O2341" s="28">
        <v>2964804.23</v>
      </c>
      <c r="P2341" s="28">
        <v>523200.75</v>
      </c>
      <c r="Q2341" s="28">
        <v>1430847.97</v>
      </c>
      <c r="R2341" s="28">
        <v>1430847.97</v>
      </c>
      <c r="S2341" s="28">
        <v>0</v>
      </c>
      <c r="T2341" s="28">
        <v>6349700.9199999999</v>
      </c>
      <c r="U2341" s="78" t="s">
        <v>63</v>
      </c>
      <c r="V2341" s="108">
        <v>0</v>
      </c>
      <c r="W2341" s="28">
        <v>2654550.33</v>
      </c>
      <c r="X2341" s="28">
        <v>468450.06</v>
      </c>
      <c r="Z2341" s="39">
        <v>111910</v>
      </c>
      <c r="AA2341" s="196">
        <v>115270</v>
      </c>
      <c r="AB2341" s="191">
        <v>133693.1</v>
      </c>
      <c r="AC2341" s="191">
        <v>20447.18</v>
      </c>
      <c r="AD2341" s="206">
        <f t="shared" si="165"/>
        <v>2654550.33</v>
      </c>
      <c r="AE2341" s="205">
        <f t="shared" si="166"/>
        <v>468450.06</v>
      </c>
      <c r="AG2341" s="206">
        <f t="shared" si="167"/>
        <v>0</v>
      </c>
      <c r="AH2341" s="206">
        <f t="shared" si="168"/>
        <v>0</v>
      </c>
    </row>
    <row r="2342" spans="1:34" x14ac:dyDescent="0.25">
      <c r="A2342" s="58">
        <v>92</v>
      </c>
      <c r="B2342" s="58" t="s">
        <v>298</v>
      </c>
      <c r="C2342" s="58">
        <v>115246</v>
      </c>
      <c r="D2342" s="73" t="s">
        <v>5967</v>
      </c>
      <c r="E2342" s="73" t="s">
        <v>5968</v>
      </c>
      <c r="F2342" s="79" t="s">
        <v>5969</v>
      </c>
      <c r="G2342" s="60">
        <v>43210</v>
      </c>
      <c r="H2342" s="60">
        <v>43676</v>
      </c>
      <c r="I2342" s="62"/>
      <c r="J2342" s="58" t="s">
        <v>5634</v>
      </c>
      <c r="K2342" s="58" t="s">
        <v>5970</v>
      </c>
      <c r="L2342" s="58" t="s">
        <v>5971</v>
      </c>
      <c r="M2342" s="58" t="s">
        <v>5637</v>
      </c>
      <c r="N2342" s="58" t="s">
        <v>62</v>
      </c>
      <c r="O2342" s="28">
        <v>1125604.79</v>
      </c>
      <c r="P2342" s="28">
        <v>198636.14</v>
      </c>
      <c r="Q2342" s="28">
        <v>829577.28</v>
      </c>
      <c r="R2342" s="28">
        <v>1242967.74</v>
      </c>
      <c r="S2342" s="28">
        <v>413390.46</v>
      </c>
      <c r="T2342" s="28">
        <v>3810176.41</v>
      </c>
      <c r="U2342" s="78" t="s">
        <v>63</v>
      </c>
      <c r="V2342" s="108">
        <v>1</v>
      </c>
      <c r="W2342" s="28">
        <v>1124932.5</v>
      </c>
      <c r="X2342" s="28">
        <v>198517.5</v>
      </c>
      <c r="Z2342" s="39">
        <v>115246</v>
      </c>
      <c r="AA2342" s="196">
        <v>111595</v>
      </c>
      <c r="AB2342" s="191">
        <v>357847.07</v>
      </c>
      <c r="AC2342" s="191">
        <v>63149.49</v>
      </c>
      <c r="AD2342" s="206">
        <f t="shared" si="165"/>
        <v>1124932.5</v>
      </c>
      <c r="AE2342" s="205">
        <f t="shared" si="166"/>
        <v>198517.5</v>
      </c>
      <c r="AG2342" s="206">
        <f t="shared" si="167"/>
        <v>0</v>
      </c>
      <c r="AH2342" s="206">
        <f t="shared" si="168"/>
        <v>0</v>
      </c>
    </row>
    <row r="2343" spans="1:34" x14ac:dyDescent="0.25">
      <c r="A2343" s="58">
        <v>93</v>
      </c>
      <c r="B2343" s="58" t="s">
        <v>298</v>
      </c>
      <c r="C2343" s="58">
        <v>116186</v>
      </c>
      <c r="D2343" s="73" t="s">
        <v>5972</v>
      </c>
      <c r="E2343" s="73" t="s">
        <v>5973</v>
      </c>
      <c r="F2343" s="79" t="s">
        <v>5974</v>
      </c>
      <c r="G2343" s="60">
        <v>43210</v>
      </c>
      <c r="H2343" s="60">
        <v>43524</v>
      </c>
      <c r="I2343" s="62"/>
      <c r="J2343" s="58" t="s">
        <v>5634</v>
      </c>
      <c r="K2343" s="58" t="s">
        <v>5970</v>
      </c>
      <c r="L2343" s="58" t="s">
        <v>5975</v>
      </c>
      <c r="M2343" s="58" t="s">
        <v>5637</v>
      </c>
      <c r="N2343" s="58" t="s">
        <v>62</v>
      </c>
      <c r="O2343" s="28">
        <v>2694983.85</v>
      </c>
      <c r="P2343" s="28">
        <v>475585.39</v>
      </c>
      <c r="Q2343" s="28">
        <v>1267913</v>
      </c>
      <c r="R2343" s="28">
        <v>2111224.62</v>
      </c>
      <c r="S2343" s="28">
        <v>843311.62</v>
      </c>
      <c r="T2343" s="28">
        <v>7393018.4800000004</v>
      </c>
      <c r="U2343" s="78" t="s">
        <v>63</v>
      </c>
      <c r="V2343" s="108">
        <v>0</v>
      </c>
      <c r="W2343" s="28">
        <v>2655549.46</v>
      </c>
      <c r="X2343" s="28">
        <v>468626.39</v>
      </c>
      <c r="Z2343" s="39">
        <v>116186</v>
      </c>
      <c r="AA2343" s="196">
        <v>112585</v>
      </c>
      <c r="AB2343" s="191">
        <v>674225.02</v>
      </c>
      <c r="AC2343" s="191">
        <v>118980.89</v>
      </c>
      <c r="AD2343" s="206">
        <f t="shared" si="165"/>
        <v>2655549.46</v>
      </c>
      <c r="AE2343" s="205">
        <f t="shared" si="166"/>
        <v>468626.39</v>
      </c>
      <c r="AG2343" s="206">
        <f t="shared" si="167"/>
        <v>0</v>
      </c>
      <c r="AH2343" s="206">
        <f t="shared" si="168"/>
        <v>0</v>
      </c>
    </row>
    <row r="2344" spans="1:34" x14ac:dyDescent="0.25">
      <c r="A2344" s="58">
        <v>94</v>
      </c>
      <c r="B2344" s="58" t="s">
        <v>298</v>
      </c>
      <c r="C2344" s="58">
        <v>114894</v>
      </c>
      <c r="D2344" s="73" t="s">
        <v>5976</v>
      </c>
      <c r="E2344" s="73" t="s">
        <v>5977</v>
      </c>
      <c r="F2344" s="79" t="s">
        <v>5978</v>
      </c>
      <c r="G2344" s="60">
        <v>43210</v>
      </c>
      <c r="H2344" s="60">
        <v>44012</v>
      </c>
      <c r="I2344" s="62"/>
      <c r="J2344" s="58" t="s">
        <v>5634</v>
      </c>
      <c r="K2344" s="58" t="s">
        <v>5970</v>
      </c>
      <c r="L2344" s="58" t="s">
        <v>5979</v>
      </c>
      <c r="M2344" s="58" t="s">
        <v>5637</v>
      </c>
      <c r="N2344" s="58" t="s">
        <v>62</v>
      </c>
      <c r="O2344" s="28">
        <v>2666331.71</v>
      </c>
      <c r="P2344" s="28">
        <v>470529.12</v>
      </c>
      <c r="Q2344" s="28">
        <v>1280877.1399999999</v>
      </c>
      <c r="R2344" s="28">
        <v>2120247.34</v>
      </c>
      <c r="S2344" s="28">
        <v>839370.2</v>
      </c>
      <c r="T2344" s="28">
        <v>7377355.5099999998</v>
      </c>
      <c r="U2344" s="78" t="s">
        <v>2741</v>
      </c>
      <c r="V2344" s="108" t="s">
        <v>19208</v>
      </c>
      <c r="W2344" s="28">
        <v>0</v>
      </c>
      <c r="X2344" s="28">
        <v>0</v>
      </c>
      <c r="Z2344" s="39">
        <v>114894</v>
      </c>
      <c r="AA2344" s="196">
        <v>113500</v>
      </c>
      <c r="AB2344" s="191">
        <v>122987.57</v>
      </c>
      <c r="AC2344" s="191">
        <v>21703.7</v>
      </c>
      <c r="AD2344" s="206">
        <f t="shared" si="165"/>
        <v>0</v>
      </c>
      <c r="AE2344" s="205">
        <f t="shared" si="166"/>
        <v>0</v>
      </c>
      <c r="AG2344" s="206">
        <f t="shared" si="167"/>
        <v>0</v>
      </c>
      <c r="AH2344" s="206">
        <f t="shared" si="168"/>
        <v>0</v>
      </c>
    </row>
    <row r="2345" spans="1:34" x14ac:dyDescent="0.25">
      <c r="A2345" s="58">
        <v>95</v>
      </c>
      <c r="B2345" s="58" t="s">
        <v>298</v>
      </c>
      <c r="C2345" s="58">
        <v>116566</v>
      </c>
      <c r="D2345" s="73" t="s">
        <v>5980</v>
      </c>
      <c r="E2345" s="73" t="s">
        <v>5981</v>
      </c>
      <c r="F2345" s="79" t="s">
        <v>5982</v>
      </c>
      <c r="G2345" s="60">
        <v>43210</v>
      </c>
      <c r="H2345" s="60">
        <v>43738</v>
      </c>
      <c r="I2345" s="62"/>
      <c r="J2345" s="58" t="s">
        <v>5634</v>
      </c>
      <c r="K2345" s="58" t="s">
        <v>5635</v>
      </c>
      <c r="L2345" s="58" t="s">
        <v>5983</v>
      </c>
      <c r="M2345" s="58" t="s">
        <v>5637</v>
      </c>
      <c r="N2345" s="58" t="s">
        <v>62</v>
      </c>
      <c r="O2345" s="28">
        <v>933358.17</v>
      </c>
      <c r="P2345" s="28">
        <v>164710.26999999999</v>
      </c>
      <c r="Q2345" s="28">
        <v>395883.59</v>
      </c>
      <c r="R2345" s="28">
        <v>395883.59</v>
      </c>
      <c r="S2345" s="28">
        <v>0</v>
      </c>
      <c r="T2345" s="28">
        <v>1889835.62</v>
      </c>
      <c r="U2345" s="78" t="s">
        <v>63</v>
      </c>
      <c r="V2345" s="108">
        <v>0</v>
      </c>
      <c r="W2345" s="28">
        <v>928050.71</v>
      </c>
      <c r="X2345" s="28">
        <v>163773.68</v>
      </c>
      <c r="Z2345" s="39">
        <v>116566</v>
      </c>
      <c r="AA2345" s="196">
        <v>118446</v>
      </c>
      <c r="AB2345" s="191">
        <v>171956.29</v>
      </c>
      <c r="AC2345" s="191">
        <v>26299.19</v>
      </c>
      <c r="AD2345" s="206">
        <f t="shared" si="165"/>
        <v>928050.71</v>
      </c>
      <c r="AE2345" s="205">
        <f t="shared" si="166"/>
        <v>163773.68</v>
      </c>
      <c r="AG2345" s="206">
        <f t="shared" si="167"/>
        <v>0</v>
      </c>
      <c r="AH2345" s="206">
        <f t="shared" si="168"/>
        <v>0</v>
      </c>
    </row>
    <row r="2346" spans="1:34" x14ac:dyDescent="0.25">
      <c r="A2346" s="58">
        <v>96</v>
      </c>
      <c r="B2346" s="58" t="s">
        <v>298</v>
      </c>
      <c r="C2346" s="58">
        <v>116033</v>
      </c>
      <c r="D2346" s="73" t="s">
        <v>5984</v>
      </c>
      <c r="E2346" s="73" t="s">
        <v>5985</v>
      </c>
      <c r="F2346" s="79" t="s">
        <v>5986</v>
      </c>
      <c r="G2346" s="60">
        <v>43210</v>
      </c>
      <c r="H2346" s="60">
        <v>43830</v>
      </c>
      <c r="I2346" s="62"/>
      <c r="J2346" s="58" t="s">
        <v>5634</v>
      </c>
      <c r="K2346" s="58" t="s">
        <v>5970</v>
      </c>
      <c r="L2346" s="58" t="s">
        <v>5987</v>
      </c>
      <c r="M2346" s="58" t="s">
        <v>5637</v>
      </c>
      <c r="N2346" s="58" t="s">
        <v>62</v>
      </c>
      <c r="O2346" s="28">
        <v>1695672.86</v>
      </c>
      <c r="P2346" s="28">
        <v>299236.39</v>
      </c>
      <c r="Q2346" s="28">
        <v>758407.47</v>
      </c>
      <c r="R2346" s="28">
        <v>1334248.19</v>
      </c>
      <c r="S2346" s="28">
        <v>575840.72</v>
      </c>
      <c r="T2346" s="28">
        <v>4663405.629999999</v>
      </c>
      <c r="U2346" s="101" t="s">
        <v>63</v>
      </c>
      <c r="V2346" s="108">
        <v>0</v>
      </c>
      <c r="W2346" s="28">
        <v>200065.51</v>
      </c>
      <c r="X2346" s="28">
        <v>35305.69</v>
      </c>
      <c r="Z2346" s="39">
        <v>116033</v>
      </c>
      <c r="AA2346" s="196">
        <v>113095</v>
      </c>
      <c r="AB2346" s="191">
        <v>759695.53</v>
      </c>
      <c r="AC2346" s="191">
        <v>134063.92000000001</v>
      </c>
      <c r="AD2346" s="206">
        <f t="shared" si="165"/>
        <v>200065.51</v>
      </c>
      <c r="AE2346" s="205">
        <f t="shared" si="166"/>
        <v>35305.69</v>
      </c>
      <c r="AG2346" s="206">
        <f t="shared" si="167"/>
        <v>0</v>
      </c>
      <c r="AH2346" s="206">
        <f t="shared" si="168"/>
        <v>0</v>
      </c>
    </row>
    <row r="2347" spans="1:34" x14ac:dyDescent="0.25">
      <c r="A2347" s="58">
        <v>97</v>
      </c>
      <c r="B2347" s="58" t="s">
        <v>298</v>
      </c>
      <c r="C2347" s="58">
        <v>116909</v>
      </c>
      <c r="D2347" s="73" t="s">
        <v>5988</v>
      </c>
      <c r="E2347" s="73" t="s">
        <v>5989</v>
      </c>
      <c r="F2347" s="79" t="s">
        <v>5990</v>
      </c>
      <c r="G2347" s="60">
        <v>43210</v>
      </c>
      <c r="H2347" s="60">
        <v>43524</v>
      </c>
      <c r="I2347" s="62"/>
      <c r="J2347" s="58" t="s">
        <v>5634</v>
      </c>
      <c r="K2347" s="58" t="s">
        <v>5970</v>
      </c>
      <c r="L2347" s="58" t="s">
        <v>5991</v>
      </c>
      <c r="M2347" s="58" t="s">
        <v>5637</v>
      </c>
      <c r="N2347" s="58" t="s">
        <v>62</v>
      </c>
      <c r="O2347" s="28">
        <v>2148946.5299999998</v>
      </c>
      <c r="P2347" s="28">
        <v>379225.86</v>
      </c>
      <c r="Q2347" s="28">
        <v>992116.09</v>
      </c>
      <c r="R2347" s="28">
        <v>1660970.8900000001</v>
      </c>
      <c r="S2347" s="28">
        <v>668854.80000000005</v>
      </c>
      <c r="T2347" s="28">
        <v>5850114.1699999999</v>
      </c>
      <c r="U2347" s="78" t="s">
        <v>63</v>
      </c>
      <c r="V2347" s="108">
        <v>0</v>
      </c>
      <c r="W2347" s="28">
        <v>2111837.0299999998</v>
      </c>
      <c r="X2347" s="28">
        <v>372677.14</v>
      </c>
      <c r="Z2347" s="39">
        <v>116909</v>
      </c>
      <c r="AA2347" s="196">
        <v>108203</v>
      </c>
      <c r="AB2347" s="191">
        <v>504947.25</v>
      </c>
      <c r="AC2347" s="191">
        <v>89108.38</v>
      </c>
      <c r="AD2347" s="206">
        <f t="shared" si="165"/>
        <v>2111837.0299999998</v>
      </c>
      <c r="AE2347" s="205">
        <f t="shared" si="166"/>
        <v>372677.14</v>
      </c>
      <c r="AG2347" s="206">
        <f t="shared" si="167"/>
        <v>0</v>
      </c>
      <c r="AH2347" s="206">
        <f t="shared" si="168"/>
        <v>0</v>
      </c>
    </row>
    <row r="2348" spans="1:34" x14ac:dyDescent="0.25">
      <c r="A2348" s="58">
        <v>98</v>
      </c>
      <c r="B2348" s="58" t="s">
        <v>298</v>
      </c>
      <c r="C2348" s="58">
        <v>112852</v>
      </c>
      <c r="D2348" s="73" t="s">
        <v>5992</v>
      </c>
      <c r="E2348" s="73" t="s">
        <v>5993</v>
      </c>
      <c r="F2348" s="79" t="s">
        <v>5994</v>
      </c>
      <c r="G2348" s="60">
        <v>43210</v>
      </c>
      <c r="H2348" s="60">
        <v>43524</v>
      </c>
      <c r="I2348" s="62"/>
      <c r="J2348" s="58" t="s">
        <v>5634</v>
      </c>
      <c r="K2348" s="58" t="s">
        <v>5635</v>
      </c>
      <c r="L2348" s="58" t="s">
        <v>5995</v>
      </c>
      <c r="M2348" s="58" t="s">
        <v>5637</v>
      </c>
      <c r="N2348" s="58" t="s">
        <v>62</v>
      </c>
      <c r="O2348" s="28">
        <v>3839454.42</v>
      </c>
      <c r="P2348" s="28">
        <v>677550.78</v>
      </c>
      <c r="Q2348" s="28">
        <v>1882546.56</v>
      </c>
      <c r="R2348" s="28">
        <v>3098461.37</v>
      </c>
      <c r="S2348" s="28">
        <v>1215914.81</v>
      </c>
      <c r="T2348" s="28">
        <v>10713927.940000001</v>
      </c>
      <c r="U2348" s="78" t="s">
        <v>63</v>
      </c>
      <c r="V2348" s="108">
        <v>1</v>
      </c>
      <c r="W2348" s="28">
        <v>3823181.78</v>
      </c>
      <c r="X2348" s="28">
        <v>674679.14</v>
      </c>
      <c r="Z2348" s="39">
        <v>112852</v>
      </c>
      <c r="AA2348" s="196">
        <v>109134</v>
      </c>
      <c r="AB2348" s="191">
        <v>372720.25</v>
      </c>
      <c r="AC2348" s="191">
        <v>65774.16</v>
      </c>
      <c r="AD2348" s="206">
        <f t="shared" si="165"/>
        <v>3823181.78</v>
      </c>
      <c r="AE2348" s="205">
        <f t="shared" si="166"/>
        <v>674679.14</v>
      </c>
      <c r="AG2348" s="206">
        <f t="shared" si="167"/>
        <v>0</v>
      </c>
      <c r="AH2348" s="206">
        <f t="shared" si="168"/>
        <v>0</v>
      </c>
    </row>
    <row r="2349" spans="1:34" x14ac:dyDescent="0.25">
      <c r="A2349" s="58">
        <v>99</v>
      </c>
      <c r="B2349" s="58" t="s">
        <v>298</v>
      </c>
      <c r="C2349" s="58">
        <v>116315</v>
      </c>
      <c r="D2349" s="73" t="s">
        <v>5996</v>
      </c>
      <c r="E2349" s="73" t="s">
        <v>5997</v>
      </c>
      <c r="F2349" s="79" t="s">
        <v>5998</v>
      </c>
      <c r="G2349" s="60">
        <v>43210</v>
      </c>
      <c r="H2349" s="60">
        <v>43524</v>
      </c>
      <c r="I2349" s="62"/>
      <c r="J2349" s="58" t="s">
        <v>5634</v>
      </c>
      <c r="K2349" s="58" t="s">
        <v>5635</v>
      </c>
      <c r="L2349" s="58" t="s">
        <v>5999</v>
      </c>
      <c r="M2349" s="58" t="s">
        <v>5637</v>
      </c>
      <c r="N2349" s="58" t="s">
        <v>62</v>
      </c>
      <c r="O2349" s="28">
        <v>2750788.76</v>
      </c>
      <c r="P2349" s="28">
        <v>485433.31</v>
      </c>
      <c r="Q2349" s="28">
        <v>1298534.3999999999</v>
      </c>
      <c r="R2349" s="28">
        <v>2160138.1</v>
      </c>
      <c r="S2349" s="28">
        <v>861603.7</v>
      </c>
      <c r="T2349" s="28">
        <v>7556498.2699999996</v>
      </c>
      <c r="U2349" s="78" t="s">
        <v>63</v>
      </c>
      <c r="V2349" s="108">
        <v>0</v>
      </c>
      <c r="W2349" s="28">
        <v>2714284.97</v>
      </c>
      <c r="X2349" s="28">
        <v>478991.47</v>
      </c>
      <c r="Z2349" s="39">
        <v>116315</v>
      </c>
      <c r="AA2349" s="196">
        <v>111886</v>
      </c>
      <c r="AB2349" s="191">
        <v>2718934.48</v>
      </c>
      <c r="AC2349" s="191">
        <v>479811.98</v>
      </c>
      <c r="AD2349" s="206">
        <f t="shared" si="165"/>
        <v>2714284.97</v>
      </c>
      <c r="AE2349" s="205">
        <f t="shared" si="166"/>
        <v>478991.47</v>
      </c>
      <c r="AG2349" s="206">
        <f t="shared" si="167"/>
        <v>0</v>
      </c>
      <c r="AH2349" s="206">
        <f t="shared" si="168"/>
        <v>0</v>
      </c>
    </row>
    <row r="2350" spans="1:34" x14ac:dyDescent="0.25">
      <c r="A2350" s="58">
        <v>100</v>
      </c>
      <c r="B2350" s="58" t="s">
        <v>298</v>
      </c>
      <c r="C2350" s="58">
        <v>116843</v>
      </c>
      <c r="D2350" s="73" t="s">
        <v>6000</v>
      </c>
      <c r="E2350" s="73" t="s">
        <v>6001</v>
      </c>
      <c r="F2350" s="79" t="s">
        <v>6002</v>
      </c>
      <c r="G2350" s="60">
        <v>43235</v>
      </c>
      <c r="H2350" s="60">
        <v>44286</v>
      </c>
      <c r="I2350" s="62"/>
      <c r="J2350" s="58" t="s">
        <v>5634</v>
      </c>
      <c r="K2350" s="58" t="s">
        <v>5635</v>
      </c>
      <c r="L2350" s="58" t="s">
        <v>6003</v>
      </c>
      <c r="M2350" s="58" t="s">
        <v>5637</v>
      </c>
      <c r="N2350" s="58" t="s">
        <v>62</v>
      </c>
      <c r="O2350" s="28">
        <v>2215103.77</v>
      </c>
      <c r="P2350" s="28">
        <v>390900.67</v>
      </c>
      <c r="Q2350" s="28">
        <v>983987.05</v>
      </c>
      <c r="R2350" s="28">
        <v>991127.05</v>
      </c>
      <c r="S2350" s="28">
        <v>7140</v>
      </c>
      <c r="T2350" s="28">
        <v>4588258.54</v>
      </c>
      <c r="U2350" s="78" t="s">
        <v>2741</v>
      </c>
      <c r="V2350" s="108">
        <v>0</v>
      </c>
      <c r="W2350" s="28">
        <v>1876400.31</v>
      </c>
      <c r="X2350" s="28">
        <v>331129.44</v>
      </c>
      <c r="Z2350" s="39">
        <v>116843</v>
      </c>
      <c r="AA2350" s="196">
        <v>109432</v>
      </c>
      <c r="AB2350" s="191">
        <v>33426.25</v>
      </c>
      <c r="AC2350" s="191">
        <v>5898.75</v>
      </c>
      <c r="AD2350" s="206">
        <f t="shared" si="165"/>
        <v>1876400.31</v>
      </c>
      <c r="AE2350" s="205">
        <f t="shared" si="166"/>
        <v>331129.44</v>
      </c>
      <c r="AG2350" s="206">
        <f t="shared" si="167"/>
        <v>0</v>
      </c>
      <c r="AH2350" s="206">
        <f t="shared" si="168"/>
        <v>0</v>
      </c>
    </row>
    <row r="2351" spans="1:34" x14ac:dyDescent="0.25">
      <c r="A2351" s="58">
        <v>101</v>
      </c>
      <c r="B2351" s="58" t="s">
        <v>298</v>
      </c>
      <c r="C2351" s="58">
        <v>111734</v>
      </c>
      <c r="D2351" s="73" t="s">
        <v>6004</v>
      </c>
      <c r="E2351" s="73" t="s">
        <v>6005</v>
      </c>
      <c r="F2351" s="79" t="s">
        <v>6006</v>
      </c>
      <c r="G2351" s="60">
        <v>43235</v>
      </c>
      <c r="H2351" s="60">
        <v>43738</v>
      </c>
      <c r="I2351" s="62"/>
      <c r="J2351" s="58" t="s">
        <v>5634</v>
      </c>
      <c r="K2351" s="58" t="s">
        <v>5635</v>
      </c>
      <c r="L2351" s="58" t="s">
        <v>6007</v>
      </c>
      <c r="M2351" s="58" t="s">
        <v>5637</v>
      </c>
      <c r="N2351" s="58" t="s">
        <v>62</v>
      </c>
      <c r="O2351" s="28">
        <v>1482608.9</v>
      </c>
      <c r="P2351" s="28">
        <v>261636.86</v>
      </c>
      <c r="Q2351" s="28">
        <v>672438.03</v>
      </c>
      <c r="R2351" s="28">
        <v>672438.03</v>
      </c>
      <c r="S2351" s="28">
        <v>0</v>
      </c>
      <c r="T2351" s="28">
        <v>3089121.8200000003</v>
      </c>
      <c r="U2351" s="78" t="s">
        <v>63</v>
      </c>
      <c r="V2351" s="108">
        <v>0</v>
      </c>
      <c r="W2351" s="28">
        <v>1468812.63</v>
      </c>
      <c r="X2351" s="28">
        <v>259202.26</v>
      </c>
      <c r="Z2351" s="39">
        <v>111734</v>
      </c>
      <c r="AA2351" s="196">
        <v>110903</v>
      </c>
      <c r="AB2351" s="191">
        <v>128910.87</v>
      </c>
      <c r="AC2351" s="39">
        <v>0</v>
      </c>
      <c r="AD2351" s="206">
        <f t="shared" si="165"/>
        <v>1468812.63</v>
      </c>
      <c r="AE2351" s="205">
        <f t="shared" si="166"/>
        <v>259202.26</v>
      </c>
      <c r="AG2351" s="206">
        <f t="shared" si="167"/>
        <v>0</v>
      </c>
      <c r="AH2351" s="206">
        <f t="shared" si="168"/>
        <v>0</v>
      </c>
    </row>
    <row r="2352" spans="1:34" x14ac:dyDescent="0.25">
      <c r="A2352" s="58">
        <v>102</v>
      </c>
      <c r="B2352" s="58" t="s">
        <v>298</v>
      </c>
      <c r="C2352" s="58">
        <v>113247</v>
      </c>
      <c r="D2352" s="73" t="s">
        <v>6008</v>
      </c>
      <c r="E2352" s="73" t="s">
        <v>6009</v>
      </c>
      <c r="F2352" s="79" t="s">
        <v>6010</v>
      </c>
      <c r="G2352" s="60">
        <v>43235</v>
      </c>
      <c r="H2352" s="60">
        <v>43921</v>
      </c>
      <c r="I2352" s="62"/>
      <c r="J2352" s="58" t="s">
        <v>5634</v>
      </c>
      <c r="K2352" s="58" t="s">
        <v>5635</v>
      </c>
      <c r="L2352" s="58" t="s">
        <v>6011</v>
      </c>
      <c r="M2352" s="58" t="s">
        <v>5637</v>
      </c>
      <c r="N2352" s="58" t="s">
        <v>62</v>
      </c>
      <c r="O2352" s="28">
        <v>926347.78</v>
      </c>
      <c r="P2352" s="28">
        <v>163473.14000000001</v>
      </c>
      <c r="Q2352" s="28">
        <v>392271.6</v>
      </c>
      <c r="R2352" s="28">
        <v>392271.6</v>
      </c>
      <c r="S2352" s="28">
        <v>0</v>
      </c>
      <c r="T2352" s="28">
        <v>1874364.12</v>
      </c>
      <c r="U2352" s="78" t="s">
        <v>2741</v>
      </c>
      <c r="V2352" s="108">
        <v>1</v>
      </c>
      <c r="W2352" s="28">
        <v>924672.45</v>
      </c>
      <c r="X2352" s="28">
        <v>163177.51</v>
      </c>
      <c r="Z2352" s="39">
        <v>113247</v>
      </c>
      <c r="AA2352" s="196">
        <v>109996</v>
      </c>
      <c r="AB2352" s="191">
        <v>631291.65</v>
      </c>
      <c r="AC2352" s="191">
        <v>111404.41</v>
      </c>
      <c r="AD2352" s="206">
        <f t="shared" si="165"/>
        <v>924672.45</v>
      </c>
      <c r="AE2352" s="205">
        <f t="shared" si="166"/>
        <v>163177.51</v>
      </c>
      <c r="AG2352" s="206">
        <f t="shared" si="167"/>
        <v>0</v>
      </c>
      <c r="AH2352" s="206">
        <f t="shared" si="168"/>
        <v>0</v>
      </c>
    </row>
    <row r="2353" spans="1:34" x14ac:dyDescent="0.25">
      <c r="A2353" s="58">
        <v>103</v>
      </c>
      <c r="B2353" s="58" t="s">
        <v>298</v>
      </c>
      <c r="C2353" s="58">
        <v>115442</v>
      </c>
      <c r="D2353" s="73" t="s">
        <v>6012</v>
      </c>
      <c r="E2353" s="73" t="s">
        <v>6013</v>
      </c>
      <c r="F2353" s="79" t="s">
        <v>6014</v>
      </c>
      <c r="G2353" s="60">
        <v>43235</v>
      </c>
      <c r="H2353" s="60">
        <v>43982</v>
      </c>
      <c r="I2353" s="62"/>
      <c r="J2353" s="58" t="s">
        <v>5634</v>
      </c>
      <c r="K2353" s="58" t="s">
        <v>5635</v>
      </c>
      <c r="L2353" s="58" t="s">
        <v>6015</v>
      </c>
      <c r="M2353" s="58" t="s">
        <v>5637</v>
      </c>
      <c r="N2353" s="58" t="s">
        <v>62</v>
      </c>
      <c r="O2353" s="28">
        <v>1011530.42</v>
      </c>
      <c r="P2353" s="28">
        <v>178505.37</v>
      </c>
      <c r="Q2353" s="28">
        <v>762020.82</v>
      </c>
      <c r="R2353" s="28">
        <v>1149929.3799999999</v>
      </c>
      <c r="S2353" s="28">
        <v>387908.56</v>
      </c>
      <c r="T2353" s="28">
        <v>3489894.55</v>
      </c>
      <c r="U2353" s="78" t="s">
        <v>2741</v>
      </c>
      <c r="V2353" s="108">
        <v>0</v>
      </c>
      <c r="W2353" s="28">
        <v>14815.83</v>
      </c>
      <c r="X2353" s="28">
        <v>2614.56</v>
      </c>
      <c r="Z2353" s="39">
        <v>115442</v>
      </c>
      <c r="AA2353" s="196">
        <v>114634</v>
      </c>
      <c r="AB2353" s="191">
        <v>2851024.25</v>
      </c>
      <c r="AC2353" s="191">
        <v>503121.95</v>
      </c>
      <c r="AD2353" s="206">
        <f t="shared" si="165"/>
        <v>14815.83</v>
      </c>
      <c r="AE2353" s="205">
        <f t="shared" si="166"/>
        <v>2614.56</v>
      </c>
      <c r="AG2353" s="206">
        <f t="shared" si="167"/>
        <v>0</v>
      </c>
      <c r="AH2353" s="206">
        <f t="shared" si="168"/>
        <v>0</v>
      </c>
    </row>
    <row r="2354" spans="1:34" x14ac:dyDescent="0.25">
      <c r="A2354" s="58">
        <v>104</v>
      </c>
      <c r="B2354" s="58" t="s">
        <v>298</v>
      </c>
      <c r="C2354" s="58">
        <v>117112</v>
      </c>
      <c r="D2354" s="73" t="s">
        <v>6016</v>
      </c>
      <c r="E2354" s="73" t="s">
        <v>6017</v>
      </c>
      <c r="F2354" s="79" t="s">
        <v>6018</v>
      </c>
      <c r="G2354" s="60">
        <v>43235</v>
      </c>
      <c r="H2354" s="60">
        <v>43830</v>
      </c>
      <c r="I2354" s="62"/>
      <c r="J2354" s="58" t="s">
        <v>5634</v>
      </c>
      <c r="K2354" s="58" t="s">
        <v>5635</v>
      </c>
      <c r="L2354" s="58" t="s">
        <v>6019</v>
      </c>
      <c r="M2354" s="58" t="s">
        <v>5637</v>
      </c>
      <c r="N2354" s="58" t="s">
        <v>62</v>
      </c>
      <c r="O2354" s="28">
        <v>3801888.23</v>
      </c>
      <c r="P2354" s="28">
        <v>670921.44999999995</v>
      </c>
      <c r="Q2354" s="28">
        <v>2911305.32</v>
      </c>
      <c r="R2354" s="28">
        <v>4334291.0599999996</v>
      </c>
      <c r="S2354" s="28">
        <v>1422985.74</v>
      </c>
      <c r="T2354" s="28">
        <v>13141391.800000001</v>
      </c>
      <c r="U2354" s="101" t="s">
        <v>63</v>
      </c>
      <c r="V2354" s="108">
        <v>0</v>
      </c>
      <c r="W2354" s="28">
        <v>1265626.27</v>
      </c>
      <c r="X2354" s="28">
        <v>223345.84</v>
      </c>
      <c r="Z2354" s="39">
        <v>117112</v>
      </c>
      <c r="AA2354" s="196">
        <v>111707</v>
      </c>
      <c r="AB2354" s="191">
        <v>18542.78</v>
      </c>
      <c r="AC2354" s="191">
        <v>3272.26</v>
      </c>
      <c r="AD2354" s="206">
        <f t="shared" si="165"/>
        <v>1265626.27</v>
      </c>
      <c r="AE2354" s="205">
        <f t="shared" si="166"/>
        <v>223345.84</v>
      </c>
      <c r="AG2354" s="206">
        <f t="shared" si="167"/>
        <v>0</v>
      </c>
      <c r="AH2354" s="206">
        <f t="shared" si="168"/>
        <v>0</v>
      </c>
    </row>
    <row r="2355" spans="1:34" x14ac:dyDescent="0.25">
      <c r="A2355" s="58">
        <v>105</v>
      </c>
      <c r="B2355" s="58" t="s">
        <v>298</v>
      </c>
      <c r="C2355" s="58">
        <v>116861</v>
      </c>
      <c r="D2355" s="73" t="s">
        <v>6020</v>
      </c>
      <c r="E2355" s="73" t="s">
        <v>6021</v>
      </c>
      <c r="F2355" s="79" t="s">
        <v>6022</v>
      </c>
      <c r="G2355" s="60">
        <v>43235</v>
      </c>
      <c r="H2355" s="60">
        <v>43738</v>
      </c>
      <c r="I2355" s="62"/>
      <c r="J2355" s="58" t="s">
        <v>5634</v>
      </c>
      <c r="K2355" s="58" t="s">
        <v>5635</v>
      </c>
      <c r="L2355" s="58" t="s">
        <v>6023</v>
      </c>
      <c r="M2355" s="58" t="s">
        <v>5637</v>
      </c>
      <c r="N2355" s="58" t="s">
        <v>62</v>
      </c>
      <c r="O2355" s="28">
        <v>886238.08</v>
      </c>
      <c r="P2355" s="28">
        <v>156394.95000000001</v>
      </c>
      <c r="Q2355" s="28">
        <v>415637.91</v>
      </c>
      <c r="R2355" s="28">
        <v>693049.40999999992</v>
      </c>
      <c r="S2355" s="28">
        <v>277411.5</v>
      </c>
      <c r="T2355" s="28">
        <v>2428731.8499999996</v>
      </c>
      <c r="U2355" s="78" t="s">
        <v>63</v>
      </c>
      <c r="V2355" s="108" t="s">
        <v>19209</v>
      </c>
      <c r="W2355" s="28">
        <v>880182.28</v>
      </c>
      <c r="X2355" s="28">
        <v>155326.29999999999</v>
      </c>
      <c r="Z2355" s="39">
        <v>116861</v>
      </c>
      <c r="AA2355" s="196">
        <v>108764</v>
      </c>
      <c r="AB2355" s="191">
        <v>442506.89</v>
      </c>
      <c r="AC2355" s="191">
        <v>78089.45</v>
      </c>
      <c r="AD2355" s="206">
        <f t="shared" si="165"/>
        <v>880182.28</v>
      </c>
      <c r="AE2355" s="205">
        <f t="shared" si="166"/>
        <v>155326.29999999999</v>
      </c>
      <c r="AG2355" s="206">
        <f t="shared" si="167"/>
        <v>0</v>
      </c>
      <c r="AH2355" s="206">
        <f t="shared" si="168"/>
        <v>0</v>
      </c>
    </row>
    <row r="2356" spans="1:34" x14ac:dyDescent="0.25">
      <c r="A2356" s="58">
        <v>106</v>
      </c>
      <c r="B2356" s="58" t="s">
        <v>298</v>
      </c>
      <c r="C2356" s="58">
        <v>116111</v>
      </c>
      <c r="D2356" s="73" t="s">
        <v>6024</v>
      </c>
      <c r="E2356" s="73" t="s">
        <v>6025</v>
      </c>
      <c r="F2356" s="79" t="s">
        <v>6026</v>
      </c>
      <c r="G2356" s="60">
        <v>43241</v>
      </c>
      <c r="H2356" s="60">
        <v>43921</v>
      </c>
      <c r="I2356" s="62"/>
      <c r="J2356" s="58" t="s">
        <v>5634</v>
      </c>
      <c r="K2356" s="58" t="s">
        <v>5635</v>
      </c>
      <c r="L2356" s="58" t="s">
        <v>6027</v>
      </c>
      <c r="M2356" s="58" t="s">
        <v>5637</v>
      </c>
      <c r="N2356" s="58" t="s">
        <v>62</v>
      </c>
      <c r="O2356" s="28">
        <v>1277928.48</v>
      </c>
      <c r="P2356" s="28">
        <v>225516.79</v>
      </c>
      <c r="Q2356" s="28">
        <v>583998.82999999996</v>
      </c>
      <c r="R2356" s="28">
        <v>980613.22</v>
      </c>
      <c r="S2356" s="28">
        <v>396614.39</v>
      </c>
      <c r="T2356" s="28">
        <v>3464671.71</v>
      </c>
      <c r="U2356" s="78" t="s">
        <v>2741</v>
      </c>
      <c r="V2356" s="108">
        <v>0</v>
      </c>
      <c r="W2356" s="28">
        <v>14469.99</v>
      </c>
      <c r="X2356" s="28">
        <v>2553.5300000000002</v>
      </c>
      <c r="Z2356" s="39">
        <v>116111</v>
      </c>
      <c r="AA2356" s="196">
        <v>113835</v>
      </c>
      <c r="AB2356" s="191">
        <v>498561.96</v>
      </c>
      <c r="AC2356" s="191">
        <v>87981.52</v>
      </c>
      <c r="AD2356" s="206">
        <f t="shared" si="165"/>
        <v>14469.99</v>
      </c>
      <c r="AE2356" s="205">
        <f t="shared" si="166"/>
        <v>2553.5300000000002</v>
      </c>
      <c r="AG2356" s="206">
        <f t="shared" si="167"/>
        <v>0</v>
      </c>
      <c r="AH2356" s="206">
        <f t="shared" si="168"/>
        <v>0</v>
      </c>
    </row>
    <row r="2357" spans="1:34" x14ac:dyDescent="0.25">
      <c r="A2357" s="58">
        <v>107</v>
      </c>
      <c r="B2357" s="58" t="s">
        <v>298</v>
      </c>
      <c r="C2357" s="58">
        <v>116797</v>
      </c>
      <c r="D2357" s="73" t="s">
        <v>6028</v>
      </c>
      <c r="E2357" s="73" t="s">
        <v>6029</v>
      </c>
      <c r="F2357" s="79" t="s">
        <v>6030</v>
      </c>
      <c r="G2357" s="60">
        <v>43241</v>
      </c>
      <c r="H2357" s="60">
        <v>43830</v>
      </c>
      <c r="I2357" s="62"/>
      <c r="J2357" s="58" t="s">
        <v>5634</v>
      </c>
      <c r="K2357" s="58" t="s">
        <v>5635</v>
      </c>
      <c r="L2357" s="58" t="s">
        <v>6031</v>
      </c>
      <c r="M2357" s="58" t="s">
        <v>5637</v>
      </c>
      <c r="N2357" s="58" t="s">
        <v>62</v>
      </c>
      <c r="O2357" s="28">
        <v>1691621.87</v>
      </c>
      <c r="P2357" s="28">
        <v>298521.51</v>
      </c>
      <c r="Q2357" s="28">
        <v>1252402.82</v>
      </c>
      <c r="R2357" s="28">
        <v>1868486.59</v>
      </c>
      <c r="S2357" s="28">
        <v>616083.77</v>
      </c>
      <c r="T2357" s="28">
        <v>5727116.5600000005</v>
      </c>
      <c r="U2357" s="101" t="s">
        <v>63</v>
      </c>
      <c r="V2357" s="108">
        <v>1</v>
      </c>
      <c r="W2357" s="28">
        <v>870921.48</v>
      </c>
      <c r="X2357" s="28">
        <v>153692.01</v>
      </c>
      <c r="Z2357" s="39">
        <v>116797</v>
      </c>
      <c r="AA2357" s="196">
        <v>110451</v>
      </c>
      <c r="AB2357" s="191">
        <v>1885406.57</v>
      </c>
      <c r="AC2357" s="191">
        <v>87922.85</v>
      </c>
      <c r="AD2357" s="206">
        <f t="shared" si="165"/>
        <v>870921.48</v>
      </c>
      <c r="AE2357" s="205">
        <f t="shared" si="166"/>
        <v>153692.01</v>
      </c>
      <c r="AG2357" s="206">
        <f t="shared" si="167"/>
        <v>0</v>
      </c>
      <c r="AH2357" s="206">
        <f t="shared" si="168"/>
        <v>0</v>
      </c>
    </row>
    <row r="2358" spans="1:34" x14ac:dyDescent="0.25">
      <c r="A2358" s="58">
        <v>108</v>
      </c>
      <c r="B2358" s="58" t="s">
        <v>298</v>
      </c>
      <c r="C2358" s="58">
        <v>117187</v>
      </c>
      <c r="D2358" s="73" t="s">
        <v>6032</v>
      </c>
      <c r="E2358" s="73" t="s">
        <v>6033</v>
      </c>
      <c r="F2358" s="79" t="s">
        <v>6034</v>
      </c>
      <c r="G2358" s="60">
        <v>43241</v>
      </c>
      <c r="H2358" s="60">
        <v>43830</v>
      </c>
      <c r="I2358" s="62"/>
      <c r="J2358" s="58" t="s">
        <v>5634</v>
      </c>
      <c r="K2358" s="58" t="s">
        <v>5635</v>
      </c>
      <c r="L2358" s="58" t="s">
        <v>6035</v>
      </c>
      <c r="M2358" s="58" t="s">
        <v>5637</v>
      </c>
      <c r="N2358" s="58" t="s">
        <v>62</v>
      </c>
      <c r="O2358" s="28">
        <v>932060.45</v>
      </c>
      <c r="P2358" s="28">
        <v>1277928.48</v>
      </c>
      <c r="Q2358" s="28">
        <v>1207041.68</v>
      </c>
      <c r="R2358" s="28">
        <v>1995547.5899999999</v>
      </c>
      <c r="S2358" s="28">
        <v>788505.91</v>
      </c>
      <c r="T2358" s="28">
        <v>6201084.1099999994</v>
      </c>
      <c r="U2358" s="101" t="s">
        <v>63</v>
      </c>
      <c r="V2358" s="108">
        <v>0</v>
      </c>
      <c r="W2358" s="28">
        <v>874260.83</v>
      </c>
      <c r="X2358" s="28">
        <v>154281.32</v>
      </c>
      <c r="Z2358" s="39">
        <v>117187</v>
      </c>
      <c r="AA2358" s="196">
        <v>110154</v>
      </c>
      <c r="AB2358" s="191">
        <v>670059.27</v>
      </c>
      <c r="AC2358" s="191">
        <v>118245.75</v>
      </c>
      <c r="AD2358" s="206">
        <f t="shared" si="165"/>
        <v>874260.83</v>
      </c>
      <c r="AE2358" s="205">
        <f t="shared" si="166"/>
        <v>154281.32</v>
      </c>
      <c r="AG2358" s="206">
        <f t="shared" si="167"/>
        <v>0</v>
      </c>
      <c r="AH2358" s="206">
        <f t="shared" si="168"/>
        <v>0</v>
      </c>
    </row>
    <row r="2359" spans="1:34" x14ac:dyDescent="0.25">
      <c r="A2359" s="58">
        <v>109</v>
      </c>
      <c r="B2359" s="58" t="s">
        <v>298</v>
      </c>
      <c r="C2359" s="58">
        <v>117238</v>
      </c>
      <c r="D2359" s="73" t="s">
        <v>6036</v>
      </c>
      <c r="E2359" s="73" t="s">
        <v>6037</v>
      </c>
      <c r="F2359" s="79" t="s">
        <v>6038</v>
      </c>
      <c r="G2359" s="60">
        <v>43245</v>
      </c>
      <c r="H2359" s="60">
        <v>43921</v>
      </c>
      <c r="I2359" s="62"/>
      <c r="J2359" s="58" t="s">
        <v>5634</v>
      </c>
      <c r="K2359" s="58" t="s">
        <v>5635</v>
      </c>
      <c r="L2359" s="58" t="s">
        <v>6039</v>
      </c>
      <c r="M2359" s="58" t="s">
        <v>5637</v>
      </c>
      <c r="N2359" s="58" t="s">
        <v>62</v>
      </c>
      <c r="O2359" s="28">
        <v>1045810.01</v>
      </c>
      <c r="P2359" s="28">
        <v>184554.71</v>
      </c>
      <c r="Q2359" s="28">
        <v>714492.26</v>
      </c>
      <c r="R2359" s="28">
        <v>1086914.24</v>
      </c>
      <c r="S2359" s="28">
        <v>372421.98</v>
      </c>
      <c r="T2359" s="28">
        <v>3404193.2</v>
      </c>
      <c r="U2359" s="78" t="s">
        <v>2741</v>
      </c>
      <c r="V2359" s="108">
        <v>0</v>
      </c>
      <c r="W2359" s="28">
        <v>38028.15</v>
      </c>
      <c r="X2359" s="28">
        <v>6710.85</v>
      </c>
      <c r="Z2359" s="39">
        <v>117238</v>
      </c>
      <c r="AA2359" s="196">
        <v>113604</v>
      </c>
      <c r="AB2359" s="191">
        <v>448682.61</v>
      </c>
      <c r="AC2359" s="191">
        <v>79179.28</v>
      </c>
      <c r="AD2359" s="206">
        <f t="shared" si="165"/>
        <v>38028.15</v>
      </c>
      <c r="AE2359" s="205">
        <f t="shared" si="166"/>
        <v>6710.85</v>
      </c>
      <c r="AG2359" s="206">
        <f t="shared" si="167"/>
        <v>0</v>
      </c>
      <c r="AH2359" s="206">
        <f t="shared" si="168"/>
        <v>0</v>
      </c>
    </row>
    <row r="2360" spans="1:34" x14ac:dyDescent="0.25">
      <c r="A2360" s="58">
        <v>110</v>
      </c>
      <c r="B2360" s="58" t="s">
        <v>298</v>
      </c>
      <c r="C2360" s="58">
        <v>116781</v>
      </c>
      <c r="D2360" s="73" t="s">
        <v>6040</v>
      </c>
      <c r="E2360" s="73" t="s">
        <v>6041</v>
      </c>
      <c r="F2360" s="79" t="s">
        <v>6042</v>
      </c>
      <c r="G2360" s="60">
        <v>43255</v>
      </c>
      <c r="H2360" s="60">
        <v>43555</v>
      </c>
      <c r="I2360" s="62"/>
      <c r="J2360" s="58" t="s">
        <v>5634</v>
      </c>
      <c r="K2360" s="58" t="s">
        <v>5635</v>
      </c>
      <c r="L2360" s="58" t="s">
        <v>6043</v>
      </c>
      <c r="M2360" s="58" t="s">
        <v>5637</v>
      </c>
      <c r="N2360" s="58" t="s">
        <v>62</v>
      </c>
      <c r="O2360" s="28">
        <v>1336811.8600000001</v>
      </c>
      <c r="P2360" s="28">
        <v>235907.98</v>
      </c>
      <c r="Q2360" s="28">
        <v>627200.56000000006</v>
      </c>
      <c r="R2360" s="28">
        <v>1045185.43</v>
      </c>
      <c r="S2360" s="28">
        <v>417984.87</v>
      </c>
      <c r="T2360" s="28">
        <v>3663090.7000000007</v>
      </c>
      <c r="U2360" s="78" t="s">
        <v>63</v>
      </c>
      <c r="V2360" s="108">
        <v>1</v>
      </c>
      <c r="W2360" s="28">
        <v>1331976.76</v>
      </c>
      <c r="X2360" s="28">
        <v>235054.72</v>
      </c>
      <c r="Z2360" s="39">
        <v>116781</v>
      </c>
      <c r="AA2360" s="196">
        <v>110492</v>
      </c>
      <c r="AB2360" s="191">
        <v>401769.87</v>
      </c>
      <c r="AC2360" s="191">
        <v>70900.59</v>
      </c>
      <c r="AD2360" s="206">
        <f t="shared" si="165"/>
        <v>1331976.76</v>
      </c>
      <c r="AE2360" s="205">
        <f t="shared" si="166"/>
        <v>235054.72</v>
      </c>
      <c r="AG2360" s="206">
        <f t="shared" si="167"/>
        <v>0</v>
      </c>
      <c r="AH2360" s="206">
        <f t="shared" si="168"/>
        <v>0</v>
      </c>
    </row>
    <row r="2361" spans="1:34" x14ac:dyDescent="0.25">
      <c r="A2361" s="58">
        <v>111</v>
      </c>
      <c r="B2361" s="58" t="s">
        <v>298</v>
      </c>
      <c r="C2361" s="58">
        <v>116251</v>
      </c>
      <c r="D2361" s="73" t="s">
        <v>6044</v>
      </c>
      <c r="E2361" s="73" t="s">
        <v>6045</v>
      </c>
      <c r="F2361" s="79" t="s">
        <v>6046</v>
      </c>
      <c r="G2361" s="60">
        <v>43266</v>
      </c>
      <c r="H2361" s="60">
        <v>43890</v>
      </c>
      <c r="I2361" s="62"/>
      <c r="J2361" s="58" t="s">
        <v>5634</v>
      </c>
      <c r="K2361" s="58" t="s">
        <v>5635</v>
      </c>
      <c r="L2361" s="58" t="s">
        <v>6047</v>
      </c>
      <c r="M2361" s="58" t="s">
        <v>5637</v>
      </c>
      <c r="N2361" s="58" t="s">
        <v>62</v>
      </c>
      <c r="O2361" s="28">
        <v>1529909.7</v>
      </c>
      <c r="P2361" s="28">
        <v>269984.06</v>
      </c>
      <c r="Q2361" s="28">
        <v>722443.71</v>
      </c>
      <c r="R2361" s="28">
        <v>1217574.48</v>
      </c>
      <c r="S2361" s="28">
        <v>495130.77</v>
      </c>
      <c r="T2361" s="28">
        <v>4235042.72</v>
      </c>
      <c r="U2361" s="78" t="s">
        <v>63</v>
      </c>
      <c r="V2361" s="108" t="s">
        <v>19210</v>
      </c>
      <c r="W2361" s="28">
        <v>1443676.35</v>
      </c>
      <c r="X2361" s="28">
        <v>254766.41</v>
      </c>
      <c r="Z2361" s="39">
        <v>116251</v>
      </c>
      <c r="AA2361" s="196">
        <v>102614</v>
      </c>
      <c r="AB2361" s="191">
        <v>236515.7</v>
      </c>
      <c r="AC2361" s="191">
        <v>41738.06</v>
      </c>
      <c r="AD2361" s="206">
        <f t="shared" si="165"/>
        <v>1443676.35</v>
      </c>
      <c r="AE2361" s="205">
        <f t="shared" si="166"/>
        <v>254766.41</v>
      </c>
      <c r="AG2361" s="206">
        <f t="shared" si="167"/>
        <v>0</v>
      </c>
      <c r="AH2361" s="206">
        <f t="shared" si="168"/>
        <v>0</v>
      </c>
    </row>
    <row r="2362" spans="1:34" x14ac:dyDescent="0.25">
      <c r="A2362" s="58">
        <v>112</v>
      </c>
      <c r="B2362" s="58" t="s">
        <v>298</v>
      </c>
      <c r="C2362" s="58">
        <v>116131</v>
      </c>
      <c r="D2362" s="73" t="s">
        <v>6048</v>
      </c>
      <c r="E2362" s="73" t="s">
        <v>6049</v>
      </c>
      <c r="F2362" s="79" t="s">
        <v>6050</v>
      </c>
      <c r="G2362" s="60">
        <v>43266</v>
      </c>
      <c r="H2362" s="60">
        <v>45288</v>
      </c>
      <c r="I2362" s="62"/>
      <c r="J2362" s="58" t="s">
        <v>5634</v>
      </c>
      <c r="K2362" s="58" t="s">
        <v>5635</v>
      </c>
      <c r="L2362" s="58" t="s">
        <v>6051</v>
      </c>
      <c r="M2362" s="58" t="s">
        <v>5637</v>
      </c>
      <c r="N2362" s="58" t="s">
        <v>62</v>
      </c>
      <c r="O2362" s="28">
        <v>827203.68</v>
      </c>
      <c r="P2362" s="28">
        <v>145977.12</v>
      </c>
      <c r="Q2362" s="28">
        <v>384475.2</v>
      </c>
      <c r="R2362" s="28">
        <v>647396.9</v>
      </c>
      <c r="S2362" s="28">
        <v>262921.7</v>
      </c>
      <c r="T2362" s="28">
        <v>2267974.6</v>
      </c>
      <c r="U2362" s="78" t="s">
        <v>2741</v>
      </c>
      <c r="V2362" s="108">
        <v>0</v>
      </c>
      <c r="W2362" s="28">
        <v>261229.3</v>
      </c>
      <c r="X2362" s="28">
        <v>46099.29</v>
      </c>
      <c r="Z2362" s="39">
        <v>116131</v>
      </c>
      <c r="AA2362" s="196">
        <v>118763</v>
      </c>
      <c r="AB2362" s="191">
        <v>1452515.47</v>
      </c>
      <c r="AC2362" s="191">
        <v>222149.43</v>
      </c>
      <c r="AD2362" s="206">
        <f t="shared" si="165"/>
        <v>261229.3</v>
      </c>
      <c r="AE2362" s="205">
        <f t="shared" si="166"/>
        <v>46099.29</v>
      </c>
      <c r="AG2362" s="206">
        <f t="shared" si="167"/>
        <v>0</v>
      </c>
      <c r="AH2362" s="206">
        <f t="shared" si="168"/>
        <v>0</v>
      </c>
    </row>
    <row r="2363" spans="1:34" x14ac:dyDescent="0.25">
      <c r="A2363" s="58">
        <v>113</v>
      </c>
      <c r="B2363" s="58" t="s">
        <v>298</v>
      </c>
      <c r="C2363" s="58">
        <v>116093</v>
      </c>
      <c r="D2363" s="73" t="s">
        <v>6052</v>
      </c>
      <c r="E2363" s="73" t="s">
        <v>6053</v>
      </c>
      <c r="F2363" s="79" t="s">
        <v>6054</v>
      </c>
      <c r="G2363" s="60">
        <v>43266</v>
      </c>
      <c r="H2363" s="60">
        <v>43830</v>
      </c>
      <c r="I2363" s="62"/>
      <c r="J2363" s="58" t="s">
        <v>5634</v>
      </c>
      <c r="K2363" s="58" t="s">
        <v>5635</v>
      </c>
      <c r="L2363" s="58" t="s">
        <v>6055</v>
      </c>
      <c r="M2363" s="58" t="s">
        <v>5637</v>
      </c>
      <c r="N2363" s="58" t="s">
        <v>62</v>
      </c>
      <c r="O2363" s="28">
        <v>950942.54</v>
      </c>
      <c r="P2363" s="28">
        <v>167813.39</v>
      </c>
      <c r="Q2363" s="28">
        <v>673717.31</v>
      </c>
      <c r="R2363" s="28">
        <v>1072599.1600000001</v>
      </c>
      <c r="S2363" s="28">
        <v>398881.85</v>
      </c>
      <c r="T2363" s="28">
        <v>3263954.2500000005</v>
      </c>
      <c r="U2363" s="101" t="s">
        <v>63</v>
      </c>
      <c r="V2363" s="108" t="s">
        <v>19211</v>
      </c>
      <c r="W2363" s="28">
        <v>131339.06</v>
      </c>
      <c r="X2363" s="28">
        <v>23177.48</v>
      </c>
      <c r="Z2363" s="39">
        <v>116093</v>
      </c>
      <c r="AA2363" s="196">
        <v>117757</v>
      </c>
      <c r="AB2363" s="191">
        <v>137089.70000000001</v>
      </c>
      <c r="AC2363" s="191">
        <v>20886.02</v>
      </c>
      <c r="AD2363" s="206">
        <f t="shared" si="165"/>
        <v>131339.06</v>
      </c>
      <c r="AE2363" s="205">
        <f t="shared" si="166"/>
        <v>23177.48</v>
      </c>
      <c r="AG2363" s="206">
        <f t="shared" si="167"/>
        <v>0</v>
      </c>
      <c r="AH2363" s="206">
        <f t="shared" si="168"/>
        <v>0</v>
      </c>
    </row>
    <row r="2364" spans="1:34" x14ac:dyDescent="0.25">
      <c r="A2364" s="58">
        <v>114</v>
      </c>
      <c r="B2364" s="58" t="s">
        <v>298</v>
      </c>
      <c r="C2364" s="58">
        <v>116181</v>
      </c>
      <c r="D2364" s="73" t="s">
        <v>6056</v>
      </c>
      <c r="E2364" s="73" t="s">
        <v>6057</v>
      </c>
      <c r="F2364" s="79" t="s">
        <v>6058</v>
      </c>
      <c r="G2364" s="60">
        <v>43349</v>
      </c>
      <c r="H2364" s="60">
        <v>43738</v>
      </c>
      <c r="I2364" s="62"/>
      <c r="J2364" s="58" t="s">
        <v>5634</v>
      </c>
      <c r="K2364" s="58" t="s">
        <v>5635</v>
      </c>
      <c r="L2364" s="58" t="s">
        <v>6059</v>
      </c>
      <c r="M2364" s="58" t="s">
        <v>5637</v>
      </c>
      <c r="N2364" s="58" t="s">
        <v>62</v>
      </c>
      <c r="O2364" s="28">
        <v>937301.83</v>
      </c>
      <c r="P2364" s="28">
        <v>165406.20000000001</v>
      </c>
      <c r="Q2364" s="28">
        <v>445152.96</v>
      </c>
      <c r="R2364" s="28">
        <v>0</v>
      </c>
      <c r="S2364" s="28">
        <v>0</v>
      </c>
      <c r="T2364" s="28">
        <v>1547860.99</v>
      </c>
      <c r="U2364" s="78" t="s">
        <v>63</v>
      </c>
      <c r="V2364" s="108">
        <v>0</v>
      </c>
      <c r="W2364" s="28">
        <v>938086.87</v>
      </c>
      <c r="X2364" s="28">
        <v>165544.70000000001</v>
      </c>
      <c r="Z2364" s="39">
        <v>116181</v>
      </c>
      <c r="AA2364" s="196">
        <v>118885</v>
      </c>
      <c r="AB2364" s="191">
        <v>127755</v>
      </c>
      <c r="AC2364" s="191">
        <v>19539</v>
      </c>
      <c r="AD2364" s="206">
        <f t="shared" si="165"/>
        <v>938086.87</v>
      </c>
      <c r="AE2364" s="205">
        <f t="shared" si="166"/>
        <v>165544.70000000001</v>
      </c>
      <c r="AG2364" s="206">
        <f t="shared" si="167"/>
        <v>0</v>
      </c>
      <c r="AH2364" s="206">
        <f t="shared" si="168"/>
        <v>0</v>
      </c>
    </row>
    <row r="2365" spans="1:34" x14ac:dyDescent="0.25">
      <c r="A2365" s="58">
        <v>115</v>
      </c>
      <c r="B2365" s="58" t="s">
        <v>298</v>
      </c>
      <c r="C2365" s="58">
        <v>116798</v>
      </c>
      <c r="D2365" s="73" t="s">
        <v>6060</v>
      </c>
      <c r="E2365" s="73" t="s">
        <v>6061</v>
      </c>
      <c r="F2365" s="79" t="s">
        <v>6062</v>
      </c>
      <c r="G2365" s="60">
        <v>43266</v>
      </c>
      <c r="H2365" s="60">
        <v>44043</v>
      </c>
      <c r="I2365" s="62"/>
      <c r="J2365" s="58" t="s">
        <v>5634</v>
      </c>
      <c r="K2365" s="58" t="s">
        <v>5635</v>
      </c>
      <c r="L2365" s="58" t="s">
        <v>6063</v>
      </c>
      <c r="M2365" s="58" t="s">
        <v>5637</v>
      </c>
      <c r="N2365" s="58" t="s">
        <v>62</v>
      </c>
      <c r="O2365" s="28">
        <v>3804758.53</v>
      </c>
      <c r="P2365" s="28">
        <v>635298.07999999996</v>
      </c>
      <c r="Q2365" s="28">
        <v>1736367.16</v>
      </c>
      <c r="R2365" s="28">
        <v>2908525.55</v>
      </c>
      <c r="S2365" s="28">
        <v>1172158.3899999999</v>
      </c>
      <c r="T2365" s="28">
        <v>10257107.709999999</v>
      </c>
      <c r="U2365" s="78" t="s">
        <v>68</v>
      </c>
      <c r="V2365" s="108">
        <v>0</v>
      </c>
      <c r="W2365" s="28">
        <v>177975.38</v>
      </c>
      <c r="X2365" s="28">
        <v>31407.43</v>
      </c>
      <c r="Z2365" s="39">
        <v>116798</v>
      </c>
      <c r="AA2365" s="196">
        <v>110036</v>
      </c>
      <c r="AB2365" s="191">
        <v>1171409.57</v>
      </c>
      <c r="AC2365" s="191">
        <v>206719.32</v>
      </c>
      <c r="AD2365" s="206">
        <f t="shared" si="165"/>
        <v>177975.38</v>
      </c>
      <c r="AE2365" s="205">
        <f t="shared" si="166"/>
        <v>31407.43</v>
      </c>
      <c r="AG2365" s="206">
        <f t="shared" si="167"/>
        <v>0</v>
      </c>
      <c r="AH2365" s="206">
        <f t="shared" si="168"/>
        <v>0</v>
      </c>
    </row>
    <row r="2366" spans="1:34" x14ac:dyDescent="0.25">
      <c r="A2366" s="58">
        <v>116</v>
      </c>
      <c r="B2366" s="58" t="s">
        <v>298</v>
      </c>
      <c r="C2366" s="58">
        <v>117137</v>
      </c>
      <c r="D2366" s="73" t="s">
        <v>6064</v>
      </c>
      <c r="E2366" s="73" t="s">
        <v>6065</v>
      </c>
      <c r="F2366" s="79" t="s">
        <v>6066</v>
      </c>
      <c r="G2366" s="60">
        <v>43291</v>
      </c>
      <c r="H2366" s="60">
        <v>43951</v>
      </c>
      <c r="I2366" s="62"/>
      <c r="J2366" s="58" t="s">
        <v>5634</v>
      </c>
      <c r="K2366" s="58" t="s">
        <v>5635</v>
      </c>
      <c r="L2366" s="58" t="s">
        <v>6067</v>
      </c>
      <c r="M2366" s="58" t="s">
        <v>5637</v>
      </c>
      <c r="N2366" s="58" t="s">
        <v>62</v>
      </c>
      <c r="O2366" s="28">
        <v>853069.52</v>
      </c>
      <c r="P2366" s="28">
        <v>150541.68</v>
      </c>
      <c r="Q2366" s="28">
        <v>383115.94</v>
      </c>
      <c r="R2366" s="28">
        <v>752550.39</v>
      </c>
      <c r="S2366" s="28">
        <v>369434.45</v>
      </c>
      <c r="T2366" s="28">
        <v>2508711.98</v>
      </c>
      <c r="U2366" s="78" t="s">
        <v>2741</v>
      </c>
      <c r="V2366" s="108" t="s">
        <v>19210</v>
      </c>
      <c r="W2366" s="28">
        <v>786092.96</v>
      </c>
      <c r="X2366" s="28">
        <v>138722.31</v>
      </c>
      <c r="Z2366" s="39">
        <v>117137</v>
      </c>
      <c r="AA2366" s="196">
        <v>111299</v>
      </c>
      <c r="AB2366" s="191">
        <v>113601.61</v>
      </c>
      <c r="AC2366" s="191">
        <v>20047.349999999999</v>
      </c>
      <c r="AD2366" s="206">
        <f t="shared" si="165"/>
        <v>786092.96</v>
      </c>
      <c r="AE2366" s="205">
        <f t="shared" si="166"/>
        <v>138722.31</v>
      </c>
      <c r="AG2366" s="206">
        <f t="shared" si="167"/>
        <v>0</v>
      </c>
      <c r="AH2366" s="206">
        <f t="shared" si="168"/>
        <v>0</v>
      </c>
    </row>
    <row r="2367" spans="1:34" x14ac:dyDescent="0.25">
      <c r="A2367" s="58">
        <v>117</v>
      </c>
      <c r="B2367" s="58" t="s">
        <v>298</v>
      </c>
      <c r="C2367" s="58">
        <v>116363</v>
      </c>
      <c r="D2367" s="73" t="s">
        <v>6068</v>
      </c>
      <c r="E2367" s="73" t="s">
        <v>6069</v>
      </c>
      <c r="F2367" s="79" t="s">
        <v>6070</v>
      </c>
      <c r="G2367" s="60">
        <v>42948</v>
      </c>
      <c r="H2367" s="60">
        <v>43799</v>
      </c>
      <c r="I2367" s="62"/>
      <c r="J2367" s="58" t="s">
        <v>5634</v>
      </c>
      <c r="K2367" s="58" t="s">
        <v>5635</v>
      </c>
      <c r="L2367" s="58" t="s">
        <v>6071</v>
      </c>
      <c r="M2367" s="58" t="s">
        <v>5637</v>
      </c>
      <c r="N2367" s="58" t="s">
        <v>62</v>
      </c>
      <c r="O2367" s="28">
        <v>2556678.11</v>
      </c>
      <c r="P2367" s="28">
        <v>451178.49</v>
      </c>
      <c r="Q2367" s="28">
        <v>1289081.3999999999</v>
      </c>
      <c r="R2367" s="28">
        <v>0</v>
      </c>
      <c r="S2367" s="28">
        <v>1235820.27</v>
      </c>
      <c r="T2367" s="28">
        <v>5532758.2699999996</v>
      </c>
      <c r="U2367" s="78" t="s">
        <v>63</v>
      </c>
      <c r="V2367" s="108">
        <v>0</v>
      </c>
      <c r="W2367" s="28">
        <v>404859.87</v>
      </c>
      <c r="X2367" s="28">
        <v>71445.86</v>
      </c>
      <c r="Z2367" s="39">
        <v>116363</v>
      </c>
      <c r="AA2367" s="196">
        <v>113176</v>
      </c>
      <c r="AB2367" s="191">
        <v>289798.93</v>
      </c>
      <c r="AC2367" s="191">
        <v>51141</v>
      </c>
      <c r="AD2367" s="206">
        <f t="shared" si="165"/>
        <v>404859.87</v>
      </c>
      <c r="AE2367" s="205">
        <f t="shared" si="166"/>
        <v>71445.86</v>
      </c>
      <c r="AG2367" s="206">
        <f t="shared" si="167"/>
        <v>0</v>
      </c>
      <c r="AH2367" s="206">
        <f t="shared" si="168"/>
        <v>0</v>
      </c>
    </row>
    <row r="2368" spans="1:34" x14ac:dyDescent="0.25">
      <c r="A2368" s="58">
        <v>118</v>
      </c>
      <c r="B2368" s="58" t="s">
        <v>393</v>
      </c>
      <c r="C2368" s="58">
        <v>118604</v>
      </c>
      <c r="D2368" s="73" t="s">
        <v>6072</v>
      </c>
      <c r="E2368" s="73" t="s">
        <v>6073</v>
      </c>
      <c r="F2368" s="79" t="s">
        <v>6074</v>
      </c>
      <c r="G2368" s="60">
        <v>43243</v>
      </c>
      <c r="H2368" s="60">
        <v>43951</v>
      </c>
      <c r="I2368" s="62"/>
      <c r="J2368" s="58" t="s">
        <v>5634</v>
      </c>
      <c r="K2368" s="58" t="s">
        <v>5635</v>
      </c>
      <c r="L2368" s="58" t="s">
        <v>6075</v>
      </c>
      <c r="M2368" s="58" t="s">
        <v>5939</v>
      </c>
      <c r="N2368" s="58" t="s">
        <v>399</v>
      </c>
      <c r="O2368" s="28">
        <v>950021.47</v>
      </c>
      <c r="P2368" s="28">
        <v>145297.4</v>
      </c>
      <c r="Q2368" s="28">
        <v>22353.45</v>
      </c>
      <c r="R2368" s="28">
        <v>114814.81999999999</v>
      </c>
      <c r="S2368" s="28">
        <v>92461.37</v>
      </c>
      <c r="T2368" s="28">
        <v>1324948.51</v>
      </c>
      <c r="U2368" s="78" t="s">
        <v>2741</v>
      </c>
      <c r="V2368" s="108">
        <v>0</v>
      </c>
      <c r="W2368" s="28">
        <v>692694.76</v>
      </c>
      <c r="X2368" s="28">
        <v>88847.73</v>
      </c>
      <c r="Z2368" s="39">
        <v>118604</v>
      </c>
      <c r="AA2368" s="196">
        <v>109147</v>
      </c>
      <c r="AB2368" s="191">
        <v>383199.25</v>
      </c>
      <c r="AC2368" s="191">
        <v>67623.39</v>
      </c>
      <c r="AD2368" s="206">
        <f t="shared" si="165"/>
        <v>692694.76</v>
      </c>
      <c r="AE2368" s="205">
        <f t="shared" si="166"/>
        <v>88847.73</v>
      </c>
      <c r="AG2368" s="206">
        <f t="shared" si="167"/>
        <v>0</v>
      </c>
      <c r="AH2368" s="206">
        <f t="shared" si="168"/>
        <v>0</v>
      </c>
    </row>
    <row r="2369" spans="1:34" x14ac:dyDescent="0.25">
      <c r="A2369" s="58">
        <v>119</v>
      </c>
      <c r="B2369" s="58" t="s">
        <v>393</v>
      </c>
      <c r="C2369" s="58">
        <v>110962</v>
      </c>
      <c r="D2369" s="73" t="s">
        <v>6076</v>
      </c>
      <c r="E2369" s="73" t="s">
        <v>6077</v>
      </c>
      <c r="F2369" s="79" t="s">
        <v>6078</v>
      </c>
      <c r="G2369" s="60">
        <v>43088</v>
      </c>
      <c r="H2369" s="60">
        <v>43799</v>
      </c>
      <c r="I2369" s="62"/>
      <c r="J2369" s="58" t="s">
        <v>5634</v>
      </c>
      <c r="K2369" s="58" t="s">
        <v>5635</v>
      </c>
      <c r="L2369" s="58" t="s">
        <v>6079</v>
      </c>
      <c r="M2369" s="58" t="s">
        <v>5939</v>
      </c>
      <c r="N2369" s="58" t="s">
        <v>399</v>
      </c>
      <c r="O2369" s="28">
        <v>2051757.18</v>
      </c>
      <c r="P2369" s="28">
        <v>0</v>
      </c>
      <c r="Q2369" s="28">
        <v>362074.8</v>
      </c>
      <c r="R2369" s="28">
        <v>0</v>
      </c>
      <c r="S2369" s="28">
        <v>983988.04</v>
      </c>
      <c r="T2369" s="28">
        <v>3397820.02</v>
      </c>
      <c r="U2369" s="78" t="s">
        <v>63</v>
      </c>
      <c r="V2369" s="108">
        <v>1</v>
      </c>
      <c r="W2369" s="28">
        <v>1278852.1399999999</v>
      </c>
      <c r="X2369" s="28">
        <v>0</v>
      </c>
      <c r="Z2369" s="39">
        <v>110962</v>
      </c>
      <c r="AA2369" s="196">
        <v>114824</v>
      </c>
      <c r="AB2369" s="191">
        <v>3803556.15</v>
      </c>
      <c r="AC2369" s="191">
        <v>671215.79</v>
      </c>
      <c r="AD2369" s="206">
        <f t="shared" si="165"/>
        <v>1278852.1399999999</v>
      </c>
      <c r="AE2369" s="205">
        <f t="shared" si="166"/>
        <v>0</v>
      </c>
      <c r="AG2369" s="206">
        <f t="shared" si="167"/>
        <v>0</v>
      </c>
      <c r="AH2369" s="206">
        <f t="shared" si="168"/>
        <v>0</v>
      </c>
    </row>
    <row r="2370" spans="1:34" x14ac:dyDescent="0.25">
      <c r="A2370" s="58">
        <v>120</v>
      </c>
      <c r="B2370" s="58" t="s">
        <v>393</v>
      </c>
      <c r="C2370" s="58">
        <v>115426</v>
      </c>
      <c r="D2370" s="73" t="s">
        <v>6080</v>
      </c>
      <c r="E2370" s="73" t="s">
        <v>6081</v>
      </c>
      <c r="F2370" s="79" t="s">
        <v>6082</v>
      </c>
      <c r="G2370" s="60">
        <v>43175</v>
      </c>
      <c r="H2370" s="60">
        <v>43890</v>
      </c>
      <c r="I2370" s="62"/>
      <c r="J2370" s="58" t="s">
        <v>5634</v>
      </c>
      <c r="K2370" s="58" t="s">
        <v>5635</v>
      </c>
      <c r="L2370" s="58" t="s">
        <v>6083</v>
      </c>
      <c r="M2370" s="58" t="s">
        <v>5939</v>
      </c>
      <c r="N2370" s="58" t="s">
        <v>399</v>
      </c>
      <c r="O2370" s="28">
        <v>1974645.94</v>
      </c>
      <c r="P2370" s="28">
        <v>302004.67</v>
      </c>
      <c r="Q2370" s="28">
        <v>46462.26</v>
      </c>
      <c r="R2370" s="28">
        <v>0</v>
      </c>
      <c r="S2370" s="28">
        <v>733255.25</v>
      </c>
      <c r="T2370" s="28">
        <v>3056368.1199999996</v>
      </c>
      <c r="U2370" s="78" t="s">
        <v>63</v>
      </c>
      <c r="V2370" s="108">
        <v>0</v>
      </c>
      <c r="W2370" s="28">
        <v>94524.68</v>
      </c>
      <c r="X2370" s="28">
        <v>14456.71</v>
      </c>
      <c r="Z2370" s="39">
        <v>115426</v>
      </c>
      <c r="AA2370" s="196">
        <v>116062</v>
      </c>
      <c r="AB2370" s="191">
        <v>49725.35</v>
      </c>
      <c r="AC2370" s="191">
        <v>7605.04</v>
      </c>
      <c r="AD2370" s="206">
        <f t="shared" si="165"/>
        <v>94524.68</v>
      </c>
      <c r="AE2370" s="205">
        <f t="shared" si="166"/>
        <v>14456.71</v>
      </c>
      <c r="AG2370" s="206">
        <f t="shared" si="167"/>
        <v>0</v>
      </c>
      <c r="AH2370" s="206">
        <f t="shared" si="168"/>
        <v>0</v>
      </c>
    </row>
    <row r="2371" spans="1:34" x14ac:dyDescent="0.25">
      <c r="A2371" s="58">
        <v>121</v>
      </c>
      <c r="B2371" s="58" t="s">
        <v>393</v>
      </c>
      <c r="C2371" s="58">
        <v>110258</v>
      </c>
      <c r="D2371" s="73" t="s">
        <v>6084</v>
      </c>
      <c r="E2371" s="73" t="s">
        <v>6085</v>
      </c>
      <c r="F2371" s="79" t="s">
        <v>6086</v>
      </c>
      <c r="G2371" s="60">
        <v>43287</v>
      </c>
      <c r="H2371" s="60">
        <v>43921</v>
      </c>
      <c r="I2371" s="62"/>
      <c r="J2371" s="58" t="s">
        <v>5634</v>
      </c>
      <c r="K2371" s="58" t="s">
        <v>5635</v>
      </c>
      <c r="L2371" s="58" t="s">
        <v>6087</v>
      </c>
      <c r="M2371" s="58" t="s">
        <v>5939</v>
      </c>
      <c r="N2371" s="58" t="s">
        <v>399</v>
      </c>
      <c r="O2371" s="28">
        <v>1961028.22</v>
      </c>
      <c r="P2371" s="28">
        <v>302980.78000000003</v>
      </c>
      <c r="Q2371" s="28">
        <v>21555.45</v>
      </c>
      <c r="R2371" s="28"/>
      <c r="S2371" s="28">
        <v>49578.54</v>
      </c>
      <c r="T2371" s="28">
        <v>2335142.9900000002</v>
      </c>
      <c r="U2371" s="78" t="s">
        <v>2741</v>
      </c>
      <c r="V2371" s="108">
        <v>0</v>
      </c>
      <c r="W2371" s="28">
        <v>1220558.3799999999</v>
      </c>
      <c r="X2371" s="28">
        <v>186673.58</v>
      </c>
      <c r="Z2371" s="39">
        <v>110258</v>
      </c>
      <c r="AA2371" s="196">
        <v>119492</v>
      </c>
      <c r="AB2371" s="191">
        <v>766405.95</v>
      </c>
      <c r="AC2371" s="191">
        <v>135248.10999999999</v>
      </c>
      <c r="AD2371" s="206">
        <f t="shared" si="165"/>
        <v>1220558.3799999999</v>
      </c>
      <c r="AE2371" s="205">
        <f t="shared" si="166"/>
        <v>186673.58</v>
      </c>
      <c r="AG2371" s="206">
        <f t="shared" si="167"/>
        <v>0</v>
      </c>
      <c r="AH2371" s="206">
        <f t="shared" si="168"/>
        <v>0</v>
      </c>
    </row>
    <row r="2372" spans="1:34" x14ac:dyDescent="0.25">
      <c r="A2372" s="58">
        <v>122</v>
      </c>
      <c r="B2372" s="58" t="s">
        <v>393</v>
      </c>
      <c r="C2372" s="58">
        <v>123264</v>
      </c>
      <c r="D2372" s="73" t="s">
        <v>6088</v>
      </c>
      <c r="E2372" s="73" t="s">
        <v>6089</v>
      </c>
      <c r="F2372" s="79" t="s">
        <v>6090</v>
      </c>
      <c r="G2372" s="60">
        <v>42887</v>
      </c>
      <c r="H2372" s="60">
        <v>44834</v>
      </c>
      <c r="I2372" s="62"/>
      <c r="J2372" s="58" t="s">
        <v>5634</v>
      </c>
      <c r="K2372" s="58" t="s">
        <v>5635</v>
      </c>
      <c r="L2372" s="58" t="s">
        <v>6091</v>
      </c>
      <c r="M2372" s="58" t="s">
        <v>5939</v>
      </c>
      <c r="N2372" s="58" t="s">
        <v>399</v>
      </c>
      <c r="O2372" s="28">
        <v>12779792.67</v>
      </c>
      <c r="P2372" s="28">
        <v>1954556.34</v>
      </c>
      <c r="Q2372" s="28">
        <v>300701</v>
      </c>
      <c r="R2372" s="28">
        <v>0</v>
      </c>
      <c r="S2372" s="28">
        <v>5653176.7699999996</v>
      </c>
      <c r="T2372" s="28">
        <v>20688226.960000001</v>
      </c>
      <c r="U2372" s="78" t="s">
        <v>2741</v>
      </c>
      <c r="V2372" s="108"/>
      <c r="W2372" s="28">
        <v>152672.81</v>
      </c>
      <c r="X2372" s="28">
        <v>23349.96</v>
      </c>
      <c r="Z2372" s="39">
        <v>123264</v>
      </c>
      <c r="AA2372" s="196">
        <v>110353</v>
      </c>
      <c r="AB2372" s="191">
        <v>38857.4</v>
      </c>
      <c r="AC2372" s="39">
        <v>0</v>
      </c>
      <c r="AD2372" s="206">
        <f t="shared" si="165"/>
        <v>152672.81</v>
      </c>
      <c r="AE2372" s="205">
        <f t="shared" si="166"/>
        <v>23349.96</v>
      </c>
      <c r="AG2372" s="206">
        <f t="shared" si="167"/>
        <v>0</v>
      </c>
      <c r="AH2372" s="206">
        <f t="shared" si="168"/>
        <v>0</v>
      </c>
    </row>
    <row r="2373" spans="1:34" x14ac:dyDescent="0.25">
      <c r="A2373" s="58">
        <v>123</v>
      </c>
      <c r="B2373" s="58" t="s">
        <v>393</v>
      </c>
      <c r="C2373" s="109">
        <v>126183</v>
      </c>
      <c r="D2373" s="110" t="s">
        <v>6092</v>
      </c>
      <c r="E2373" s="110" t="s">
        <v>6089</v>
      </c>
      <c r="F2373" s="88" t="s">
        <v>6092</v>
      </c>
      <c r="G2373" s="9">
        <v>43009</v>
      </c>
      <c r="H2373" s="9">
        <v>44347</v>
      </c>
      <c r="I2373" s="10"/>
      <c r="J2373" s="8" t="s">
        <v>5634</v>
      </c>
      <c r="K2373" s="8" t="s">
        <v>5635</v>
      </c>
      <c r="L2373" s="8" t="s">
        <v>6091</v>
      </c>
      <c r="M2373" s="8" t="s">
        <v>5939</v>
      </c>
      <c r="N2373" s="8" t="s">
        <v>399</v>
      </c>
      <c r="O2373" s="24">
        <v>3032555.6</v>
      </c>
      <c r="P2373" s="24">
        <v>463802.61</v>
      </c>
      <c r="Q2373" s="24">
        <v>71354.259999999995</v>
      </c>
      <c r="R2373" s="24"/>
      <c r="S2373" s="24">
        <v>260517.01</v>
      </c>
      <c r="T2373" s="24">
        <v>3828229.48</v>
      </c>
      <c r="U2373" s="43" t="s">
        <v>2741</v>
      </c>
      <c r="V2373" s="18"/>
      <c r="W2373" s="24">
        <v>61077.85</v>
      </c>
      <c r="X2373" s="24">
        <v>9341.33</v>
      </c>
      <c r="Z2373" s="39">
        <v>126183</v>
      </c>
      <c r="AA2373" s="196">
        <v>113778</v>
      </c>
      <c r="AB2373" s="191">
        <v>757888.62</v>
      </c>
      <c r="AC2373" s="191">
        <v>133745.04999999999</v>
      </c>
      <c r="AD2373" s="206">
        <f t="shared" si="165"/>
        <v>61077.85</v>
      </c>
      <c r="AE2373" s="205">
        <f t="shared" si="166"/>
        <v>9341.33</v>
      </c>
      <c r="AG2373" s="206">
        <f t="shared" si="167"/>
        <v>0</v>
      </c>
      <c r="AH2373" s="206">
        <f t="shared" si="168"/>
        <v>0</v>
      </c>
    </row>
    <row r="2374" spans="1:34" x14ac:dyDescent="0.25">
      <c r="A2374" s="58">
        <v>124</v>
      </c>
      <c r="B2374" s="8" t="s">
        <v>393</v>
      </c>
      <c r="C2374" s="43">
        <v>125292</v>
      </c>
      <c r="D2374" s="87" t="s">
        <v>6093</v>
      </c>
      <c r="E2374" s="87" t="s">
        <v>6094</v>
      </c>
      <c r="F2374" s="88" t="s">
        <v>6093</v>
      </c>
      <c r="G2374" s="9" t="s">
        <v>6095</v>
      </c>
      <c r="H2374" s="9">
        <v>44834</v>
      </c>
      <c r="I2374" s="10"/>
      <c r="J2374" s="8" t="s">
        <v>5634</v>
      </c>
      <c r="K2374" s="8" t="s">
        <v>5635</v>
      </c>
      <c r="L2374" s="8" t="s">
        <v>6091</v>
      </c>
      <c r="M2374" s="8" t="s">
        <v>5939</v>
      </c>
      <c r="N2374" s="8" t="s">
        <v>399</v>
      </c>
      <c r="O2374" s="24">
        <v>4130259.09</v>
      </c>
      <c r="P2374" s="24">
        <v>631686.65</v>
      </c>
      <c r="Q2374" s="24">
        <v>97182.57</v>
      </c>
      <c r="R2374" s="24"/>
      <c r="S2374" s="24">
        <v>8363188.6299999999</v>
      </c>
      <c r="T2374" s="24">
        <v>13222316.939999999</v>
      </c>
      <c r="U2374" s="43" t="s">
        <v>2741</v>
      </c>
      <c r="V2374" s="18"/>
      <c r="W2374" s="24">
        <v>141436.79</v>
      </c>
      <c r="X2374" s="24">
        <v>21631.5</v>
      </c>
      <c r="Z2374" s="39">
        <v>125292</v>
      </c>
      <c r="AA2374" s="196">
        <v>112934</v>
      </c>
      <c r="AB2374" s="191">
        <v>544374</v>
      </c>
      <c r="AC2374" s="191">
        <v>96066</v>
      </c>
      <c r="AD2374" s="206">
        <f t="shared" si="165"/>
        <v>141436.79</v>
      </c>
      <c r="AE2374" s="205">
        <f t="shared" si="166"/>
        <v>21631.5</v>
      </c>
      <c r="AG2374" s="206">
        <f t="shared" si="167"/>
        <v>0</v>
      </c>
      <c r="AH2374" s="206">
        <f t="shared" si="168"/>
        <v>0</v>
      </c>
    </row>
    <row r="2375" spans="1:34" x14ac:dyDescent="0.25">
      <c r="A2375" s="58">
        <v>125</v>
      </c>
      <c r="B2375" s="8" t="s">
        <v>393</v>
      </c>
      <c r="C2375" s="63">
        <v>126160</v>
      </c>
      <c r="D2375" s="111" t="s">
        <v>6096</v>
      </c>
      <c r="E2375" s="111" t="s">
        <v>6089</v>
      </c>
      <c r="F2375" s="112" t="s">
        <v>6096</v>
      </c>
      <c r="G2375" s="9">
        <v>43009</v>
      </c>
      <c r="H2375" s="9">
        <v>44347</v>
      </c>
      <c r="I2375" s="10"/>
      <c r="J2375" s="8" t="s">
        <v>5634</v>
      </c>
      <c r="K2375" s="8" t="s">
        <v>5635</v>
      </c>
      <c r="L2375" s="8" t="s">
        <v>6091</v>
      </c>
      <c r="M2375" s="8" t="s">
        <v>5939</v>
      </c>
      <c r="N2375" s="8" t="s">
        <v>399</v>
      </c>
      <c r="O2375" s="24">
        <v>3119954.23</v>
      </c>
      <c r="P2375" s="24">
        <v>477169.45</v>
      </c>
      <c r="Q2375" s="24">
        <v>73410.679999999993</v>
      </c>
      <c r="R2375" s="24"/>
      <c r="S2375" s="24">
        <v>257964.73</v>
      </c>
      <c r="T2375" s="24">
        <v>3928499.09</v>
      </c>
      <c r="U2375" s="43" t="s">
        <v>2741</v>
      </c>
      <c r="V2375" s="18"/>
      <c r="W2375" s="24">
        <v>65550.98</v>
      </c>
      <c r="X2375" s="24">
        <v>10025.450000000001</v>
      </c>
      <c r="Z2375" s="39">
        <v>126160</v>
      </c>
      <c r="AA2375" s="196">
        <v>111623</v>
      </c>
      <c r="AB2375" s="191">
        <v>639412.03</v>
      </c>
      <c r="AC2375" s="191">
        <v>112837.43</v>
      </c>
      <c r="AD2375" s="206">
        <f t="shared" si="165"/>
        <v>65550.98</v>
      </c>
      <c r="AE2375" s="205">
        <f t="shared" si="166"/>
        <v>10025.450000000001</v>
      </c>
      <c r="AG2375" s="206">
        <f t="shared" si="167"/>
        <v>0</v>
      </c>
      <c r="AH2375" s="206">
        <f t="shared" si="168"/>
        <v>0</v>
      </c>
    </row>
    <row r="2376" spans="1:34" x14ac:dyDescent="0.25">
      <c r="A2376" s="58">
        <v>126</v>
      </c>
      <c r="B2376" s="8" t="s">
        <v>393</v>
      </c>
      <c r="C2376" s="43">
        <v>125047</v>
      </c>
      <c r="D2376" s="87" t="s">
        <v>6097</v>
      </c>
      <c r="E2376" s="87" t="s">
        <v>6098</v>
      </c>
      <c r="F2376" s="112" t="s">
        <v>6099</v>
      </c>
      <c r="G2376" s="9">
        <v>43282</v>
      </c>
      <c r="H2376" s="9">
        <v>43881</v>
      </c>
      <c r="I2376" s="10"/>
      <c r="J2376" s="8" t="s">
        <v>5634</v>
      </c>
      <c r="K2376" s="8" t="s">
        <v>5635</v>
      </c>
      <c r="L2376" s="8" t="s">
        <v>6100</v>
      </c>
      <c r="M2376" s="8" t="s">
        <v>5939</v>
      </c>
      <c r="N2376" s="8" t="s">
        <v>399</v>
      </c>
      <c r="O2376" s="24">
        <v>2946375.05</v>
      </c>
      <c r="P2376" s="24">
        <v>450622.06</v>
      </c>
      <c r="Q2376" s="24">
        <v>69326.47</v>
      </c>
      <c r="R2376" s="24"/>
      <c r="S2376" s="24">
        <v>226102.55</v>
      </c>
      <c r="T2376" s="24">
        <v>3692426.12</v>
      </c>
      <c r="U2376" s="43" t="s">
        <v>63</v>
      </c>
      <c r="V2376" s="18"/>
      <c r="W2376" s="24">
        <v>105137.04</v>
      </c>
      <c r="X2376" s="24">
        <v>16079.79</v>
      </c>
      <c r="Z2376" s="39">
        <v>125047</v>
      </c>
      <c r="AA2376" s="196">
        <v>122298</v>
      </c>
      <c r="AB2376" s="191">
        <v>683520.4</v>
      </c>
      <c r="AC2376" s="39">
        <v>599.76</v>
      </c>
      <c r="AD2376" s="206">
        <f t="shared" si="165"/>
        <v>105137.04</v>
      </c>
      <c r="AE2376" s="205">
        <f t="shared" si="166"/>
        <v>16079.79</v>
      </c>
      <c r="AG2376" s="206">
        <f t="shared" si="167"/>
        <v>0</v>
      </c>
      <c r="AH2376" s="206">
        <f t="shared" si="168"/>
        <v>0</v>
      </c>
    </row>
    <row r="2377" spans="1:34" x14ac:dyDescent="0.25">
      <c r="A2377" s="58">
        <v>127</v>
      </c>
      <c r="B2377" s="8" t="s">
        <v>393</v>
      </c>
      <c r="C2377" s="51">
        <v>126182</v>
      </c>
      <c r="D2377" s="97" t="s">
        <v>6101</v>
      </c>
      <c r="E2377" s="97" t="s">
        <v>6089</v>
      </c>
      <c r="F2377" s="112" t="s">
        <v>6101</v>
      </c>
      <c r="G2377" s="9">
        <v>43009</v>
      </c>
      <c r="H2377" s="9">
        <v>44347</v>
      </c>
      <c r="I2377" s="10"/>
      <c r="J2377" s="8" t="s">
        <v>5634</v>
      </c>
      <c r="K2377" s="8" t="s">
        <v>5635</v>
      </c>
      <c r="L2377" s="8" t="s">
        <v>6091</v>
      </c>
      <c r="M2377" s="8" t="s">
        <v>5939</v>
      </c>
      <c r="N2377" s="8" t="s">
        <v>399</v>
      </c>
      <c r="O2377" s="24">
        <v>3285444.63</v>
      </c>
      <c r="P2377" s="24">
        <v>502479.78</v>
      </c>
      <c r="Q2377" s="24">
        <v>77304.58</v>
      </c>
      <c r="R2377" s="24"/>
      <c r="S2377" s="24">
        <v>378789.79</v>
      </c>
      <c r="T2377" s="24">
        <v>4244018.78</v>
      </c>
      <c r="U2377" s="43" t="s">
        <v>2741</v>
      </c>
      <c r="V2377" s="18"/>
      <c r="W2377" s="24">
        <v>86372.94</v>
      </c>
      <c r="X2377" s="24">
        <v>13209.98</v>
      </c>
      <c r="Z2377" s="39">
        <v>126182</v>
      </c>
      <c r="AA2377" s="196">
        <v>118104</v>
      </c>
      <c r="AB2377" s="191">
        <v>158587.34</v>
      </c>
      <c r="AC2377" s="191">
        <v>24254.54</v>
      </c>
      <c r="AD2377" s="206">
        <f t="shared" si="165"/>
        <v>86372.94</v>
      </c>
      <c r="AE2377" s="205">
        <f t="shared" si="166"/>
        <v>13209.98</v>
      </c>
      <c r="AG2377" s="206">
        <f t="shared" si="167"/>
        <v>0</v>
      </c>
      <c r="AH2377" s="206">
        <f t="shared" si="168"/>
        <v>0</v>
      </c>
    </row>
    <row r="2378" spans="1:34" x14ac:dyDescent="0.25">
      <c r="A2378" s="58">
        <v>128</v>
      </c>
      <c r="B2378" s="8" t="s">
        <v>636</v>
      </c>
      <c r="C2378" s="8">
        <v>116171</v>
      </c>
      <c r="D2378" s="87" t="s">
        <v>6102</v>
      </c>
      <c r="E2378" s="87" t="s">
        <v>6103</v>
      </c>
      <c r="F2378" s="88" t="s">
        <v>6104</v>
      </c>
      <c r="G2378" s="9">
        <v>42915</v>
      </c>
      <c r="H2378" s="9">
        <v>44363</v>
      </c>
      <c r="I2378" s="10"/>
      <c r="J2378" s="8" t="s">
        <v>5634</v>
      </c>
      <c r="K2378" s="8" t="s">
        <v>5635</v>
      </c>
      <c r="L2378" s="8" t="s">
        <v>6091</v>
      </c>
      <c r="M2378" s="8" t="s">
        <v>5939</v>
      </c>
      <c r="N2378" s="8" t="s">
        <v>641</v>
      </c>
      <c r="O2378" s="24">
        <v>17276067.93</v>
      </c>
      <c r="P2378" s="24">
        <v>2642222.15</v>
      </c>
      <c r="Q2378" s="24">
        <v>406495.72</v>
      </c>
      <c r="R2378" s="24">
        <v>0</v>
      </c>
      <c r="S2378" s="24">
        <v>400309.02</v>
      </c>
      <c r="T2378" s="24">
        <v>20725094.819999997</v>
      </c>
      <c r="U2378" s="43" t="s">
        <v>2741</v>
      </c>
      <c r="V2378" s="18">
        <v>0</v>
      </c>
      <c r="W2378" s="24">
        <v>5784890.9699999997</v>
      </c>
      <c r="X2378" s="24">
        <v>573898.37</v>
      </c>
      <c r="Z2378" s="39">
        <v>116171</v>
      </c>
      <c r="AA2378" s="196">
        <v>114284</v>
      </c>
      <c r="AB2378" s="191">
        <v>38689.879999999997</v>
      </c>
      <c r="AC2378" s="191">
        <v>5917.27</v>
      </c>
      <c r="AD2378" s="206">
        <f t="shared" si="165"/>
        <v>5784890.9699999997</v>
      </c>
      <c r="AE2378" s="205">
        <f t="shared" si="166"/>
        <v>573898.37</v>
      </c>
      <c r="AG2378" s="206">
        <f t="shared" si="167"/>
        <v>0</v>
      </c>
      <c r="AH2378" s="206">
        <f t="shared" si="168"/>
        <v>0</v>
      </c>
    </row>
    <row r="2379" spans="1:34" x14ac:dyDescent="0.25">
      <c r="A2379" s="58">
        <v>129</v>
      </c>
      <c r="B2379" s="8" t="s">
        <v>636</v>
      </c>
      <c r="C2379" s="8">
        <v>116327</v>
      </c>
      <c r="D2379" s="87" t="s">
        <v>6105</v>
      </c>
      <c r="E2379" s="87" t="s">
        <v>6106</v>
      </c>
      <c r="F2379" s="88" t="s">
        <v>6107</v>
      </c>
      <c r="G2379" s="9">
        <v>42950</v>
      </c>
      <c r="H2379" s="9">
        <v>44350</v>
      </c>
      <c r="I2379" s="10"/>
      <c r="J2379" s="8" t="s">
        <v>5634</v>
      </c>
      <c r="K2379" s="8" t="s">
        <v>5635</v>
      </c>
      <c r="L2379" s="8" t="s">
        <v>6108</v>
      </c>
      <c r="M2379" s="8" t="s">
        <v>5939</v>
      </c>
      <c r="N2379" s="8" t="s">
        <v>641</v>
      </c>
      <c r="O2379" s="24">
        <v>1827460.73</v>
      </c>
      <c r="P2379" s="24">
        <v>279493.99</v>
      </c>
      <c r="Q2379" s="24">
        <v>42999.08</v>
      </c>
      <c r="R2379" s="24">
        <v>0</v>
      </c>
      <c r="S2379" s="24">
        <v>221364.63</v>
      </c>
      <c r="T2379" s="24">
        <v>2371318.4299999997</v>
      </c>
      <c r="U2379" s="43" t="s">
        <v>2741</v>
      </c>
      <c r="V2379" s="18">
        <v>0</v>
      </c>
      <c r="W2379" s="24">
        <v>219100.7</v>
      </c>
      <c r="X2379" s="24">
        <v>4153.8100000000004</v>
      </c>
      <c r="Z2379" s="39">
        <v>116327</v>
      </c>
      <c r="AA2379" s="196">
        <v>112469</v>
      </c>
      <c r="AB2379" s="191">
        <v>757424.61</v>
      </c>
      <c r="AC2379" s="191">
        <v>133663.15</v>
      </c>
      <c r="AD2379" s="206">
        <f t="shared" si="165"/>
        <v>219100.7</v>
      </c>
      <c r="AE2379" s="205">
        <f t="shared" si="166"/>
        <v>4153.8100000000004</v>
      </c>
      <c r="AG2379" s="206">
        <f t="shared" si="167"/>
        <v>0</v>
      </c>
      <c r="AH2379" s="206">
        <f t="shared" si="168"/>
        <v>0</v>
      </c>
    </row>
    <row r="2380" spans="1:34" x14ac:dyDescent="0.25">
      <c r="A2380" s="58">
        <v>130</v>
      </c>
      <c r="B2380" s="8" t="s">
        <v>636</v>
      </c>
      <c r="C2380" s="8">
        <v>116268</v>
      </c>
      <c r="D2380" s="87" t="s">
        <v>6109</v>
      </c>
      <c r="E2380" s="87" t="s">
        <v>6110</v>
      </c>
      <c r="F2380" s="88" t="s">
        <v>6111</v>
      </c>
      <c r="G2380" s="9">
        <v>42977</v>
      </c>
      <c r="H2380" s="9">
        <v>44377</v>
      </c>
      <c r="I2380" s="10"/>
      <c r="J2380" s="8" t="s">
        <v>5634</v>
      </c>
      <c r="K2380" s="8" t="s">
        <v>5635</v>
      </c>
      <c r="L2380" s="8" t="s">
        <v>6112</v>
      </c>
      <c r="M2380" s="8" t="s">
        <v>5939</v>
      </c>
      <c r="N2380" s="8" t="s">
        <v>641</v>
      </c>
      <c r="O2380" s="24">
        <v>1414831.38</v>
      </c>
      <c r="P2380" s="24">
        <v>216385.97</v>
      </c>
      <c r="Q2380" s="24">
        <v>33290.15</v>
      </c>
      <c r="R2380" s="24">
        <v>0</v>
      </c>
      <c r="S2380" s="24">
        <v>466378.54</v>
      </c>
      <c r="T2380" s="24">
        <v>2130886.0399999996</v>
      </c>
      <c r="U2380" s="43" t="s">
        <v>2741</v>
      </c>
      <c r="V2380" s="18">
        <v>0</v>
      </c>
      <c r="W2380" s="24">
        <v>29183.38</v>
      </c>
      <c r="X2380" s="24">
        <v>4463.33</v>
      </c>
      <c r="Z2380" s="39">
        <v>116268</v>
      </c>
      <c r="AA2380" s="196">
        <v>116091</v>
      </c>
      <c r="AB2380" s="191">
        <v>707888.67</v>
      </c>
      <c r="AC2380" s="191">
        <v>124921.53</v>
      </c>
      <c r="AD2380" s="206">
        <f t="shared" si="165"/>
        <v>29183.38</v>
      </c>
      <c r="AE2380" s="205">
        <f t="shared" si="166"/>
        <v>4463.33</v>
      </c>
      <c r="AG2380" s="206">
        <f t="shared" si="167"/>
        <v>0</v>
      </c>
      <c r="AH2380" s="206">
        <f t="shared" si="168"/>
        <v>0</v>
      </c>
    </row>
    <row r="2381" spans="1:34" x14ac:dyDescent="0.25">
      <c r="A2381" s="58">
        <v>131</v>
      </c>
      <c r="B2381" s="8" t="s">
        <v>636</v>
      </c>
      <c r="C2381" s="8">
        <v>119853</v>
      </c>
      <c r="D2381" s="87" t="s">
        <v>6113</v>
      </c>
      <c r="E2381" s="87" t="s">
        <v>6114</v>
      </c>
      <c r="F2381" s="88" t="s">
        <v>6115</v>
      </c>
      <c r="G2381" s="9">
        <v>43194</v>
      </c>
      <c r="H2381" s="9">
        <v>44439</v>
      </c>
      <c r="I2381" s="10"/>
      <c r="J2381" s="8" t="s">
        <v>5634</v>
      </c>
      <c r="K2381" s="8" t="s">
        <v>5635</v>
      </c>
      <c r="L2381" s="8" t="s">
        <v>6116</v>
      </c>
      <c r="M2381" s="8" t="s">
        <v>5637</v>
      </c>
      <c r="N2381" s="8" t="s">
        <v>641</v>
      </c>
      <c r="O2381" s="24">
        <v>8656510.25</v>
      </c>
      <c r="P2381" s="24">
        <v>1323936.8700000001</v>
      </c>
      <c r="Q2381" s="24">
        <v>203682.59</v>
      </c>
      <c r="R2381" s="24">
        <v>203682.59</v>
      </c>
      <c r="S2381" s="24">
        <v>0</v>
      </c>
      <c r="T2381" s="24">
        <v>10387812.300000001</v>
      </c>
      <c r="U2381" s="43" t="s">
        <v>2741</v>
      </c>
      <c r="V2381" s="18">
        <v>0</v>
      </c>
      <c r="W2381" s="24">
        <v>3854146.05</v>
      </c>
      <c r="X2381" s="24">
        <v>500423.5</v>
      </c>
      <c r="Z2381" s="39">
        <v>119853</v>
      </c>
      <c r="AA2381" s="196">
        <v>110782</v>
      </c>
      <c r="AB2381" s="191">
        <v>364890.88</v>
      </c>
      <c r="AC2381" s="191">
        <v>15430.37</v>
      </c>
      <c r="AD2381" s="206">
        <f t="shared" si="165"/>
        <v>3854146.05</v>
      </c>
      <c r="AE2381" s="205">
        <f t="shared" si="166"/>
        <v>500423.5</v>
      </c>
      <c r="AG2381" s="206">
        <f t="shared" si="167"/>
        <v>0</v>
      </c>
      <c r="AH2381" s="206">
        <f t="shared" si="168"/>
        <v>0</v>
      </c>
    </row>
    <row r="2382" spans="1:34" x14ac:dyDescent="0.25">
      <c r="A2382" s="58">
        <v>132</v>
      </c>
      <c r="B2382" s="8" t="s">
        <v>636</v>
      </c>
      <c r="C2382" s="8">
        <v>119855</v>
      </c>
      <c r="D2382" s="87" t="s">
        <v>6117</v>
      </c>
      <c r="E2382" s="87" t="s">
        <v>6118</v>
      </c>
      <c r="F2382" s="88" t="s">
        <v>6119</v>
      </c>
      <c r="G2382" s="9">
        <v>43213</v>
      </c>
      <c r="H2382" s="9">
        <v>44439</v>
      </c>
      <c r="I2382" s="10"/>
      <c r="J2382" s="8" t="s">
        <v>5634</v>
      </c>
      <c r="K2382" s="8" t="s">
        <v>5635</v>
      </c>
      <c r="L2382" s="8" t="s">
        <v>6120</v>
      </c>
      <c r="M2382" s="8" t="s">
        <v>5637</v>
      </c>
      <c r="N2382" s="8" t="s">
        <v>641</v>
      </c>
      <c r="O2382" s="24">
        <v>11908964.279999999</v>
      </c>
      <c r="P2382" s="24">
        <v>1821371.01</v>
      </c>
      <c r="Q2382" s="24">
        <v>280210.92</v>
      </c>
      <c r="R2382" s="24">
        <v>280210.92</v>
      </c>
      <c r="S2382" s="24">
        <v>0</v>
      </c>
      <c r="T2382" s="24">
        <v>14290757.129999999</v>
      </c>
      <c r="U2382" s="43" t="s">
        <v>2741</v>
      </c>
      <c r="V2382" s="18">
        <v>0</v>
      </c>
      <c r="W2382" s="24">
        <v>2755726.52</v>
      </c>
      <c r="X2382" s="24">
        <v>239059.73</v>
      </c>
      <c r="Z2382" s="39">
        <v>119855</v>
      </c>
      <c r="AA2382" s="196">
        <v>112874</v>
      </c>
      <c r="AB2382" s="191">
        <v>453938.33</v>
      </c>
      <c r="AC2382" s="191">
        <v>80106.759999999995</v>
      </c>
      <c r="AD2382" s="206">
        <f t="shared" ref="AD2382:AD2445" si="169">IFERROR(VLOOKUP($Z2382,$AA:$AC,2,FALSE),0)</f>
        <v>2755726.52</v>
      </c>
      <c r="AE2382" s="205">
        <f t="shared" ref="AE2382:AE2445" si="170">IFERROR(VLOOKUP($Z2382,$AA:$AC,3,FALSE),0)</f>
        <v>239059.73</v>
      </c>
      <c r="AG2382" s="206">
        <f t="shared" ref="AG2382:AG2445" si="171">W2382-AD2382</f>
        <v>0</v>
      </c>
      <c r="AH2382" s="206">
        <f t="shared" ref="AH2382:AH2445" si="172">X2382-AE2382</f>
        <v>0</v>
      </c>
    </row>
    <row r="2383" spans="1:34" x14ac:dyDescent="0.25">
      <c r="A2383" s="58">
        <v>133</v>
      </c>
      <c r="B2383" s="8" t="s">
        <v>636</v>
      </c>
      <c r="C2383" s="8">
        <v>119854</v>
      </c>
      <c r="D2383" s="87" t="s">
        <v>6121</v>
      </c>
      <c r="E2383" s="87" t="s">
        <v>6122</v>
      </c>
      <c r="F2383" s="88" t="s">
        <v>6123</v>
      </c>
      <c r="G2383" s="9">
        <v>43223</v>
      </c>
      <c r="H2383" s="9">
        <v>44439</v>
      </c>
      <c r="I2383" s="10"/>
      <c r="J2383" s="8" t="s">
        <v>5634</v>
      </c>
      <c r="K2383" s="8" t="s">
        <v>5635</v>
      </c>
      <c r="L2383" s="8" t="s">
        <v>6124</v>
      </c>
      <c r="M2383" s="8" t="s">
        <v>5637</v>
      </c>
      <c r="N2383" s="8" t="s">
        <v>641</v>
      </c>
      <c r="O2383" s="24">
        <v>14651355.210000001</v>
      </c>
      <c r="P2383" s="24">
        <v>2585533.27</v>
      </c>
      <c r="Q2383" s="24">
        <v>351773.23</v>
      </c>
      <c r="R2383" s="24">
        <v>351773.23</v>
      </c>
      <c r="S2383" s="24">
        <v>0</v>
      </c>
      <c r="T2383" s="24">
        <v>17940434.940000001</v>
      </c>
      <c r="U2383" s="43" t="s">
        <v>2741</v>
      </c>
      <c r="V2383" s="18">
        <v>0</v>
      </c>
      <c r="W2383" s="24">
        <v>4287564.0199999996</v>
      </c>
      <c r="X2383" s="24">
        <v>446240.83</v>
      </c>
      <c r="Z2383" s="39">
        <v>119854</v>
      </c>
      <c r="AA2383" s="196">
        <v>109851</v>
      </c>
      <c r="AB2383" s="191">
        <v>638500.12</v>
      </c>
      <c r="AC2383" s="191">
        <v>112676.49</v>
      </c>
      <c r="AD2383" s="206">
        <f t="shared" si="169"/>
        <v>4287564.0199999996</v>
      </c>
      <c r="AE2383" s="205">
        <f t="shared" si="170"/>
        <v>446240.83</v>
      </c>
      <c r="AG2383" s="206">
        <f t="shared" si="171"/>
        <v>0</v>
      </c>
      <c r="AH2383" s="206">
        <f t="shared" si="172"/>
        <v>0</v>
      </c>
    </row>
    <row r="2384" spans="1:34" x14ac:dyDescent="0.25">
      <c r="A2384" s="58">
        <v>134</v>
      </c>
      <c r="B2384" s="8" t="s">
        <v>6125</v>
      </c>
      <c r="C2384" s="8">
        <v>124133</v>
      </c>
      <c r="D2384" s="87" t="s">
        <v>6126</v>
      </c>
      <c r="E2384" s="87" t="s">
        <v>6089</v>
      </c>
      <c r="F2384" s="88" t="s">
        <v>6127</v>
      </c>
      <c r="G2384" s="9">
        <v>42101</v>
      </c>
      <c r="H2384" s="9">
        <v>44104</v>
      </c>
      <c r="I2384" s="10"/>
      <c r="J2384" s="8" t="s">
        <v>5634</v>
      </c>
      <c r="K2384" s="8" t="s">
        <v>5635</v>
      </c>
      <c r="L2384" s="8" t="s">
        <v>6128</v>
      </c>
      <c r="M2384" s="8" t="s">
        <v>5939</v>
      </c>
      <c r="N2384" s="8" t="s">
        <v>641</v>
      </c>
      <c r="O2384" s="24">
        <v>45743688.659999996</v>
      </c>
      <c r="P2384" s="24">
        <v>6996093.5300000003</v>
      </c>
      <c r="Q2384" s="24">
        <v>1076322.0900000001</v>
      </c>
      <c r="R2384" s="24"/>
      <c r="S2384" s="24">
        <v>529920.68000000005</v>
      </c>
      <c r="T2384" s="24">
        <v>54346024.960000001</v>
      </c>
      <c r="U2384" s="43" t="s">
        <v>2741</v>
      </c>
      <c r="V2384" s="18"/>
      <c r="W2384" s="24">
        <v>41406794.229999997</v>
      </c>
      <c r="X2384" s="24">
        <v>6332803.8099999996</v>
      </c>
      <c r="Z2384" s="39">
        <v>124133</v>
      </c>
      <c r="AA2384" s="196">
        <v>113112</v>
      </c>
      <c r="AB2384" s="191">
        <v>662589.4</v>
      </c>
      <c r="AC2384" s="191">
        <v>116927.59</v>
      </c>
      <c r="AD2384" s="206">
        <f t="shared" si="169"/>
        <v>41406794.229999997</v>
      </c>
      <c r="AE2384" s="205">
        <f t="shared" si="170"/>
        <v>6332803.8099999996</v>
      </c>
      <c r="AG2384" s="206">
        <f t="shared" si="171"/>
        <v>0</v>
      </c>
      <c r="AH2384" s="206">
        <f t="shared" si="172"/>
        <v>0</v>
      </c>
    </row>
    <row r="2385" spans="1:34" x14ac:dyDescent="0.25">
      <c r="A2385" s="58">
        <v>135</v>
      </c>
      <c r="B2385" s="8" t="s">
        <v>6129</v>
      </c>
      <c r="C2385" s="8">
        <v>120161</v>
      </c>
      <c r="D2385" s="87" t="s">
        <v>6130</v>
      </c>
      <c r="E2385" s="87" t="s">
        <v>6131</v>
      </c>
      <c r="F2385" s="88" t="s">
        <v>6132</v>
      </c>
      <c r="G2385" s="9">
        <v>42278</v>
      </c>
      <c r="H2385" s="9">
        <v>44681</v>
      </c>
      <c r="I2385" s="10"/>
      <c r="J2385" s="8" t="s">
        <v>5634</v>
      </c>
      <c r="K2385" s="8" t="s">
        <v>5635</v>
      </c>
      <c r="L2385" s="8" t="s">
        <v>6133</v>
      </c>
      <c r="M2385" s="8" t="s">
        <v>5939</v>
      </c>
      <c r="N2385" s="8" t="s">
        <v>641</v>
      </c>
      <c r="O2385" s="24">
        <v>8531778.0700000003</v>
      </c>
      <c r="P2385" s="24">
        <v>1304860.1599999999</v>
      </c>
      <c r="Q2385" s="24">
        <v>200747.72</v>
      </c>
      <c r="R2385" s="24">
        <v>0</v>
      </c>
      <c r="S2385" s="24">
        <v>1061247.56</v>
      </c>
      <c r="T2385" s="24">
        <v>11098633.51</v>
      </c>
      <c r="U2385" s="43" t="s">
        <v>2741</v>
      </c>
      <c r="V2385" s="18"/>
      <c r="W2385" s="24">
        <v>101959.2</v>
      </c>
      <c r="X2385" s="24">
        <v>15593.76</v>
      </c>
      <c r="Z2385" s="39">
        <v>120161</v>
      </c>
      <c r="AA2385" s="196">
        <v>111853</v>
      </c>
      <c r="AB2385" s="191">
        <v>753712.97</v>
      </c>
      <c r="AC2385" s="191">
        <v>133008.21</v>
      </c>
      <c r="AD2385" s="206">
        <f t="shared" si="169"/>
        <v>101959.2</v>
      </c>
      <c r="AE2385" s="205">
        <f t="shared" si="170"/>
        <v>15593.76</v>
      </c>
      <c r="AG2385" s="206">
        <f t="shared" si="171"/>
        <v>0</v>
      </c>
      <c r="AH2385" s="206">
        <f t="shared" si="172"/>
        <v>0</v>
      </c>
    </row>
    <row r="2386" spans="1:34" x14ac:dyDescent="0.25">
      <c r="A2386" s="58">
        <v>136</v>
      </c>
      <c r="B2386" s="8" t="s">
        <v>6129</v>
      </c>
      <c r="C2386" s="8">
        <v>120036</v>
      </c>
      <c r="D2386" s="87" t="s">
        <v>6134</v>
      </c>
      <c r="E2386" s="87" t="s">
        <v>6135</v>
      </c>
      <c r="F2386" s="88" t="s">
        <v>6136</v>
      </c>
      <c r="G2386" s="9">
        <v>42986</v>
      </c>
      <c r="H2386" s="9">
        <v>45046</v>
      </c>
      <c r="I2386" s="10"/>
      <c r="J2386" s="8" t="s">
        <v>5634</v>
      </c>
      <c r="K2386" s="8" t="s">
        <v>5635</v>
      </c>
      <c r="L2386" s="8" t="s">
        <v>5636</v>
      </c>
      <c r="M2386" s="8" t="s">
        <v>5637</v>
      </c>
      <c r="N2386" s="8" t="s">
        <v>641</v>
      </c>
      <c r="O2386" s="24">
        <v>6652495.8799999999</v>
      </c>
      <c r="P2386" s="24">
        <v>1173969.83</v>
      </c>
      <c r="Q2386" s="24">
        <v>159723.79999999999</v>
      </c>
      <c r="R2386" s="24"/>
      <c r="S2386" s="24">
        <v>0</v>
      </c>
      <c r="T2386" s="24">
        <v>7986189.5099999998</v>
      </c>
      <c r="U2386" s="43" t="s">
        <v>2741</v>
      </c>
      <c r="V2386" s="18"/>
      <c r="W2386" s="24">
        <v>349823.54</v>
      </c>
      <c r="X2386" s="24">
        <v>61733.54</v>
      </c>
      <c r="Z2386" s="39">
        <v>120036</v>
      </c>
      <c r="AA2386" s="196">
        <v>112701</v>
      </c>
      <c r="AB2386" s="191">
        <v>827833.16</v>
      </c>
      <c r="AC2386" s="191">
        <v>146088.21</v>
      </c>
      <c r="AD2386" s="206">
        <f t="shared" si="169"/>
        <v>349823.54</v>
      </c>
      <c r="AE2386" s="205">
        <f t="shared" si="170"/>
        <v>61733.54</v>
      </c>
      <c r="AG2386" s="206">
        <f t="shared" si="171"/>
        <v>0</v>
      </c>
      <c r="AH2386" s="206">
        <f t="shared" si="172"/>
        <v>0</v>
      </c>
    </row>
    <row r="2387" spans="1:34" x14ac:dyDescent="0.25">
      <c r="A2387" s="58">
        <v>137</v>
      </c>
      <c r="B2387" s="8" t="s">
        <v>450</v>
      </c>
      <c r="C2387" s="8">
        <v>118064</v>
      </c>
      <c r="D2387" s="87" t="s">
        <v>6137</v>
      </c>
      <c r="E2387" s="87" t="s">
        <v>6138</v>
      </c>
      <c r="F2387" s="88" t="s">
        <v>6139</v>
      </c>
      <c r="G2387" s="9">
        <v>42894</v>
      </c>
      <c r="H2387" s="9">
        <v>43544</v>
      </c>
      <c r="I2387" s="10"/>
      <c r="J2387" s="8" t="s">
        <v>5634</v>
      </c>
      <c r="K2387" s="8" t="s">
        <v>5635</v>
      </c>
      <c r="L2387" s="8" t="s">
        <v>5738</v>
      </c>
      <c r="M2387" s="8" t="s">
        <v>5939</v>
      </c>
      <c r="N2387" s="8" t="s">
        <v>454</v>
      </c>
      <c r="O2387" s="24">
        <v>8139988.1200000001</v>
      </c>
      <c r="P2387" s="24">
        <v>1244939.3600000001</v>
      </c>
      <c r="Q2387" s="24">
        <v>191529.13</v>
      </c>
      <c r="R2387" s="24">
        <v>0</v>
      </c>
      <c r="S2387" s="24">
        <v>137653.25</v>
      </c>
      <c r="T2387" s="24">
        <v>9714109.8600000013</v>
      </c>
      <c r="U2387" s="43" t="s">
        <v>63</v>
      </c>
      <c r="V2387" s="18">
        <v>0</v>
      </c>
      <c r="W2387" s="24">
        <v>3346283.05</v>
      </c>
      <c r="X2387" s="24">
        <v>511784.47</v>
      </c>
      <c r="Z2387" s="39">
        <v>118064</v>
      </c>
      <c r="AA2387" s="196">
        <v>109972</v>
      </c>
      <c r="AB2387" s="191">
        <v>610084.26</v>
      </c>
      <c r="AC2387" s="191">
        <v>107661.93</v>
      </c>
      <c r="AD2387" s="206">
        <f t="shared" si="169"/>
        <v>3346283.05</v>
      </c>
      <c r="AE2387" s="205">
        <f t="shared" si="170"/>
        <v>511784.47</v>
      </c>
      <c r="AG2387" s="206">
        <f t="shared" si="171"/>
        <v>0</v>
      </c>
      <c r="AH2387" s="206">
        <f t="shared" si="172"/>
        <v>0</v>
      </c>
    </row>
    <row r="2388" spans="1:34" x14ac:dyDescent="0.25">
      <c r="A2388" s="58">
        <v>138</v>
      </c>
      <c r="B2388" s="8" t="s">
        <v>458</v>
      </c>
      <c r="C2388" s="8">
        <v>117739</v>
      </c>
      <c r="D2388" s="87" t="s">
        <v>6140</v>
      </c>
      <c r="E2388" s="87" t="s">
        <v>6141</v>
      </c>
      <c r="F2388" s="88" t="s">
        <v>6142</v>
      </c>
      <c r="G2388" s="9">
        <v>42900</v>
      </c>
      <c r="H2388" s="9">
        <v>44058</v>
      </c>
      <c r="I2388" s="10"/>
      <c r="J2388" s="8" t="s">
        <v>5634</v>
      </c>
      <c r="K2388" s="8" t="s">
        <v>5635</v>
      </c>
      <c r="L2388" s="8" t="s">
        <v>6143</v>
      </c>
      <c r="M2388" s="8" t="s">
        <v>5939</v>
      </c>
      <c r="N2388" s="8" t="s">
        <v>462</v>
      </c>
      <c r="O2388" s="24">
        <v>143489461.33000001</v>
      </c>
      <c r="P2388" s="24">
        <v>21945447.030000001</v>
      </c>
      <c r="Q2388" s="24">
        <v>3376222.62</v>
      </c>
      <c r="R2388" s="24">
        <v>0</v>
      </c>
      <c r="S2388" s="24">
        <v>543984.18000000005</v>
      </c>
      <c r="T2388" s="24">
        <v>169355115.16000003</v>
      </c>
      <c r="U2388" s="43" t="s">
        <v>2741</v>
      </c>
      <c r="V2388" s="18">
        <v>0</v>
      </c>
      <c r="W2388" s="24">
        <v>860848.46</v>
      </c>
      <c r="X2388" s="24">
        <v>131659.17000000001</v>
      </c>
      <c r="Z2388" s="39">
        <v>117739</v>
      </c>
      <c r="AA2388" s="196">
        <v>116126</v>
      </c>
      <c r="AB2388" s="191">
        <v>321644.71999999997</v>
      </c>
      <c r="AC2388" s="39">
        <v>0</v>
      </c>
      <c r="AD2388" s="206">
        <f t="shared" si="169"/>
        <v>860848.46</v>
      </c>
      <c r="AE2388" s="205">
        <f t="shared" si="170"/>
        <v>131659.17000000001</v>
      </c>
      <c r="AG2388" s="206">
        <f t="shared" si="171"/>
        <v>0</v>
      </c>
      <c r="AH2388" s="206">
        <f t="shared" si="172"/>
        <v>0</v>
      </c>
    </row>
    <row r="2389" spans="1:34" x14ac:dyDescent="0.25">
      <c r="A2389" s="58">
        <v>139</v>
      </c>
      <c r="B2389" s="8" t="s">
        <v>6144</v>
      </c>
      <c r="C2389" s="64">
        <v>120215</v>
      </c>
      <c r="D2389" s="113" t="s">
        <v>6145</v>
      </c>
      <c r="E2389" s="113" t="s">
        <v>6094</v>
      </c>
      <c r="F2389" s="88" t="s">
        <v>6146</v>
      </c>
      <c r="G2389" s="9">
        <v>42132</v>
      </c>
      <c r="H2389" s="9">
        <v>44834</v>
      </c>
      <c r="I2389" s="10"/>
      <c r="J2389" s="8" t="s">
        <v>5634</v>
      </c>
      <c r="K2389" s="8" t="s">
        <v>5635</v>
      </c>
      <c r="L2389" s="8" t="s">
        <v>6147</v>
      </c>
      <c r="M2389" s="8" t="s">
        <v>5939</v>
      </c>
      <c r="N2389" s="8" t="s">
        <v>462</v>
      </c>
      <c r="O2389" s="24">
        <v>107452342.56</v>
      </c>
      <c r="P2389" s="24">
        <v>16433887.689999999</v>
      </c>
      <c r="Q2389" s="24">
        <v>2528290.41</v>
      </c>
      <c r="R2389" s="24"/>
      <c r="S2389" s="24">
        <v>1146913.97</v>
      </c>
      <c r="T2389" s="24">
        <v>127561434.63</v>
      </c>
      <c r="U2389" s="43" t="s">
        <v>2741</v>
      </c>
      <c r="V2389" s="18"/>
      <c r="W2389" s="24">
        <v>174289.68</v>
      </c>
      <c r="X2389" s="24">
        <v>26656.07</v>
      </c>
      <c r="Z2389" s="39">
        <v>120215</v>
      </c>
      <c r="AA2389" s="196">
        <v>118102</v>
      </c>
      <c r="AB2389" s="191">
        <v>5776113.3499999996</v>
      </c>
      <c r="AC2389" s="191">
        <v>883405.56</v>
      </c>
      <c r="AD2389" s="206">
        <f t="shared" si="169"/>
        <v>174289.68</v>
      </c>
      <c r="AE2389" s="205">
        <f t="shared" si="170"/>
        <v>26656.07</v>
      </c>
      <c r="AG2389" s="206">
        <f t="shared" si="171"/>
        <v>0</v>
      </c>
      <c r="AH2389" s="206">
        <f t="shared" si="172"/>
        <v>0</v>
      </c>
    </row>
    <row r="2390" spans="1:34" x14ac:dyDescent="0.25">
      <c r="A2390" s="58">
        <v>140</v>
      </c>
      <c r="B2390" s="8" t="s">
        <v>6144</v>
      </c>
      <c r="C2390" s="64">
        <v>120216</v>
      </c>
      <c r="D2390" s="113" t="s">
        <v>6148</v>
      </c>
      <c r="E2390" s="113" t="s">
        <v>6094</v>
      </c>
      <c r="F2390" s="88" t="s">
        <v>6149</v>
      </c>
      <c r="G2390" s="9">
        <v>42132</v>
      </c>
      <c r="H2390" s="9">
        <v>44834</v>
      </c>
      <c r="I2390" s="10"/>
      <c r="J2390" s="8" t="s">
        <v>5634</v>
      </c>
      <c r="K2390" s="8" t="s">
        <v>5635</v>
      </c>
      <c r="L2390" s="8" t="s">
        <v>6150</v>
      </c>
      <c r="M2390" s="8" t="s">
        <v>5939</v>
      </c>
      <c r="N2390" s="8" t="s">
        <v>462</v>
      </c>
      <c r="O2390" s="24">
        <v>77018873.549999997</v>
      </c>
      <c r="P2390" s="24">
        <v>11779357.130000001</v>
      </c>
      <c r="Q2390" s="24">
        <v>1812208.79</v>
      </c>
      <c r="R2390" s="24"/>
      <c r="S2390" s="24">
        <v>565973.63</v>
      </c>
      <c r="T2390" s="24">
        <v>91176413.099999994</v>
      </c>
      <c r="U2390" s="43" t="s">
        <v>2741</v>
      </c>
      <c r="V2390" s="18"/>
      <c r="W2390" s="24">
        <v>140108.60999999999</v>
      </c>
      <c r="X2390" s="24">
        <v>21428.39</v>
      </c>
      <c r="Z2390" s="39">
        <v>120216</v>
      </c>
      <c r="AA2390" s="196">
        <v>118103</v>
      </c>
      <c r="AB2390" s="191">
        <v>9035364.2200000007</v>
      </c>
      <c r="AC2390" s="191">
        <v>1381879.21</v>
      </c>
      <c r="AD2390" s="206">
        <f t="shared" si="169"/>
        <v>140108.60999999999</v>
      </c>
      <c r="AE2390" s="205">
        <f t="shared" si="170"/>
        <v>21428.39</v>
      </c>
      <c r="AG2390" s="206">
        <f t="shared" si="171"/>
        <v>0</v>
      </c>
      <c r="AH2390" s="206">
        <f t="shared" si="172"/>
        <v>0</v>
      </c>
    </row>
    <row r="2391" spans="1:34" x14ac:dyDescent="0.25">
      <c r="A2391" s="58">
        <v>141</v>
      </c>
      <c r="B2391" s="8" t="s">
        <v>470</v>
      </c>
      <c r="C2391" s="8">
        <v>115458</v>
      </c>
      <c r="D2391" s="87" t="s">
        <v>6151</v>
      </c>
      <c r="E2391" s="87" t="s">
        <v>6152</v>
      </c>
      <c r="F2391" s="88" t="s">
        <v>6153</v>
      </c>
      <c r="G2391" s="9">
        <v>43091</v>
      </c>
      <c r="H2391" s="9">
        <v>44012</v>
      </c>
      <c r="I2391" s="10"/>
      <c r="J2391" s="8" t="s">
        <v>5634</v>
      </c>
      <c r="K2391" s="8" t="s">
        <v>5635</v>
      </c>
      <c r="L2391" s="8" t="s">
        <v>6154</v>
      </c>
      <c r="M2391" s="8" t="s">
        <v>5637</v>
      </c>
      <c r="N2391" s="8" t="s">
        <v>476</v>
      </c>
      <c r="O2391" s="24">
        <v>1878367.66</v>
      </c>
      <c r="P2391" s="24">
        <v>331476.64</v>
      </c>
      <c r="Q2391" s="24">
        <v>45098.96</v>
      </c>
      <c r="R2391" s="24">
        <v>46103.96</v>
      </c>
      <c r="S2391" s="24">
        <v>1005</v>
      </c>
      <c r="T2391" s="24">
        <v>2302052.2199999997</v>
      </c>
      <c r="U2391" s="43" t="s">
        <v>2741</v>
      </c>
      <c r="V2391" s="18">
        <v>1</v>
      </c>
      <c r="W2391" s="24">
        <v>1000195.7</v>
      </c>
      <c r="X2391" s="24">
        <v>176505.1</v>
      </c>
      <c r="Z2391" s="39">
        <v>115458</v>
      </c>
      <c r="AA2391" s="196">
        <v>109658</v>
      </c>
      <c r="AB2391" s="191">
        <v>351139.35</v>
      </c>
      <c r="AC2391" s="191">
        <v>61965.77</v>
      </c>
      <c r="AD2391" s="206">
        <f t="shared" si="169"/>
        <v>1000195.7</v>
      </c>
      <c r="AE2391" s="205">
        <f t="shared" si="170"/>
        <v>176505.1</v>
      </c>
      <c r="AG2391" s="206">
        <f t="shared" si="171"/>
        <v>0</v>
      </c>
      <c r="AH2391" s="206">
        <f t="shared" si="172"/>
        <v>0</v>
      </c>
    </row>
    <row r="2392" spans="1:34" x14ac:dyDescent="0.25">
      <c r="A2392" s="58">
        <v>142</v>
      </c>
      <c r="B2392" s="8" t="s">
        <v>470</v>
      </c>
      <c r="C2392" s="51">
        <v>127512</v>
      </c>
      <c r="D2392" s="97" t="s">
        <v>6155</v>
      </c>
      <c r="E2392" s="97" t="s">
        <v>6156</v>
      </c>
      <c r="F2392" s="88" t="s">
        <v>6157</v>
      </c>
      <c r="G2392" s="9">
        <v>42887</v>
      </c>
      <c r="H2392" s="9">
        <v>44255</v>
      </c>
      <c r="I2392" s="10"/>
      <c r="J2392" s="8" t="s">
        <v>5634</v>
      </c>
      <c r="K2392" s="8" t="s">
        <v>5635</v>
      </c>
      <c r="L2392" s="8" t="s">
        <v>6158</v>
      </c>
      <c r="M2392" s="8" t="s">
        <v>5939</v>
      </c>
      <c r="N2392" s="8" t="s">
        <v>476</v>
      </c>
      <c r="O2392" s="24">
        <v>1741266.39</v>
      </c>
      <c r="P2392" s="24">
        <v>696506.55</v>
      </c>
      <c r="Q2392" s="24">
        <v>49750.47</v>
      </c>
      <c r="R2392" s="24"/>
      <c r="S2392" s="24">
        <v>290024.37</v>
      </c>
      <c r="T2392" s="24">
        <v>2777547.78</v>
      </c>
      <c r="U2392" s="43" t="s">
        <v>2741</v>
      </c>
      <c r="V2392" s="18"/>
      <c r="W2392" s="24">
        <v>21991.200000000001</v>
      </c>
      <c r="X2392" s="24">
        <v>8796.48</v>
      </c>
      <c r="Z2392" s="39">
        <v>127512</v>
      </c>
      <c r="AA2392" s="196">
        <v>113167</v>
      </c>
      <c r="AB2392" s="191">
        <v>681264.03</v>
      </c>
      <c r="AC2392" s="191">
        <v>120223.06</v>
      </c>
      <c r="AD2392" s="206">
        <f t="shared" si="169"/>
        <v>21991.200000000001</v>
      </c>
      <c r="AE2392" s="205">
        <f t="shared" si="170"/>
        <v>8796.48</v>
      </c>
      <c r="AG2392" s="206">
        <f t="shared" si="171"/>
        <v>0</v>
      </c>
      <c r="AH2392" s="206">
        <f t="shared" si="172"/>
        <v>0</v>
      </c>
    </row>
    <row r="2393" spans="1:34" x14ac:dyDescent="0.25">
      <c r="A2393" s="58">
        <v>143</v>
      </c>
      <c r="B2393" s="8" t="s">
        <v>6159</v>
      </c>
      <c r="C2393" s="65">
        <v>123999</v>
      </c>
      <c r="D2393" s="114" t="s">
        <v>6160</v>
      </c>
      <c r="E2393" s="114" t="s">
        <v>6089</v>
      </c>
      <c r="F2393" s="88" t="s">
        <v>6161</v>
      </c>
      <c r="G2393" s="9">
        <v>42261</v>
      </c>
      <c r="H2393" s="9">
        <v>44561</v>
      </c>
      <c r="I2393" s="10"/>
      <c r="J2393" s="8" t="s">
        <v>5634</v>
      </c>
      <c r="K2393" s="8" t="s">
        <v>5635</v>
      </c>
      <c r="L2393" s="8" t="s">
        <v>6162</v>
      </c>
      <c r="M2393" s="8" t="s">
        <v>5939</v>
      </c>
      <c r="N2393" s="89" t="s">
        <v>491</v>
      </c>
      <c r="O2393" s="24">
        <v>7490524.21</v>
      </c>
      <c r="P2393" s="24">
        <v>2996209.68</v>
      </c>
      <c r="Q2393" s="24">
        <v>214014.98</v>
      </c>
      <c r="R2393" s="24"/>
      <c r="S2393" s="24">
        <v>433498.06</v>
      </c>
      <c r="T2393" s="24">
        <v>11134246.93</v>
      </c>
      <c r="U2393" s="43" t="s">
        <v>2741</v>
      </c>
      <c r="V2393" s="18"/>
      <c r="W2393" s="24">
        <v>791.35</v>
      </c>
      <c r="X2393" s="24">
        <v>316.54000000000002</v>
      </c>
      <c r="Z2393" s="39">
        <v>123999</v>
      </c>
      <c r="AA2393" s="196">
        <v>113812</v>
      </c>
      <c r="AB2393" s="191">
        <v>663413.04</v>
      </c>
      <c r="AC2393" s="191">
        <v>117072.89</v>
      </c>
      <c r="AD2393" s="206">
        <f t="shared" si="169"/>
        <v>791.35</v>
      </c>
      <c r="AE2393" s="205">
        <f t="shared" si="170"/>
        <v>316.54000000000002</v>
      </c>
      <c r="AG2393" s="206">
        <f t="shared" si="171"/>
        <v>0</v>
      </c>
      <c r="AH2393" s="206">
        <f t="shared" si="172"/>
        <v>0</v>
      </c>
    </row>
    <row r="2394" spans="1:34" x14ac:dyDescent="0.25">
      <c r="A2394" s="58">
        <v>144</v>
      </c>
      <c r="B2394" s="8" t="s">
        <v>6159</v>
      </c>
      <c r="C2394" s="51">
        <v>127676</v>
      </c>
      <c r="D2394" s="97" t="s">
        <v>6163</v>
      </c>
      <c r="E2394" s="97" t="s">
        <v>6164</v>
      </c>
      <c r="F2394" s="88" t="s">
        <v>6165</v>
      </c>
      <c r="G2394" s="9">
        <v>43344</v>
      </c>
      <c r="H2394" s="9">
        <v>44255</v>
      </c>
      <c r="I2394" s="10"/>
      <c r="J2394" s="8" t="s">
        <v>5634</v>
      </c>
      <c r="K2394" s="8" t="s">
        <v>5635</v>
      </c>
      <c r="L2394" s="8" t="s">
        <v>6166</v>
      </c>
      <c r="M2394" s="8" t="s">
        <v>5939</v>
      </c>
      <c r="N2394" s="89" t="s">
        <v>491</v>
      </c>
      <c r="O2394" s="24">
        <v>7302145.4900000002</v>
      </c>
      <c r="P2394" s="24">
        <v>2920858.13</v>
      </c>
      <c r="Q2394" s="24">
        <v>208632.79</v>
      </c>
      <c r="R2394" s="24"/>
      <c r="S2394" s="24">
        <v>125033.3</v>
      </c>
      <c r="T2394" s="24">
        <v>10556669.710000001</v>
      </c>
      <c r="U2394" s="43" t="s">
        <v>2741</v>
      </c>
      <c r="V2394" s="18"/>
      <c r="W2394" s="24">
        <v>166672.4</v>
      </c>
      <c r="X2394" s="24">
        <v>7000</v>
      </c>
      <c r="Z2394" s="39">
        <v>127676</v>
      </c>
      <c r="AA2394" s="196">
        <v>115112</v>
      </c>
      <c r="AB2394" s="191">
        <v>2413686.5499999998</v>
      </c>
      <c r="AC2394" s="191">
        <v>425944.69</v>
      </c>
      <c r="AD2394" s="206">
        <f t="shared" si="169"/>
        <v>166672.4</v>
      </c>
      <c r="AE2394" s="205">
        <f t="shared" si="170"/>
        <v>7000</v>
      </c>
      <c r="AG2394" s="206">
        <f t="shared" si="171"/>
        <v>0</v>
      </c>
      <c r="AH2394" s="206">
        <f t="shared" si="172"/>
        <v>0</v>
      </c>
    </row>
    <row r="2395" spans="1:34" x14ac:dyDescent="0.25">
      <c r="A2395" s="58">
        <v>145</v>
      </c>
      <c r="B2395" s="8" t="s">
        <v>6159</v>
      </c>
      <c r="C2395" s="66">
        <v>124518</v>
      </c>
      <c r="D2395" s="88" t="s">
        <v>6167</v>
      </c>
      <c r="E2395" s="88" t="s">
        <v>6168</v>
      </c>
      <c r="F2395" s="88" t="s">
        <v>6169</v>
      </c>
      <c r="G2395" s="9">
        <v>43252</v>
      </c>
      <c r="H2395" s="9">
        <v>44316</v>
      </c>
      <c r="I2395" s="10"/>
      <c r="J2395" s="8" t="s">
        <v>5634</v>
      </c>
      <c r="K2395" s="8" t="s">
        <v>5635</v>
      </c>
      <c r="L2395" s="8" t="s">
        <v>6170</v>
      </c>
      <c r="M2395" s="8" t="s">
        <v>5939</v>
      </c>
      <c r="N2395" s="89" t="s">
        <v>491</v>
      </c>
      <c r="O2395" s="24">
        <v>7469439.0099999998</v>
      </c>
      <c r="P2395" s="24">
        <v>2987775.47</v>
      </c>
      <c r="Q2395" s="24">
        <v>213412.66</v>
      </c>
      <c r="R2395" s="24"/>
      <c r="S2395" s="24">
        <v>0</v>
      </c>
      <c r="T2395" s="24">
        <v>10670627.140000001</v>
      </c>
      <c r="U2395" s="43" t="s">
        <v>2741</v>
      </c>
      <c r="V2395" s="18"/>
      <c r="W2395" s="24">
        <v>412249.42</v>
      </c>
      <c r="X2395" s="24">
        <v>16800</v>
      </c>
      <c r="Z2395" s="39">
        <v>124518</v>
      </c>
      <c r="AA2395" s="196">
        <v>108773</v>
      </c>
      <c r="AB2395" s="191">
        <v>730694.9</v>
      </c>
      <c r="AC2395" s="191">
        <v>128946.16</v>
      </c>
      <c r="AD2395" s="206">
        <f t="shared" si="169"/>
        <v>412249.42</v>
      </c>
      <c r="AE2395" s="205">
        <f t="shared" si="170"/>
        <v>16800</v>
      </c>
      <c r="AG2395" s="206">
        <f t="shared" si="171"/>
        <v>0</v>
      </c>
      <c r="AH2395" s="206">
        <f t="shared" si="172"/>
        <v>0</v>
      </c>
    </row>
    <row r="2396" spans="1:34" x14ac:dyDescent="0.25">
      <c r="A2396" s="58">
        <v>146</v>
      </c>
      <c r="B2396" s="8" t="s">
        <v>6171</v>
      </c>
      <c r="C2396" s="51">
        <v>127884</v>
      </c>
      <c r="D2396" s="97" t="s">
        <v>6172</v>
      </c>
      <c r="E2396" s="97" t="s">
        <v>6173</v>
      </c>
      <c r="F2396" s="88" t="s">
        <v>6174</v>
      </c>
      <c r="G2396" s="9">
        <v>43405</v>
      </c>
      <c r="H2396" s="9">
        <v>44484</v>
      </c>
      <c r="I2396" s="10"/>
      <c r="J2396" s="8" t="s">
        <v>5634</v>
      </c>
      <c r="K2396" s="8" t="s">
        <v>5635</v>
      </c>
      <c r="L2396" s="8" t="s">
        <v>6162</v>
      </c>
      <c r="M2396" s="8" t="s">
        <v>5637</v>
      </c>
      <c r="N2396" s="89" t="s">
        <v>476</v>
      </c>
      <c r="O2396" s="24">
        <v>3011857.25</v>
      </c>
      <c r="P2396" s="24">
        <v>1290795.96</v>
      </c>
      <c r="Q2396" s="24">
        <v>87809.23</v>
      </c>
      <c r="R2396" s="24"/>
      <c r="S2396" s="24">
        <v>0</v>
      </c>
      <c r="T2396" s="24">
        <v>4390462.4400000004</v>
      </c>
      <c r="U2396" s="43" t="s">
        <v>2741</v>
      </c>
      <c r="V2396" s="18"/>
      <c r="W2396" s="24">
        <v>439046.24</v>
      </c>
      <c r="X2396" s="24">
        <v>0</v>
      </c>
      <c r="Z2396" s="39">
        <v>127884</v>
      </c>
      <c r="AA2396" s="196">
        <v>113951</v>
      </c>
      <c r="AB2396" s="191">
        <v>1892296.11</v>
      </c>
      <c r="AC2396" s="191">
        <v>333934.59999999998</v>
      </c>
      <c r="AD2396" s="206">
        <f t="shared" si="169"/>
        <v>439046.24</v>
      </c>
      <c r="AE2396" s="205">
        <f t="shared" si="170"/>
        <v>0</v>
      </c>
      <c r="AG2396" s="206">
        <f t="shared" si="171"/>
        <v>0</v>
      </c>
      <c r="AH2396" s="206">
        <f t="shared" si="172"/>
        <v>0</v>
      </c>
    </row>
    <row r="2397" spans="1:34" x14ac:dyDescent="0.25">
      <c r="A2397" s="58">
        <v>147</v>
      </c>
      <c r="B2397" s="8" t="s">
        <v>516</v>
      </c>
      <c r="C2397" s="8">
        <v>121883</v>
      </c>
      <c r="D2397" s="87" t="s">
        <v>6175</v>
      </c>
      <c r="E2397" s="87" t="s">
        <v>6176</v>
      </c>
      <c r="F2397" s="88" t="s">
        <v>6177</v>
      </c>
      <c r="G2397" s="9">
        <v>43040</v>
      </c>
      <c r="H2397" s="9">
        <v>43982</v>
      </c>
      <c r="I2397" s="10"/>
      <c r="J2397" s="8" t="s">
        <v>5634</v>
      </c>
      <c r="K2397" s="8" t="s">
        <v>5635</v>
      </c>
      <c r="L2397" s="8" t="s">
        <v>6178</v>
      </c>
      <c r="M2397" s="8" t="s">
        <v>5637</v>
      </c>
      <c r="N2397" s="8" t="s">
        <v>521</v>
      </c>
      <c r="O2397" s="24">
        <v>1826170.99</v>
      </c>
      <c r="P2397" s="24">
        <v>279296.75</v>
      </c>
      <c r="Q2397" s="24">
        <v>42968.73</v>
      </c>
      <c r="R2397" s="24"/>
      <c r="S2397" s="24">
        <v>461.43</v>
      </c>
      <c r="T2397" s="24">
        <v>2148897.9</v>
      </c>
      <c r="U2397" s="43" t="s">
        <v>2741</v>
      </c>
      <c r="V2397" s="18"/>
      <c r="W2397" s="24">
        <v>321556.90000000002</v>
      </c>
      <c r="X2397" s="24">
        <v>16320.85</v>
      </c>
      <c r="Z2397" s="39">
        <v>121883</v>
      </c>
      <c r="AA2397" s="196">
        <v>111505</v>
      </c>
      <c r="AB2397" s="191">
        <v>2161247.6800000002</v>
      </c>
      <c r="AC2397" s="191">
        <v>381396.68</v>
      </c>
      <c r="AD2397" s="206">
        <f t="shared" si="169"/>
        <v>321556.90000000002</v>
      </c>
      <c r="AE2397" s="205">
        <f t="shared" si="170"/>
        <v>16320.85</v>
      </c>
      <c r="AG2397" s="206">
        <f t="shared" si="171"/>
        <v>0</v>
      </c>
      <c r="AH2397" s="206">
        <f t="shared" si="172"/>
        <v>0</v>
      </c>
    </row>
    <row r="2398" spans="1:34" x14ac:dyDescent="0.25">
      <c r="A2398" s="58">
        <v>148</v>
      </c>
      <c r="B2398" s="8" t="s">
        <v>516</v>
      </c>
      <c r="C2398" s="43">
        <v>124084</v>
      </c>
      <c r="D2398" s="87" t="s">
        <v>6179</v>
      </c>
      <c r="E2398" s="87" t="s">
        <v>6180</v>
      </c>
      <c r="F2398" s="88" t="s">
        <v>6181</v>
      </c>
      <c r="G2398" s="9">
        <v>43191</v>
      </c>
      <c r="H2398" s="9">
        <v>44135</v>
      </c>
      <c r="I2398" s="10"/>
      <c r="J2398" s="8" t="s">
        <v>5634</v>
      </c>
      <c r="K2398" s="8" t="s">
        <v>5635</v>
      </c>
      <c r="L2398" s="8" t="s">
        <v>6182</v>
      </c>
      <c r="M2398" s="8" t="s">
        <v>5939</v>
      </c>
      <c r="N2398" s="8" t="s">
        <v>521</v>
      </c>
      <c r="O2398" s="24">
        <v>4251975.82</v>
      </c>
      <c r="P2398" s="24">
        <v>650302.16</v>
      </c>
      <c r="Q2398" s="24">
        <v>100046.5</v>
      </c>
      <c r="R2398" s="24"/>
      <c r="S2398" s="24">
        <v>0</v>
      </c>
      <c r="T2398" s="24">
        <v>5002324.4800000004</v>
      </c>
      <c r="U2398" s="43" t="s">
        <v>2741</v>
      </c>
      <c r="V2398" s="18"/>
      <c r="W2398" s="24">
        <v>134655.10999999999</v>
      </c>
      <c r="X2398" s="24">
        <v>20594.3</v>
      </c>
      <c r="Z2398" s="39">
        <v>124084</v>
      </c>
      <c r="AA2398" s="196">
        <v>118603</v>
      </c>
      <c r="AB2398" s="191">
        <v>59342.75</v>
      </c>
      <c r="AC2398" s="191">
        <v>9075.9500000000007</v>
      </c>
      <c r="AD2398" s="206">
        <f t="shared" si="169"/>
        <v>134655.10999999999</v>
      </c>
      <c r="AE2398" s="205">
        <f t="shared" si="170"/>
        <v>20594.3</v>
      </c>
      <c r="AG2398" s="206">
        <f t="shared" si="171"/>
        <v>0</v>
      </c>
      <c r="AH2398" s="206">
        <f t="shared" si="172"/>
        <v>0</v>
      </c>
    </row>
    <row r="2399" spans="1:34" x14ac:dyDescent="0.25">
      <c r="A2399" s="58">
        <v>149</v>
      </c>
      <c r="B2399" s="8" t="s">
        <v>6183</v>
      </c>
      <c r="C2399" s="8">
        <v>119863</v>
      </c>
      <c r="D2399" s="87" t="s">
        <v>6184</v>
      </c>
      <c r="E2399" s="87" t="s">
        <v>6185</v>
      </c>
      <c r="F2399" s="88" t="s">
        <v>6186</v>
      </c>
      <c r="G2399" s="9">
        <v>43132</v>
      </c>
      <c r="H2399" s="9">
        <v>43769</v>
      </c>
      <c r="I2399" s="10"/>
      <c r="J2399" s="8" t="s">
        <v>5634</v>
      </c>
      <c r="K2399" s="8" t="s">
        <v>5635</v>
      </c>
      <c r="L2399" s="8" t="s">
        <v>6187</v>
      </c>
      <c r="M2399" s="8" t="s">
        <v>5939</v>
      </c>
      <c r="N2399" s="8" t="s">
        <v>1503</v>
      </c>
      <c r="O2399" s="24">
        <v>9046056.1199999992</v>
      </c>
      <c r="P2399" s="24">
        <v>1596362.84</v>
      </c>
      <c r="Q2399" s="24">
        <v>0</v>
      </c>
      <c r="R2399" s="24">
        <v>0</v>
      </c>
      <c r="S2399" s="24">
        <v>0</v>
      </c>
      <c r="T2399" s="24">
        <v>10642418.960000001</v>
      </c>
      <c r="U2399" s="43" t="s">
        <v>63</v>
      </c>
      <c r="V2399" s="18"/>
      <c r="W2399" s="24">
        <v>8506364.7799999993</v>
      </c>
      <c r="X2399" s="24">
        <v>1501123.18</v>
      </c>
      <c r="Z2399" s="39">
        <v>119863</v>
      </c>
      <c r="AA2399" s="196">
        <v>103044</v>
      </c>
      <c r="AB2399" s="191">
        <v>613993.48</v>
      </c>
      <c r="AC2399" s="191">
        <v>108351.77</v>
      </c>
      <c r="AD2399" s="206">
        <f t="shared" si="169"/>
        <v>8506364.7799999993</v>
      </c>
      <c r="AE2399" s="205">
        <f t="shared" si="170"/>
        <v>1501123.18</v>
      </c>
      <c r="AG2399" s="206">
        <f t="shared" si="171"/>
        <v>0</v>
      </c>
      <c r="AH2399" s="206">
        <f t="shared" si="172"/>
        <v>0</v>
      </c>
    </row>
    <row r="2400" spans="1:34" x14ac:dyDescent="0.25">
      <c r="A2400" s="58">
        <v>150</v>
      </c>
      <c r="B2400" s="8" t="s">
        <v>18411</v>
      </c>
      <c r="C2400" s="8">
        <v>120042</v>
      </c>
      <c r="D2400" s="87" t="s">
        <v>18412</v>
      </c>
      <c r="E2400" s="87" t="s">
        <v>18413</v>
      </c>
      <c r="F2400" s="88" t="s">
        <v>18414</v>
      </c>
      <c r="G2400" s="9" t="s">
        <v>18415</v>
      </c>
      <c r="H2400" s="9" t="s">
        <v>17380</v>
      </c>
      <c r="I2400" s="10"/>
      <c r="J2400" s="8" t="s">
        <v>5634</v>
      </c>
      <c r="K2400" s="8" t="s">
        <v>5635</v>
      </c>
      <c r="L2400" s="8" t="s">
        <v>18416</v>
      </c>
      <c r="M2400" s="8" t="s">
        <v>5939</v>
      </c>
      <c r="N2400" s="8" t="s">
        <v>454</v>
      </c>
      <c r="O2400" s="24">
        <v>3047176.98</v>
      </c>
      <c r="P2400" s="24">
        <v>466038.81</v>
      </c>
      <c r="Q2400" s="24">
        <v>71698.3</v>
      </c>
      <c r="R2400" s="24"/>
      <c r="S2400" s="24">
        <v>57888.19</v>
      </c>
      <c r="T2400" s="24">
        <v>3642802.28</v>
      </c>
      <c r="U2400" s="43" t="s">
        <v>2741</v>
      </c>
      <c r="V2400" s="18"/>
      <c r="W2400" s="24">
        <v>0</v>
      </c>
      <c r="X2400" s="24">
        <v>0</v>
      </c>
      <c r="Z2400" s="39">
        <v>120042</v>
      </c>
      <c r="AA2400" s="196">
        <v>114719</v>
      </c>
      <c r="AB2400" s="191">
        <v>2869622.43</v>
      </c>
      <c r="AC2400" s="191">
        <v>506403.96</v>
      </c>
      <c r="AD2400" s="206">
        <f t="shared" si="169"/>
        <v>0</v>
      </c>
      <c r="AE2400" s="205">
        <f t="shared" si="170"/>
        <v>0</v>
      </c>
      <c r="AG2400" s="206">
        <f t="shared" si="171"/>
        <v>0</v>
      </c>
      <c r="AH2400" s="206">
        <f t="shared" si="172"/>
        <v>0</v>
      </c>
    </row>
    <row r="2401" spans="1:34" x14ac:dyDescent="0.25">
      <c r="A2401" s="58">
        <v>151</v>
      </c>
      <c r="B2401" s="8" t="s">
        <v>8667</v>
      </c>
      <c r="C2401" s="8">
        <v>124073</v>
      </c>
      <c r="D2401" s="87" t="s">
        <v>18417</v>
      </c>
      <c r="E2401" s="87" t="s">
        <v>18418</v>
      </c>
      <c r="F2401" s="88" t="s">
        <v>18419</v>
      </c>
      <c r="G2401" s="9" t="s">
        <v>17606</v>
      </c>
      <c r="H2401" s="9" t="s">
        <v>17507</v>
      </c>
      <c r="I2401" s="10"/>
      <c r="J2401" s="8" t="s">
        <v>5634</v>
      </c>
      <c r="K2401" s="8" t="s">
        <v>5635</v>
      </c>
      <c r="L2401" s="8" t="s">
        <v>18420</v>
      </c>
      <c r="M2401" s="8" t="s">
        <v>5939</v>
      </c>
      <c r="N2401" s="8" t="s">
        <v>526</v>
      </c>
      <c r="O2401" s="24">
        <v>5254422.0199999996</v>
      </c>
      <c r="P2401" s="24">
        <v>803617.49</v>
      </c>
      <c r="Q2401" s="24">
        <v>123633.46</v>
      </c>
      <c r="R2401" s="24"/>
      <c r="S2401" s="24">
        <v>0</v>
      </c>
      <c r="T2401" s="24">
        <v>6181672.9699999997</v>
      </c>
      <c r="U2401" s="43" t="s">
        <v>2741</v>
      </c>
      <c r="V2401" s="18"/>
      <c r="W2401" s="24">
        <v>99733.9</v>
      </c>
      <c r="X2401" s="24">
        <v>15253.42</v>
      </c>
      <c r="Z2401" s="39">
        <v>124073</v>
      </c>
      <c r="AA2401" s="196">
        <v>108605</v>
      </c>
      <c r="AB2401" s="191">
        <v>472051.7</v>
      </c>
      <c r="AC2401" s="191">
        <v>83303.240000000005</v>
      </c>
      <c r="AD2401" s="206">
        <f t="shared" si="169"/>
        <v>99733.9</v>
      </c>
      <c r="AE2401" s="205">
        <f t="shared" si="170"/>
        <v>15253.42</v>
      </c>
      <c r="AG2401" s="206">
        <f t="shared" si="171"/>
        <v>0</v>
      </c>
      <c r="AH2401" s="206">
        <f t="shared" si="172"/>
        <v>0</v>
      </c>
    </row>
    <row r="2402" spans="1:34" x14ac:dyDescent="0.25">
      <c r="A2402" s="58">
        <v>152</v>
      </c>
      <c r="B2402" s="8" t="s">
        <v>18421</v>
      </c>
      <c r="C2402" s="8">
        <v>125516</v>
      </c>
      <c r="D2402" s="87" t="s">
        <v>17154</v>
      </c>
      <c r="E2402" s="87" t="s">
        <v>13230</v>
      </c>
      <c r="F2402" s="88" t="s">
        <v>18422</v>
      </c>
      <c r="G2402" s="9" t="s">
        <v>18423</v>
      </c>
      <c r="H2402" s="9" t="s">
        <v>17446</v>
      </c>
      <c r="I2402" s="10"/>
      <c r="J2402" s="8" t="s">
        <v>5634</v>
      </c>
      <c r="K2402" s="8" t="s">
        <v>5635</v>
      </c>
      <c r="L2402" s="8" t="s">
        <v>5738</v>
      </c>
      <c r="M2402" s="8" t="s">
        <v>5939</v>
      </c>
      <c r="N2402" s="8" t="s">
        <v>6354</v>
      </c>
      <c r="O2402" s="24">
        <v>6075020.5499999998</v>
      </c>
      <c r="P2402" s="24">
        <v>929120.8</v>
      </c>
      <c r="Q2402" s="24">
        <v>142941.66</v>
      </c>
      <c r="R2402" s="24"/>
      <c r="S2402" s="24">
        <v>34510</v>
      </c>
      <c r="T2402" s="24">
        <v>7181593.0099999998</v>
      </c>
      <c r="U2402" s="43" t="s">
        <v>2741</v>
      </c>
      <c r="V2402" s="18"/>
      <c r="W2402" s="24">
        <v>65314</v>
      </c>
      <c r="X2402" s="24">
        <v>9989.2000000000007</v>
      </c>
      <c r="Z2402" s="39">
        <v>125516</v>
      </c>
      <c r="AA2402" s="196">
        <v>110350</v>
      </c>
      <c r="AB2402" s="191">
        <v>56912.18</v>
      </c>
      <c r="AC2402" s="39">
        <v>0</v>
      </c>
      <c r="AD2402" s="206">
        <f t="shared" si="169"/>
        <v>65314</v>
      </c>
      <c r="AE2402" s="205">
        <f t="shared" si="170"/>
        <v>9989.2000000000007</v>
      </c>
      <c r="AG2402" s="206">
        <f t="shared" si="171"/>
        <v>0</v>
      </c>
      <c r="AH2402" s="206">
        <f t="shared" si="172"/>
        <v>0</v>
      </c>
    </row>
    <row r="2403" spans="1:34" x14ac:dyDescent="0.25">
      <c r="A2403" s="58">
        <v>153</v>
      </c>
      <c r="B2403" s="8" t="s">
        <v>8570</v>
      </c>
      <c r="C2403" s="8">
        <v>126218</v>
      </c>
      <c r="D2403" s="87" t="s">
        <v>18424</v>
      </c>
      <c r="E2403" s="87" t="s">
        <v>6164</v>
      </c>
      <c r="F2403" s="88" t="s">
        <v>18425</v>
      </c>
      <c r="G2403" s="9" t="s">
        <v>18426</v>
      </c>
      <c r="H2403" s="9" t="s">
        <v>17387</v>
      </c>
      <c r="I2403" s="10"/>
      <c r="J2403" s="8" t="s">
        <v>5634</v>
      </c>
      <c r="K2403" s="8" t="s">
        <v>5635</v>
      </c>
      <c r="L2403" s="8" t="s">
        <v>5777</v>
      </c>
      <c r="M2403" s="8" t="s">
        <v>5939</v>
      </c>
      <c r="N2403" s="8" t="s">
        <v>399</v>
      </c>
      <c r="O2403" s="24">
        <v>2518566.71</v>
      </c>
      <c r="P2403" s="24">
        <v>385192.54</v>
      </c>
      <c r="Q2403" s="24">
        <v>59260.39</v>
      </c>
      <c r="R2403" s="24"/>
      <c r="S2403" s="24">
        <v>702057.31</v>
      </c>
      <c r="T2403" s="24">
        <v>3665076.95</v>
      </c>
      <c r="U2403" s="43" t="s">
        <v>2741</v>
      </c>
      <c r="V2403" s="18"/>
      <c r="W2403" s="24">
        <v>131409.71</v>
      </c>
      <c r="X2403" s="24">
        <v>20097.93</v>
      </c>
      <c r="Z2403" s="39">
        <v>126218</v>
      </c>
      <c r="AA2403" s="196">
        <v>115483</v>
      </c>
      <c r="AB2403" s="191">
        <v>63232.51</v>
      </c>
      <c r="AC2403" s="191">
        <v>9670.84</v>
      </c>
      <c r="AD2403" s="206">
        <f t="shared" si="169"/>
        <v>131409.71</v>
      </c>
      <c r="AE2403" s="205">
        <f t="shared" si="170"/>
        <v>20097.93</v>
      </c>
      <c r="AG2403" s="206">
        <f t="shared" si="171"/>
        <v>0</v>
      </c>
      <c r="AH2403" s="206">
        <f t="shared" si="172"/>
        <v>0</v>
      </c>
    </row>
    <row r="2404" spans="1:34" x14ac:dyDescent="0.25">
      <c r="A2404" s="58">
        <v>154</v>
      </c>
      <c r="B2404" s="8" t="s">
        <v>18427</v>
      </c>
      <c r="C2404" s="8">
        <v>127944</v>
      </c>
      <c r="D2404" s="87" t="s">
        <v>18428</v>
      </c>
      <c r="E2404" s="87" t="s">
        <v>6089</v>
      </c>
      <c r="F2404" s="88" t="s">
        <v>18429</v>
      </c>
      <c r="G2404" s="9" t="s">
        <v>18430</v>
      </c>
      <c r="H2404" s="9" t="s">
        <v>17607</v>
      </c>
      <c r="I2404" s="10"/>
      <c r="J2404" s="8" t="s">
        <v>5634</v>
      </c>
      <c r="K2404" s="8" t="s">
        <v>5635</v>
      </c>
      <c r="L2404" s="8" t="s">
        <v>5636</v>
      </c>
      <c r="M2404" s="8" t="s">
        <v>5939</v>
      </c>
      <c r="N2404" s="8" t="s">
        <v>18431</v>
      </c>
      <c r="O2404" s="24">
        <v>6236341.25</v>
      </c>
      <c r="P2404" s="24">
        <v>953793.38</v>
      </c>
      <c r="Q2404" s="24">
        <v>146737.42000000001</v>
      </c>
      <c r="R2404" s="24"/>
      <c r="S2404" s="24">
        <v>646371.48</v>
      </c>
      <c r="T2404" s="24">
        <v>7983243.5300000003</v>
      </c>
      <c r="U2404" s="43" t="s">
        <v>2741</v>
      </c>
      <c r="V2404" s="18"/>
      <c r="W2404" s="24">
        <v>69495.149999999994</v>
      </c>
      <c r="X2404" s="24">
        <v>10628.65</v>
      </c>
      <c r="Z2404" s="39">
        <v>127944</v>
      </c>
      <c r="AA2404" s="196">
        <v>117340</v>
      </c>
      <c r="AB2404" s="191">
        <v>756267.81</v>
      </c>
      <c r="AC2404" s="191">
        <v>133459.03</v>
      </c>
      <c r="AD2404" s="206">
        <f t="shared" si="169"/>
        <v>69495.149999999994</v>
      </c>
      <c r="AE2404" s="205">
        <f t="shared" si="170"/>
        <v>10628.65</v>
      </c>
      <c r="AG2404" s="206">
        <f t="shared" si="171"/>
        <v>0</v>
      </c>
      <c r="AH2404" s="206">
        <f t="shared" si="172"/>
        <v>0</v>
      </c>
    </row>
    <row r="2405" spans="1:34" x14ac:dyDescent="0.25">
      <c r="A2405" s="58">
        <v>155</v>
      </c>
      <c r="B2405" s="8" t="s">
        <v>18432</v>
      </c>
      <c r="C2405" s="8">
        <v>126978</v>
      </c>
      <c r="D2405" s="87" t="s">
        <v>18433</v>
      </c>
      <c r="E2405" s="87" t="s">
        <v>6089</v>
      </c>
      <c r="F2405" s="88" t="s">
        <v>18434</v>
      </c>
      <c r="G2405" s="9" t="s">
        <v>18435</v>
      </c>
      <c r="H2405" s="9" t="s">
        <v>17439</v>
      </c>
      <c r="I2405" s="10"/>
      <c r="J2405" s="8" t="s">
        <v>5634</v>
      </c>
      <c r="K2405" s="8" t="s">
        <v>5635</v>
      </c>
      <c r="L2405" s="8" t="s">
        <v>5636</v>
      </c>
      <c r="M2405" s="8" t="s">
        <v>5939</v>
      </c>
      <c r="N2405" s="8" t="s">
        <v>521</v>
      </c>
      <c r="O2405" s="24">
        <v>4324174.54</v>
      </c>
      <c r="P2405" s="24">
        <v>661344.34</v>
      </c>
      <c r="Q2405" s="24">
        <v>101745.28</v>
      </c>
      <c r="R2405" s="24"/>
      <c r="S2405" s="24">
        <v>0</v>
      </c>
      <c r="T2405" s="24">
        <v>5087264.16</v>
      </c>
      <c r="U2405" s="43" t="s">
        <v>2741</v>
      </c>
      <c r="V2405" s="18"/>
      <c r="W2405" s="24">
        <v>87329.98</v>
      </c>
      <c r="X2405" s="24">
        <v>13356.34</v>
      </c>
      <c r="Z2405" s="39">
        <v>126978</v>
      </c>
      <c r="AA2405" s="196">
        <v>116532</v>
      </c>
      <c r="AB2405" s="191">
        <v>1268864.23</v>
      </c>
      <c r="AC2405" s="191">
        <v>223917.24</v>
      </c>
      <c r="AD2405" s="206">
        <f t="shared" si="169"/>
        <v>87329.98</v>
      </c>
      <c r="AE2405" s="205">
        <f t="shared" si="170"/>
        <v>13356.34</v>
      </c>
      <c r="AG2405" s="206">
        <f t="shared" si="171"/>
        <v>0</v>
      </c>
      <c r="AH2405" s="206">
        <f t="shared" si="172"/>
        <v>0</v>
      </c>
    </row>
    <row r="2406" spans="1:34" x14ac:dyDescent="0.25">
      <c r="A2406" s="58">
        <v>156</v>
      </c>
      <c r="B2406" s="8" t="s">
        <v>4561</v>
      </c>
      <c r="C2406" s="8">
        <v>126619</v>
      </c>
      <c r="D2406" s="87" t="s">
        <v>18436</v>
      </c>
      <c r="E2406" s="87" t="s">
        <v>18437</v>
      </c>
      <c r="F2406" s="88" t="s">
        <v>18438</v>
      </c>
      <c r="G2406" s="9" t="s">
        <v>18439</v>
      </c>
      <c r="H2406" s="9" t="s">
        <v>17590</v>
      </c>
      <c r="I2406" s="10"/>
      <c r="J2406" s="8" t="s">
        <v>5634</v>
      </c>
      <c r="K2406" s="8" t="s">
        <v>5635</v>
      </c>
      <c r="L2406" s="8" t="s">
        <v>18440</v>
      </c>
      <c r="M2406" s="8" t="s">
        <v>5939</v>
      </c>
      <c r="N2406" s="8" t="s">
        <v>399</v>
      </c>
      <c r="O2406" s="24">
        <v>1954289.77</v>
      </c>
      <c r="P2406" s="24">
        <v>298891.43</v>
      </c>
      <c r="Q2406" s="24">
        <v>45983.24</v>
      </c>
      <c r="R2406" s="24"/>
      <c r="S2406" s="24">
        <v>8306.85</v>
      </c>
      <c r="T2406" s="24">
        <v>2307471.29</v>
      </c>
      <c r="U2406" s="43" t="s">
        <v>2741</v>
      </c>
      <c r="V2406" s="18"/>
      <c r="W2406" s="24">
        <v>0</v>
      </c>
      <c r="X2406" s="24">
        <v>0</v>
      </c>
      <c r="Z2406" s="39">
        <v>126619</v>
      </c>
      <c r="AA2406" s="196">
        <v>116163</v>
      </c>
      <c r="AB2406" s="191">
        <v>144429.29999999999</v>
      </c>
      <c r="AC2406" s="191">
        <v>22089.18</v>
      </c>
      <c r="AD2406" s="206">
        <f t="shared" si="169"/>
        <v>0</v>
      </c>
      <c r="AE2406" s="205">
        <f t="shared" si="170"/>
        <v>0</v>
      </c>
      <c r="AG2406" s="206">
        <f t="shared" si="171"/>
        <v>0</v>
      </c>
      <c r="AH2406" s="206">
        <f t="shared" si="172"/>
        <v>0</v>
      </c>
    </row>
    <row r="2407" spans="1:34" x14ac:dyDescent="0.25">
      <c r="A2407" s="58">
        <v>157</v>
      </c>
      <c r="B2407" s="8" t="s">
        <v>18441</v>
      </c>
      <c r="C2407" s="8">
        <v>120731</v>
      </c>
      <c r="D2407" s="87" t="s">
        <v>18442</v>
      </c>
      <c r="E2407" s="87" t="s">
        <v>18443</v>
      </c>
      <c r="F2407" s="88" t="s">
        <v>18444</v>
      </c>
      <c r="G2407" s="9" t="s">
        <v>18445</v>
      </c>
      <c r="H2407" s="9" t="s">
        <v>17387</v>
      </c>
      <c r="I2407" s="10"/>
      <c r="J2407" s="8" t="s">
        <v>5634</v>
      </c>
      <c r="K2407" s="8" t="s">
        <v>5635</v>
      </c>
      <c r="L2407" s="8" t="s">
        <v>18446</v>
      </c>
      <c r="M2407" s="8" t="s">
        <v>5939</v>
      </c>
      <c r="N2407" s="8" t="s">
        <v>399</v>
      </c>
      <c r="O2407" s="24">
        <v>1761316.05</v>
      </c>
      <c r="P2407" s="24">
        <v>269377.75</v>
      </c>
      <c r="Q2407" s="24">
        <v>41442.730000000003</v>
      </c>
      <c r="R2407" s="24"/>
      <c r="S2407" s="24">
        <v>8333.57</v>
      </c>
      <c r="T2407" s="24">
        <v>2080470.1</v>
      </c>
      <c r="U2407" s="43" t="s">
        <v>2741</v>
      </c>
      <c r="V2407" s="18"/>
      <c r="W2407" s="24">
        <v>27922.5</v>
      </c>
      <c r="X2407" s="24">
        <v>4270.5</v>
      </c>
      <c r="Z2407" s="39">
        <v>120731</v>
      </c>
      <c r="AA2407" s="196">
        <v>120277</v>
      </c>
      <c r="AB2407" s="191">
        <v>5461052.0999999996</v>
      </c>
      <c r="AC2407" s="191">
        <v>835219.74</v>
      </c>
      <c r="AD2407" s="206">
        <f t="shared" si="169"/>
        <v>27922.5</v>
      </c>
      <c r="AE2407" s="205">
        <f t="shared" si="170"/>
        <v>4270.5</v>
      </c>
      <c r="AG2407" s="206">
        <f t="shared" si="171"/>
        <v>0</v>
      </c>
      <c r="AH2407" s="206">
        <f t="shared" si="172"/>
        <v>0</v>
      </c>
    </row>
    <row r="2408" spans="1:34" x14ac:dyDescent="0.25">
      <c r="A2408" s="58">
        <v>158</v>
      </c>
      <c r="B2408" s="8" t="s">
        <v>18447</v>
      </c>
      <c r="C2408" s="8">
        <v>130953</v>
      </c>
      <c r="D2408" s="87" t="s">
        <v>18448</v>
      </c>
      <c r="E2408" s="87" t="s">
        <v>18449</v>
      </c>
      <c r="F2408" s="88" t="s">
        <v>18450</v>
      </c>
      <c r="G2408" s="9" t="s">
        <v>18451</v>
      </c>
      <c r="H2408" s="9" t="s">
        <v>17490</v>
      </c>
      <c r="I2408" s="10"/>
      <c r="J2408" s="8" t="s">
        <v>5634</v>
      </c>
      <c r="K2408" s="8" t="s">
        <v>5635</v>
      </c>
      <c r="L2408" s="8" t="s">
        <v>5636</v>
      </c>
      <c r="M2408" s="8" t="s">
        <v>5939</v>
      </c>
      <c r="N2408" s="8" t="s">
        <v>409</v>
      </c>
      <c r="O2408" s="24">
        <v>52981716.009999998</v>
      </c>
      <c r="P2408" s="24">
        <v>8103085.9900000002</v>
      </c>
      <c r="Q2408" s="24">
        <v>1246628.6000000001</v>
      </c>
      <c r="R2408" s="24"/>
      <c r="S2408" s="24">
        <v>1869942.94</v>
      </c>
      <c r="T2408" s="24">
        <v>64201373.539999999</v>
      </c>
      <c r="U2408" s="43" t="s">
        <v>2741</v>
      </c>
      <c r="V2408" s="18"/>
      <c r="W2408" s="24">
        <v>1000</v>
      </c>
      <c r="X2408" s="24">
        <v>0</v>
      </c>
      <c r="Z2408" s="39">
        <v>130953</v>
      </c>
      <c r="AA2408" s="196">
        <v>115462</v>
      </c>
      <c r="AB2408" s="191">
        <v>2863311.36</v>
      </c>
      <c r="AC2408" s="191">
        <v>505290.23</v>
      </c>
      <c r="AD2408" s="206">
        <f t="shared" si="169"/>
        <v>1000</v>
      </c>
      <c r="AE2408" s="205">
        <f t="shared" si="170"/>
        <v>0</v>
      </c>
      <c r="AG2408" s="206">
        <f t="shared" si="171"/>
        <v>0</v>
      </c>
      <c r="AH2408" s="206">
        <f t="shared" si="172"/>
        <v>0</v>
      </c>
    </row>
    <row r="2409" spans="1:34" x14ac:dyDescent="0.25">
      <c r="A2409" s="58">
        <v>159</v>
      </c>
      <c r="B2409" s="8" t="s">
        <v>18452</v>
      </c>
      <c r="C2409" s="8">
        <v>126578</v>
      </c>
      <c r="D2409" s="87" t="s">
        <v>18453</v>
      </c>
      <c r="E2409" s="87" t="s">
        <v>6164</v>
      </c>
      <c r="F2409" s="88" t="s">
        <v>18454</v>
      </c>
      <c r="G2409" s="9" t="s">
        <v>17486</v>
      </c>
      <c r="H2409" s="9" t="s">
        <v>17507</v>
      </c>
      <c r="I2409" s="10"/>
      <c r="J2409" s="8" t="s">
        <v>5634</v>
      </c>
      <c r="K2409" s="8" t="s">
        <v>5635</v>
      </c>
      <c r="L2409" s="8" t="s">
        <v>5777</v>
      </c>
      <c r="M2409" s="8" t="s">
        <v>5939</v>
      </c>
      <c r="N2409" s="8" t="s">
        <v>399</v>
      </c>
      <c r="O2409" s="24">
        <v>2865841.98</v>
      </c>
      <c r="P2409" s="24">
        <v>438305.24</v>
      </c>
      <c r="Q2409" s="24">
        <v>67431.58</v>
      </c>
      <c r="R2409" s="24"/>
      <c r="S2409" s="24">
        <v>611594.65</v>
      </c>
      <c r="T2409" s="24">
        <v>3983170.45</v>
      </c>
      <c r="U2409" s="43" t="s">
        <v>2741</v>
      </c>
      <c r="V2409" s="18"/>
      <c r="W2409" s="24">
        <v>0</v>
      </c>
      <c r="X2409" s="24">
        <v>0</v>
      </c>
      <c r="Z2409" s="39">
        <v>126578</v>
      </c>
      <c r="AA2409" s="196">
        <v>113629</v>
      </c>
      <c r="AB2409" s="191">
        <v>280042.53999999998</v>
      </c>
      <c r="AC2409" s="191">
        <v>49419.29</v>
      </c>
      <c r="AD2409" s="206">
        <f t="shared" si="169"/>
        <v>0</v>
      </c>
      <c r="AE2409" s="205">
        <f t="shared" si="170"/>
        <v>0</v>
      </c>
      <c r="AG2409" s="206">
        <f t="shared" si="171"/>
        <v>0</v>
      </c>
      <c r="AH2409" s="206">
        <f t="shared" si="172"/>
        <v>0</v>
      </c>
    </row>
    <row r="2410" spans="1:34" x14ac:dyDescent="0.25">
      <c r="A2410" s="58">
        <v>160</v>
      </c>
      <c r="B2410" s="8" t="s">
        <v>18465</v>
      </c>
      <c r="C2410" s="8">
        <v>124237</v>
      </c>
      <c r="D2410" s="87" t="s">
        <v>19212</v>
      </c>
      <c r="E2410" s="87" t="s">
        <v>19213</v>
      </c>
      <c r="F2410" s="88" t="s">
        <v>19214</v>
      </c>
      <c r="G2410" s="9">
        <v>43194</v>
      </c>
      <c r="H2410" s="9" t="s">
        <v>19215</v>
      </c>
      <c r="I2410" s="10"/>
      <c r="J2410" s="8" t="s">
        <v>5634</v>
      </c>
      <c r="K2410" s="8" t="s">
        <v>5635</v>
      </c>
      <c r="L2410" s="8" t="s">
        <v>19216</v>
      </c>
      <c r="M2410" s="8" t="s">
        <v>5939</v>
      </c>
      <c r="N2410" s="8" t="s">
        <v>526</v>
      </c>
      <c r="O2410" s="24">
        <v>1063798.58</v>
      </c>
      <c r="P2410" s="24">
        <v>162698.60999999999</v>
      </c>
      <c r="Q2410" s="24">
        <v>25030.55</v>
      </c>
      <c r="R2410" s="24"/>
      <c r="S2410" s="24">
        <v>321126.55</v>
      </c>
      <c r="T2410" s="24">
        <v>1572654.29</v>
      </c>
      <c r="U2410" s="43" t="s">
        <v>2741</v>
      </c>
      <c r="V2410" s="18"/>
      <c r="W2410" s="24">
        <v>0</v>
      </c>
      <c r="X2410" s="24">
        <v>0</v>
      </c>
      <c r="Z2410" s="39">
        <v>124237</v>
      </c>
      <c r="AA2410" s="196">
        <v>112931</v>
      </c>
      <c r="AB2410" s="191">
        <v>30290.18</v>
      </c>
      <c r="AC2410" s="191">
        <v>5345.33</v>
      </c>
      <c r="AD2410" s="206">
        <f t="shared" si="169"/>
        <v>0</v>
      </c>
      <c r="AE2410" s="205">
        <f t="shared" si="170"/>
        <v>0</v>
      </c>
      <c r="AG2410" s="206">
        <f t="shared" si="171"/>
        <v>0</v>
      </c>
      <c r="AH2410" s="206">
        <f t="shared" si="172"/>
        <v>0</v>
      </c>
    </row>
    <row r="2411" spans="1:34" x14ac:dyDescent="0.25">
      <c r="A2411" s="58">
        <v>161</v>
      </c>
      <c r="B2411" s="8" t="s">
        <v>9883</v>
      </c>
      <c r="C2411" s="8">
        <v>122304</v>
      </c>
      <c r="D2411" s="87" t="s">
        <v>19217</v>
      </c>
      <c r="E2411" s="87" t="s">
        <v>13230</v>
      </c>
      <c r="F2411" s="88" t="s">
        <v>19218</v>
      </c>
      <c r="G2411" s="9">
        <v>42985</v>
      </c>
      <c r="H2411" s="9">
        <v>44804</v>
      </c>
      <c r="I2411" s="10"/>
      <c r="J2411" s="8" t="s">
        <v>5634</v>
      </c>
      <c r="K2411" s="8" t="s">
        <v>5635</v>
      </c>
      <c r="L2411" s="8" t="s">
        <v>5738</v>
      </c>
      <c r="M2411" s="8" t="s">
        <v>5939</v>
      </c>
      <c r="N2411" s="8" t="s">
        <v>635</v>
      </c>
      <c r="O2411" s="24">
        <v>37648876.060000002</v>
      </c>
      <c r="P2411" s="24">
        <v>5758063.4000000004</v>
      </c>
      <c r="Q2411" s="24">
        <v>885855.89</v>
      </c>
      <c r="R2411" s="24"/>
      <c r="S2411" s="24">
        <v>1416691.68</v>
      </c>
      <c r="T2411" s="24">
        <v>45709487.030000001</v>
      </c>
      <c r="U2411" s="43" t="s">
        <v>2741</v>
      </c>
      <c r="V2411" s="18"/>
      <c r="W2411" s="24">
        <v>251548.53</v>
      </c>
      <c r="X2411" s="24">
        <v>38472.1</v>
      </c>
      <c r="Z2411" s="39">
        <v>122304</v>
      </c>
      <c r="AA2411" s="196">
        <v>114744</v>
      </c>
      <c r="AB2411" s="191">
        <v>458206.53</v>
      </c>
      <c r="AC2411" s="191">
        <v>80859.97</v>
      </c>
      <c r="AD2411" s="206">
        <f t="shared" si="169"/>
        <v>251548.53</v>
      </c>
      <c r="AE2411" s="205">
        <f t="shared" si="170"/>
        <v>38472.1</v>
      </c>
      <c r="AG2411" s="206">
        <f t="shared" si="171"/>
        <v>0</v>
      </c>
      <c r="AH2411" s="206">
        <f t="shared" si="172"/>
        <v>0</v>
      </c>
    </row>
    <row r="2412" spans="1:34" x14ac:dyDescent="0.25">
      <c r="A2412" s="58">
        <v>162</v>
      </c>
      <c r="B2412" s="8" t="s">
        <v>9883</v>
      </c>
      <c r="C2412" s="8">
        <v>123238</v>
      </c>
      <c r="D2412" s="87" t="s">
        <v>19219</v>
      </c>
      <c r="E2412" s="87" t="s">
        <v>19220</v>
      </c>
      <c r="F2412" s="88" t="s">
        <v>19221</v>
      </c>
      <c r="G2412" s="9">
        <v>43070</v>
      </c>
      <c r="H2412" s="9">
        <v>44742</v>
      </c>
      <c r="I2412" s="10"/>
      <c r="J2412" s="8" t="s">
        <v>5634</v>
      </c>
      <c r="K2412" s="8" t="s">
        <v>5635</v>
      </c>
      <c r="L2412" s="8" t="s">
        <v>18416</v>
      </c>
      <c r="M2412" s="8" t="s">
        <v>5939</v>
      </c>
      <c r="N2412" s="8" t="s">
        <v>19222</v>
      </c>
      <c r="O2412" s="24">
        <v>18126488.969999999</v>
      </c>
      <c r="P2412" s="24">
        <v>2772286.55</v>
      </c>
      <c r="Q2412" s="24">
        <v>426505.62</v>
      </c>
      <c r="R2412" s="24"/>
      <c r="S2412" s="24">
        <v>1017932.08</v>
      </c>
      <c r="T2412" s="24">
        <v>22343213.219999999</v>
      </c>
      <c r="U2412" s="43" t="s">
        <v>2741</v>
      </c>
      <c r="V2412" s="18"/>
      <c r="W2412" s="24">
        <v>0</v>
      </c>
      <c r="X2412" s="24">
        <v>0</v>
      </c>
      <c r="Z2412" s="39">
        <v>123238</v>
      </c>
      <c r="AA2412" s="196">
        <v>114014</v>
      </c>
      <c r="AB2412" s="191">
        <v>1131197.78</v>
      </c>
      <c r="AC2412" s="191">
        <v>173006.75</v>
      </c>
      <c r="AD2412" s="206">
        <f t="shared" si="169"/>
        <v>0</v>
      </c>
      <c r="AE2412" s="205">
        <f t="shared" si="170"/>
        <v>0</v>
      </c>
      <c r="AG2412" s="206">
        <f t="shared" si="171"/>
        <v>0</v>
      </c>
      <c r="AH2412" s="206">
        <f t="shared" si="172"/>
        <v>0</v>
      </c>
    </row>
    <row r="2413" spans="1:34" x14ac:dyDescent="0.25">
      <c r="A2413" s="58">
        <v>163</v>
      </c>
      <c r="B2413" s="8" t="s">
        <v>9883</v>
      </c>
      <c r="C2413" s="8">
        <v>124248</v>
      </c>
      <c r="D2413" s="87" t="s">
        <v>19223</v>
      </c>
      <c r="E2413" s="87" t="s">
        <v>19224</v>
      </c>
      <c r="F2413" s="88" t="s">
        <v>19225</v>
      </c>
      <c r="G2413" s="9">
        <v>43009</v>
      </c>
      <c r="H2413" s="9">
        <v>44681</v>
      </c>
      <c r="I2413" s="10"/>
      <c r="J2413" s="8" t="s">
        <v>5634</v>
      </c>
      <c r="K2413" s="8" t="s">
        <v>5635</v>
      </c>
      <c r="L2413" s="8" t="s">
        <v>5777</v>
      </c>
      <c r="M2413" s="8" t="s">
        <v>5939</v>
      </c>
      <c r="N2413" s="8" t="s">
        <v>635</v>
      </c>
      <c r="O2413" s="24">
        <v>18237466.260000002</v>
      </c>
      <c r="P2413" s="24">
        <v>2789259.54</v>
      </c>
      <c r="Q2413" s="24">
        <v>429116.85</v>
      </c>
      <c r="R2413" s="24"/>
      <c r="S2413" s="24">
        <v>1017932.08</v>
      </c>
      <c r="T2413" s="24">
        <v>22473774.73</v>
      </c>
      <c r="U2413" s="43" t="s">
        <v>2741</v>
      </c>
      <c r="V2413" s="18"/>
      <c r="W2413" s="24">
        <v>138125</v>
      </c>
      <c r="X2413" s="24">
        <v>21125</v>
      </c>
      <c r="Z2413" s="39">
        <v>124248</v>
      </c>
      <c r="AA2413" s="196">
        <v>113838</v>
      </c>
      <c r="AB2413" s="191">
        <v>709988.4</v>
      </c>
      <c r="AC2413" s="191">
        <v>125292.08</v>
      </c>
      <c r="AD2413" s="206">
        <f t="shared" si="169"/>
        <v>138125</v>
      </c>
      <c r="AE2413" s="205">
        <f t="shared" si="170"/>
        <v>21125</v>
      </c>
      <c r="AG2413" s="206">
        <f t="shared" si="171"/>
        <v>0</v>
      </c>
      <c r="AH2413" s="206">
        <f t="shared" si="172"/>
        <v>0</v>
      </c>
    </row>
    <row r="2414" spans="1:34" x14ac:dyDescent="0.25">
      <c r="A2414" s="58">
        <v>164</v>
      </c>
      <c r="B2414" s="8" t="s">
        <v>8667</v>
      </c>
      <c r="C2414" s="8">
        <v>123780</v>
      </c>
      <c r="D2414" s="87" t="s">
        <v>19226</v>
      </c>
      <c r="E2414" s="87" t="s">
        <v>19227</v>
      </c>
      <c r="F2414" s="88" t="s">
        <v>19228</v>
      </c>
      <c r="G2414" s="9">
        <v>43160</v>
      </c>
      <c r="H2414" s="9">
        <v>44347</v>
      </c>
      <c r="I2414" s="10"/>
      <c r="J2414" s="8" t="s">
        <v>5634</v>
      </c>
      <c r="K2414" s="8" t="s">
        <v>5635</v>
      </c>
      <c r="L2414" s="8" t="s">
        <v>19229</v>
      </c>
      <c r="M2414" s="8" t="s">
        <v>5939</v>
      </c>
      <c r="N2414" s="8" t="s">
        <v>526</v>
      </c>
      <c r="O2414" s="24">
        <v>5602344.8300000001</v>
      </c>
      <c r="P2414" s="24">
        <v>856829.2</v>
      </c>
      <c r="Q2414" s="24">
        <v>131819.88</v>
      </c>
      <c r="R2414" s="24"/>
      <c r="S2414" s="24">
        <v>0</v>
      </c>
      <c r="T2414" s="24">
        <v>6590993.9100000001</v>
      </c>
      <c r="U2414" s="43" t="s">
        <v>2741</v>
      </c>
      <c r="V2414" s="18"/>
      <c r="W2414" s="24">
        <v>0</v>
      </c>
      <c r="X2414" s="24">
        <v>0</v>
      </c>
      <c r="Z2414" s="39">
        <v>123780</v>
      </c>
      <c r="AA2414" s="196">
        <v>111973</v>
      </c>
      <c r="AB2414" s="191">
        <v>97433.66</v>
      </c>
      <c r="AC2414" s="191">
        <v>17194.169999999998</v>
      </c>
      <c r="AD2414" s="206">
        <f t="shared" si="169"/>
        <v>0</v>
      </c>
      <c r="AE2414" s="205">
        <f t="shared" si="170"/>
        <v>0</v>
      </c>
      <c r="AG2414" s="206">
        <f t="shared" si="171"/>
        <v>0</v>
      </c>
      <c r="AH2414" s="206">
        <f t="shared" si="172"/>
        <v>0</v>
      </c>
    </row>
    <row r="2415" spans="1:34" x14ac:dyDescent="0.25">
      <c r="A2415" s="58">
        <v>165</v>
      </c>
      <c r="B2415" s="8" t="s">
        <v>19230</v>
      </c>
      <c r="C2415" s="8">
        <v>125978</v>
      </c>
      <c r="D2415" s="87" t="s">
        <v>17210</v>
      </c>
      <c r="E2415" s="87" t="s">
        <v>17211</v>
      </c>
      <c r="F2415" s="88" t="s">
        <v>19231</v>
      </c>
      <c r="G2415" s="9">
        <v>43191</v>
      </c>
      <c r="H2415" s="9">
        <v>43921</v>
      </c>
      <c r="I2415" s="10"/>
      <c r="J2415" s="8" t="s">
        <v>5634</v>
      </c>
      <c r="K2415" s="8" t="s">
        <v>5635</v>
      </c>
      <c r="L2415" s="8" t="s">
        <v>5636</v>
      </c>
      <c r="M2415" s="8" t="s">
        <v>5637</v>
      </c>
      <c r="N2415" s="8" t="s">
        <v>399</v>
      </c>
      <c r="O2415" s="24">
        <v>1345033.69</v>
      </c>
      <c r="P2415" s="24">
        <v>205711.03</v>
      </c>
      <c r="Q2415" s="24">
        <v>31647.85</v>
      </c>
      <c r="R2415" s="24"/>
      <c r="S2415" s="24">
        <v>278990.40999999997</v>
      </c>
      <c r="T2415" s="24">
        <v>1861382.98</v>
      </c>
      <c r="U2415" s="43" t="s">
        <v>2741</v>
      </c>
      <c r="V2415" s="18"/>
      <c r="W2415" s="24">
        <v>0</v>
      </c>
      <c r="X2415" s="24">
        <v>0</v>
      </c>
      <c r="Z2415" s="39">
        <v>125978</v>
      </c>
      <c r="AA2415" s="196">
        <v>111834</v>
      </c>
      <c r="AB2415" s="191">
        <v>351193.7</v>
      </c>
      <c r="AC2415" s="191">
        <v>61975.360000000001</v>
      </c>
      <c r="AD2415" s="206">
        <f t="shared" si="169"/>
        <v>0</v>
      </c>
      <c r="AE2415" s="205">
        <f t="shared" si="170"/>
        <v>0</v>
      </c>
      <c r="AG2415" s="206">
        <f t="shared" si="171"/>
        <v>0</v>
      </c>
      <c r="AH2415" s="206">
        <f t="shared" si="172"/>
        <v>0</v>
      </c>
    </row>
    <row r="2416" spans="1:34" x14ac:dyDescent="0.25">
      <c r="A2416" s="58">
        <v>166</v>
      </c>
      <c r="B2416" s="8" t="s">
        <v>19232</v>
      </c>
      <c r="C2416" s="8">
        <v>129159</v>
      </c>
      <c r="D2416" s="87" t="s">
        <v>19233</v>
      </c>
      <c r="E2416" s="87" t="s">
        <v>6089</v>
      </c>
      <c r="F2416" s="88" t="s">
        <v>19234</v>
      </c>
      <c r="G2416" s="9">
        <v>43101</v>
      </c>
      <c r="H2416" s="9">
        <v>44196</v>
      </c>
      <c r="I2416" s="10"/>
      <c r="J2416" s="8" t="s">
        <v>5634</v>
      </c>
      <c r="K2416" s="8" t="s">
        <v>5635</v>
      </c>
      <c r="L2416" s="8" t="s">
        <v>5636</v>
      </c>
      <c r="M2416" s="8" t="s">
        <v>5939</v>
      </c>
      <c r="N2416" s="8" t="s">
        <v>18918</v>
      </c>
      <c r="O2416" s="24">
        <v>49825666.490000002</v>
      </c>
      <c r="P2416" s="24">
        <v>7620396.0499999998</v>
      </c>
      <c r="Q2416" s="24">
        <v>1172368.6200000001</v>
      </c>
      <c r="R2416" s="24"/>
      <c r="S2416" s="24">
        <v>353313.45</v>
      </c>
      <c r="T2416" s="24">
        <v>58971744.609999999</v>
      </c>
      <c r="U2416" s="43" t="s">
        <v>2741</v>
      </c>
      <c r="V2416" s="18"/>
      <c r="W2416" s="24">
        <v>0</v>
      </c>
      <c r="X2416" s="24">
        <v>0</v>
      </c>
      <c r="Z2416" s="39">
        <v>129159</v>
      </c>
      <c r="AA2416" s="196">
        <v>113674</v>
      </c>
      <c r="AB2416" s="191">
        <v>710491.2</v>
      </c>
      <c r="AC2416" s="191">
        <v>125380.8</v>
      </c>
      <c r="AD2416" s="206">
        <f t="shared" si="169"/>
        <v>0</v>
      </c>
      <c r="AE2416" s="205">
        <f t="shared" si="170"/>
        <v>0</v>
      </c>
      <c r="AG2416" s="206">
        <f t="shared" si="171"/>
        <v>0</v>
      </c>
      <c r="AH2416" s="206">
        <f t="shared" si="172"/>
        <v>0</v>
      </c>
    </row>
    <row r="2417" spans="1:34" x14ac:dyDescent="0.25">
      <c r="A2417" s="58">
        <v>167</v>
      </c>
      <c r="B2417" s="8" t="s">
        <v>19232</v>
      </c>
      <c r="C2417" s="8">
        <v>128811</v>
      </c>
      <c r="D2417" s="87" t="s">
        <v>19235</v>
      </c>
      <c r="E2417" s="87" t="s">
        <v>6089</v>
      </c>
      <c r="F2417" s="88" t="s">
        <v>19236</v>
      </c>
      <c r="G2417" s="9">
        <v>43160</v>
      </c>
      <c r="H2417" s="9">
        <v>44895</v>
      </c>
      <c r="I2417" s="10"/>
      <c r="J2417" s="8" t="s">
        <v>5634</v>
      </c>
      <c r="K2417" s="8" t="s">
        <v>5635</v>
      </c>
      <c r="L2417" s="8" t="s">
        <v>5636</v>
      </c>
      <c r="M2417" s="8" t="s">
        <v>5939</v>
      </c>
      <c r="N2417" s="8" t="s">
        <v>1115</v>
      </c>
      <c r="O2417" s="24">
        <v>47422704.25</v>
      </c>
      <c r="P2417" s="24">
        <v>7252884.1699999999</v>
      </c>
      <c r="Q2417" s="24">
        <v>1115828.3400000001</v>
      </c>
      <c r="R2417" s="24"/>
      <c r="S2417" s="24">
        <v>126237.27</v>
      </c>
      <c r="T2417" s="24">
        <v>55917654.030000001</v>
      </c>
      <c r="U2417" s="43" t="s">
        <v>2741</v>
      </c>
      <c r="V2417" s="18"/>
      <c r="W2417" s="24">
        <v>0</v>
      </c>
      <c r="X2417" s="24">
        <v>0</v>
      </c>
      <c r="Z2417" s="39">
        <v>128811</v>
      </c>
      <c r="AA2417" s="196">
        <v>113781</v>
      </c>
      <c r="AB2417" s="191">
        <v>457875.31</v>
      </c>
      <c r="AC2417" s="191">
        <v>80801.53</v>
      </c>
      <c r="AD2417" s="206">
        <f t="shared" si="169"/>
        <v>0</v>
      </c>
      <c r="AE2417" s="205">
        <f t="shared" si="170"/>
        <v>0</v>
      </c>
      <c r="AG2417" s="206">
        <f t="shared" si="171"/>
        <v>0</v>
      </c>
      <c r="AH2417" s="206">
        <f t="shared" si="172"/>
        <v>0</v>
      </c>
    </row>
    <row r="2418" spans="1:34" x14ac:dyDescent="0.25">
      <c r="A2418" s="58">
        <v>168</v>
      </c>
      <c r="B2418" s="8" t="s">
        <v>19237</v>
      </c>
      <c r="C2418" s="8">
        <v>128309</v>
      </c>
      <c r="D2418" s="87" t="s">
        <v>19238</v>
      </c>
      <c r="E2418" s="87" t="s">
        <v>19239</v>
      </c>
      <c r="F2418" s="88" t="s">
        <v>19240</v>
      </c>
      <c r="G2418" s="9">
        <v>43374</v>
      </c>
      <c r="H2418" s="9">
        <v>44439</v>
      </c>
      <c r="I2418" s="10"/>
      <c r="J2418" s="8" t="s">
        <v>5634</v>
      </c>
      <c r="K2418" s="8" t="s">
        <v>5635</v>
      </c>
      <c r="L2418" s="8" t="s">
        <v>5636</v>
      </c>
      <c r="M2418" s="8" t="s">
        <v>5637</v>
      </c>
      <c r="N2418" s="8" t="s">
        <v>19241</v>
      </c>
      <c r="O2418" s="24">
        <v>776242.96</v>
      </c>
      <c r="P2418" s="24">
        <v>136984.04</v>
      </c>
      <c r="Q2418" s="24">
        <v>101470.01</v>
      </c>
      <c r="R2418" s="24"/>
      <c r="S2418" s="24">
        <v>94301.48</v>
      </c>
      <c r="T2418" s="24">
        <v>1108998.49</v>
      </c>
      <c r="U2418" s="43" t="s">
        <v>2741</v>
      </c>
      <c r="V2418" s="18"/>
      <c r="W2418" s="24">
        <v>0</v>
      </c>
      <c r="X2418" s="24">
        <v>0</v>
      </c>
      <c r="Z2418" s="39">
        <v>128309</v>
      </c>
      <c r="AA2418" s="196">
        <v>114067</v>
      </c>
      <c r="AB2418" s="191">
        <v>641698.72</v>
      </c>
      <c r="AC2418" s="191">
        <v>98142.17</v>
      </c>
      <c r="AD2418" s="206">
        <f t="shared" si="169"/>
        <v>0</v>
      </c>
      <c r="AE2418" s="205">
        <f t="shared" si="170"/>
        <v>0</v>
      </c>
      <c r="AG2418" s="206">
        <f t="shared" si="171"/>
        <v>0</v>
      </c>
      <c r="AH2418" s="206">
        <f t="shared" si="172"/>
        <v>0</v>
      </c>
    </row>
    <row r="2419" spans="1:34" x14ac:dyDescent="0.25">
      <c r="A2419" s="58">
        <v>169</v>
      </c>
      <c r="B2419" s="8" t="s">
        <v>19242</v>
      </c>
      <c r="C2419" s="8">
        <v>121598</v>
      </c>
      <c r="D2419" s="87" t="s">
        <v>19243</v>
      </c>
      <c r="E2419" s="87" t="s">
        <v>19244</v>
      </c>
      <c r="F2419" s="88" t="s">
        <v>19245</v>
      </c>
      <c r="G2419" s="9">
        <v>42856</v>
      </c>
      <c r="H2419" s="9">
        <v>44043</v>
      </c>
      <c r="I2419" s="10"/>
      <c r="J2419" s="8" t="s">
        <v>5634</v>
      </c>
      <c r="K2419" s="8" t="s">
        <v>5635</v>
      </c>
      <c r="L2419" s="8" t="s">
        <v>19246</v>
      </c>
      <c r="M2419" s="8" t="s">
        <v>5939</v>
      </c>
      <c r="N2419" s="8" t="s">
        <v>399</v>
      </c>
      <c r="O2419" s="24">
        <v>1321694.21</v>
      </c>
      <c r="P2419" s="24">
        <v>202141.35</v>
      </c>
      <c r="Q2419" s="24">
        <v>31098.69</v>
      </c>
      <c r="R2419" s="24"/>
      <c r="S2419" s="24">
        <v>726449.97</v>
      </c>
      <c r="T2419" s="24">
        <v>2281348.3199999998</v>
      </c>
      <c r="U2419" s="43" t="s">
        <v>2741</v>
      </c>
      <c r="V2419" s="18"/>
      <c r="W2419" s="24">
        <v>0</v>
      </c>
      <c r="X2419" s="24">
        <v>0</v>
      </c>
      <c r="Z2419" s="39">
        <v>121598</v>
      </c>
      <c r="AA2419" s="196">
        <v>113241</v>
      </c>
      <c r="AB2419" s="191">
        <v>758656.28</v>
      </c>
      <c r="AC2419" s="191">
        <v>133880.51999999999</v>
      </c>
      <c r="AD2419" s="206">
        <f t="shared" si="169"/>
        <v>0</v>
      </c>
      <c r="AE2419" s="205">
        <f t="shared" si="170"/>
        <v>0</v>
      </c>
      <c r="AG2419" s="206">
        <f t="shared" si="171"/>
        <v>0</v>
      </c>
      <c r="AH2419" s="206">
        <f t="shared" si="172"/>
        <v>0</v>
      </c>
    </row>
    <row r="2420" spans="1:34" x14ac:dyDescent="0.25">
      <c r="A2420" s="58">
        <v>170</v>
      </c>
      <c r="B2420" s="8" t="s">
        <v>19247</v>
      </c>
      <c r="C2420" s="8">
        <v>128292</v>
      </c>
      <c r="D2420" s="87" t="s">
        <v>19248</v>
      </c>
      <c r="E2420" s="87" t="s">
        <v>6089</v>
      </c>
      <c r="F2420" s="88" t="s">
        <v>19249</v>
      </c>
      <c r="G2420" s="9">
        <v>43252</v>
      </c>
      <c r="H2420" s="9">
        <v>44865</v>
      </c>
      <c r="I2420" s="10"/>
      <c r="J2420" s="8" t="s">
        <v>5634</v>
      </c>
      <c r="K2420" s="8" t="s">
        <v>5635</v>
      </c>
      <c r="L2420" s="8" t="s">
        <v>5636</v>
      </c>
      <c r="M2420" s="8" t="s">
        <v>5939</v>
      </c>
      <c r="N2420" s="8" t="s">
        <v>1503</v>
      </c>
      <c r="O2420" s="24">
        <v>3525133.36</v>
      </c>
      <c r="P2420" s="24">
        <v>539138.04</v>
      </c>
      <c r="Q2420" s="24">
        <v>7608487.1200000001</v>
      </c>
      <c r="R2420" s="24"/>
      <c r="S2420" s="24">
        <v>457305.1</v>
      </c>
      <c r="T2420" s="24">
        <v>12130063.619999999</v>
      </c>
      <c r="U2420" s="43" t="s">
        <v>2741</v>
      </c>
      <c r="V2420" s="18"/>
      <c r="W2420" s="24">
        <v>0</v>
      </c>
      <c r="X2420" s="24">
        <v>0</v>
      </c>
      <c r="Z2420" s="39">
        <v>128292</v>
      </c>
      <c r="AA2420" s="196">
        <v>116117</v>
      </c>
      <c r="AB2420" s="191">
        <v>352241.7</v>
      </c>
      <c r="AC2420" s="191">
        <v>62160.3</v>
      </c>
      <c r="AD2420" s="206">
        <f t="shared" si="169"/>
        <v>0</v>
      </c>
      <c r="AE2420" s="205">
        <f t="shared" si="170"/>
        <v>0</v>
      </c>
      <c r="AG2420" s="206">
        <f t="shared" si="171"/>
        <v>0</v>
      </c>
      <c r="AH2420" s="206">
        <f t="shared" si="172"/>
        <v>0</v>
      </c>
    </row>
    <row r="2421" spans="1:34" x14ac:dyDescent="0.25">
      <c r="A2421" s="58">
        <v>171</v>
      </c>
      <c r="B2421" s="8" t="s">
        <v>19232</v>
      </c>
      <c r="C2421" s="8">
        <v>129326</v>
      </c>
      <c r="D2421" s="87" t="s">
        <v>19250</v>
      </c>
      <c r="E2421" s="87" t="s">
        <v>6089</v>
      </c>
      <c r="F2421" s="88" t="s">
        <v>19251</v>
      </c>
      <c r="G2421" s="9">
        <v>43160</v>
      </c>
      <c r="H2421" s="9">
        <v>44195</v>
      </c>
      <c r="I2421" s="10"/>
      <c r="J2421" s="8" t="s">
        <v>5634</v>
      </c>
      <c r="K2421" s="8" t="s">
        <v>5635</v>
      </c>
      <c r="L2421" s="8" t="s">
        <v>5636</v>
      </c>
      <c r="M2421" s="8" t="s">
        <v>5939</v>
      </c>
      <c r="N2421" s="8" t="s">
        <v>1115</v>
      </c>
      <c r="O2421" s="24">
        <v>51444099.590000004</v>
      </c>
      <c r="P2421" s="24">
        <v>7867921.0999999996</v>
      </c>
      <c r="Q2421" s="24">
        <v>523600</v>
      </c>
      <c r="R2421" s="24"/>
      <c r="S2421" s="24">
        <v>0</v>
      </c>
      <c r="T2421" s="24">
        <v>61046070.090000004</v>
      </c>
      <c r="U2421" s="43" t="s">
        <v>2741</v>
      </c>
      <c r="V2421" s="18"/>
      <c r="W2421" s="24">
        <v>0</v>
      </c>
      <c r="X2421" s="24">
        <v>0</v>
      </c>
      <c r="Z2421" s="39">
        <v>129326</v>
      </c>
      <c r="AA2421" s="196">
        <v>112860</v>
      </c>
      <c r="AB2421" s="191">
        <v>758538.94</v>
      </c>
      <c r="AC2421" s="191">
        <v>133859.81</v>
      </c>
      <c r="AD2421" s="206">
        <f t="shared" si="169"/>
        <v>0</v>
      </c>
      <c r="AE2421" s="205">
        <f t="shared" si="170"/>
        <v>0</v>
      </c>
      <c r="AG2421" s="206">
        <f t="shared" si="171"/>
        <v>0</v>
      </c>
      <c r="AH2421" s="206">
        <f t="shared" si="172"/>
        <v>0</v>
      </c>
    </row>
    <row r="2422" spans="1:34" x14ac:dyDescent="0.25">
      <c r="A2422" s="58">
        <v>172</v>
      </c>
      <c r="B2422" s="8" t="s">
        <v>8667</v>
      </c>
      <c r="C2422" s="8">
        <v>124230</v>
      </c>
      <c r="D2422" s="87" t="s">
        <v>19794</v>
      </c>
      <c r="E2422" s="87" t="s">
        <v>19795</v>
      </c>
      <c r="F2422" s="88" t="s">
        <v>19796</v>
      </c>
      <c r="G2422" s="9">
        <v>43191</v>
      </c>
      <c r="H2422" s="9">
        <v>44620</v>
      </c>
      <c r="I2422" s="10"/>
      <c r="J2422" s="8" t="s">
        <v>5634</v>
      </c>
      <c r="K2422" s="8" t="s">
        <v>5635</v>
      </c>
      <c r="L2422" s="8" t="s">
        <v>18420</v>
      </c>
      <c r="M2422" s="8" t="s">
        <v>5939</v>
      </c>
      <c r="N2422" s="8" t="s">
        <v>526</v>
      </c>
      <c r="O2422" s="24">
        <v>2370961.6</v>
      </c>
      <c r="P2422" s="24">
        <v>362617.64</v>
      </c>
      <c r="Q2422" s="24">
        <v>55787.34</v>
      </c>
      <c r="R2422" s="24"/>
      <c r="S2422" s="24">
        <v>704667.36</v>
      </c>
      <c r="T2422" s="24">
        <v>3494033.94</v>
      </c>
      <c r="U2422" s="43" t="s">
        <v>2741</v>
      </c>
      <c r="V2422" s="18"/>
      <c r="W2422" s="24">
        <v>0</v>
      </c>
      <c r="X2422" s="24">
        <v>0</v>
      </c>
      <c r="Z2422" s="39">
        <v>124230</v>
      </c>
      <c r="AA2422" s="196">
        <v>111709</v>
      </c>
      <c r="AB2422" s="191">
        <v>3351732.48</v>
      </c>
      <c r="AC2422" s="191">
        <v>591482.18999999994</v>
      </c>
      <c r="AD2422" s="206">
        <f t="shared" si="169"/>
        <v>0</v>
      </c>
      <c r="AE2422" s="205">
        <f t="shared" si="170"/>
        <v>0</v>
      </c>
      <c r="AG2422" s="206">
        <f t="shared" si="171"/>
        <v>0</v>
      </c>
      <c r="AH2422" s="206">
        <f t="shared" si="172"/>
        <v>0</v>
      </c>
    </row>
    <row r="2423" spans="1:34" x14ac:dyDescent="0.25">
      <c r="A2423" s="58">
        <v>173</v>
      </c>
      <c r="B2423" s="8">
        <v>4.0999999999999996</v>
      </c>
      <c r="C2423" s="8">
        <v>129337</v>
      </c>
      <c r="D2423" s="87" t="s">
        <v>19797</v>
      </c>
      <c r="E2423" s="87" t="s">
        <v>6089</v>
      </c>
      <c r="F2423" s="88" t="s">
        <v>19798</v>
      </c>
      <c r="G2423" s="9">
        <v>42795</v>
      </c>
      <c r="H2423" s="9">
        <v>44742</v>
      </c>
      <c r="I2423" s="10"/>
      <c r="J2423" s="8" t="s">
        <v>5634</v>
      </c>
      <c r="K2423" s="8" t="s">
        <v>5635</v>
      </c>
      <c r="L2423" s="8" t="s">
        <v>5636</v>
      </c>
      <c r="M2423" s="8" t="s">
        <v>5939</v>
      </c>
      <c r="N2423" s="8">
        <v>34044043</v>
      </c>
      <c r="O2423" s="24">
        <v>14004817.5</v>
      </c>
      <c r="P2423" s="24">
        <v>2141913.2599999998</v>
      </c>
      <c r="Q2423" s="24">
        <v>49675394.979999997</v>
      </c>
      <c r="R2423" s="24"/>
      <c r="S2423" s="24">
        <v>10182728.98</v>
      </c>
      <c r="T2423" s="24">
        <v>76004854.719999999</v>
      </c>
      <c r="U2423" s="43" t="s">
        <v>2741</v>
      </c>
      <c r="V2423" s="18"/>
      <c r="W2423" s="24">
        <v>0</v>
      </c>
      <c r="X2423" s="24">
        <v>0</v>
      </c>
      <c r="Z2423" s="39">
        <v>129337</v>
      </c>
      <c r="AA2423" s="196">
        <v>113680</v>
      </c>
      <c r="AB2423" s="191">
        <v>699617.01</v>
      </c>
      <c r="AC2423" s="191">
        <v>123461.83</v>
      </c>
      <c r="AD2423" s="206">
        <f t="shared" si="169"/>
        <v>0</v>
      </c>
      <c r="AE2423" s="205">
        <f t="shared" si="170"/>
        <v>0</v>
      </c>
      <c r="AG2423" s="206">
        <f t="shared" si="171"/>
        <v>0</v>
      </c>
      <c r="AH2423" s="206">
        <f t="shared" si="172"/>
        <v>0</v>
      </c>
    </row>
    <row r="2424" spans="1:34" x14ac:dyDescent="0.25">
      <c r="A2424" s="58">
        <v>174</v>
      </c>
      <c r="B2424" s="8" t="s">
        <v>8667</v>
      </c>
      <c r="C2424" s="8">
        <v>123698</v>
      </c>
      <c r="D2424" s="87" t="s">
        <v>19799</v>
      </c>
      <c r="E2424" s="87" t="s">
        <v>6089</v>
      </c>
      <c r="F2424" s="88" t="s">
        <v>19800</v>
      </c>
      <c r="G2424" s="9">
        <v>43040</v>
      </c>
      <c r="H2424" s="9">
        <v>44926</v>
      </c>
      <c r="I2424" s="10"/>
      <c r="J2424" s="8" t="s">
        <v>5634</v>
      </c>
      <c r="K2424" s="8" t="s">
        <v>5635</v>
      </c>
      <c r="L2424" s="8" t="s">
        <v>5636</v>
      </c>
      <c r="M2424" s="8" t="s">
        <v>5939</v>
      </c>
      <c r="N2424" s="8" t="s">
        <v>526</v>
      </c>
      <c r="O2424" s="24">
        <v>3216089.98</v>
      </c>
      <c r="P2424" s="24">
        <v>491872.58</v>
      </c>
      <c r="Q2424" s="24">
        <v>75672.710000000006</v>
      </c>
      <c r="R2424" s="24"/>
      <c r="S2424" s="24">
        <v>223435.69</v>
      </c>
      <c r="T2424" s="24">
        <v>4007070.96</v>
      </c>
      <c r="U2424" s="43" t="s">
        <v>2741</v>
      </c>
      <c r="V2424" s="18"/>
      <c r="W2424" s="24">
        <v>0</v>
      </c>
      <c r="X2424" s="24">
        <v>0</v>
      </c>
      <c r="Z2424" s="39">
        <v>123698</v>
      </c>
      <c r="AA2424" s="196">
        <v>114777</v>
      </c>
      <c r="AB2424" s="191">
        <v>2084126.25</v>
      </c>
      <c r="AC2424" s="191">
        <v>367786.99</v>
      </c>
      <c r="AD2424" s="206">
        <f t="shared" si="169"/>
        <v>0</v>
      </c>
      <c r="AE2424" s="205">
        <f t="shared" si="170"/>
        <v>0</v>
      </c>
      <c r="AG2424" s="206">
        <f t="shared" si="171"/>
        <v>0</v>
      </c>
      <c r="AH2424" s="206">
        <f t="shared" si="172"/>
        <v>0</v>
      </c>
    </row>
    <row r="2425" spans="1:34" x14ac:dyDescent="0.25">
      <c r="A2425" s="58">
        <v>175</v>
      </c>
      <c r="B2425" s="8" t="s">
        <v>18503</v>
      </c>
      <c r="C2425" s="8">
        <v>124196</v>
      </c>
      <c r="D2425" s="87" t="s">
        <v>19801</v>
      </c>
      <c r="E2425" s="87" t="s">
        <v>19802</v>
      </c>
      <c r="F2425" s="88" t="s">
        <v>19803</v>
      </c>
      <c r="G2425" s="9">
        <v>43160</v>
      </c>
      <c r="H2425" s="9">
        <v>44439</v>
      </c>
      <c r="I2425" s="10"/>
      <c r="J2425" s="8" t="s">
        <v>5634</v>
      </c>
      <c r="K2425" s="8" t="s">
        <v>5635</v>
      </c>
      <c r="L2425" s="8" t="s">
        <v>5636</v>
      </c>
      <c r="M2425" s="8" t="s">
        <v>5939</v>
      </c>
      <c r="N2425" s="8" t="s">
        <v>399</v>
      </c>
      <c r="O2425" s="24">
        <v>2561756.9700000002</v>
      </c>
      <c r="P2425" s="24">
        <v>0</v>
      </c>
      <c r="Q2425" s="24">
        <v>452074.75</v>
      </c>
      <c r="R2425" s="24"/>
      <c r="S2425" s="24">
        <v>735190.96</v>
      </c>
      <c r="T2425" s="24">
        <v>3749022.68</v>
      </c>
      <c r="U2425" s="43" t="s">
        <v>2741</v>
      </c>
      <c r="V2425" s="18"/>
      <c r="W2425" s="24">
        <v>0</v>
      </c>
      <c r="X2425" s="24">
        <v>0</v>
      </c>
      <c r="Z2425" s="39">
        <v>124196</v>
      </c>
      <c r="AA2425" s="196">
        <v>112129</v>
      </c>
      <c r="AB2425" s="191">
        <v>753043.56</v>
      </c>
      <c r="AC2425" s="191">
        <v>132890.04</v>
      </c>
      <c r="AD2425" s="206">
        <f t="shared" si="169"/>
        <v>0</v>
      </c>
      <c r="AE2425" s="205">
        <f t="shared" si="170"/>
        <v>0</v>
      </c>
      <c r="AG2425" s="206">
        <f t="shared" si="171"/>
        <v>0</v>
      </c>
      <c r="AH2425" s="206">
        <f t="shared" si="172"/>
        <v>0</v>
      </c>
    </row>
    <row r="2426" spans="1:34" x14ac:dyDescent="0.25">
      <c r="A2426" s="58">
        <v>176</v>
      </c>
      <c r="B2426" s="8">
        <v>4.4000000000000004</v>
      </c>
      <c r="C2426" s="8">
        <v>126979</v>
      </c>
      <c r="D2426" s="87" t="s">
        <v>19804</v>
      </c>
      <c r="E2426" s="87" t="s">
        <v>6089</v>
      </c>
      <c r="F2426" s="88" t="s">
        <v>19805</v>
      </c>
      <c r="G2426" s="9">
        <v>43160</v>
      </c>
      <c r="H2426" s="9">
        <v>44834</v>
      </c>
      <c r="I2426" s="10"/>
      <c r="J2426" s="8" t="s">
        <v>5634</v>
      </c>
      <c r="K2426" s="8" t="s">
        <v>5635</v>
      </c>
      <c r="L2426" s="8" t="s">
        <v>5636</v>
      </c>
      <c r="M2426" s="8" t="s">
        <v>5939</v>
      </c>
      <c r="N2426" s="8" t="s">
        <v>521</v>
      </c>
      <c r="O2426" s="24">
        <v>6784039.7400000002</v>
      </c>
      <c r="P2426" s="24">
        <v>1037559.03</v>
      </c>
      <c r="Q2426" s="24">
        <v>159624.47</v>
      </c>
      <c r="R2426" s="24"/>
      <c r="S2426" s="24">
        <v>0</v>
      </c>
      <c r="T2426" s="24">
        <v>7981223.2400000002</v>
      </c>
      <c r="U2426" s="43" t="s">
        <v>2741</v>
      </c>
      <c r="V2426" s="18"/>
      <c r="W2426" s="24">
        <v>0</v>
      </c>
      <c r="X2426" s="24">
        <v>0</v>
      </c>
      <c r="Z2426" s="39">
        <v>126979</v>
      </c>
      <c r="AA2426" s="196">
        <v>108904</v>
      </c>
      <c r="AB2426" s="191">
        <v>281785.36</v>
      </c>
      <c r="AC2426" s="191">
        <v>49726.83</v>
      </c>
      <c r="AD2426" s="206">
        <f t="shared" si="169"/>
        <v>0</v>
      </c>
      <c r="AE2426" s="205">
        <f t="shared" si="170"/>
        <v>0</v>
      </c>
      <c r="AG2426" s="206">
        <f t="shared" si="171"/>
        <v>0</v>
      </c>
      <c r="AH2426" s="206">
        <f t="shared" si="172"/>
        <v>0</v>
      </c>
    </row>
    <row r="2427" spans="1:34" x14ac:dyDescent="0.25">
      <c r="A2427" s="58">
        <v>177</v>
      </c>
      <c r="B2427" s="8" t="s">
        <v>18465</v>
      </c>
      <c r="C2427" s="8">
        <v>123699</v>
      </c>
      <c r="D2427" s="87" t="s">
        <v>19806</v>
      </c>
      <c r="E2427" s="87" t="s">
        <v>6089</v>
      </c>
      <c r="F2427" s="88" t="s">
        <v>19807</v>
      </c>
      <c r="G2427" s="9">
        <v>43191</v>
      </c>
      <c r="H2427" s="9">
        <v>44926</v>
      </c>
      <c r="I2427" s="10"/>
      <c r="J2427" s="8" t="s">
        <v>5634</v>
      </c>
      <c r="K2427" s="8" t="s">
        <v>5635</v>
      </c>
      <c r="L2427" s="8" t="s">
        <v>5636</v>
      </c>
      <c r="M2427" s="8" t="s">
        <v>5939</v>
      </c>
      <c r="N2427" s="8" t="s">
        <v>526</v>
      </c>
      <c r="O2427" s="24">
        <v>9951527.9399999995</v>
      </c>
      <c r="P2427" s="24">
        <v>1521998.39</v>
      </c>
      <c r="Q2427" s="24">
        <v>234153.60000000001</v>
      </c>
      <c r="R2427" s="24"/>
      <c r="S2427" s="24">
        <v>537072.04</v>
      </c>
      <c r="T2427" s="24">
        <v>12244751.970000001</v>
      </c>
      <c r="U2427" s="43" t="s">
        <v>2741</v>
      </c>
      <c r="V2427" s="18"/>
      <c r="W2427" s="24">
        <v>0</v>
      </c>
      <c r="X2427" s="24">
        <v>0</v>
      </c>
      <c r="Z2427" s="39">
        <v>123699</v>
      </c>
      <c r="AA2427" s="196">
        <v>111027</v>
      </c>
      <c r="AB2427" s="191">
        <v>3814140.44</v>
      </c>
      <c r="AC2427" s="191">
        <v>673083.62</v>
      </c>
      <c r="AD2427" s="206">
        <f t="shared" si="169"/>
        <v>0</v>
      </c>
      <c r="AE2427" s="205">
        <f t="shared" si="170"/>
        <v>0</v>
      </c>
      <c r="AG2427" s="206">
        <f t="shared" si="171"/>
        <v>0</v>
      </c>
      <c r="AH2427" s="206">
        <f t="shared" si="172"/>
        <v>0</v>
      </c>
    </row>
    <row r="2428" spans="1:34" x14ac:dyDescent="0.25">
      <c r="A2428" s="58">
        <v>178</v>
      </c>
      <c r="B2428" s="8">
        <v>10.199999999999999</v>
      </c>
      <c r="C2428" s="8">
        <v>122541</v>
      </c>
      <c r="D2428" s="87" t="s">
        <v>19808</v>
      </c>
      <c r="E2428" s="87" t="s">
        <v>19809</v>
      </c>
      <c r="F2428" s="88" t="s">
        <v>19810</v>
      </c>
      <c r="G2428" s="9">
        <v>43070</v>
      </c>
      <c r="H2428" s="9">
        <v>44804</v>
      </c>
      <c r="I2428" s="10"/>
      <c r="J2428" s="8" t="s">
        <v>5634</v>
      </c>
      <c r="K2428" s="8" t="s">
        <v>5635</v>
      </c>
      <c r="L2428" s="8" t="s">
        <v>18446</v>
      </c>
      <c r="M2428" s="8" t="s">
        <v>5939</v>
      </c>
      <c r="N2428" s="8" t="s">
        <v>1503</v>
      </c>
      <c r="O2428" s="24">
        <v>5579856.71</v>
      </c>
      <c r="P2428" s="24">
        <v>853389.82</v>
      </c>
      <c r="Q2428" s="24">
        <v>131290.76</v>
      </c>
      <c r="R2428" s="24"/>
      <c r="S2428" s="24">
        <v>53550</v>
      </c>
      <c r="T2428" s="24">
        <v>6618087.29</v>
      </c>
      <c r="U2428" s="43" t="s">
        <v>2741</v>
      </c>
      <c r="V2428" s="18"/>
      <c r="W2428" s="24">
        <v>0</v>
      </c>
      <c r="X2428" s="24">
        <v>0</v>
      </c>
      <c r="Z2428" s="39">
        <v>122541</v>
      </c>
      <c r="AA2428" s="196">
        <v>126369</v>
      </c>
      <c r="AB2428" s="191">
        <v>10711892.42</v>
      </c>
      <c r="AC2428" s="191">
        <v>1638289.4</v>
      </c>
      <c r="AD2428" s="206">
        <f t="shared" si="169"/>
        <v>0</v>
      </c>
      <c r="AE2428" s="205">
        <f t="shared" si="170"/>
        <v>0</v>
      </c>
      <c r="AG2428" s="206">
        <f t="shared" si="171"/>
        <v>0</v>
      </c>
      <c r="AH2428" s="206">
        <f t="shared" si="172"/>
        <v>0</v>
      </c>
    </row>
    <row r="2429" spans="1:34" x14ac:dyDescent="0.25">
      <c r="A2429" s="16"/>
      <c r="B2429" s="165" t="s">
        <v>6188</v>
      </c>
      <c r="C2429" s="16"/>
      <c r="D2429" s="56"/>
      <c r="E2429" s="56"/>
      <c r="F2429" s="16"/>
      <c r="G2429" s="47"/>
      <c r="H2429" s="47"/>
      <c r="I2429" s="48"/>
      <c r="J2429" s="16"/>
      <c r="K2429" s="16"/>
      <c r="L2429" s="16"/>
      <c r="M2429" s="16"/>
      <c r="N2429" s="16"/>
      <c r="O2429" s="19">
        <f>SUM(O2251:O2428)</f>
        <v>1039021743.7900004</v>
      </c>
      <c r="P2429" s="19">
        <f t="shared" ref="P2429:T2429" si="173">SUM(P2251:P2428)</f>
        <v>170072281.98999989</v>
      </c>
      <c r="Q2429" s="19">
        <f t="shared" si="173"/>
        <v>132601686.69999996</v>
      </c>
      <c r="R2429" s="19">
        <f t="shared" si="173"/>
        <v>93765253.109999985</v>
      </c>
      <c r="S2429" s="19">
        <f t="shared" si="173"/>
        <v>88655431.170000002</v>
      </c>
      <c r="T2429" s="19">
        <f t="shared" si="173"/>
        <v>1525326807.4300001</v>
      </c>
      <c r="U2429" s="19"/>
      <c r="V2429" s="19"/>
      <c r="W2429" s="203">
        <f>SUBTOTAL(9,W2250:W2428)</f>
        <v>156604083.51000005</v>
      </c>
      <c r="X2429" s="203">
        <f>SUBTOTAL(9,X2250:X2428)</f>
        <v>24602238.510000002</v>
      </c>
      <c r="AA2429" s="196">
        <v>117453</v>
      </c>
      <c r="AB2429" s="191">
        <v>771943.56</v>
      </c>
      <c r="AC2429" s="191">
        <v>136225.32999999999</v>
      </c>
      <c r="AD2429" s="206">
        <f t="shared" si="169"/>
        <v>0</v>
      </c>
      <c r="AE2429" s="205">
        <f t="shared" si="170"/>
        <v>0</v>
      </c>
      <c r="AG2429" s="206">
        <f t="shared" si="171"/>
        <v>156604083.51000005</v>
      </c>
      <c r="AH2429" s="206">
        <f t="shared" si="172"/>
        <v>24602238.510000002</v>
      </c>
    </row>
    <row r="2430" spans="1:34" x14ac:dyDescent="0.25">
      <c r="A2430" s="8"/>
      <c r="B2430" s="44" t="s">
        <v>6189</v>
      </c>
      <c r="C2430" s="8"/>
      <c r="D2430" s="87"/>
      <c r="E2430" s="87"/>
      <c r="F2430" s="88"/>
      <c r="G2430" s="9"/>
      <c r="H2430" s="9"/>
      <c r="I2430" s="10"/>
      <c r="J2430" s="8"/>
      <c r="K2430" s="8"/>
      <c r="L2430" s="8"/>
      <c r="M2430" s="8"/>
      <c r="N2430" s="8"/>
      <c r="O2430" s="24"/>
      <c r="P2430" s="24"/>
      <c r="Q2430" s="24"/>
      <c r="R2430" s="24"/>
      <c r="S2430" s="24"/>
      <c r="T2430" s="24"/>
      <c r="U2430" s="43"/>
      <c r="V2430" s="18"/>
      <c r="W2430" s="24">
        <v>0</v>
      </c>
      <c r="X2430" s="24">
        <v>0</v>
      </c>
      <c r="AA2430" s="196">
        <v>109421</v>
      </c>
      <c r="AB2430" s="191">
        <v>613380.26</v>
      </c>
      <c r="AC2430" s="191">
        <v>108243.57</v>
      </c>
      <c r="AD2430" s="206">
        <f t="shared" si="169"/>
        <v>0</v>
      </c>
      <c r="AE2430" s="205">
        <f t="shared" si="170"/>
        <v>0</v>
      </c>
      <c r="AG2430" s="206">
        <f t="shared" si="171"/>
        <v>0</v>
      </c>
      <c r="AH2430" s="206">
        <f t="shared" si="172"/>
        <v>0</v>
      </c>
    </row>
    <row r="2431" spans="1:34" x14ac:dyDescent="0.25">
      <c r="A2431" s="8">
        <v>1</v>
      </c>
      <c r="B2431" s="8" t="s">
        <v>55</v>
      </c>
      <c r="C2431" s="8">
        <v>104964</v>
      </c>
      <c r="D2431" s="87" t="s">
        <v>6190</v>
      </c>
      <c r="E2431" s="87" t="s">
        <v>6191</v>
      </c>
      <c r="F2431" s="88" t="s">
        <v>6192</v>
      </c>
      <c r="G2431" s="9">
        <v>42909</v>
      </c>
      <c r="H2431" s="9">
        <v>43100</v>
      </c>
      <c r="I2431" s="10"/>
      <c r="J2431" s="8" t="s">
        <v>5634</v>
      </c>
      <c r="K2431" s="8" t="s">
        <v>6193</v>
      </c>
      <c r="L2431" s="8" t="s">
        <v>6194</v>
      </c>
      <c r="M2431" s="8" t="s">
        <v>5637</v>
      </c>
      <c r="N2431" s="8" t="s">
        <v>62</v>
      </c>
      <c r="O2431" s="24">
        <v>104917.44</v>
      </c>
      <c r="P2431" s="24">
        <v>18514.84</v>
      </c>
      <c r="Q2431" s="24">
        <v>30858.07</v>
      </c>
      <c r="R2431" s="24">
        <v>31036.57</v>
      </c>
      <c r="S2431" s="24">
        <v>178.5</v>
      </c>
      <c r="T2431" s="24">
        <v>185505.42</v>
      </c>
      <c r="U2431" s="43" t="s">
        <v>63</v>
      </c>
      <c r="V2431" s="18">
        <v>0</v>
      </c>
      <c r="W2431" s="24">
        <v>103672.9</v>
      </c>
      <c r="X2431" s="24">
        <v>18295.22</v>
      </c>
      <c r="Z2431" s="39">
        <v>104964</v>
      </c>
      <c r="AA2431" s="196">
        <v>114632</v>
      </c>
      <c r="AB2431" s="191">
        <v>879308.66</v>
      </c>
      <c r="AC2431" s="191">
        <v>155172.09</v>
      </c>
      <c r="AD2431" s="206">
        <f t="shared" si="169"/>
        <v>103672.9</v>
      </c>
      <c r="AE2431" s="205">
        <f t="shared" si="170"/>
        <v>18295.22</v>
      </c>
      <c r="AG2431" s="206">
        <f t="shared" si="171"/>
        <v>0</v>
      </c>
      <c r="AH2431" s="206">
        <f t="shared" si="172"/>
        <v>0</v>
      </c>
    </row>
    <row r="2432" spans="1:34" x14ac:dyDescent="0.25">
      <c r="A2432" s="8">
        <v>2</v>
      </c>
      <c r="B2432" s="8" t="s">
        <v>55</v>
      </c>
      <c r="C2432" s="8">
        <v>103368</v>
      </c>
      <c r="D2432" s="87" t="s">
        <v>6195</v>
      </c>
      <c r="E2432" s="87" t="s">
        <v>6196</v>
      </c>
      <c r="F2432" s="88" t="s">
        <v>6197</v>
      </c>
      <c r="G2432" s="9">
        <v>42916</v>
      </c>
      <c r="H2432" s="9">
        <v>44074</v>
      </c>
      <c r="I2432" s="10"/>
      <c r="J2432" s="8" t="s">
        <v>5634</v>
      </c>
      <c r="K2432" s="8" t="s">
        <v>6193</v>
      </c>
      <c r="L2432" s="8" t="s">
        <v>6194</v>
      </c>
      <c r="M2432" s="8" t="s">
        <v>5637</v>
      </c>
      <c r="N2432" s="8" t="s">
        <v>62</v>
      </c>
      <c r="O2432" s="24">
        <v>751806.2</v>
      </c>
      <c r="P2432" s="24">
        <v>132671.67999999999</v>
      </c>
      <c r="Q2432" s="24">
        <v>221119.48</v>
      </c>
      <c r="R2432" s="24">
        <v>475034.49</v>
      </c>
      <c r="S2432" s="24">
        <v>253915.01</v>
      </c>
      <c r="T2432" s="24">
        <v>1834546.8599999999</v>
      </c>
      <c r="U2432" s="43" t="s">
        <v>2741</v>
      </c>
      <c r="V2432" s="18">
        <v>2</v>
      </c>
      <c r="W2432" s="24">
        <v>374371.96</v>
      </c>
      <c r="X2432" s="24">
        <v>66065.64</v>
      </c>
      <c r="Z2432" s="39">
        <v>103368</v>
      </c>
      <c r="AA2432" s="196">
        <v>116541</v>
      </c>
      <c r="AB2432" s="191">
        <v>3119971.56</v>
      </c>
      <c r="AC2432" s="191">
        <v>550583.25</v>
      </c>
      <c r="AD2432" s="206">
        <f t="shared" si="169"/>
        <v>374371.96</v>
      </c>
      <c r="AE2432" s="205">
        <f t="shared" si="170"/>
        <v>66065.64</v>
      </c>
      <c r="AG2432" s="206">
        <f t="shared" si="171"/>
        <v>0</v>
      </c>
      <c r="AH2432" s="206">
        <f t="shared" si="172"/>
        <v>0</v>
      </c>
    </row>
    <row r="2433" spans="1:34" x14ac:dyDescent="0.25">
      <c r="A2433" s="8">
        <v>3</v>
      </c>
      <c r="B2433" s="8" t="s">
        <v>55</v>
      </c>
      <c r="C2433" s="8">
        <v>103807</v>
      </c>
      <c r="D2433" s="87" t="s">
        <v>6198</v>
      </c>
      <c r="E2433" s="87" t="s">
        <v>6199</v>
      </c>
      <c r="F2433" s="88" t="s">
        <v>6200</v>
      </c>
      <c r="G2433" s="9">
        <v>42916</v>
      </c>
      <c r="H2433" s="9">
        <v>43251</v>
      </c>
      <c r="I2433" s="10"/>
      <c r="J2433" s="8" t="s">
        <v>5634</v>
      </c>
      <c r="K2433" s="8" t="s">
        <v>6193</v>
      </c>
      <c r="L2433" s="8" t="s">
        <v>6194</v>
      </c>
      <c r="M2433" s="8" t="s">
        <v>5637</v>
      </c>
      <c r="N2433" s="8" t="s">
        <v>62</v>
      </c>
      <c r="O2433" s="24">
        <v>569231.84</v>
      </c>
      <c r="P2433" s="24">
        <v>100452.68</v>
      </c>
      <c r="Q2433" s="24">
        <v>167421.13</v>
      </c>
      <c r="R2433" s="24">
        <v>326500.95999999996</v>
      </c>
      <c r="S2433" s="24">
        <v>159079.82999999999</v>
      </c>
      <c r="T2433" s="24">
        <v>1322686.44</v>
      </c>
      <c r="U2433" s="43" t="s">
        <v>63</v>
      </c>
      <c r="V2433" s="18">
        <v>1</v>
      </c>
      <c r="W2433" s="24">
        <v>567323.39</v>
      </c>
      <c r="X2433" s="24">
        <v>100115.9</v>
      </c>
      <c r="Z2433" s="39">
        <v>103807</v>
      </c>
      <c r="AA2433" s="196">
        <v>110805</v>
      </c>
      <c r="AB2433" s="191">
        <v>758838.08</v>
      </c>
      <c r="AC2433" s="191">
        <v>133912.6</v>
      </c>
      <c r="AD2433" s="206">
        <f t="shared" si="169"/>
        <v>567323.39</v>
      </c>
      <c r="AE2433" s="205">
        <f t="shared" si="170"/>
        <v>100115.9</v>
      </c>
      <c r="AG2433" s="206">
        <f t="shared" si="171"/>
        <v>0</v>
      </c>
      <c r="AH2433" s="206">
        <f t="shared" si="172"/>
        <v>0</v>
      </c>
    </row>
    <row r="2434" spans="1:34" x14ac:dyDescent="0.25">
      <c r="A2434" s="8">
        <v>4</v>
      </c>
      <c r="B2434" s="8" t="s">
        <v>55</v>
      </c>
      <c r="C2434" s="8">
        <v>102615</v>
      </c>
      <c r="D2434" s="87" t="s">
        <v>6201</v>
      </c>
      <c r="E2434" s="87" t="s">
        <v>6202</v>
      </c>
      <c r="F2434" s="88" t="s">
        <v>6203</v>
      </c>
      <c r="G2434" s="9">
        <v>42916</v>
      </c>
      <c r="H2434" s="9">
        <v>43221</v>
      </c>
      <c r="I2434" s="10"/>
      <c r="J2434" s="8" t="s">
        <v>5634</v>
      </c>
      <c r="K2434" s="8" t="s">
        <v>6193</v>
      </c>
      <c r="L2434" s="8" t="s">
        <v>6204</v>
      </c>
      <c r="M2434" s="8" t="s">
        <v>5637</v>
      </c>
      <c r="N2434" s="8" t="s">
        <v>62</v>
      </c>
      <c r="O2434" s="24">
        <v>758314.23</v>
      </c>
      <c r="P2434" s="24">
        <v>133820.16</v>
      </c>
      <c r="Q2434" s="24">
        <v>223033.61</v>
      </c>
      <c r="R2434" s="24">
        <v>645250.65999999992</v>
      </c>
      <c r="S2434" s="24">
        <v>422217.05</v>
      </c>
      <c r="T2434" s="24">
        <v>2182635.71</v>
      </c>
      <c r="U2434" s="43" t="s">
        <v>63</v>
      </c>
      <c r="V2434" s="18">
        <v>0</v>
      </c>
      <c r="W2434" s="24">
        <v>757616.63</v>
      </c>
      <c r="X2434" s="24">
        <v>133697.04999999999</v>
      </c>
      <c r="Z2434" s="39">
        <v>102615</v>
      </c>
      <c r="AA2434" s="196">
        <v>115931</v>
      </c>
      <c r="AB2434" s="191">
        <v>279560.45</v>
      </c>
      <c r="AC2434" s="191">
        <v>6535.11</v>
      </c>
      <c r="AD2434" s="206">
        <f t="shared" si="169"/>
        <v>757616.63</v>
      </c>
      <c r="AE2434" s="205">
        <f t="shared" si="170"/>
        <v>133697.04999999999</v>
      </c>
      <c r="AG2434" s="206">
        <f t="shared" si="171"/>
        <v>0</v>
      </c>
      <c r="AH2434" s="206">
        <f t="shared" si="172"/>
        <v>0</v>
      </c>
    </row>
    <row r="2435" spans="1:34" x14ac:dyDescent="0.25">
      <c r="A2435" s="8">
        <v>5</v>
      </c>
      <c r="B2435" s="8" t="s">
        <v>55</v>
      </c>
      <c r="C2435" s="8">
        <v>108043</v>
      </c>
      <c r="D2435" s="87" t="s">
        <v>6205</v>
      </c>
      <c r="E2435" s="87" t="s">
        <v>6206</v>
      </c>
      <c r="F2435" s="88" t="s">
        <v>6207</v>
      </c>
      <c r="G2435" s="9">
        <v>42942</v>
      </c>
      <c r="H2435" s="9">
        <v>43100</v>
      </c>
      <c r="I2435" s="10"/>
      <c r="J2435" s="8" t="s">
        <v>5634</v>
      </c>
      <c r="K2435" s="8" t="s">
        <v>6193</v>
      </c>
      <c r="L2435" s="8" t="s">
        <v>6208</v>
      </c>
      <c r="M2435" s="8" t="s">
        <v>5637</v>
      </c>
      <c r="N2435" s="8" t="s">
        <v>62</v>
      </c>
      <c r="O2435" s="24">
        <v>641713.26</v>
      </c>
      <c r="P2435" s="24">
        <v>113243.52</v>
      </c>
      <c r="Q2435" s="24">
        <v>188739.20000000001</v>
      </c>
      <c r="R2435" s="24">
        <v>370465.87</v>
      </c>
      <c r="S2435" s="24">
        <v>181726.67</v>
      </c>
      <c r="T2435" s="24">
        <v>1495888.52</v>
      </c>
      <c r="U2435" s="43" t="s">
        <v>63</v>
      </c>
      <c r="V2435" s="18">
        <v>1</v>
      </c>
      <c r="W2435" s="24">
        <v>625205.91</v>
      </c>
      <c r="X2435" s="24">
        <v>110330.45</v>
      </c>
      <c r="Z2435" s="39">
        <v>108043</v>
      </c>
      <c r="AA2435" s="196">
        <v>113473</v>
      </c>
      <c r="AB2435" s="191">
        <v>97773.05</v>
      </c>
      <c r="AC2435" s="191">
        <v>17254.07</v>
      </c>
      <c r="AD2435" s="206">
        <f t="shared" si="169"/>
        <v>625205.91</v>
      </c>
      <c r="AE2435" s="205">
        <f t="shared" si="170"/>
        <v>110330.45</v>
      </c>
      <c r="AG2435" s="206">
        <f t="shared" si="171"/>
        <v>0</v>
      </c>
      <c r="AH2435" s="206">
        <f t="shared" si="172"/>
        <v>0</v>
      </c>
    </row>
    <row r="2436" spans="1:34" x14ac:dyDescent="0.25">
      <c r="A2436" s="8">
        <v>6</v>
      </c>
      <c r="B2436" s="8" t="s">
        <v>55</v>
      </c>
      <c r="C2436" s="8">
        <v>110740</v>
      </c>
      <c r="D2436" s="87" t="s">
        <v>6209</v>
      </c>
      <c r="E2436" s="87" t="s">
        <v>6210</v>
      </c>
      <c r="F2436" s="88" t="s">
        <v>6211</v>
      </c>
      <c r="G2436" s="9">
        <v>42942</v>
      </c>
      <c r="H2436" s="9">
        <v>44043</v>
      </c>
      <c r="I2436" s="10"/>
      <c r="J2436" s="8" t="s">
        <v>5634</v>
      </c>
      <c r="K2436" s="8" t="s">
        <v>6193</v>
      </c>
      <c r="L2436" s="8" t="s">
        <v>6212</v>
      </c>
      <c r="M2436" s="8" t="s">
        <v>5637</v>
      </c>
      <c r="N2436" s="8" t="s">
        <v>62</v>
      </c>
      <c r="O2436" s="24">
        <v>685240.67</v>
      </c>
      <c r="P2436" s="24">
        <v>120924.83</v>
      </c>
      <c r="Q2436" s="24">
        <v>142264.5</v>
      </c>
      <c r="R2436" s="24">
        <v>337637.56</v>
      </c>
      <c r="S2436" s="24">
        <v>195373.06</v>
      </c>
      <c r="T2436" s="24">
        <v>1481440.62</v>
      </c>
      <c r="U2436" s="43" t="s">
        <v>2741</v>
      </c>
      <c r="V2436" s="18">
        <v>0</v>
      </c>
      <c r="W2436" s="24">
        <v>614048.12</v>
      </c>
      <c r="X2436" s="24">
        <v>108361.44</v>
      </c>
      <c r="Z2436" s="39">
        <v>110740</v>
      </c>
      <c r="AA2436" s="196">
        <v>114513</v>
      </c>
      <c r="AB2436" s="191">
        <v>1886.45</v>
      </c>
      <c r="AC2436" s="39">
        <v>288.52</v>
      </c>
      <c r="AD2436" s="206">
        <f t="shared" si="169"/>
        <v>614048.12</v>
      </c>
      <c r="AE2436" s="205">
        <f t="shared" si="170"/>
        <v>108361.44</v>
      </c>
      <c r="AG2436" s="206">
        <f t="shared" si="171"/>
        <v>0</v>
      </c>
      <c r="AH2436" s="206">
        <f t="shared" si="172"/>
        <v>0</v>
      </c>
    </row>
    <row r="2437" spans="1:34" x14ac:dyDescent="0.25">
      <c r="A2437" s="8">
        <v>7</v>
      </c>
      <c r="B2437" s="8" t="s">
        <v>55</v>
      </c>
      <c r="C2437" s="8">
        <v>109365</v>
      </c>
      <c r="D2437" s="87" t="s">
        <v>6213</v>
      </c>
      <c r="E2437" s="87" t="s">
        <v>6214</v>
      </c>
      <c r="F2437" s="88" t="s">
        <v>6215</v>
      </c>
      <c r="G2437" s="9">
        <v>42950</v>
      </c>
      <c r="H2437" s="9">
        <v>43220</v>
      </c>
      <c r="I2437" s="10"/>
      <c r="J2437" s="8" t="s">
        <v>5634</v>
      </c>
      <c r="K2437" s="8" t="s">
        <v>6193</v>
      </c>
      <c r="L2437" s="8" t="s">
        <v>6216</v>
      </c>
      <c r="M2437" s="8" t="s">
        <v>5637</v>
      </c>
      <c r="N2437" s="8" t="s">
        <v>62</v>
      </c>
      <c r="O2437" s="24">
        <v>196555.55</v>
      </c>
      <c r="P2437" s="24">
        <v>34686.269999999997</v>
      </c>
      <c r="Q2437" s="24">
        <v>57810.45</v>
      </c>
      <c r="R2437" s="24">
        <v>112730.38</v>
      </c>
      <c r="S2437" s="24">
        <v>54919.93</v>
      </c>
      <c r="T2437" s="24">
        <v>456702.57999999996</v>
      </c>
      <c r="U2437" s="43" t="s">
        <v>63</v>
      </c>
      <c r="V2437" s="18">
        <v>2</v>
      </c>
      <c r="W2437" s="24">
        <v>195949.49</v>
      </c>
      <c r="X2437" s="24">
        <v>34579.32</v>
      </c>
      <c r="Z2437" s="39">
        <v>109365</v>
      </c>
      <c r="AA2437" s="196">
        <v>112103</v>
      </c>
      <c r="AB2437" s="191">
        <v>600674.56999999995</v>
      </c>
      <c r="AC2437" s="191">
        <v>106001.4</v>
      </c>
      <c r="AD2437" s="206">
        <f t="shared" si="169"/>
        <v>195949.49</v>
      </c>
      <c r="AE2437" s="205">
        <f t="shared" si="170"/>
        <v>34579.32</v>
      </c>
      <c r="AG2437" s="206">
        <f t="shared" si="171"/>
        <v>0</v>
      </c>
      <c r="AH2437" s="206">
        <f t="shared" si="172"/>
        <v>0</v>
      </c>
    </row>
    <row r="2438" spans="1:34" x14ac:dyDescent="0.25">
      <c r="A2438" s="8">
        <v>8</v>
      </c>
      <c r="B2438" s="8" t="s">
        <v>55</v>
      </c>
      <c r="C2438" s="8">
        <v>111139</v>
      </c>
      <c r="D2438" s="87" t="s">
        <v>6217</v>
      </c>
      <c r="E2438" s="87" t="s">
        <v>6218</v>
      </c>
      <c r="F2438" s="88" t="s">
        <v>6219</v>
      </c>
      <c r="G2438" s="9">
        <v>42950</v>
      </c>
      <c r="H2438" s="9">
        <v>43251</v>
      </c>
      <c r="I2438" s="10"/>
      <c r="J2438" s="8" t="s">
        <v>5634</v>
      </c>
      <c r="K2438" s="8" t="s">
        <v>6193</v>
      </c>
      <c r="L2438" s="8" t="s">
        <v>6220</v>
      </c>
      <c r="M2438" s="8" t="s">
        <v>5637</v>
      </c>
      <c r="N2438" s="8" t="s">
        <v>62</v>
      </c>
      <c r="O2438" s="24">
        <v>760291</v>
      </c>
      <c r="P2438" s="24">
        <v>134169</v>
      </c>
      <c r="Q2438" s="24">
        <v>223615</v>
      </c>
      <c r="R2438" s="24">
        <v>427551.88</v>
      </c>
      <c r="S2438" s="24">
        <v>203936.88</v>
      </c>
      <c r="T2438" s="24">
        <v>1749563.7599999998</v>
      </c>
      <c r="U2438" s="43" t="s">
        <v>63</v>
      </c>
      <c r="V2438" s="18">
        <v>2</v>
      </c>
      <c r="W2438" s="24">
        <v>724174.53</v>
      </c>
      <c r="X2438" s="24">
        <v>127795.5</v>
      </c>
      <c r="Z2438" s="39">
        <v>111139</v>
      </c>
      <c r="AA2438" s="196">
        <v>108003</v>
      </c>
      <c r="AB2438" s="191">
        <v>744359.53</v>
      </c>
      <c r="AC2438" s="191">
        <v>131357.56</v>
      </c>
      <c r="AD2438" s="206">
        <f t="shared" si="169"/>
        <v>724174.53</v>
      </c>
      <c r="AE2438" s="205">
        <f t="shared" si="170"/>
        <v>127795.5</v>
      </c>
      <c r="AG2438" s="206">
        <f t="shared" si="171"/>
        <v>0</v>
      </c>
      <c r="AH2438" s="206">
        <f t="shared" si="172"/>
        <v>0</v>
      </c>
    </row>
    <row r="2439" spans="1:34" x14ac:dyDescent="0.25">
      <c r="A2439" s="8">
        <v>9</v>
      </c>
      <c r="B2439" s="8" t="s">
        <v>55</v>
      </c>
      <c r="C2439" s="8">
        <v>106277</v>
      </c>
      <c r="D2439" s="87" t="s">
        <v>6221</v>
      </c>
      <c r="E2439" s="87" t="s">
        <v>6222</v>
      </c>
      <c r="F2439" s="88" t="s">
        <v>6223</v>
      </c>
      <c r="G2439" s="9">
        <v>42954</v>
      </c>
      <c r="H2439" s="9">
        <v>43555</v>
      </c>
      <c r="I2439" s="10"/>
      <c r="J2439" s="8" t="s">
        <v>5634</v>
      </c>
      <c r="K2439" s="8" t="s">
        <v>6193</v>
      </c>
      <c r="L2439" s="8" t="s">
        <v>6224</v>
      </c>
      <c r="M2439" s="8" t="s">
        <v>5637</v>
      </c>
      <c r="N2439" s="8" t="s">
        <v>62</v>
      </c>
      <c r="O2439" s="24">
        <v>760040.14</v>
      </c>
      <c r="P2439" s="24">
        <v>134124.73000000001</v>
      </c>
      <c r="Q2439" s="24">
        <v>258109.45</v>
      </c>
      <c r="R2439" s="24">
        <v>483945.22</v>
      </c>
      <c r="S2439" s="24">
        <v>225835.77</v>
      </c>
      <c r="T2439" s="24">
        <v>1862055.31</v>
      </c>
      <c r="U2439" s="43" t="s">
        <v>63</v>
      </c>
      <c r="V2439" s="18">
        <v>1</v>
      </c>
      <c r="W2439" s="24">
        <v>690811.73</v>
      </c>
      <c r="X2439" s="24">
        <v>121907.94</v>
      </c>
      <c r="Z2439" s="39">
        <v>106277</v>
      </c>
      <c r="AA2439" s="196">
        <v>116594</v>
      </c>
      <c r="AB2439" s="191">
        <v>3341483.93</v>
      </c>
      <c r="AC2439" s="191">
        <v>589673.62</v>
      </c>
      <c r="AD2439" s="206">
        <f t="shared" si="169"/>
        <v>690811.73</v>
      </c>
      <c r="AE2439" s="205">
        <f t="shared" si="170"/>
        <v>121907.94</v>
      </c>
      <c r="AG2439" s="206">
        <f t="shared" si="171"/>
        <v>0</v>
      </c>
      <c r="AH2439" s="206">
        <f t="shared" si="172"/>
        <v>0</v>
      </c>
    </row>
    <row r="2440" spans="1:34" x14ac:dyDescent="0.25">
      <c r="A2440" s="8">
        <v>10</v>
      </c>
      <c r="B2440" s="8" t="s">
        <v>55</v>
      </c>
      <c r="C2440" s="8">
        <v>109787</v>
      </c>
      <c r="D2440" s="87" t="s">
        <v>6225</v>
      </c>
      <c r="E2440" s="87" t="s">
        <v>6226</v>
      </c>
      <c r="F2440" s="88" t="s">
        <v>6227</v>
      </c>
      <c r="G2440" s="9">
        <v>42954</v>
      </c>
      <c r="H2440" s="9">
        <v>44043</v>
      </c>
      <c r="I2440" s="10"/>
      <c r="J2440" s="8" t="s">
        <v>5634</v>
      </c>
      <c r="K2440" s="8" t="s">
        <v>6193</v>
      </c>
      <c r="L2440" s="8" t="s">
        <v>6228</v>
      </c>
      <c r="M2440" s="8" t="s">
        <v>5637</v>
      </c>
      <c r="N2440" s="8" t="s">
        <v>62</v>
      </c>
      <c r="O2440" s="24">
        <v>637297.03</v>
      </c>
      <c r="P2440" s="24">
        <v>112464.18</v>
      </c>
      <c r="Q2440" s="24">
        <v>187957.22</v>
      </c>
      <c r="R2440" s="24">
        <v>407547.1</v>
      </c>
      <c r="S2440" s="24">
        <v>219589.88</v>
      </c>
      <c r="T2440" s="24">
        <v>1564855.4100000001</v>
      </c>
      <c r="U2440" s="43" t="s">
        <v>2741</v>
      </c>
      <c r="V2440" s="18">
        <v>1</v>
      </c>
      <c r="W2440" s="24">
        <v>271648.7</v>
      </c>
      <c r="X2440" s="24">
        <v>47938</v>
      </c>
      <c r="Z2440" s="39">
        <v>109787</v>
      </c>
      <c r="AA2440" s="196">
        <v>112395</v>
      </c>
      <c r="AB2440" s="191">
        <v>759697.36</v>
      </c>
      <c r="AC2440" s="191">
        <v>134064.24</v>
      </c>
      <c r="AD2440" s="206">
        <f t="shared" si="169"/>
        <v>271648.7</v>
      </c>
      <c r="AE2440" s="205">
        <f t="shared" si="170"/>
        <v>47938</v>
      </c>
      <c r="AG2440" s="206">
        <f t="shared" si="171"/>
        <v>0</v>
      </c>
      <c r="AH2440" s="206">
        <f t="shared" si="172"/>
        <v>0</v>
      </c>
    </row>
    <row r="2441" spans="1:34" x14ac:dyDescent="0.25">
      <c r="A2441" s="8">
        <v>11</v>
      </c>
      <c r="B2441" s="8" t="s">
        <v>55</v>
      </c>
      <c r="C2441" s="8">
        <v>108518</v>
      </c>
      <c r="D2441" s="87" t="s">
        <v>6229</v>
      </c>
      <c r="E2441" s="87" t="s">
        <v>6230</v>
      </c>
      <c r="F2441" s="88" t="s">
        <v>6231</v>
      </c>
      <c r="G2441" s="9">
        <v>42970</v>
      </c>
      <c r="H2441" s="9">
        <v>43281</v>
      </c>
      <c r="I2441" s="10"/>
      <c r="J2441" s="8" t="s">
        <v>5634</v>
      </c>
      <c r="K2441" s="8" t="s">
        <v>6193</v>
      </c>
      <c r="L2441" s="8" t="s">
        <v>6232</v>
      </c>
      <c r="M2441" s="8" t="s">
        <v>5637</v>
      </c>
      <c r="N2441" s="8" t="s">
        <v>62</v>
      </c>
      <c r="O2441" s="24">
        <v>337777.81</v>
      </c>
      <c r="P2441" s="24">
        <v>59607.85</v>
      </c>
      <c r="Q2441" s="24">
        <v>70228.66</v>
      </c>
      <c r="R2441" s="24">
        <v>72534.880000000005</v>
      </c>
      <c r="S2441" s="24">
        <v>2306.2199999999998</v>
      </c>
      <c r="T2441" s="24">
        <v>542455.41999999993</v>
      </c>
      <c r="U2441" s="43" t="s">
        <v>63</v>
      </c>
      <c r="V2441" s="18">
        <v>0</v>
      </c>
      <c r="W2441" s="24">
        <v>322319.25</v>
      </c>
      <c r="X2441" s="24">
        <v>56879.87</v>
      </c>
      <c r="Z2441" s="39">
        <v>108518</v>
      </c>
      <c r="AA2441" s="196">
        <v>117036</v>
      </c>
      <c r="AB2441" s="191">
        <v>3836115.25</v>
      </c>
      <c r="AC2441" s="191">
        <v>676961.52</v>
      </c>
      <c r="AD2441" s="206">
        <f t="shared" si="169"/>
        <v>322319.25</v>
      </c>
      <c r="AE2441" s="205">
        <f t="shared" si="170"/>
        <v>56879.87</v>
      </c>
      <c r="AG2441" s="206">
        <f t="shared" si="171"/>
        <v>0</v>
      </c>
      <c r="AH2441" s="206">
        <f t="shared" si="172"/>
        <v>0</v>
      </c>
    </row>
    <row r="2442" spans="1:34" x14ac:dyDescent="0.25">
      <c r="A2442" s="8">
        <v>12</v>
      </c>
      <c r="B2442" s="8" t="s">
        <v>55</v>
      </c>
      <c r="C2442" s="8">
        <v>102464</v>
      </c>
      <c r="D2442" s="87" t="s">
        <v>6233</v>
      </c>
      <c r="E2442" s="87" t="s">
        <v>6234</v>
      </c>
      <c r="F2442" s="88" t="s">
        <v>6235</v>
      </c>
      <c r="G2442" s="9">
        <v>42971</v>
      </c>
      <c r="H2442" s="9">
        <v>43312</v>
      </c>
      <c r="I2442" s="10"/>
      <c r="J2442" s="8" t="s">
        <v>5634</v>
      </c>
      <c r="K2442" s="8" t="s">
        <v>6193</v>
      </c>
      <c r="L2442" s="8" t="s">
        <v>6236</v>
      </c>
      <c r="M2442" s="8" t="s">
        <v>5637</v>
      </c>
      <c r="N2442" s="8" t="s">
        <v>62</v>
      </c>
      <c r="O2442" s="24">
        <v>697262.45</v>
      </c>
      <c r="P2442" s="24">
        <v>123046.32</v>
      </c>
      <c r="Q2442" s="24">
        <v>205077.21</v>
      </c>
      <c r="R2442" s="24">
        <v>403330.07999999996</v>
      </c>
      <c r="S2442" s="24">
        <v>198252.87</v>
      </c>
      <c r="T2442" s="24">
        <v>1626968.9300000002</v>
      </c>
      <c r="U2442" s="43" t="s">
        <v>63</v>
      </c>
      <c r="V2442" s="18">
        <v>0</v>
      </c>
      <c r="W2442" s="24">
        <v>693517.39</v>
      </c>
      <c r="X2442" s="24">
        <v>122385.42</v>
      </c>
      <c r="Z2442" s="39">
        <v>102464</v>
      </c>
      <c r="AA2442" s="196">
        <v>115444</v>
      </c>
      <c r="AB2442" s="191">
        <v>51639.39</v>
      </c>
      <c r="AC2442" s="191">
        <v>7897.79</v>
      </c>
      <c r="AD2442" s="206">
        <f t="shared" si="169"/>
        <v>693517.39</v>
      </c>
      <c r="AE2442" s="205">
        <f t="shared" si="170"/>
        <v>122385.42</v>
      </c>
      <c r="AG2442" s="206">
        <f t="shared" si="171"/>
        <v>0</v>
      </c>
      <c r="AH2442" s="206">
        <f t="shared" si="172"/>
        <v>0</v>
      </c>
    </row>
    <row r="2443" spans="1:34" x14ac:dyDescent="0.25">
      <c r="A2443" s="8">
        <v>13</v>
      </c>
      <c r="B2443" s="8" t="s">
        <v>55</v>
      </c>
      <c r="C2443" s="8">
        <v>111469</v>
      </c>
      <c r="D2443" s="87" t="s">
        <v>6237</v>
      </c>
      <c r="E2443" s="87" t="s">
        <v>6238</v>
      </c>
      <c r="F2443" s="88" t="s">
        <v>6239</v>
      </c>
      <c r="G2443" s="9">
        <v>43007</v>
      </c>
      <c r="H2443" s="9">
        <v>43312</v>
      </c>
      <c r="I2443" s="10"/>
      <c r="J2443" s="8" t="s">
        <v>5634</v>
      </c>
      <c r="K2443" s="8" t="s">
        <v>6193</v>
      </c>
      <c r="L2443" s="8" t="s">
        <v>6240</v>
      </c>
      <c r="M2443" s="8" t="s">
        <v>5637</v>
      </c>
      <c r="N2443" s="8" t="s">
        <v>62</v>
      </c>
      <c r="O2443" s="24">
        <v>453243.37</v>
      </c>
      <c r="P2443" s="24">
        <v>79984.12</v>
      </c>
      <c r="Q2443" s="24">
        <v>133306.87</v>
      </c>
      <c r="R2443" s="24">
        <v>259948.4</v>
      </c>
      <c r="S2443" s="24">
        <v>126641.53</v>
      </c>
      <c r="T2443" s="24">
        <v>1053124.29</v>
      </c>
      <c r="U2443" s="43" t="s">
        <v>63</v>
      </c>
      <c r="V2443" s="18">
        <v>0</v>
      </c>
      <c r="W2443" s="24">
        <v>437852</v>
      </c>
      <c r="X2443" s="24">
        <v>77268</v>
      </c>
      <c r="Z2443" s="39">
        <v>111469</v>
      </c>
      <c r="AA2443" s="196">
        <v>111604</v>
      </c>
      <c r="AB2443" s="191">
        <v>1292347.53</v>
      </c>
      <c r="AC2443" s="191">
        <v>228061.32</v>
      </c>
      <c r="AD2443" s="206">
        <f t="shared" si="169"/>
        <v>437852</v>
      </c>
      <c r="AE2443" s="205">
        <f t="shared" si="170"/>
        <v>77268</v>
      </c>
      <c r="AG2443" s="206">
        <f t="shared" si="171"/>
        <v>0</v>
      </c>
      <c r="AH2443" s="206">
        <f t="shared" si="172"/>
        <v>0</v>
      </c>
    </row>
    <row r="2444" spans="1:34" x14ac:dyDescent="0.25">
      <c r="A2444" s="8">
        <v>14</v>
      </c>
      <c r="B2444" s="8" t="s">
        <v>55</v>
      </c>
      <c r="C2444" s="8">
        <v>113436</v>
      </c>
      <c r="D2444" s="87" t="s">
        <v>6241</v>
      </c>
      <c r="E2444" s="87" t="s">
        <v>6242</v>
      </c>
      <c r="F2444" s="88" t="s">
        <v>6243</v>
      </c>
      <c r="G2444" s="9">
        <v>43081</v>
      </c>
      <c r="H2444" s="9">
        <v>43343</v>
      </c>
      <c r="I2444" s="10"/>
      <c r="J2444" s="8" t="s">
        <v>5634</v>
      </c>
      <c r="K2444" s="8" t="s">
        <v>6193</v>
      </c>
      <c r="L2444" s="8" t="s">
        <v>6244</v>
      </c>
      <c r="M2444" s="8" t="s">
        <v>5637</v>
      </c>
      <c r="N2444" s="8" t="s">
        <v>62</v>
      </c>
      <c r="O2444" s="24">
        <v>637500</v>
      </c>
      <c r="P2444" s="24">
        <v>112500</v>
      </c>
      <c r="Q2444" s="24">
        <v>114117.94</v>
      </c>
      <c r="R2444" s="24">
        <v>295805.25</v>
      </c>
      <c r="S2444" s="24">
        <v>181687.31</v>
      </c>
      <c r="T2444" s="24">
        <v>1341610.5</v>
      </c>
      <c r="U2444" s="43" t="s">
        <v>63</v>
      </c>
      <c r="V2444" s="18">
        <v>0</v>
      </c>
      <c r="W2444" s="24">
        <v>636471.1</v>
      </c>
      <c r="X2444" s="24">
        <v>112318.44</v>
      </c>
      <c r="Z2444" s="39">
        <v>113436</v>
      </c>
      <c r="AA2444" s="196">
        <v>120220</v>
      </c>
      <c r="AB2444" s="191">
        <v>14746378.18</v>
      </c>
      <c r="AC2444" s="191">
        <v>1219543.78</v>
      </c>
      <c r="AD2444" s="206">
        <f t="shared" si="169"/>
        <v>636471.1</v>
      </c>
      <c r="AE2444" s="205">
        <f t="shared" si="170"/>
        <v>112318.44</v>
      </c>
      <c r="AG2444" s="206">
        <f t="shared" si="171"/>
        <v>0</v>
      </c>
      <c r="AH2444" s="206">
        <f t="shared" si="172"/>
        <v>0</v>
      </c>
    </row>
    <row r="2445" spans="1:34" x14ac:dyDescent="0.25">
      <c r="A2445" s="8">
        <v>15</v>
      </c>
      <c r="B2445" s="8" t="s">
        <v>55</v>
      </c>
      <c r="C2445" s="8">
        <v>109817</v>
      </c>
      <c r="D2445" s="87" t="s">
        <v>6245</v>
      </c>
      <c r="E2445" s="87" t="s">
        <v>6246</v>
      </c>
      <c r="F2445" s="88" t="s">
        <v>6247</v>
      </c>
      <c r="G2445" s="9">
        <v>43076</v>
      </c>
      <c r="H2445" s="9">
        <v>43373</v>
      </c>
      <c r="I2445" s="10"/>
      <c r="J2445" s="8" t="s">
        <v>5634</v>
      </c>
      <c r="K2445" s="8" t="s">
        <v>6193</v>
      </c>
      <c r="L2445" s="8" t="s">
        <v>6248</v>
      </c>
      <c r="M2445" s="8" t="s">
        <v>5637</v>
      </c>
      <c r="N2445" s="8" t="s">
        <v>62</v>
      </c>
      <c r="O2445" s="24">
        <v>608814.26</v>
      </c>
      <c r="P2445" s="24">
        <v>107437.8</v>
      </c>
      <c r="Q2445" s="24">
        <v>179063.05</v>
      </c>
      <c r="R2445" s="24">
        <v>368555.23</v>
      </c>
      <c r="S2445" s="24">
        <v>189492.18</v>
      </c>
      <c r="T2445" s="24">
        <v>1453362.52</v>
      </c>
      <c r="U2445" s="43" t="s">
        <v>63</v>
      </c>
      <c r="V2445" s="18">
        <v>0</v>
      </c>
      <c r="W2445" s="24">
        <v>591655.56999999995</v>
      </c>
      <c r="X2445" s="24">
        <v>104409.83</v>
      </c>
      <c r="Z2445" s="39">
        <v>109817</v>
      </c>
      <c r="AA2445" s="196">
        <v>112344</v>
      </c>
      <c r="AB2445" s="191">
        <v>760142.22</v>
      </c>
      <c r="AC2445" s="191">
        <v>134142.75</v>
      </c>
      <c r="AD2445" s="206">
        <f t="shared" si="169"/>
        <v>591655.56999999995</v>
      </c>
      <c r="AE2445" s="205">
        <f t="shared" si="170"/>
        <v>104409.83</v>
      </c>
      <c r="AG2445" s="206">
        <f t="shared" si="171"/>
        <v>0</v>
      </c>
      <c r="AH2445" s="206">
        <f t="shared" si="172"/>
        <v>0</v>
      </c>
    </row>
    <row r="2446" spans="1:34" x14ac:dyDescent="0.25">
      <c r="A2446" s="8">
        <v>16</v>
      </c>
      <c r="B2446" s="8" t="s">
        <v>55</v>
      </c>
      <c r="C2446" s="8">
        <v>113095</v>
      </c>
      <c r="D2446" s="87" t="s">
        <v>6249</v>
      </c>
      <c r="E2446" s="87" t="s">
        <v>6250</v>
      </c>
      <c r="F2446" s="88" t="s">
        <v>6251</v>
      </c>
      <c r="G2446" s="9">
        <v>43076</v>
      </c>
      <c r="H2446" s="9">
        <v>43708</v>
      </c>
      <c r="I2446" s="10"/>
      <c r="J2446" s="8" t="s">
        <v>5634</v>
      </c>
      <c r="K2446" s="8" t="s">
        <v>6193</v>
      </c>
      <c r="L2446" s="8" t="s">
        <v>6252</v>
      </c>
      <c r="M2446" s="8" t="s">
        <v>5637</v>
      </c>
      <c r="N2446" s="8" t="s">
        <v>62</v>
      </c>
      <c r="O2446" s="24">
        <v>760264.11</v>
      </c>
      <c r="P2446" s="24">
        <v>134164.26</v>
      </c>
      <c r="Q2446" s="24">
        <v>223607.1</v>
      </c>
      <c r="R2446" s="24">
        <v>452436.16000000003</v>
      </c>
      <c r="S2446" s="24">
        <v>228829.06</v>
      </c>
      <c r="T2446" s="24">
        <v>1799300.69</v>
      </c>
      <c r="U2446" s="43" t="s">
        <v>63</v>
      </c>
      <c r="V2446" s="18">
        <v>1</v>
      </c>
      <c r="W2446" s="24">
        <v>759695.53</v>
      </c>
      <c r="X2446" s="24">
        <v>134063.92000000001</v>
      </c>
      <c r="Z2446" s="39">
        <v>113095</v>
      </c>
      <c r="AA2446" s="196">
        <v>117238</v>
      </c>
      <c r="AB2446" s="191">
        <v>38028.15</v>
      </c>
      <c r="AC2446" s="191">
        <v>6710.85</v>
      </c>
      <c r="AD2446" s="206">
        <f t="shared" ref="AD2446:AD2509" si="174">IFERROR(VLOOKUP($Z2446,$AA:$AC,2,FALSE),0)</f>
        <v>759695.53</v>
      </c>
      <c r="AE2446" s="205">
        <f t="shared" ref="AE2446:AE2509" si="175">IFERROR(VLOOKUP($Z2446,$AA:$AC,3,FALSE),0)</f>
        <v>134063.92000000001</v>
      </c>
      <c r="AG2446" s="206">
        <f t="shared" ref="AG2446:AG2509" si="176">W2446-AD2446</f>
        <v>0</v>
      </c>
      <c r="AH2446" s="206">
        <f t="shared" ref="AH2446:AH2509" si="177">X2446-AE2446</f>
        <v>0</v>
      </c>
    </row>
    <row r="2447" spans="1:34" x14ac:dyDescent="0.25">
      <c r="A2447" s="8">
        <v>17</v>
      </c>
      <c r="B2447" s="8" t="s">
        <v>55</v>
      </c>
      <c r="C2447" s="8">
        <v>111962</v>
      </c>
      <c r="D2447" s="87" t="s">
        <v>6253</v>
      </c>
      <c r="E2447" s="87" t="s">
        <v>6254</v>
      </c>
      <c r="F2447" s="88" t="s">
        <v>6255</v>
      </c>
      <c r="G2447" s="9">
        <v>43160</v>
      </c>
      <c r="H2447" s="9">
        <v>43343</v>
      </c>
      <c r="I2447" s="10"/>
      <c r="J2447" s="8" t="s">
        <v>5634</v>
      </c>
      <c r="K2447" s="8" t="s">
        <v>6193</v>
      </c>
      <c r="L2447" s="8" t="s">
        <v>6256</v>
      </c>
      <c r="M2447" s="8" t="s">
        <v>5637</v>
      </c>
      <c r="N2447" s="8" t="s">
        <v>62</v>
      </c>
      <c r="O2447" s="24">
        <v>271275.8</v>
      </c>
      <c r="P2447" s="24">
        <v>47872.2</v>
      </c>
      <c r="Q2447" s="24">
        <v>79787</v>
      </c>
      <c r="R2447" s="24">
        <v>0</v>
      </c>
      <c r="S2447" s="24">
        <v>73772.649999999994</v>
      </c>
      <c r="T2447" s="24">
        <v>472707.65</v>
      </c>
      <c r="U2447" s="43" t="s">
        <v>255</v>
      </c>
      <c r="V2447" s="18">
        <v>0</v>
      </c>
      <c r="W2447" s="24">
        <v>0</v>
      </c>
      <c r="X2447" s="24">
        <v>0</v>
      </c>
      <c r="Z2447" s="39">
        <v>111962</v>
      </c>
      <c r="AA2447" s="196">
        <v>113401</v>
      </c>
      <c r="AB2447" s="191">
        <v>748186.53</v>
      </c>
      <c r="AC2447" s="191">
        <v>132032.91</v>
      </c>
      <c r="AD2447" s="206">
        <f t="shared" si="174"/>
        <v>0</v>
      </c>
      <c r="AE2447" s="205">
        <f t="shared" si="175"/>
        <v>0</v>
      </c>
      <c r="AG2447" s="206">
        <f t="shared" si="176"/>
        <v>0</v>
      </c>
      <c r="AH2447" s="206">
        <f t="shared" si="177"/>
        <v>0</v>
      </c>
    </row>
    <row r="2448" spans="1:34" x14ac:dyDescent="0.25">
      <c r="A2448" s="8">
        <v>18</v>
      </c>
      <c r="B2448" s="8" t="s">
        <v>55</v>
      </c>
      <c r="C2448" s="8">
        <v>113718</v>
      </c>
      <c r="D2448" s="87" t="s">
        <v>6257</v>
      </c>
      <c r="E2448" s="87" t="s">
        <v>6258</v>
      </c>
      <c r="F2448" s="88" t="s">
        <v>6259</v>
      </c>
      <c r="G2448" s="9">
        <v>43227</v>
      </c>
      <c r="H2448" s="9">
        <v>43830</v>
      </c>
      <c r="I2448" s="10"/>
      <c r="J2448" s="8" t="s">
        <v>5634</v>
      </c>
      <c r="K2448" s="8" t="s">
        <v>6193</v>
      </c>
      <c r="L2448" s="8" t="s">
        <v>6260</v>
      </c>
      <c r="M2448" s="8" t="s">
        <v>5637</v>
      </c>
      <c r="N2448" s="8" t="s">
        <v>62</v>
      </c>
      <c r="O2448" s="24">
        <v>731455.15</v>
      </c>
      <c r="P2448" s="24">
        <v>129080.32000000001</v>
      </c>
      <c r="Q2448" s="24">
        <v>215133.87</v>
      </c>
      <c r="R2448" s="24">
        <v>473463.26</v>
      </c>
      <c r="S2448" s="24">
        <v>258329.39</v>
      </c>
      <c r="T2448" s="24">
        <v>1807461.99</v>
      </c>
      <c r="U2448" s="101" t="s">
        <v>63</v>
      </c>
      <c r="V2448" s="18">
        <v>0</v>
      </c>
      <c r="W2448" s="24">
        <v>0</v>
      </c>
      <c r="X2448" s="24">
        <v>0</v>
      </c>
      <c r="Z2448" s="39">
        <v>113718</v>
      </c>
      <c r="AA2448" s="196">
        <v>116131</v>
      </c>
      <c r="AB2448" s="191">
        <v>261229.3</v>
      </c>
      <c r="AC2448" s="191">
        <v>46099.29</v>
      </c>
      <c r="AD2448" s="206">
        <f t="shared" si="174"/>
        <v>0</v>
      </c>
      <c r="AE2448" s="205">
        <f t="shared" si="175"/>
        <v>0</v>
      </c>
      <c r="AG2448" s="206">
        <f t="shared" si="176"/>
        <v>0</v>
      </c>
      <c r="AH2448" s="206">
        <f t="shared" si="177"/>
        <v>0</v>
      </c>
    </row>
    <row r="2449" spans="1:34" x14ac:dyDescent="0.25">
      <c r="A2449" s="8">
        <v>19</v>
      </c>
      <c r="B2449" s="8" t="s">
        <v>298</v>
      </c>
      <c r="C2449" s="8">
        <v>114554</v>
      </c>
      <c r="D2449" s="87" t="s">
        <v>6261</v>
      </c>
      <c r="E2449" s="87" t="s">
        <v>6262</v>
      </c>
      <c r="F2449" s="88" t="s">
        <v>6263</v>
      </c>
      <c r="G2449" s="9">
        <v>43145</v>
      </c>
      <c r="H2449" s="9">
        <v>44196</v>
      </c>
      <c r="I2449" s="10"/>
      <c r="J2449" s="8" t="s">
        <v>5634</v>
      </c>
      <c r="K2449" s="8" t="s">
        <v>6193</v>
      </c>
      <c r="L2449" s="8" t="s">
        <v>6264</v>
      </c>
      <c r="M2449" s="8" t="s">
        <v>5637</v>
      </c>
      <c r="N2449" s="8" t="s">
        <v>62</v>
      </c>
      <c r="O2449" s="24">
        <v>1983599.9</v>
      </c>
      <c r="P2449" s="24">
        <v>350047.04</v>
      </c>
      <c r="Q2449" s="24">
        <v>935268.28</v>
      </c>
      <c r="R2449" s="24">
        <v>1696451.67</v>
      </c>
      <c r="S2449" s="24">
        <v>761183.39</v>
      </c>
      <c r="T2449" s="24">
        <v>5726550.2799999993</v>
      </c>
      <c r="U2449" s="43" t="s">
        <v>2741</v>
      </c>
      <c r="V2449" s="18">
        <v>0</v>
      </c>
      <c r="W2449" s="24">
        <v>376572.17</v>
      </c>
      <c r="X2449" s="24">
        <v>66453.919999999998</v>
      </c>
      <c r="Z2449" s="39">
        <v>114554</v>
      </c>
      <c r="AA2449" s="196">
        <v>111377</v>
      </c>
      <c r="AB2449" s="191">
        <v>646595.53</v>
      </c>
      <c r="AC2449" s="191">
        <v>114105.1</v>
      </c>
      <c r="AD2449" s="206">
        <f t="shared" si="174"/>
        <v>376572.17</v>
      </c>
      <c r="AE2449" s="205">
        <f t="shared" si="175"/>
        <v>66453.919999999998</v>
      </c>
      <c r="AG2449" s="206">
        <f t="shared" si="176"/>
        <v>0</v>
      </c>
      <c r="AH2449" s="206">
        <f t="shared" si="177"/>
        <v>0</v>
      </c>
    </row>
    <row r="2450" spans="1:34" x14ac:dyDescent="0.25">
      <c r="A2450" s="8">
        <v>20</v>
      </c>
      <c r="B2450" s="8" t="s">
        <v>298</v>
      </c>
      <c r="C2450" s="8">
        <v>114047</v>
      </c>
      <c r="D2450" s="87" t="s">
        <v>6265</v>
      </c>
      <c r="E2450" s="87" t="s">
        <v>6266</v>
      </c>
      <c r="F2450" s="88" t="s">
        <v>6267</v>
      </c>
      <c r="G2450" s="9">
        <v>43145</v>
      </c>
      <c r="H2450" s="9">
        <v>43555</v>
      </c>
      <c r="I2450" s="10"/>
      <c r="J2450" s="8" t="s">
        <v>5634</v>
      </c>
      <c r="K2450" s="8" t="s">
        <v>6193</v>
      </c>
      <c r="L2450" s="8" t="s">
        <v>6268</v>
      </c>
      <c r="M2450" s="8" t="s">
        <v>5637</v>
      </c>
      <c r="N2450" s="8" t="s">
        <v>62</v>
      </c>
      <c r="O2450" s="24">
        <v>3839575.84</v>
      </c>
      <c r="P2450" s="24">
        <v>677572.21</v>
      </c>
      <c r="Q2450" s="24">
        <v>1886742.17</v>
      </c>
      <c r="R2450" s="24">
        <v>3103481.3099999996</v>
      </c>
      <c r="S2450" s="24">
        <v>1216739.1399999999</v>
      </c>
      <c r="T2450" s="24">
        <v>10724110.669999998</v>
      </c>
      <c r="U2450" s="43" t="s">
        <v>63</v>
      </c>
      <c r="V2450" s="18">
        <v>1</v>
      </c>
      <c r="W2450" s="24">
        <v>3834438.63</v>
      </c>
      <c r="X2450" s="24">
        <v>676665.64</v>
      </c>
      <c r="Z2450" s="39">
        <v>114047</v>
      </c>
      <c r="AA2450" s="196">
        <v>110255</v>
      </c>
      <c r="AB2450" s="191">
        <v>36632.57</v>
      </c>
      <c r="AC2450" s="191">
        <v>5602.62</v>
      </c>
      <c r="AD2450" s="206">
        <f t="shared" si="174"/>
        <v>3834438.63</v>
      </c>
      <c r="AE2450" s="205">
        <f t="shared" si="175"/>
        <v>676665.64</v>
      </c>
      <c r="AG2450" s="206">
        <f t="shared" si="176"/>
        <v>0</v>
      </c>
      <c r="AH2450" s="206">
        <f t="shared" si="177"/>
        <v>0</v>
      </c>
    </row>
    <row r="2451" spans="1:34" x14ac:dyDescent="0.25">
      <c r="A2451" s="8">
        <v>21</v>
      </c>
      <c r="B2451" s="8" t="s">
        <v>298</v>
      </c>
      <c r="C2451" s="8">
        <v>112518</v>
      </c>
      <c r="D2451" s="87" t="s">
        <v>6269</v>
      </c>
      <c r="E2451" s="87" t="s">
        <v>6270</v>
      </c>
      <c r="F2451" s="88" t="s">
        <v>6271</v>
      </c>
      <c r="G2451" s="9">
        <v>43146</v>
      </c>
      <c r="H2451" s="9">
        <v>43830</v>
      </c>
      <c r="I2451" s="10"/>
      <c r="J2451" s="8" t="s">
        <v>5634</v>
      </c>
      <c r="K2451" s="8" t="s">
        <v>6193</v>
      </c>
      <c r="L2451" s="8" t="s">
        <v>6272</v>
      </c>
      <c r="M2451" s="8" t="s">
        <v>5637</v>
      </c>
      <c r="N2451" s="8" t="s">
        <v>62</v>
      </c>
      <c r="O2451" s="24">
        <v>3240235.94</v>
      </c>
      <c r="P2451" s="24">
        <v>571806.34</v>
      </c>
      <c r="Q2451" s="24">
        <v>2482628.7799999998</v>
      </c>
      <c r="R2451" s="24">
        <v>3666374.11</v>
      </c>
      <c r="S2451" s="24">
        <v>1183745.33</v>
      </c>
      <c r="T2451" s="24">
        <v>11144790.5</v>
      </c>
      <c r="U2451" s="101" t="s">
        <v>63</v>
      </c>
      <c r="V2451" s="18">
        <v>0</v>
      </c>
      <c r="W2451" s="24">
        <v>2563819.79</v>
      </c>
      <c r="X2451" s="24">
        <v>452438.79</v>
      </c>
      <c r="Z2451" s="39">
        <v>112518</v>
      </c>
      <c r="AA2451" s="196">
        <v>115158</v>
      </c>
      <c r="AB2451" s="191">
        <v>717259.64</v>
      </c>
      <c r="AC2451" s="191">
        <v>126575.26</v>
      </c>
      <c r="AD2451" s="206">
        <f t="shared" si="174"/>
        <v>2563819.79</v>
      </c>
      <c r="AE2451" s="205">
        <f t="shared" si="175"/>
        <v>452438.79</v>
      </c>
      <c r="AG2451" s="206">
        <f t="shared" si="176"/>
        <v>0</v>
      </c>
      <c r="AH2451" s="206">
        <f t="shared" si="177"/>
        <v>0</v>
      </c>
    </row>
    <row r="2452" spans="1:34" x14ac:dyDescent="0.25">
      <c r="A2452" s="8">
        <v>22</v>
      </c>
      <c r="B2452" s="8" t="s">
        <v>298</v>
      </c>
      <c r="C2452" s="8">
        <v>114377</v>
      </c>
      <c r="D2452" s="87" t="s">
        <v>6273</v>
      </c>
      <c r="E2452" s="87" t="s">
        <v>6274</v>
      </c>
      <c r="F2452" s="88" t="s">
        <v>6275</v>
      </c>
      <c r="G2452" s="9">
        <v>43146</v>
      </c>
      <c r="H2452" s="9">
        <v>43830</v>
      </c>
      <c r="I2452" s="10"/>
      <c r="J2452" s="8" t="s">
        <v>5634</v>
      </c>
      <c r="K2452" s="8" t="s">
        <v>6193</v>
      </c>
      <c r="L2452" s="8" t="s">
        <v>6276</v>
      </c>
      <c r="M2452" s="8" t="s">
        <v>5637</v>
      </c>
      <c r="N2452" s="8" t="s">
        <v>62</v>
      </c>
      <c r="O2452" s="24">
        <v>1178203.99</v>
      </c>
      <c r="P2452" s="24">
        <v>207918.35</v>
      </c>
      <c r="Q2452" s="24">
        <v>544223.04</v>
      </c>
      <c r="R2452" s="24">
        <v>941582.5</v>
      </c>
      <c r="S2452" s="24">
        <v>397359.46</v>
      </c>
      <c r="T2452" s="24">
        <v>3269287.3400000003</v>
      </c>
      <c r="U2452" s="101" t="s">
        <v>63</v>
      </c>
      <c r="V2452" s="18">
        <v>0</v>
      </c>
      <c r="W2452" s="24">
        <v>1131270.7</v>
      </c>
      <c r="X2452" s="24">
        <v>199636</v>
      </c>
      <c r="Z2452" s="39">
        <v>114377</v>
      </c>
      <c r="AA2452" s="196">
        <v>110020</v>
      </c>
      <c r="AB2452" s="191">
        <v>500581.19</v>
      </c>
      <c r="AC2452" s="191">
        <v>88337.86</v>
      </c>
      <c r="AD2452" s="206">
        <f t="shared" si="174"/>
        <v>1131270.7</v>
      </c>
      <c r="AE2452" s="205">
        <f t="shared" si="175"/>
        <v>199636</v>
      </c>
      <c r="AG2452" s="206">
        <f t="shared" si="176"/>
        <v>0</v>
      </c>
      <c r="AH2452" s="206">
        <f t="shared" si="177"/>
        <v>0</v>
      </c>
    </row>
    <row r="2453" spans="1:34" x14ac:dyDescent="0.25">
      <c r="A2453" s="8">
        <v>23</v>
      </c>
      <c r="B2453" s="8" t="s">
        <v>298</v>
      </c>
      <c r="C2453" s="8">
        <v>111639</v>
      </c>
      <c r="D2453" s="87" t="s">
        <v>6277</v>
      </c>
      <c r="E2453" s="87" t="s">
        <v>6278</v>
      </c>
      <c r="F2453" s="88" t="s">
        <v>6279</v>
      </c>
      <c r="G2453" s="9">
        <v>43150</v>
      </c>
      <c r="H2453" s="9">
        <v>43830</v>
      </c>
      <c r="I2453" s="10"/>
      <c r="J2453" s="8" t="s">
        <v>5634</v>
      </c>
      <c r="K2453" s="8" t="s">
        <v>6193</v>
      </c>
      <c r="L2453" s="8" t="s">
        <v>6280</v>
      </c>
      <c r="M2453" s="8" t="s">
        <v>5637</v>
      </c>
      <c r="N2453" s="8" t="s">
        <v>62</v>
      </c>
      <c r="O2453" s="24">
        <v>1465472.5</v>
      </c>
      <c r="P2453" s="24">
        <v>258612.79</v>
      </c>
      <c r="Q2453" s="24">
        <v>1018302.73</v>
      </c>
      <c r="R2453" s="24">
        <v>1549175.3900000001</v>
      </c>
      <c r="S2453" s="24">
        <v>530872.66</v>
      </c>
      <c r="T2453" s="24">
        <v>4822436.07</v>
      </c>
      <c r="U2453" s="101" t="s">
        <v>63</v>
      </c>
      <c r="V2453" s="18" t="s">
        <v>19252</v>
      </c>
      <c r="W2453" s="24">
        <v>1417786.51</v>
      </c>
      <c r="X2453" s="24">
        <v>250197.62</v>
      </c>
      <c r="Z2453" s="39">
        <v>111639</v>
      </c>
      <c r="AA2453" s="196">
        <v>113410</v>
      </c>
      <c r="AB2453" s="191">
        <v>3263563.46</v>
      </c>
      <c r="AC2453" s="191">
        <v>575922.93999999994</v>
      </c>
      <c r="AD2453" s="206">
        <f t="shared" si="174"/>
        <v>1417786.51</v>
      </c>
      <c r="AE2453" s="205">
        <f t="shared" si="175"/>
        <v>250197.62</v>
      </c>
      <c r="AG2453" s="206">
        <f t="shared" si="176"/>
        <v>0</v>
      </c>
      <c r="AH2453" s="206">
        <f t="shared" si="177"/>
        <v>0</v>
      </c>
    </row>
    <row r="2454" spans="1:34" x14ac:dyDescent="0.25">
      <c r="A2454" s="8">
        <v>24</v>
      </c>
      <c r="B2454" s="8" t="s">
        <v>298</v>
      </c>
      <c r="C2454" s="8">
        <v>114338</v>
      </c>
      <c r="D2454" s="87" t="s">
        <v>6281</v>
      </c>
      <c r="E2454" s="87" t="s">
        <v>6282</v>
      </c>
      <c r="F2454" s="88" t="s">
        <v>6283</v>
      </c>
      <c r="G2454" s="9">
        <v>43173</v>
      </c>
      <c r="H2454" s="9">
        <v>43524</v>
      </c>
      <c r="I2454" s="10"/>
      <c r="J2454" s="8" t="s">
        <v>5634</v>
      </c>
      <c r="K2454" s="8" t="s">
        <v>6193</v>
      </c>
      <c r="L2454" s="8" t="s">
        <v>6284</v>
      </c>
      <c r="M2454" s="8" t="s">
        <v>5637</v>
      </c>
      <c r="N2454" s="8" t="s">
        <v>62</v>
      </c>
      <c r="O2454" s="24">
        <v>1270993.8700000001</v>
      </c>
      <c r="P2454" s="24">
        <v>224293.04</v>
      </c>
      <c r="Q2454" s="24">
        <v>887336.31</v>
      </c>
      <c r="R2454" s="24">
        <v>1394479.12</v>
      </c>
      <c r="S2454" s="24">
        <v>507142.81</v>
      </c>
      <c r="T2454" s="24">
        <v>4284245.1500000004</v>
      </c>
      <c r="U2454" s="43" t="s">
        <v>63</v>
      </c>
      <c r="V2454" s="18">
        <v>0</v>
      </c>
      <c r="W2454" s="24">
        <v>1157397.74</v>
      </c>
      <c r="X2454" s="24">
        <v>204246.66</v>
      </c>
      <c r="Z2454" s="39">
        <v>114338</v>
      </c>
      <c r="AA2454" s="196">
        <v>104090</v>
      </c>
      <c r="AB2454" s="191">
        <v>751703.22</v>
      </c>
      <c r="AC2454" s="191">
        <v>132653.51</v>
      </c>
      <c r="AD2454" s="206">
        <f t="shared" si="174"/>
        <v>1157397.74</v>
      </c>
      <c r="AE2454" s="205">
        <f t="shared" si="175"/>
        <v>204246.66</v>
      </c>
      <c r="AG2454" s="206">
        <f t="shared" si="176"/>
        <v>0</v>
      </c>
      <c r="AH2454" s="206">
        <f t="shared" si="177"/>
        <v>0</v>
      </c>
    </row>
    <row r="2455" spans="1:34" x14ac:dyDescent="0.25">
      <c r="A2455" s="8">
        <v>25</v>
      </c>
      <c r="B2455" s="8" t="s">
        <v>298</v>
      </c>
      <c r="C2455" s="8">
        <v>115814</v>
      </c>
      <c r="D2455" s="87" t="s">
        <v>6285</v>
      </c>
      <c r="E2455" s="87" t="s">
        <v>6286</v>
      </c>
      <c r="F2455" s="88" t="s">
        <v>6287</v>
      </c>
      <c r="G2455" s="9">
        <v>43173</v>
      </c>
      <c r="H2455" s="9">
        <v>44196</v>
      </c>
      <c r="I2455" s="10"/>
      <c r="J2455" s="8" t="s">
        <v>5634</v>
      </c>
      <c r="K2455" s="8" t="s">
        <v>6193</v>
      </c>
      <c r="L2455" s="8" t="s">
        <v>6288</v>
      </c>
      <c r="M2455" s="8" t="s">
        <v>5637</v>
      </c>
      <c r="N2455" s="8" t="s">
        <v>62</v>
      </c>
      <c r="O2455" s="24">
        <v>3838662.28</v>
      </c>
      <c r="P2455" s="24">
        <v>677410.99</v>
      </c>
      <c r="Q2455" s="24">
        <v>2882974.38</v>
      </c>
      <c r="R2455" s="24">
        <v>5873799.1799999997</v>
      </c>
      <c r="S2455" s="24">
        <v>2990824.8</v>
      </c>
      <c r="T2455" s="24">
        <v>16263671.629999999</v>
      </c>
      <c r="U2455" s="43" t="s">
        <v>2741</v>
      </c>
      <c r="V2455" s="18">
        <v>0</v>
      </c>
      <c r="W2455" s="24">
        <v>157661.41</v>
      </c>
      <c r="X2455" s="24">
        <v>27822.59</v>
      </c>
      <c r="Z2455" s="39">
        <v>115814</v>
      </c>
      <c r="AA2455" s="196">
        <v>114885</v>
      </c>
      <c r="AB2455" s="191">
        <v>1280798.24</v>
      </c>
      <c r="AC2455" s="191">
        <v>226023.21</v>
      </c>
      <c r="AD2455" s="206">
        <f t="shared" si="174"/>
        <v>157661.41</v>
      </c>
      <c r="AE2455" s="205">
        <f t="shared" si="175"/>
        <v>27822.59</v>
      </c>
      <c r="AG2455" s="206">
        <f t="shared" si="176"/>
        <v>0</v>
      </c>
      <c r="AH2455" s="206">
        <f t="shared" si="177"/>
        <v>0</v>
      </c>
    </row>
    <row r="2456" spans="1:34" x14ac:dyDescent="0.25">
      <c r="A2456" s="8">
        <v>26</v>
      </c>
      <c r="B2456" s="8" t="s">
        <v>298</v>
      </c>
      <c r="C2456" s="8">
        <v>111352</v>
      </c>
      <c r="D2456" s="87" t="s">
        <v>6289</v>
      </c>
      <c r="E2456" s="87" t="s">
        <v>6290</v>
      </c>
      <c r="F2456" s="88" t="s">
        <v>6291</v>
      </c>
      <c r="G2456" s="9">
        <v>43210</v>
      </c>
      <c r="H2456" s="9">
        <v>43889</v>
      </c>
      <c r="I2456" s="10"/>
      <c r="J2456" s="8" t="s">
        <v>5634</v>
      </c>
      <c r="K2456" s="8" t="s">
        <v>6292</v>
      </c>
      <c r="L2456" s="8" t="s">
        <v>6293</v>
      </c>
      <c r="M2456" s="8" t="s">
        <v>5637</v>
      </c>
      <c r="N2456" s="8" t="s">
        <v>62</v>
      </c>
      <c r="O2456" s="24">
        <v>1042800.67</v>
      </c>
      <c r="P2456" s="24">
        <v>184023.65</v>
      </c>
      <c r="Q2456" s="24">
        <v>479611.36</v>
      </c>
      <c r="R2456" s="24">
        <v>816379.53</v>
      </c>
      <c r="S2456" s="24">
        <v>336768.17</v>
      </c>
      <c r="T2456" s="24">
        <v>2859583.38</v>
      </c>
      <c r="U2456" s="43" t="s">
        <v>63</v>
      </c>
      <c r="V2456" s="18" t="s">
        <v>19253</v>
      </c>
      <c r="W2456" s="24">
        <v>24821.919999999998</v>
      </c>
      <c r="X2456" s="24">
        <v>4380.34</v>
      </c>
      <c r="Z2456" s="39">
        <v>111352</v>
      </c>
      <c r="AA2456" s="196">
        <v>122189</v>
      </c>
      <c r="AB2456" s="191">
        <v>79773.08</v>
      </c>
      <c r="AC2456" s="191">
        <v>14077.6</v>
      </c>
      <c r="AD2456" s="206">
        <f t="shared" si="174"/>
        <v>24821.919999999998</v>
      </c>
      <c r="AE2456" s="205">
        <f t="shared" si="175"/>
        <v>4380.34</v>
      </c>
      <c r="AG2456" s="206">
        <f t="shared" si="176"/>
        <v>0</v>
      </c>
      <c r="AH2456" s="206">
        <f t="shared" si="177"/>
        <v>0</v>
      </c>
    </row>
    <row r="2457" spans="1:34" x14ac:dyDescent="0.25">
      <c r="A2457" s="8">
        <v>27</v>
      </c>
      <c r="B2457" s="8" t="s">
        <v>298</v>
      </c>
      <c r="C2457" s="8">
        <v>114912</v>
      </c>
      <c r="D2457" s="87" t="s">
        <v>6294</v>
      </c>
      <c r="E2457" s="87" t="s">
        <v>6295</v>
      </c>
      <c r="F2457" s="88" t="s">
        <v>6296</v>
      </c>
      <c r="G2457" s="9">
        <v>43210</v>
      </c>
      <c r="H2457" s="9">
        <v>43861</v>
      </c>
      <c r="I2457" s="10"/>
      <c r="J2457" s="8" t="s">
        <v>5634</v>
      </c>
      <c r="K2457" s="8" t="s">
        <v>6292</v>
      </c>
      <c r="L2457" s="8" t="s">
        <v>6297</v>
      </c>
      <c r="M2457" s="8" t="s">
        <v>5637</v>
      </c>
      <c r="N2457" s="8" t="s">
        <v>62</v>
      </c>
      <c r="O2457" s="24">
        <v>3838878.48</v>
      </c>
      <c r="P2457" s="24">
        <v>677449.14</v>
      </c>
      <c r="Q2457" s="24">
        <v>1884579.3</v>
      </c>
      <c r="R2457" s="24">
        <v>3100751.6100000003</v>
      </c>
      <c r="S2457" s="24">
        <v>1216172.31</v>
      </c>
      <c r="T2457" s="24">
        <v>10717830.84</v>
      </c>
      <c r="U2457" s="43" t="s">
        <v>63</v>
      </c>
      <c r="V2457" s="18" t="s">
        <v>19254</v>
      </c>
      <c r="W2457" s="24">
        <v>3829530.74</v>
      </c>
      <c r="X2457" s="24">
        <v>675799.55</v>
      </c>
      <c r="Z2457" s="39">
        <v>114912</v>
      </c>
      <c r="AA2457" s="196">
        <v>115427</v>
      </c>
      <c r="AB2457" s="191">
        <v>207242.33</v>
      </c>
      <c r="AC2457" s="191">
        <v>36572.17</v>
      </c>
      <c r="AD2457" s="206">
        <f t="shared" si="174"/>
        <v>3829530.74</v>
      </c>
      <c r="AE2457" s="205">
        <f t="shared" si="175"/>
        <v>675799.55</v>
      </c>
      <c r="AG2457" s="206">
        <f t="shared" si="176"/>
        <v>0</v>
      </c>
      <c r="AH2457" s="206">
        <f t="shared" si="177"/>
        <v>0</v>
      </c>
    </row>
    <row r="2458" spans="1:34" x14ac:dyDescent="0.25">
      <c r="A2458" s="8">
        <v>28</v>
      </c>
      <c r="B2458" s="8" t="s">
        <v>298</v>
      </c>
      <c r="C2458" s="8">
        <v>116400</v>
      </c>
      <c r="D2458" s="87" t="s">
        <v>6298</v>
      </c>
      <c r="E2458" s="87" t="s">
        <v>6299</v>
      </c>
      <c r="F2458" s="88" t="s">
        <v>6300</v>
      </c>
      <c r="G2458" s="9">
        <v>43210</v>
      </c>
      <c r="H2458" s="9">
        <v>43524</v>
      </c>
      <c r="I2458" s="10"/>
      <c r="J2458" s="8" t="s">
        <v>5634</v>
      </c>
      <c r="K2458" s="8" t="s">
        <v>6292</v>
      </c>
      <c r="L2458" s="8" t="s">
        <v>6301</v>
      </c>
      <c r="M2458" s="8" t="s">
        <v>5637</v>
      </c>
      <c r="N2458" s="8" t="s">
        <v>62</v>
      </c>
      <c r="O2458" s="24">
        <v>1154389.8999999999</v>
      </c>
      <c r="P2458" s="24">
        <v>203715.86</v>
      </c>
      <c r="Q2458" s="24">
        <v>494498.58</v>
      </c>
      <c r="R2458" s="24">
        <v>864283.91</v>
      </c>
      <c r="S2458" s="24">
        <v>369785.33</v>
      </c>
      <c r="T2458" s="24">
        <v>3086673.58</v>
      </c>
      <c r="U2458" s="43" t="s">
        <v>255</v>
      </c>
      <c r="V2458" s="18">
        <v>0</v>
      </c>
      <c r="W2458" s="24">
        <v>0</v>
      </c>
      <c r="X2458" s="24">
        <v>0</v>
      </c>
      <c r="Z2458" s="39">
        <v>116400</v>
      </c>
      <c r="AA2458" s="196">
        <v>111805</v>
      </c>
      <c r="AB2458" s="191">
        <v>12858.66</v>
      </c>
      <c r="AC2458" s="191">
        <v>2269.17</v>
      </c>
      <c r="AD2458" s="206">
        <f t="shared" si="174"/>
        <v>0</v>
      </c>
      <c r="AE2458" s="205">
        <f t="shared" si="175"/>
        <v>0</v>
      </c>
      <c r="AG2458" s="206">
        <f t="shared" si="176"/>
        <v>0</v>
      </c>
      <c r="AH2458" s="206">
        <f t="shared" si="177"/>
        <v>0</v>
      </c>
    </row>
    <row r="2459" spans="1:34" x14ac:dyDescent="0.25">
      <c r="A2459" s="8">
        <v>29</v>
      </c>
      <c r="B2459" s="8" t="s">
        <v>298</v>
      </c>
      <c r="C2459" s="8">
        <v>115348</v>
      </c>
      <c r="D2459" s="87" t="s">
        <v>6302</v>
      </c>
      <c r="E2459" s="87" t="s">
        <v>6303</v>
      </c>
      <c r="F2459" s="88" t="s">
        <v>6304</v>
      </c>
      <c r="G2459" s="9">
        <v>43236</v>
      </c>
      <c r="H2459" s="9">
        <v>43890</v>
      </c>
      <c r="I2459" s="10"/>
      <c r="J2459" s="8" t="s">
        <v>5634</v>
      </c>
      <c r="K2459" s="8" t="s">
        <v>6193</v>
      </c>
      <c r="L2459" s="8" t="s">
        <v>6305</v>
      </c>
      <c r="M2459" s="8" t="s">
        <v>5637</v>
      </c>
      <c r="N2459" s="8" t="s">
        <v>62</v>
      </c>
      <c r="O2459" s="24">
        <v>3542347.99</v>
      </c>
      <c r="P2459" s="24">
        <v>625120.24</v>
      </c>
      <c r="Q2459" s="24">
        <v>1723199.63</v>
      </c>
      <c r="R2459" s="24">
        <v>2979723.4699999997</v>
      </c>
      <c r="S2459" s="24">
        <v>1256523.8400000001</v>
      </c>
      <c r="T2459" s="24">
        <v>10126915.17</v>
      </c>
      <c r="U2459" s="43" t="s">
        <v>63</v>
      </c>
      <c r="V2459" s="18">
        <v>0</v>
      </c>
      <c r="W2459" s="24">
        <v>2227398.9500000002</v>
      </c>
      <c r="X2459" s="24">
        <v>393070.38</v>
      </c>
      <c r="Z2459" s="39">
        <v>115348</v>
      </c>
      <c r="AA2459" s="196">
        <v>111058</v>
      </c>
      <c r="AB2459" s="191">
        <v>179817.71</v>
      </c>
      <c r="AC2459" s="191">
        <v>31732.560000000001</v>
      </c>
      <c r="AD2459" s="206">
        <f t="shared" si="174"/>
        <v>2227398.9500000002</v>
      </c>
      <c r="AE2459" s="205">
        <f t="shared" si="175"/>
        <v>393070.38</v>
      </c>
      <c r="AG2459" s="206">
        <f t="shared" si="176"/>
        <v>0</v>
      </c>
      <c r="AH2459" s="206">
        <f t="shared" si="177"/>
        <v>0</v>
      </c>
    </row>
    <row r="2460" spans="1:34" x14ac:dyDescent="0.25">
      <c r="A2460" s="8">
        <v>30</v>
      </c>
      <c r="B2460" s="8" t="s">
        <v>298</v>
      </c>
      <c r="C2460" s="8">
        <v>113403</v>
      </c>
      <c r="D2460" s="87" t="s">
        <v>6306</v>
      </c>
      <c r="E2460" s="87" t="s">
        <v>6307</v>
      </c>
      <c r="F2460" s="88" t="s">
        <v>6308</v>
      </c>
      <c r="G2460" s="9">
        <v>43241</v>
      </c>
      <c r="H2460" s="9">
        <v>43982</v>
      </c>
      <c r="I2460" s="10"/>
      <c r="J2460" s="8" t="s">
        <v>5634</v>
      </c>
      <c r="K2460" s="8" t="s">
        <v>6193</v>
      </c>
      <c r="L2460" s="8" t="s">
        <v>6309</v>
      </c>
      <c r="M2460" s="8" t="s">
        <v>5637</v>
      </c>
      <c r="N2460" s="8" t="s">
        <v>62</v>
      </c>
      <c r="O2460" s="24">
        <v>1082787.33</v>
      </c>
      <c r="P2460" s="24">
        <v>191080.12</v>
      </c>
      <c r="Q2460" s="24">
        <v>475012.66</v>
      </c>
      <c r="R2460" s="24">
        <v>809189.45</v>
      </c>
      <c r="S2460" s="24">
        <v>334176.78999999998</v>
      </c>
      <c r="T2460" s="24">
        <v>2892246.35</v>
      </c>
      <c r="U2460" s="43" t="s">
        <v>2741</v>
      </c>
      <c r="V2460" s="18">
        <v>0</v>
      </c>
      <c r="W2460" s="24">
        <v>613148.18999999994</v>
      </c>
      <c r="X2460" s="24">
        <v>108202.6</v>
      </c>
      <c r="Z2460" s="39">
        <v>113403</v>
      </c>
      <c r="AA2460" s="196">
        <v>116309</v>
      </c>
      <c r="AB2460" s="191">
        <v>1022276.67</v>
      </c>
      <c r="AC2460" s="191">
        <v>180401.76</v>
      </c>
      <c r="AD2460" s="206">
        <f t="shared" si="174"/>
        <v>613148.18999999994</v>
      </c>
      <c r="AE2460" s="205">
        <f t="shared" si="175"/>
        <v>108202.6</v>
      </c>
      <c r="AG2460" s="206">
        <f t="shared" si="176"/>
        <v>0</v>
      </c>
      <c r="AH2460" s="206">
        <f t="shared" si="177"/>
        <v>0</v>
      </c>
    </row>
    <row r="2461" spans="1:34" x14ac:dyDescent="0.25">
      <c r="A2461" s="8">
        <v>31</v>
      </c>
      <c r="B2461" s="8" t="s">
        <v>298</v>
      </c>
      <c r="C2461" s="8">
        <v>116280</v>
      </c>
      <c r="D2461" s="87" t="s">
        <v>6310</v>
      </c>
      <c r="E2461" s="87" t="s">
        <v>6311</v>
      </c>
      <c r="F2461" s="88" t="s">
        <v>6312</v>
      </c>
      <c r="G2461" s="9">
        <v>43255</v>
      </c>
      <c r="H2461" s="9">
        <v>44227</v>
      </c>
      <c r="I2461" s="10"/>
      <c r="J2461" s="8" t="s">
        <v>5634</v>
      </c>
      <c r="K2461" s="8" t="s">
        <v>6193</v>
      </c>
      <c r="L2461" s="8" t="s">
        <v>6313</v>
      </c>
      <c r="M2461" s="8" t="s">
        <v>5637</v>
      </c>
      <c r="N2461" s="8" t="s">
        <v>62</v>
      </c>
      <c r="O2461" s="24">
        <v>3836019.33</v>
      </c>
      <c r="P2461" s="24">
        <v>676944.59</v>
      </c>
      <c r="Q2461" s="24">
        <v>1879833.78</v>
      </c>
      <c r="R2461" s="24">
        <v>3252474.98</v>
      </c>
      <c r="S2461" s="24">
        <v>1372641.2</v>
      </c>
      <c r="T2461" s="24">
        <v>11017913.880000001</v>
      </c>
      <c r="U2461" s="43" t="s">
        <v>2741</v>
      </c>
      <c r="V2461" s="18" t="s">
        <v>19255</v>
      </c>
      <c r="W2461" s="24">
        <v>2424851.54</v>
      </c>
      <c r="X2461" s="24">
        <v>427914.97</v>
      </c>
      <c r="Z2461" s="39">
        <v>116280</v>
      </c>
      <c r="AA2461" s="196">
        <v>113305</v>
      </c>
      <c r="AB2461" s="191">
        <v>759618.01</v>
      </c>
      <c r="AC2461" s="191">
        <v>134050.23999999999</v>
      </c>
      <c r="AD2461" s="206">
        <f t="shared" si="174"/>
        <v>2424851.54</v>
      </c>
      <c r="AE2461" s="205">
        <f t="shared" si="175"/>
        <v>427914.97</v>
      </c>
      <c r="AG2461" s="206">
        <f t="shared" si="176"/>
        <v>0</v>
      </c>
      <c r="AH2461" s="206">
        <f t="shared" si="177"/>
        <v>0</v>
      </c>
    </row>
    <row r="2462" spans="1:34" x14ac:dyDescent="0.25">
      <c r="A2462" s="8">
        <v>32</v>
      </c>
      <c r="B2462" s="8" t="s">
        <v>298</v>
      </c>
      <c r="C2462" s="8">
        <v>117022</v>
      </c>
      <c r="D2462" s="87" t="s">
        <v>6314</v>
      </c>
      <c r="E2462" s="87" t="s">
        <v>6315</v>
      </c>
      <c r="F2462" s="88" t="s">
        <v>6316</v>
      </c>
      <c r="G2462" s="9">
        <v>43266</v>
      </c>
      <c r="H2462" s="9">
        <v>44286</v>
      </c>
      <c r="I2462" s="10"/>
      <c r="J2462" s="8" t="s">
        <v>5634</v>
      </c>
      <c r="K2462" s="8" t="s">
        <v>6193</v>
      </c>
      <c r="L2462" s="8" t="s">
        <v>6317</v>
      </c>
      <c r="M2462" s="8" t="s">
        <v>5637</v>
      </c>
      <c r="N2462" s="8" t="s">
        <v>62</v>
      </c>
      <c r="O2462" s="24">
        <v>1304716.27</v>
      </c>
      <c r="P2462" s="24">
        <v>195707.44</v>
      </c>
      <c r="Q2462" s="24">
        <v>546313.18999999994</v>
      </c>
      <c r="R2462" s="24">
        <v>1079364.6099999999</v>
      </c>
      <c r="S2462" s="24">
        <v>533051.42000000004</v>
      </c>
      <c r="T2462" s="24">
        <v>3659152.9299999997</v>
      </c>
      <c r="U2462" s="43" t="s">
        <v>255</v>
      </c>
      <c r="V2462" s="18">
        <v>0</v>
      </c>
      <c r="W2462" s="24">
        <v>0</v>
      </c>
      <c r="X2462" s="24">
        <v>0</v>
      </c>
      <c r="Z2462" s="39">
        <v>117022</v>
      </c>
      <c r="AA2462" s="196">
        <v>116904</v>
      </c>
      <c r="AB2462" s="191">
        <v>909496.76</v>
      </c>
      <c r="AC2462" s="191">
        <v>160499.44</v>
      </c>
      <c r="AD2462" s="206">
        <f t="shared" si="174"/>
        <v>0</v>
      </c>
      <c r="AE2462" s="205">
        <f t="shared" si="175"/>
        <v>0</v>
      </c>
      <c r="AG2462" s="206">
        <f t="shared" si="176"/>
        <v>0</v>
      </c>
      <c r="AH2462" s="206">
        <f t="shared" si="177"/>
        <v>0</v>
      </c>
    </row>
    <row r="2463" spans="1:34" x14ac:dyDescent="0.25">
      <c r="A2463" s="8">
        <v>33</v>
      </c>
      <c r="B2463" s="8" t="s">
        <v>298</v>
      </c>
      <c r="C2463" s="8">
        <v>116352</v>
      </c>
      <c r="D2463" s="87" t="s">
        <v>6318</v>
      </c>
      <c r="E2463" s="87" t="s">
        <v>6319</v>
      </c>
      <c r="F2463" s="88" t="s">
        <v>6320</v>
      </c>
      <c r="G2463" s="9">
        <v>43266</v>
      </c>
      <c r="H2463" s="9">
        <v>44316</v>
      </c>
      <c r="I2463" s="10"/>
      <c r="J2463" s="8" t="s">
        <v>5634</v>
      </c>
      <c r="K2463" s="8" t="s">
        <v>6193</v>
      </c>
      <c r="L2463" s="8" t="s">
        <v>6321</v>
      </c>
      <c r="M2463" s="8" t="s">
        <v>5637</v>
      </c>
      <c r="N2463" s="8" t="s">
        <v>62</v>
      </c>
      <c r="O2463" s="24">
        <v>3838658.33</v>
      </c>
      <c r="P2463" s="24">
        <v>677410.29</v>
      </c>
      <c r="Q2463" s="24">
        <v>1804708.42</v>
      </c>
      <c r="R2463" s="24">
        <v>3009166.5599999996</v>
      </c>
      <c r="S2463" s="24">
        <v>1204458.1399999999</v>
      </c>
      <c r="T2463" s="24">
        <v>10534401.739999998</v>
      </c>
      <c r="U2463" s="43" t="s">
        <v>2741</v>
      </c>
      <c r="V2463" s="18">
        <v>0</v>
      </c>
      <c r="W2463" s="24">
        <v>3828685.07</v>
      </c>
      <c r="X2463" s="24">
        <v>675650.31</v>
      </c>
      <c r="Z2463" s="39">
        <v>116352</v>
      </c>
      <c r="AA2463" s="196">
        <v>114080</v>
      </c>
      <c r="AB2463" s="191">
        <v>662229.88</v>
      </c>
      <c r="AC2463" s="191">
        <v>116864.1</v>
      </c>
      <c r="AD2463" s="206">
        <f t="shared" si="174"/>
        <v>3828685.07</v>
      </c>
      <c r="AE2463" s="205">
        <f t="shared" si="175"/>
        <v>675650.31</v>
      </c>
      <c r="AG2463" s="206">
        <f t="shared" si="176"/>
        <v>0</v>
      </c>
      <c r="AH2463" s="206">
        <f t="shared" si="177"/>
        <v>0</v>
      </c>
    </row>
    <row r="2464" spans="1:34" x14ac:dyDescent="0.25">
      <c r="A2464" s="8">
        <v>34</v>
      </c>
      <c r="B2464" s="8" t="s">
        <v>393</v>
      </c>
      <c r="C2464" s="8">
        <v>115861</v>
      </c>
      <c r="D2464" s="87" t="s">
        <v>6322</v>
      </c>
      <c r="E2464" s="87" t="s">
        <v>6323</v>
      </c>
      <c r="F2464" s="88" t="s">
        <v>6324</v>
      </c>
      <c r="G2464" s="9">
        <v>43182</v>
      </c>
      <c r="H2464" s="9">
        <v>43555</v>
      </c>
      <c r="I2464" s="10"/>
      <c r="J2464" s="8" t="s">
        <v>5634</v>
      </c>
      <c r="K2464" s="8" t="s">
        <v>6193</v>
      </c>
      <c r="L2464" s="8" t="s">
        <v>6325</v>
      </c>
      <c r="M2464" s="8" t="s">
        <v>5939</v>
      </c>
      <c r="N2464" s="8" t="s">
        <v>399</v>
      </c>
      <c r="O2464" s="24">
        <v>768899.05</v>
      </c>
      <c r="P2464" s="24">
        <v>117596.33</v>
      </c>
      <c r="Q2464" s="24">
        <v>18091.740000000002</v>
      </c>
      <c r="R2464" s="24">
        <v>167007.44</v>
      </c>
      <c r="S2464" s="24">
        <v>148915.70000000001</v>
      </c>
      <c r="T2464" s="24">
        <v>1220510.26</v>
      </c>
      <c r="U2464" s="43" t="s">
        <v>63</v>
      </c>
      <c r="V2464" s="18">
        <v>1</v>
      </c>
      <c r="W2464" s="24">
        <v>436239.57</v>
      </c>
      <c r="X2464" s="24">
        <v>66718.97</v>
      </c>
      <c r="Z2464" s="39">
        <v>115861</v>
      </c>
      <c r="AA2464" s="196">
        <v>116572</v>
      </c>
      <c r="AB2464" s="191">
        <v>250651.35</v>
      </c>
      <c r="AC2464" s="191">
        <v>38334.910000000003</v>
      </c>
      <c r="AD2464" s="206">
        <f t="shared" si="174"/>
        <v>436239.57</v>
      </c>
      <c r="AE2464" s="205">
        <f t="shared" si="175"/>
        <v>66718.97</v>
      </c>
      <c r="AG2464" s="206">
        <f t="shared" si="176"/>
        <v>0</v>
      </c>
      <c r="AH2464" s="206">
        <f t="shared" si="177"/>
        <v>0</v>
      </c>
    </row>
    <row r="2465" spans="1:34" x14ac:dyDescent="0.25">
      <c r="A2465" s="8">
        <v>35</v>
      </c>
      <c r="B2465" s="8" t="s">
        <v>393</v>
      </c>
      <c r="C2465" s="8">
        <v>110328</v>
      </c>
      <c r="D2465" s="87" t="s">
        <v>6326</v>
      </c>
      <c r="E2465" s="87" t="s">
        <v>6327</v>
      </c>
      <c r="F2465" s="88" t="s">
        <v>6328</v>
      </c>
      <c r="G2465" s="9">
        <v>43257</v>
      </c>
      <c r="H2465" s="9">
        <v>44074</v>
      </c>
      <c r="I2465" s="10"/>
      <c r="J2465" s="8" t="s">
        <v>5634</v>
      </c>
      <c r="K2465" s="8" t="s">
        <v>6193</v>
      </c>
      <c r="L2465" s="8" t="s">
        <v>6329</v>
      </c>
      <c r="M2465" s="8" t="s">
        <v>5939</v>
      </c>
      <c r="N2465" s="8" t="s">
        <v>399</v>
      </c>
      <c r="O2465" s="24">
        <v>15074636.529999999</v>
      </c>
      <c r="P2465" s="24">
        <v>2305532.64</v>
      </c>
      <c r="Q2465" s="24">
        <v>354697.33</v>
      </c>
      <c r="R2465" s="24">
        <v>0</v>
      </c>
      <c r="S2465" s="24">
        <v>3427242.2</v>
      </c>
      <c r="T2465" s="24">
        <v>21162108.699999996</v>
      </c>
      <c r="U2465" s="43" t="s">
        <v>2741</v>
      </c>
      <c r="V2465" s="18">
        <v>0</v>
      </c>
      <c r="W2465" s="24">
        <v>48003.92</v>
      </c>
      <c r="X2465" s="24">
        <v>7341.78</v>
      </c>
      <c r="Z2465" s="39">
        <v>110328</v>
      </c>
      <c r="AA2465" s="196">
        <v>110163</v>
      </c>
      <c r="AB2465" s="191">
        <v>400442.93</v>
      </c>
      <c r="AC2465" s="191">
        <v>70666.41</v>
      </c>
      <c r="AD2465" s="206">
        <f t="shared" si="174"/>
        <v>48003.92</v>
      </c>
      <c r="AE2465" s="205">
        <f t="shared" si="175"/>
        <v>7341.78</v>
      </c>
      <c r="AG2465" s="206">
        <f t="shared" si="176"/>
        <v>0</v>
      </c>
      <c r="AH2465" s="206">
        <f t="shared" si="177"/>
        <v>0</v>
      </c>
    </row>
    <row r="2466" spans="1:34" x14ac:dyDescent="0.25">
      <c r="A2466" s="8">
        <v>36</v>
      </c>
      <c r="B2466" s="8" t="s">
        <v>393</v>
      </c>
      <c r="C2466" s="8">
        <v>118603</v>
      </c>
      <c r="D2466" s="87" t="s">
        <v>6330</v>
      </c>
      <c r="E2466" s="87" t="s">
        <v>6331</v>
      </c>
      <c r="F2466" s="88" t="s">
        <v>6332</v>
      </c>
      <c r="G2466" s="9">
        <v>43361</v>
      </c>
      <c r="H2466" s="9">
        <v>44286</v>
      </c>
      <c r="I2466" s="10"/>
      <c r="J2466" s="8" t="s">
        <v>5634</v>
      </c>
      <c r="K2466" s="8" t="s">
        <v>6333</v>
      </c>
      <c r="L2466" s="8" t="s">
        <v>6334</v>
      </c>
      <c r="M2466" s="8" t="s">
        <v>5939</v>
      </c>
      <c r="N2466" s="8" t="s">
        <v>399</v>
      </c>
      <c r="O2466" s="24">
        <v>5679081.04</v>
      </c>
      <c r="P2466" s="24">
        <v>868565.33</v>
      </c>
      <c r="Q2466" s="24">
        <v>133625.44</v>
      </c>
      <c r="R2466" s="24">
        <v>0</v>
      </c>
      <c r="S2466" s="24">
        <v>327508.77</v>
      </c>
      <c r="T2466" s="24">
        <v>7008780.5800000001</v>
      </c>
      <c r="U2466" s="43" t="s">
        <v>68</v>
      </c>
      <c r="V2466" s="18">
        <v>0</v>
      </c>
      <c r="W2466" s="24">
        <v>59342.75</v>
      </c>
      <c r="X2466" s="24">
        <v>9075.9500000000007</v>
      </c>
      <c r="Z2466" s="39">
        <v>118603</v>
      </c>
      <c r="AA2466" s="196">
        <v>110397</v>
      </c>
      <c r="AB2466" s="191">
        <v>702495.06</v>
      </c>
      <c r="AC2466" s="191">
        <v>123969.72</v>
      </c>
      <c r="AD2466" s="206">
        <f t="shared" si="174"/>
        <v>59342.75</v>
      </c>
      <c r="AE2466" s="205">
        <f t="shared" si="175"/>
        <v>9075.9500000000007</v>
      </c>
      <c r="AG2466" s="206">
        <f t="shared" si="176"/>
        <v>0</v>
      </c>
      <c r="AH2466" s="206">
        <f t="shared" si="177"/>
        <v>0</v>
      </c>
    </row>
    <row r="2467" spans="1:34" x14ac:dyDescent="0.25">
      <c r="A2467" s="8">
        <v>37</v>
      </c>
      <c r="B2467" s="8" t="s">
        <v>393</v>
      </c>
      <c r="C2467" s="8">
        <v>123243</v>
      </c>
      <c r="D2467" s="87" t="s">
        <v>6335</v>
      </c>
      <c r="E2467" s="87" t="s">
        <v>6336</v>
      </c>
      <c r="F2467" s="88" t="s">
        <v>6337</v>
      </c>
      <c r="G2467" s="9">
        <v>42796</v>
      </c>
      <c r="H2467" s="9">
        <v>44439</v>
      </c>
      <c r="I2467" s="10"/>
      <c r="J2467" s="8" t="s">
        <v>5634</v>
      </c>
      <c r="K2467" s="8" t="s">
        <v>6333</v>
      </c>
      <c r="L2467" s="8" t="s">
        <v>6338</v>
      </c>
      <c r="M2467" s="8" t="s">
        <v>5939</v>
      </c>
      <c r="N2467" s="8" t="s">
        <v>399</v>
      </c>
      <c r="O2467" s="24">
        <v>4436616.5</v>
      </c>
      <c r="P2467" s="24">
        <v>678541.34</v>
      </c>
      <c r="Q2467" s="24">
        <v>104390.98</v>
      </c>
      <c r="R2467" s="24">
        <v>0</v>
      </c>
      <c r="S2467" s="24">
        <v>0</v>
      </c>
      <c r="T2467" s="24">
        <v>5219548.82</v>
      </c>
      <c r="U2467" s="43" t="s">
        <v>68</v>
      </c>
      <c r="V2467" s="18">
        <v>0</v>
      </c>
      <c r="W2467" s="24">
        <v>114471.16</v>
      </c>
      <c r="X2467" s="24">
        <v>17507.36</v>
      </c>
      <c r="Z2467" s="39">
        <v>123243</v>
      </c>
      <c r="AA2467" s="196">
        <v>112565</v>
      </c>
      <c r="AB2467" s="191">
        <v>2395064.25</v>
      </c>
      <c r="AC2467" s="191">
        <v>422658.37</v>
      </c>
      <c r="AD2467" s="206">
        <f t="shared" si="174"/>
        <v>114471.16</v>
      </c>
      <c r="AE2467" s="205">
        <f t="shared" si="175"/>
        <v>17507.36</v>
      </c>
      <c r="AG2467" s="206">
        <f t="shared" si="176"/>
        <v>0</v>
      </c>
      <c r="AH2467" s="206">
        <f t="shared" si="177"/>
        <v>0</v>
      </c>
    </row>
    <row r="2468" spans="1:34" x14ac:dyDescent="0.25">
      <c r="A2468" s="8">
        <v>38</v>
      </c>
      <c r="B2468" s="8" t="s">
        <v>393</v>
      </c>
      <c r="C2468" s="8">
        <v>123497</v>
      </c>
      <c r="D2468" s="87" t="s">
        <v>6339</v>
      </c>
      <c r="E2468" s="87" t="s">
        <v>6340</v>
      </c>
      <c r="F2468" s="88" t="s">
        <v>6341</v>
      </c>
      <c r="G2468" s="9">
        <v>43191</v>
      </c>
      <c r="H2468" s="9">
        <v>43982</v>
      </c>
      <c r="I2468" s="10"/>
      <c r="J2468" s="8" t="s">
        <v>5634</v>
      </c>
      <c r="K2468" s="8" t="s">
        <v>6333</v>
      </c>
      <c r="L2468" s="8" t="s">
        <v>6342</v>
      </c>
      <c r="M2468" s="8" t="s">
        <v>5939</v>
      </c>
      <c r="N2468" s="8" t="s">
        <v>399</v>
      </c>
      <c r="O2468" s="24">
        <v>1345033.69</v>
      </c>
      <c r="P2468" s="24">
        <v>205711.03</v>
      </c>
      <c r="Q2468" s="24">
        <v>31647.85</v>
      </c>
      <c r="R2468" s="24">
        <v>0</v>
      </c>
      <c r="S2468" s="24">
        <v>278990.40999999997</v>
      </c>
      <c r="T2468" s="24">
        <v>1861382.98</v>
      </c>
      <c r="U2468" s="43" t="s">
        <v>68</v>
      </c>
      <c r="V2468" s="18"/>
      <c r="W2468" s="24">
        <v>219266.23</v>
      </c>
      <c r="X2468" s="24">
        <v>16544.93</v>
      </c>
      <c r="Z2468" s="39">
        <v>123497</v>
      </c>
      <c r="AA2468" s="196">
        <v>111820</v>
      </c>
      <c r="AB2468" s="191">
        <v>760134.32</v>
      </c>
      <c r="AC2468" s="191">
        <v>134141.35999999999</v>
      </c>
      <c r="AD2468" s="206">
        <f t="shared" si="174"/>
        <v>219266.23</v>
      </c>
      <c r="AE2468" s="205">
        <f t="shared" si="175"/>
        <v>16544.93</v>
      </c>
      <c r="AG2468" s="206">
        <f t="shared" si="176"/>
        <v>0</v>
      </c>
      <c r="AH2468" s="206">
        <f t="shared" si="177"/>
        <v>0</v>
      </c>
    </row>
    <row r="2469" spans="1:34" x14ac:dyDescent="0.25">
      <c r="A2469" s="8">
        <v>39</v>
      </c>
      <c r="B2469" s="8" t="s">
        <v>393</v>
      </c>
      <c r="C2469" s="67">
        <v>123461</v>
      </c>
      <c r="D2469" s="115" t="s">
        <v>6343</v>
      </c>
      <c r="E2469" s="115" t="s">
        <v>6344</v>
      </c>
      <c r="F2469" s="88" t="s">
        <v>6345</v>
      </c>
      <c r="G2469" s="9">
        <v>43069</v>
      </c>
      <c r="H2469" s="9">
        <v>44226</v>
      </c>
      <c r="I2469" s="10"/>
      <c r="J2469" s="8" t="s">
        <v>5634</v>
      </c>
      <c r="K2469" s="8" t="s">
        <v>6333</v>
      </c>
      <c r="L2469" s="8" t="s">
        <v>6346</v>
      </c>
      <c r="M2469" s="8" t="s">
        <v>5939</v>
      </c>
      <c r="N2469" s="8" t="s">
        <v>399</v>
      </c>
      <c r="O2469" s="24">
        <v>2051735.38</v>
      </c>
      <c r="P2469" s="24">
        <v>313794.76</v>
      </c>
      <c r="Q2469" s="24">
        <v>48276.18</v>
      </c>
      <c r="S2469" s="24">
        <v>740582.04</v>
      </c>
      <c r="T2469" s="24">
        <v>3154388.36</v>
      </c>
      <c r="U2469" s="43" t="s">
        <v>68</v>
      </c>
      <c r="V2469" s="18"/>
      <c r="W2469" s="24">
        <v>89751.81</v>
      </c>
      <c r="X2469" s="24">
        <v>3865.94</v>
      </c>
      <c r="Z2469" s="39">
        <v>123461</v>
      </c>
      <c r="AA2469" s="196">
        <v>120072</v>
      </c>
      <c r="AB2469" s="191">
        <v>2837268.22</v>
      </c>
      <c r="AC2469" s="191">
        <v>433935.14</v>
      </c>
      <c r="AD2469" s="206">
        <f t="shared" si="174"/>
        <v>89751.81</v>
      </c>
      <c r="AE2469" s="205">
        <f t="shared" si="175"/>
        <v>3865.94</v>
      </c>
      <c r="AG2469" s="206">
        <f t="shared" si="176"/>
        <v>0</v>
      </c>
      <c r="AH2469" s="206">
        <f t="shared" si="177"/>
        <v>0</v>
      </c>
    </row>
    <row r="2470" spans="1:34" x14ac:dyDescent="0.25">
      <c r="A2470" s="8">
        <v>40</v>
      </c>
      <c r="B2470" s="8" t="s">
        <v>393</v>
      </c>
      <c r="C2470" s="8">
        <v>123242</v>
      </c>
      <c r="D2470" s="88" t="s">
        <v>6347</v>
      </c>
      <c r="E2470" s="88" t="s">
        <v>6348</v>
      </c>
      <c r="F2470" s="88" t="s">
        <v>6349</v>
      </c>
      <c r="G2470" s="9">
        <v>43191</v>
      </c>
      <c r="H2470" s="9">
        <v>44104</v>
      </c>
      <c r="I2470" s="10"/>
      <c r="J2470" s="8" t="s">
        <v>5634</v>
      </c>
      <c r="K2470" s="8" t="s">
        <v>6333</v>
      </c>
      <c r="L2470" s="8" t="s">
        <v>6342</v>
      </c>
      <c r="M2470" s="8" t="s">
        <v>5939</v>
      </c>
      <c r="N2470" s="8" t="s">
        <v>399</v>
      </c>
      <c r="O2470" s="24">
        <v>2318909.48</v>
      </c>
      <c r="P2470" s="24">
        <v>354656.74</v>
      </c>
      <c r="Q2470" s="24">
        <v>54562.58</v>
      </c>
      <c r="S2470" s="24">
        <v>224255.95</v>
      </c>
      <c r="T2470" s="24">
        <v>2952384.75</v>
      </c>
      <c r="U2470" s="43" t="s">
        <v>68</v>
      </c>
      <c r="V2470" s="18"/>
      <c r="W2470" s="24">
        <v>33151.279999999999</v>
      </c>
      <c r="X2470" s="24">
        <v>5070.1899999999996</v>
      </c>
      <c r="Z2470" s="39">
        <v>123242</v>
      </c>
      <c r="AA2470" s="196">
        <v>113247</v>
      </c>
      <c r="AB2470" s="191">
        <v>924672.45</v>
      </c>
      <c r="AC2470" s="191">
        <v>163177.51</v>
      </c>
      <c r="AD2470" s="206">
        <f t="shared" si="174"/>
        <v>33151.279999999999</v>
      </c>
      <c r="AE2470" s="205">
        <f t="shared" si="175"/>
        <v>5070.1899999999996</v>
      </c>
      <c r="AG2470" s="206">
        <f t="shared" si="176"/>
        <v>0</v>
      </c>
      <c r="AH2470" s="206">
        <f t="shared" si="177"/>
        <v>0</v>
      </c>
    </row>
    <row r="2471" spans="1:34" x14ac:dyDescent="0.25">
      <c r="A2471" s="8">
        <v>41</v>
      </c>
      <c r="B2471" s="8" t="s">
        <v>393</v>
      </c>
      <c r="C2471" s="8">
        <v>121468</v>
      </c>
      <c r="D2471" s="87" t="s">
        <v>6350</v>
      </c>
      <c r="E2471" s="87" t="s">
        <v>6351</v>
      </c>
      <c r="F2471" s="88" t="s">
        <v>6352</v>
      </c>
      <c r="G2471" s="9">
        <v>43344</v>
      </c>
      <c r="H2471" s="9">
        <v>44316</v>
      </c>
      <c r="I2471" s="10"/>
      <c r="J2471" s="8" t="s">
        <v>5634</v>
      </c>
      <c r="K2471" s="8" t="s">
        <v>6333</v>
      </c>
      <c r="L2471" s="8" t="s">
        <v>6353</v>
      </c>
      <c r="M2471" s="8" t="s">
        <v>5939</v>
      </c>
      <c r="N2471" s="8" t="s">
        <v>6354</v>
      </c>
      <c r="O2471" s="24">
        <v>19671282.23</v>
      </c>
      <c r="P2471" s="24">
        <v>3008549.05</v>
      </c>
      <c r="Q2471" s="24">
        <v>462853.7</v>
      </c>
      <c r="R2471" s="24"/>
      <c r="S2471" s="24">
        <v>1327449.07</v>
      </c>
      <c r="T2471" s="24">
        <v>24470134.050000001</v>
      </c>
      <c r="U2471" s="43" t="s">
        <v>68</v>
      </c>
      <c r="V2471" s="18"/>
      <c r="W2471" s="24">
        <v>21654.19</v>
      </c>
      <c r="X2471" s="24">
        <v>3311.82</v>
      </c>
      <c r="Z2471" s="39">
        <v>121468</v>
      </c>
      <c r="AA2471" s="196">
        <v>114887</v>
      </c>
      <c r="AB2471" s="191">
        <v>37482.76</v>
      </c>
      <c r="AC2471" s="191">
        <v>6614.61</v>
      </c>
      <c r="AD2471" s="206">
        <f t="shared" si="174"/>
        <v>21654.19</v>
      </c>
      <c r="AE2471" s="205">
        <f t="shared" si="175"/>
        <v>3311.82</v>
      </c>
      <c r="AG2471" s="206">
        <f t="shared" si="176"/>
        <v>0</v>
      </c>
      <c r="AH2471" s="206">
        <f t="shared" si="177"/>
        <v>0</v>
      </c>
    </row>
    <row r="2472" spans="1:34" x14ac:dyDescent="0.25">
      <c r="A2472" s="8">
        <v>42</v>
      </c>
      <c r="B2472" s="8" t="s">
        <v>393</v>
      </c>
      <c r="C2472" s="51">
        <v>123468</v>
      </c>
      <c r="D2472" s="97" t="s">
        <v>6355</v>
      </c>
      <c r="E2472" s="97" t="s">
        <v>6356</v>
      </c>
      <c r="F2472" s="88" t="s">
        <v>6357</v>
      </c>
      <c r="G2472" s="9">
        <v>42917</v>
      </c>
      <c r="H2472" s="9">
        <v>44255</v>
      </c>
      <c r="I2472" s="10"/>
      <c r="J2472" s="8" t="s">
        <v>5634</v>
      </c>
      <c r="K2472" s="8" t="s">
        <v>6333</v>
      </c>
      <c r="L2472" s="8" t="s">
        <v>6358</v>
      </c>
      <c r="M2472" s="8" t="s">
        <v>5939</v>
      </c>
      <c r="N2472" s="8" t="s">
        <v>6354</v>
      </c>
      <c r="O2472" s="24">
        <v>6863005.4400000004</v>
      </c>
      <c r="P2472" s="24">
        <v>1049636.1200000001</v>
      </c>
      <c r="Q2472" s="24">
        <v>161482.48000000001</v>
      </c>
      <c r="R2472" s="24"/>
      <c r="S2472" s="24">
        <v>29536.32</v>
      </c>
      <c r="T2472" s="24">
        <v>8103660.3600000003</v>
      </c>
      <c r="U2472" s="43" t="s">
        <v>68</v>
      </c>
      <c r="V2472" s="18"/>
      <c r="W2472" s="24">
        <v>0</v>
      </c>
      <c r="X2472" s="24">
        <v>0</v>
      </c>
      <c r="Z2472" s="39">
        <v>123468</v>
      </c>
      <c r="AA2472" s="196">
        <v>116021</v>
      </c>
      <c r="AB2472" s="191">
        <v>662340.17000000004</v>
      </c>
      <c r="AC2472" s="191">
        <v>116883.56</v>
      </c>
      <c r="AD2472" s="206">
        <f t="shared" si="174"/>
        <v>0</v>
      </c>
      <c r="AE2472" s="205">
        <f t="shared" si="175"/>
        <v>0</v>
      </c>
      <c r="AG2472" s="206">
        <f t="shared" si="176"/>
        <v>0</v>
      </c>
      <c r="AH2472" s="206">
        <f t="shared" si="177"/>
        <v>0</v>
      </c>
    </row>
    <row r="2473" spans="1:34" x14ac:dyDescent="0.25">
      <c r="A2473" s="8">
        <v>43</v>
      </c>
      <c r="B2473" s="8" t="s">
        <v>6359</v>
      </c>
      <c r="C2473" s="8">
        <v>123202</v>
      </c>
      <c r="D2473" s="87" t="s">
        <v>6360</v>
      </c>
      <c r="E2473" s="87" t="s">
        <v>6361</v>
      </c>
      <c r="F2473" s="88" t="s">
        <v>6362</v>
      </c>
      <c r="G2473" s="9">
        <v>42856</v>
      </c>
      <c r="H2473" s="9">
        <v>44012</v>
      </c>
      <c r="I2473" s="10"/>
      <c r="J2473" s="8" t="s">
        <v>5634</v>
      </c>
      <c r="K2473" s="8" t="s">
        <v>6333</v>
      </c>
      <c r="L2473" s="8" t="s">
        <v>6363</v>
      </c>
      <c r="M2473" s="8" t="s">
        <v>5939</v>
      </c>
      <c r="N2473" s="8" t="s">
        <v>521</v>
      </c>
      <c r="O2473" s="24">
        <v>3744068.4</v>
      </c>
      <c r="P2473" s="24">
        <v>572622.22</v>
      </c>
      <c r="Q2473" s="24">
        <v>88095.73</v>
      </c>
      <c r="R2473" s="24"/>
      <c r="S2473" s="24">
        <v>106520.71</v>
      </c>
      <c r="T2473" s="24">
        <v>4511307.0599999996</v>
      </c>
      <c r="U2473" s="43" t="s">
        <v>68</v>
      </c>
      <c r="V2473" s="18"/>
      <c r="W2473" s="24">
        <v>9282</v>
      </c>
      <c r="X2473" s="24">
        <v>1419.6</v>
      </c>
      <c r="Z2473" s="39">
        <v>123202</v>
      </c>
      <c r="AA2473" s="196">
        <v>112097</v>
      </c>
      <c r="AB2473" s="191">
        <v>754006.94</v>
      </c>
      <c r="AC2473" s="191">
        <v>133060.01999999999</v>
      </c>
      <c r="AD2473" s="206">
        <f t="shared" si="174"/>
        <v>9282</v>
      </c>
      <c r="AE2473" s="205">
        <f t="shared" si="175"/>
        <v>1419.6</v>
      </c>
      <c r="AG2473" s="206">
        <f t="shared" si="176"/>
        <v>0</v>
      </c>
      <c r="AH2473" s="206">
        <f t="shared" si="177"/>
        <v>0</v>
      </c>
    </row>
    <row r="2474" spans="1:34" x14ac:dyDescent="0.25">
      <c r="A2474" s="8">
        <v>44</v>
      </c>
      <c r="B2474" s="8" t="s">
        <v>6359</v>
      </c>
      <c r="C2474" s="51">
        <v>122393</v>
      </c>
      <c r="D2474" s="97" t="s">
        <v>6364</v>
      </c>
      <c r="E2474" s="97" t="s">
        <v>6365</v>
      </c>
      <c r="F2474" s="88" t="s">
        <v>6366</v>
      </c>
      <c r="G2474" s="9">
        <v>42856</v>
      </c>
      <c r="H2474" s="9">
        <v>44012</v>
      </c>
      <c r="I2474" s="10"/>
      <c r="J2474" s="8" t="s">
        <v>5634</v>
      </c>
      <c r="K2474" s="8" t="s">
        <v>6333</v>
      </c>
      <c r="L2474" s="8" t="s">
        <v>6363</v>
      </c>
      <c r="M2474" s="8" t="s">
        <v>5939</v>
      </c>
      <c r="N2474" s="8" t="s">
        <v>521</v>
      </c>
      <c r="O2474" s="24">
        <v>3741799.42</v>
      </c>
      <c r="P2474" s="24">
        <v>572275.19999999995</v>
      </c>
      <c r="Q2474" s="24">
        <v>88042.34</v>
      </c>
      <c r="R2474" s="24"/>
      <c r="S2474" s="24">
        <v>107020.15</v>
      </c>
      <c r="T2474" s="24">
        <v>4509137.1100000003</v>
      </c>
      <c r="U2474" s="43" t="s">
        <v>68</v>
      </c>
      <c r="V2474" s="18"/>
      <c r="W2474" s="24">
        <v>8122.36</v>
      </c>
      <c r="X2474" s="24">
        <v>1242.25</v>
      </c>
      <c r="Z2474" s="39">
        <v>122393</v>
      </c>
      <c r="AA2474" s="196">
        <v>120950</v>
      </c>
      <c r="AB2474" s="191">
        <v>290594.25</v>
      </c>
      <c r="AC2474" s="191">
        <v>51281.29</v>
      </c>
      <c r="AD2474" s="206">
        <f t="shared" si="174"/>
        <v>8122.36</v>
      </c>
      <c r="AE2474" s="205">
        <f t="shared" si="175"/>
        <v>1242.25</v>
      </c>
      <c r="AG2474" s="206">
        <f t="shared" si="176"/>
        <v>0</v>
      </c>
      <c r="AH2474" s="206">
        <f t="shared" si="177"/>
        <v>0</v>
      </c>
    </row>
    <row r="2475" spans="1:34" x14ac:dyDescent="0.25">
      <c r="A2475" s="8">
        <v>45</v>
      </c>
      <c r="B2475" s="8" t="s">
        <v>636</v>
      </c>
      <c r="C2475" s="8">
        <v>116188</v>
      </c>
      <c r="D2475" s="87" t="s">
        <v>6367</v>
      </c>
      <c r="E2475" s="87" t="s">
        <v>6368</v>
      </c>
      <c r="F2475" s="88" t="s">
        <v>6369</v>
      </c>
      <c r="G2475" s="9">
        <v>42927</v>
      </c>
      <c r="H2475" s="9">
        <v>44207</v>
      </c>
      <c r="I2475" s="10"/>
      <c r="J2475" s="8" t="s">
        <v>5634</v>
      </c>
      <c r="K2475" s="8" t="s">
        <v>6193</v>
      </c>
      <c r="L2475" s="8" t="s">
        <v>6370</v>
      </c>
      <c r="M2475" s="8" t="s">
        <v>5939</v>
      </c>
      <c r="N2475" s="8" t="s">
        <v>641</v>
      </c>
      <c r="O2475" s="24">
        <v>1507711.99</v>
      </c>
      <c r="P2475" s="24">
        <v>230591.24</v>
      </c>
      <c r="Q2475" s="24">
        <v>35475.58</v>
      </c>
      <c r="R2475" s="24">
        <v>0</v>
      </c>
      <c r="S2475" s="24">
        <v>42321.87</v>
      </c>
      <c r="T2475" s="24">
        <v>1816100.6800000002</v>
      </c>
      <c r="U2475" s="43" t="s">
        <v>2741</v>
      </c>
      <c r="V2475" s="18">
        <v>0</v>
      </c>
      <c r="W2475" s="24">
        <v>83160.59</v>
      </c>
      <c r="X2475" s="24">
        <v>12718.68</v>
      </c>
      <c r="Z2475" s="39">
        <v>116188</v>
      </c>
      <c r="AA2475" s="196">
        <v>111747</v>
      </c>
      <c r="AB2475" s="191">
        <v>565189.34</v>
      </c>
      <c r="AC2475" s="191">
        <v>99739.33</v>
      </c>
      <c r="AD2475" s="206">
        <f t="shared" si="174"/>
        <v>83160.59</v>
      </c>
      <c r="AE2475" s="205">
        <f t="shared" si="175"/>
        <v>12718.68</v>
      </c>
      <c r="AG2475" s="206">
        <f t="shared" si="176"/>
        <v>0</v>
      </c>
      <c r="AH2475" s="206">
        <f t="shared" si="177"/>
        <v>0</v>
      </c>
    </row>
    <row r="2476" spans="1:34" x14ac:dyDescent="0.25">
      <c r="A2476" s="8">
        <v>46</v>
      </c>
      <c r="B2476" s="8" t="s">
        <v>450</v>
      </c>
      <c r="C2476" s="8">
        <v>118189</v>
      </c>
      <c r="D2476" s="87" t="s">
        <v>6371</v>
      </c>
      <c r="E2476" s="87" t="s">
        <v>6372</v>
      </c>
      <c r="F2476" s="88" t="s">
        <v>6373</v>
      </c>
      <c r="G2476" s="9">
        <v>42902</v>
      </c>
      <c r="H2476" s="9">
        <v>44182</v>
      </c>
      <c r="I2476" s="10"/>
      <c r="J2476" s="8" t="s">
        <v>5634</v>
      </c>
      <c r="K2476" s="8" t="s">
        <v>6193</v>
      </c>
      <c r="L2476" s="8" t="s">
        <v>6374</v>
      </c>
      <c r="M2476" s="8" t="s">
        <v>5939</v>
      </c>
      <c r="N2476" s="8" t="s">
        <v>454</v>
      </c>
      <c r="O2476" s="24">
        <v>6826671.21</v>
      </c>
      <c r="P2476" s="24">
        <v>1044079.12</v>
      </c>
      <c r="Q2476" s="24">
        <v>160627.56</v>
      </c>
      <c r="R2476" s="24">
        <v>0</v>
      </c>
      <c r="S2476" s="24">
        <v>52866.12</v>
      </c>
      <c r="T2476" s="24">
        <v>8084244.0099999998</v>
      </c>
      <c r="U2476" s="43" t="s">
        <v>2741</v>
      </c>
      <c r="V2476" s="18">
        <v>0</v>
      </c>
      <c r="W2476" s="24">
        <v>3391539.34</v>
      </c>
      <c r="X2476" s="24">
        <v>518706.04</v>
      </c>
      <c r="Z2476" s="39">
        <v>118189</v>
      </c>
      <c r="AA2476" s="196">
        <v>104563</v>
      </c>
      <c r="AB2476" s="191">
        <v>758838.08</v>
      </c>
      <c r="AC2476" s="191">
        <v>133912.6</v>
      </c>
      <c r="AD2476" s="206">
        <f t="shared" si="174"/>
        <v>3391539.34</v>
      </c>
      <c r="AE2476" s="205">
        <f t="shared" si="175"/>
        <v>518706.04</v>
      </c>
      <c r="AG2476" s="206">
        <f t="shared" si="176"/>
        <v>0</v>
      </c>
      <c r="AH2476" s="206">
        <f t="shared" si="177"/>
        <v>0</v>
      </c>
    </row>
    <row r="2477" spans="1:34" x14ac:dyDescent="0.25">
      <c r="A2477" s="8">
        <v>47</v>
      </c>
      <c r="B2477" s="8" t="s">
        <v>636</v>
      </c>
      <c r="C2477" s="8">
        <v>119799</v>
      </c>
      <c r="D2477" s="87" t="s">
        <v>6375</v>
      </c>
      <c r="E2477" s="87" t="s">
        <v>6376</v>
      </c>
      <c r="F2477" s="88" t="s">
        <v>6377</v>
      </c>
      <c r="G2477" s="9">
        <v>43227</v>
      </c>
      <c r="H2477" s="9">
        <v>44439</v>
      </c>
      <c r="I2477" s="10"/>
      <c r="J2477" s="8" t="s">
        <v>5634</v>
      </c>
      <c r="K2477" s="8" t="s">
        <v>6193</v>
      </c>
      <c r="L2477" s="8" t="s">
        <v>6378</v>
      </c>
      <c r="M2477" s="8" t="s">
        <v>5939</v>
      </c>
      <c r="N2477" s="8" t="s">
        <v>641</v>
      </c>
      <c r="O2477" s="24">
        <v>5162372.63</v>
      </c>
      <c r="P2477" s="24">
        <v>911006.93</v>
      </c>
      <c r="Q2477" s="24">
        <v>123946.52</v>
      </c>
      <c r="R2477" s="24">
        <v>0</v>
      </c>
      <c r="S2477" s="24">
        <v>0</v>
      </c>
      <c r="T2477" s="24">
        <v>6197326.0800000001</v>
      </c>
      <c r="U2477" s="43" t="s">
        <v>2741</v>
      </c>
      <c r="V2477" s="18">
        <v>0</v>
      </c>
      <c r="W2477" s="24">
        <v>2032800.62</v>
      </c>
      <c r="X2477" s="24">
        <v>249364.94</v>
      </c>
      <c r="Z2477" s="39">
        <v>119799</v>
      </c>
      <c r="AA2477" s="196">
        <v>111491</v>
      </c>
      <c r="AB2477" s="191">
        <v>2675048.5</v>
      </c>
      <c r="AC2477" s="191">
        <v>472067.38</v>
      </c>
      <c r="AD2477" s="206">
        <f t="shared" si="174"/>
        <v>2032800.62</v>
      </c>
      <c r="AE2477" s="205">
        <f t="shared" si="175"/>
        <v>249364.94</v>
      </c>
      <c r="AG2477" s="206">
        <f t="shared" si="176"/>
        <v>0</v>
      </c>
      <c r="AH2477" s="206">
        <f t="shared" si="177"/>
        <v>0</v>
      </c>
    </row>
    <row r="2478" spans="1:34" x14ac:dyDescent="0.25">
      <c r="A2478" s="8">
        <v>48</v>
      </c>
      <c r="B2478" s="8" t="s">
        <v>458</v>
      </c>
      <c r="C2478" s="8">
        <v>109005</v>
      </c>
      <c r="D2478" s="87" t="s">
        <v>6379</v>
      </c>
      <c r="E2478" s="87" t="s">
        <v>6368</v>
      </c>
      <c r="F2478" s="88" t="s">
        <v>6380</v>
      </c>
      <c r="G2478" s="9">
        <v>43048</v>
      </c>
      <c r="H2478" s="9">
        <v>44316</v>
      </c>
      <c r="I2478" s="10"/>
      <c r="J2478" s="8" t="s">
        <v>5634</v>
      </c>
      <c r="K2478" s="8" t="s">
        <v>6193</v>
      </c>
      <c r="L2478" s="8" t="s">
        <v>6381</v>
      </c>
      <c r="M2478" s="8" t="s">
        <v>5939</v>
      </c>
      <c r="N2478" s="8" t="s">
        <v>462</v>
      </c>
      <c r="O2478" s="24">
        <v>62271345.07</v>
      </c>
      <c r="P2478" s="24">
        <v>9523852.7699999996</v>
      </c>
      <c r="Q2478" s="24">
        <v>1465208.12</v>
      </c>
      <c r="R2478" s="24">
        <v>0</v>
      </c>
      <c r="S2478" s="24">
        <v>2565706.08</v>
      </c>
      <c r="T2478" s="24">
        <v>75826112.040000007</v>
      </c>
      <c r="U2478" s="43" t="s">
        <v>2741</v>
      </c>
      <c r="V2478" s="18">
        <v>0</v>
      </c>
      <c r="W2478" s="24">
        <v>10503987.35</v>
      </c>
      <c r="X2478" s="24">
        <v>1481646</v>
      </c>
      <c r="Z2478" s="39">
        <v>109005</v>
      </c>
      <c r="AA2478" s="196">
        <v>118639</v>
      </c>
      <c r="AB2478" s="191">
        <v>714259.53</v>
      </c>
      <c r="AC2478" s="191">
        <v>126045.79</v>
      </c>
      <c r="AD2478" s="206">
        <f t="shared" si="174"/>
        <v>10503987.35</v>
      </c>
      <c r="AE2478" s="205">
        <f t="shared" si="175"/>
        <v>1481646</v>
      </c>
      <c r="AG2478" s="206">
        <f t="shared" si="176"/>
        <v>0</v>
      </c>
      <c r="AH2478" s="206">
        <f t="shared" si="177"/>
        <v>0</v>
      </c>
    </row>
    <row r="2479" spans="1:34" x14ac:dyDescent="0.25">
      <c r="A2479" s="8">
        <v>49</v>
      </c>
      <c r="B2479" s="8" t="s">
        <v>458</v>
      </c>
      <c r="C2479" s="8">
        <v>108998</v>
      </c>
      <c r="D2479" s="87" t="s">
        <v>6382</v>
      </c>
      <c r="E2479" s="87" t="s">
        <v>6368</v>
      </c>
      <c r="F2479" s="88" t="s">
        <v>6383</v>
      </c>
      <c r="G2479" s="9">
        <v>43083</v>
      </c>
      <c r="H2479" s="9">
        <v>44316</v>
      </c>
      <c r="I2479" s="10"/>
      <c r="J2479" s="8" t="s">
        <v>5634</v>
      </c>
      <c r="K2479" s="8" t="s">
        <v>6193</v>
      </c>
      <c r="L2479" s="8" t="s">
        <v>6384</v>
      </c>
      <c r="M2479" s="8" t="s">
        <v>5939</v>
      </c>
      <c r="N2479" s="8" t="s">
        <v>462</v>
      </c>
      <c r="O2479" s="24">
        <v>75996772.469999999</v>
      </c>
      <c r="P2479" s="24">
        <v>11623035.789999999</v>
      </c>
      <c r="Q2479" s="24">
        <v>1788159.35</v>
      </c>
      <c r="R2479" s="24">
        <v>0</v>
      </c>
      <c r="S2479" s="24">
        <v>600436.71</v>
      </c>
      <c r="T2479" s="24">
        <v>90008404.319999978</v>
      </c>
      <c r="U2479" s="43" t="s">
        <v>2741</v>
      </c>
      <c r="V2479" s="18">
        <v>0</v>
      </c>
      <c r="W2479" s="24">
        <v>2747057.62</v>
      </c>
      <c r="X2479" s="24">
        <v>420138.19</v>
      </c>
      <c r="Z2479" s="39">
        <v>108998</v>
      </c>
      <c r="AA2479" s="196">
        <v>111423</v>
      </c>
      <c r="AB2479" s="191">
        <v>94487.53</v>
      </c>
      <c r="AC2479" s="191">
        <v>14451.01</v>
      </c>
      <c r="AD2479" s="206">
        <f t="shared" si="174"/>
        <v>2747057.62</v>
      </c>
      <c r="AE2479" s="205">
        <f t="shared" si="175"/>
        <v>420138.19</v>
      </c>
      <c r="AG2479" s="206">
        <f t="shared" si="176"/>
        <v>0</v>
      </c>
      <c r="AH2479" s="206">
        <f t="shared" si="177"/>
        <v>0</v>
      </c>
    </row>
    <row r="2480" spans="1:34" x14ac:dyDescent="0.25">
      <c r="A2480" s="8">
        <v>50</v>
      </c>
      <c r="B2480" s="8" t="s">
        <v>458</v>
      </c>
      <c r="C2480" s="8">
        <v>125982</v>
      </c>
      <c r="D2480" s="87" t="s">
        <v>6382</v>
      </c>
      <c r="E2480" s="87" t="s">
        <v>6368</v>
      </c>
      <c r="F2480" s="88" t="s">
        <v>6385</v>
      </c>
      <c r="G2480" s="9">
        <v>41852</v>
      </c>
      <c r="H2480" s="9">
        <v>43769</v>
      </c>
      <c r="I2480" s="10"/>
      <c r="J2480" s="8" t="s">
        <v>5634</v>
      </c>
      <c r="K2480" s="8" t="s">
        <v>6193</v>
      </c>
      <c r="L2480" s="8" t="s">
        <v>6386</v>
      </c>
      <c r="M2480" s="8" t="s">
        <v>5939</v>
      </c>
      <c r="N2480" s="8" t="s">
        <v>462</v>
      </c>
      <c r="O2480" s="24">
        <v>31587129.07</v>
      </c>
      <c r="P2480" s="24">
        <v>4830972.68</v>
      </c>
      <c r="Q2480" s="24">
        <v>743226.58</v>
      </c>
      <c r="R2480" s="24">
        <v>0</v>
      </c>
      <c r="S2480" s="24">
        <v>1013979.31</v>
      </c>
      <c r="T2480" s="24">
        <v>38175307.640000001</v>
      </c>
      <c r="U2480" s="43" t="s">
        <v>63</v>
      </c>
      <c r="V2480" s="18">
        <v>0</v>
      </c>
      <c r="W2480" s="24">
        <v>26946352.920000002</v>
      </c>
      <c r="X2480" s="24">
        <v>4121206.92</v>
      </c>
      <c r="Z2480" s="39">
        <v>125982</v>
      </c>
      <c r="AA2480" s="196">
        <v>115188</v>
      </c>
      <c r="AB2480" s="191">
        <v>3276171.94</v>
      </c>
      <c r="AC2480" s="191">
        <v>578148</v>
      </c>
      <c r="AD2480" s="206">
        <f t="shared" si="174"/>
        <v>26946352.920000002</v>
      </c>
      <c r="AE2480" s="205">
        <f t="shared" si="175"/>
        <v>4121206.92</v>
      </c>
      <c r="AG2480" s="206">
        <f t="shared" si="176"/>
        <v>0</v>
      </c>
      <c r="AH2480" s="206">
        <f t="shared" si="177"/>
        <v>0</v>
      </c>
    </row>
    <row r="2481" spans="1:34" x14ac:dyDescent="0.25">
      <c r="A2481" s="8">
        <v>51</v>
      </c>
      <c r="B2481" s="8" t="s">
        <v>463</v>
      </c>
      <c r="C2481" s="43">
        <v>123138</v>
      </c>
      <c r="D2481" s="87" t="s">
        <v>6387</v>
      </c>
      <c r="E2481" s="87" t="s">
        <v>6388</v>
      </c>
      <c r="F2481" s="88" t="s">
        <v>6389</v>
      </c>
      <c r="G2481" s="9">
        <v>43009</v>
      </c>
      <c r="H2481" s="9">
        <v>44773</v>
      </c>
      <c r="I2481" s="10"/>
      <c r="J2481" s="8" t="s">
        <v>5634</v>
      </c>
      <c r="K2481" s="8" t="s">
        <v>6193</v>
      </c>
      <c r="L2481" s="8" t="s">
        <v>6390</v>
      </c>
      <c r="M2481" s="8" t="s">
        <v>5939</v>
      </c>
      <c r="N2481" s="89" t="s">
        <v>6391</v>
      </c>
      <c r="O2481" s="24">
        <v>19001933.16</v>
      </c>
      <c r="P2481" s="24">
        <v>2906178.02</v>
      </c>
      <c r="Q2481" s="24">
        <v>447104.32</v>
      </c>
      <c r="R2481" s="24"/>
      <c r="S2481" s="24">
        <v>203116.77</v>
      </c>
      <c r="T2481" s="24">
        <v>22558332.27</v>
      </c>
      <c r="U2481" s="43" t="s">
        <v>2741</v>
      </c>
      <c r="V2481" s="18"/>
      <c r="W2481" s="24">
        <v>0</v>
      </c>
      <c r="X2481" s="24">
        <v>0</v>
      </c>
      <c r="Z2481" s="39">
        <v>123138</v>
      </c>
      <c r="AA2481" s="196">
        <v>104203</v>
      </c>
      <c r="AB2481" s="191">
        <v>736539.73</v>
      </c>
      <c r="AC2481" s="191">
        <v>129977.60000000001</v>
      </c>
      <c r="AD2481" s="206">
        <f t="shared" si="174"/>
        <v>0</v>
      </c>
      <c r="AE2481" s="205">
        <f t="shared" si="175"/>
        <v>0</v>
      </c>
      <c r="AG2481" s="206">
        <f t="shared" si="176"/>
        <v>0</v>
      </c>
      <c r="AH2481" s="206">
        <f t="shared" si="177"/>
        <v>0</v>
      </c>
    </row>
    <row r="2482" spans="1:34" x14ac:dyDescent="0.25">
      <c r="A2482" s="8">
        <v>52</v>
      </c>
      <c r="B2482" s="8" t="s">
        <v>470</v>
      </c>
      <c r="C2482" s="43">
        <v>127022</v>
      </c>
      <c r="D2482" s="87" t="s">
        <v>6392</v>
      </c>
      <c r="E2482" s="87" t="s">
        <v>6356</v>
      </c>
      <c r="F2482" s="88" t="s">
        <v>6393</v>
      </c>
      <c r="G2482" s="9">
        <v>43374</v>
      </c>
      <c r="H2482" s="9">
        <v>43951</v>
      </c>
      <c r="I2482" s="10"/>
      <c r="J2482" s="8" t="s">
        <v>5634</v>
      </c>
      <c r="K2482" s="8" t="s">
        <v>6193</v>
      </c>
      <c r="L2482" s="8" t="s">
        <v>6394</v>
      </c>
      <c r="M2482" s="8" t="s">
        <v>5939</v>
      </c>
      <c r="N2482" s="89" t="s">
        <v>491</v>
      </c>
      <c r="O2482" s="24">
        <v>6588089.4500000002</v>
      </c>
      <c r="P2482" s="24">
        <v>2635235</v>
      </c>
      <c r="Q2482" s="24">
        <v>188231.41</v>
      </c>
      <c r="R2482" s="24">
        <v>0</v>
      </c>
      <c r="S2482" s="24">
        <v>14.28</v>
      </c>
      <c r="T2482" s="24">
        <v>9411570</v>
      </c>
      <c r="U2482" s="43" t="s">
        <v>2741</v>
      </c>
      <c r="V2482" s="18"/>
      <c r="W2482" s="24">
        <v>69139</v>
      </c>
      <c r="X2482" s="24">
        <v>27655.599999999999</v>
      </c>
      <c r="Z2482" s="39">
        <v>127022</v>
      </c>
      <c r="AA2482" s="196">
        <v>113070</v>
      </c>
      <c r="AB2482" s="191">
        <v>508365.49</v>
      </c>
      <c r="AC2482" s="191">
        <v>89711.55</v>
      </c>
      <c r="AD2482" s="206">
        <f t="shared" si="174"/>
        <v>69139</v>
      </c>
      <c r="AE2482" s="205">
        <f t="shared" si="175"/>
        <v>27655.599999999999</v>
      </c>
      <c r="AG2482" s="206">
        <f t="shared" si="176"/>
        <v>0</v>
      </c>
      <c r="AH2482" s="206">
        <f t="shared" si="177"/>
        <v>0</v>
      </c>
    </row>
    <row r="2483" spans="1:34" x14ac:dyDescent="0.25">
      <c r="A2483" s="8">
        <v>53</v>
      </c>
      <c r="B2483" s="8" t="s">
        <v>6395</v>
      </c>
      <c r="C2483" s="8">
        <v>121889</v>
      </c>
      <c r="D2483" s="87" t="s">
        <v>6396</v>
      </c>
      <c r="E2483" s="87" t="s">
        <v>6327</v>
      </c>
      <c r="F2483" s="88" t="s">
        <v>6397</v>
      </c>
      <c r="G2483" s="9">
        <v>43132</v>
      </c>
      <c r="H2483" s="9">
        <v>44347</v>
      </c>
      <c r="I2483" s="10"/>
      <c r="J2483" s="8" t="s">
        <v>5634</v>
      </c>
      <c r="K2483" s="8" t="s">
        <v>6193</v>
      </c>
      <c r="L2483" s="8" t="s">
        <v>6370</v>
      </c>
      <c r="M2483" s="8" t="s">
        <v>5939</v>
      </c>
      <c r="N2483" s="8" t="s">
        <v>491</v>
      </c>
      <c r="O2483" s="24">
        <v>4784354.9800000004</v>
      </c>
      <c r="P2483" s="24">
        <v>1913741.99</v>
      </c>
      <c r="Q2483" s="24">
        <v>136695.85999999999</v>
      </c>
      <c r="R2483" s="24"/>
      <c r="S2483" s="24">
        <v>1670224.44</v>
      </c>
      <c r="T2483" s="24">
        <v>8505017</v>
      </c>
      <c r="U2483" s="43" t="s">
        <v>2741</v>
      </c>
      <c r="V2483" s="18"/>
      <c r="W2483" s="24">
        <v>0</v>
      </c>
      <c r="X2483" s="24">
        <v>0</v>
      </c>
      <c r="Z2483" s="39">
        <v>121889</v>
      </c>
      <c r="AA2483" s="196">
        <v>113319</v>
      </c>
      <c r="AB2483" s="191">
        <v>1176000.3700000001</v>
      </c>
      <c r="AC2483" s="191">
        <v>207529.5</v>
      </c>
      <c r="AD2483" s="206">
        <f t="shared" si="174"/>
        <v>0</v>
      </c>
      <c r="AE2483" s="205">
        <f t="shared" si="175"/>
        <v>0</v>
      </c>
      <c r="AG2483" s="206">
        <f t="shared" si="176"/>
        <v>0</v>
      </c>
      <c r="AH2483" s="206">
        <f t="shared" si="177"/>
        <v>0</v>
      </c>
    </row>
    <row r="2484" spans="1:34" x14ac:dyDescent="0.25">
      <c r="A2484" s="8">
        <v>54</v>
      </c>
      <c r="B2484" s="8" t="s">
        <v>3069</v>
      </c>
      <c r="C2484" s="8">
        <v>116705</v>
      </c>
      <c r="D2484" s="87" t="s">
        <v>6398</v>
      </c>
      <c r="E2484" s="87" t="s">
        <v>6399</v>
      </c>
      <c r="F2484" s="88" t="s">
        <v>6400</v>
      </c>
      <c r="G2484" s="9">
        <v>42739</v>
      </c>
      <c r="H2484" s="9">
        <v>44074</v>
      </c>
      <c r="I2484" s="10"/>
      <c r="J2484" s="8" t="s">
        <v>5634</v>
      </c>
      <c r="K2484" s="8" t="s">
        <v>6193</v>
      </c>
      <c r="L2484" s="8" t="s">
        <v>6401</v>
      </c>
      <c r="M2484" s="8" t="s">
        <v>5939</v>
      </c>
      <c r="N2484" s="8" t="s">
        <v>476</v>
      </c>
      <c r="O2484" s="24">
        <v>1103136.8400000001</v>
      </c>
      <c r="P2484" s="24">
        <v>168715.02</v>
      </c>
      <c r="Q2484" s="24">
        <v>25956.19</v>
      </c>
      <c r="R2484" s="24"/>
      <c r="S2484" s="24">
        <v>124706.06</v>
      </c>
      <c r="T2484" s="24">
        <v>1422514.11</v>
      </c>
      <c r="U2484" s="43" t="s">
        <v>2741</v>
      </c>
      <c r="V2484" s="18"/>
      <c r="W2484" s="24">
        <v>19117.349999999999</v>
      </c>
      <c r="X2484" s="24">
        <v>2923.83</v>
      </c>
      <c r="Z2484" s="39">
        <v>116705</v>
      </c>
      <c r="AA2484" s="196">
        <v>109630</v>
      </c>
      <c r="AB2484" s="191">
        <v>551852.89</v>
      </c>
      <c r="AC2484" s="191">
        <v>97385.8</v>
      </c>
      <c r="AD2484" s="206">
        <f t="shared" si="174"/>
        <v>19117.349999999999</v>
      </c>
      <c r="AE2484" s="205">
        <f t="shared" si="175"/>
        <v>2923.83</v>
      </c>
      <c r="AG2484" s="206">
        <f t="shared" si="176"/>
        <v>0</v>
      </c>
      <c r="AH2484" s="206">
        <f t="shared" si="177"/>
        <v>0</v>
      </c>
    </row>
    <row r="2485" spans="1:34" x14ac:dyDescent="0.25">
      <c r="A2485" s="8">
        <v>55</v>
      </c>
      <c r="B2485" s="8" t="s">
        <v>3069</v>
      </c>
      <c r="C2485" s="51">
        <v>127681</v>
      </c>
      <c r="D2485" s="97" t="s">
        <v>6402</v>
      </c>
      <c r="E2485" s="97" t="s">
        <v>6403</v>
      </c>
      <c r="F2485" s="88" t="s">
        <v>6404</v>
      </c>
      <c r="G2485" s="9" t="s">
        <v>6405</v>
      </c>
      <c r="H2485" s="9">
        <v>45107</v>
      </c>
      <c r="I2485" s="10"/>
      <c r="J2485" s="8" t="s">
        <v>5634</v>
      </c>
      <c r="K2485" s="8" t="s">
        <v>6193</v>
      </c>
      <c r="L2485" s="8" t="s">
        <v>6406</v>
      </c>
      <c r="M2485" s="8" t="s">
        <v>5939</v>
      </c>
      <c r="N2485" s="8" t="s">
        <v>476</v>
      </c>
      <c r="O2485" s="24">
        <v>1903722.73</v>
      </c>
      <c r="P2485" s="24">
        <v>761489.03</v>
      </c>
      <c r="Q2485" s="24">
        <v>54392.12</v>
      </c>
      <c r="R2485" s="24"/>
      <c r="S2485" s="24">
        <v>73409.960000000006</v>
      </c>
      <c r="T2485" s="24">
        <v>2793013.784</v>
      </c>
      <c r="U2485" s="43" t="s">
        <v>2741</v>
      </c>
      <c r="V2485" s="18"/>
      <c r="W2485" s="24">
        <v>105652.75</v>
      </c>
      <c r="X2485" s="24">
        <v>42261.1</v>
      </c>
      <c r="Z2485" s="39">
        <v>127681</v>
      </c>
      <c r="AA2485" s="196">
        <v>110864</v>
      </c>
      <c r="AB2485" s="191">
        <v>510795.79</v>
      </c>
      <c r="AC2485" s="191">
        <v>90140.44</v>
      </c>
      <c r="AD2485" s="206">
        <f t="shared" si="174"/>
        <v>105652.75</v>
      </c>
      <c r="AE2485" s="205">
        <f t="shared" si="175"/>
        <v>42261.1</v>
      </c>
      <c r="AG2485" s="206">
        <f t="shared" si="176"/>
        <v>0</v>
      </c>
      <c r="AH2485" s="206">
        <f t="shared" si="177"/>
        <v>0</v>
      </c>
    </row>
    <row r="2486" spans="1:34" x14ac:dyDescent="0.25">
      <c r="A2486" s="8">
        <v>56</v>
      </c>
      <c r="B2486" s="8" t="s">
        <v>516</v>
      </c>
      <c r="C2486" s="51">
        <v>124841</v>
      </c>
      <c r="D2486" s="97" t="s">
        <v>6407</v>
      </c>
      <c r="E2486" s="97" t="s">
        <v>6408</v>
      </c>
      <c r="F2486" s="88" t="s">
        <v>6409</v>
      </c>
      <c r="G2486" s="9">
        <v>43537</v>
      </c>
      <c r="H2486" s="9">
        <v>44185</v>
      </c>
      <c r="I2486" s="10"/>
      <c r="J2486" s="8" t="s">
        <v>5634</v>
      </c>
      <c r="K2486" s="8" t="s">
        <v>6193</v>
      </c>
      <c r="L2486" s="8" t="s">
        <v>6410</v>
      </c>
      <c r="M2486" s="8" t="s">
        <v>5939</v>
      </c>
      <c r="N2486" s="89" t="s">
        <v>521</v>
      </c>
      <c r="O2486" s="24">
        <v>1269020.8600000001</v>
      </c>
      <c r="P2486" s="24">
        <v>194085.15</v>
      </c>
      <c r="Q2486" s="24">
        <v>29859.7</v>
      </c>
      <c r="R2486" s="24"/>
      <c r="S2486" s="24">
        <v>23800</v>
      </c>
      <c r="T2486" s="24">
        <v>1516765.71</v>
      </c>
      <c r="U2486" s="43" t="s">
        <v>2741</v>
      </c>
      <c r="V2486" s="18"/>
      <c r="W2486" s="24">
        <v>0</v>
      </c>
      <c r="X2486" s="24">
        <v>0</v>
      </c>
      <c r="Z2486" s="39">
        <v>124841</v>
      </c>
      <c r="AA2486" s="196">
        <v>121847</v>
      </c>
      <c r="AB2486" s="191">
        <v>43944.62</v>
      </c>
      <c r="AC2486" s="191">
        <v>7754.93</v>
      </c>
      <c r="AD2486" s="206">
        <f t="shared" si="174"/>
        <v>0</v>
      </c>
      <c r="AE2486" s="205">
        <f t="shared" si="175"/>
        <v>0</v>
      </c>
      <c r="AG2486" s="206">
        <f t="shared" si="176"/>
        <v>0</v>
      </c>
      <c r="AH2486" s="206">
        <f t="shared" si="177"/>
        <v>0</v>
      </c>
    </row>
    <row r="2487" spans="1:34" x14ac:dyDescent="0.25">
      <c r="A2487" s="8">
        <v>57</v>
      </c>
      <c r="B2487" s="8" t="s">
        <v>2781</v>
      </c>
      <c r="C2487" s="8">
        <v>123584</v>
      </c>
      <c r="D2487" s="87" t="s">
        <v>6411</v>
      </c>
      <c r="E2487" s="87" t="s">
        <v>6336</v>
      </c>
      <c r="F2487" s="88" t="s">
        <v>6412</v>
      </c>
      <c r="G2487" s="9">
        <v>43221</v>
      </c>
      <c r="H2487" s="9">
        <v>44316</v>
      </c>
      <c r="I2487" s="10"/>
      <c r="J2487" s="8" t="s">
        <v>5634</v>
      </c>
      <c r="K2487" s="8" t="s">
        <v>6193</v>
      </c>
      <c r="L2487" s="8" t="s">
        <v>6338</v>
      </c>
      <c r="M2487" s="8" t="s">
        <v>5939</v>
      </c>
      <c r="N2487" s="8" t="s">
        <v>6413</v>
      </c>
      <c r="O2487" s="24">
        <v>4290965.2</v>
      </c>
      <c r="P2487" s="24">
        <v>656265.23</v>
      </c>
      <c r="Q2487" s="24">
        <v>100963.92</v>
      </c>
      <c r="R2487" s="24"/>
      <c r="S2487" s="24">
        <v>0</v>
      </c>
      <c r="T2487" s="24">
        <v>5048194.3499999996</v>
      </c>
      <c r="U2487" s="43" t="s">
        <v>2741</v>
      </c>
      <c r="V2487" s="18"/>
      <c r="W2487" s="24">
        <v>84575</v>
      </c>
      <c r="X2487" s="24">
        <v>12935</v>
      </c>
      <c r="Z2487" s="39">
        <v>123584</v>
      </c>
      <c r="AA2487" s="196">
        <v>116435</v>
      </c>
      <c r="AB2487" s="191">
        <v>39312.379999999997</v>
      </c>
      <c r="AC2487" s="191">
        <v>6012.47</v>
      </c>
      <c r="AD2487" s="206">
        <f t="shared" si="174"/>
        <v>84575</v>
      </c>
      <c r="AE2487" s="205">
        <f t="shared" si="175"/>
        <v>12935</v>
      </c>
      <c r="AG2487" s="206">
        <f t="shared" si="176"/>
        <v>0</v>
      </c>
      <c r="AH2487" s="206">
        <f t="shared" si="177"/>
        <v>0</v>
      </c>
    </row>
    <row r="2488" spans="1:34" x14ac:dyDescent="0.25">
      <c r="A2488" s="8">
        <v>58</v>
      </c>
      <c r="B2488" s="8" t="s">
        <v>2781</v>
      </c>
      <c r="C2488" s="51">
        <v>125836</v>
      </c>
      <c r="D2488" s="97" t="s">
        <v>6414</v>
      </c>
      <c r="E2488" s="97" t="s">
        <v>6415</v>
      </c>
      <c r="F2488" s="88" t="s">
        <v>6416</v>
      </c>
      <c r="G2488" s="9">
        <v>42717</v>
      </c>
      <c r="H2488" s="9">
        <v>44012</v>
      </c>
      <c r="I2488" s="10"/>
      <c r="J2488" s="8" t="s">
        <v>5634</v>
      </c>
      <c r="K2488" s="8" t="s">
        <v>6193</v>
      </c>
      <c r="L2488" s="8" t="s">
        <v>6417</v>
      </c>
      <c r="M2488" s="8" t="s">
        <v>5939</v>
      </c>
      <c r="N2488" s="89" t="s">
        <v>6418</v>
      </c>
      <c r="O2488" s="24">
        <v>5621929.21</v>
      </c>
      <c r="P2488" s="24">
        <v>859824.41</v>
      </c>
      <c r="Q2488" s="24">
        <v>132280.76</v>
      </c>
      <c r="R2488" s="24"/>
      <c r="S2488" s="24">
        <v>0</v>
      </c>
      <c r="T2488" s="24">
        <v>6614034.3799999999</v>
      </c>
      <c r="U2488" s="43" t="s">
        <v>2741</v>
      </c>
      <c r="V2488" s="18"/>
      <c r="W2488" s="24">
        <v>1650320.21</v>
      </c>
      <c r="X2488" s="24">
        <v>252401.86</v>
      </c>
      <c r="Z2488" s="39">
        <v>125836</v>
      </c>
      <c r="AA2488" s="196">
        <v>118631</v>
      </c>
      <c r="AB2488" s="191">
        <v>60333.82</v>
      </c>
      <c r="AC2488" s="191">
        <v>9227.24</v>
      </c>
      <c r="AD2488" s="206">
        <f t="shared" si="174"/>
        <v>1650320.21</v>
      </c>
      <c r="AE2488" s="205">
        <f t="shared" si="175"/>
        <v>252401.86</v>
      </c>
      <c r="AG2488" s="206">
        <f t="shared" si="176"/>
        <v>0</v>
      </c>
      <c r="AH2488" s="206">
        <f t="shared" si="177"/>
        <v>0</v>
      </c>
    </row>
    <row r="2489" spans="1:34" x14ac:dyDescent="0.25">
      <c r="A2489" s="8">
        <v>59</v>
      </c>
      <c r="B2489" s="8" t="s">
        <v>2781</v>
      </c>
      <c r="C2489" s="51">
        <v>125920</v>
      </c>
      <c r="D2489" s="97" t="s">
        <v>6419</v>
      </c>
      <c r="E2489" s="97" t="s">
        <v>6344</v>
      </c>
      <c r="F2489" s="88" t="s">
        <v>6420</v>
      </c>
      <c r="G2489" s="9">
        <v>43282</v>
      </c>
      <c r="H2489" s="9">
        <v>44530</v>
      </c>
      <c r="I2489" s="10"/>
      <c r="J2489" s="8" t="s">
        <v>5634</v>
      </c>
      <c r="K2489" s="8" t="s">
        <v>6193</v>
      </c>
      <c r="L2489" s="8" t="s">
        <v>6421</v>
      </c>
      <c r="M2489" s="8" t="s">
        <v>5939</v>
      </c>
      <c r="N2489" s="89" t="s">
        <v>6422</v>
      </c>
      <c r="O2489" s="24">
        <v>12109440.359999999</v>
      </c>
      <c r="P2489" s="24">
        <v>1852032.06</v>
      </c>
      <c r="Q2489" s="24">
        <v>284928.01</v>
      </c>
      <c r="R2489" s="24"/>
      <c r="S2489" s="24">
        <v>0</v>
      </c>
      <c r="T2489" s="24">
        <v>14246400.43</v>
      </c>
      <c r="U2489" s="43" t="s">
        <v>2741</v>
      </c>
      <c r="V2489" s="18"/>
      <c r="W2489" s="24">
        <v>109990.52</v>
      </c>
      <c r="X2489" s="24">
        <v>16822.060000000001</v>
      </c>
      <c r="Z2489" s="39">
        <v>125920</v>
      </c>
      <c r="AA2489" s="196">
        <v>112214</v>
      </c>
      <c r="AB2489" s="191">
        <v>860801.32</v>
      </c>
      <c r="AC2489" s="191">
        <v>151906.07999999999</v>
      </c>
      <c r="AD2489" s="206">
        <f t="shared" si="174"/>
        <v>109990.52</v>
      </c>
      <c r="AE2489" s="205">
        <f t="shared" si="175"/>
        <v>16822.060000000001</v>
      </c>
      <c r="AG2489" s="206">
        <f t="shared" si="176"/>
        <v>0</v>
      </c>
      <c r="AH2489" s="206">
        <f t="shared" si="177"/>
        <v>0</v>
      </c>
    </row>
    <row r="2490" spans="1:34" x14ac:dyDescent="0.25">
      <c r="A2490" s="8">
        <v>60</v>
      </c>
      <c r="B2490" s="8" t="s">
        <v>2781</v>
      </c>
      <c r="C2490" s="51">
        <v>124632</v>
      </c>
      <c r="D2490" s="97" t="s">
        <v>6423</v>
      </c>
      <c r="E2490" s="97" t="s">
        <v>6424</v>
      </c>
      <c r="F2490" s="88" t="s">
        <v>6425</v>
      </c>
      <c r="G2490" s="9">
        <v>43252</v>
      </c>
      <c r="H2490" s="9">
        <v>45077</v>
      </c>
      <c r="I2490" s="10"/>
      <c r="J2490" s="8" t="s">
        <v>5634</v>
      </c>
      <c r="K2490" s="8" t="s">
        <v>6193</v>
      </c>
      <c r="L2490" s="8" t="s">
        <v>6426</v>
      </c>
      <c r="M2490" s="8" t="s">
        <v>5939</v>
      </c>
      <c r="N2490" s="89" t="s">
        <v>6418</v>
      </c>
      <c r="O2490" s="24">
        <v>2835443.74</v>
      </c>
      <c r="P2490" s="24">
        <v>433655.9</v>
      </c>
      <c r="Q2490" s="24">
        <v>66716.509999999995</v>
      </c>
      <c r="R2490" s="24"/>
      <c r="S2490" s="24">
        <v>18688.759999999998</v>
      </c>
      <c r="T2490" s="24">
        <v>3354504.91</v>
      </c>
      <c r="U2490" s="43" t="s">
        <v>2741</v>
      </c>
      <c r="V2490" s="18"/>
      <c r="W2490" s="24">
        <v>102184.45</v>
      </c>
      <c r="X2490" s="24">
        <v>15628.21</v>
      </c>
      <c r="Z2490" s="39">
        <v>124632</v>
      </c>
      <c r="AA2490" s="196">
        <v>110832</v>
      </c>
      <c r="AB2490" s="191">
        <v>1136658.18</v>
      </c>
      <c r="AC2490" s="191">
        <v>200586.76</v>
      </c>
      <c r="AD2490" s="206">
        <f t="shared" si="174"/>
        <v>102184.45</v>
      </c>
      <c r="AE2490" s="205">
        <f t="shared" si="175"/>
        <v>15628.21</v>
      </c>
      <c r="AG2490" s="206">
        <f t="shared" si="176"/>
        <v>0</v>
      </c>
      <c r="AH2490" s="206">
        <f t="shared" si="177"/>
        <v>0</v>
      </c>
    </row>
    <row r="2491" spans="1:34" x14ac:dyDescent="0.25">
      <c r="A2491" s="8">
        <v>61</v>
      </c>
      <c r="B2491" s="8" t="s">
        <v>18455</v>
      </c>
      <c r="C2491" s="51">
        <v>124664</v>
      </c>
      <c r="D2491" s="97" t="s">
        <v>16656</v>
      </c>
      <c r="E2491" s="97" t="s">
        <v>16657</v>
      </c>
      <c r="F2491" s="88" t="s">
        <v>18456</v>
      </c>
      <c r="G2491" s="9" t="s">
        <v>18457</v>
      </c>
      <c r="H2491" s="9" t="s">
        <v>17357</v>
      </c>
      <c r="I2491" s="10"/>
      <c r="J2491" s="8" t="s">
        <v>5634</v>
      </c>
      <c r="K2491" s="8" t="s">
        <v>6193</v>
      </c>
      <c r="L2491" s="8" t="s">
        <v>18458</v>
      </c>
      <c r="M2491" s="8" t="s">
        <v>5939</v>
      </c>
      <c r="N2491" s="89" t="s">
        <v>521</v>
      </c>
      <c r="O2491" s="24">
        <v>1595755.17</v>
      </c>
      <c r="P2491" s="24">
        <v>244056.65</v>
      </c>
      <c r="Q2491" s="24">
        <v>37547.18</v>
      </c>
      <c r="R2491" s="24"/>
      <c r="S2491" s="24">
        <v>0</v>
      </c>
      <c r="T2491" s="24">
        <v>1877359</v>
      </c>
      <c r="U2491" s="43" t="s">
        <v>2741</v>
      </c>
      <c r="V2491" s="18"/>
      <c r="W2491" s="24">
        <v>187735.9</v>
      </c>
      <c r="X2491" s="24">
        <v>0</v>
      </c>
      <c r="Z2491" s="39">
        <v>124664</v>
      </c>
      <c r="AA2491" s="196">
        <v>118277</v>
      </c>
      <c r="AB2491" s="191">
        <v>772380.22</v>
      </c>
      <c r="AC2491" s="191">
        <v>136302.38</v>
      </c>
      <c r="AD2491" s="206">
        <f t="shared" si="174"/>
        <v>187735.9</v>
      </c>
      <c r="AE2491" s="205">
        <f t="shared" si="175"/>
        <v>0</v>
      </c>
      <c r="AG2491" s="206">
        <f t="shared" si="176"/>
        <v>0</v>
      </c>
      <c r="AH2491" s="206">
        <f t="shared" si="177"/>
        <v>0</v>
      </c>
    </row>
    <row r="2492" spans="1:34" x14ac:dyDescent="0.25">
      <c r="A2492" s="8">
        <v>62</v>
      </c>
      <c r="B2492" s="8" t="s">
        <v>9420</v>
      </c>
      <c r="C2492" s="51">
        <v>127937</v>
      </c>
      <c r="D2492" s="97" t="s">
        <v>18459</v>
      </c>
      <c r="E2492" s="97" t="s">
        <v>6344</v>
      </c>
      <c r="F2492" s="88" t="s">
        <v>18460</v>
      </c>
      <c r="G2492" s="9" t="s">
        <v>17449</v>
      </c>
      <c r="H2492" s="9" t="s">
        <v>17374</v>
      </c>
      <c r="I2492" s="10"/>
      <c r="J2492" s="8" t="s">
        <v>5634</v>
      </c>
      <c r="K2492" s="8" t="s">
        <v>6193</v>
      </c>
      <c r="L2492" s="8" t="s">
        <v>18461</v>
      </c>
      <c r="M2492" s="8" t="s">
        <v>5939</v>
      </c>
      <c r="N2492" s="89" t="s">
        <v>491</v>
      </c>
      <c r="O2492" s="24">
        <v>6853565.9800000004</v>
      </c>
      <c r="P2492" s="24">
        <v>2734226.38</v>
      </c>
      <c r="Q2492" s="24">
        <v>195301.89</v>
      </c>
      <c r="R2492" s="24"/>
      <c r="S2492" s="24">
        <v>1481021.71</v>
      </c>
      <c r="T2492" s="24">
        <v>11246115.960000001</v>
      </c>
      <c r="U2492" s="43" t="s">
        <v>2741</v>
      </c>
      <c r="V2492" s="18"/>
      <c r="W2492" s="24">
        <v>99535.14</v>
      </c>
      <c r="X2492" s="24">
        <v>39814.04</v>
      </c>
      <c r="Z2492" s="39">
        <v>127937</v>
      </c>
      <c r="AA2492" s="196">
        <v>113258</v>
      </c>
      <c r="AB2492" s="191">
        <v>2357535.88</v>
      </c>
      <c r="AC2492" s="191">
        <v>416035.73</v>
      </c>
      <c r="AD2492" s="206">
        <f t="shared" si="174"/>
        <v>99535.14</v>
      </c>
      <c r="AE2492" s="205">
        <f t="shared" si="175"/>
        <v>39814.04</v>
      </c>
      <c r="AG2492" s="206">
        <f t="shared" si="176"/>
        <v>0</v>
      </c>
      <c r="AH2492" s="206">
        <f t="shared" si="177"/>
        <v>0</v>
      </c>
    </row>
    <row r="2493" spans="1:34" x14ac:dyDescent="0.25">
      <c r="A2493" s="8">
        <v>63</v>
      </c>
      <c r="B2493" s="8" t="s">
        <v>18427</v>
      </c>
      <c r="C2493" s="51">
        <v>128325</v>
      </c>
      <c r="D2493" s="97" t="s">
        <v>18462</v>
      </c>
      <c r="E2493" s="97" t="s">
        <v>6351</v>
      </c>
      <c r="F2493" s="88" t="s">
        <v>18463</v>
      </c>
      <c r="G2493" s="9" t="s">
        <v>18464</v>
      </c>
      <c r="H2493" s="9" t="s">
        <v>17436</v>
      </c>
      <c r="I2493" s="10"/>
      <c r="J2493" s="8" t="s">
        <v>5634</v>
      </c>
      <c r="K2493" s="8" t="s">
        <v>6193</v>
      </c>
      <c r="L2493" s="8" t="s">
        <v>6204</v>
      </c>
      <c r="M2493" s="8" t="s">
        <v>5939</v>
      </c>
      <c r="N2493" s="89" t="s">
        <v>476</v>
      </c>
      <c r="O2493" s="24">
        <v>414426.13</v>
      </c>
      <c r="P2493" s="24">
        <v>63382.82</v>
      </c>
      <c r="Q2493" s="24">
        <v>9751.2000000000007</v>
      </c>
      <c r="R2493" s="24"/>
      <c r="S2493" s="24">
        <v>18445</v>
      </c>
      <c r="T2493" s="24">
        <v>506005.15</v>
      </c>
      <c r="U2493" s="43" t="s">
        <v>2741</v>
      </c>
      <c r="V2493" s="18"/>
      <c r="W2493" s="24">
        <v>7356.64</v>
      </c>
      <c r="X2493" s="24">
        <v>1125.1300000000001</v>
      </c>
      <c r="Z2493" s="39">
        <v>128325</v>
      </c>
      <c r="AA2493" s="196">
        <v>114853</v>
      </c>
      <c r="AB2493" s="191">
        <v>993186.23</v>
      </c>
      <c r="AC2493" s="191">
        <v>175268.16</v>
      </c>
      <c r="AD2493" s="206">
        <f t="shared" si="174"/>
        <v>7356.64</v>
      </c>
      <c r="AE2493" s="205">
        <f t="shared" si="175"/>
        <v>1125.1300000000001</v>
      </c>
      <c r="AG2493" s="206">
        <f t="shared" si="176"/>
        <v>0</v>
      </c>
      <c r="AH2493" s="206">
        <f t="shared" si="177"/>
        <v>0</v>
      </c>
    </row>
    <row r="2494" spans="1:34" x14ac:dyDescent="0.25">
      <c r="A2494" s="8">
        <v>64</v>
      </c>
      <c r="B2494" s="8" t="s">
        <v>18465</v>
      </c>
      <c r="C2494" s="51">
        <v>122828</v>
      </c>
      <c r="D2494" s="97" t="s">
        <v>18466</v>
      </c>
      <c r="E2494" s="97" t="s">
        <v>6327</v>
      </c>
      <c r="F2494" s="88" t="s">
        <v>18467</v>
      </c>
      <c r="G2494" s="9" t="s">
        <v>18468</v>
      </c>
      <c r="H2494" s="9" t="s">
        <v>17661</v>
      </c>
      <c r="I2494" s="10"/>
      <c r="J2494" s="8" t="s">
        <v>5634</v>
      </c>
      <c r="K2494" s="8" t="s">
        <v>6193</v>
      </c>
      <c r="L2494" s="8" t="s">
        <v>6204</v>
      </c>
      <c r="M2494" s="8" t="s">
        <v>5939</v>
      </c>
      <c r="N2494" s="89" t="s">
        <v>526</v>
      </c>
      <c r="O2494" s="24">
        <v>3374060.73</v>
      </c>
      <c r="P2494" s="24">
        <v>516032.82</v>
      </c>
      <c r="Q2494" s="24">
        <v>79389.66</v>
      </c>
      <c r="R2494" s="24"/>
      <c r="S2494" s="24">
        <v>4137035.58</v>
      </c>
      <c r="T2494" s="24">
        <v>8106518.79</v>
      </c>
      <c r="U2494" s="43" t="s">
        <v>2741</v>
      </c>
      <c r="V2494" s="18"/>
      <c r="W2494" s="24">
        <v>0</v>
      </c>
      <c r="X2494" s="24">
        <v>0</v>
      </c>
      <c r="Z2494" s="39">
        <v>122828</v>
      </c>
      <c r="AA2494" s="196">
        <v>114792</v>
      </c>
      <c r="AB2494" s="191">
        <v>3351238.54</v>
      </c>
      <c r="AC2494" s="191">
        <v>531204.25</v>
      </c>
      <c r="AD2494" s="206">
        <f t="shared" si="174"/>
        <v>0</v>
      </c>
      <c r="AE2494" s="205">
        <f t="shared" si="175"/>
        <v>0</v>
      </c>
      <c r="AG2494" s="206">
        <f t="shared" si="176"/>
        <v>0</v>
      </c>
      <c r="AH2494" s="206">
        <f t="shared" si="177"/>
        <v>0</v>
      </c>
    </row>
    <row r="2495" spans="1:34" x14ac:dyDescent="0.25">
      <c r="A2495" s="8">
        <v>65</v>
      </c>
      <c r="B2495" s="8" t="s">
        <v>18427</v>
      </c>
      <c r="C2495" s="51">
        <v>128326</v>
      </c>
      <c r="D2495" s="97" t="s">
        <v>18469</v>
      </c>
      <c r="E2495" s="97" t="s">
        <v>6351</v>
      </c>
      <c r="F2495" s="88" t="s">
        <v>18470</v>
      </c>
      <c r="G2495" s="9" t="s">
        <v>18464</v>
      </c>
      <c r="H2495" s="9" t="s">
        <v>17436</v>
      </c>
      <c r="I2495" s="10"/>
      <c r="J2495" s="8" t="s">
        <v>5634</v>
      </c>
      <c r="K2495" s="8" t="s">
        <v>6193</v>
      </c>
      <c r="L2495" s="8" t="s">
        <v>6204</v>
      </c>
      <c r="M2495" s="8" t="s">
        <v>5939</v>
      </c>
      <c r="N2495" s="89" t="s">
        <v>476</v>
      </c>
      <c r="O2495" s="24">
        <v>422217.43</v>
      </c>
      <c r="P2495" s="24">
        <v>64574.43</v>
      </c>
      <c r="Q2495" s="24">
        <v>9934.5300000000007</v>
      </c>
      <c r="R2495" s="24"/>
      <c r="S2495" s="24">
        <v>28560</v>
      </c>
      <c r="T2495" s="24">
        <v>525286.39</v>
      </c>
      <c r="U2495" s="43" t="s">
        <v>2741</v>
      </c>
      <c r="V2495" s="18"/>
      <c r="W2495" s="24">
        <v>4932.34</v>
      </c>
      <c r="X2495" s="24">
        <v>754.36</v>
      </c>
      <c r="Z2495" s="39">
        <v>128326</v>
      </c>
      <c r="AA2495" s="196">
        <v>112313</v>
      </c>
      <c r="AB2495" s="191">
        <v>759693.07</v>
      </c>
      <c r="AC2495" s="191">
        <v>134063.48000000001</v>
      </c>
      <c r="AD2495" s="206">
        <f t="shared" si="174"/>
        <v>4932.34</v>
      </c>
      <c r="AE2495" s="205">
        <f t="shared" si="175"/>
        <v>754.36</v>
      </c>
      <c r="AG2495" s="206">
        <f t="shared" si="176"/>
        <v>0</v>
      </c>
      <c r="AH2495" s="206">
        <f t="shared" si="177"/>
        <v>0</v>
      </c>
    </row>
    <row r="2496" spans="1:34" x14ac:dyDescent="0.25">
      <c r="A2496" s="8">
        <v>66</v>
      </c>
      <c r="B2496" s="8" t="s">
        <v>18427</v>
      </c>
      <c r="C2496" s="51">
        <v>128327</v>
      </c>
      <c r="D2496" s="97" t="s">
        <v>18471</v>
      </c>
      <c r="E2496" s="97" t="s">
        <v>6351</v>
      </c>
      <c r="F2496" s="88" t="s">
        <v>18472</v>
      </c>
      <c r="G2496" s="9" t="s">
        <v>18439</v>
      </c>
      <c r="H2496" s="9" t="s">
        <v>17436</v>
      </c>
      <c r="I2496" s="10"/>
      <c r="J2496" s="8" t="s">
        <v>5634</v>
      </c>
      <c r="K2496" s="8" t="s">
        <v>6193</v>
      </c>
      <c r="L2496" s="8" t="s">
        <v>6204</v>
      </c>
      <c r="M2496" s="8" t="s">
        <v>5939</v>
      </c>
      <c r="N2496" s="89" t="s">
        <v>476</v>
      </c>
      <c r="O2496" s="24">
        <v>436693.89</v>
      </c>
      <c r="P2496" s="24">
        <v>66788.460000000006</v>
      </c>
      <c r="Q2496" s="24">
        <v>10275.15</v>
      </c>
      <c r="R2496" s="24"/>
      <c r="S2496" s="24">
        <v>30166.5</v>
      </c>
      <c r="T2496" s="24">
        <v>543924</v>
      </c>
      <c r="U2496" s="43" t="s">
        <v>2741</v>
      </c>
      <c r="V2496" s="18"/>
      <c r="W2496" s="24">
        <v>4935.92</v>
      </c>
      <c r="X2496" s="24">
        <v>754.9</v>
      </c>
      <c r="Z2496" s="39">
        <v>128327</v>
      </c>
      <c r="AA2496" s="196">
        <v>115466</v>
      </c>
      <c r="AB2496" s="191">
        <v>1092036.49</v>
      </c>
      <c r="AC2496" s="191">
        <v>192712.3</v>
      </c>
      <c r="AD2496" s="206">
        <f t="shared" si="174"/>
        <v>4935.92</v>
      </c>
      <c r="AE2496" s="205">
        <f t="shared" si="175"/>
        <v>754.9</v>
      </c>
      <c r="AG2496" s="206">
        <f t="shared" si="176"/>
        <v>0</v>
      </c>
      <c r="AH2496" s="206">
        <f t="shared" si="177"/>
        <v>0</v>
      </c>
    </row>
    <row r="2497" spans="1:34" x14ac:dyDescent="0.25">
      <c r="A2497" s="8">
        <v>67</v>
      </c>
      <c r="B2497" s="8" t="s">
        <v>9883</v>
      </c>
      <c r="C2497" s="51">
        <v>123415</v>
      </c>
      <c r="D2497" s="97" t="s">
        <v>18473</v>
      </c>
      <c r="E2497" s="97" t="s">
        <v>18474</v>
      </c>
      <c r="F2497" s="88" t="s">
        <v>18475</v>
      </c>
      <c r="G2497" s="9" t="s">
        <v>18476</v>
      </c>
      <c r="H2497" s="9" t="s">
        <v>17439</v>
      </c>
      <c r="I2497" s="10"/>
      <c r="J2497" s="8" t="s">
        <v>5634</v>
      </c>
      <c r="K2497" s="8" t="s">
        <v>6193</v>
      </c>
      <c r="L2497" s="8" t="s">
        <v>18461</v>
      </c>
      <c r="M2497" s="8" t="s">
        <v>5939</v>
      </c>
      <c r="N2497" s="89" t="s">
        <v>18477</v>
      </c>
      <c r="O2497" s="24">
        <v>17195757.949999999</v>
      </c>
      <c r="P2497" s="24">
        <v>2629939.4500000002</v>
      </c>
      <c r="Q2497" s="24">
        <v>404606.06</v>
      </c>
      <c r="R2497" s="24"/>
      <c r="S2497" s="24">
        <v>1495609.23</v>
      </c>
      <c r="T2497" s="24">
        <v>21747648.050000001</v>
      </c>
      <c r="U2497" s="43" t="s">
        <v>2741</v>
      </c>
      <c r="V2497" s="18"/>
      <c r="W2497" s="24">
        <v>266697.15000000002</v>
      </c>
      <c r="X2497" s="24">
        <v>40788.97</v>
      </c>
      <c r="Z2497" s="39">
        <v>123415</v>
      </c>
      <c r="AA2497" s="196">
        <v>111211</v>
      </c>
      <c r="AB2497" s="191">
        <v>812575.73</v>
      </c>
      <c r="AC2497" s="191">
        <v>143395.69</v>
      </c>
      <c r="AD2497" s="206">
        <f t="shared" si="174"/>
        <v>266697.15000000002</v>
      </c>
      <c r="AE2497" s="205">
        <f t="shared" si="175"/>
        <v>40788.97</v>
      </c>
      <c r="AG2497" s="206">
        <f t="shared" si="176"/>
        <v>0</v>
      </c>
      <c r="AH2497" s="206">
        <f t="shared" si="177"/>
        <v>0</v>
      </c>
    </row>
    <row r="2498" spans="1:34" x14ac:dyDescent="0.25">
      <c r="A2498" s="8">
        <v>68</v>
      </c>
      <c r="B2498" s="8" t="s">
        <v>9420</v>
      </c>
      <c r="C2498" s="51">
        <v>126881</v>
      </c>
      <c r="D2498" s="97" t="s">
        <v>18478</v>
      </c>
      <c r="E2498" s="97" t="s">
        <v>18479</v>
      </c>
      <c r="F2498" s="88" t="s">
        <v>18480</v>
      </c>
      <c r="G2498" s="9" t="s">
        <v>18481</v>
      </c>
      <c r="H2498" s="9" t="s">
        <v>17500</v>
      </c>
      <c r="I2498" s="10"/>
      <c r="J2498" s="8" t="s">
        <v>5634</v>
      </c>
      <c r="K2498" s="8" t="s">
        <v>6193</v>
      </c>
      <c r="L2498" s="8" t="s">
        <v>18482</v>
      </c>
      <c r="M2498" s="8" t="s">
        <v>5939</v>
      </c>
      <c r="N2498" s="89" t="s">
        <v>491</v>
      </c>
      <c r="O2498" s="24">
        <v>7485329.5999999996</v>
      </c>
      <c r="P2498" s="24">
        <v>2994131.65</v>
      </c>
      <c r="Q2498" s="24">
        <v>213866.61</v>
      </c>
      <c r="R2498" s="24"/>
      <c r="S2498" s="24">
        <v>0</v>
      </c>
      <c r="T2498" s="24">
        <v>10693327.619999999</v>
      </c>
      <c r="U2498" s="43" t="s">
        <v>2741</v>
      </c>
      <c r="V2498" s="18"/>
      <c r="W2498" s="24">
        <v>200928</v>
      </c>
      <c r="X2498" s="24">
        <v>80371.199999999997</v>
      </c>
      <c r="Z2498" s="39">
        <v>126881</v>
      </c>
      <c r="AA2498" s="196">
        <v>120284</v>
      </c>
      <c r="AB2498" s="191">
        <v>175600.57</v>
      </c>
      <c r="AC2498" s="191">
        <v>26856.560000000001</v>
      </c>
      <c r="AD2498" s="206">
        <f t="shared" si="174"/>
        <v>200928</v>
      </c>
      <c r="AE2498" s="205">
        <f t="shared" si="175"/>
        <v>80371.199999999997</v>
      </c>
      <c r="AG2498" s="206">
        <f t="shared" si="176"/>
        <v>0</v>
      </c>
      <c r="AH2498" s="206">
        <f t="shared" si="177"/>
        <v>0</v>
      </c>
    </row>
    <row r="2499" spans="1:34" x14ac:dyDescent="0.25">
      <c r="A2499" s="8">
        <v>69</v>
      </c>
      <c r="B2499" s="8" t="s">
        <v>9420</v>
      </c>
      <c r="C2499" s="51">
        <v>127066</v>
      </c>
      <c r="D2499" s="97" t="s">
        <v>19256</v>
      </c>
      <c r="E2499" s="97" t="s">
        <v>6331</v>
      </c>
      <c r="F2499" s="88" t="s">
        <v>19257</v>
      </c>
      <c r="G2499" s="9">
        <v>43388</v>
      </c>
      <c r="H2499" s="9">
        <v>44895</v>
      </c>
      <c r="I2499" s="10"/>
      <c r="J2499" s="8" t="s">
        <v>5634</v>
      </c>
      <c r="K2499" s="8" t="s">
        <v>6193</v>
      </c>
      <c r="L2499" s="8" t="s">
        <v>6334</v>
      </c>
      <c r="M2499" s="8" t="s">
        <v>5939</v>
      </c>
      <c r="N2499" s="89" t="s">
        <v>491</v>
      </c>
      <c r="O2499" s="24">
        <v>1473373.31</v>
      </c>
      <c r="P2499" s="24">
        <v>589349.32999999996</v>
      </c>
      <c r="Q2499" s="24">
        <v>8621605.5199999996</v>
      </c>
      <c r="R2499" s="24"/>
      <c r="S2499" s="24">
        <v>119000</v>
      </c>
      <c r="T2499" s="24">
        <v>10803328.16</v>
      </c>
      <c r="U2499" s="43" t="s">
        <v>2741</v>
      </c>
      <c r="V2499" s="18"/>
      <c r="W2499" s="24">
        <v>0</v>
      </c>
      <c r="X2499" s="24">
        <v>0</v>
      </c>
      <c r="Z2499" s="39">
        <v>127066</v>
      </c>
      <c r="AA2499" s="196">
        <v>117200</v>
      </c>
      <c r="AB2499" s="191">
        <v>731498.55</v>
      </c>
      <c r="AC2499" s="191">
        <v>129087.97</v>
      </c>
      <c r="AD2499" s="206">
        <f t="shared" si="174"/>
        <v>0</v>
      </c>
      <c r="AE2499" s="205">
        <f t="shared" si="175"/>
        <v>0</v>
      </c>
      <c r="AG2499" s="206">
        <f t="shared" si="176"/>
        <v>0</v>
      </c>
      <c r="AH2499" s="206">
        <f t="shared" si="177"/>
        <v>0</v>
      </c>
    </row>
    <row r="2500" spans="1:34" x14ac:dyDescent="0.25">
      <c r="A2500" s="8">
        <v>70</v>
      </c>
      <c r="B2500" s="8" t="s">
        <v>18492</v>
      </c>
      <c r="C2500" s="51">
        <v>128324</v>
      </c>
      <c r="D2500" s="97" t="s">
        <v>19258</v>
      </c>
      <c r="E2500" s="97" t="s">
        <v>6351</v>
      </c>
      <c r="F2500" s="88" t="s">
        <v>19259</v>
      </c>
      <c r="G2500" s="9">
        <v>42954</v>
      </c>
      <c r="H2500" s="9">
        <v>44773</v>
      </c>
      <c r="I2500" s="10"/>
      <c r="J2500" s="8" t="s">
        <v>5634</v>
      </c>
      <c r="K2500" s="8" t="s">
        <v>6193</v>
      </c>
      <c r="L2500" s="8" t="s">
        <v>6204</v>
      </c>
      <c r="M2500" s="8" t="s">
        <v>5939</v>
      </c>
      <c r="N2500" s="89" t="s">
        <v>7558</v>
      </c>
      <c r="O2500" s="24">
        <v>9546650.7100000009</v>
      </c>
      <c r="P2500" s="24">
        <v>1460671.68</v>
      </c>
      <c r="Q2500" s="24">
        <v>1237041.54</v>
      </c>
      <c r="R2500" s="24"/>
      <c r="S2500" s="24">
        <v>77481.53</v>
      </c>
      <c r="T2500" s="24">
        <v>12321845.460000001</v>
      </c>
      <c r="U2500" s="43" t="s">
        <v>2741</v>
      </c>
      <c r="V2500" s="18"/>
      <c r="W2500" s="24">
        <v>51767.59</v>
      </c>
      <c r="X2500" s="24">
        <v>7917.4</v>
      </c>
      <c r="Z2500" s="39">
        <v>128324</v>
      </c>
      <c r="AA2500" s="196">
        <v>112443</v>
      </c>
      <c r="AB2500" s="191">
        <v>1057523.05</v>
      </c>
      <c r="AC2500" s="191">
        <v>186621.72</v>
      </c>
      <c r="AD2500" s="206">
        <f t="shared" si="174"/>
        <v>51767.59</v>
      </c>
      <c r="AE2500" s="205">
        <f t="shared" si="175"/>
        <v>7917.4</v>
      </c>
      <c r="AG2500" s="206">
        <f t="shared" si="176"/>
        <v>0</v>
      </c>
      <c r="AH2500" s="206">
        <f t="shared" si="177"/>
        <v>0</v>
      </c>
    </row>
    <row r="2501" spans="1:34" x14ac:dyDescent="0.25">
      <c r="A2501" s="8">
        <v>71</v>
      </c>
      <c r="B2501" s="8" t="s">
        <v>9883</v>
      </c>
      <c r="C2501" s="51">
        <v>122985</v>
      </c>
      <c r="D2501" s="97" t="s">
        <v>19260</v>
      </c>
      <c r="E2501" s="97" t="s">
        <v>19261</v>
      </c>
      <c r="F2501" s="88" t="s">
        <v>19262</v>
      </c>
      <c r="G2501" s="9">
        <v>43009</v>
      </c>
      <c r="H2501" s="9">
        <v>44316</v>
      </c>
      <c r="I2501" s="10"/>
      <c r="J2501" s="8" t="s">
        <v>5634</v>
      </c>
      <c r="K2501" s="8" t="s">
        <v>6193</v>
      </c>
      <c r="L2501" s="8" t="s">
        <v>6342</v>
      </c>
      <c r="M2501" s="8" t="s">
        <v>5939</v>
      </c>
      <c r="N2501" s="89" t="s">
        <v>19263</v>
      </c>
      <c r="O2501" s="24">
        <v>5538140.7300000004</v>
      </c>
      <c r="P2501" s="24">
        <v>847009.74</v>
      </c>
      <c r="Q2501" s="24">
        <v>130309.2</v>
      </c>
      <c r="R2501" s="24"/>
      <c r="S2501" s="24">
        <v>785460</v>
      </c>
      <c r="T2501" s="24">
        <v>7340369.6699999999</v>
      </c>
      <c r="U2501" s="43" t="s">
        <v>2741</v>
      </c>
      <c r="V2501" s="18"/>
      <c r="W2501" s="24">
        <v>0</v>
      </c>
      <c r="X2501" s="24">
        <v>0</v>
      </c>
      <c r="Z2501" s="39">
        <v>122985</v>
      </c>
      <c r="AA2501" s="196">
        <v>112759</v>
      </c>
      <c r="AB2501" s="191">
        <v>2749685.97</v>
      </c>
      <c r="AC2501" s="191">
        <v>485238.71</v>
      </c>
      <c r="AD2501" s="206">
        <f t="shared" si="174"/>
        <v>0</v>
      </c>
      <c r="AE2501" s="205">
        <f t="shared" si="175"/>
        <v>0</v>
      </c>
      <c r="AG2501" s="206">
        <f t="shared" si="176"/>
        <v>0</v>
      </c>
      <c r="AH2501" s="206">
        <f t="shared" si="177"/>
        <v>0</v>
      </c>
    </row>
    <row r="2502" spans="1:34" x14ac:dyDescent="0.25">
      <c r="A2502" s="8">
        <v>72</v>
      </c>
      <c r="B2502" s="8" t="s">
        <v>9883</v>
      </c>
      <c r="C2502" s="51">
        <v>123053</v>
      </c>
      <c r="D2502" s="97" t="s">
        <v>19264</v>
      </c>
      <c r="E2502" s="97" t="s">
        <v>6415</v>
      </c>
      <c r="F2502" s="88" t="s">
        <v>19265</v>
      </c>
      <c r="G2502" s="9">
        <v>42856</v>
      </c>
      <c r="H2502" s="9">
        <v>44347</v>
      </c>
      <c r="I2502" s="10"/>
      <c r="J2502" s="8" t="s">
        <v>5634</v>
      </c>
      <c r="K2502" s="8" t="s">
        <v>6193</v>
      </c>
      <c r="L2502" s="8" t="s">
        <v>19266</v>
      </c>
      <c r="M2502" s="8" t="s">
        <v>5939</v>
      </c>
      <c r="N2502" s="89" t="s">
        <v>17648</v>
      </c>
      <c r="O2502" s="24">
        <v>18329242.100000001</v>
      </c>
      <c r="P2502" s="24">
        <v>2803295.83</v>
      </c>
      <c r="Q2502" s="24">
        <v>431276.28</v>
      </c>
      <c r="R2502" s="24"/>
      <c r="S2502" s="24">
        <v>1042094.98</v>
      </c>
      <c r="T2502" s="24">
        <v>23755408.140000001</v>
      </c>
      <c r="U2502" s="43" t="s">
        <v>2741</v>
      </c>
      <c r="V2502" s="18"/>
      <c r="W2502" s="24">
        <v>191330.4</v>
      </c>
      <c r="X2502" s="24">
        <v>29262.27</v>
      </c>
      <c r="Z2502" s="39">
        <v>123053</v>
      </c>
      <c r="AA2502" s="196">
        <v>113751</v>
      </c>
      <c r="AB2502" s="191">
        <v>718055.64</v>
      </c>
      <c r="AC2502" s="191">
        <v>126715.69</v>
      </c>
      <c r="AD2502" s="206">
        <f t="shared" si="174"/>
        <v>191330.4</v>
      </c>
      <c r="AE2502" s="205">
        <f t="shared" si="175"/>
        <v>29262.27</v>
      </c>
      <c r="AG2502" s="206">
        <f t="shared" si="176"/>
        <v>0</v>
      </c>
      <c r="AH2502" s="206">
        <f t="shared" si="177"/>
        <v>0</v>
      </c>
    </row>
    <row r="2503" spans="1:34" x14ac:dyDescent="0.25">
      <c r="A2503" s="8">
        <v>73</v>
      </c>
      <c r="B2503" s="8" t="s">
        <v>19232</v>
      </c>
      <c r="C2503" s="51">
        <v>129301</v>
      </c>
      <c r="D2503" s="97" t="s">
        <v>19267</v>
      </c>
      <c r="E2503" s="97" t="s">
        <v>6351</v>
      </c>
      <c r="F2503" s="88" t="s">
        <v>19268</v>
      </c>
      <c r="G2503" s="9">
        <v>41743</v>
      </c>
      <c r="H2503" s="9">
        <v>45016</v>
      </c>
      <c r="I2503" s="10"/>
      <c r="J2503" s="8" t="s">
        <v>5634</v>
      </c>
      <c r="K2503" s="8" t="s">
        <v>6193</v>
      </c>
      <c r="L2503" s="8" t="s">
        <v>6204</v>
      </c>
      <c r="M2503" s="8" t="s">
        <v>5939</v>
      </c>
      <c r="N2503" s="89" t="s">
        <v>18918</v>
      </c>
      <c r="O2503" s="24">
        <v>85931110.879999995</v>
      </c>
      <c r="P2503" s="24">
        <v>13142405.189999999</v>
      </c>
      <c r="Q2503" s="24">
        <v>3196733.65</v>
      </c>
      <c r="R2503" s="24"/>
      <c r="S2503" s="24">
        <v>0</v>
      </c>
      <c r="T2503" s="24">
        <v>109680249.72</v>
      </c>
      <c r="U2503" s="43" t="s">
        <v>2741</v>
      </c>
      <c r="V2503" s="18"/>
      <c r="W2503" s="24">
        <v>0</v>
      </c>
      <c r="X2503" s="24">
        <v>0</v>
      </c>
      <c r="Z2503" s="39">
        <v>129301</v>
      </c>
      <c r="AA2503" s="196">
        <v>116037</v>
      </c>
      <c r="AB2503" s="191">
        <v>2035388.66</v>
      </c>
      <c r="AC2503" s="191">
        <v>359186.24</v>
      </c>
      <c r="AD2503" s="206">
        <f t="shared" si="174"/>
        <v>0</v>
      </c>
      <c r="AE2503" s="205">
        <f t="shared" si="175"/>
        <v>0</v>
      </c>
      <c r="AG2503" s="206">
        <f t="shared" si="176"/>
        <v>0</v>
      </c>
      <c r="AH2503" s="206">
        <f t="shared" si="177"/>
        <v>0</v>
      </c>
    </row>
    <row r="2504" spans="1:34" x14ac:dyDescent="0.25">
      <c r="A2504" s="16"/>
      <c r="B2504" s="165" t="s">
        <v>6427</v>
      </c>
      <c r="C2504" s="16"/>
      <c r="D2504" s="56"/>
      <c r="E2504" s="56"/>
      <c r="F2504" s="56"/>
      <c r="G2504" s="47"/>
      <c r="H2504" s="47"/>
      <c r="I2504" s="48"/>
      <c r="J2504" s="16"/>
      <c r="K2504" s="16"/>
      <c r="L2504" s="16"/>
      <c r="M2504" s="16"/>
      <c r="N2504" s="16"/>
      <c r="O2504" s="19">
        <f>SUM(O2431:O2503)</f>
        <v>513971773.67000008</v>
      </c>
      <c r="P2504" s="19">
        <f t="shared" ref="P2504:T2504" si="178">SUM(P2431:P2503)</f>
        <v>86975982.379999995</v>
      </c>
      <c r="Q2504" s="19">
        <f t="shared" si="178"/>
        <v>44753659.75</v>
      </c>
      <c r="R2504" s="19">
        <f t="shared" si="178"/>
        <v>40247458.789999999</v>
      </c>
      <c r="S2504" s="19">
        <f t="shared" si="178"/>
        <v>39709694.789999999</v>
      </c>
      <c r="T2504" s="19">
        <f t="shared" si="178"/>
        <v>734261252.98399997</v>
      </c>
      <c r="U2504" s="19"/>
      <c r="V2504" s="19"/>
      <c r="W2504" s="203">
        <f>SUBTOTAL(9,W2430:W2503)</f>
        <v>81854099.630000025</v>
      </c>
      <c r="X2504" s="203">
        <f>SUBTOTAL(9,X2430:X2503)</f>
        <v>13146186.799999999</v>
      </c>
      <c r="AA2504" s="196">
        <v>112753</v>
      </c>
      <c r="AB2504" s="191">
        <v>292779.82</v>
      </c>
      <c r="AC2504" s="191">
        <v>51667.02</v>
      </c>
      <c r="AD2504" s="206">
        <f t="shared" si="174"/>
        <v>0</v>
      </c>
      <c r="AE2504" s="205">
        <f t="shared" si="175"/>
        <v>0</v>
      </c>
      <c r="AG2504" s="206">
        <f t="shared" si="176"/>
        <v>81854099.630000025</v>
      </c>
      <c r="AH2504" s="206">
        <f t="shared" si="177"/>
        <v>13146186.799999999</v>
      </c>
    </row>
    <row r="2505" spans="1:34" x14ac:dyDescent="0.25">
      <c r="A2505" s="8"/>
      <c r="B2505" s="44" t="s">
        <v>6428</v>
      </c>
      <c r="C2505" s="8"/>
      <c r="D2505" s="87"/>
      <c r="E2505" s="87"/>
      <c r="F2505" s="88"/>
      <c r="G2505" s="9"/>
      <c r="H2505" s="9"/>
      <c r="I2505" s="10"/>
      <c r="J2505" s="8"/>
      <c r="K2505" s="8"/>
      <c r="L2505" s="8"/>
      <c r="M2505" s="8"/>
      <c r="N2505" s="8"/>
      <c r="O2505" s="24"/>
      <c r="P2505" s="24"/>
      <c r="Q2505" s="24"/>
      <c r="R2505" s="24"/>
      <c r="S2505" s="24"/>
      <c r="T2505" s="24"/>
      <c r="U2505" s="43"/>
      <c r="V2505" s="18"/>
      <c r="W2505" s="24">
        <v>0</v>
      </c>
      <c r="X2505" s="24">
        <v>0</v>
      </c>
      <c r="AA2505" s="196">
        <v>109103</v>
      </c>
      <c r="AB2505" s="191">
        <v>291476.09999999998</v>
      </c>
      <c r="AC2505" s="191">
        <v>51436.959999999999</v>
      </c>
      <c r="AD2505" s="206">
        <f t="shared" si="174"/>
        <v>0</v>
      </c>
      <c r="AE2505" s="205">
        <f t="shared" si="175"/>
        <v>0</v>
      </c>
      <c r="AG2505" s="206">
        <f t="shared" si="176"/>
        <v>0</v>
      </c>
      <c r="AH2505" s="206">
        <f t="shared" si="177"/>
        <v>0</v>
      </c>
    </row>
    <row r="2506" spans="1:34" x14ac:dyDescent="0.25">
      <c r="A2506" s="8">
        <v>1</v>
      </c>
      <c r="B2506" s="8" t="s">
        <v>55</v>
      </c>
      <c r="C2506" s="8">
        <v>104618</v>
      </c>
      <c r="D2506" s="87" t="s">
        <v>6429</v>
      </c>
      <c r="E2506" s="87" t="s">
        <v>6430</v>
      </c>
      <c r="F2506" s="88" t="s">
        <v>6431</v>
      </c>
      <c r="G2506" s="9">
        <v>42916</v>
      </c>
      <c r="H2506" s="9">
        <v>43830</v>
      </c>
      <c r="I2506" s="10"/>
      <c r="J2506" s="8" t="s">
        <v>5634</v>
      </c>
      <c r="K2506" s="8" t="s">
        <v>6432</v>
      </c>
      <c r="L2506" s="8" t="s">
        <v>6433</v>
      </c>
      <c r="M2506" s="8" t="s">
        <v>5637</v>
      </c>
      <c r="N2506" s="8" t="s">
        <v>62</v>
      </c>
      <c r="O2506" s="24">
        <v>309221.43</v>
      </c>
      <c r="P2506" s="24">
        <v>54568.49</v>
      </c>
      <c r="Q2506" s="24">
        <v>90947.48</v>
      </c>
      <c r="R2506" s="24">
        <v>213667.5</v>
      </c>
      <c r="S2506" s="24">
        <v>122720.02</v>
      </c>
      <c r="T2506" s="24">
        <v>791124.91999999993</v>
      </c>
      <c r="U2506" s="101" t="s">
        <v>63</v>
      </c>
      <c r="V2506" s="18">
        <v>2</v>
      </c>
      <c r="W2506" s="24">
        <v>91902</v>
      </c>
      <c r="X2506" s="24">
        <v>16218</v>
      </c>
      <c r="Z2506" s="39">
        <v>104618</v>
      </c>
      <c r="AA2506" s="196">
        <v>110346</v>
      </c>
      <c r="AB2506" s="191">
        <v>1249254.46</v>
      </c>
      <c r="AC2506" s="191">
        <v>86347.199999999997</v>
      </c>
      <c r="AD2506" s="206">
        <f t="shared" si="174"/>
        <v>91902</v>
      </c>
      <c r="AE2506" s="205">
        <f t="shared" si="175"/>
        <v>16218</v>
      </c>
      <c r="AG2506" s="206">
        <f t="shared" si="176"/>
        <v>0</v>
      </c>
      <c r="AH2506" s="206">
        <f t="shared" si="177"/>
        <v>0</v>
      </c>
    </row>
    <row r="2507" spans="1:34" x14ac:dyDescent="0.25">
      <c r="A2507" s="8">
        <v>2</v>
      </c>
      <c r="B2507" s="8" t="s">
        <v>55</v>
      </c>
      <c r="C2507" s="8">
        <v>105242</v>
      </c>
      <c r="D2507" s="87" t="s">
        <v>6434</v>
      </c>
      <c r="E2507" s="87" t="s">
        <v>6435</v>
      </c>
      <c r="F2507" s="88" t="s">
        <v>6436</v>
      </c>
      <c r="G2507" s="9">
        <v>42916</v>
      </c>
      <c r="H2507" s="9">
        <v>43281</v>
      </c>
      <c r="I2507" s="10"/>
      <c r="J2507" s="8" t="s">
        <v>5634</v>
      </c>
      <c r="K2507" s="8" t="s">
        <v>6432</v>
      </c>
      <c r="L2507" s="8" t="s">
        <v>6437</v>
      </c>
      <c r="M2507" s="8" t="s">
        <v>5637</v>
      </c>
      <c r="N2507" s="8" t="s">
        <v>62</v>
      </c>
      <c r="O2507" s="24">
        <v>606818.04</v>
      </c>
      <c r="P2507" s="24">
        <v>107085.54</v>
      </c>
      <c r="Q2507" s="24">
        <v>178475.89</v>
      </c>
      <c r="R2507" s="24">
        <v>350808.01</v>
      </c>
      <c r="S2507" s="24">
        <v>172332.12</v>
      </c>
      <c r="T2507" s="24">
        <v>1415519.6</v>
      </c>
      <c r="U2507" s="43" t="s">
        <v>63</v>
      </c>
      <c r="V2507" s="18">
        <v>1</v>
      </c>
      <c r="W2507" s="24">
        <v>605841.9</v>
      </c>
      <c r="X2507" s="24">
        <v>106913.28</v>
      </c>
      <c r="Z2507" s="39">
        <v>105242</v>
      </c>
      <c r="AA2507" s="196">
        <v>112265</v>
      </c>
      <c r="AB2507" s="191">
        <v>1988628.48</v>
      </c>
      <c r="AC2507" s="191">
        <v>350934.44</v>
      </c>
      <c r="AD2507" s="206">
        <f t="shared" si="174"/>
        <v>605841.9</v>
      </c>
      <c r="AE2507" s="205">
        <f t="shared" si="175"/>
        <v>106913.28</v>
      </c>
      <c r="AG2507" s="206">
        <f t="shared" si="176"/>
        <v>0</v>
      </c>
      <c r="AH2507" s="206">
        <f t="shared" si="177"/>
        <v>0</v>
      </c>
    </row>
    <row r="2508" spans="1:34" x14ac:dyDescent="0.25">
      <c r="A2508" s="8">
        <v>3</v>
      </c>
      <c r="B2508" s="8" t="s">
        <v>55</v>
      </c>
      <c r="C2508" s="8">
        <v>103350</v>
      </c>
      <c r="D2508" s="87" t="s">
        <v>6438</v>
      </c>
      <c r="E2508" s="87" t="s">
        <v>6439</v>
      </c>
      <c r="F2508" s="88" t="s">
        <v>6440</v>
      </c>
      <c r="G2508" s="9">
        <v>42920</v>
      </c>
      <c r="H2508" s="9">
        <v>43555</v>
      </c>
      <c r="I2508" s="10"/>
      <c r="J2508" s="8" t="s">
        <v>5634</v>
      </c>
      <c r="K2508" s="8" t="s">
        <v>6432</v>
      </c>
      <c r="L2508" s="8" t="s">
        <v>6437</v>
      </c>
      <c r="M2508" s="8" t="s">
        <v>5637</v>
      </c>
      <c r="N2508" s="8" t="s">
        <v>62</v>
      </c>
      <c r="O2508" s="24">
        <v>449860.8</v>
      </c>
      <c r="P2508" s="24">
        <v>79387.199999999997</v>
      </c>
      <c r="Q2508" s="24">
        <v>132312</v>
      </c>
      <c r="R2508" s="24">
        <v>258008.39</v>
      </c>
      <c r="S2508" s="24">
        <v>125696.39</v>
      </c>
      <c r="T2508" s="24">
        <v>1045264.78</v>
      </c>
      <c r="U2508" s="43" t="s">
        <v>255</v>
      </c>
      <c r="V2508" s="18">
        <v>1</v>
      </c>
      <c r="W2508" s="24">
        <v>21861.83</v>
      </c>
      <c r="X2508" s="24">
        <v>3857.98</v>
      </c>
      <c r="Z2508" s="39">
        <v>103350</v>
      </c>
      <c r="AA2508" s="196">
        <v>117752</v>
      </c>
      <c r="AB2508" s="191">
        <v>752640.11</v>
      </c>
      <c r="AC2508" s="191">
        <v>132818.85999999999</v>
      </c>
      <c r="AD2508" s="206">
        <f t="shared" si="174"/>
        <v>21861.83</v>
      </c>
      <c r="AE2508" s="205">
        <f t="shared" si="175"/>
        <v>3857.98</v>
      </c>
      <c r="AG2508" s="206">
        <f t="shared" si="176"/>
        <v>0</v>
      </c>
      <c r="AH2508" s="206">
        <f t="shared" si="177"/>
        <v>0</v>
      </c>
    </row>
    <row r="2509" spans="1:34" x14ac:dyDescent="0.25">
      <c r="A2509" s="8">
        <v>4</v>
      </c>
      <c r="B2509" s="8" t="s">
        <v>55</v>
      </c>
      <c r="C2509" s="8">
        <v>102849</v>
      </c>
      <c r="D2509" s="87" t="s">
        <v>6441</v>
      </c>
      <c r="E2509" s="87" t="s">
        <v>6442</v>
      </c>
      <c r="F2509" s="88" t="s">
        <v>6443</v>
      </c>
      <c r="G2509" s="9">
        <v>42916</v>
      </c>
      <c r="H2509" s="9">
        <v>43190</v>
      </c>
      <c r="I2509" s="10"/>
      <c r="J2509" s="8" t="s">
        <v>5634</v>
      </c>
      <c r="K2509" s="8" t="s">
        <v>6432</v>
      </c>
      <c r="L2509" s="8" t="s">
        <v>6444</v>
      </c>
      <c r="M2509" s="8" t="s">
        <v>5637</v>
      </c>
      <c r="N2509" s="8" t="s">
        <v>62</v>
      </c>
      <c r="O2509" s="24">
        <v>613118.05000000005</v>
      </c>
      <c r="P2509" s="24">
        <v>108197.3</v>
      </c>
      <c r="Q2509" s="24">
        <v>311031.84000000003</v>
      </c>
      <c r="R2509" s="24">
        <v>511914</v>
      </c>
      <c r="S2509" s="24">
        <v>200882.16</v>
      </c>
      <c r="T2509" s="24">
        <v>1745143.35</v>
      </c>
      <c r="U2509" s="43" t="s">
        <v>63</v>
      </c>
      <c r="V2509" s="18">
        <v>1</v>
      </c>
      <c r="W2509" s="24">
        <v>581887.96</v>
      </c>
      <c r="X2509" s="24">
        <v>102686.11</v>
      </c>
      <c r="Z2509" s="39">
        <v>102849</v>
      </c>
      <c r="AA2509" s="196">
        <v>111212</v>
      </c>
      <c r="AB2509" s="191">
        <v>699639.76</v>
      </c>
      <c r="AC2509" s="191">
        <v>123465.84</v>
      </c>
      <c r="AD2509" s="206">
        <f t="shared" si="174"/>
        <v>581887.96</v>
      </c>
      <c r="AE2509" s="205">
        <f t="shared" si="175"/>
        <v>102686.11</v>
      </c>
      <c r="AG2509" s="206">
        <f t="shared" si="176"/>
        <v>0</v>
      </c>
      <c r="AH2509" s="206">
        <f t="shared" si="177"/>
        <v>0</v>
      </c>
    </row>
    <row r="2510" spans="1:34" x14ac:dyDescent="0.25">
      <c r="A2510" s="8">
        <v>5</v>
      </c>
      <c r="B2510" s="8" t="s">
        <v>55</v>
      </c>
      <c r="C2510" s="8">
        <v>104335</v>
      </c>
      <c r="D2510" s="87" t="s">
        <v>6445</v>
      </c>
      <c r="E2510" s="87" t="s">
        <v>6446</v>
      </c>
      <c r="F2510" s="88" t="s">
        <v>6447</v>
      </c>
      <c r="G2510" s="9">
        <v>42942</v>
      </c>
      <c r="H2510" s="9">
        <v>43159</v>
      </c>
      <c r="I2510" s="10"/>
      <c r="J2510" s="8" t="s">
        <v>5634</v>
      </c>
      <c r="K2510" s="8" t="s">
        <v>6432</v>
      </c>
      <c r="L2510" s="8" t="s">
        <v>6437</v>
      </c>
      <c r="M2510" s="8" t="s">
        <v>5637</v>
      </c>
      <c r="N2510" s="8" t="s">
        <v>62</v>
      </c>
      <c r="O2510" s="24">
        <v>345034.93</v>
      </c>
      <c r="P2510" s="24">
        <v>60888.52</v>
      </c>
      <c r="Q2510" s="24">
        <v>50170.31</v>
      </c>
      <c r="R2510" s="24">
        <v>136947.12</v>
      </c>
      <c r="S2510" s="24">
        <v>86776.81</v>
      </c>
      <c r="T2510" s="24">
        <v>679817.69000000006</v>
      </c>
      <c r="U2510" s="43" t="s">
        <v>63</v>
      </c>
      <c r="V2510" s="18">
        <v>0</v>
      </c>
      <c r="W2510" s="24">
        <v>654938.01</v>
      </c>
      <c r="X2510" s="24">
        <v>115577.3</v>
      </c>
      <c r="Z2510" s="39">
        <v>104335</v>
      </c>
      <c r="AA2510" s="196">
        <v>112760</v>
      </c>
      <c r="AB2510" s="191">
        <v>3636148.98</v>
      </c>
      <c r="AC2510" s="191">
        <v>641673.36</v>
      </c>
      <c r="AD2510" s="206">
        <f t="shared" ref="AD2510:AD2573" si="179">IFERROR(VLOOKUP($Z2510,$AA:$AC,2,FALSE),0)</f>
        <v>654938.01</v>
      </c>
      <c r="AE2510" s="205">
        <f t="shared" ref="AE2510:AE2573" si="180">IFERROR(VLOOKUP($Z2510,$AA:$AC,3,FALSE),0)</f>
        <v>115577.3</v>
      </c>
      <c r="AG2510" s="206">
        <f t="shared" ref="AG2510:AG2573" si="181">W2510-AD2510</f>
        <v>0</v>
      </c>
      <c r="AH2510" s="206">
        <f t="shared" ref="AH2510:AH2573" si="182">X2510-AE2510</f>
        <v>0</v>
      </c>
    </row>
    <row r="2511" spans="1:34" x14ac:dyDescent="0.25">
      <c r="A2511" s="8">
        <v>6</v>
      </c>
      <c r="B2511" s="8" t="s">
        <v>55</v>
      </c>
      <c r="C2511" s="8">
        <v>102255</v>
      </c>
      <c r="D2511" s="87" t="s">
        <v>6448</v>
      </c>
      <c r="E2511" s="87" t="s">
        <v>6449</v>
      </c>
      <c r="F2511" s="88" t="s">
        <v>6450</v>
      </c>
      <c r="G2511" s="9">
        <v>42942</v>
      </c>
      <c r="H2511" s="9">
        <v>43281</v>
      </c>
      <c r="I2511" s="10"/>
      <c r="J2511" s="8" t="s">
        <v>5634</v>
      </c>
      <c r="K2511" s="8" t="s">
        <v>6432</v>
      </c>
      <c r="L2511" s="8" t="s">
        <v>6451</v>
      </c>
      <c r="M2511" s="8" t="s">
        <v>5637</v>
      </c>
      <c r="N2511" s="8" t="s">
        <v>62</v>
      </c>
      <c r="O2511" s="24">
        <v>676249.33</v>
      </c>
      <c r="P2511" s="24">
        <v>119338.12</v>
      </c>
      <c r="Q2511" s="24">
        <v>88398.62</v>
      </c>
      <c r="R2511" s="24">
        <v>261115.97</v>
      </c>
      <c r="S2511" s="24">
        <v>172717.35</v>
      </c>
      <c r="T2511" s="24">
        <v>1317819.3899999999</v>
      </c>
      <c r="U2511" s="43" t="s">
        <v>63</v>
      </c>
      <c r="V2511" s="18">
        <v>0</v>
      </c>
      <c r="W2511" s="24">
        <v>676131.36</v>
      </c>
      <c r="X2511" s="24">
        <v>119317.29</v>
      </c>
      <c r="Z2511" s="39">
        <v>102255</v>
      </c>
      <c r="AA2511" s="196">
        <v>102227</v>
      </c>
      <c r="AB2511" s="191">
        <v>278485.49</v>
      </c>
      <c r="AC2511" s="191">
        <v>49144.5</v>
      </c>
      <c r="AD2511" s="206">
        <f t="shared" si="179"/>
        <v>676131.36</v>
      </c>
      <c r="AE2511" s="205">
        <f t="shared" si="180"/>
        <v>119317.29</v>
      </c>
      <c r="AG2511" s="206">
        <f t="shared" si="181"/>
        <v>0</v>
      </c>
      <c r="AH2511" s="206">
        <f t="shared" si="182"/>
        <v>0</v>
      </c>
    </row>
    <row r="2512" spans="1:34" x14ac:dyDescent="0.25">
      <c r="A2512" s="8">
        <v>7</v>
      </c>
      <c r="B2512" s="8" t="s">
        <v>55</v>
      </c>
      <c r="C2512" s="8">
        <v>108960</v>
      </c>
      <c r="D2512" s="87" t="s">
        <v>6452</v>
      </c>
      <c r="E2512" s="87" t="s">
        <v>6453</v>
      </c>
      <c r="F2512" s="88" t="s">
        <v>6454</v>
      </c>
      <c r="G2512" s="9">
        <v>42991</v>
      </c>
      <c r="H2512" s="9">
        <v>43312</v>
      </c>
      <c r="I2512" s="10"/>
      <c r="J2512" s="8" t="s">
        <v>5634</v>
      </c>
      <c r="K2512" s="8" t="s">
        <v>6432</v>
      </c>
      <c r="L2512" s="8" t="s">
        <v>6455</v>
      </c>
      <c r="M2512" s="8" t="s">
        <v>5637</v>
      </c>
      <c r="N2512" s="8" t="s">
        <v>62</v>
      </c>
      <c r="O2512" s="24">
        <v>426180.94</v>
      </c>
      <c r="P2512" s="24">
        <v>75208.399999999994</v>
      </c>
      <c r="Q2512" s="24">
        <v>55709.93</v>
      </c>
      <c r="R2512" s="24">
        <v>170483.79</v>
      </c>
      <c r="S2512" s="24">
        <v>114773.86</v>
      </c>
      <c r="T2512" s="24">
        <v>842356.92</v>
      </c>
      <c r="U2512" s="43" t="s">
        <v>63</v>
      </c>
      <c r="V2512" s="18">
        <v>3</v>
      </c>
      <c r="W2512" s="24">
        <v>426028.49</v>
      </c>
      <c r="X2512" s="24">
        <v>75181.509999999995</v>
      </c>
      <c r="Z2512" s="39">
        <v>108960</v>
      </c>
      <c r="AA2512" s="196">
        <v>113362</v>
      </c>
      <c r="AB2512" s="191">
        <v>759016</v>
      </c>
      <c r="AC2512" s="191">
        <v>133944</v>
      </c>
      <c r="AD2512" s="206">
        <f t="shared" si="179"/>
        <v>426028.49</v>
      </c>
      <c r="AE2512" s="205">
        <f t="shared" si="180"/>
        <v>75181.509999999995</v>
      </c>
      <c r="AG2512" s="206">
        <f t="shared" si="181"/>
        <v>0</v>
      </c>
      <c r="AH2512" s="206">
        <f t="shared" si="182"/>
        <v>0</v>
      </c>
    </row>
    <row r="2513" spans="1:34" x14ac:dyDescent="0.25">
      <c r="A2513" s="8">
        <v>8</v>
      </c>
      <c r="B2513" s="8" t="s">
        <v>55</v>
      </c>
      <c r="C2513" s="8">
        <v>113689</v>
      </c>
      <c r="D2513" s="87" t="s">
        <v>6456</v>
      </c>
      <c r="E2513" s="87" t="s">
        <v>6457</v>
      </c>
      <c r="F2513" s="88" t="s">
        <v>6458</v>
      </c>
      <c r="G2513" s="9">
        <v>43062</v>
      </c>
      <c r="H2513" s="9">
        <v>43251</v>
      </c>
      <c r="I2513" s="10"/>
      <c r="J2513" s="8" t="s">
        <v>5634</v>
      </c>
      <c r="K2513" s="8" t="s">
        <v>6432</v>
      </c>
      <c r="L2513" s="8" t="s">
        <v>6459</v>
      </c>
      <c r="M2513" s="8" t="s">
        <v>5637</v>
      </c>
      <c r="N2513" s="8" t="s">
        <v>62</v>
      </c>
      <c r="O2513" s="24">
        <v>428588.04</v>
      </c>
      <c r="P2513" s="24">
        <v>75633.179999999993</v>
      </c>
      <c r="Q2513" s="24">
        <v>217000</v>
      </c>
      <c r="R2513" s="24">
        <v>357167.03</v>
      </c>
      <c r="S2513" s="24">
        <v>140167.03</v>
      </c>
      <c r="T2513" s="24">
        <v>1218555.28</v>
      </c>
      <c r="U2513" s="43" t="s">
        <v>63</v>
      </c>
      <c r="V2513" s="18">
        <v>0</v>
      </c>
      <c r="W2513" s="24">
        <v>425616.83</v>
      </c>
      <c r="X2513" s="24">
        <v>75108.89</v>
      </c>
      <c r="Z2513" s="39">
        <v>113689</v>
      </c>
      <c r="AA2513" s="196">
        <v>126356</v>
      </c>
      <c r="AB2513" s="191">
        <v>1145403.3600000001</v>
      </c>
      <c r="AC2513" s="191">
        <v>51748.639999999999</v>
      </c>
      <c r="AD2513" s="206">
        <f t="shared" si="179"/>
        <v>425616.83</v>
      </c>
      <c r="AE2513" s="205">
        <f t="shared" si="180"/>
        <v>75108.89</v>
      </c>
      <c r="AG2513" s="206">
        <f t="shared" si="181"/>
        <v>0</v>
      </c>
      <c r="AH2513" s="206">
        <f t="shared" si="182"/>
        <v>0</v>
      </c>
    </row>
    <row r="2514" spans="1:34" x14ac:dyDescent="0.25">
      <c r="A2514" s="8">
        <v>9</v>
      </c>
      <c r="B2514" s="8" t="s">
        <v>55</v>
      </c>
      <c r="C2514" s="8">
        <v>113384</v>
      </c>
      <c r="D2514" s="87" t="s">
        <v>6460</v>
      </c>
      <c r="E2514" s="87" t="s">
        <v>6461</v>
      </c>
      <c r="F2514" s="88" t="s">
        <v>6462</v>
      </c>
      <c r="G2514" s="9">
        <v>43076</v>
      </c>
      <c r="H2514" s="9">
        <v>43616</v>
      </c>
      <c r="I2514" s="10"/>
      <c r="J2514" s="8" t="s">
        <v>5634</v>
      </c>
      <c r="K2514" s="8" t="s">
        <v>6432</v>
      </c>
      <c r="L2514" s="8" t="s">
        <v>6463</v>
      </c>
      <c r="M2514" s="8" t="s">
        <v>5637</v>
      </c>
      <c r="N2514" s="8" t="s">
        <v>62</v>
      </c>
      <c r="O2514" s="24">
        <v>616012.42000000004</v>
      </c>
      <c r="P2514" s="24">
        <v>108708.08</v>
      </c>
      <c r="Q2514" s="24">
        <v>80524.5</v>
      </c>
      <c r="R2514" s="24">
        <v>233592.45</v>
      </c>
      <c r="S2514" s="24">
        <v>153067.95000000001</v>
      </c>
      <c r="T2514" s="24">
        <v>1191905.3999999999</v>
      </c>
      <c r="U2514" s="43" t="s">
        <v>63</v>
      </c>
      <c r="V2514" s="18">
        <v>2</v>
      </c>
      <c r="W2514" s="24">
        <v>613722.77</v>
      </c>
      <c r="X2514" s="24">
        <v>108304.03</v>
      </c>
      <c r="Z2514" s="39">
        <v>113384</v>
      </c>
      <c r="AA2514" s="196">
        <v>118540</v>
      </c>
      <c r="AB2514" s="191">
        <v>631061.05000000005</v>
      </c>
      <c r="AC2514" s="191">
        <v>96515.22</v>
      </c>
      <c r="AD2514" s="206">
        <f t="shared" si="179"/>
        <v>613722.77</v>
      </c>
      <c r="AE2514" s="205">
        <f t="shared" si="180"/>
        <v>108304.03</v>
      </c>
      <c r="AG2514" s="206">
        <f t="shared" si="181"/>
        <v>0</v>
      </c>
      <c r="AH2514" s="206">
        <f t="shared" si="182"/>
        <v>0</v>
      </c>
    </row>
    <row r="2515" spans="1:34" x14ac:dyDescent="0.25">
      <c r="A2515" s="8">
        <v>10</v>
      </c>
      <c r="B2515" s="8" t="s">
        <v>55</v>
      </c>
      <c r="C2515" s="8">
        <v>113843</v>
      </c>
      <c r="D2515" s="87" t="s">
        <v>6464</v>
      </c>
      <c r="E2515" s="87" t="s">
        <v>6465</v>
      </c>
      <c r="F2515" s="88" t="s">
        <v>6466</v>
      </c>
      <c r="G2515" s="9">
        <v>43076</v>
      </c>
      <c r="H2515" s="9">
        <v>43404</v>
      </c>
      <c r="I2515" s="10"/>
      <c r="J2515" s="8" t="s">
        <v>5634</v>
      </c>
      <c r="K2515" s="8" t="s">
        <v>6432</v>
      </c>
      <c r="L2515" s="8" t="s">
        <v>6467</v>
      </c>
      <c r="M2515" s="8" t="s">
        <v>5637</v>
      </c>
      <c r="N2515" s="8" t="s">
        <v>62</v>
      </c>
      <c r="O2515" s="24">
        <v>605465.86</v>
      </c>
      <c r="P2515" s="24">
        <v>106846.92</v>
      </c>
      <c r="Q2515" s="24">
        <v>178078.18</v>
      </c>
      <c r="R2515" s="24">
        <v>349632.45999999996</v>
      </c>
      <c r="S2515" s="24">
        <v>171554.28</v>
      </c>
      <c r="T2515" s="24">
        <v>1411577.7</v>
      </c>
      <c r="U2515" s="43" t="s">
        <v>63</v>
      </c>
      <c r="V2515" s="18">
        <v>0</v>
      </c>
      <c r="W2515" s="24">
        <v>601711.55000000005</v>
      </c>
      <c r="X2515" s="24">
        <v>106184.39</v>
      </c>
      <c r="Z2515" s="39">
        <v>113843</v>
      </c>
      <c r="AA2515" s="196">
        <v>104699</v>
      </c>
      <c r="AB2515" s="191">
        <v>435342.46</v>
      </c>
      <c r="AC2515" s="191">
        <v>76825.14</v>
      </c>
      <c r="AD2515" s="206">
        <f t="shared" si="179"/>
        <v>601711.55000000005</v>
      </c>
      <c r="AE2515" s="205">
        <f t="shared" si="180"/>
        <v>106184.39</v>
      </c>
      <c r="AG2515" s="206">
        <f t="shared" si="181"/>
        <v>0</v>
      </c>
      <c r="AH2515" s="206">
        <f t="shared" si="182"/>
        <v>0</v>
      </c>
    </row>
    <row r="2516" spans="1:34" x14ac:dyDescent="0.25">
      <c r="A2516" s="8">
        <v>11</v>
      </c>
      <c r="B2516" s="8" t="s">
        <v>55</v>
      </c>
      <c r="C2516" s="8">
        <v>111405</v>
      </c>
      <c r="D2516" s="87" t="s">
        <v>6468</v>
      </c>
      <c r="E2516" s="87" t="s">
        <v>6469</v>
      </c>
      <c r="F2516" s="88" t="s">
        <v>6470</v>
      </c>
      <c r="G2516" s="9">
        <v>43173</v>
      </c>
      <c r="H2516" s="9">
        <v>43496</v>
      </c>
      <c r="I2516" s="10"/>
      <c r="J2516" s="8" t="s">
        <v>5634</v>
      </c>
      <c r="K2516" s="8" t="s">
        <v>6432</v>
      </c>
      <c r="L2516" s="8" t="s">
        <v>6471</v>
      </c>
      <c r="M2516" s="8" t="s">
        <v>5637</v>
      </c>
      <c r="N2516" s="8" t="s">
        <v>62</v>
      </c>
      <c r="O2516" s="24">
        <v>683803.67</v>
      </c>
      <c r="P2516" s="24">
        <v>120671.23</v>
      </c>
      <c r="Q2516" s="24">
        <v>89636.1</v>
      </c>
      <c r="R2516" s="24">
        <v>275963</v>
      </c>
      <c r="S2516" s="24">
        <v>186326.9</v>
      </c>
      <c r="T2516" s="24">
        <v>1356400.9</v>
      </c>
      <c r="U2516" s="43" t="s">
        <v>63</v>
      </c>
      <c r="V2516" s="18">
        <v>0</v>
      </c>
      <c r="W2516" s="24">
        <v>569969.44999999995</v>
      </c>
      <c r="X2516" s="24">
        <v>100582.85</v>
      </c>
      <c r="Z2516" s="39">
        <v>111405</v>
      </c>
      <c r="AA2516" s="196">
        <v>117520</v>
      </c>
      <c r="AB2516" s="191">
        <v>11155.58</v>
      </c>
      <c r="AC2516" s="191">
        <v>1968.63</v>
      </c>
      <c r="AD2516" s="206">
        <f t="shared" si="179"/>
        <v>569969.44999999995</v>
      </c>
      <c r="AE2516" s="205">
        <f t="shared" si="180"/>
        <v>100582.85</v>
      </c>
      <c r="AG2516" s="206">
        <f t="shared" si="181"/>
        <v>0</v>
      </c>
      <c r="AH2516" s="206">
        <f t="shared" si="182"/>
        <v>0</v>
      </c>
    </row>
    <row r="2517" spans="1:34" x14ac:dyDescent="0.25">
      <c r="A2517" s="8">
        <v>12</v>
      </c>
      <c r="B2517" s="8" t="s">
        <v>55</v>
      </c>
      <c r="C2517" s="8">
        <v>113406</v>
      </c>
      <c r="D2517" s="87" t="s">
        <v>6472</v>
      </c>
      <c r="E2517" s="87" t="s">
        <v>6473</v>
      </c>
      <c r="F2517" s="88" t="s">
        <v>6474</v>
      </c>
      <c r="G2517" s="9">
        <v>43173</v>
      </c>
      <c r="H2517" s="9">
        <v>43555</v>
      </c>
      <c r="I2517" s="10"/>
      <c r="J2517" s="8" t="s">
        <v>5634</v>
      </c>
      <c r="K2517" s="8" t="s">
        <v>6432</v>
      </c>
      <c r="L2517" s="8" t="s">
        <v>6475</v>
      </c>
      <c r="M2517" s="8" t="s">
        <v>5637</v>
      </c>
      <c r="N2517" s="8" t="s">
        <v>62</v>
      </c>
      <c r="O2517" s="24">
        <v>105464.81</v>
      </c>
      <c r="P2517" s="24">
        <v>18611.439999999999</v>
      </c>
      <c r="Q2517" s="24">
        <v>13786.26</v>
      </c>
      <c r="R2517" s="24">
        <v>14487.8</v>
      </c>
      <c r="S2517" s="24">
        <v>701.54</v>
      </c>
      <c r="T2517" s="24">
        <v>153051.85</v>
      </c>
      <c r="U2517" s="43" t="s">
        <v>63</v>
      </c>
      <c r="V2517" s="18">
        <v>1</v>
      </c>
      <c r="W2517" s="24">
        <v>100430.81</v>
      </c>
      <c r="X2517" s="24">
        <v>17723.060000000001</v>
      </c>
      <c r="Z2517" s="39">
        <v>113406</v>
      </c>
      <c r="AA2517" s="196">
        <v>111351</v>
      </c>
      <c r="AB2517" s="191">
        <v>749866.31</v>
      </c>
      <c r="AC2517" s="191">
        <v>132329.35999999999</v>
      </c>
      <c r="AD2517" s="206">
        <f t="shared" si="179"/>
        <v>100430.81</v>
      </c>
      <c r="AE2517" s="205">
        <f t="shared" si="180"/>
        <v>17723.060000000001</v>
      </c>
      <c r="AG2517" s="206">
        <f t="shared" si="181"/>
        <v>0</v>
      </c>
      <c r="AH2517" s="206">
        <f t="shared" si="182"/>
        <v>0</v>
      </c>
    </row>
    <row r="2518" spans="1:34" x14ac:dyDescent="0.25">
      <c r="A2518" s="8">
        <v>13</v>
      </c>
      <c r="B2518" s="8" t="s">
        <v>55</v>
      </c>
      <c r="C2518" s="8">
        <v>112879</v>
      </c>
      <c r="D2518" s="87" t="s">
        <v>6476</v>
      </c>
      <c r="E2518" s="87" t="s">
        <v>6477</v>
      </c>
      <c r="F2518" s="88" t="s">
        <v>6478</v>
      </c>
      <c r="G2518" s="9">
        <v>43173</v>
      </c>
      <c r="H2518" s="9">
        <v>43646</v>
      </c>
      <c r="I2518" s="10"/>
      <c r="J2518" s="8" t="s">
        <v>5634</v>
      </c>
      <c r="K2518" s="8" t="s">
        <v>6432</v>
      </c>
      <c r="L2518" s="8" t="s">
        <v>6479</v>
      </c>
      <c r="M2518" s="8" t="s">
        <v>5637</v>
      </c>
      <c r="N2518" s="8" t="s">
        <v>62</v>
      </c>
      <c r="O2518" s="24">
        <v>205679.6</v>
      </c>
      <c r="P2518" s="24">
        <v>36296.400000000001</v>
      </c>
      <c r="Q2518" s="24">
        <v>60493</v>
      </c>
      <c r="R2518" s="24">
        <v>62453.52</v>
      </c>
      <c r="S2518" s="24">
        <v>1960.52</v>
      </c>
      <c r="T2518" s="24">
        <v>366883.04000000004</v>
      </c>
      <c r="U2518" s="43" t="s">
        <v>63</v>
      </c>
      <c r="V2518" s="18">
        <v>1</v>
      </c>
      <c r="W2518" s="24">
        <v>203609.58</v>
      </c>
      <c r="X2518" s="24">
        <v>35931.089999999997</v>
      </c>
      <c r="Z2518" s="39">
        <v>112879</v>
      </c>
      <c r="AA2518" s="196">
        <v>107374</v>
      </c>
      <c r="AB2518" s="191">
        <v>742162.79</v>
      </c>
      <c r="AC2518" s="191">
        <v>130969.91</v>
      </c>
      <c r="AD2518" s="206">
        <f t="shared" si="179"/>
        <v>203609.58</v>
      </c>
      <c r="AE2518" s="205">
        <f t="shared" si="180"/>
        <v>35931.089999999997</v>
      </c>
      <c r="AG2518" s="206">
        <f t="shared" si="181"/>
        <v>0</v>
      </c>
      <c r="AH2518" s="206">
        <f t="shared" si="182"/>
        <v>0</v>
      </c>
    </row>
    <row r="2519" spans="1:34" x14ac:dyDescent="0.25">
      <c r="A2519" s="8">
        <v>14</v>
      </c>
      <c r="B2519" s="8" t="s">
        <v>55</v>
      </c>
      <c r="C2519" s="8">
        <v>113216</v>
      </c>
      <c r="D2519" s="87" t="s">
        <v>6480</v>
      </c>
      <c r="E2519" s="87" t="s">
        <v>6481</v>
      </c>
      <c r="F2519" s="88" t="s">
        <v>6482</v>
      </c>
      <c r="G2519" s="9">
        <v>43173</v>
      </c>
      <c r="H2519" s="9">
        <v>43465</v>
      </c>
      <c r="I2519" s="10"/>
      <c r="J2519" s="8" t="s">
        <v>5634</v>
      </c>
      <c r="K2519" s="8" t="s">
        <v>6432</v>
      </c>
      <c r="L2519" s="8" t="s">
        <v>6483</v>
      </c>
      <c r="M2519" s="8" t="s">
        <v>5637</v>
      </c>
      <c r="N2519" s="8" t="s">
        <v>62</v>
      </c>
      <c r="O2519" s="24">
        <v>663593.52</v>
      </c>
      <c r="P2519" s="24">
        <v>117104.74</v>
      </c>
      <c r="Q2519" s="24">
        <v>195174.56</v>
      </c>
      <c r="R2519" s="24">
        <v>380590.4</v>
      </c>
      <c r="S2519" s="24">
        <v>185415.84</v>
      </c>
      <c r="T2519" s="24">
        <v>1541879.06</v>
      </c>
      <c r="U2519" s="43" t="s">
        <v>63</v>
      </c>
      <c r="V2519" s="18">
        <v>0</v>
      </c>
      <c r="W2519" s="24">
        <v>663278.48</v>
      </c>
      <c r="X2519" s="24">
        <v>117049.14</v>
      </c>
      <c r="Z2519" s="39">
        <v>113216</v>
      </c>
      <c r="AA2519" s="196">
        <v>110878</v>
      </c>
      <c r="AB2519" s="191">
        <v>629980.79</v>
      </c>
      <c r="AC2519" s="191">
        <v>111173.08</v>
      </c>
      <c r="AD2519" s="206">
        <f t="shared" si="179"/>
        <v>663278.48</v>
      </c>
      <c r="AE2519" s="205">
        <f t="shared" si="180"/>
        <v>117049.14</v>
      </c>
      <c r="AG2519" s="206">
        <f t="shared" si="181"/>
        <v>0</v>
      </c>
      <c r="AH2519" s="206">
        <f t="shared" si="182"/>
        <v>0</v>
      </c>
    </row>
    <row r="2520" spans="1:34" x14ac:dyDescent="0.25">
      <c r="A2520" s="8">
        <v>15</v>
      </c>
      <c r="B2520" s="8" t="s">
        <v>55</v>
      </c>
      <c r="C2520" s="8">
        <v>113775</v>
      </c>
      <c r="D2520" s="87" t="s">
        <v>6484</v>
      </c>
      <c r="E2520" s="87" t="s">
        <v>6485</v>
      </c>
      <c r="F2520" s="88" t="s">
        <v>6486</v>
      </c>
      <c r="G2520" s="9">
        <v>43173</v>
      </c>
      <c r="H2520" s="9">
        <v>43465</v>
      </c>
      <c r="I2520" s="10"/>
      <c r="J2520" s="8" t="s">
        <v>5634</v>
      </c>
      <c r="K2520" s="8" t="s">
        <v>6432</v>
      </c>
      <c r="L2520" s="8" t="s">
        <v>6487</v>
      </c>
      <c r="M2520" s="8" t="s">
        <v>5637</v>
      </c>
      <c r="N2520" s="8" t="s">
        <v>62</v>
      </c>
      <c r="O2520" s="24">
        <v>745802.52</v>
      </c>
      <c r="P2520" s="24">
        <v>131612.21</v>
      </c>
      <c r="Q2520" s="24">
        <v>219353.68</v>
      </c>
      <c r="R2520" s="24">
        <v>433094.68</v>
      </c>
      <c r="S2520" s="24">
        <v>213741</v>
      </c>
      <c r="T2520" s="24">
        <v>1743604.0899999999</v>
      </c>
      <c r="U2520" s="43" t="s">
        <v>63</v>
      </c>
      <c r="V2520" s="18">
        <v>1</v>
      </c>
      <c r="W2520" s="24">
        <v>744192</v>
      </c>
      <c r="X2520" s="24">
        <v>131328</v>
      </c>
      <c r="Z2520" s="39">
        <v>113775</v>
      </c>
      <c r="AA2520" s="196">
        <v>117695</v>
      </c>
      <c r="AB2520" s="191">
        <v>761601.29</v>
      </c>
      <c r="AC2520" s="191">
        <v>134400.22</v>
      </c>
      <c r="AD2520" s="206">
        <f t="shared" si="179"/>
        <v>744192</v>
      </c>
      <c r="AE2520" s="205">
        <f t="shared" si="180"/>
        <v>131328</v>
      </c>
      <c r="AG2520" s="206">
        <f t="shared" si="181"/>
        <v>0</v>
      </c>
      <c r="AH2520" s="206">
        <f t="shared" si="182"/>
        <v>0</v>
      </c>
    </row>
    <row r="2521" spans="1:34" x14ac:dyDescent="0.25">
      <c r="A2521" s="8">
        <v>16</v>
      </c>
      <c r="B2521" s="8" t="s">
        <v>298</v>
      </c>
      <c r="C2521" s="8">
        <v>112015</v>
      </c>
      <c r="D2521" s="87" t="s">
        <v>6488</v>
      </c>
      <c r="E2521" s="87" t="s">
        <v>6489</v>
      </c>
      <c r="F2521" s="88" t="s">
        <v>6490</v>
      </c>
      <c r="G2521" s="9">
        <v>43025</v>
      </c>
      <c r="H2521" s="9">
        <v>43646</v>
      </c>
      <c r="I2521" s="10"/>
      <c r="J2521" s="8" t="s">
        <v>5634</v>
      </c>
      <c r="K2521" s="8" t="s">
        <v>6432</v>
      </c>
      <c r="L2521" s="8" t="s">
        <v>6491</v>
      </c>
      <c r="M2521" s="8" t="s">
        <v>5637</v>
      </c>
      <c r="N2521" s="8" t="s">
        <v>62</v>
      </c>
      <c r="O2521" s="24">
        <v>3839620</v>
      </c>
      <c r="P2521" s="24">
        <v>677580</v>
      </c>
      <c r="Q2521" s="24">
        <v>2062361.46</v>
      </c>
      <c r="R2521" s="24">
        <v>3315323.16</v>
      </c>
      <c r="S2521" s="24">
        <v>1252961.7</v>
      </c>
      <c r="T2521" s="24">
        <v>11147846.32</v>
      </c>
      <c r="U2521" s="43" t="s">
        <v>63</v>
      </c>
      <c r="V2521" s="18">
        <v>1</v>
      </c>
      <c r="W2521" s="24">
        <v>3839620</v>
      </c>
      <c r="X2521" s="24">
        <v>677580</v>
      </c>
      <c r="Z2521" s="39">
        <v>112015</v>
      </c>
      <c r="AA2521" s="196">
        <v>123243</v>
      </c>
      <c r="AB2521" s="191">
        <v>114471.16</v>
      </c>
      <c r="AC2521" s="191">
        <v>17507.36</v>
      </c>
      <c r="AD2521" s="206">
        <f t="shared" si="179"/>
        <v>3839620</v>
      </c>
      <c r="AE2521" s="205">
        <f t="shared" si="180"/>
        <v>677580</v>
      </c>
      <c r="AG2521" s="206">
        <f t="shared" si="181"/>
        <v>0</v>
      </c>
      <c r="AH2521" s="206">
        <f t="shared" si="182"/>
        <v>0</v>
      </c>
    </row>
    <row r="2522" spans="1:34" x14ac:dyDescent="0.25">
      <c r="A2522" s="8">
        <v>17</v>
      </c>
      <c r="B2522" s="8" t="s">
        <v>298</v>
      </c>
      <c r="C2522" s="8">
        <v>114110</v>
      </c>
      <c r="D2522" s="87" t="s">
        <v>6492</v>
      </c>
      <c r="E2522" s="87" t="s">
        <v>6493</v>
      </c>
      <c r="F2522" s="88" t="s">
        <v>6494</v>
      </c>
      <c r="G2522" s="9">
        <v>43080</v>
      </c>
      <c r="H2522" s="9">
        <v>43738</v>
      </c>
      <c r="I2522" s="10"/>
      <c r="J2522" s="8" t="s">
        <v>5634</v>
      </c>
      <c r="K2522" s="8" t="s">
        <v>6432</v>
      </c>
      <c r="L2522" s="8" t="s">
        <v>6495</v>
      </c>
      <c r="M2522" s="8" t="s">
        <v>5637</v>
      </c>
      <c r="N2522" s="8" t="s">
        <v>62</v>
      </c>
      <c r="O2522" s="24">
        <v>2517848.89</v>
      </c>
      <c r="P2522" s="24">
        <v>444326.28</v>
      </c>
      <c r="Q2522" s="24">
        <v>1837443.33</v>
      </c>
      <c r="R2522" s="24">
        <v>2749370.84</v>
      </c>
      <c r="S2522" s="24">
        <v>911927.51</v>
      </c>
      <c r="T2522" s="24">
        <v>8460916.8499999996</v>
      </c>
      <c r="U2522" s="43" t="s">
        <v>63</v>
      </c>
      <c r="V2522" s="18">
        <v>1</v>
      </c>
      <c r="W2522" s="24">
        <v>1998131.65</v>
      </c>
      <c r="X2522" s="24">
        <v>352611.48</v>
      </c>
      <c r="Z2522" s="39">
        <v>114110</v>
      </c>
      <c r="AA2522" s="196">
        <v>118197</v>
      </c>
      <c r="AB2522" s="191">
        <v>141828.96</v>
      </c>
      <c r="AC2522" s="191">
        <v>31911.52</v>
      </c>
      <c r="AD2522" s="206">
        <f t="shared" si="179"/>
        <v>1998131.65</v>
      </c>
      <c r="AE2522" s="205">
        <f t="shared" si="180"/>
        <v>352611.48</v>
      </c>
      <c r="AG2522" s="206">
        <f t="shared" si="181"/>
        <v>0</v>
      </c>
      <c r="AH2522" s="206">
        <f t="shared" si="182"/>
        <v>0</v>
      </c>
    </row>
    <row r="2523" spans="1:34" x14ac:dyDescent="0.25">
      <c r="A2523" s="8">
        <v>18</v>
      </c>
      <c r="B2523" s="8" t="s">
        <v>298</v>
      </c>
      <c r="C2523" s="8">
        <v>115681</v>
      </c>
      <c r="D2523" s="87" t="s">
        <v>6496</v>
      </c>
      <c r="E2523" s="87" t="s">
        <v>6497</v>
      </c>
      <c r="F2523" s="88" t="s">
        <v>6498</v>
      </c>
      <c r="G2523" s="9">
        <v>43145</v>
      </c>
      <c r="H2523" s="9">
        <v>43830</v>
      </c>
      <c r="I2523" s="10"/>
      <c r="J2523" s="8" t="s">
        <v>5634</v>
      </c>
      <c r="K2523" s="8" t="s">
        <v>6432</v>
      </c>
      <c r="L2523" s="8" t="s">
        <v>6499</v>
      </c>
      <c r="M2523" s="8" t="s">
        <v>5637</v>
      </c>
      <c r="N2523" s="8" t="s">
        <v>62</v>
      </c>
      <c r="O2523" s="24">
        <v>3638102.74</v>
      </c>
      <c r="P2523" s="24">
        <v>642018.13</v>
      </c>
      <c r="Q2523" s="24">
        <v>2751466.24</v>
      </c>
      <c r="R2523" s="24">
        <v>4398922.34</v>
      </c>
      <c r="S2523" s="24">
        <v>1647456.1</v>
      </c>
      <c r="T2523" s="24">
        <v>13077965.550000001</v>
      </c>
      <c r="U2523" s="101" t="s">
        <v>63</v>
      </c>
      <c r="V2523" s="18">
        <v>1</v>
      </c>
      <c r="W2523" s="24">
        <v>38959.919999999998</v>
      </c>
      <c r="X2523" s="24">
        <v>6875.28</v>
      </c>
      <c r="Z2523" s="39">
        <v>115681</v>
      </c>
      <c r="AA2523" s="196">
        <v>117190</v>
      </c>
      <c r="AB2523" s="191">
        <v>492721.53</v>
      </c>
      <c r="AC2523" s="191">
        <v>75357.39</v>
      </c>
      <c r="AD2523" s="206">
        <f t="shared" si="179"/>
        <v>38959.919999999998</v>
      </c>
      <c r="AE2523" s="205">
        <f t="shared" si="180"/>
        <v>6875.28</v>
      </c>
      <c r="AG2523" s="206">
        <f t="shared" si="181"/>
        <v>0</v>
      </c>
      <c r="AH2523" s="206">
        <f t="shared" si="182"/>
        <v>0</v>
      </c>
    </row>
    <row r="2524" spans="1:34" x14ac:dyDescent="0.25">
      <c r="A2524" s="8">
        <v>19</v>
      </c>
      <c r="B2524" s="8" t="s">
        <v>298</v>
      </c>
      <c r="C2524" s="8">
        <v>115756</v>
      </c>
      <c r="D2524" s="87" t="s">
        <v>6500</v>
      </c>
      <c r="E2524" s="87" t="s">
        <v>6501</v>
      </c>
      <c r="F2524" s="88" t="s">
        <v>6502</v>
      </c>
      <c r="G2524" s="9">
        <v>43187</v>
      </c>
      <c r="H2524" s="9">
        <v>44104</v>
      </c>
      <c r="I2524" s="10"/>
      <c r="J2524" s="8" t="s">
        <v>5634</v>
      </c>
      <c r="K2524" s="8" t="s">
        <v>6432</v>
      </c>
      <c r="L2524" s="8" t="s">
        <v>6503</v>
      </c>
      <c r="M2524" s="8" t="s">
        <v>5637</v>
      </c>
      <c r="N2524" s="8" t="s">
        <v>62</v>
      </c>
      <c r="O2524" s="24">
        <v>3796223.53</v>
      </c>
      <c r="P2524" s="24">
        <v>669921.80000000005</v>
      </c>
      <c r="Q2524" s="24">
        <v>1851327.37</v>
      </c>
      <c r="R2524" s="24">
        <v>3538645.85</v>
      </c>
      <c r="S2524" s="24">
        <v>1687318.48</v>
      </c>
      <c r="T2524" s="24">
        <v>11543437.029999999</v>
      </c>
      <c r="U2524" s="43" t="s">
        <v>2741</v>
      </c>
      <c r="V2524" s="18">
        <v>0</v>
      </c>
      <c r="W2524" s="24">
        <v>2864459.11</v>
      </c>
      <c r="X2524" s="24">
        <v>505492.79</v>
      </c>
      <c r="Z2524" s="39">
        <v>115756</v>
      </c>
      <c r="AA2524" s="196">
        <v>126271</v>
      </c>
      <c r="AB2524" s="191">
        <v>2310959.75</v>
      </c>
      <c r="AC2524" s="191">
        <v>47558.55</v>
      </c>
      <c r="AD2524" s="206">
        <f t="shared" si="179"/>
        <v>2864459.11</v>
      </c>
      <c r="AE2524" s="205">
        <f t="shared" si="180"/>
        <v>505492.79</v>
      </c>
      <c r="AG2524" s="206">
        <f t="shared" si="181"/>
        <v>0</v>
      </c>
      <c r="AH2524" s="206">
        <f t="shared" si="182"/>
        <v>0</v>
      </c>
    </row>
    <row r="2525" spans="1:34" x14ac:dyDescent="0.25">
      <c r="A2525" s="8">
        <v>20</v>
      </c>
      <c r="B2525" s="8" t="s">
        <v>298</v>
      </c>
      <c r="C2525" s="8">
        <v>112520</v>
      </c>
      <c r="D2525" s="87" t="s">
        <v>6504</v>
      </c>
      <c r="E2525" s="87" t="s">
        <v>6505</v>
      </c>
      <c r="F2525" s="88" t="s">
        <v>6506</v>
      </c>
      <c r="G2525" s="9">
        <v>43210</v>
      </c>
      <c r="H2525" s="9">
        <v>43555</v>
      </c>
      <c r="I2525" s="10"/>
      <c r="J2525" s="8" t="s">
        <v>5634</v>
      </c>
      <c r="K2525" s="8" t="s">
        <v>6432</v>
      </c>
      <c r="L2525" s="8" t="s">
        <v>6507</v>
      </c>
      <c r="M2525" s="8" t="s">
        <v>5637</v>
      </c>
      <c r="N2525" s="8" t="s">
        <v>62</v>
      </c>
      <c r="O2525" s="24">
        <v>3834570.89</v>
      </c>
      <c r="P2525" s="24">
        <v>676688.98</v>
      </c>
      <c r="Q2525" s="24">
        <v>2919308.27</v>
      </c>
      <c r="R2525" s="24">
        <v>4331116.21</v>
      </c>
      <c r="S2525" s="24">
        <v>1411807.94</v>
      </c>
      <c r="T2525" s="24">
        <v>13173492.289999999</v>
      </c>
      <c r="U2525" s="43" t="s">
        <v>63</v>
      </c>
      <c r="V2525" s="18">
        <v>0</v>
      </c>
      <c r="W2525" s="24">
        <v>3832843.39</v>
      </c>
      <c r="X2525" s="24">
        <v>676384.13</v>
      </c>
      <c r="Z2525" s="39">
        <v>112520</v>
      </c>
      <c r="AA2525" s="196">
        <v>112795</v>
      </c>
      <c r="AB2525" s="191">
        <v>363045.52</v>
      </c>
      <c r="AC2525" s="191">
        <v>64066.86</v>
      </c>
      <c r="AD2525" s="206">
        <f t="shared" si="179"/>
        <v>3832843.39</v>
      </c>
      <c r="AE2525" s="205">
        <f t="shared" si="180"/>
        <v>676384.13</v>
      </c>
      <c r="AG2525" s="206">
        <f t="shared" si="181"/>
        <v>0</v>
      </c>
      <c r="AH2525" s="206">
        <f t="shared" si="182"/>
        <v>0</v>
      </c>
    </row>
    <row r="2526" spans="1:34" x14ac:dyDescent="0.25">
      <c r="A2526" s="8">
        <v>21</v>
      </c>
      <c r="B2526" s="8" t="s">
        <v>298</v>
      </c>
      <c r="C2526" s="8">
        <v>116246</v>
      </c>
      <c r="D2526" s="87" t="s">
        <v>6508</v>
      </c>
      <c r="E2526" s="87" t="s">
        <v>6509</v>
      </c>
      <c r="F2526" s="88" t="s">
        <v>6510</v>
      </c>
      <c r="G2526" s="9">
        <v>43236</v>
      </c>
      <c r="H2526" s="9">
        <v>43465</v>
      </c>
      <c r="I2526" s="10"/>
      <c r="J2526" s="8" t="s">
        <v>5634</v>
      </c>
      <c r="K2526" s="8" t="s">
        <v>6432</v>
      </c>
      <c r="L2526" s="8" t="s">
        <v>6511</v>
      </c>
      <c r="M2526" s="8" t="s">
        <v>5637</v>
      </c>
      <c r="N2526" s="8" t="s">
        <v>62</v>
      </c>
      <c r="O2526" s="24">
        <v>1318951.94</v>
      </c>
      <c r="P2526" s="24">
        <v>232756.22</v>
      </c>
      <c r="Q2526" s="24">
        <v>634160.64000000001</v>
      </c>
      <c r="R2526" s="24">
        <v>1049654.21</v>
      </c>
      <c r="S2526" s="24">
        <v>415493.57</v>
      </c>
      <c r="T2526" s="24">
        <v>3651016.5799999996</v>
      </c>
      <c r="U2526" s="43" t="s">
        <v>63</v>
      </c>
      <c r="V2526" s="18">
        <v>0</v>
      </c>
      <c r="W2526" s="24">
        <v>1318903.19</v>
      </c>
      <c r="X2526" s="24">
        <v>232747.61</v>
      </c>
      <c r="Z2526" s="39">
        <v>116246</v>
      </c>
      <c r="AA2526" s="196">
        <v>114985</v>
      </c>
      <c r="AB2526" s="191">
        <v>44166.69</v>
      </c>
      <c r="AC2526" s="191">
        <v>6754.9</v>
      </c>
      <c r="AD2526" s="206">
        <f t="shared" si="179"/>
        <v>1318903.19</v>
      </c>
      <c r="AE2526" s="205">
        <f t="shared" si="180"/>
        <v>232747.61</v>
      </c>
      <c r="AG2526" s="206">
        <f t="shared" si="181"/>
        <v>0</v>
      </c>
      <c r="AH2526" s="206">
        <f t="shared" si="182"/>
        <v>0</v>
      </c>
    </row>
    <row r="2527" spans="1:34" x14ac:dyDescent="0.25">
      <c r="A2527" s="8">
        <v>22</v>
      </c>
      <c r="B2527" s="8" t="s">
        <v>298</v>
      </c>
      <c r="C2527" s="8">
        <v>114784</v>
      </c>
      <c r="D2527" s="87" t="s">
        <v>6512</v>
      </c>
      <c r="E2527" s="87" t="s">
        <v>6513</v>
      </c>
      <c r="F2527" s="88" t="s">
        <v>6514</v>
      </c>
      <c r="G2527" s="9">
        <v>43241</v>
      </c>
      <c r="H2527" s="9">
        <v>43951</v>
      </c>
      <c r="I2527" s="10"/>
      <c r="J2527" s="8" t="s">
        <v>5634</v>
      </c>
      <c r="K2527" s="8" t="s">
        <v>6432</v>
      </c>
      <c r="L2527" s="8" t="s">
        <v>6515</v>
      </c>
      <c r="M2527" s="8" t="s">
        <v>5637</v>
      </c>
      <c r="N2527" s="8" t="s">
        <v>62</v>
      </c>
      <c r="O2527" s="24">
        <v>3793498.92</v>
      </c>
      <c r="P2527" s="24">
        <v>669440.98</v>
      </c>
      <c r="Q2527" s="24">
        <v>1831418.44</v>
      </c>
      <c r="R2527" s="24">
        <v>3953359.42</v>
      </c>
      <c r="S2527" s="24">
        <v>2121940.98</v>
      </c>
      <c r="T2527" s="24">
        <v>12369658.74</v>
      </c>
      <c r="U2527" s="43" t="s">
        <v>2741</v>
      </c>
      <c r="V2527" s="18">
        <v>0</v>
      </c>
      <c r="W2527" s="24">
        <v>727928.4</v>
      </c>
      <c r="X2527" s="24">
        <v>128457.94</v>
      </c>
      <c r="Z2527" s="39">
        <v>114784</v>
      </c>
      <c r="AA2527" s="196">
        <v>119321</v>
      </c>
      <c r="AB2527" s="191">
        <v>555458.07999999996</v>
      </c>
      <c r="AC2527" s="191">
        <v>98021.97</v>
      </c>
      <c r="AD2527" s="206">
        <f t="shared" si="179"/>
        <v>727928.4</v>
      </c>
      <c r="AE2527" s="205">
        <f t="shared" si="180"/>
        <v>128457.94</v>
      </c>
      <c r="AG2527" s="206">
        <f t="shared" si="181"/>
        <v>0</v>
      </c>
      <c r="AH2527" s="206">
        <f t="shared" si="182"/>
        <v>0</v>
      </c>
    </row>
    <row r="2528" spans="1:34" x14ac:dyDescent="0.25">
      <c r="A2528" s="8">
        <v>23</v>
      </c>
      <c r="B2528" s="8" t="s">
        <v>393</v>
      </c>
      <c r="C2528" s="8">
        <v>111470</v>
      </c>
      <c r="D2528" s="87" t="s">
        <v>6516</v>
      </c>
      <c r="E2528" s="87" t="s">
        <v>6517</v>
      </c>
      <c r="F2528" s="88" t="s">
        <v>6518</v>
      </c>
      <c r="G2528" s="9">
        <v>43091</v>
      </c>
      <c r="H2528" s="9">
        <v>44165</v>
      </c>
      <c r="I2528" s="10"/>
      <c r="J2528" s="8" t="s">
        <v>5634</v>
      </c>
      <c r="K2528" s="8" t="s">
        <v>6432</v>
      </c>
      <c r="L2528" s="8" t="s">
        <v>6519</v>
      </c>
      <c r="M2528" s="8" t="s">
        <v>5939</v>
      </c>
      <c r="N2528" s="8" t="s">
        <v>399</v>
      </c>
      <c r="O2528" s="24">
        <v>2034132.16</v>
      </c>
      <c r="P2528" s="24">
        <v>311102.56</v>
      </c>
      <c r="Q2528" s="24">
        <v>47861.94</v>
      </c>
      <c r="R2528" s="24">
        <v>0</v>
      </c>
      <c r="S2528" s="24">
        <v>245814.92</v>
      </c>
      <c r="T2528" s="24">
        <v>2638911.5799999996</v>
      </c>
      <c r="U2528" s="43" t="s">
        <v>2741</v>
      </c>
      <c r="V2528" s="18">
        <v>0</v>
      </c>
      <c r="W2528" s="24">
        <v>85</v>
      </c>
      <c r="X2528" s="24">
        <v>13</v>
      </c>
      <c r="Z2528" s="39">
        <v>111470</v>
      </c>
      <c r="AA2528" s="196">
        <v>114435</v>
      </c>
      <c r="AB2528" s="191">
        <v>3637085.51</v>
      </c>
      <c r="AC2528" s="191">
        <v>641838.63</v>
      </c>
      <c r="AD2528" s="206">
        <f t="shared" si="179"/>
        <v>85</v>
      </c>
      <c r="AE2528" s="205">
        <f t="shared" si="180"/>
        <v>13</v>
      </c>
      <c r="AG2528" s="206">
        <f t="shared" si="181"/>
        <v>0</v>
      </c>
      <c r="AH2528" s="206">
        <f t="shared" si="182"/>
        <v>0</v>
      </c>
    </row>
    <row r="2529" spans="1:34" x14ac:dyDescent="0.25">
      <c r="A2529" s="8">
        <v>24</v>
      </c>
      <c r="B2529" s="8" t="s">
        <v>393</v>
      </c>
      <c r="C2529" s="8">
        <v>111750</v>
      </c>
      <c r="D2529" s="87" t="s">
        <v>6520</v>
      </c>
      <c r="E2529" s="87" t="s">
        <v>6517</v>
      </c>
      <c r="F2529" s="88" t="s">
        <v>6521</v>
      </c>
      <c r="G2529" s="9">
        <v>43133</v>
      </c>
      <c r="H2529" s="9">
        <v>44135</v>
      </c>
      <c r="I2529" s="10"/>
      <c r="J2529" s="8" t="s">
        <v>5634</v>
      </c>
      <c r="K2529" s="8" t="s">
        <v>6432</v>
      </c>
      <c r="L2529" s="8" t="s">
        <v>6519</v>
      </c>
      <c r="M2529" s="8" t="s">
        <v>5939</v>
      </c>
      <c r="N2529" s="8" t="s">
        <v>399</v>
      </c>
      <c r="O2529" s="24">
        <v>951185.96</v>
      </c>
      <c r="P2529" s="24">
        <v>145475.5</v>
      </c>
      <c r="Q2529" s="24">
        <v>22380.85</v>
      </c>
      <c r="R2529" s="24">
        <v>0</v>
      </c>
      <c r="S2529" s="24">
        <v>158723.85999999999</v>
      </c>
      <c r="T2529" s="24">
        <v>1277766.17</v>
      </c>
      <c r="U2529" s="43" t="s">
        <v>2741</v>
      </c>
      <c r="V2529" s="18">
        <v>0</v>
      </c>
      <c r="W2529" s="24">
        <v>6533.32</v>
      </c>
      <c r="X2529" s="24">
        <v>999.22</v>
      </c>
      <c r="Z2529" s="39">
        <v>111750</v>
      </c>
      <c r="AA2529" s="196">
        <v>126357</v>
      </c>
      <c r="AB2529" s="191">
        <v>478577.07</v>
      </c>
      <c r="AC2529" s="191">
        <v>73194.12</v>
      </c>
      <c r="AD2529" s="206">
        <f t="shared" si="179"/>
        <v>6533.32</v>
      </c>
      <c r="AE2529" s="205">
        <f t="shared" si="180"/>
        <v>999.22</v>
      </c>
      <c r="AG2529" s="206">
        <f t="shared" si="181"/>
        <v>0</v>
      </c>
      <c r="AH2529" s="206">
        <f t="shared" si="182"/>
        <v>0</v>
      </c>
    </row>
    <row r="2530" spans="1:34" x14ac:dyDescent="0.25">
      <c r="A2530" s="8">
        <v>25</v>
      </c>
      <c r="B2530" s="8" t="s">
        <v>393</v>
      </c>
      <c r="C2530" s="8">
        <v>110275</v>
      </c>
      <c r="D2530" s="87" t="s">
        <v>6522</v>
      </c>
      <c r="E2530" s="87" t="s">
        <v>6517</v>
      </c>
      <c r="F2530" s="88" t="s">
        <v>6523</v>
      </c>
      <c r="G2530" s="9">
        <v>43133</v>
      </c>
      <c r="H2530" s="9">
        <v>43889</v>
      </c>
      <c r="I2530" s="10"/>
      <c r="J2530" s="8" t="s">
        <v>5634</v>
      </c>
      <c r="K2530" s="8" t="s">
        <v>6432</v>
      </c>
      <c r="L2530" s="8" t="s">
        <v>6524</v>
      </c>
      <c r="M2530" s="8" t="s">
        <v>5939</v>
      </c>
      <c r="N2530" s="8" t="s">
        <v>399</v>
      </c>
      <c r="O2530" s="24">
        <v>649643.34</v>
      </c>
      <c r="P2530" s="24">
        <v>98569.44</v>
      </c>
      <c r="Q2530" s="24">
        <v>16073.5</v>
      </c>
      <c r="R2530" s="24">
        <v>0</v>
      </c>
      <c r="S2530" s="24">
        <v>112724.22</v>
      </c>
      <c r="T2530" s="24">
        <v>877010.5</v>
      </c>
      <c r="U2530" s="43" t="s">
        <v>63</v>
      </c>
      <c r="V2530" s="18">
        <v>0</v>
      </c>
      <c r="W2530" s="24">
        <v>6533.31</v>
      </c>
      <c r="X2530" s="24">
        <v>985.25</v>
      </c>
      <c r="Z2530" s="39">
        <v>110275</v>
      </c>
      <c r="AA2530" s="196">
        <v>118604</v>
      </c>
      <c r="AB2530" s="191">
        <v>692694.76</v>
      </c>
      <c r="AC2530" s="191">
        <v>88847.73</v>
      </c>
      <c r="AD2530" s="206">
        <f t="shared" si="179"/>
        <v>6533.31</v>
      </c>
      <c r="AE2530" s="205">
        <f t="shared" si="180"/>
        <v>985.25</v>
      </c>
      <c r="AG2530" s="206">
        <f t="shared" si="181"/>
        <v>0</v>
      </c>
      <c r="AH2530" s="206">
        <f t="shared" si="182"/>
        <v>0</v>
      </c>
    </row>
    <row r="2531" spans="1:34" x14ac:dyDescent="0.25">
      <c r="A2531" s="8">
        <v>26</v>
      </c>
      <c r="B2531" s="8" t="s">
        <v>393</v>
      </c>
      <c r="C2531" s="8">
        <v>111804</v>
      </c>
      <c r="D2531" s="87" t="s">
        <v>6525</v>
      </c>
      <c r="E2531" s="87" t="s">
        <v>6517</v>
      </c>
      <c r="F2531" s="88" t="s">
        <v>6526</v>
      </c>
      <c r="G2531" s="9">
        <v>43159</v>
      </c>
      <c r="H2531" s="9">
        <v>43981</v>
      </c>
      <c r="I2531" s="10"/>
      <c r="J2531" s="8" t="s">
        <v>5634</v>
      </c>
      <c r="K2531" s="8" t="s">
        <v>6432</v>
      </c>
      <c r="L2531" s="8" t="s">
        <v>6527</v>
      </c>
      <c r="M2531" s="8" t="s">
        <v>5939</v>
      </c>
      <c r="N2531" s="8" t="s">
        <v>399</v>
      </c>
      <c r="O2531" s="24">
        <v>1056872.72</v>
      </c>
      <c r="P2531" s="24">
        <v>161639.35999999999</v>
      </c>
      <c r="Q2531" s="24">
        <v>24867.59</v>
      </c>
      <c r="R2531" s="24">
        <v>0</v>
      </c>
      <c r="S2531" s="24">
        <v>159421.71</v>
      </c>
      <c r="T2531" s="24">
        <v>1402801.3800000001</v>
      </c>
      <c r="U2531" s="43" t="s">
        <v>2741</v>
      </c>
      <c r="V2531" s="18">
        <v>0</v>
      </c>
      <c r="W2531" s="24">
        <v>11948.27</v>
      </c>
      <c r="X2531" s="24">
        <v>1827.38</v>
      </c>
      <c r="Z2531" s="39">
        <v>111804</v>
      </c>
      <c r="AA2531" s="196">
        <v>110136</v>
      </c>
      <c r="AB2531" s="191">
        <v>2934701.86</v>
      </c>
      <c r="AC2531" s="191">
        <v>517888.54</v>
      </c>
      <c r="AD2531" s="206">
        <f t="shared" si="179"/>
        <v>11948.27</v>
      </c>
      <c r="AE2531" s="205">
        <f t="shared" si="180"/>
        <v>1827.38</v>
      </c>
      <c r="AG2531" s="206">
        <f t="shared" si="181"/>
        <v>0</v>
      </c>
      <c r="AH2531" s="206">
        <f t="shared" si="182"/>
        <v>0</v>
      </c>
    </row>
    <row r="2532" spans="1:34" x14ac:dyDescent="0.25">
      <c r="A2532" s="8">
        <v>27</v>
      </c>
      <c r="B2532" s="8" t="s">
        <v>393</v>
      </c>
      <c r="C2532" s="8">
        <v>110276</v>
      </c>
      <c r="D2532" s="87" t="s">
        <v>6528</v>
      </c>
      <c r="E2532" s="87" t="s">
        <v>6517</v>
      </c>
      <c r="F2532" s="88" t="s">
        <v>6529</v>
      </c>
      <c r="G2532" s="9">
        <v>43175</v>
      </c>
      <c r="H2532" s="9">
        <v>44105</v>
      </c>
      <c r="I2532" s="10"/>
      <c r="J2532" s="8" t="s">
        <v>5634</v>
      </c>
      <c r="K2532" s="8" t="s">
        <v>6432</v>
      </c>
      <c r="L2532" s="8" t="s">
        <v>6519</v>
      </c>
      <c r="M2532" s="8" t="s">
        <v>5939</v>
      </c>
      <c r="N2532" s="8" t="s">
        <v>399</v>
      </c>
      <c r="O2532" s="24">
        <v>561457.5</v>
      </c>
      <c r="P2532" s="24">
        <v>85869.95</v>
      </c>
      <c r="Q2532" s="24">
        <v>13210.78</v>
      </c>
      <c r="R2532" s="24">
        <v>0</v>
      </c>
      <c r="S2532" s="24">
        <v>63518.89</v>
      </c>
      <c r="T2532" s="24">
        <v>724057.12</v>
      </c>
      <c r="U2532" s="43" t="s">
        <v>2741</v>
      </c>
      <c r="V2532" s="18">
        <v>0</v>
      </c>
      <c r="W2532" s="24">
        <v>6533.31</v>
      </c>
      <c r="X2532" s="24">
        <v>999.22</v>
      </c>
      <c r="Z2532" s="39">
        <v>110276</v>
      </c>
      <c r="AA2532" s="196">
        <v>104399</v>
      </c>
      <c r="AB2532" s="191">
        <v>632499.18999999994</v>
      </c>
      <c r="AC2532" s="191">
        <v>111617.5</v>
      </c>
      <c r="AD2532" s="206">
        <f t="shared" si="179"/>
        <v>6533.31</v>
      </c>
      <c r="AE2532" s="205">
        <f t="shared" si="180"/>
        <v>999.22</v>
      </c>
      <c r="AG2532" s="206">
        <f t="shared" si="181"/>
        <v>0</v>
      </c>
      <c r="AH2532" s="206">
        <f t="shared" si="182"/>
        <v>0</v>
      </c>
    </row>
    <row r="2533" spans="1:34" x14ac:dyDescent="0.25">
      <c r="A2533" s="8">
        <v>28</v>
      </c>
      <c r="B2533" s="8" t="s">
        <v>393</v>
      </c>
      <c r="C2533" s="8">
        <v>111749</v>
      </c>
      <c r="D2533" s="87" t="s">
        <v>6530</v>
      </c>
      <c r="E2533" s="87" t="s">
        <v>6517</v>
      </c>
      <c r="F2533" s="88" t="s">
        <v>6531</v>
      </c>
      <c r="G2533" s="9">
        <v>43175</v>
      </c>
      <c r="H2533" s="9">
        <v>44134</v>
      </c>
      <c r="I2533" s="10"/>
      <c r="J2533" s="8" t="s">
        <v>5634</v>
      </c>
      <c r="K2533" s="8" t="s">
        <v>6432</v>
      </c>
      <c r="L2533" s="8" t="s">
        <v>6519</v>
      </c>
      <c r="M2533" s="8" t="s">
        <v>5939</v>
      </c>
      <c r="N2533" s="8" t="s">
        <v>399</v>
      </c>
      <c r="O2533" s="24">
        <v>946408.34</v>
      </c>
      <c r="P2533" s="24">
        <v>144744.81</v>
      </c>
      <c r="Q2533" s="24">
        <v>22268.43</v>
      </c>
      <c r="R2533" s="24">
        <v>0</v>
      </c>
      <c r="S2533" s="24">
        <v>549.54999999999995</v>
      </c>
      <c r="T2533" s="24">
        <v>1113971.1299999999</v>
      </c>
      <c r="U2533" s="43" t="s">
        <v>2741</v>
      </c>
      <c r="V2533" s="18">
        <v>0</v>
      </c>
      <c r="W2533" s="24">
        <v>14271.29</v>
      </c>
      <c r="X2533" s="24">
        <v>2182.67</v>
      </c>
      <c r="Z2533" s="39">
        <v>111749</v>
      </c>
      <c r="AA2533" s="196">
        <v>111190</v>
      </c>
      <c r="AB2533" s="191">
        <v>1986016.53</v>
      </c>
      <c r="AC2533" s="191">
        <v>350473.52</v>
      </c>
      <c r="AD2533" s="206">
        <f t="shared" si="179"/>
        <v>14271.29</v>
      </c>
      <c r="AE2533" s="205">
        <f t="shared" si="180"/>
        <v>2182.67</v>
      </c>
      <c r="AG2533" s="206">
        <f t="shared" si="181"/>
        <v>0</v>
      </c>
      <c r="AH2533" s="206">
        <f t="shared" si="182"/>
        <v>0</v>
      </c>
    </row>
    <row r="2534" spans="1:34" x14ac:dyDescent="0.25">
      <c r="A2534" s="8">
        <v>29</v>
      </c>
      <c r="B2534" s="8" t="s">
        <v>393</v>
      </c>
      <c r="C2534" s="8">
        <v>116595</v>
      </c>
      <c r="D2534" s="87" t="s">
        <v>6532</v>
      </c>
      <c r="E2534" s="87" t="s">
        <v>6533</v>
      </c>
      <c r="F2534" s="88" t="s">
        <v>6534</v>
      </c>
      <c r="G2534" s="9">
        <v>43236</v>
      </c>
      <c r="H2534" s="9">
        <v>44022</v>
      </c>
      <c r="I2534" s="10"/>
      <c r="J2534" s="8" t="s">
        <v>5634</v>
      </c>
      <c r="K2534" s="8" t="s">
        <v>6432</v>
      </c>
      <c r="L2534" s="8" t="s">
        <v>6535</v>
      </c>
      <c r="M2534" s="8" t="s">
        <v>5939</v>
      </c>
      <c r="N2534" s="8" t="s">
        <v>399</v>
      </c>
      <c r="O2534" s="24">
        <v>2154280.9500000002</v>
      </c>
      <c r="P2534" s="24">
        <v>329478.26</v>
      </c>
      <c r="Q2534" s="24">
        <v>50688.959999999999</v>
      </c>
      <c r="R2534" s="24"/>
      <c r="S2534" s="24">
        <v>273192.14</v>
      </c>
      <c r="T2534" s="24">
        <v>2807640.31</v>
      </c>
      <c r="U2534" s="43" t="s">
        <v>2741</v>
      </c>
      <c r="V2534" s="18">
        <v>0</v>
      </c>
      <c r="W2534" s="24">
        <v>43503</v>
      </c>
      <c r="X2534" s="24">
        <v>6653.4</v>
      </c>
      <c r="Z2534" s="39">
        <v>116595</v>
      </c>
      <c r="AA2534" s="196">
        <v>114015</v>
      </c>
      <c r="AB2534" s="191">
        <v>2218069.5</v>
      </c>
      <c r="AC2534" s="191">
        <v>391424.04</v>
      </c>
      <c r="AD2534" s="206">
        <f t="shared" si="179"/>
        <v>43503</v>
      </c>
      <c r="AE2534" s="205">
        <f t="shared" si="180"/>
        <v>6653.4</v>
      </c>
      <c r="AG2534" s="206">
        <f t="shared" si="181"/>
        <v>0</v>
      </c>
      <c r="AH2534" s="206">
        <f t="shared" si="182"/>
        <v>0</v>
      </c>
    </row>
    <row r="2535" spans="1:34" x14ac:dyDescent="0.25">
      <c r="A2535" s="8">
        <v>30</v>
      </c>
      <c r="B2535" s="8" t="s">
        <v>393</v>
      </c>
      <c r="C2535" s="8">
        <v>123345</v>
      </c>
      <c r="D2535" s="87" t="s">
        <v>6536</v>
      </c>
      <c r="E2535" s="87" t="s">
        <v>6537</v>
      </c>
      <c r="F2535" s="88" t="s">
        <v>6538</v>
      </c>
      <c r="G2535" s="9">
        <v>42948</v>
      </c>
      <c r="H2535" s="9">
        <v>44165</v>
      </c>
      <c r="I2535" s="10"/>
      <c r="J2535" s="8" t="s">
        <v>5634</v>
      </c>
      <c r="K2535" s="8" t="s">
        <v>6432</v>
      </c>
      <c r="L2535" s="8" t="s">
        <v>6539</v>
      </c>
      <c r="M2535" s="8" t="s">
        <v>5939</v>
      </c>
      <c r="N2535" s="8" t="s">
        <v>6354</v>
      </c>
      <c r="O2535" s="24">
        <v>4523517.3099999996</v>
      </c>
      <c r="P2535" s="24">
        <v>691832.06</v>
      </c>
      <c r="Q2535" s="24">
        <v>106435.7</v>
      </c>
      <c r="R2535" s="24"/>
      <c r="S2535" s="24">
        <v>4165</v>
      </c>
      <c r="T2535" s="24">
        <v>5325950.07</v>
      </c>
      <c r="U2535" s="43" t="s">
        <v>2741</v>
      </c>
      <c r="V2535" s="18"/>
      <c r="W2535" s="24">
        <v>0</v>
      </c>
      <c r="X2535" s="24">
        <v>0</v>
      </c>
      <c r="Z2535" s="39">
        <v>123345</v>
      </c>
      <c r="AA2535" s="196">
        <v>107820</v>
      </c>
      <c r="AB2535" s="191">
        <v>383470.29</v>
      </c>
      <c r="AC2535" s="191">
        <v>67671.23</v>
      </c>
      <c r="AD2535" s="206">
        <f t="shared" si="179"/>
        <v>0</v>
      </c>
      <c r="AE2535" s="205">
        <f t="shared" si="180"/>
        <v>0</v>
      </c>
      <c r="AG2535" s="206">
        <f t="shared" si="181"/>
        <v>0</v>
      </c>
      <c r="AH2535" s="206">
        <f t="shared" si="182"/>
        <v>0</v>
      </c>
    </row>
    <row r="2536" spans="1:34" x14ac:dyDescent="0.25">
      <c r="A2536" s="8">
        <v>31</v>
      </c>
      <c r="B2536" s="8" t="s">
        <v>636</v>
      </c>
      <c r="C2536" s="8">
        <v>116574</v>
      </c>
      <c r="D2536" s="87" t="s">
        <v>6540</v>
      </c>
      <c r="E2536" s="87" t="s">
        <v>6541</v>
      </c>
      <c r="F2536" s="88" t="s">
        <v>6542</v>
      </c>
      <c r="G2536" s="9">
        <v>42906</v>
      </c>
      <c r="H2536" s="9">
        <v>44012</v>
      </c>
      <c r="I2536" s="10"/>
      <c r="J2536" s="8" t="s">
        <v>5634</v>
      </c>
      <c r="K2536" s="8" t="s">
        <v>6432</v>
      </c>
      <c r="L2536" s="8" t="s">
        <v>6451</v>
      </c>
      <c r="M2536" s="8" t="s">
        <v>5939</v>
      </c>
      <c r="N2536" s="8" t="s">
        <v>641</v>
      </c>
      <c r="O2536" s="24">
        <v>8028748.1200000001</v>
      </c>
      <c r="P2536" s="24">
        <v>1227926.18</v>
      </c>
      <c r="Q2536" s="24">
        <v>188911.72</v>
      </c>
      <c r="R2536" s="24">
        <v>0</v>
      </c>
      <c r="S2536" s="24">
        <v>135362.75</v>
      </c>
      <c r="T2536" s="24">
        <v>9580948.7700000014</v>
      </c>
      <c r="U2536" s="43" t="s">
        <v>2741</v>
      </c>
      <c r="V2536" s="18">
        <v>0</v>
      </c>
      <c r="W2536" s="24">
        <v>74031.600000000006</v>
      </c>
      <c r="X2536" s="24">
        <v>11322.48</v>
      </c>
      <c r="Z2536" s="39">
        <v>116574</v>
      </c>
      <c r="AA2536" s="196">
        <v>112419</v>
      </c>
      <c r="AB2536" s="191">
        <v>344901.19</v>
      </c>
      <c r="AC2536" s="191">
        <v>60864.91</v>
      </c>
      <c r="AD2536" s="206">
        <f t="shared" si="179"/>
        <v>74031.600000000006</v>
      </c>
      <c r="AE2536" s="205">
        <f t="shared" si="180"/>
        <v>11322.48</v>
      </c>
      <c r="AG2536" s="206">
        <f t="shared" si="181"/>
        <v>0</v>
      </c>
      <c r="AH2536" s="206">
        <f t="shared" si="182"/>
        <v>0</v>
      </c>
    </row>
    <row r="2537" spans="1:34" x14ac:dyDescent="0.25">
      <c r="A2537" s="8">
        <v>32</v>
      </c>
      <c r="B2537" s="8" t="s">
        <v>458</v>
      </c>
      <c r="C2537" s="8">
        <v>119202</v>
      </c>
      <c r="D2537" s="87" t="s">
        <v>6543</v>
      </c>
      <c r="E2537" s="87" t="s">
        <v>6544</v>
      </c>
      <c r="F2537" s="88" t="s">
        <v>6545</v>
      </c>
      <c r="G2537" s="9">
        <v>42884</v>
      </c>
      <c r="H2537" s="9">
        <v>44407</v>
      </c>
      <c r="I2537" s="10"/>
      <c r="J2537" s="8" t="s">
        <v>5634</v>
      </c>
      <c r="K2537" s="8" t="s">
        <v>6432</v>
      </c>
      <c r="L2537" s="8" t="s">
        <v>6546</v>
      </c>
      <c r="M2537" s="8" t="s">
        <v>5939</v>
      </c>
      <c r="N2537" s="8" t="s">
        <v>462</v>
      </c>
      <c r="O2537" s="24">
        <v>179849731.84999999</v>
      </c>
      <c r="P2537" s="24">
        <v>27506429.57</v>
      </c>
      <c r="Q2537" s="24">
        <v>4231758.4000000004</v>
      </c>
      <c r="R2537" s="24">
        <v>0</v>
      </c>
      <c r="S2537" s="24">
        <v>2204143.84</v>
      </c>
      <c r="T2537" s="24">
        <v>213792063.66</v>
      </c>
      <c r="U2537" s="43" t="s">
        <v>2741</v>
      </c>
      <c r="V2537" s="18">
        <v>0</v>
      </c>
      <c r="W2537" s="24">
        <v>8532389.6999999993</v>
      </c>
      <c r="X2537" s="24">
        <v>1304953.7</v>
      </c>
      <c r="Z2537" s="39">
        <v>119202</v>
      </c>
      <c r="AA2537" s="196">
        <v>116900</v>
      </c>
      <c r="AB2537" s="191">
        <v>3280846.72</v>
      </c>
      <c r="AC2537" s="191">
        <v>578972.93999999994</v>
      </c>
      <c r="AD2537" s="206">
        <f t="shared" si="179"/>
        <v>8532389.6999999993</v>
      </c>
      <c r="AE2537" s="205">
        <f t="shared" si="180"/>
        <v>1304953.7</v>
      </c>
      <c r="AG2537" s="206">
        <f t="shared" si="181"/>
        <v>0</v>
      </c>
      <c r="AH2537" s="206">
        <f t="shared" si="182"/>
        <v>0</v>
      </c>
    </row>
    <row r="2538" spans="1:34" x14ac:dyDescent="0.25">
      <c r="A2538" s="8">
        <v>33</v>
      </c>
      <c r="B2538" s="8" t="s">
        <v>458</v>
      </c>
      <c r="C2538" s="8">
        <v>126188</v>
      </c>
      <c r="D2538" s="87" t="s">
        <v>6547</v>
      </c>
      <c r="E2538" s="87" t="s">
        <v>6541</v>
      </c>
      <c r="F2538" s="88" t="s">
        <v>6548</v>
      </c>
      <c r="G2538" s="9">
        <v>42248</v>
      </c>
      <c r="H2538" s="9">
        <v>44713</v>
      </c>
      <c r="I2538" s="10"/>
      <c r="J2538" s="8" t="s">
        <v>5634</v>
      </c>
      <c r="K2538" s="8" t="s">
        <v>6432</v>
      </c>
      <c r="L2538" s="8" t="s">
        <v>6549</v>
      </c>
      <c r="M2538" s="8" t="s">
        <v>5939</v>
      </c>
      <c r="N2538" s="8" t="s">
        <v>462</v>
      </c>
      <c r="O2538" s="24">
        <v>67676714.400000006</v>
      </c>
      <c r="P2538" s="24">
        <v>10350556.25</v>
      </c>
      <c r="Q2538" s="24">
        <v>1592393.35</v>
      </c>
      <c r="R2538" s="24">
        <v>0</v>
      </c>
      <c r="S2538" s="24">
        <v>1019311.25</v>
      </c>
      <c r="T2538" s="24">
        <v>80638975.25</v>
      </c>
      <c r="U2538" s="43" t="s">
        <v>2741</v>
      </c>
      <c r="V2538" s="18">
        <v>0</v>
      </c>
      <c r="W2538" s="24">
        <v>17368168.460000001</v>
      </c>
      <c r="X2538" s="24">
        <v>2656308.09</v>
      </c>
      <c r="Z2538" s="39">
        <v>126188</v>
      </c>
      <c r="AA2538" s="196">
        <v>108280</v>
      </c>
      <c r="AB2538" s="191">
        <v>234827.79</v>
      </c>
      <c r="AC2538" s="191">
        <v>41440.199999999997</v>
      </c>
      <c r="AD2538" s="206">
        <f t="shared" si="179"/>
        <v>17368168.460000001</v>
      </c>
      <c r="AE2538" s="205">
        <f t="shared" si="180"/>
        <v>2656308.09</v>
      </c>
      <c r="AG2538" s="206">
        <f t="shared" si="181"/>
        <v>0</v>
      </c>
      <c r="AH2538" s="206">
        <f t="shared" si="182"/>
        <v>0</v>
      </c>
    </row>
    <row r="2539" spans="1:34" x14ac:dyDescent="0.25">
      <c r="A2539" s="8">
        <v>34</v>
      </c>
      <c r="B2539" s="8" t="s">
        <v>458</v>
      </c>
      <c r="C2539" s="8">
        <v>125203</v>
      </c>
      <c r="D2539" s="87" t="s">
        <v>6550</v>
      </c>
      <c r="E2539" s="87" t="s">
        <v>6541</v>
      </c>
      <c r="F2539" s="88" t="s">
        <v>6551</v>
      </c>
      <c r="G2539" s="9">
        <v>42460</v>
      </c>
      <c r="H2539" s="9">
        <v>44197</v>
      </c>
      <c r="I2539" s="10"/>
      <c r="J2539" s="8" t="s">
        <v>5634</v>
      </c>
      <c r="K2539" s="8" t="s">
        <v>6432</v>
      </c>
      <c r="L2539" s="8" t="s">
        <v>6552</v>
      </c>
      <c r="M2539" s="8" t="s">
        <v>5939</v>
      </c>
      <c r="N2539" s="8" t="s">
        <v>462</v>
      </c>
      <c r="O2539" s="24">
        <v>6345445.0599999996</v>
      </c>
      <c r="P2539" s="24">
        <v>970479.83</v>
      </c>
      <c r="Q2539" s="24">
        <v>149304.57999999999</v>
      </c>
      <c r="R2539" s="24">
        <v>0</v>
      </c>
      <c r="S2539" s="24">
        <v>196549.54</v>
      </c>
      <c r="T2539" s="24">
        <v>7661779.0099999998</v>
      </c>
      <c r="U2539" s="43" t="s">
        <v>2741</v>
      </c>
      <c r="V2539" s="18">
        <v>0</v>
      </c>
      <c r="W2539" s="24">
        <v>3668239.14</v>
      </c>
      <c r="X2539" s="24">
        <v>561024.79</v>
      </c>
      <c r="Z2539" s="39">
        <v>125203</v>
      </c>
      <c r="AA2539" s="196">
        <v>116135</v>
      </c>
      <c r="AB2539" s="191">
        <v>928651.36</v>
      </c>
      <c r="AC2539" s="191">
        <v>142029.01999999999</v>
      </c>
      <c r="AD2539" s="206">
        <f t="shared" si="179"/>
        <v>3668239.14</v>
      </c>
      <c r="AE2539" s="205">
        <f t="shared" si="180"/>
        <v>561024.79</v>
      </c>
      <c r="AG2539" s="206">
        <f t="shared" si="181"/>
        <v>0</v>
      </c>
      <c r="AH2539" s="206">
        <f t="shared" si="182"/>
        <v>0</v>
      </c>
    </row>
    <row r="2540" spans="1:34" x14ac:dyDescent="0.25">
      <c r="A2540" s="8">
        <v>35</v>
      </c>
      <c r="B2540" s="8" t="s">
        <v>458</v>
      </c>
      <c r="C2540" s="8">
        <v>126191</v>
      </c>
      <c r="D2540" s="87" t="s">
        <v>6553</v>
      </c>
      <c r="E2540" s="87" t="s">
        <v>6541</v>
      </c>
      <c r="F2540" s="88" t="s">
        <v>6554</v>
      </c>
      <c r="G2540" s="9">
        <v>42095</v>
      </c>
      <c r="H2540" s="9">
        <v>43952</v>
      </c>
      <c r="I2540" s="10"/>
      <c r="J2540" s="8" t="s">
        <v>5634</v>
      </c>
      <c r="K2540" s="8" t="s">
        <v>6432</v>
      </c>
      <c r="L2540" s="8" t="s">
        <v>6555</v>
      </c>
      <c r="M2540" s="8" t="s">
        <v>5939</v>
      </c>
      <c r="N2540" s="8" t="s">
        <v>462</v>
      </c>
      <c r="O2540" s="24">
        <v>10785163.310000001</v>
      </c>
      <c r="P2540" s="24">
        <v>1649495.57</v>
      </c>
      <c r="Q2540" s="24">
        <v>253768.55</v>
      </c>
      <c r="R2540" s="24">
        <v>0</v>
      </c>
      <c r="S2540" s="24">
        <v>15348.74</v>
      </c>
      <c r="T2540" s="24">
        <v>12703776.17</v>
      </c>
      <c r="U2540" s="43" t="s">
        <v>2741</v>
      </c>
      <c r="V2540" s="18">
        <v>0</v>
      </c>
      <c r="W2540" s="24">
        <v>8300647.1299999999</v>
      </c>
      <c r="X2540" s="24">
        <v>1269510.74</v>
      </c>
      <c r="Z2540" s="39">
        <v>126191</v>
      </c>
      <c r="AA2540" s="196">
        <v>110504</v>
      </c>
      <c r="AB2540" s="191">
        <v>2370818.3199999998</v>
      </c>
      <c r="AC2540" s="191">
        <v>418379.69</v>
      </c>
      <c r="AD2540" s="206">
        <f t="shared" si="179"/>
        <v>8300647.1299999999</v>
      </c>
      <c r="AE2540" s="205">
        <f t="shared" si="180"/>
        <v>1269510.74</v>
      </c>
      <c r="AG2540" s="206">
        <f t="shared" si="181"/>
        <v>0</v>
      </c>
      <c r="AH2540" s="206">
        <f t="shared" si="182"/>
        <v>0</v>
      </c>
    </row>
    <row r="2541" spans="1:34" x14ac:dyDescent="0.25">
      <c r="A2541" s="8">
        <v>36</v>
      </c>
      <c r="B2541" s="8" t="s">
        <v>458</v>
      </c>
      <c r="C2541" s="8">
        <v>126190</v>
      </c>
      <c r="D2541" s="87" t="s">
        <v>6556</v>
      </c>
      <c r="E2541" s="87" t="s">
        <v>6541</v>
      </c>
      <c r="F2541" s="88" t="s">
        <v>6557</v>
      </c>
      <c r="G2541" s="9">
        <v>42404</v>
      </c>
      <c r="H2541" s="9">
        <v>44197</v>
      </c>
      <c r="I2541" s="10"/>
      <c r="J2541" s="8" t="s">
        <v>5634</v>
      </c>
      <c r="K2541" s="8" t="s">
        <v>6432</v>
      </c>
      <c r="L2541" s="8" t="s">
        <v>6558</v>
      </c>
      <c r="M2541" s="8" t="s">
        <v>5939</v>
      </c>
      <c r="N2541" s="8" t="s">
        <v>462</v>
      </c>
      <c r="O2541" s="24">
        <v>4814470.53</v>
      </c>
      <c r="P2541" s="24">
        <v>736331.27</v>
      </c>
      <c r="Q2541" s="24">
        <v>113281.17</v>
      </c>
      <c r="R2541" s="24">
        <v>0</v>
      </c>
      <c r="S2541" s="24">
        <v>96564.91</v>
      </c>
      <c r="T2541" s="24">
        <v>5760647.8799999999</v>
      </c>
      <c r="U2541" s="43" t="s">
        <v>2741</v>
      </c>
      <c r="V2541" s="18">
        <v>0</v>
      </c>
      <c r="W2541" s="24">
        <v>2686722.6</v>
      </c>
      <c r="X2541" s="24">
        <v>410910.81</v>
      </c>
      <c r="Z2541" s="39">
        <v>126190</v>
      </c>
      <c r="AA2541" s="196">
        <v>114201</v>
      </c>
      <c r="AB2541" s="191">
        <v>855893.67</v>
      </c>
      <c r="AC2541" s="191">
        <v>151040.04</v>
      </c>
      <c r="AD2541" s="206">
        <f t="shared" si="179"/>
        <v>2686722.6</v>
      </c>
      <c r="AE2541" s="205">
        <f t="shared" si="180"/>
        <v>410910.81</v>
      </c>
      <c r="AG2541" s="206">
        <f t="shared" si="181"/>
        <v>0</v>
      </c>
      <c r="AH2541" s="206">
        <f t="shared" si="182"/>
        <v>0</v>
      </c>
    </row>
    <row r="2542" spans="1:34" x14ac:dyDescent="0.25">
      <c r="A2542" s="8">
        <v>37</v>
      </c>
      <c r="B2542" s="8" t="s">
        <v>458</v>
      </c>
      <c r="C2542" s="8">
        <v>126189</v>
      </c>
      <c r="D2542" s="87" t="s">
        <v>6559</v>
      </c>
      <c r="E2542" s="87" t="s">
        <v>6541</v>
      </c>
      <c r="F2542" s="88" t="s">
        <v>6560</v>
      </c>
      <c r="G2542" s="9">
        <v>42453</v>
      </c>
      <c r="H2542" s="9">
        <v>44377</v>
      </c>
      <c r="I2542" s="10"/>
      <c r="J2542" s="8" t="s">
        <v>5634</v>
      </c>
      <c r="K2542" s="8" t="s">
        <v>6432</v>
      </c>
      <c r="L2542" s="8" t="s">
        <v>6561</v>
      </c>
      <c r="M2542" s="8" t="s">
        <v>5939</v>
      </c>
      <c r="N2542" s="8" t="s">
        <v>462</v>
      </c>
      <c r="O2542" s="24">
        <v>12222280.189999999</v>
      </c>
      <c r="P2542" s="24">
        <v>1869287.99</v>
      </c>
      <c r="Q2542" s="24">
        <v>287584.95</v>
      </c>
      <c r="R2542" s="24">
        <v>0</v>
      </c>
      <c r="S2542" s="24">
        <v>213718.86</v>
      </c>
      <c r="T2542" s="24">
        <v>14592871.99</v>
      </c>
      <c r="U2542" s="43" t="s">
        <v>2741</v>
      </c>
      <c r="V2542" s="18">
        <v>0</v>
      </c>
      <c r="W2542" s="24">
        <v>3229166.72</v>
      </c>
      <c r="X2542" s="24">
        <v>493871.98</v>
      </c>
      <c r="Z2542" s="39">
        <v>126189</v>
      </c>
      <c r="AA2542" s="196">
        <v>113334</v>
      </c>
      <c r="AB2542" s="191">
        <v>501438.44</v>
      </c>
      <c r="AC2542" s="191">
        <v>88489.13</v>
      </c>
      <c r="AD2542" s="206">
        <f t="shared" si="179"/>
        <v>3229166.72</v>
      </c>
      <c r="AE2542" s="205">
        <f t="shared" si="180"/>
        <v>493871.98</v>
      </c>
      <c r="AG2542" s="206">
        <f t="shared" si="181"/>
        <v>0</v>
      </c>
      <c r="AH2542" s="206">
        <f t="shared" si="182"/>
        <v>0</v>
      </c>
    </row>
    <row r="2543" spans="1:34" x14ac:dyDescent="0.25">
      <c r="A2543" s="8">
        <v>38</v>
      </c>
      <c r="B2543" s="8" t="s">
        <v>6144</v>
      </c>
      <c r="C2543" s="8">
        <v>117040</v>
      </c>
      <c r="D2543" s="87" t="s">
        <v>6562</v>
      </c>
      <c r="E2543" s="87" t="s">
        <v>6541</v>
      </c>
      <c r="F2543" s="88" t="s">
        <v>6563</v>
      </c>
      <c r="G2543" s="9">
        <v>42356</v>
      </c>
      <c r="H2543" s="9">
        <v>44743</v>
      </c>
      <c r="I2543" s="10"/>
      <c r="J2543" s="8" t="s">
        <v>5634</v>
      </c>
      <c r="K2543" s="8" t="s">
        <v>6432</v>
      </c>
      <c r="L2543" s="8" t="s">
        <v>6564</v>
      </c>
      <c r="M2543" s="8" t="s">
        <v>5939</v>
      </c>
      <c r="N2543" s="8" t="s">
        <v>462</v>
      </c>
      <c r="O2543" s="24">
        <v>55432121.890000001</v>
      </c>
      <c r="P2543" s="24">
        <v>8477853.9299999997</v>
      </c>
      <c r="Q2543" s="24">
        <v>1304285.25</v>
      </c>
      <c r="R2543" s="24"/>
      <c r="S2543" s="24">
        <v>756839.67</v>
      </c>
      <c r="T2543" s="24">
        <v>65971100.740000002</v>
      </c>
      <c r="U2543" s="43" t="s">
        <v>2741</v>
      </c>
      <c r="V2543" s="18"/>
      <c r="W2543" s="24">
        <v>152946.21</v>
      </c>
      <c r="X2543" s="24">
        <v>23391.77</v>
      </c>
      <c r="Z2543" s="39">
        <v>117040</v>
      </c>
      <c r="AA2543" s="196">
        <v>110442</v>
      </c>
      <c r="AB2543" s="191">
        <v>6862.43</v>
      </c>
      <c r="AC2543" s="191">
        <v>1049.53</v>
      </c>
      <c r="AD2543" s="206">
        <f t="shared" si="179"/>
        <v>152946.21</v>
      </c>
      <c r="AE2543" s="205">
        <f t="shared" si="180"/>
        <v>23391.77</v>
      </c>
      <c r="AG2543" s="206">
        <f t="shared" si="181"/>
        <v>0</v>
      </c>
      <c r="AH2543" s="206">
        <f t="shared" si="182"/>
        <v>0</v>
      </c>
    </row>
    <row r="2544" spans="1:34" x14ac:dyDescent="0.25">
      <c r="A2544" s="8">
        <v>39</v>
      </c>
      <c r="B2544" s="8" t="s">
        <v>6144</v>
      </c>
      <c r="C2544" s="8">
        <v>117250</v>
      </c>
      <c r="D2544" s="87" t="s">
        <v>6565</v>
      </c>
      <c r="E2544" s="87" t="s">
        <v>6541</v>
      </c>
      <c r="F2544" s="88" t="s">
        <v>6566</v>
      </c>
      <c r="G2544" s="9">
        <v>42347</v>
      </c>
      <c r="H2544" s="9">
        <v>44681</v>
      </c>
      <c r="I2544" s="10"/>
      <c r="J2544" s="8" t="s">
        <v>5634</v>
      </c>
      <c r="K2544" s="8" t="s">
        <v>6432</v>
      </c>
      <c r="L2544" s="8" t="s">
        <v>6567</v>
      </c>
      <c r="M2544" s="8" t="s">
        <v>5939</v>
      </c>
      <c r="N2544" s="8" t="s">
        <v>462</v>
      </c>
      <c r="O2544" s="24">
        <v>40149777.420000002</v>
      </c>
      <c r="P2544" s="24">
        <v>6140554.1799999997</v>
      </c>
      <c r="Q2544" s="24">
        <v>944700.66</v>
      </c>
      <c r="R2544" s="24"/>
      <c r="S2544" s="24">
        <v>145471.89000000001</v>
      </c>
      <c r="T2544" s="24">
        <v>47380504.149999999</v>
      </c>
      <c r="U2544" s="43" t="s">
        <v>2741</v>
      </c>
      <c r="V2544" s="18"/>
      <c r="W2544" s="24">
        <v>121927.07</v>
      </c>
      <c r="X2544" s="24">
        <v>18647.650000000001</v>
      </c>
      <c r="Z2544" s="39">
        <v>117250</v>
      </c>
      <c r="AA2544" s="196">
        <v>126192</v>
      </c>
      <c r="AB2544" s="191">
        <v>1613618.45</v>
      </c>
      <c r="AC2544" s="191">
        <v>246788.7</v>
      </c>
      <c r="AD2544" s="206">
        <f t="shared" si="179"/>
        <v>121927.07</v>
      </c>
      <c r="AE2544" s="205">
        <f t="shared" si="180"/>
        <v>18647.650000000001</v>
      </c>
      <c r="AG2544" s="206">
        <f t="shared" si="181"/>
        <v>0</v>
      </c>
      <c r="AH2544" s="206">
        <f t="shared" si="182"/>
        <v>0</v>
      </c>
    </row>
    <row r="2545" spans="1:34" x14ac:dyDescent="0.25">
      <c r="A2545" s="8">
        <v>40</v>
      </c>
      <c r="B2545" s="8" t="s">
        <v>470</v>
      </c>
      <c r="C2545" s="8">
        <v>122298</v>
      </c>
      <c r="D2545" s="87" t="s">
        <v>6568</v>
      </c>
      <c r="E2545" s="87" t="s">
        <v>6541</v>
      </c>
      <c r="F2545" s="88" t="s">
        <v>6569</v>
      </c>
      <c r="G2545" s="9">
        <v>43152</v>
      </c>
      <c r="H2545" s="9">
        <v>44500</v>
      </c>
      <c r="I2545" s="10"/>
      <c r="J2545" s="8" t="s">
        <v>5634</v>
      </c>
      <c r="K2545" s="8" t="s">
        <v>6432</v>
      </c>
      <c r="L2545" s="8" t="s">
        <v>6451</v>
      </c>
      <c r="M2545" s="8" t="s">
        <v>5939</v>
      </c>
      <c r="N2545" s="89" t="s">
        <v>491</v>
      </c>
      <c r="O2545" s="24">
        <v>4774146.0199999996</v>
      </c>
      <c r="P2545" s="24">
        <v>1909295.36</v>
      </c>
      <c r="Q2545" s="24">
        <v>136767.19</v>
      </c>
      <c r="R2545" s="24">
        <v>0</v>
      </c>
      <c r="S2545" s="24">
        <v>2863297.84</v>
      </c>
      <c r="T2545" s="24">
        <v>9683506.4100000001</v>
      </c>
      <c r="U2545" s="43" t="s">
        <v>2741</v>
      </c>
      <c r="V2545" s="18">
        <v>0</v>
      </c>
      <c r="W2545" s="24">
        <v>683520.4</v>
      </c>
      <c r="X2545" s="24">
        <v>599.76</v>
      </c>
      <c r="Z2545" s="39">
        <v>122298</v>
      </c>
      <c r="AA2545" s="196">
        <v>118156</v>
      </c>
      <c r="AB2545" s="191">
        <v>83489.210000000006</v>
      </c>
      <c r="AC2545" s="191">
        <v>12768.93</v>
      </c>
      <c r="AD2545" s="206">
        <f t="shared" si="179"/>
        <v>683520.4</v>
      </c>
      <c r="AE2545" s="205">
        <f t="shared" si="180"/>
        <v>599.76</v>
      </c>
      <c r="AG2545" s="206">
        <f t="shared" si="181"/>
        <v>0</v>
      </c>
      <c r="AH2545" s="206">
        <f t="shared" si="182"/>
        <v>0</v>
      </c>
    </row>
    <row r="2546" spans="1:34" x14ac:dyDescent="0.25">
      <c r="A2546" s="8">
        <v>41</v>
      </c>
      <c r="B2546" s="8" t="s">
        <v>470</v>
      </c>
      <c r="C2546" s="8">
        <v>123746</v>
      </c>
      <c r="D2546" s="88" t="s">
        <v>6570</v>
      </c>
      <c r="E2546" s="88" t="s">
        <v>6533</v>
      </c>
      <c r="F2546" s="88" t="s">
        <v>6571</v>
      </c>
      <c r="G2546" s="9">
        <v>43252</v>
      </c>
      <c r="H2546" s="9">
        <v>44377</v>
      </c>
      <c r="I2546" s="10"/>
      <c r="J2546" s="8" t="s">
        <v>5634</v>
      </c>
      <c r="K2546" s="8" t="s">
        <v>6432</v>
      </c>
      <c r="L2546" s="8" t="s">
        <v>6451</v>
      </c>
      <c r="M2546" s="8" t="s">
        <v>5939</v>
      </c>
      <c r="N2546" s="89" t="s">
        <v>491</v>
      </c>
      <c r="O2546" s="24">
        <v>7310370.0599999996</v>
      </c>
      <c r="P2546" s="24">
        <v>2924147.87</v>
      </c>
      <c r="Q2546" s="24">
        <v>208867.84</v>
      </c>
      <c r="R2546" s="24"/>
      <c r="S2546" s="24">
        <v>1611912.83</v>
      </c>
      <c r="T2546" s="24">
        <v>12055298.6</v>
      </c>
      <c r="U2546" s="43" t="s">
        <v>2741</v>
      </c>
      <c r="V2546" s="18"/>
      <c r="W2546" s="24">
        <v>89112.38</v>
      </c>
      <c r="X2546" s="24">
        <v>35644.949999999997</v>
      </c>
      <c r="Z2546" s="39">
        <v>123746</v>
      </c>
      <c r="AA2546" s="196">
        <v>121099</v>
      </c>
      <c r="AB2546" s="191">
        <v>502805.3</v>
      </c>
      <c r="AC2546" s="191">
        <v>76899.64</v>
      </c>
      <c r="AD2546" s="206">
        <f t="shared" si="179"/>
        <v>89112.38</v>
      </c>
      <c r="AE2546" s="205">
        <f t="shared" si="180"/>
        <v>35644.949999999997</v>
      </c>
      <c r="AG2546" s="206">
        <f t="shared" si="181"/>
        <v>0</v>
      </c>
      <c r="AH2546" s="206">
        <f t="shared" si="182"/>
        <v>0</v>
      </c>
    </row>
    <row r="2547" spans="1:34" x14ac:dyDescent="0.25">
      <c r="A2547" s="8">
        <v>42</v>
      </c>
      <c r="B2547" s="8" t="s">
        <v>470</v>
      </c>
      <c r="C2547" s="68">
        <v>126901</v>
      </c>
      <c r="D2547" s="116" t="s">
        <v>6572</v>
      </c>
      <c r="E2547" s="116" t="s">
        <v>6573</v>
      </c>
      <c r="F2547" s="88" t="s">
        <v>6574</v>
      </c>
      <c r="G2547" s="9">
        <v>43565</v>
      </c>
      <c r="H2547" s="9">
        <v>44270</v>
      </c>
      <c r="I2547" s="10"/>
      <c r="J2547" s="8" t="s">
        <v>5634</v>
      </c>
      <c r="K2547" s="8" t="s">
        <v>6432</v>
      </c>
      <c r="L2547" s="8" t="s">
        <v>6575</v>
      </c>
      <c r="M2547" s="8" t="s">
        <v>5939</v>
      </c>
      <c r="N2547" s="89" t="s">
        <v>491</v>
      </c>
      <c r="O2547" s="24">
        <v>3364277.43</v>
      </c>
      <c r="P2547" s="24">
        <v>1345710.97</v>
      </c>
      <c r="Q2547" s="24">
        <v>96122.21</v>
      </c>
      <c r="R2547" s="24"/>
      <c r="S2547" s="24">
        <v>0</v>
      </c>
      <c r="T2547" s="24">
        <v>4806110.6100000003</v>
      </c>
      <c r="U2547" s="43"/>
      <c r="V2547" s="18"/>
      <c r="W2547" s="24">
        <v>0</v>
      </c>
      <c r="X2547" s="24">
        <v>0</v>
      </c>
      <c r="Z2547" s="39">
        <v>126901</v>
      </c>
      <c r="AA2547" s="196">
        <v>111329</v>
      </c>
      <c r="AB2547" s="191">
        <v>191828</v>
      </c>
      <c r="AC2547" s="191">
        <v>33852</v>
      </c>
      <c r="AD2547" s="206">
        <f t="shared" si="179"/>
        <v>0</v>
      </c>
      <c r="AE2547" s="205">
        <f t="shared" si="180"/>
        <v>0</v>
      </c>
      <c r="AG2547" s="206">
        <f t="shared" si="181"/>
        <v>0</v>
      </c>
      <c r="AH2547" s="206">
        <f t="shared" si="182"/>
        <v>0</v>
      </c>
    </row>
    <row r="2548" spans="1:34" x14ac:dyDescent="0.25">
      <c r="A2548" s="8">
        <v>43</v>
      </c>
      <c r="B2548" s="8" t="s">
        <v>516</v>
      </c>
      <c r="C2548" s="8">
        <v>124682</v>
      </c>
      <c r="D2548" s="87" t="s">
        <v>6576</v>
      </c>
      <c r="E2548" s="87" t="s">
        <v>6577</v>
      </c>
      <c r="F2548" s="88" t="s">
        <v>6578</v>
      </c>
      <c r="G2548" s="9">
        <v>43221</v>
      </c>
      <c r="H2548" s="9">
        <v>44196</v>
      </c>
      <c r="I2548" s="10"/>
      <c r="J2548" s="8" t="s">
        <v>5634</v>
      </c>
      <c r="K2548" s="8" t="s">
        <v>6432</v>
      </c>
      <c r="L2548" s="8" t="s">
        <v>6579</v>
      </c>
      <c r="M2548" s="8" t="s">
        <v>5939</v>
      </c>
      <c r="N2548" s="8" t="s">
        <v>521</v>
      </c>
      <c r="O2548" s="24">
        <v>3501652.8</v>
      </c>
      <c r="P2548" s="24">
        <v>535546.80000000005</v>
      </c>
      <c r="Q2548" s="24">
        <v>82391.92</v>
      </c>
      <c r="R2548" s="24"/>
      <c r="S2548" s="24">
        <v>0</v>
      </c>
      <c r="T2548" s="24">
        <v>4119591.52</v>
      </c>
      <c r="U2548" s="43" t="s">
        <v>2741</v>
      </c>
      <c r="V2548" s="18"/>
      <c r="W2548" s="24">
        <v>65291.09</v>
      </c>
      <c r="X2548" s="24">
        <v>9985.7000000000007</v>
      </c>
      <c r="Z2548" s="39">
        <v>124682</v>
      </c>
      <c r="AA2548" s="196">
        <v>105177</v>
      </c>
      <c r="AB2548" s="191">
        <v>144975.85</v>
      </c>
      <c r="AC2548" s="191">
        <v>25583.97</v>
      </c>
      <c r="AD2548" s="206">
        <f t="shared" si="179"/>
        <v>65291.09</v>
      </c>
      <c r="AE2548" s="205">
        <f t="shared" si="180"/>
        <v>9985.7000000000007</v>
      </c>
      <c r="AG2548" s="206">
        <f t="shared" si="181"/>
        <v>0</v>
      </c>
      <c r="AH2548" s="206">
        <f t="shared" si="182"/>
        <v>0</v>
      </c>
    </row>
    <row r="2549" spans="1:34" x14ac:dyDescent="0.25">
      <c r="A2549" s="8">
        <v>44</v>
      </c>
      <c r="B2549" s="8" t="s">
        <v>516</v>
      </c>
      <c r="C2549" s="8">
        <v>124683</v>
      </c>
      <c r="D2549" s="87" t="s">
        <v>6580</v>
      </c>
      <c r="E2549" s="87" t="s">
        <v>6577</v>
      </c>
      <c r="F2549" s="88" t="s">
        <v>6581</v>
      </c>
      <c r="G2549" s="9">
        <v>43221</v>
      </c>
      <c r="H2549" s="9">
        <v>44561</v>
      </c>
      <c r="I2549" s="10"/>
      <c r="J2549" s="8" t="s">
        <v>5634</v>
      </c>
      <c r="K2549" s="8" t="s">
        <v>6432</v>
      </c>
      <c r="L2549" s="8" t="s">
        <v>6579</v>
      </c>
      <c r="M2549" s="8" t="s">
        <v>5939</v>
      </c>
      <c r="N2549" s="8" t="s">
        <v>521</v>
      </c>
      <c r="O2549" s="24">
        <v>3826176.05</v>
      </c>
      <c r="P2549" s="24">
        <v>585180.05000000005</v>
      </c>
      <c r="Q2549" s="24">
        <v>90027.48</v>
      </c>
      <c r="R2549" s="24"/>
      <c r="S2549" s="24">
        <v>0</v>
      </c>
      <c r="T2549" s="24">
        <v>4501383.58</v>
      </c>
      <c r="U2549" s="43" t="s">
        <v>2741</v>
      </c>
      <c r="V2549" s="18"/>
      <c r="W2549" s="24">
        <v>50235</v>
      </c>
      <c r="X2549" s="24">
        <v>7683</v>
      </c>
      <c r="Z2549" s="39">
        <v>124683</v>
      </c>
      <c r="AA2549" s="196">
        <v>119210</v>
      </c>
      <c r="AB2549" s="191">
        <v>625071.55000000005</v>
      </c>
      <c r="AC2549" s="191">
        <v>110306.75</v>
      </c>
      <c r="AD2549" s="206">
        <f t="shared" si="179"/>
        <v>50235</v>
      </c>
      <c r="AE2549" s="205">
        <f t="shared" si="180"/>
        <v>7683</v>
      </c>
      <c r="AG2549" s="206">
        <f t="shared" si="181"/>
        <v>0</v>
      </c>
      <c r="AH2549" s="206">
        <f t="shared" si="182"/>
        <v>0</v>
      </c>
    </row>
    <row r="2550" spans="1:34" x14ac:dyDescent="0.25">
      <c r="A2550" s="8">
        <v>45</v>
      </c>
      <c r="B2550" s="8" t="s">
        <v>516</v>
      </c>
      <c r="C2550" s="8">
        <v>124514</v>
      </c>
      <c r="D2550" s="87" t="s">
        <v>6582</v>
      </c>
      <c r="E2550" s="87" t="s">
        <v>6583</v>
      </c>
      <c r="F2550" s="88" t="s">
        <v>6584</v>
      </c>
      <c r="G2550" s="9">
        <v>43160</v>
      </c>
      <c r="H2550" s="9">
        <v>43921</v>
      </c>
      <c r="I2550" s="10"/>
      <c r="J2550" s="8" t="s">
        <v>5634</v>
      </c>
      <c r="K2550" s="8" t="s">
        <v>6432</v>
      </c>
      <c r="L2550" s="8" t="s">
        <v>6585</v>
      </c>
      <c r="M2550" s="8" t="s">
        <v>5939</v>
      </c>
      <c r="N2550" s="8" t="s">
        <v>521</v>
      </c>
      <c r="O2550" s="24">
        <v>607267.43999999994</v>
      </c>
      <c r="P2550" s="24">
        <v>92876.19</v>
      </c>
      <c r="Q2550" s="24">
        <v>14288.65</v>
      </c>
      <c r="R2550" s="24"/>
      <c r="S2550" s="24">
        <v>175342.17</v>
      </c>
      <c r="T2550" s="24">
        <v>889774.45</v>
      </c>
      <c r="U2550" s="43" t="s">
        <v>2741</v>
      </c>
      <c r="V2550" s="18"/>
      <c r="W2550" s="24">
        <v>0</v>
      </c>
      <c r="X2550" s="24">
        <v>0</v>
      </c>
      <c r="Z2550" s="39">
        <v>124514</v>
      </c>
      <c r="AA2550" s="196">
        <v>122221</v>
      </c>
      <c r="AB2550" s="191">
        <v>325500</v>
      </c>
      <c r="AC2550" s="191">
        <v>3900</v>
      </c>
      <c r="AD2550" s="206">
        <f t="shared" si="179"/>
        <v>0</v>
      </c>
      <c r="AE2550" s="205">
        <f t="shared" si="180"/>
        <v>0</v>
      </c>
      <c r="AG2550" s="206">
        <f t="shared" si="181"/>
        <v>0</v>
      </c>
      <c r="AH2550" s="206">
        <f t="shared" si="182"/>
        <v>0</v>
      </c>
    </row>
    <row r="2551" spans="1:34" x14ac:dyDescent="0.25">
      <c r="A2551" s="8">
        <v>46</v>
      </c>
      <c r="B2551" s="8" t="s">
        <v>516</v>
      </c>
      <c r="C2551" s="8">
        <v>122337</v>
      </c>
      <c r="D2551" s="87" t="s">
        <v>6586</v>
      </c>
      <c r="E2551" s="87" t="s">
        <v>6541</v>
      </c>
      <c r="F2551" s="88" t="s">
        <v>6587</v>
      </c>
      <c r="G2551" s="9">
        <v>43160</v>
      </c>
      <c r="H2551" s="9">
        <v>44196</v>
      </c>
      <c r="I2551" s="10"/>
      <c r="J2551" s="8" t="s">
        <v>5634</v>
      </c>
      <c r="K2551" s="8" t="s">
        <v>6432</v>
      </c>
      <c r="L2551" s="8" t="s">
        <v>6451</v>
      </c>
      <c r="M2551" s="8" t="s">
        <v>5939</v>
      </c>
      <c r="N2551" s="8" t="s">
        <v>526</v>
      </c>
      <c r="O2551" s="24">
        <v>4576009.53</v>
      </c>
      <c r="P2551" s="24">
        <v>699860.28</v>
      </c>
      <c r="Q2551" s="24">
        <v>107670.81</v>
      </c>
      <c r="R2551" s="24">
        <v>0</v>
      </c>
      <c r="S2551" s="24">
        <v>1069769.5900000001</v>
      </c>
      <c r="T2551" s="24">
        <v>6453310.21</v>
      </c>
      <c r="U2551" s="43" t="s">
        <v>2741</v>
      </c>
      <c r="V2551" s="18">
        <v>0</v>
      </c>
      <c r="W2551" s="24">
        <v>76469.399999999994</v>
      </c>
      <c r="X2551" s="24">
        <v>11695.32</v>
      </c>
      <c r="Z2551" s="39">
        <v>122337</v>
      </c>
      <c r="AA2551" s="196">
        <v>118762</v>
      </c>
      <c r="AB2551" s="191">
        <v>272118.83</v>
      </c>
      <c r="AC2551" s="191">
        <v>41618.17</v>
      </c>
      <c r="AD2551" s="206">
        <f t="shared" si="179"/>
        <v>76469.399999999994</v>
      </c>
      <c r="AE2551" s="205">
        <f t="shared" si="180"/>
        <v>11695.32</v>
      </c>
      <c r="AG2551" s="206">
        <f t="shared" si="181"/>
        <v>0</v>
      </c>
      <c r="AH2551" s="206">
        <f t="shared" si="182"/>
        <v>0</v>
      </c>
    </row>
    <row r="2552" spans="1:34" x14ac:dyDescent="0.25">
      <c r="A2552" s="8">
        <v>47</v>
      </c>
      <c r="B2552" s="8" t="s">
        <v>516</v>
      </c>
      <c r="C2552" s="8">
        <v>123938</v>
      </c>
      <c r="D2552" s="87" t="s">
        <v>6588</v>
      </c>
      <c r="E2552" s="87" t="s">
        <v>6583</v>
      </c>
      <c r="F2552" s="88" t="s">
        <v>6589</v>
      </c>
      <c r="G2552" s="9">
        <v>43160</v>
      </c>
      <c r="H2552" s="9">
        <v>44316</v>
      </c>
      <c r="I2552" s="10"/>
      <c r="J2552" s="8" t="s">
        <v>5634</v>
      </c>
      <c r="K2552" s="8" t="s">
        <v>6432</v>
      </c>
      <c r="L2552" s="8" t="s">
        <v>6590</v>
      </c>
      <c r="M2552" s="8" t="s">
        <v>5939</v>
      </c>
      <c r="N2552" s="8" t="s">
        <v>526</v>
      </c>
      <c r="O2552" s="24">
        <v>3153999.23</v>
      </c>
      <c r="P2552" s="24">
        <v>482376.32</v>
      </c>
      <c r="Q2552" s="24">
        <v>74211.77</v>
      </c>
      <c r="R2552" s="24">
        <v>0</v>
      </c>
      <c r="S2552" s="24">
        <v>17968.169999999998</v>
      </c>
      <c r="T2552" s="24">
        <v>3728555.49</v>
      </c>
      <c r="U2552" s="43" t="s">
        <v>2741</v>
      </c>
      <c r="V2552" s="18"/>
      <c r="W2552" s="24">
        <v>46529</v>
      </c>
      <c r="X2552" s="24">
        <v>7116.2</v>
      </c>
      <c r="Z2552" s="39">
        <v>123938</v>
      </c>
      <c r="AA2552" s="196">
        <v>118160</v>
      </c>
      <c r="AB2552" s="191">
        <v>83482.759999999995</v>
      </c>
      <c r="AC2552" s="191">
        <v>12767.95</v>
      </c>
      <c r="AD2552" s="206">
        <f t="shared" si="179"/>
        <v>46529</v>
      </c>
      <c r="AE2552" s="205">
        <f t="shared" si="180"/>
        <v>7116.2</v>
      </c>
      <c r="AG2552" s="206">
        <f t="shared" si="181"/>
        <v>0</v>
      </c>
      <c r="AH2552" s="206">
        <f t="shared" si="182"/>
        <v>0</v>
      </c>
    </row>
    <row r="2553" spans="1:34" x14ac:dyDescent="0.25">
      <c r="A2553" s="8">
        <v>48</v>
      </c>
      <c r="B2553" s="8" t="s">
        <v>516</v>
      </c>
      <c r="C2553" s="43">
        <v>121185</v>
      </c>
      <c r="D2553" s="87" t="s">
        <v>6591</v>
      </c>
      <c r="E2553" s="87" t="s">
        <v>6592</v>
      </c>
      <c r="F2553" s="88" t="s">
        <v>6593</v>
      </c>
      <c r="G2553" s="9">
        <v>43101</v>
      </c>
      <c r="H2553" s="9">
        <v>45046</v>
      </c>
      <c r="I2553" s="10"/>
      <c r="J2553" s="8" t="s">
        <v>5634</v>
      </c>
      <c r="K2553" s="8" t="s">
        <v>6432</v>
      </c>
      <c r="L2553" s="8" t="s">
        <v>6451</v>
      </c>
      <c r="M2553" s="8" t="s">
        <v>5939</v>
      </c>
      <c r="N2553" s="8" t="s">
        <v>526</v>
      </c>
      <c r="O2553" s="24">
        <v>2406227.46</v>
      </c>
      <c r="P2553" s="24">
        <v>368011.25</v>
      </c>
      <c r="Q2553" s="24">
        <v>56617.120000000003</v>
      </c>
      <c r="R2553" s="24"/>
      <c r="S2553" s="24">
        <v>0</v>
      </c>
      <c r="T2553" s="24">
        <v>2830855.83</v>
      </c>
      <c r="U2553" s="43" t="s">
        <v>2741</v>
      </c>
      <c r="V2553" s="18"/>
      <c r="W2553" s="24">
        <v>0</v>
      </c>
      <c r="X2553" s="24">
        <v>0</v>
      </c>
      <c r="Z2553" s="39">
        <v>121185</v>
      </c>
      <c r="AA2553" s="196">
        <v>118539</v>
      </c>
      <c r="AB2553" s="191">
        <v>177174.34</v>
      </c>
      <c r="AC2553" s="191">
        <v>27097.25</v>
      </c>
      <c r="AD2553" s="206">
        <f t="shared" si="179"/>
        <v>0</v>
      </c>
      <c r="AE2553" s="205">
        <f t="shared" si="180"/>
        <v>0</v>
      </c>
      <c r="AG2553" s="206">
        <f t="shared" si="181"/>
        <v>0</v>
      </c>
      <c r="AH2553" s="206">
        <f t="shared" si="182"/>
        <v>0</v>
      </c>
    </row>
    <row r="2554" spans="1:34" x14ac:dyDescent="0.25">
      <c r="A2554" s="8">
        <v>49</v>
      </c>
      <c r="B2554" s="8" t="s">
        <v>516</v>
      </c>
      <c r="C2554" s="120">
        <v>123638</v>
      </c>
      <c r="D2554" s="114" t="s">
        <v>6594</v>
      </c>
      <c r="E2554" s="97" t="s">
        <v>6595</v>
      </c>
      <c r="F2554" s="88" t="s">
        <v>6596</v>
      </c>
      <c r="G2554" s="9">
        <v>43525</v>
      </c>
      <c r="H2554" s="9">
        <v>43920</v>
      </c>
      <c r="I2554" s="10"/>
      <c r="J2554" s="8" t="s">
        <v>5634</v>
      </c>
      <c r="K2554" s="8" t="s">
        <v>6432</v>
      </c>
      <c r="L2554" s="8" t="s">
        <v>6597</v>
      </c>
      <c r="M2554" s="8" t="s">
        <v>5939</v>
      </c>
      <c r="N2554" s="8" t="s">
        <v>526</v>
      </c>
      <c r="O2554" s="24">
        <v>2587604.35</v>
      </c>
      <c r="P2554" s="24">
        <v>395751.25</v>
      </c>
      <c r="Q2554" s="24">
        <v>60884.81</v>
      </c>
      <c r="R2554" s="24"/>
      <c r="S2554" s="24">
        <v>0</v>
      </c>
      <c r="T2554" s="24">
        <v>3044240.41</v>
      </c>
      <c r="U2554" s="43" t="s">
        <v>2741</v>
      </c>
      <c r="V2554" s="18"/>
      <c r="W2554" s="24">
        <v>68668.95</v>
      </c>
      <c r="X2554" s="24">
        <v>10502.31</v>
      </c>
      <c r="Z2554" s="39">
        <v>123638</v>
      </c>
      <c r="AA2554" s="196">
        <v>116214</v>
      </c>
      <c r="AB2554" s="191">
        <v>81668.59</v>
      </c>
      <c r="AC2554" s="191">
        <v>12490.46</v>
      </c>
      <c r="AD2554" s="206">
        <f t="shared" si="179"/>
        <v>68668.95</v>
      </c>
      <c r="AE2554" s="205">
        <f t="shared" si="180"/>
        <v>10502.31</v>
      </c>
      <c r="AG2554" s="206">
        <f t="shared" si="181"/>
        <v>0</v>
      </c>
      <c r="AH2554" s="206">
        <f t="shared" si="182"/>
        <v>0</v>
      </c>
    </row>
    <row r="2555" spans="1:34" x14ac:dyDescent="0.25">
      <c r="A2555" s="8">
        <v>50</v>
      </c>
      <c r="B2555" s="8" t="s">
        <v>2511</v>
      </c>
      <c r="C2555" s="120">
        <v>127843</v>
      </c>
      <c r="D2555" s="114" t="s">
        <v>18483</v>
      </c>
      <c r="E2555" s="97" t="s">
        <v>6533</v>
      </c>
      <c r="F2555" s="88" t="s">
        <v>18484</v>
      </c>
      <c r="G2555" s="9" t="s">
        <v>18464</v>
      </c>
      <c r="H2555" s="9" t="s">
        <v>17451</v>
      </c>
      <c r="I2555" s="10"/>
      <c r="J2555" s="8" t="s">
        <v>5634</v>
      </c>
      <c r="K2555" s="8" t="s">
        <v>6432</v>
      </c>
      <c r="L2555" s="8" t="s">
        <v>18485</v>
      </c>
      <c r="M2555" s="8" t="s">
        <v>5939</v>
      </c>
      <c r="N2555" s="8" t="s">
        <v>491</v>
      </c>
      <c r="O2555" s="24">
        <v>5275482.92</v>
      </c>
      <c r="P2555" s="24">
        <v>2110193.12</v>
      </c>
      <c r="Q2555" s="24">
        <v>150728.09</v>
      </c>
      <c r="R2555" s="24"/>
      <c r="S2555" s="24">
        <v>2666539.59</v>
      </c>
      <c r="T2555" s="24">
        <v>10202943.720000001</v>
      </c>
      <c r="U2555" s="43" t="s">
        <v>2741</v>
      </c>
      <c r="V2555" s="18"/>
      <c r="W2555" s="24">
        <v>34300</v>
      </c>
      <c r="X2555" s="24">
        <v>13720</v>
      </c>
      <c r="Z2555" s="39">
        <v>127843</v>
      </c>
      <c r="AA2555" s="196">
        <v>116510</v>
      </c>
      <c r="AB2555" s="191">
        <v>119614.55</v>
      </c>
      <c r="AC2555" s="191">
        <v>18293.990000000002</v>
      </c>
      <c r="AD2555" s="206">
        <f t="shared" si="179"/>
        <v>34300</v>
      </c>
      <c r="AE2555" s="205">
        <f t="shared" si="180"/>
        <v>13720</v>
      </c>
      <c r="AG2555" s="206">
        <f t="shared" si="181"/>
        <v>0</v>
      </c>
      <c r="AH2555" s="206">
        <f t="shared" si="182"/>
        <v>0</v>
      </c>
    </row>
    <row r="2556" spans="1:34" x14ac:dyDescent="0.25">
      <c r="A2556" s="8">
        <v>51</v>
      </c>
      <c r="B2556" s="8" t="s">
        <v>2524</v>
      </c>
      <c r="C2556" s="120">
        <v>121184</v>
      </c>
      <c r="D2556" s="114" t="s">
        <v>18486</v>
      </c>
      <c r="E2556" s="97" t="s">
        <v>6592</v>
      </c>
      <c r="F2556" s="88" t="s">
        <v>18487</v>
      </c>
      <c r="G2556" s="9" t="s">
        <v>18488</v>
      </c>
      <c r="H2556" s="9">
        <v>44227</v>
      </c>
      <c r="I2556" s="10"/>
      <c r="J2556" s="8" t="s">
        <v>5634</v>
      </c>
      <c r="K2556" s="8" t="s">
        <v>6432</v>
      </c>
      <c r="L2556" s="8" t="s">
        <v>6451</v>
      </c>
      <c r="M2556" s="8" t="s">
        <v>5939</v>
      </c>
      <c r="N2556" s="8" t="s">
        <v>526</v>
      </c>
      <c r="O2556" s="24">
        <v>2083785.77</v>
      </c>
      <c r="P2556" s="24">
        <v>318696.52</v>
      </c>
      <c r="Q2556" s="24">
        <v>49030.39</v>
      </c>
      <c r="R2556" s="24"/>
      <c r="S2556" s="24">
        <v>208453.13</v>
      </c>
      <c r="T2556" s="24">
        <v>2659965.81</v>
      </c>
      <c r="U2556" s="43" t="s">
        <v>2741</v>
      </c>
      <c r="V2556" s="18"/>
      <c r="W2556" s="24">
        <v>0</v>
      </c>
      <c r="X2556" s="24">
        <v>0</v>
      </c>
      <c r="Z2556" s="39">
        <v>121184</v>
      </c>
      <c r="AA2556" s="196">
        <v>111584</v>
      </c>
      <c r="AB2556" s="191">
        <v>759125.39</v>
      </c>
      <c r="AC2556" s="191">
        <v>133963.31</v>
      </c>
      <c r="AD2556" s="206">
        <f t="shared" si="179"/>
        <v>0</v>
      </c>
      <c r="AE2556" s="205">
        <f t="shared" si="180"/>
        <v>0</v>
      </c>
      <c r="AG2556" s="206">
        <f t="shared" si="181"/>
        <v>0</v>
      </c>
      <c r="AH2556" s="206">
        <f t="shared" si="182"/>
        <v>0</v>
      </c>
    </row>
    <row r="2557" spans="1:34" x14ac:dyDescent="0.25">
      <c r="A2557" s="8">
        <v>52</v>
      </c>
      <c r="B2557" s="8" t="s">
        <v>2511</v>
      </c>
      <c r="C2557" s="120">
        <v>127842</v>
      </c>
      <c r="D2557" s="114" t="s">
        <v>18489</v>
      </c>
      <c r="E2557" s="97" t="s">
        <v>6533</v>
      </c>
      <c r="F2557" s="88" t="s">
        <v>18490</v>
      </c>
      <c r="G2557" s="9" t="s">
        <v>18491</v>
      </c>
      <c r="H2557" s="9" t="s">
        <v>17451</v>
      </c>
      <c r="I2557" s="10"/>
      <c r="J2557" s="8" t="s">
        <v>5634</v>
      </c>
      <c r="K2557" s="8" t="s">
        <v>6432</v>
      </c>
      <c r="L2557" s="8" t="s">
        <v>18485</v>
      </c>
      <c r="M2557" s="8" t="s">
        <v>5939</v>
      </c>
      <c r="N2557" s="8" t="s">
        <v>491</v>
      </c>
      <c r="O2557" s="24">
        <v>6591213.75</v>
      </c>
      <c r="P2557" s="24">
        <v>2636485.5</v>
      </c>
      <c r="Q2557" s="24">
        <v>188320.39</v>
      </c>
      <c r="R2557" s="24"/>
      <c r="S2557" s="24">
        <v>11365180.880000001</v>
      </c>
      <c r="T2557" s="24">
        <v>20781200.52</v>
      </c>
      <c r="U2557" s="43" t="s">
        <v>2741</v>
      </c>
      <c r="V2557" s="18"/>
      <c r="W2557" s="24">
        <v>0</v>
      </c>
      <c r="X2557" s="24">
        <v>0</v>
      </c>
      <c r="Z2557" s="39">
        <v>127842</v>
      </c>
      <c r="AA2557" s="196">
        <v>112342</v>
      </c>
      <c r="AB2557" s="191">
        <v>106960.34</v>
      </c>
      <c r="AC2557" s="191">
        <v>18875.349999999999</v>
      </c>
      <c r="AD2557" s="206">
        <f t="shared" si="179"/>
        <v>0</v>
      </c>
      <c r="AE2557" s="205">
        <f t="shared" si="180"/>
        <v>0</v>
      </c>
      <c r="AG2557" s="206">
        <f t="shared" si="181"/>
        <v>0</v>
      </c>
      <c r="AH2557" s="206">
        <f t="shared" si="182"/>
        <v>0</v>
      </c>
    </row>
    <row r="2558" spans="1:34" x14ac:dyDescent="0.25">
      <c r="A2558" s="8">
        <v>53</v>
      </c>
      <c r="B2558" s="8" t="s">
        <v>18492</v>
      </c>
      <c r="C2558" s="120">
        <v>129392</v>
      </c>
      <c r="D2558" s="114" t="s">
        <v>18493</v>
      </c>
      <c r="E2558" s="97" t="s">
        <v>18494</v>
      </c>
      <c r="F2558" s="88" t="s">
        <v>18495</v>
      </c>
      <c r="G2558" s="9" t="s">
        <v>18439</v>
      </c>
      <c r="H2558" s="9" t="s">
        <v>17590</v>
      </c>
      <c r="I2558" s="10"/>
      <c r="J2558" s="8" t="s">
        <v>5634</v>
      </c>
      <c r="K2558" s="8" t="s">
        <v>6432</v>
      </c>
      <c r="L2558" s="8" t="s">
        <v>6451</v>
      </c>
      <c r="M2558" s="8" t="s">
        <v>5939</v>
      </c>
      <c r="N2558" s="8" t="s">
        <v>7558</v>
      </c>
      <c r="O2558" s="24">
        <v>1954289.77</v>
      </c>
      <c r="P2558" s="24">
        <v>298891.43</v>
      </c>
      <c r="Q2558" s="24">
        <v>45983.24</v>
      </c>
      <c r="R2558" s="24"/>
      <c r="S2558" s="24">
        <v>8306.85</v>
      </c>
      <c r="T2558" s="24">
        <v>2307471.29</v>
      </c>
      <c r="U2558" s="43" t="s">
        <v>2741</v>
      </c>
      <c r="V2558" s="18"/>
      <c r="W2558" s="24">
        <v>5727.25</v>
      </c>
      <c r="X2558" s="24">
        <v>875.93</v>
      </c>
      <c r="Z2558" s="39">
        <v>129392</v>
      </c>
      <c r="AA2558" s="196">
        <v>110625</v>
      </c>
      <c r="AB2558" s="191">
        <v>758863.6</v>
      </c>
      <c r="AC2558" s="191">
        <v>133917.10999999999</v>
      </c>
      <c r="AD2558" s="206">
        <f t="shared" si="179"/>
        <v>5727.25</v>
      </c>
      <c r="AE2558" s="205">
        <f t="shared" si="180"/>
        <v>875.93</v>
      </c>
      <c r="AG2558" s="206">
        <f t="shared" si="181"/>
        <v>0</v>
      </c>
      <c r="AH2558" s="206">
        <f t="shared" si="182"/>
        <v>0</v>
      </c>
    </row>
    <row r="2559" spans="1:34" x14ac:dyDescent="0.25">
      <c r="A2559" s="8">
        <v>54</v>
      </c>
      <c r="B2559" s="8" t="s">
        <v>18492</v>
      </c>
      <c r="C2559" s="120">
        <v>128384</v>
      </c>
      <c r="D2559" s="114" t="s">
        <v>18496</v>
      </c>
      <c r="E2559" s="97" t="s">
        <v>18494</v>
      </c>
      <c r="F2559" s="88" t="s">
        <v>18497</v>
      </c>
      <c r="G2559" s="9" t="s">
        <v>18439</v>
      </c>
      <c r="H2559" s="9" t="s">
        <v>17446</v>
      </c>
      <c r="I2559" s="10"/>
      <c r="J2559" s="8" t="s">
        <v>5634</v>
      </c>
      <c r="K2559" s="8" t="s">
        <v>6432</v>
      </c>
      <c r="L2559" s="8" t="s">
        <v>6451</v>
      </c>
      <c r="M2559" s="8" t="s">
        <v>5939</v>
      </c>
      <c r="N2559" s="8" t="s">
        <v>7558</v>
      </c>
      <c r="O2559" s="24">
        <v>1115746.46</v>
      </c>
      <c r="P2559" s="24">
        <v>170643.53</v>
      </c>
      <c r="Q2559" s="24">
        <v>26252.880000000001</v>
      </c>
      <c r="R2559" s="24"/>
      <c r="S2559" s="24">
        <v>13839.7</v>
      </c>
      <c r="T2559" s="24">
        <v>1326482.57</v>
      </c>
      <c r="U2559" s="43" t="s">
        <v>2741</v>
      </c>
      <c r="V2559" s="18"/>
      <c r="W2559" s="24">
        <v>33728.47</v>
      </c>
      <c r="X2559" s="24">
        <v>5158.47</v>
      </c>
      <c r="Z2559" s="39">
        <v>128384</v>
      </c>
      <c r="AA2559" s="196">
        <v>113025</v>
      </c>
      <c r="AB2559" s="191">
        <v>2569795.6</v>
      </c>
      <c r="AC2559" s="191">
        <v>453493.32</v>
      </c>
      <c r="AD2559" s="206">
        <f t="shared" si="179"/>
        <v>33728.47</v>
      </c>
      <c r="AE2559" s="205">
        <f t="shared" si="180"/>
        <v>5158.47</v>
      </c>
      <c r="AG2559" s="206">
        <f t="shared" si="181"/>
        <v>0</v>
      </c>
      <c r="AH2559" s="206">
        <f t="shared" si="182"/>
        <v>0</v>
      </c>
    </row>
    <row r="2560" spans="1:34" x14ac:dyDescent="0.25">
      <c r="A2560" s="8">
        <v>55</v>
      </c>
      <c r="B2560" s="8" t="s">
        <v>8570</v>
      </c>
      <c r="C2560" s="120">
        <v>126303</v>
      </c>
      <c r="D2560" s="114" t="s">
        <v>19269</v>
      </c>
      <c r="E2560" s="97" t="s">
        <v>6533</v>
      </c>
      <c r="F2560" s="88" t="s">
        <v>19270</v>
      </c>
      <c r="G2560" s="9" t="s">
        <v>19271</v>
      </c>
      <c r="H2560" s="9" t="s">
        <v>17663</v>
      </c>
      <c r="I2560" s="10"/>
      <c r="J2560" s="8" t="s">
        <v>5634</v>
      </c>
      <c r="K2560" s="8" t="s">
        <v>6432</v>
      </c>
      <c r="L2560" s="8" t="s">
        <v>18485</v>
      </c>
      <c r="M2560" s="8" t="s">
        <v>5939</v>
      </c>
      <c r="N2560" s="8" t="s">
        <v>399</v>
      </c>
      <c r="O2560" s="24">
        <v>23854693.350000001</v>
      </c>
      <c r="P2560" s="24">
        <v>3648364.86</v>
      </c>
      <c r="Q2560" s="24">
        <v>36579880.170000002</v>
      </c>
      <c r="R2560" s="24"/>
      <c r="S2560" s="24">
        <v>13278440.76</v>
      </c>
      <c r="T2560" s="24">
        <v>77361379.140000001</v>
      </c>
      <c r="U2560" s="43" t="s">
        <v>2741</v>
      </c>
      <c r="V2560" s="18"/>
      <c r="W2560" s="24">
        <v>86872.55</v>
      </c>
      <c r="X2560" s="24">
        <v>13286.4</v>
      </c>
      <c r="Z2560" s="39">
        <v>126303</v>
      </c>
      <c r="AA2560" s="196">
        <v>117634</v>
      </c>
      <c r="AB2560" s="191">
        <v>675053.15</v>
      </c>
      <c r="AC2560" s="191">
        <v>119127.01</v>
      </c>
      <c r="AD2560" s="206">
        <f t="shared" si="179"/>
        <v>86872.55</v>
      </c>
      <c r="AE2560" s="205">
        <f t="shared" si="180"/>
        <v>13286.4</v>
      </c>
      <c r="AG2560" s="206">
        <f t="shared" si="181"/>
        <v>0</v>
      </c>
      <c r="AH2560" s="206">
        <f t="shared" si="182"/>
        <v>0</v>
      </c>
    </row>
    <row r="2561" spans="1:34" x14ac:dyDescent="0.25">
      <c r="A2561" s="8">
        <v>56</v>
      </c>
      <c r="B2561" s="8" t="s">
        <v>18441</v>
      </c>
      <c r="C2561" s="120">
        <v>123566</v>
      </c>
      <c r="D2561" s="114" t="s">
        <v>19272</v>
      </c>
      <c r="E2561" s="97" t="s">
        <v>19273</v>
      </c>
      <c r="F2561" s="88" t="s">
        <v>19274</v>
      </c>
      <c r="G2561" s="9" t="s">
        <v>19275</v>
      </c>
      <c r="H2561" s="9" t="s">
        <v>17380</v>
      </c>
      <c r="I2561" s="10"/>
      <c r="J2561" s="8" t="s">
        <v>5634</v>
      </c>
      <c r="K2561" s="8" t="s">
        <v>6432</v>
      </c>
      <c r="L2561" s="8" t="s">
        <v>6539</v>
      </c>
      <c r="M2561" s="8" t="s">
        <v>5939</v>
      </c>
      <c r="N2561" s="8" t="s">
        <v>399</v>
      </c>
      <c r="O2561" s="24">
        <v>1179548.99</v>
      </c>
      <c r="P2561" s="24">
        <v>180401.6</v>
      </c>
      <c r="Q2561" s="24">
        <v>27754.09</v>
      </c>
      <c r="R2561" s="24"/>
      <c r="S2561" s="24">
        <v>1081294.1200000001</v>
      </c>
      <c r="T2561" s="24">
        <v>2468998.7999999998</v>
      </c>
      <c r="U2561" s="43" t="s">
        <v>2741</v>
      </c>
      <c r="V2561" s="18"/>
      <c r="W2561" s="24">
        <v>0</v>
      </c>
      <c r="X2561" s="24">
        <v>0</v>
      </c>
      <c r="Z2561" s="39">
        <v>123566</v>
      </c>
      <c r="AA2561" s="196">
        <v>115912</v>
      </c>
      <c r="AB2561" s="191">
        <v>102164.56</v>
      </c>
      <c r="AC2561" s="191">
        <v>15625.17</v>
      </c>
      <c r="AD2561" s="206">
        <f t="shared" si="179"/>
        <v>0</v>
      </c>
      <c r="AE2561" s="205">
        <f t="shared" si="180"/>
        <v>0</v>
      </c>
      <c r="AG2561" s="206">
        <f t="shared" si="181"/>
        <v>0</v>
      </c>
      <c r="AH2561" s="206">
        <f t="shared" si="182"/>
        <v>0</v>
      </c>
    </row>
    <row r="2562" spans="1:34" x14ac:dyDescent="0.25">
      <c r="A2562" s="8">
        <v>57</v>
      </c>
      <c r="B2562" s="8" t="s">
        <v>19232</v>
      </c>
      <c r="C2562" s="120">
        <v>128542</v>
      </c>
      <c r="D2562" s="114" t="s">
        <v>19276</v>
      </c>
      <c r="E2562" s="97" t="s">
        <v>19277</v>
      </c>
      <c r="F2562" s="88" t="s">
        <v>19278</v>
      </c>
      <c r="G2562" s="9" t="s">
        <v>18439</v>
      </c>
      <c r="H2562" s="9" t="s">
        <v>17555</v>
      </c>
      <c r="I2562" s="10"/>
      <c r="J2562" s="8" t="s">
        <v>5634</v>
      </c>
      <c r="K2562" s="8" t="s">
        <v>6432</v>
      </c>
      <c r="L2562" s="8" t="s">
        <v>6451</v>
      </c>
      <c r="M2562" s="8" t="s">
        <v>5939</v>
      </c>
      <c r="N2562" s="8" t="s">
        <v>19279</v>
      </c>
      <c r="O2562" s="24">
        <v>67455473.290000007</v>
      </c>
      <c r="P2562" s="24">
        <v>10316719.33</v>
      </c>
      <c r="Q2562" s="24">
        <v>1587187.71</v>
      </c>
      <c r="R2562" s="24"/>
      <c r="S2562" s="24">
        <v>2433928.5</v>
      </c>
      <c r="T2562" s="24">
        <v>82104612.829999998</v>
      </c>
      <c r="U2562" s="43" t="s">
        <v>2741</v>
      </c>
      <c r="V2562" s="18"/>
      <c r="W2562" s="24">
        <v>291623.82</v>
      </c>
      <c r="X2562" s="24">
        <v>44601.29</v>
      </c>
      <c r="Z2562" s="39">
        <v>128542</v>
      </c>
      <c r="AA2562" s="196">
        <v>126922</v>
      </c>
      <c r="AB2562" s="191">
        <v>3343970.33</v>
      </c>
      <c r="AC2562" s="191">
        <v>198510.37</v>
      </c>
      <c r="AD2562" s="206">
        <f t="shared" si="179"/>
        <v>291623.82</v>
      </c>
      <c r="AE2562" s="205">
        <f t="shared" si="180"/>
        <v>44601.29</v>
      </c>
      <c r="AG2562" s="206">
        <f t="shared" si="181"/>
        <v>0</v>
      </c>
      <c r="AH2562" s="206">
        <f t="shared" si="182"/>
        <v>0</v>
      </c>
    </row>
    <row r="2563" spans="1:34" x14ac:dyDescent="0.25">
      <c r="A2563" s="8">
        <v>58</v>
      </c>
      <c r="B2563" s="8" t="s">
        <v>19232</v>
      </c>
      <c r="C2563" s="120">
        <v>128839</v>
      </c>
      <c r="D2563" s="114" t="s">
        <v>19280</v>
      </c>
      <c r="E2563" s="97" t="s">
        <v>19277</v>
      </c>
      <c r="F2563" s="88" t="s">
        <v>19281</v>
      </c>
      <c r="G2563" s="9" t="s">
        <v>17625</v>
      </c>
      <c r="H2563" s="9" t="s">
        <v>17555</v>
      </c>
      <c r="I2563" s="10"/>
      <c r="J2563" s="8" t="s">
        <v>5634</v>
      </c>
      <c r="K2563" s="8" t="s">
        <v>6432</v>
      </c>
      <c r="L2563" s="8" t="s">
        <v>6451</v>
      </c>
      <c r="M2563" s="8" t="s">
        <v>5939</v>
      </c>
      <c r="N2563" s="8" t="s">
        <v>1115</v>
      </c>
      <c r="O2563" s="24">
        <v>6673926.6200000001</v>
      </c>
      <c r="P2563" s="24">
        <v>1020718.14</v>
      </c>
      <c r="Q2563" s="24">
        <v>157033.56</v>
      </c>
      <c r="R2563" s="24"/>
      <c r="S2563" s="24">
        <v>129010.76</v>
      </c>
      <c r="T2563" s="24">
        <v>7980689.0800000001</v>
      </c>
      <c r="U2563" s="43" t="s">
        <v>2741</v>
      </c>
      <c r="V2563" s="18"/>
      <c r="W2563" s="24">
        <v>36696.239999999998</v>
      </c>
      <c r="X2563" s="24">
        <v>5612.38</v>
      </c>
      <c r="Z2563" s="39">
        <v>128839</v>
      </c>
      <c r="AA2563" s="196">
        <v>115443</v>
      </c>
      <c r="AB2563" s="191">
        <v>76927.7</v>
      </c>
      <c r="AC2563" s="191">
        <v>11765.42</v>
      </c>
      <c r="AD2563" s="206">
        <f t="shared" si="179"/>
        <v>36696.239999999998</v>
      </c>
      <c r="AE2563" s="205">
        <f t="shared" si="180"/>
        <v>5612.38</v>
      </c>
      <c r="AG2563" s="206">
        <f t="shared" si="181"/>
        <v>0</v>
      </c>
      <c r="AH2563" s="206">
        <f t="shared" si="182"/>
        <v>0</v>
      </c>
    </row>
    <row r="2564" spans="1:34" x14ac:dyDescent="0.25">
      <c r="A2564" s="8">
        <v>59</v>
      </c>
      <c r="B2564" s="8" t="s">
        <v>19232</v>
      </c>
      <c r="C2564" s="120">
        <v>129374</v>
      </c>
      <c r="D2564" s="114" t="s">
        <v>19282</v>
      </c>
      <c r="E2564" s="97" t="s">
        <v>19277</v>
      </c>
      <c r="F2564" s="88" t="s">
        <v>19283</v>
      </c>
      <c r="G2564" s="9" t="s">
        <v>18439</v>
      </c>
      <c r="H2564" s="9" t="s">
        <v>17439</v>
      </c>
      <c r="I2564" s="10"/>
      <c r="J2564" s="8" t="s">
        <v>5634</v>
      </c>
      <c r="K2564" s="8" t="s">
        <v>6432</v>
      </c>
      <c r="L2564" s="8" t="s">
        <v>6451</v>
      </c>
      <c r="M2564" s="8" t="s">
        <v>5939</v>
      </c>
      <c r="N2564" s="8" t="s">
        <v>7558</v>
      </c>
      <c r="O2564" s="24">
        <v>11352974.789999999</v>
      </c>
      <c r="P2564" s="24">
        <v>1736377.32</v>
      </c>
      <c r="Q2564" s="24">
        <v>267128.81</v>
      </c>
      <c r="R2564" s="24"/>
      <c r="S2564" s="24">
        <v>0</v>
      </c>
      <c r="T2564" s="24">
        <v>13356440.92</v>
      </c>
      <c r="U2564" s="43" t="s">
        <v>2741</v>
      </c>
      <c r="V2564" s="18"/>
      <c r="W2564" s="24">
        <v>55967.99</v>
      </c>
      <c r="X2564" s="24">
        <v>8559.82</v>
      </c>
      <c r="Z2564" s="39">
        <v>129374</v>
      </c>
      <c r="AA2564" s="196">
        <v>115440</v>
      </c>
      <c r="AB2564" s="191">
        <v>40345.629999999997</v>
      </c>
      <c r="AC2564" s="191">
        <v>6170.5</v>
      </c>
      <c r="AD2564" s="206">
        <f t="shared" si="179"/>
        <v>55967.99</v>
      </c>
      <c r="AE2564" s="205">
        <f t="shared" si="180"/>
        <v>8559.82</v>
      </c>
      <c r="AG2564" s="206">
        <f t="shared" si="181"/>
        <v>0</v>
      </c>
      <c r="AH2564" s="206">
        <f t="shared" si="182"/>
        <v>0</v>
      </c>
    </row>
    <row r="2565" spans="1:34" x14ac:dyDescent="0.25">
      <c r="A2565" s="8">
        <v>60</v>
      </c>
      <c r="B2565" s="8" t="s">
        <v>19232</v>
      </c>
      <c r="C2565" s="120">
        <v>127643</v>
      </c>
      <c r="D2565" s="114" t="s">
        <v>19284</v>
      </c>
      <c r="E2565" s="97" t="s">
        <v>19285</v>
      </c>
      <c r="F2565" s="88" t="s">
        <v>19286</v>
      </c>
      <c r="G2565" s="9" t="s">
        <v>17625</v>
      </c>
      <c r="H2565" s="9" t="s">
        <v>17555</v>
      </c>
      <c r="I2565" s="10"/>
      <c r="J2565" s="8" t="s">
        <v>5634</v>
      </c>
      <c r="K2565" s="8" t="s">
        <v>6432</v>
      </c>
      <c r="L2565" s="8" t="s">
        <v>6451</v>
      </c>
      <c r="M2565" s="8" t="s">
        <v>5939</v>
      </c>
      <c r="N2565" s="8" t="s">
        <v>19287</v>
      </c>
      <c r="O2565" s="24">
        <v>3299528.74</v>
      </c>
      <c r="P2565" s="24">
        <v>504633.81</v>
      </c>
      <c r="Q2565" s="24">
        <v>3925712.44</v>
      </c>
      <c r="R2565" s="24"/>
      <c r="S2565" s="24">
        <v>0</v>
      </c>
      <c r="T2565" s="24">
        <v>7729874.9900000002</v>
      </c>
      <c r="U2565" s="43" t="s">
        <v>2741</v>
      </c>
      <c r="V2565" s="18"/>
      <c r="W2565" s="24">
        <v>0</v>
      </c>
      <c r="X2565" s="24">
        <v>0</v>
      </c>
      <c r="Z2565" s="39">
        <v>127643</v>
      </c>
      <c r="AA2565" s="196">
        <v>109500</v>
      </c>
      <c r="AB2565" s="191">
        <v>651447.12</v>
      </c>
      <c r="AC2565" s="191">
        <v>114961.24</v>
      </c>
      <c r="AD2565" s="206">
        <f t="shared" si="179"/>
        <v>0</v>
      </c>
      <c r="AE2565" s="205">
        <f t="shared" si="180"/>
        <v>0</v>
      </c>
      <c r="AG2565" s="206">
        <f t="shared" si="181"/>
        <v>0</v>
      </c>
      <c r="AH2565" s="206">
        <f t="shared" si="182"/>
        <v>0</v>
      </c>
    </row>
    <row r="2566" spans="1:34" x14ac:dyDescent="0.25">
      <c r="A2566" s="8">
        <v>61</v>
      </c>
      <c r="B2566" s="8" t="s">
        <v>18427</v>
      </c>
      <c r="C2566" s="120">
        <v>129194</v>
      </c>
      <c r="D2566" s="114" t="s">
        <v>19288</v>
      </c>
      <c r="E2566" s="97" t="s">
        <v>18494</v>
      </c>
      <c r="F2566" s="88" t="s">
        <v>19289</v>
      </c>
      <c r="G2566" s="9" t="s">
        <v>17625</v>
      </c>
      <c r="H2566" s="9" t="s">
        <v>17663</v>
      </c>
      <c r="I2566" s="10"/>
      <c r="J2566" s="8" t="s">
        <v>5634</v>
      </c>
      <c r="K2566" s="8" t="s">
        <v>6432</v>
      </c>
      <c r="L2566" s="8" t="s">
        <v>6451</v>
      </c>
      <c r="M2566" s="8" t="s">
        <v>5939</v>
      </c>
      <c r="N2566" s="8" t="s">
        <v>18431</v>
      </c>
      <c r="O2566" s="24">
        <v>6816228.9699999997</v>
      </c>
      <c r="P2566" s="24">
        <v>1042480.86</v>
      </c>
      <c r="Q2566" s="24">
        <v>3890971.19</v>
      </c>
      <c r="R2566" s="24"/>
      <c r="S2566" s="24">
        <v>0</v>
      </c>
      <c r="T2566" s="24">
        <v>11749673.02</v>
      </c>
      <c r="U2566" s="43" t="s">
        <v>2741</v>
      </c>
      <c r="V2566" s="18"/>
      <c r="W2566" s="24">
        <v>47155.3</v>
      </c>
      <c r="X2566" s="24">
        <v>7211.99</v>
      </c>
      <c r="Z2566" s="39">
        <v>129194</v>
      </c>
      <c r="AA2566" s="196">
        <v>114643</v>
      </c>
      <c r="AB2566" s="191">
        <v>594872.5</v>
      </c>
      <c r="AC2566" s="191">
        <v>104977.5</v>
      </c>
      <c r="AD2566" s="206">
        <f t="shared" si="179"/>
        <v>47155.3</v>
      </c>
      <c r="AE2566" s="205">
        <f t="shared" si="180"/>
        <v>7211.99</v>
      </c>
      <c r="AG2566" s="206">
        <f t="shared" si="181"/>
        <v>0</v>
      </c>
      <c r="AH2566" s="206">
        <f t="shared" si="182"/>
        <v>0</v>
      </c>
    </row>
    <row r="2567" spans="1:34" x14ac:dyDescent="0.25">
      <c r="A2567" s="8">
        <v>62</v>
      </c>
      <c r="B2567" s="8" t="s">
        <v>18492</v>
      </c>
      <c r="C2567" s="120">
        <v>124678</v>
      </c>
      <c r="D2567" s="114" t="s">
        <v>19290</v>
      </c>
      <c r="E2567" s="97" t="s">
        <v>18494</v>
      </c>
      <c r="F2567" s="88" t="s">
        <v>19291</v>
      </c>
      <c r="G2567" s="9" t="s">
        <v>18439</v>
      </c>
      <c r="H2567" s="9" t="s">
        <v>17590</v>
      </c>
      <c r="I2567" s="10"/>
      <c r="J2567" s="8" t="s">
        <v>5634</v>
      </c>
      <c r="K2567" s="8" t="s">
        <v>6432</v>
      </c>
      <c r="L2567" s="8" t="s">
        <v>6451</v>
      </c>
      <c r="M2567" s="8" t="s">
        <v>5939</v>
      </c>
      <c r="N2567" s="8" t="s">
        <v>454</v>
      </c>
      <c r="O2567" s="24">
        <v>4569964.51</v>
      </c>
      <c r="P2567" s="24">
        <v>698935.74</v>
      </c>
      <c r="Q2567" s="24">
        <v>107528.58</v>
      </c>
      <c r="R2567" s="24"/>
      <c r="S2567" s="24">
        <v>2447105.65</v>
      </c>
      <c r="T2567" s="24">
        <v>7823534.4800000004</v>
      </c>
      <c r="U2567" s="43" t="s">
        <v>2741</v>
      </c>
      <c r="V2567" s="18"/>
      <c r="W2567" s="24">
        <v>47263.76</v>
      </c>
      <c r="X2567" s="24">
        <v>7228.57</v>
      </c>
      <c r="Z2567" s="39">
        <v>124678</v>
      </c>
      <c r="AA2567" s="196">
        <v>110695</v>
      </c>
      <c r="AB2567" s="191">
        <v>599612.43999999994</v>
      </c>
      <c r="AC2567" s="191">
        <v>105813.96</v>
      </c>
      <c r="AD2567" s="206">
        <f t="shared" si="179"/>
        <v>47263.76</v>
      </c>
      <c r="AE2567" s="205">
        <f t="shared" si="180"/>
        <v>7228.57</v>
      </c>
      <c r="AG2567" s="206">
        <f t="shared" si="181"/>
        <v>0</v>
      </c>
      <c r="AH2567" s="206">
        <f t="shared" si="182"/>
        <v>0</v>
      </c>
    </row>
    <row r="2568" spans="1:34" x14ac:dyDescent="0.25">
      <c r="A2568" s="16"/>
      <c r="B2568" s="165" t="s">
        <v>6598</v>
      </c>
      <c r="C2568" s="16"/>
      <c r="D2568" s="56"/>
      <c r="E2568" s="56"/>
      <c r="F2568" s="56"/>
      <c r="G2568" s="47"/>
      <c r="H2568" s="47"/>
      <c r="I2568" s="48"/>
      <c r="J2568" s="16"/>
      <c r="K2568" s="16"/>
      <c r="L2568" s="16"/>
      <c r="M2568" s="16"/>
      <c r="N2568" s="16"/>
      <c r="O2568" s="19">
        <f>SUM(O2506:O2567)</f>
        <v>606732250.21999991</v>
      </c>
      <c r="P2568" s="19">
        <f t="shared" ref="P2568:T2568" si="183">SUM(P2506:P2567)</f>
        <v>100252814.96999998</v>
      </c>
      <c r="Q2568" s="19">
        <f t="shared" si="183"/>
        <v>73149715.820000008</v>
      </c>
      <c r="R2568" s="19">
        <f t="shared" si="183"/>
        <v>27346318.150000006</v>
      </c>
      <c r="S2568" s="19">
        <f t="shared" si="183"/>
        <v>56669552.329999998</v>
      </c>
      <c r="T2568" s="19">
        <f t="shared" si="183"/>
        <v>864461907.49000013</v>
      </c>
      <c r="U2568" s="19"/>
      <c r="V2568" s="19"/>
      <c r="W2568" s="203">
        <f>SUBTOTAL(9,W2505:W2567)</f>
        <v>67544776.409999996</v>
      </c>
      <c r="X2568" s="203">
        <f>SUBTOTAL(9,X2505:X2567)</f>
        <v>10765196.390000001</v>
      </c>
      <c r="AA2568" s="196">
        <v>112346</v>
      </c>
      <c r="AB2568" s="191">
        <v>338728.66</v>
      </c>
      <c r="AC2568" s="191">
        <v>59775.67</v>
      </c>
      <c r="AD2568" s="206">
        <f t="shared" si="179"/>
        <v>0</v>
      </c>
      <c r="AE2568" s="205">
        <f t="shared" si="180"/>
        <v>0</v>
      </c>
      <c r="AG2568" s="206">
        <f t="shared" si="181"/>
        <v>67544776.409999996</v>
      </c>
      <c r="AH2568" s="206">
        <f t="shared" si="182"/>
        <v>10765196.390000001</v>
      </c>
    </row>
    <row r="2569" spans="1:34" x14ac:dyDescent="0.25">
      <c r="A2569" s="8"/>
      <c r="B2569" s="44" t="s">
        <v>6599</v>
      </c>
      <c r="C2569" s="8"/>
      <c r="D2569" s="87"/>
      <c r="E2569" s="87"/>
      <c r="F2569" s="88"/>
      <c r="G2569" s="9"/>
      <c r="H2569" s="9"/>
      <c r="I2569" s="10"/>
      <c r="J2569" s="8"/>
      <c r="K2569" s="8"/>
      <c r="L2569" s="8"/>
      <c r="M2569" s="8"/>
      <c r="N2569" s="8"/>
      <c r="O2569" s="24"/>
      <c r="P2569" s="24"/>
      <c r="Q2569" s="24"/>
      <c r="R2569" s="24"/>
      <c r="S2569" s="24"/>
      <c r="T2569" s="24"/>
      <c r="U2569" s="43"/>
      <c r="V2569" s="18"/>
      <c r="W2569" s="24">
        <v>0</v>
      </c>
      <c r="X2569" s="24">
        <v>0</v>
      </c>
      <c r="AA2569" s="196">
        <v>106949</v>
      </c>
      <c r="AB2569" s="191">
        <v>575129.42000000004</v>
      </c>
      <c r="AC2569" s="191">
        <v>101493.43</v>
      </c>
      <c r="AD2569" s="206">
        <f t="shared" si="179"/>
        <v>0</v>
      </c>
      <c r="AE2569" s="205">
        <f t="shared" si="180"/>
        <v>0</v>
      </c>
      <c r="AG2569" s="206">
        <f t="shared" si="181"/>
        <v>0</v>
      </c>
      <c r="AH2569" s="206">
        <f t="shared" si="182"/>
        <v>0</v>
      </c>
    </row>
    <row r="2570" spans="1:34" x14ac:dyDescent="0.25">
      <c r="A2570" s="8">
        <v>1</v>
      </c>
      <c r="B2570" s="8" t="s">
        <v>55</v>
      </c>
      <c r="C2570" s="8">
        <v>102413</v>
      </c>
      <c r="D2570" s="87" t="s">
        <v>6600</v>
      </c>
      <c r="E2570" s="87" t="s">
        <v>6601</v>
      </c>
      <c r="F2570" s="88" t="s">
        <v>6602</v>
      </c>
      <c r="G2570" s="9">
        <v>42942</v>
      </c>
      <c r="H2570" s="9">
        <v>43251</v>
      </c>
      <c r="I2570" s="10"/>
      <c r="J2570" s="8" t="s">
        <v>5634</v>
      </c>
      <c r="K2570" s="8" t="s">
        <v>6603</v>
      </c>
      <c r="L2570" s="8" t="s">
        <v>6604</v>
      </c>
      <c r="M2570" s="8" t="s">
        <v>5637</v>
      </c>
      <c r="N2570" s="8" t="s">
        <v>62</v>
      </c>
      <c r="O2570" s="24">
        <v>721774.45</v>
      </c>
      <c r="P2570" s="24">
        <v>127371.96</v>
      </c>
      <c r="Q2570" s="24">
        <v>212419.3</v>
      </c>
      <c r="R2570" s="24">
        <v>418562.81</v>
      </c>
      <c r="S2570" s="24">
        <v>206143.51</v>
      </c>
      <c r="T2570" s="24">
        <v>1686272.03</v>
      </c>
      <c r="U2570" s="43" t="s">
        <v>63</v>
      </c>
      <c r="V2570" s="18">
        <v>0</v>
      </c>
      <c r="W2570" s="24">
        <v>704840.98</v>
      </c>
      <c r="X2570" s="24">
        <v>124383.71</v>
      </c>
      <c r="Z2570" s="39">
        <v>102413</v>
      </c>
      <c r="AA2570" s="196">
        <v>111940</v>
      </c>
      <c r="AB2570" s="191">
        <v>151709.03</v>
      </c>
      <c r="AC2570" s="191">
        <v>23202.560000000001</v>
      </c>
      <c r="AD2570" s="206">
        <f t="shared" si="179"/>
        <v>704840.98</v>
      </c>
      <c r="AE2570" s="205">
        <f t="shared" si="180"/>
        <v>124383.71</v>
      </c>
      <c r="AG2570" s="206">
        <f t="shared" si="181"/>
        <v>0</v>
      </c>
      <c r="AH2570" s="206">
        <f t="shared" si="182"/>
        <v>0</v>
      </c>
    </row>
    <row r="2571" spans="1:34" x14ac:dyDescent="0.25">
      <c r="A2571" s="8">
        <v>2</v>
      </c>
      <c r="B2571" s="8" t="s">
        <v>55</v>
      </c>
      <c r="C2571" s="8">
        <v>102161</v>
      </c>
      <c r="D2571" s="87" t="s">
        <v>6605</v>
      </c>
      <c r="E2571" s="87" t="s">
        <v>6606</v>
      </c>
      <c r="F2571" s="88" t="s">
        <v>6607</v>
      </c>
      <c r="G2571" s="9">
        <v>42909</v>
      </c>
      <c r="H2571" s="9">
        <v>43312</v>
      </c>
      <c r="I2571" s="10"/>
      <c r="J2571" s="8" t="s">
        <v>5634</v>
      </c>
      <c r="K2571" s="8" t="s">
        <v>6608</v>
      </c>
      <c r="L2571" s="8" t="s">
        <v>6609</v>
      </c>
      <c r="M2571" s="8" t="s">
        <v>5637</v>
      </c>
      <c r="N2571" s="8" t="s">
        <v>62</v>
      </c>
      <c r="O2571" s="24">
        <v>181064.4</v>
      </c>
      <c r="P2571" s="24">
        <v>31952.54</v>
      </c>
      <c r="Q2571" s="24">
        <v>51764.84</v>
      </c>
      <c r="R2571" s="24">
        <v>117324.98999999999</v>
      </c>
      <c r="S2571" s="24">
        <v>65560.149999999994</v>
      </c>
      <c r="T2571" s="24">
        <v>447666.92000000004</v>
      </c>
      <c r="U2571" s="43" t="s">
        <v>63</v>
      </c>
      <c r="V2571" s="18">
        <v>1</v>
      </c>
      <c r="W2571" s="24">
        <v>172462.83</v>
      </c>
      <c r="X2571" s="24">
        <v>30434.59</v>
      </c>
      <c r="Z2571" s="39">
        <v>102161</v>
      </c>
      <c r="AA2571" s="196">
        <v>112742</v>
      </c>
      <c r="AB2571" s="191">
        <v>1315919.22</v>
      </c>
      <c r="AC2571" s="191">
        <v>232221.04</v>
      </c>
      <c r="AD2571" s="206">
        <f t="shared" si="179"/>
        <v>172462.83</v>
      </c>
      <c r="AE2571" s="205">
        <f t="shared" si="180"/>
        <v>30434.59</v>
      </c>
      <c r="AG2571" s="206">
        <f t="shared" si="181"/>
        <v>0</v>
      </c>
      <c r="AH2571" s="206">
        <f t="shared" si="182"/>
        <v>0</v>
      </c>
    </row>
    <row r="2572" spans="1:34" x14ac:dyDescent="0.25">
      <c r="A2572" s="8">
        <v>3</v>
      </c>
      <c r="B2572" s="8" t="s">
        <v>55</v>
      </c>
      <c r="C2572" s="8">
        <v>102448</v>
      </c>
      <c r="D2572" s="87" t="s">
        <v>6610</v>
      </c>
      <c r="E2572" s="87" t="s">
        <v>6611</v>
      </c>
      <c r="F2572" s="88" t="s">
        <v>6612</v>
      </c>
      <c r="G2572" s="9">
        <v>42909</v>
      </c>
      <c r="H2572" s="9">
        <v>43131</v>
      </c>
      <c r="I2572" s="10"/>
      <c r="J2572" s="8" t="s">
        <v>5634</v>
      </c>
      <c r="K2572" s="8" t="s">
        <v>6608</v>
      </c>
      <c r="L2572" s="8" t="s">
        <v>6613</v>
      </c>
      <c r="M2572" s="8" t="s">
        <v>5637</v>
      </c>
      <c r="N2572" s="8" t="s">
        <v>62</v>
      </c>
      <c r="O2572" s="24">
        <v>739559.87</v>
      </c>
      <c r="P2572" s="24">
        <v>130510.63</v>
      </c>
      <c r="Q2572" s="24">
        <v>217517.63</v>
      </c>
      <c r="R2572" s="24">
        <v>427774.44</v>
      </c>
      <c r="S2572" s="24">
        <v>210256.81</v>
      </c>
      <c r="T2572" s="24">
        <v>1725619.38</v>
      </c>
      <c r="U2572" s="43" t="s">
        <v>63</v>
      </c>
      <c r="V2572" s="18">
        <v>0</v>
      </c>
      <c r="W2572" s="24">
        <v>738518.28</v>
      </c>
      <c r="X2572" s="24">
        <v>130326.75</v>
      </c>
      <c r="Z2572" s="39">
        <v>102448</v>
      </c>
      <c r="AA2572" s="196">
        <v>114619</v>
      </c>
      <c r="AB2572" s="191">
        <v>1354919.15</v>
      </c>
      <c r="AC2572" s="191">
        <v>239103.37</v>
      </c>
      <c r="AD2572" s="206">
        <f t="shared" si="179"/>
        <v>738518.28</v>
      </c>
      <c r="AE2572" s="205">
        <f t="shared" si="180"/>
        <v>130326.75</v>
      </c>
      <c r="AG2572" s="206">
        <f t="shared" si="181"/>
        <v>0</v>
      </c>
      <c r="AH2572" s="206">
        <f t="shared" si="182"/>
        <v>0</v>
      </c>
    </row>
    <row r="2573" spans="1:34" x14ac:dyDescent="0.25">
      <c r="A2573" s="8">
        <v>4</v>
      </c>
      <c r="B2573" s="8" t="s">
        <v>55</v>
      </c>
      <c r="C2573" s="8">
        <v>102450</v>
      </c>
      <c r="D2573" s="87" t="s">
        <v>6614</v>
      </c>
      <c r="E2573" s="87" t="s">
        <v>6615</v>
      </c>
      <c r="F2573" s="88" t="s">
        <v>6616</v>
      </c>
      <c r="G2573" s="9">
        <v>42908</v>
      </c>
      <c r="H2573" s="9">
        <v>43251</v>
      </c>
      <c r="I2573" s="10"/>
      <c r="J2573" s="8" t="s">
        <v>5634</v>
      </c>
      <c r="K2573" s="8" t="s">
        <v>6608</v>
      </c>
      <c r="L2573" s="8" t="s">
        <v>6604</v>
      </c>
      <c r="M2573" s="8" t="s">
        <v>5637</v>
      </c>
      <c r="N2573" s="8" t="s">
        <v>62</v>
      </c>
      <c r="O2573" s="24">
        <v>751374.79</v>
      </c>
      <c r="P2573" s="24">
        <v>132595.54999999999</v>
      </c>
      <c r="Q2573" s="24">
        <v>220992.62</v>
      </c>
      <c r="R2573" s="24">
        <v>434602.47</v>
      </c>
      <c r="S2573" s="24">
        <v>213609.85</v>
      </c>
      <c r="T2573" s="24">
        <v>1753175.28</v>
      </c>
      <c r="U2573" s="43" t="s">
        <v>63</v>
      </c>
      <c r="V2573" s="18">
        <v>0</v>
      </c>
      <c r="W2573" s="24">
        <v>749888.31</v>
      </c>
      <c r="X2573" s="24">
        <v>132333.24</v>
      </c>
      <c r="Z2573" s="39">
        <v>102450</v>
      </c>
      <c r="AA2573" s="196">
        <v>109599</v>
      </c>
      <c r="AB2573" s="191">
        <v>313715.23</v>
      </c>
      <c r="AC2573" s="191">
        <v>55361.51</v>
      </c>
      <c r="AD2573" s="206">
        <f t="shared" si="179"/>
        <v>749888.31</v>
      </c>
      <c r="AE2573" s="205">
        <f t="shared" si="180"/>
        <v>132333.24</v>
      </c>
      <c r="AG2573" s="206">
        <f t="shared" si="181"/>
        <v>0</v>
      </c>
      <c r="AH2573" s="206">
        <f t="shared" si="182"/>
        <v>0</v>
      </c>
    </row>
    <row r="2574" spans="1:34" x14ac:dyDescent="0.25">
      <c r="A2574" s="8">
        <v>5</v>
      </c>
      <c r="B2574" s="8" t="s">
        <v>55</v>
      </c>
      <c r="C2574" s="8">
        <v>106176</v>
      </c>
      <c r="D2574" s="87" t="s">
        <v>6617</v>
      </c>
      <c r="E2574" s="87" t="s">
        <v>6618</v>
      </c>
      <c r="F2574" s="88" t="s">
        <v>6619</v>
      </c>
      <c r="G2574" s="9">
        <v>42909</v>
      </c>
      <c r="H2574" s="9">
        <v>43738</v>
      </c>
      <c r="I2574" s="10"/>
      <c r="J2574" s="8" t="s">
        <v>5634</v>
      </c>
      <c r="K2574" s="8" t="s">
        <v>6608</v>
      </c>
      <c r="L2574" s="8" t="s">
        <v>6620</v>
      </c>
      <c r="M2574" s="8" t="s">
        <v>5637</v>
      </c>
      <c r="N2574" s="8" t="s">
        <v>62</v>
      </c>
      <c r="O2574" s="24">
        <v>735369</v>
      </c>
      <c r="P2574" s="24">
        <v>129771</v>
      </c>
      <c r="Q2574" s="24">
        <v>216285</v>
      </c>
      <c r="R2574" s="24">
        <v>439843.75</v>
      </c>
      <c r="S2574" s="24">
        <v>223558.75</v>
      </c>
      <c r="T2574" s="24">
        <v>1744827.5</v>
      </c>
      <c r="U2574" s="43" t="s">
        <v>63</v>
      </c>
      <c r="V2574" s="18">
        <v>2</v>
      </c>
      <c r="W2574" s="24">
        <v>722942.74</v>
      </c>
      <c r="X2574" s="24">
        <v>127578.13</v>
      </c>
      <c r="Z2574" s="39">
        <v>106176</v>
      </c>
      <c r="AA2574" s="196">
        <v>110933</v>
      </c>
      <c r="AB2574" s="191">
        <v>377574.27</v>
      </c>
      <c r="AC2574" s="191">
        <v>66630.740000000005</v>
      </c>
      <c r="AD2574" s="206">
        <f t="shared" ref="AD2574:AD2637" si="184">IFERROR(VLOOKUP($Z2574,$AA:$AC,2,FALSE),0)</f>
        <v>722942.74</v>
      </c>
      <c r="AE2574" s="205">
        <f t="shared" ref="AE2574:AE2637" si="185">IFERROR(VLOOKUP($Z2574,$AA:$AC,3,FALSE),0)</f>
        <v>127578.13</v>
      </c>
      <c r="AG2574" s="206">
        <f t="shared" ref="AG2574:AG2637" si="186">W2574-AD2574</f>
        <v>0</v>
      </c>
      <c r="AH2574" s="206">
        <f t="shared" ref="AH2574:AH2637" si="187">X2574-AE2574</f>
        <v>0</v>
      </c>
    </row>
    <row r="2575" spans="1:34" x14ac:dyDescent="0.25">
      <c r="A2575" s="8">
        <v>6</v>
      </c>
      <c r="B2575" s="8" t="s">
        <v>55</v>
      </c>
      <c r="C2575" s="8">
        <v>104619</v>
      </c>
      <c r="D2575" s="87" t="s">
        <v>6621</v>
      </c>
      <c r="E2575" s="87" t="s">
        <v>6622</v>
      </c>
      <c r="F2575" s="88" t="s">
        <v>6623</v>
      </c>
      <c r="G2575" s="9">
        <v>42916</v>
      </c>
      <c r="H2575" s="9">
        <v>43646</v>
      </c>
      <c r="I2575" s="10"/>
      <c r="J2575" s="8" t="s">
        <v>5634</v>
      </c>
      <c r="K2575" s="8" t="s">
        <v>6608</v>
      </c>
      <c r="L2575" s="8" t="s">
        <v>6620</v>
      </c>
      <c r="M2575" s="8" t="s">
        <v>5637</v>
      </c>
      <c r="N2575" s="8" t="s">
        <v>62</v>
      </c>
      <c r="O2575" s="24">
        <v>740418</v>
      </c>
      <c r="P2575" s="24">
        <v>130662</v>
      </c>
      <c r="Q2575" s="24">
        <v>216735</v>
      </c>
      <c r="R2575" s="24">
        <v>443054.85</v>
      </c>
      <c r="S2575" s="24">
        <v>226319.85</v>
      </c>
      <c r="T2575" s="24">
        <v>1757189.7000000002</v>
      </c>
      <c r="U2575" s="43" t="s">
        <v>255</v>
      </c>
      <c r="V2575" s="18">
        <v>0</v>
      </c>
      <c r="W2575" s="24">
        <v>0</v>
      </c>
      <c r="X2575" s="24">
        <v>0</v>
      </c>
      <c r="Z2575" s="39">
        <v>104619</v>
      </c>
      <c r="AA2575" s="196">
        <v>114896</v>
      </c>
      <c r="AB2575" s="191">
        <v>1495572.99</v>
      </c>
      <c r="AC2575" s="191">
        <v>263924.64</v>
      </c>
      <c r="AD2575" s="206">
        <f t="shared" si="184"/>
        <v>0</v>
      </c>
      <c r="AE2575" s="205">
        <f t="shared" si="185"/>
        <v>0</v>
      </c>
      <c r="AG2575" s="206">
        <f t="shared" si="186"/>
        <v>0</v>
      </c>
      <c r="AH2575" s="206">
        <f t="shared" si="187"/>
        <v>0</v>
      </c>
    </row>
    <row r="2576" spans="1:34" x14ac:dyDescent="0.25">
      <c r="A2576" s="8">
        <v>7</v>
      </c>
      <c r="B2576" s="8" t="s">
        <v>55</v>
      </c>
      <c r="C2576" s="8">
        <v>102358</v>
      </c>
      <c r="D2576" s="87" t="s">
        <v>6624</v>
      </c>
      <c r="E2576" s="87" t="s">
        <v>6625</v>
      </c>
      <c r="F2576" s="88" t="s">
        <v>6626</v>
      </c>
      <c r="G2576" s="9">
        <v>42916</v>
      </c>
      <c r="H2576" s="9">
        <v>43465</v>
      </c>
      <c r="I2576" s="10"/>
      <c r="J2576" s="8" t="s">
        <v>5634</v>
      </c>
      <c r="K2576" s="8" t="s">
        <v>6608</v>
      </c>
      <c r="L2576" s="8" t="s">
        <v>6627</v>
      </c>
      <c r="M2576" s="8" t="s">
        <v>5637</v>
      </c>
      <c r="N2576" s="8" t="s">
        <v>62</v>
      </c>
      <c r="O2576" s="24">
        <v>722976</v>
      </c>
      <c r="P2576" s="24">
        <v>127584</v>
      </c>
      <c r="Q2576" s="24">
        <v>212640</v>
      </c>
      <c r="R2576" s="24">
        <v>419906.55</v>
      </c>
      <c r="S2576" s="24">
        <v>207266.55</v>
      </c>
      <c r="T2576" s="24">
        <v>1690373.1</v>
      </c>
      <c r="U2576" s="43" t="s">
        <v>63</v>
      </c>
      <c r="V2576" s="18">
        <v>1</v>
      </c>
      <c r="W2576" s="24">
        <v>712627.22</v>
      </c>
      <c r="X2576" s="24">
        <v>125757.75</v>
      </c>
      <c r="Z2576" s="39">
        <v>102358</v>
      </c>
      <c r="AA2576" s="196">
        <v>122284</v>
      </c>
      <c r="AB2576" s="191">
        <v>35503.65</v>
      </c>
      <c r="AC2576" s="191">
        <v>5429.97</v>
      </c>
      <c r="AD2576" s="206">
        <f t="shared" si="184"/>
        <v>712627.22</v>
      </c>
      <c r="AE2576" s="205">
        <f t="shared" si="185"/>
        <v>125757.75</v>
      </c>
      <c r="AG2576" s="206">
        <f t="shared" si="186"/>
        <v>0</v>
      </c>
      <c r="AH2576" s="206">
        <f t="shared" si="187"/>
        <v>0</v>
      </c>
    </row>
    <row r="2577" spans="1:34" x14ac:dyDescent="0.25">
      <c r="A2577" s="8">
        <v>8</v>
      </c>
      <c r="B2577" s="8" t="s">
        <v>55</v>
      </c>
      <c r="C2577" s="8">
        <v>103253</v>
      </c>
      <c r="D2577" s="87" t="s">
        <v>6628</v>
      </c>
      <c r="E2577" s="87" t="s">
        <v>6629</v>
      </c>
      <c r="F2577" s="88" t="s">
        <v>6630</v>
      </c>
      <c r="G2577" s="9">
        <v>42928</v>
      </c>
      <c r="H2577" s="9">
        <v>43159</v>
      </c>
      <c r="I2577" s="10"/>
      <c r="J2577" s="8" t="s">
        <v>5634</v>
      </c>
      <c r="K2577" s="8" t="s">
        <v>6608</v>
      </c>
      <c r="L2577" s="8" t="s">
        <v>6620</v>
      </c>
      <c r="M2577" s="8" t="s">
        <v>5637</v>
      </c>
      <c r="N2577" s="8" t="s">
        <v>62</v>
      </c>
      <c r="O2577" s="24">
        <v>648288.56999999995</v>
      </c>
      <c r="P2577" s="24">
        <v>114403.86</v>
      </c>
      <c r="Q2577" s="24">
        <v>190673.11</v>
      </c>
      <c r="R2577" s="24">
        <v>371931.55</v>
      </c>
      <c r="S2577" s="24">
        <v>181258.44</v>
      </c>
      <c r="T2577" s="24">
        <v>1506555.53</v>
      </c>
      <c r="U2577" s="43" t="s">
        <v>63</v>
      </c>
      <c r="V2577" s="18">
        <v>1</v>
      </c>
      <c r="W2577" s="24">
        <v>647540.56999999995</v>
      </c>
      <c r="X2577" s="24">
        <v>114271.86</v>
      </c>
      <c r="Z2577" s="39">
        <v>103253</v>
      </c>
      <c r="AA2577" s="196">
        <v>111938</v>
      </c>
      <c r="AB2577" s="191">
        <v>8878.4500000000007</v>
      </c>
      <c r="AC2577" s="191">
        <v>1357.88</v>
      </c>
      <c r="AD2577" s="206">
        <f t="shared" si="184"/>
        <v>647540.56999999995</v>
      </c>
      <c r="AE2577" s="205">
        <f t="shared" si="185"/>
        <v>114271.86</v>
      </c>
      <c r="AG2577" s="206">
        <f t="shared" si="186"/>
        <v>0</v>
      </c>
      <c r="AH2577" s="206">
        <f t="shared" si="187"/>
        <v>0</v>
      </c>
    </row>
    <row r="2578" spans="1:34" x14ac:dyDescent="0.25">
      <c r="A2578" s="8">
        <v>9</v>
      </c>
      <c r="B2578" s="8" t="s">
        <v>55</v>
      </c>
      <c r="C2578" s="8">
        <v>111060</v>
      </c>
      <c r="D2578" s="87" t="s">
        <v>6631</v>
      </c>
      <c r="E2578" s="87" t="s">
        <v>6632</v>
      </c>
      <c r="F2578" s="88" t="s">
        <v>6633</v>
      </c>
      <c r="G2578" s="9">
        <v>42942</v>
      </c>
      <c r="H2578" s="9">
        <v>43251</v>
      </c>
      <c r="I2578" s="10"/>
      <c r="J2578" s="8" t="s">
        <v>5634</v>
      </c>
      <c r="K2578" s="8" t="s">
        <v>6608</v>
      </c>
      <c r="L2578" s="8" t="s">
        <v>6604</v>
      </c>
      <c r="M2578" s="8" t="s">
        <v>5637</v>
      </c>
      <c r="N2578" s="8" t="s">
        <v>62</v>
      </c>
      <c r="O2578" s="24">
        <v>703198.69</v>
      </c>
      <c r="P2578" s="24">
        <v>124093.89</v>
      </c>
      <c r="Q2578" s="24">
        <v>206823.15</v>
      </c>
      <c r="R2578" s="24">
        <v>403305.14</v>
      </c>
      <c r="S2578" s="24">
        <v>196481.99</v>
      </c>
      <c r="T2578" s="24">
        <v>1633902.8599999999</v>
      </c>
      <c r="U2578" s="43" t="s">
        <v>63</v>
      </c>
      <c r="V2578" s="18">
        <v>0</v>
      </c>
      <c r="W2578" s="24">
        <v>702606.82</v>
      </c>
      <c r="X2578" s="24">
        <v>123989.44</v>
      </c>
      <c r="Z2578" s="39">
        <v>111060</v>
      </c>
      <c r="AA2578" s="196">
        <v>114188</v>
      </c>
      <c r="AB2578" s="191">
        <v>1022840.52</v>
      </c>
      <c r="AC2578" s="191">
        <v>180501.26</v>
      </c>
      <c r="AD2578" s="206">
        <f t="shared" si="184"/>
        <v>702606.82</v>
      </c>
      <c r="AE2578" s="205">
        <f t="shared" si="185"/>
        <v>123989.44</v>
      </c>
      <c r="AG2578" s="206">
        <f t="shared" si="186"/>
        <v>0</v>
      </c>
      <c r="AH2578" s="206">
        <f t="shared" si="187"/>
        <v>0</v>
      </c>
    </row>
    <row r="2579" spans="1:34" x14ac:dyDescent="0.25">
      <c r="A2579" s="8">
        <v>10</v>
      </c>
      <c r="B2579" s="8" t="s">
        <v>55</v>
      </c>
      <c r="C2579" s="8">
        <v>105606</v>
      </c>
      <c r="D2579" s="87" t="s">
        <v>6634</v>
      </c>
      <c r="E2579" s="87" t="s">
        <v>6635</v>
      </c>
      <c r="F2579" s="88" t="s">
        <v>6636</v>
      </c>
      <c r="G2579" s="9">
        <v>42942</v>
      </c>
      <c r="H2579" s="9">
        <v>43251</v>
      </c>
      <c r="I2579" s="10"/>
      <c r="J2579" s="8" t="s">
        <v>5634</v>
      </c>
      <c r="K2579" s="8" t="s">
        <v>6608</v>
      </c>
      <c r="L2579" s="8" t="s">
        <v>6604</v>
      </c>
      <c r="M2579" s="8" t="s">
        <v>5637</v>
      </c>
      <c r="N2579" s="8" t="s">
        <v>62</v>
      </c>
      <c r="O2579" s="24">
        <v>118976.94</v>
      </c>
      <c r="P2579" s="24">
        <v>20995.93</v>
      </c>
      <c r="Q2579" s="24">
        <v>34993.22</v>
      </c>
      <c r="R2579" s="24">
        <v>68415.28</v>
      </c>
      <c r="S2579" s="24">
        <v>33422.06</v>
      </c>
      <c r="T2579" s="24">
        <v>276803.43</v>
      </c>
      <c r="U2579" s="43" t="s">
        <v>63</v>
      </c>
      <c r="V2579" s="18">
        <v>2</v>
      </c>
      <c r="W2579" s="24">
        <v>113101.74</v>
      </c>
      <c r="X2579" s="24">
        <v>19959.13</v>
      </c>
      <c r="Z2579" s="39">
        <v>105606</v>
      </c>
      <c r="AA2579" s="196">
        <v>102800</v>
      </c>
      <c r="AB2579" s="191">
        <v>192948.54</v>
      </c>
      <c r="AC2579" s="191">
        <v>34049.78</v>
      </c>
      <c r="AD2579" s="206">
        <f t="shared" si="184"/>
        <v>113101.74</v>
      </c>
      <c r="AE2579" s="205">
        <f t="shared" si="185"/>
        <v>19959.13</v>
      </c>
      <c r="AG2579" s="206">
        <f t="shared" si="186"/>
        <v>0</v>
      </c>
      <c r="AH2579" s="206">
        <f t="shared" si="187"/>
        <v>0</v>
      </c>
    </row>
    <row r="2580" spans="1:34" x14ac:dyDescent="0.25">
      <c r="A2580" s="8">
        <v>11</v>
      </c>
      <c r="B2580" s="8" t="s">
        <v>55</v>
      </c>
      <c r="C2580" s="8">
        <v>104598</v>
      </c>
      <c r="D2580" s="87" t="s">
        <v>6637</v>
      </c>
      <c r="E2580" s="87" t="s">
        <v>6638</v>
      </c>
      <c r="F2580" s="88" t="s">
        <v>6639</v>
      </c>
      <c r="G2580" s="9">
        <v>42947</v>
      </c>
      <c r="H2580" s="9">
        <v>43251</v>
      </c>
      <c r="I2580" s="10"/>
      <c r="J2580" s="8" t="s">
        <v>5634</v>
      </c>
      <c r="K2580" s="8" t="s">
        <v>6608</v>
      </c>
      <c r="L2580" s="8" t="s">
        <v>6609</v>
      </c>
      <c r="M2580" s="8" t="s">
        <v>5637</v>
      </c>
      <c r="N2580" s="8" t="s">
        <v>62</v>
      </c>
      <c r="O2580" s="24">
        <v>78331.39</v>
      </c>
      <c r="P2580" s="24">
        <v>13823.19</v>
      </c>
      <c r="Q2580" s="24">
        <v>23038.65</v>
      </c>
      <c r="R2580" s="24">
        <v>45103.87</v>
      </c>
      <c r="S2580" s="24">
        <v>22065.21</v>
      </c>
      <c r="T2580" s="24">
        <v>182362.31</v>
      </c>
      <c r="U2580" s="43" t="s">
        <v>63</v>
      </c>
      <c r="V2580" s="18">
        <v>2</v>
      </c>
      <c r="W2580" s="24">
        <v>74551.27</v>
      </c>
      <c r="X2580" s="24">
        <v>13156.11</v>
      </c>
      <c r="Z2580" s="39">
        <v>104598</v>
      </c>
      <c r="AA2580" s="196">
        <v>122337</v>
      </c>
      <c r="AB2580" s="191">
        <v>76469.399999999994</v>
      </c>
      <c r="AC2580" s="191">
        <v>11695.32</v>
      </c>
      <c r="AD2580" s="206">
        <f t="shared" si="184"/>
        <v>74551.27</v>
      </c>
      <c r="AE2580" s="205">
        <f t="shared" si="185"/>
        <v>13156.11</v>
      </c>
      <c r="AG2580" s="206">
        <f t="shared" si="186"/>
        <v>0</v>
      </c>
      <c r="AH2580" s="206">
        <f t="shared" si="187"/>
        <v>0</v>
      </c>
    </row>
    <row r="2581" spans="1:34" x14ac:dyDescent="0.25">
      <c r="A2581" s="8">
        <v>12</v>
      </c>
      <c r="B2581" s="8" t="s">
        <v>55</v>
      </c>
      <c r="C2581" s="8">
        <v>102170</v>
      </c>
      <c r="D2581" s="87" t="s">
        <v>6640</v>
      </c>
      <c r="E2581" s="87" t="s">
        <v>6641</v>
      </c>
      <c r="F2581" s="88" t="s">
        <v>6642</v>
      </c>
      <c r="G2581" s="9">
        <v>42950</v>
      </c>
      <c r="H2581" s="9">
        <v>44226</v>
      </c>
      <c r="I2581" s="10"/>
      <c r="J2581" s="8" t="s">
        <v>5634</v>
      </c>
      <c r="K2581" s="8" t="s">
        <v>6608</v>
      </c>
      <c r="L2581" s="8" t="s">
        <v>6643</v>
      </c>
      <c r="M2581" s="8" t="s">
        <v>5637</v>
      </c>
      <c r="N2581" s="8" t="s">
        <v>62</v>
      </c>
      <c r="O2581" s="24">
        <v>759482.84</v>
      </c>
      <c r="P2581" s="24">
        <v>134026.38</v>
      </c>
      <c r="Q2581" s="24">
        <v>223377.3</v>
      </c>
      <c r="R2581" s="24">
        <v>435609.88</v>
      </c>
      <c r="S2581" s="24">
        <v>212232.58</v>
      </c>
      <c r="T2581" s="24">
        <v>1764728.98</v>
      </c>
      <c r="U2581" s="43" t="s">
        <v>2741</v>
      </c>
      <c r="V2581" s="18">
        <v>0</v>
      </c>
      <c r="W2581" s="24">
        <v>518491.92</v>
      </c>
      <c r="X2581" s="24">
        <v>91498.57</v>
      </c>
      <c r="Z2581" s="39">
        <v>102170</v>
      </c>
      <c r="AA2581" s="196">
        <v>112487</v>
      </c>
      <c r="AB2581" s="191">
        <v>760291</v>
      </c>
      <c r="AC2581" s="191">
        <v>134169</v>
      </c>
      <c r="AD2581" s="206">
        <f t="shared" si="184"/>
        <v>518491.92</v>
      </c>
      <c r="AE2581" s="205">
        <f t="shared" si="185"/>
        <v>91498.57</v>
      </c>
      <c r="AG2581" s="206">
        <f t="shared" si="186"/>
        <v>0</v>
      </c>
      <c r="AH2581" s="206">
        <f t="shared" si="187"/>
        <v>0</v>
      </c>
    </row>
    <row r="2582" spans="1:34" x14ac:dyDescent="0.25">
      <c r="A2582" s="8">
        <v>13</v>
      </c>
      <c r="B2582" s="8" t="s">
        <v>55</v>
      </c>
      <c r="C2582" s="8">
        <v>106627</v>
      </c>
      <c r="D2582" s="87" t="s">
        <v>6644</v>
      </c>
      <c r="E2582" s="87" t="s">
        <v>6645</v>
      </c>
      <c r="F2582" s="88" t="s">
        <v>6646</v>
      </c>
      <c r="G2582" s="9">
        <v>42950</v>
      </c>
      <c r="H2582" s="9">
        <v>43616</v>
      </c>
      <c r="I2582" s="10"/>
      <c r="J2582" s="8" t="s">
        <v>5634</v>
      </c>
      <c r="K2582" s="8" t="s">
        <v>6608</v>
      </c>
      <c r="L2582" s="8" t="s">
        <v>6647</v>
      </c>
      <c r="M2582" s="8" t="s">
        <v>5637</v>
      </c>
      <c r="N2582" s="8" t="s">
        <v>62</v>
      </c>
      <c r="O2582" s="24">
        <v>318452.25</v>
      </c>
      <c r="P2582" s="24">
        <v>56197.46</v>
      </c>
      <c r="Q2582" s="24">
        <v>93662.43</v>
      </c>
      <c r="R2582" s="24">
        <v>218671.38</v>
      </c>
      <c r="S2582" s="24">
        <v>125008.95</v>
      </c>
      <c r="T2582" s="24">
        <v>811992.47</v>
      </c>
      <c r="U2582" s="43" t="s">
        <v>63</v>
      </c>
      <c r="V2582" s="18">
        <v>3</v>
      </c>
      <c r="W2582" s="24">
        <v>165886.53</v>
      </c>
      <c r="X2582" s="24">
        <v>29274.09</v>
      </c>
      <c r="Z2582" s="39">
        <v>106627</v>
      </c>
      <c r="AA2582" s="196">
        <v>116211</v>
      </c>
      <c r="AB2582" s="191">
        <v>9559.7199999999993</v>
      </c>
      <c r="AC2582" s="191">
        <v>1462.08</v>
      </c>
      <c r="AD2582" s="206">
        <f t="shared" si="184"/>
        <v>165886.53</v>
      </c>
      <c r="AE2582" s="205">
        <f t="shared" si="185"/>
        <v>29274.09</v>
      </c>
      <c r="AG2582" s="206">
        <f t="shared" si="186"/>
        <v>0</v>
      </c>
      <c r="AH2582" s="206">
        <f t="shared" si="187"/>
        <v>0</v>
      </c>
    </row>
    <row r="2583" spans="1:34" x14ac:dyDescent="0.25">
      <c r="A2583" s="8">
        <v>14</v>
      </c>
      <c r="B2583" s="8" t="s">
        <v>55</v>
      </c>
      <c r="C2583" s="8">
        <v>109523</v>
      </c>
      <c r="D2583" s="87" t="s">
        <v>6648</v>
      </c>
      <c r="E2583" s="87" t="s">
        <v>6649</v>
      </c>
      <c r="F2583" s="88" t="s">
        <v>6650</v>
      </c>
      <c r="G2583" s="9">
        <v>42954</v>
      </c>
      <c r="H2583" s="9">
        <v>44012</v>
      </c>
      <c r="I2583" s="10"/>
      <c r="J2583" s="8" t="s">
        <v>5634</v>
      </c>
      <c r="K2583" s="8" t="s">
        <v>6608</v>
      </c>
      <c r="L2583" s="8" t="s">
        <v>6651</v>
      </c>
      <c r="M2583" s="8" t="s">
        <v>5637</v>
      </c>
      <c r="N2583" s="8" t="s">
        <v>62</v>
      </c>
      <c r="O2583" s="24">
        <v>759900</v>
      </c>
      <c r="P2583" s="24">
        <v>134100</v>
      </c>
      <c r="Q2583" s="24">
        <v>280490.73</v>
      </c>
      <c r="R2583" s="24">
        <v>433435.48</v>
      </c>
      <c r="S2583" s="24">
        <v>152944.75</v>
      </c>
      <c r="T2583" s="24">
        <v>1760870.96</v>
      </c>
      <c r="U2583" s="43" t="s">
        <v>2741</v>
      </c>
      <c r="V2583" s="18">
        <v>0</v>
      </c>
      <c r="W2583" s="24">
        <v>485100.92</v>
      </c>
      <c r="X2583" s="24">
        <v>85606.05</v>
      </c>
      <c r="Z2583" s="39">
        <v>109523</v>
      </c>
      <c r="AA2583" s="196">
        <v>126177</v>
      </c>
      <c r="AB2583" s="191">
        <v>17385.53</v>
      </c>
      <c r="AC2583" s="191">
        <v>3068.02</v>
      </c>
      <c r="AD2583" s="206">
        <f t="shared" si="184"/>
        <v>485100.92</v>
      </c>
      <c r="AE2583" s="205">
        <f t="shared" si="185"/>
        <v>85606.05</v>
      </c>
      <c r="AG2583" s="206">
        <f t="shared" si="186"/>
        <v>0</v>
      </c>
      <c r="AH2583" s="206">
        <f t="shared" si="187"/>
        <v>0</v>
      </c>
    </row>
    <row r="2584" spans="1:34" x14ac:dyDescent="0.25">
      <c r="A2584" s="8">
        <v>15</v>
      </c>
      <c r="B2584" s="8" t="s">
        <v>55</v>
      </c>
      <c r="C2584" s="8">
        <v>102609</v>
      </c>
      <c r="D2584" s="87" t="s">
        <v>6652</v>
      </c>
      <c r="E2584" s="87" t="s">
        <v>6653</v>
      </c>
      <c r="F2584" s="88" t="s">
        <v>6654</v>
      </c>
      <c r="G2584" s="9">
        <v>42955</v>
      </c>
      <c r="H2584" s="9">
        <v>43343</v>
      </c>
      <c r="I2584" s="10"/>
      <c r="J2584" s="8" t="s">
        <v>5634</v>
      </c>
      <c r="K2584" s="8" t="s">
        <v>6608</v>
      </c>
      <c r="L2584" s="8" t="s">
        <v>6609</v>
      </c>
      <c r="M2584" s="8" t="s">
        <v>5637</v>
      </c>
      <c r="N2584" s="8" t="s">
        <v>62</v>
      </c>
      <c r="O2584" s="24">
        <v>645928.24</v>
      </c>
      <c r="P2584" s="24">
        <v>113987.34</v>
      </c>
      <c r="Q2584" s="24">
        <v>189978.9</v>
      </c>
      <c r="R2584" s="24">
        <v>391939.8</v>
      </c>
      <c r="S2584" s="24">
        <v>201960.9</v>
      </c>
      <c r="T2584" s="24">
        <v>1543795.18</v>
      </c>
      <c r="U2584" s="43" t="s">
        <v>63</v>
      </c>
      <c r="V2584" s="18">
        <v>0</v>
      </c>
      <c r="W2584" s="24">
        <v>609796.46</v>
      </c>
      <c r="X2584" s="24">
        <v>107611.15</v>
      </c>
      <c r="Z2584" s="39">
        <v>102609</v>
      </c>
      <c r="AA2584" s="196">
        <v>113836</v>
      </c>
      <c r="AB2584" s="191">
        <v>759560</v>
      </c>
      <c r="AC2584" s="191">
        <v>134040</v>
      </c>
      <c r="AD2584" s="206">
        <f t="shared" si="184"/>
        <v>609796.46</v>
      </c>
      <c r="AE2584" s="205">
        <f t="shared" si="185"/>
        <v>107611.15</v>
      </c>
      <c r="AG2584" s="206">
        <f t="shared" si="186"/>
        <v>0</v>
      </c>
      <c r="AH2584" s="206">
        <f t="shared" si="187"/>
        <v>0</v>
      </c>
    </row>
    <row r="2585" spans="1:34" x14ac:dyDescent="0.25">
      <c r="A2585" s="8">
        <v>16</v>
      </c>
      <c r="B2585" s="8" t="s">
        <v>55</v>
      </c>
      <c r="C2585" s="8">
        <v>102270</v>
      </c>
      <c r="D2585" s="87" t="s">
        <v>6655</v>
      </c>
      <c r="E2585" s="87" t="s">
        <v>6656</v>
      </c>
      <c r="F2585" s="88" t="s">
        <v>6657</v>
      </c>
      <c r="G2585" s="9">
        <v>42970</v>
      </c>
      <c r="H2585" s="9">
        <v>43343</v>
      </c>
      <c r="I2585" s="10"/>
      <c r="J2585" s="8" t="s">
        <v>5634</v>
      </c>
      <c r="K2585" s="8" t="s">
        <v>6608</v>
      </c>
      <c r="L2585" s="8" t="s">
        <v>6658</v>
      </c>
      <c r="M2585" s="8" t="s">
        <v>5637</v>
      </c>
      <c r="N2585" s="8" t="s">
        <v>62</v>
      </c>
      <c r="O2585" s="24">
        <v>681895.42</v>
      </c>
      <c r="P2585" s="24">
        <v>120334.48</v>
      </c>
      <c r="Q2585" s="24">
        <v>200580</v>
      </c>
      <c r="R2585" s="24">
        <v>447338.13</v>
      </c>
      <c r="S2585" s="24">
        <v>246758.13</v>
      </c>
      <c r="T2585" s="24">
        <v>1696906.1600000001</v>
      </c>
      <c r="U2585" s="43" t="s">
        <v>63</v>
      </c>
      <c r="V2585" s="18">
        <v>0</v>
      </c>
      <c r="W2585" s="24">
        <v>681016.87</v>
      </c>
      <c r="X2585" s="24">
        <v>120179.46</v>
      </c>
      <c r="Z2585" s="39">
        <v>102270</v>
      </c>
      <c r="AA2585" s="196">
        <v>116619</v>
      </c>
      <c r="AB2585" s="191">
        <v>1154601.8400000001</v>
      </c>
      <c r="AC2585" s="191">
        <v>203753.26</v>
      </c>
      <c r="AD2585" s="206">
        <f t="shared" si="184"/>
        <v>681016.87</v>
      </c>
      <c r="AE2585" s="205">
        <f t="shared" si="185"/>
        <v>120179.46</v>
      </c>
      <c r="AG2585" s="206">
        <f t="shared" si="186"/>
        <v>0</v>
      </c>
      <c r="AH2585" s="206">
        <f t="shared" si="187"/>
        <v>0</v>
      </c>
    </row>
    <row r="2586" spans="1:34" x14ac:dyDescent="0.25">
      <c r="A2586" s="8">
        <v>17</v>
      </c>
      <c r="B2586" s="8" t="s">
        <v>55</v>
      </c>
      <c r="C2586" s="8">
        <v>111649</v>
      </c>
      <c r="D2586" s="87" t="s">
        <v>6659</v>
      </c>
      <c r="E2586" s="87" t="s">
        <v>6660</v>
      </c>
      <c r="F2586" s="88" t="s">
        <v>6661</v>
      </c>
      <c r="G2586" s="9">
        <v>42970</v>
      </c>
      <c r="H2586" s="9">
        <v>43373</v>
      </c>
      <c r="I2586" s="10"/>
      <c r="J2586" s="8" t="s">
        <v>5634</v>
      </c>
      <c r="K2586" s="8" t="s">
        <v>6608</v>
      </c>
      <c r="L2586" s="8" t="s">
        <v>6662</v>
      </c>
      <c r="M2586" s="8" t="s">
        <v>5637</v>
      </c>
      <c r="N2586" s="8" t="s">
        <v>62</v>
      </c>
      <c r="O2586" s="24">
        <v>389884.84</v>
      </c>
      <c r="P2586" s="24">
        <v>68803.210000000006</v>
      </c>
      <c r="Q2586" s="24">
        <v>80944.95</v>
      </c>
      <c r="R2586" s="24">
        <v>183810.72</v>
      </c>
      <c r="S2586" s="24">
        <v>102865.77</v>
      </c>
      <c r="T2586" s="24">
        <v>826309.49</v>
      </c>
      <c r="U2586" s="43" t="s">
        <v>63</v>
      </c>
      <c r="V2586" s="18">
        <v>0</v>
      </c>
      <c r="W2586" s="24">
        <v>388155.89</v>
      </c>
      <c r="X2586" s="24">
        <v>68498.11</v>
      </c>
      <c r="Z2586" s="39">
        <v>111649</v>
      </c>
      <c r="AA2586" s="196">
        <v>118882</v>
      </c>
      <c r="AB2586" s="191">
        <v>2823247.08</v>
      </c>
      <c r="AC2586" s="191">
        <v>431790.76</v>
      </c>
      <c r="AD2586" s="206">
        <f t="shared" si="184"/>
        <v>388155.89</v>
      </c>
      <c r="AE2586" s="205">
        <f t="shared" si="185"/>
        <v>68498.11</v>
      </c>
      <c r="AG2586" s="206">
        <f t="shared" si="186"/>
        <v>0</v>
      </c>
      <c r="AH2586" s="206">
        <f t="shared" si="187"/>
        <v>0</v>
      </c>
    </row>
    <row r="2587" spans="1:34" x14ac:dyDescent="0.25">
      <c r="A2587" s="8">
        <v>18</v>
      </c>
      <c r="B2587" s="8" t="s">
        <v>55</v>
      </c>
      <c r="C2587" s="8">
        <v>111656</v>
      </c>
      <c r="D2587" s="87" t="s">
        <v>6663</v>
      </c>
      <c r="E2587" s="87" t="s">
        <v>6664</v>
      </c>
      <c r="F2587" s="88" t="s">
        <v>6665</v>
      </c>
      <c r="G2587" s="9">
        <v>42975</v>
      </c>
      <c r="H2587" s="9">
        <v>43281</v>
      </c>
      <c r="I2587" s="10"/>
      <c r="J2587" s="8" t="s">
        <v>5634</v>
      </c>
      <c r="K2587" s="8" t="s">
        <v>6608</v>
      </c>
      <c r="L2587" s="8" t="s">
        <v>6666</v>
      </c>
      <c r="M2587" s="8" t="s">
        <v>5637</v>
      </c>
      <c r="N2587" s="8" t="s">
        <v>62</v>
      </c>
      <c r="O2587" s="24">
        <v>755743.73</v>
      </c>
      <c r="P2587" s="24">
        <v>133366.54</v>
      </c>
      <c r="Q2587" s="24">
        <v>98790.03</v>
      </c>
      <c r="R2587" s="24">
        <v>298058.28000000003</v>
      </c>
      <c r="S2587" s="24">
        <v>199268.25</v>
      </c>
      <c r="T2587" s="24">
        <v>1485226.83</v>
      </c>
      <c r="U2587" s="43" t="s">
        <v>63</v>
      </c>
      <c r="V2587" s="18">
        <v>0</v>
      </c>
      <c r="W2587" s="24">
        <v>755431.97</v>
      </c>
      <c r="X2587" s="24">
        <v>133311.53</v>
      </c>
      <c r="Z2587" s="39">
        <v>111656</v>
      </c>
      <c r="AA2587" s="196">
        <v>114289</v>
      </c>
      <c r="AB2587" s="191">
        <v>118095.14</v>
      </c>
      <c r="AC2587" s="191">
        <v>20840.310000000001</v>
      </c>
      <c r="AD2587" s="206">
        <f t="shared" si="184"/>
        <v>755431.97</v>
      </c>
      <c r="AE2587" s="205">
        <f t="shared" si="185"/>
        <v>133311.53</v>
      </c>
      <c r="AG2587" s="206">
        <f t="shared" si="186"/>
        <v>0</v>
      </c>
      <c r="AH2587" s="206">
        <f t="shared" si="187"/>
        <v>0</v>
      </c>
    </row>
    <row r="2588" spans="1:34" x14ac:dyDescent="0.25">
      <c r="A2588" s="8">
        <v>19</v>
      </c>
      <c r="B2588" s="8" t="s">
        <v>55</v>
      </c>
      <c r="C2588" s="8">
        <v>104691</v>
      </c>
      <c r="D2588" s="87" t="s">
        <v>6667</v>
      </c>
      <c r="E2588" s="87" t="s">
        <v>6668</v>
      </c>
      <c r="F2588" s="88" t="s">
        <v>6669</v>
      </c>
      <c r="G2588" s="9">
        <v>43007</v>
      </c>
      <c r="H2588" s="9">
        <v>43830</v>
      </c>
      <c r="I2588" s="10"/>
      <c r="J2588" s="8" t="s">
        <v>5634</v>
      </c>
      <c r="K2588" s="8" t="s">
        <v>6608</v>
      </c>
      <c r="L2588" s="8" t="s">
        <v>6670</v>
      </c>
      <c r="M2588" s="8" t="s">
        <v>5637</v>
      </c>
      <c r="N2588" s="8" t="s">
        <v>62</v>
      </c>
      <c r="O2588" s="24">
        <v>760291</v>
      </c>
      <c r="P2588" s="24">
        <v>134169</v>
      </c>
      <c r="Q2588" s="24">
        <v>237135</v>
      </c>
      <c r="R2588" s="24">
        <v>441631.24</v>
      </c>
      <c r="S2588" s="24">
        <v>204496.24</v>
      </c>
      <c r="T2588" s="24">
        <v>1777722.48</v>
      </c>
      <c r="U2588" s="101" t="s">
        <v>63</v>
      </c>
      <c r="V2588" s="18">
        <v>1</v>
      </c>
      <c r="W2588" s="24">
        <v>632681.42000000004</v>
      </c>
      <c r="X2588" s="24">
        <v>111649.66</v>
      </c>
      <c r="Z2588" s="39">
        <v>104691</v>
      </c>
      <c r="AA2588" s="196">
        <v>118689</v>
      </c>
      <c r="AB2588" s="191">
        <v>182218.75</v>
      </c>
      <c r="AC2588" s="191">
        <v>27868.76</v>
      </c>
      <c r="AD2588" s="206">
        <f t="shared" si="184"/>
        <v>632681.42000000004</v>
      </c>
      <c r="AE2588" s="205">
        <f t="shared" si="185"/>
        <v>111649.66</v>
      </c>
      <c r="AG2588" s="206">
        <f t="shared" si="186"/>
        <v>0</v>
      </c>
      <c r="AH2588" s="206">
        <f t="shared" si="187"/>
        <v>0</v>
      </c>
    </row>
    <row r="2589" spans="1:34" x14ac:dyDescent="0.25">
      <c r="A2589" s="8">
        <v>20</v>
      </c>
      <c r="B2589" s="8" t="s">
        <v>55</v>
      </c>
      <c r="C2589" s="8">
        <v>107696</v>
      </c>
      <c r="D2589" s="87" t="s">
        <v>6671</v>
      </c>
      <c r="E2589" s="87" t="s">
        <v>6672</v>
      </c>
      <c r="F2589" s="88" t="s">
        <v>6673</v>
      </c>
      <c r="G2589" s="9">
        <v>43014</v>
      </c>
      <c r="H2589" s="9">
        <v>43861</v>
      </c>
      <c r="I2589" s="10"/>
      <c r="J2589" s="8" t="s">
        <v>5634</v>
      </c>
      <c r="K2589" s="8" t="s">
        <v>6608</v>
      </c>
      <c r="L2589" s="8" t="s">
        <v>6674</v>
      </c>
      <c r="M2589" s="8" t="s">
        <v>5637</v>
      </c>
      <c r="N2589" s="8" t="s">
        <v>62</v>
      </c>
      <c r="O2589" s="24">
        <v>684568.1</v>
      </c>
      <c r="P2589" s="24">
        <v>120806.14</v>
      </c>
      <c r="Q2589" s="24">
        <v>201343.58</v>
      </c>
      <c r="R2589" s="24">
        <v>214969.08</v>
      </c>
      <c r="S2589" s="24">
        <v>13625.5</v>
      </c>
      <c r="T2589" s="24">
        <v>1235312.3999999999</v>
      </c>
      <c r="U2589" s="43" t="s">
        <v>2741</v>
      </c>
      <c r="V2589" s="18">
        <v>1</v>
      </c>
      <c r="W2589" s="24">
        <v>620643.94999999995</v>
      </c>
      <c r="X2589" s="24">
        <v>109525.41</v>
      </c>
      <c r="Z2589" s="39">
        <v>107696</v>
      </c>
      <c r="AA2589" s="196">
        <v>111303</v>
      </c>
      <c r="AB2589" s="191">
        <v>638200.67000000004</v>
      </c>
      <c r="AC2589" s="191">
        <v>112623.64</v>
      </c>
      <c r="AD2589" s="206">
        <f t="shared" si="184"/>
        <v>620643.94999999995</v>
      </c>
      <c r="AE2589" s="205">
        <f t="shared" si="185"/>
        <v>109525.41</v>
      </c>
      <c r="AG2589" s="206">
        <f t="shared" si="186"/>
        <v>0</v>
      </c>
      <c r="AH2589" s="206">
        <f t="shared" si="187"/>
        <v>0</v>
      </c>
    </row>
    <row r="2590" spans="1:34" x14ac:dyDescent="0.25">
      <c r="A2590" s="8">
        <v>21</v>
      </c>
      <c r="B2590" s="8" t="s">
        <v>55</v>
      </c>
      <c r="C2590" s="8">
        <v>109220</v>
      </c>
      <c r="D2590" s="87" t="s">
        <v>6675</v>
      </c>
      <c r="E2590" s="87" t="s">
        <v>6676</v>
      </c>
      <c r="F2590" s="88" t="s">
        <v>6677</v>
      </c>
      <c r="G2590" s="9">
        <v>43025</v>
      </c>
      <c r="H2590" s="9">
        <v>43738</v>
      </c>
      <c r="I2590" s="10"/>
      <c r="J2590" s="8" t="s">
        <v>5634</v>
      </c>
      <c r="K2590" s="8" t="s">
        <v>6608</v>
      </c>
      <c r="L2590" s="8" t="s">
        <v>6678</v>
      </c>
      <c r="M2590" s="8" t="s">
        <v>5637</v>
      </c>
      <c r="N2590" s="8" t="s">
        <v>62</v>
      </c>
      <c r="O2590" s="24">
        <v>499662.64</v>
      </c>
      <c r="P2590" s="24">
        <v>88175.76</v>
      </c>
      <c r="Q2590" s="24">
        <v>146959.6</v>
      </c>
      <c r="R2590" s="24">
        <v>318573.07</v>
      </c>
      <c r="S2590" s="24">
        <v>171613.47</v>
      </c>
      <c r="T2590" s="24">
        <v>1224984.54</v>
      </c>
      <c r="U2590" s="43" t="s">
        <v>63</v>
      </c>
      <c r="V2590" s="18">
        <v>0</v>
      </c>
      <c r="W2590" s="24">
        <v>499585.31</v>
      </c>
      <c r="X2590" s="24">
        <v>88162.11</v>
      </c>
      <c r="Z2590" s="39">
        <v>109220</v>
      </c>
      <c r="AA2590" s="196">
        <v>119354</v>
      </c>
      <c r="AB2590" s="191">
        <v>490059</v>
      </c>
      <c r="AC2590" s="191">
        <v>86481</v>
      </c>
      <c r="AD2590" s="206">
        <f t="shared" si="184"/>
        <v>499585.31</v>
      </c>
      <c r="AE2590" s="205">
        <f t="shared" si="185"/>
        <v>88162.11</v>
      </c>
      <c r="AG2590" s="206">
        <f t="shared" si="186"/>
        <v>0</v>
      </c>
      <c r="AH2590" s="206">
        <f t="shared" si="187"/>
        <v>0</v>
      </c>
    </row>
    <row r="2591" spans="1:34" x14ac:dyDescent="0.25">
      <c r="A2591" s="8">
        <v>22</v>
      </c>
      <c r="B2591" s="8" t="s">
        <v>55</v>
      </c>
      <c r="C2591" s="8">
        <v>111425</v>
      </c>
      <c r="D2591" s="87" t="s">
        <v>6679</v>
      </c>
      <c r="E2591" s="87" t="s">
        <v>6680</v>
      </c>
      <c r="F2591" s="88" t="s">
        <v>6681</v>
      </c>
      <c r="G2591" s="9">
        <v>43025</v>
      </c>
      <c r="H2591" s="9">
        <v>43373</v>
      </c>
      <c r="I2591" s="10"/>
      <c r="J2591" s="8" t="s">
        <v>5634</v>
      </c>
      <c r="K2591" s="8" t="s">
        <v>6608</v>
      </c>
      <c r="L2591" s="8" t="s">
        <v>6682</v>
      </c>
      <c r="M2591" s="8" t="s">
        <v>5637</v>
      </c>
      <c r="N2591" s="8" t="s">
        <v>62</v>
      </c>
      <c r="O2591" s="24">
        <v>700519</v>
      </c>
      <c r="P2591" s="24">
        <v>123621</v>
      </c>
      <c r="Q2591" s="24">
        <v>206035</v>
      </c>
      <c r="R2591" s="24">
        <v>460197.25</v>
      </c>
      <c r="S2591" s="24">
        <v>254162.25</v>
      </c>
      <c r="T2591" s="24">
        <v>1744534.5</v>
      </c>
      <c r="U2591" s="43" t="s">
        <v>63</v>
      </c>
      <c r="V2591" s="18">
        <v>0</v>
      </c>
      <c r="W2591" s="24">
        <v>699702.32</v>
      </c>
      <c r="X2591" s="24">
        <v>123476.88</v>
      </c>
      <c r="Z2591" s="39">
        <v>111425</v>
      </c>
      <c r="AA2591" s="196">
        <v>111635</v>
      </c>
      <c r="AB2591" s="191">
        <v>760254.88</v>
      </c>
      <c r="AC2591" s="191">
        <v>134162.62</v>
      </c>
      <c r="AD2591" s="206">
        <f t="shared" si="184"/>
        <v>699702.32</v>
      </c>
      <c r="AE2591" s="205">
        <f t="shared" si="185"/>
        <v>123476.88</v>
      </c>
      <c r="AG2591" s="206">
        <f t="shared" si="186"/>
        <v>0</v>
      </c>
      <c r="AH2591" s="206">
        <f t="shared" si="187"/>
        <v>0</v>
      </c>
    </row>
    <row r="2592" spans="1:34" x14ac:dyDescent="0.25">
      <c r="A2592" s="8">
        <v>23</v>
      </c>
      <c r="B2592" s="8" t="s">
        <v>55</v>
      </c>
      <c r="C2592" s="8">
        <v>108812</v>
      </c>
      <c r="D2592" s="87" t="s">
        <v>6683</v>
      </c>
      <c r="E2592" s="87" t="s">
        <v>6684</v>
      </c>
      <c r="F2592" s="88" t="s">
        <v>6685</v>
      </c>
      <c r="G2592" s="9">
        <v>43025</v>
      </c>
      <c r="H2592" s="9">
        <v>44196</v>
      </c>
      <c r="I2592" s="10"/>
      <c r="J2592" s="8" t="s">
        <v>5634</v>
      </c>
      <c r="K2592" s="8" t="s">
        <v>6608</v>
      </c>
      <c r="L2592" s="8" t="s">
        <v>6686</v>
      </c>
      <c r="M2592" s="8" t="s">
        <v>5637</v>
      </c>
      <c r="N2592" s="8" t="s">
        <v>62</v>
      </c>
      <c r="O2592" s="24">
        <v>688824.35</v>
      </c>
      <c r="P2592" s="24">
        <v>121557.24</v>
      </c>
      <c r="Q2592" s="24">
        <v>202595.41</v>
      </c>
      <c r="R2592" s="24">
        <v>259013.86</v>
      </c>
      <c r="S2592" s="24">
        <v>56418.45</v>
      </c>
      <c r="T2592" s="24">
        <v>1328409.31</v>
      </c>
      <c r="U2592" s="43" t="s">
        <v>2741</v>
      </c>
      <c r="V2592" s="18">
        <v>1</v>
      </c>
      <c r="W2592" s="24">
        <v>0</v>
      </c>
      <c r="X2592" s="24">
        <v>0</v>
      </c>
      <c r="Z2592" s="39">
        <v>108812</v>
      </c>
      <c r="AA2592" s="196">
        <v>110855</v>
      </c>
      <c r="AB2592" s="191">
        <v>272673.12</v>
      </c>
      <c r="AC2592" s="39">
        <v>122.86</v>
      </c>
      <c r="AD2592" s="206">
        <f t="shared" si="184"/>
        <v>0</v>
      </c>
      <c r="AE2592" s="205">
        <f t="shared" si="185"/>
        <v>0</v>
      </c>
      <c r="AG2592" s="206">
        <f t="shared" si="186"/>
        <v>0</v>
      </c>
      <c r="AH2592" s="206">
        <f t="shared" si="187"/>
        <v>0</v>
      </c>
    </row>
    <row r="2593" spans="1:34" x14ac:dyDescent="0.25">
      <c r="A2593" s="8">
        <v>24</v>
      </c>
      <c r="B2593" s="8" t="s">
        <v>55</v>
      </c>
      <c r="C2593" s="8">
        <v>112909</v>
      </c>
      <c r="D2593" s="87" t="s">
        <v>6687</v>
      </c>
      <c r="E2593" s="87" t="s">
        <v>6688</v>
      </c>
      <c r="F2593" s="88" t="s">
        <v>6689</v>
      </c>
      <c r="G2593" s="9">
        <v>43038</v>
      </c>
      <c r="H2593" s="9">
        <v>43465</v>
      </c>
      <c r="I2593" s="10"/>
      <c r="J2593" s="8" t="s">
        <v>5634</v>
      </c>
      <c r="K2593" s="8" t="s">
        <v>6608</v>
      </c>
      <c r="L2593" s="8" t="s">
        <v>6627</v>
      </c>
      <c r="M2593" s="8" t="s">
        <v>5637</v>
      </c>
      <c r="N2593" s="8" t="s">
        <v>62</v>
      </c>
      <c r="O2593" s="24">
        <v>587691.17000000004</v>
      </c>
      <c r="P2593" s="24">
        <v>103710.21</v>
      </c>
      <c r="Q2593" s="24">
        <v>103312.86</v>
      </c>
      <c r="R2593" s="24">
        <v>254903.57</v>
      </c>
      <c r="S2593" s="24">
        <v>151590.71</v>
      </c>
      <c r="T2593" s="24">
        <v>1201208.52</v>
      </c>
      <c r="U2593" s="43" t="s">
        <v>63</v>
      </c>
      <c r="V2593" s="18">
        <v>0</v>
      </c>
      <c r="W2593" s="24">
        <v>586504.82999999996</v>
      </c>
      <c r="X2593" s="24">
        <v>103500.86</v>
      </c>
      <c r="Z2593" s="39">
        <v>112909</v>
      </c>
      <c r="AA2593" s="196">
        <v>114988</v>
      </c>
      <c r="AB2593" s="191">
        <v>43728.95</v>
      </c>
      <c r="AC2593" s="191">
        <v>6687.94</v>
      </c>
      <c r="AD2593" s="206">
        <f t="shared" si="184"/>
        <v>586504.82999999996</v>
      </c>
      <c r="AE2593" s="205">
        <f t="shared" si="185"/>
        <v>103500.86</v>
      </c>
      <c r="AG2593" s="206">
        <f t="shared" si="186"/>
        <v>0</v>
      </c>
      <c r="AH2593" s="206">
        <f t="shared" si="187"/>
        <v>0</v>
      </c>
    </row>
    <row r="2594" spans="1:34" x14ac:dyDescent="0.25">
      <c r="A2594" s="8">
        <v>25</v>
      </c>
      <c r="B2594" s="8" t="s">
        <v>55</v>
      </c>
      <c r="C2594" s="8">
        <v>111353</v>
      </c>
      <c r="D2594" s="87" t="s">
        <v>6690</v>
      </c>
      <c r="E2594" s="87" t="s">
        <v>6691</v>
      </c>
      <c r="F2594" s="88" t="s">
        <v>6692</v>
      </c>
      <c r="G2594" s="9">
        <v>43062</v>
      </c>
      <c r="H2594" s="9">
        <v>43403</v>
      </c>
      <c r="I2594" s="10"/>
      <c r="J2594" s="8" t="s">
        <v>5634</v>
      </c>
      <c r="K2594" s="8" t="s">
        <v>6608</v>
      </c>
      <c r="L2594" s="8" t="s">
        <v>6693</v>
      </c>
      <c r="M2594" s="8" t="s">
        <v>5637</v>
      </c>
      <c r="N2594" s="8" t="s">
        <v>62</v>
      </c>
      <c r="O2594" s="24">
        <v>632054.48</v>
      </c>
      <c r="P2594" s="24">
        <v>111539.03</v>
      </c>
      <c r="Q2594" s="24">
        <v>185898.38</v>
      </c>
      <c r="R2594" s="24">
        <v>362870.74</v>
      </c>
      <c r="S2594" s="24">
        <v>176972.36</v>
      </c>
      <c r="T2594" s="24">
        <v>1469334.99</v>
      </c>
      <c r="U2594" s="43" t="s">
        <v>63</v>
      </c>
      <c r="V2594" s="18">
        <v>0</v>
      </c>
      <c r="W2594" s="24">
        <v>630389.4</v>
      </c>
      <c r="X2594" s="24">
        <v>111245.2</v>
      </c>
      <c r="Z2594" s="39">
        <v>111353</v>
      </c>
      <c r="AA2594" s="196">
        <v>122282</v>
      </c>
      <c r="AB2594" s="191">
        <v>19857.89</v>
      </c>
      <c r="AC2594" s="191">
        <v>3504.33</v>
      </c>
      <c r="AD2594" s="206">
        <f t="shared" si="184"/>
        <v>630389.4</v>
      </c>
      <c r="AE2594" s="205">
        <f t="shared" si="185"/>
        <v>111245.2</v>
      </c>
      <c r="AG2594" s="206">
        <f t="shared" si="186"/>
        <v>0</v>
      </c>
      <c r="AH2594" s="206">
        <f t="shared" si="187"/>
        <v>0</v>
      </c>
    </row>
    <row r="2595" spans="1:34" x14ac:dyDescent="0.25">
      <c r="A2595" s="8">
        <v>26</v>
      </c>
      <c r="B2595" s="8" t="s">
        <v>55</v>
      </c>
      <c r="C2595" s="8">
        <v>113273</v>
      </c>
      <c r="D2595" s="87" t="s">
        <v>6694</v>
      </c>
      <c r="E2595" s="87" t="s">
        <v>6695</v>
      </c>
      <c r="F2595" s="88" t="s">
        <v>6696</v>
      </c>
      <c r="G2595" s="9">
        <v>43063</v>
      </c>
      <c r="H2595" s="9">
        <v>43465</v>
      </c>
      <c r="I2595" s="10"/>
      <c r="J2595" s="8" t="s">
        <v>5634</v>
      </c>
      <c r="K2595" s="8" t="s">
        <v>6608</v>
      </c>
      <c r="L2595" s="8" t="s">
        <v>6697</v>
      </c>
      <c r="M2595" s="8" t="s">
        <v>5637</v>
      </c>
      <c r="N2595" s="8" t="s">
        <v>62</v>
      </c>
      <c r="O2595" s="24">
        <v>345251.73</v>
      </c>
      <c r="P2595" s="24">
        <v>60926.77</v>
      </c>
      <c r="Q2595" s="24">
        <v>66122.080000000002</v>
      </c>
      <c r="R2595" s="24">
        <v>157049.19</v>
      </c>
      <c r="S2595" s="24">
        <v>90927.11</v>
      </c>
      <c r="T2595" s="24">
        <v>720276.88000000012</v>
      </c>
      <c r="U2595" s="43" t="s">
        <v>63</v>
      </c>
      <c r="V2595" s="18">
        <v>1</v>
      </c>
      <c r="W2595" s="24">
        <v>340414.07</v>
      </c>
      <c r="X2595" s="24">
        <v>60073.09</v>
      </c>
      <c r="Z2595" s="39">
        <v>113273</v>
      </c>
      <c r="AA2595" s="196">
        <v>122281</v>
      </c>
      <c r="AB2595" s="191">
        <v>29932.19</v>
      </c>
      <c r="AC2595" s="191">
        <v>5282.15</v>
      </c>
      <c r="AD2595" s="206">
        <f t="shared" si="184"/>
        <v>340414.07</v>
      </c>
      <c r="AE2595" s="205">
        <f t="shared" si="185"/>
        <v>60073.09</v>
      </c>
      <c r="AG2595" s="206">
        <f t="shared" si="186"/>
        <v>0</v>
      </c>
      <c r="AH2595" s="206">
        <f t="shared" si="187"/>
        <v>0</v>
      </c>
    </row>
    <row r="2596" spans="1:34" x14ac:dyDescent="0.25">
      <c r="A2596" s="8">
        <v>27</v>
      </c>
      <c r="B2596" s="8" t="s">
        <v>55</v>
      </c>
      <c r="C2596" s="8">
        <v>112808</v>
      </c>
      <c r="D2596" s="87" t="s">
        <v>6698</v>
      </c>
      <c r="E2596" s="87" t="s">
        <v>6699</v>
      </c>
      <c r="F2596" s="88" t="s">
        <v>6700</v>
      </c>
      <c r="G2596" s="9">
        <v>43076</v>
      </c>
      <c r="H2596" s="9">
        <v>43434</v>
      </c>
      <c r="I2596" s="10"/>
      <c r="J2596" s="8" t="s">
        <v>5634</v>
      </c>
      <c r="K2596" s="8" t="s">
        <v>6608</v>
      </c>
      <c r="L2596" s="8" t="s">
        <v>6701</v>
      </c>
      <c r="M2596" s="8" t="s">
        <v>5637</v>
      </c>
      <c r="N2596" s="8" t="s">
        <v>62</v>
      </c>
      <c r="O2596" s="24">
        <v>397584.18</v>
      </c>
      <c r="P2596" s="24">
        <v>70161.91</v>
      </c>
      <c r="Q2596" s="24">
        <v>116936.58</v>
      </c>
      <c r="R2596" s="24">
        <v>228076.28</v>
      </c>
      <c r="S2596" s="24">
        <v>111139.7</v>
      </c>
      <c r="T2596" s="24">
        <v>923898.64999999991</v>
      </c>
      <c r="U2596" s="43" t="s">
        <v>63</v>
      </c>
      <c r="V2596" s="18">
        <v>0</v>
      </c>
      <c r="W2596" s="24">
        <v>395740.27</v>
      </c>
      <c r="X2596" s="24">
        <v>69836.52</v>
      </c>
      <c r="Z2596" s="39">
        <v>112808</v>
      </c>
      <c r="AA2596" s="196">
        <v>110440</v>
      </c>
      <c r="AB2596" s="191">
        <v>8066.52</v>
      </c>
      <c r="AC2596" s="191">
        <v>1233.7</v>
      </c>
      <c r="AD2596" s="206">
        <f t="shared" si="184"/>
        <v>395740.27</v>
      </c>
      <c r="AE2596" s="205">
        <f t="shared" si="185"/>
        <v>69836.52</v>
      </c>
      <c r="AG2596" s="206">
        <f t="shared" si="186"/>
        <v>0</v>
      </c>
      <c r="AH2596" s="206">
        <f t="shared" si="187"/>
        <v>0</v>
      </c>
    </row>
    <row r="2597" spans="1:34" x14ac:dyDescent="0.25">
      <c r="A2597" s="8">
        <v>28</v>
      </c>
      <c r="B2597" s="8" t="s">
        <v>55</v>
      </c>
      <c r="C2597" s="8">
        <v>112031</v>
      </c>
      <c r="D2597" s="87" t="s">
        <v>6702</v>
      </c>
      <c r="E2597" s="87" t="s">
        <v>6703</v>
      </c>
      <c r="F2597" s="88" t="s">
        <v>6704</v>
      </c>
      <c r="G2597" s="9">
        <v>43076</v>
      </c>
      <c r="H2597" s="9">
        <v>43830</v>
      </c>
      <c r="I2597" s="10"/>
      <c r="J2597" s="8" t="s">
        <v>5634</v>
      </c>
      <c r="K2597" s="8" t="s">
        <v>6608</v>
      </c>
      <c r="L2597" s="8" t="s">
        <v>6705</v>
      </c>
      <c r="M2597" s="8" t="s">
        <v>5637</v>
      </c>
      <c r="N2597" s="8" t="s">
        <v>62</v>
      </c>
      <c r="O2597" s="24">
        <v>365030.28</v>
      </c>
      <c r="P2597" s="24">
        <v>64417.11</v>
      </c>
      <c r="Q2597" s="24">
        <v>58561.01</v>
      </c>
      <c r="R2597" s="24">
        <v>159393.29</v>
      </c>
      <c r="S2597" s="24">
        <v>100832.28</v>
      </c>
      <c r="T2597" s="24">
        <v>748233.97000000009</v>
      </c>
      <c r="U2597" s="101" t="s">
        <v>63</v>
      </c>
      <c r="V2597" s="18">
        <v>0</v>
      </c>
      <c r="W2597" s="24">
        <v>364615.22</v>
      </c>
      <c r="X2597" s="24">
        <v>64343.86</v>
      </c>
      <c r="Z2597" s="39">
        <v>112031</v>
      </c>
      <c r="AA2597" s="196">
        <v>114277</v>
      </c>
      <c r="AB2597" s="191">
        <v>1025610.51</v>
      </c>
      <c r="AC2597" s="191">
        <v>180990.11</v>
      </c>
      <c r="AD2597" s="206">
        <f t="shared" si="184"/>
        <v>364615.22</v>
      </c>
      <c r="AE2597" s="205">
        <f t="shared" si="185"/>
        <v>64343.86</v>
      </c>
      <c r="AG2597" s="206">
        <f t="shared" si="186"/>
        <v>0</v>
      </c>
      <c r="AH2597" s="206">
        <f t="shared" si="187"/>
        <v>0</v>
      </c>
    </row>
    <row r="2598" spans="1:34" x14ac:dyDescent="0.25">
      <c r="A2598" s="8">
        <v>29</v>
      </c>
      <c r="B2598" s="8" t="s">
        <v>55</v>
      </c>
      <c r="C2598" s="8">
        <v>112994</v>
      </c>
      <c r="D2598" s="87" t="s">
        <v>6706</v>
      </c>
      <c r="E2598" s="87" t="s">
        <v>6707</v>
      </c>
      <c r="F2598" s="88" t="s">
        <v>6708</v>
      </c>
      <c r="G2598" s="9">
        <v>43076</v>
      </c>
      <c r="H2598" s="9">
        <v>43465</v>
      </c>
      <c r="I2598" s="10"/>
      <c r="J2598" s="8" t="s">
        <v>5634</v>
      </c>
      <c r="K2598" s="8" t="s">
        <v>6608</v>
      </c>
      <c r="L2598" s="8" t="s">
        <v>6709</v>
      </c>
      <c r="M2598" s="8" t="s">
        <v>5637</v>
      </c>
      <c r="N2598" s="8" t="s">
        <v>62</v>
      </c>
      <c r="O2598" s="24">
        <v>682548.24</v>
      </c>
      <c r="P2598" s="24">
        <v>120449.69</v>
      </c>
      <c r="Q2598" s="24">
        <v>200749.49</v>
      </c>
      <c r="R2598" s="24">
        <v>401207.6</v>
      </c>
      <c r="S2598" s="24">
        <v>200458.11</v>
      </c>
      <c r="T2598" s="24">
        <v>1605413.13</v>
      </c>
      <c r="U2598" s="43" t="s">
        <v>63</v>
      </c>
      <c r="V2598" s="18">
        <v>1</v>
      </c>
      <c r="W2598" s="24">
        <v>664153.18999999994</v>
      </c>
      <c r="X2598" s="24">
        <v>117203.5</v>
      </c>
      <c r="Z2598" s="39">
        <v>112994</v>
      </c>
      <c r="AA2598" s="196">
        <v>110573</v>
      </c>
      <c r="AB2598" s="191">
        <v>84418.7</v>
      </c>
      <c r="AC2598" s="191">
        <v>14897.41</v>
      </c>
      <c r="AD2598" s="206">
        <f t="shared" si="184"/>
        <v>664153.18999999994</v>
      </c>
      <c r="AE2598" s="205">
        <f t="shared" si="185"/>
        <v>117203.5</v>
      </c>
      <c r="AG2598" s="206">
        <f t="shared" si="186"/>
        <v>0</v>
      </c>
      <c r="AH2598" s="206">
        <f t="shared" si="187"/>
        <v>0</v>
      </c>
    </row>
    <row r="2599" spans="1:34" x14ac:dyDescent="0.25">
      <c r="A2599" s="8">
        <v>30</v>
      </c>
      <c r="B2599" s="8" t="s">
        <v>55</v>
      </c>
      <c r="C2599" s="8">
        <v>108623</v>
      </c>
      <c r="D2599" s="87" t="s">
        <v>6710</v>
      </c>
      <c r="E2599" s="87" t="s">
        <v>6711</v>
      </c>
      <c r="F2599" s="88" t="s">
        <v>6712</v>
      </c>
      <c r="G2599" s="9">
        <v>43076</v>
      </c>
      <c r="H2599" s="9">
        <v>44196</v>
      </c>
      <c r="I2599" s="10"/>
      <c r="J2599" s="8" t="s">
        <v>5634</v>
      </c>
      <c r="K2599" s="8" t="s">
        <v>6608</v>
      </c>
      <c r="L2599" s="8" t="s">
        <v>6713</v>
      </c>
      <c r="M2599" s="8" t="s">
        <v>5637</v>
      </c>
      <c r="N2599" s="8" t="s">
        <v>62</v>
      </c>
      <c r="O2599" s="24">
        <v>333127.31</v>
      </c>
      <c r="P2599" s="24">
        <v>58787.17</v>
      </c>
      <c r="Q2599" s="24">
        <v>97978.63</v>
      </c>
      <c r="R2599" s="24">
        <v>201835.57</v>
      </c>
      <c r="S2599" s="24">
        <v>103856.94</v>
      </c>
      <c r="T2599" s="24">
        <v>795585.62000000011</v>
      </c>
      <c r="U2599" s="43" t="s">
        <v>2741</v>
      </c>
      <c r="V2599" s="18">
        <v>0</v>
      </c>
      <c r="W2599" s="24">
        <v>58583.25</v>
      </c>
      <c r="X2599" s="24">
        <v>10338.23</v>
      </c>
      <c r="Z2599" s="39">
        <v>108623</v>
      </c>
      <c r="AA2599" s="196">
        <v>113235</v>
      </c>
      <c r="AB2599" s="191">
        <v>747357.15</v>
      </c>
      <c r="AC2599" s="191">
        <v>131886.57</v>
      </c>
      <c r="AD2599" s="206">
        <f t="shared" si="184"/>
        <v>58583.25</v>
      </c>
      <c r="AE2599" s="205">
        <f t="shared" si="185"/>
        <v>10338.23</v>
      </c>
      <c r="AG2599" s="206">
        <f t="shared" si="186"/>
        <v>0</v>
      </c>
      <c r="AH2599" s="206">
        <f t="shared" si="187"/>
        <v>0</v>
      </c>
    </row>
    <row r="2600" spans="1:34" x14ac:dyDescent="0.25">
      <c r="A2600" s="8">
        <v>31</v>
      </c>
      <c r="B2600" s="8" t="s">
        <v>55</v>
      </c>
      <c r="C2600" s="8">
        <v>111620</v>
      </c>
      <c r="D2600" s="87" t="s">
        <v>6714</v>
      </c>
      <c r="E2600" s="87" t="s">
        <v>6715</v>
      </c>
      <c r="F2600" s="88" t="s">
        <v>6716</v>
      </c>
      <c r="G2600" s="9">
        <v>43081</v>
      </c>
      <c r="H2600" s="9">
        <v>43830</v>
      </c>
      <c r="I2600" s="10"/>
      <c r="J2600" s="8" t="s">
        <v>5634</v>
      </c>
      <c r="K2600" s="8" t="s">
        <v>6608</v>
      </c>
      <c r="L2600" s="8" t="s">
        <v>6717</v>
      </c>
      <c r="M2600" s="8" t="s">
        <v>5637</v>
      </c>
      <c r="N2600" s="8" t="s">
        <v>62</v>
      </c>
      <c r="O2600" s="24">
        <v>682844.18</v>
      </c>
      <c r="P2600" s="24">
        <v>120501.91</v>
      </c>
      <c r="Q2600" s="24">
        <v>200836.52</v>
      </c>
      <c r="R2600" s="24">
        <v>409555.12</v>
      </c>
      <c r="S2600" s="24">
        <v>208718.6</v>
      </c>
      <c r="T2600" s="24">
        <v>1622456.33</v>
      </c>
      <c r="U2600" s="101" t="s">
        <v>63</v>
      </c>
      <c r="V2600" s="18">
        <v>0</v>
      </c>
      <c r="W2600" s="24">
        <v>680157.56</v>
      </c>
      <c r="X2600" s="24">
        <v>120027.8</v>
      </c>
      <c r="Z2600" s="39">
        <v>111620</v>
      </c>
      <c r="AA2600" s="196">
        <v>112818</v>
      </c>
      <c r="AB2600" s="191">
        <v>1307413.73</v>
      </c>
      <c r="AC2600" s="191">
        <v>230720.07</v>
      </c>
      <c r="AD2600" s="206">
        <f t="shared" si="184"/>
        <v>680157.56</v>
      </c>
      <c r="AE2600" s="205">
        <f t="shared" si="185"/>
        <v>120027.8</v>
      </c>
      <c r="AG2600" s="206">
        <f t="shared" si="186"/>
        <v>0</v>
      </c>
      <c r="AH2600" s="206">
        <f t="shared" si="187"/>
        <v>0</v>
      </c>
    </row>
    <row r="2601" spans="1:34" x14ac:dyDescent="0.25">
      <c r="A2601" s="8">
        <v>32</v>
      </c>
      <c r="B2601" s="8" t="s">
        <v>55</v>
      </c>
      <c r="C2601" s="8">
        <v>110837</v>
      </c>
      <c r="D2601" s="87" t="s">
        <v>6718</v>
      </c>
      <c r="E2601" s="87" t="s">
        <v>6719</v>
      </c>
      <c r="F2601" s="88" t="s">
        <v>6720</v>
      </c>
      <c r="G2601" s="9">
        <v>43088</v>
      </c>
      <c r="H2601" s="9">
        <v>43616</v>
      </c>
      <c r="I2601" s="10"/>
      <c r="J2601" s="8" t="s">
        <v>5634</v>
      </c>
      <c r="K2601" s="8" t="s">
        <v>6608</v>
      </c>
      <c r="L2601" s="8" t="s">
        <v>6721</v>
      </c>
      <c r="M2601" s="8" t="s">
        <v>5637</v>
      </c>
      <c r="N2601" s="8" t="s">
        <v>62</v>
      </c>
      <c r="O2601" s="24">
        <v>701945.16</v>
      </c>
      <c r="P2601" s="24">
        <v>123872.67</v>
      </c>
      <c r="Q2601" s="24">
        <v>91757.54</v>
      </c>
      <c r="R2601" s="24">
        <v>266096.84999999998</v>
      </c>
      <c r="S2601" s="24">
        <v>174339.31</v>
      </c>
      <c r="T2601" s="24">
        <v>1358011.5300000003</v>
      </c>
      <c r="U2601" s="43" t="s">
        <v>63</v>
      </c>
      <c r="V2601" s="18">
        <v>1</v>
      </c>
      <c r="W2601" s="24">
        <v>685730.9</v>
      </c>
      <c r="X2601" s="24">
        <v>121011.33</v>
      </c>
      <c r="Z2601" s="39">
        <v>110837</v>
      </c>
      <c r="AA2601" s="196">
        <v>120156</v>
      </c>
      <c r="AB2601" s="191">
        <v>130193.13</v>
      </c>
      <c r="AC2601" s="191">
        <v>22975.25</v>
      </c>
      <c r="AD2601" s="206">
        <f t="shared" si="184"/>
        <v>685730.9</v>
      </c>
      <c r="AE2601" s="205">
        <f t="shared" si="185"/>
        <v>121011.33</v>
      </c>
      <c r="AG2601" s="206">
        <f t="shared" si="186"/>
        <v>0</v>
      </c>
      <c r="AH2601" s="206">
        <f t="shared" si="187"/>
        <v>0</v>
      </c>
    </row>
    <row r="2602" spans="1:34" x14ac:dyDescent="0.25">
      <c r="A2602" s="8">
        <v>33</v>
      </c>
      <c r="B2602" s="8" t="s">
        <v>55</v>
      </c>
      <c r="C2602" s="8">
        <v>106978</v>
      </c>
      <c r="D2602" s="87" t="s">
        <v>6722</v>
      </c>
      <c r="E2602" s="87" t="s">
        <v>6723</v>
      </c>
      <c r="F2602" s="88" t="s">
        <v>6724</v>
      </c>
      <c r="G2602" s="9">
        <v>43088</v>
      </c>
      <c r="H2602" s="9">
        <v>44074</v>
      </c>
      <c r="I2602" s="10"/>
      <c r="J2602" s="8" t="s">
        <v>5634</v>
      </c>
      <c r="K2602" s="8" t="s">
        <v>6608</v>
      </c>
      <c r="L2602" s="8" t="s">
        <v>6725</v>
      </c>
      <c r="M2602" s="8" t="s">
        <v>5637</v>
      </c>
      <c r="N2602" s="8" t="s">
        <v>62</v>
      </c>
      <c r="O2602" s="24">
        <v>626976.31999999995</v>
      </c>
      <c r="P2602" s="24">
        <v>110642.88</v>
      </c>
      <c r="Q2602" s="24">
        <v>184404.8</v>
      </c>
      <c r="R2602" s="24">
        <v>572882.17999999993</v>
      </c>
      <c r="S2602" s="24">
        <v>388477.38</v>
      </c>
      <c r="T2602" s="24">
        <v>1883383.5599999998</v>
      </c>
      <c r="U2602" s="43" t="s">
        <v>2741</v>
      </c>
      <c r="V2602" s="18">
        <v>1</v>
      </c>
      <c r="W2602" s="24">
        <v>571015.93000000005</v>
      </c>
      <c r="X2602" s="24">
        <v>100767.52</v>
      </c>
      <c r="Z2602" s="39">
        <v>106978</v>
      </c>
      <c r="AA2602" s="196">
        <v>115448</v>
      </c>
      <c r="AB2602" s="191">
        <v>2220703.0699999998</v>
      </c>
      <c r="AC2602" s="191">
        <v>391888.78</v>
      </c>
      <c r="AD2602" s="206">
        <f t="shared" si="184"/>
        <v>571015.93000000005</v>
      </c>
      <c r="AE2602" s="205">
        <f t="shared" si="185"/>
        <v>100767.52</v>
      </c>
      <c r="AG2602" s="206">
        <f t="shared" si="186"/>
        <v>0</v>
      </c>
      <c r="AH2602" s="206">
        <f t="shared" si="187"/>
        <v>0</v>
      </c>
    </row>
    <row r="2603" spans="1:34" x14ac:dyDescent="0.25">
      <c r="A2603" s="8">
        <v>34</v>
      </c>
      <c r="B2603" s="8" t="s">
        <v>55</v>
      </c>
      <c r="C2603" s="8">
        <v>113287</v>
      </c>
      <c r="D2603" s="87" t="s">
        <v>6726</v>
      </c>
      <c r="E2603" s="87" t="s">
        <v>6727</v>
      </c>
      <c r="F2603" s="88" t="s">
        <v>6728</v>
      </c>
      <c r="G2603" s="9">
        <v>43087</v>
      </c>
      <c r="H2603" s="9">
        <v>43343</v>
      </c>
      <c r="I2603" s="10"/>
      <c r="J2603" s="8" t="s">
        <v>5634</v>
      </c>
      <c r="K2603" s="8" t="s">
        <v>6608</v>
      </c>
      <c r="L2603" s="8" t="s">
        <v>6729</v>
      </c>
      <c r="M2603" s="8" t="s">
        <v>5637</v>
      </c>
      <c r="N2603" s="8" t="s">
        <v>62</v>
      </c>
      <c r="O2603" s="24">
        <v>478320.25</v>
      </c>
      <c r="P2603" s="24">
        <v>84409.46</v>
      </c>
      <c r="Q2603" s="24">
        <v>140682.43</v>
      </c>
      <c r="R2603" s="24">
        <v>282395.19</v>
      </c>
      <c r="S2603" s="24">
        <v>141712.76</v>
      </c>
      <c r="T2603" s="24">
        <v>1127520.0899999999</v>
      </c>
      <c r="U2603" s="43" t="s">
        <v>63</v>
      </c>
      <c r="V2603" s="18">
        <v>0</v>
      </c>
      <c r="W2603" s="24">
        <v>470570.89</v>
      </c>
      <c r="X2603" s="24">
        <v>83041.919999999998</v>
      </c>
      <c r="Z2603" s="39">
        <v>113287</v>
      </c>
      <c r="AA2603" s="196">
        <v>114912</v>
      </c>
      <c r="AB2603" s="191">
        <v>3829530.74</v>
      </c>
      <c r="AC2603" s="191">
        <v>675799.55</v>
      </c>
      <c r="AD2603" s="206">
        <f t="shared" si="184"/>
        <v>470570.89</v>
      </c>
      <c r="AE2603" s="205">
        <f t="shared" si="185"/>
        <v>83041.919999999998</v>
      </c>
      <c r="AG2603" s="206">
        <f t="shared" si="186"/>
        <v>0</v>
      </c>
      <c r="AH2603" s="206">
        <f t="shared" si="187"/>
        <v>0</v>
      </c>
    </row>
    <row r="2604" spans="1:34" x14ac:dyDescent="0.25">
      <c r="A2604" s="8">
        <v>35</v>
      </c>
      <c r="B2604" s="8" t="s">
        <v>55</v>
      </c>
      <c r="C2604" s="8">
        <v>113597</v>
      </c>
      <c r="D2604" s="87" t="s">
        <v>6730</v>
      </c>
      <c r="E2604" s="87" t="s">
        <v>6731</v>
      </c>
      <c r="F2604" s="88" t="s">
        <v>6732</v>
      </c>
      <c r="G2604" s="9">
        <v>43173</v>
      </c>
      <c r="H2604" s="9">
        <v>43555</v>
      </c>
      <c r="I2604" s="10"/>
      <c r="J2604" s="8" t="s">
        <v>5634</v>
      </c>
      <c r="K2604" s="8" t="s">
        <v>6608</v>
      </c>
      <c r="L2604" s="8" t="s">
        <v>6733</v>
      </c>
      <c r="M2604" s="8" t="s">
        <v>5637</v>
      </c>
      <c r="N2604" s="8" t="s">
        <v>62</v>
      </c>
      <c r="O2604" s="24">
        <v>667791.96</v>
      </c>
      <c r="P2604" s="24">
        <v>117845.64</v>
      </c>
      <c r="Q2604" s="24">
        <v>196409.4</v>
      </c>
      <c r="R2604" s="24">
        <v>405013.32999999996</v>
      </c>
      <c r="S2604" s="24">
        <v>208603.93</v>
      </c>
      <c r="T2604" s="24">
        <v>1595664.2599999998</v>
      </c>
      <c r="U2604" s="43" t="s">
        <v>63</v>
      </c>
      <c r="V2604" s="18">
        <v>0</v>
      </c>
      <c r="W2604" s="24">
        <v>666774</v>
      </c>
      <c r="X2604" s="24">
        <v>117666</v>
      </c>
      <c r="Z2604" s="39">
        <v>113597</v>
      </c>
      <c r="AA2604" s="196">
        <v>114156</v>
      </c>
      <c r="AB2604" s="191">
        <v>2926982.03</v>
      </c>
      <c r="AC2604" s="191">
        <v>516526.23</v>
      </c>
      <c r="AD2604" s="206">
        <f t="shared" si="184"/>
        <v>666774</v>
      </c>
      <c r="AE2604" s="205">
        <f t="shared" si="185"/>
        <v>117666</v>
      </c>
      <c r="AG2604" s="206">
        <f t="shared" si="186"/>
        <v>0</v>
      </c>
      <c r="AH2604" s="206">
        <f t="shared" si="187"/>
        <v>0</v>
      </c>
    </row>
    <row r="2605" spans="1:34" x14ac:dyDescent="0.25">
      <c r="A2605" s="8">
        <v>36</v>
      </c>
      <c r="B2605" s="8" t="s">
        <v>55</v>
      </c>
      <c r="C2605" s="8">
        <v>112111</v>
      </c>
      <c r="D2605" s="87" t="s">
        <v>6734</v>
      </c>
      <c r="E2605" s="87" t="s">
        <v>6735</v>
      </c>
      <c r="F2605" s="88" t="s">
        <v>6736</v>
      </c>
      <c r="G2605" s="9">
        <v>43174</v>
      </c>
      <c r="H2605" s="9">
        <v>43861</v>
      </c>
      <c r="I2605" s="10"/>
      <c r="J2605" s="8" t="s">
        <v>5634</v>
      </c>
      <c r="K2605" s="8" t="s">
        <v>6608</v>
      </c>
      <c r="L2605" s="8" t="s">
        <v>6737</v>
      </c>
      <c r="M2605" s="8" t="s">
        <v>5637</v>
      </c>
      <c r="N2605" s="8" t="s">
        <v>62</v>
      </c>
      <c r="O2605" s="24">
        <v>637322.68000000005</v>
      </c>
      <c r="P2605" s="24">
        <v>112468.71</v>
      </c>
      <c r="Q2605" s="24">
        <v>187447.85</v>
      </c>
      <c r="R2605" s="24">
        <v>365523.31</v>
      </c>
      <c r="S2605" s="24">
        <v>178075.46</v>
      </c>
      <c r="T2605" s="24">
        <v>1480838.01</v>
      </c>
      <c r="U2605" s="43" t="s">
        <v>2741</v>
      </c>
      <c r="V2605" s="18">
        <v>1</v>
      </c>
      <c r="W2605" s="24">
        <v>624274.99</v>
      </c>
      <c r="X2605" s="24">
        <v>110166.18</v>
      </c>
      <c r="Z2605" s="39">
        <v>112111</v>
      </c>
      <c r="AA2605" s="196">
        <v>113448</v>
      </c>
      <c r="AB2605" s="191">
        <v>652069.54</v>
      </c>
      <c r="AC2605" s="191">
        <v>115071.12</v>
      </c>
      <c r="AD2605" s="206">
        <f t="shared" si="184"/>
        <v>624274.99</v>
      </c>
      <c r="AE2605" s="205">
        <f t="shared" si="185"/>
        <v>110166.18</v>
      </c>
      <c r="AG2605" s="206">
        <f t="shared" si="186"/>
        <v>0</v>
      </c>
      <c r="AH2605" s="206">
        <f t="shared" si="187"/>
        <v>0</v>
      </c>
    </row>
    <row r="2606" spans="1:34" x14ac:dyDescent="0.25">
      <c r="A2606" s="8">
        <v>37</v>
      </c>
      <c r="B2606" s="8" t="s">
        <v>55</v>
      </c>
      <c r="C2606" s="8">
        <v>113730</v>
      </c>
      <c r="D2606" s="87" t="s">
        <v>6738</v>
      </c>
      <c r="E2606" s="87" t="s">
        <v>6739</v>
      </c>
      <c r="F2606" s="88" t="s">
        <v>6740</v>
      </c>
      <c r="G2606" s="9">
        <v>43173</v>
      </c>
      <c r="H2606" s="9">
        <v>43404</v>
      </c>
      <c r="I2606" s="10"/>
      <c r="J2606" s="8" t="s">
        <v>5634</v>
      </c>
      <c r="K2606" s="8" t="s">
        <v>6608</v>
      </c>
      <c r="L2606" s="8" t="s">
        <v>6741</v>
      </c>
      <c r="M2606" s="8" t="s">
        <v>5637</v>
      </c>
      <c r="N2606" s="8" t="s">
        <v>62</v>
      </c>
      <c r="O2606" s="24">
        <v>572454.72</v>
      </c>
      <c r="P2606" s="24">
        <v>101021.42</v>
      </c>
      <c r="Q2606" s="24">
        <v>168369.03</v>
      </c>
      <c r="R2606" s="24">
        <v>360221.99</v>
      </c>
      <c r="S2606" s="24">
        <v>191852.96</v>
      </c>
      <c r="T2606" s="24">
        <v>1393920.12</v>
      </c>
      <c r="U2606" s="43" t="s">
        <v>63</v>
      </c>
      <c r="V2606" s="18">
        <v>0</v>
      </c>
      <c r="W2606" s="24">
        <v>571339.55000000005</v>
      </c>
      <c r="X2606" s="24">
        <v>100824.62</v>
      </c>
      <c r="Z2606" s="39">
        <v>113730</v>
      </c>
      <c r="AA2606" s="196">
        <v>110258</v>
      </c>
      <c r="AB2606" s="191">
        <v>1220558.3799999999</v>
      </c>
      <c r="AC2606" s="191">
        <v>186673.58</v>
      </c>
      <c r="AD2606" s="206">
        <f t="shared" si="184"/>
        <v>571339.55000000005</v>
      </c>
      <c r="AE2606" s="205">
        <f t="shared" si="185"/>
        <v>100824.62</v>
      </c>
      <c r="AG2606" s="206">
        <f t="shared" si="186"/>
        <v>0</v>
      </c>
      <c r="AH2606" s="206">
        <f t="shared" si="187"/>
        <v>0</v>
      </c>
    </row>
    <row r="2607" spans="1:34" x14ac:dyDescent="0.25">
      <c r="A2607" s="8">
        <v>38</v>
      </c>
      <c r="B2607" s="8" t="s">
        <v>55</v>
      </c>
      <c r="C2607" s="8">
        <v>110246</v>
      </c>
      <c r="D2607" s="87" t="s">
        <v>6742</v>
      </c>
      <c r="E2607" s="87" t="s">
        <v>6743</v>
      </c>
      <c r="F2607" s="88" t="s">
        <v>6744</v>
      </c>
      <c r="G2607" s="9">
        <v>43173</v>
      </c>
      <c r="H2607" s="9">
        <v>43830</v>
      </c>
      <c r="I2607" s="10"/>
      <c r="J2607" s="8" t="s">
        <v>5634</v>
      </c>
      <c r="K2607" s="8" t="s">
        <v>6608</v>
      </c>
      <c r="L2607" s="8" t="s">
        <v>6745</v>
      </c>
      <c r="M2607" s="8" t="s">
        <v>5637</v>
      </c>
      <c r="N2607" s="8" t="s">
        <v>62</v>
      </c>
      <c r="O2607" s="24">
        <v>759776.54</v>
      </c>
      <c r="P2607" s="24">
        <v>134078.21</v>
      </c>
      <c r="Q2607" s="24">
        <v>223463.71</v>
      </c>
      <c r="R2607" s="24">
        <v>439032.67</v>
      </c>
      <c r="S2607" s="24">
        <v>215568.96</v>
      </c>
      <c r="T2607" s="24">
        <v>1771920.0899999999</v>
      </c>
      <c r="U2607" s="101" t="s">
        <v>63</v>
      </c>
      <c r="V2607" s="18">
        <v>1</v>
      </c>
      <c r="W2607" s="24">
        <v>732729.31</v>
      </c>
      <c r="X2607" s="24">
        <v>129305.16</v>
      </c>
      <c r="Z2607" s="39">
        <v>110246</v>
      </c>
      <c r="AA2607" s="196">
        <v>112048</v>
      </c>
      <c r="AB2607" s="191">
        <v>730123.48</v>
      </c>
      <c r="AC2607" s="191">
        <v>128845.32</v>
      </c>
      <c r="AD2607" s="206">
        <f t="shared" si="184"/>
        <v>732729.31</v>
      </c>
      <c r="AE2607" s="205">
        <f t="shared" si="185"/>
        <v>129305.16</v>
      </c>
      <c r="AG2607" s="206">
        <f t="shared" si="186"/>
        <v>0</v>
      </c>
      <c r="AH2607" s="206">
        <f t="shared" si="187"/>
        <v>0</v>
      </c>
    </row>
    <row r="2608" spans="1:34" x14ac:dyDescent="0.25">
      <c r="A2608" s="8">
        <v>39</v>
      </c>
      <c r="B2608" s="8" t="s">
        <v>298</v>
      </c>
      <c r="C2608" s="8">
        <v>114581</v>
      </c>
      <c r="D2608" s="87" t="s">
        <v>6746</v>
      </c>
      <c r="E2608" s="87" t="s">
        <v>6747</v>
      </c>
      <c r="F2608" s="88" t="s">
        <v>6748</v>
      </c>
      <c r="G2608" s="9">
        <v>43097</v>
      </c>
      <c r="H2608" s="9">
        <v>43585</v>
      </c>
      <c r="I2608" s="10"/>
      <c r="J2608" s="8" t="s">
        <v>5634</v>
      </c>
      <c r="K2608" s="8" t="s">
        <v>6608</v>
      </c>
      <c r="L2608" s="8" t="s">
        <v>6749</v>
      </c>
      <c r="M2608" s="8" t="s">
        <v>5637</v>
      </c>
      <c r="N2608" s="8" t="s">
        <v>62</v>
      </c>
      <c r="O2608" s="24">
        <v>1046251.88</v>
      </c>
      <c r="P2608" s="24">
        <v>184632.69</v>
      </c>
      <c r="Q2608" s="24">
        <v>474035.17</v>
      </c>
      <c r="R2608" s="24">
        <v>797969.91999999993</v>
      </c>
      <c r="S2608" s="24">
        <v>323934.75</v>
      </c>
      <c r="T2608" s="24">
        <v>2826824.41</v>
      </c>
      <c r="U2608" s="43" t="s">
        <v>63</v>
      </c>
      <c r="V2608" s="18" t="s">
        <v>19292</v>
      </c>
      <c r="W2608" s="24">
        <v>1037914.9</v>
      </c>
      <c r="X2608" s="24">
        <v>183161.44</v>
      </c>
      <c r="Z2608" s="39">
        <v>114581</v>
      </c>
      <c r="AA2608" s="196">
        <v>109072</v>
      </c>
      <c r="AB2608" s="191">
        <v>474028.67</v>
      </c>
      <c r="AC2608" s="191">
        <v>83652.11</v>
      </c>
      <c r="AD2608" s="206">
        <f t="shared" si="184"/>
        <v>1037914.9</v>
      </c>
      <c r="AE2608" s="205">
        <f t="shared" si="185"/>
        <v>183161.44</v>
      </c>
      <c r="AG2608" s="206">
        <f t="shared" si="186"/>
        <v>0</v>
      </c>
      <c r="AH2608" s="206">
        <f t="shared" si="187"/>
        <v>0</v>
      </c>
    </row>
    <row r="2609" spans="1:34" x14ac:dyDescent="0.25">
      <c r="A2609" s="8">
        <v>40</v>
      </c>
      <c r="B2609" s="8" t="s">
        <v>298</v>
      </c>
      <c r="C2609" s="8">
        <v>112259</v>
      </c>
      <c r="D2609" s="87" t="s">
        <v>6750</v>
      </c>
      <c r="E2609" s="87" t="s">
        <v>6751</v>
      </c>
      <c r="F2609" s="88" t="s">
        <v>6752</v>
      </c>
      <c r="G2609" s="9">
        <v>43146</v>
      </c>
      <c r="H2609" s="9">
        <v>43465</v>
      </c>
      <c r="I2609" s="10"/>
      <c r="J2609" s="8" t="s">
        <v>5634</v>
      </c>
      <c r="K2609" s="8" t="s">
        <v>6608</v>
      </c>
      <c r="L2609" s="8" t="s">
        <v>6753</v>
      </c>
      <c r="M2609" s="8" t="s">
        <v>5637</v>
      </c>
      <c r="N2609" s="8" t="s">
        <v>62</v>
      </c>
      <c r="O2609" s="24">
        <v>2232985.65</v>
      </c>
      <c r="P2609" s="24">
        <v>394056.29</v>
      </c>
      <c r="Q2609" s="24">
        <v>1591322.25</v>
      </c>
      <c r="R2609" s="24">
        <v>2392811.44</v>
      </c>
      <c r="S2609" s="24">
        <v>801489.19</v>
      </c>
      <c r="T2609" s="24">
        <v>7412664.8199999984</v>
      </c>
      <c r="U2609" s="43" t="s">
        <v>255</v>
      </c>
      <c r="V2609" s="18">
        <v>0</v>
      </c>
      <c r="W2609" s="24">
        <v>0</v>
      </c>
      <c r="X2609" s="24">
        <v>0</v>
      </c>
      <c r="Z2609" s="39">
        <v>112259</v>
      </c>
      <c r="AA2609" s="196">
        <v>114819</v>
      </c>
      <c r="AB2609" s="191">
        <v>992972.99</v>
      </c>
      <c r="AC2609" s="191">
        <v>175230.49</v>
      </c>
      <c r="AD2609" s="206">
        <f t="shared" si="184"/>
        <v>0</v>
      </c>
      <c r="AE2609" s="205">
        <f t="shared" si="185"/>
        <v>0</v>
      </c>
      <c r="AG2609" s="206">
        <f t="shared" si="186"/>
        <v>0</v>
      </c>
      <c r="AH2609" s="206">
        <f t="shared" si="187"/>
        <v>0</v>
      </c>
    </row>
    <row r="2610" spans="1:34" x14ac:dyDescent="0.25">
      <c r="A2610" s="8">
        <v>41</v>
      </c>
      <c r="B2610" s="8" t="s">
        <v>298</v>
      </c>
      <c r="C2610" s="8">
        <v>111505</v>
      </c>
      <c r="D2610" s="87" t="s">
        <v>6754</v>
      </c>
      <c r="E2610" s="87" t="s">
        <v>6755</v>
      </c>
      <c r="F2610" s="88" t="s">
        <v>6756</v>
      </c>
      <c r="G2610" s="9">
        <v>43145</v>
      </c>
      <c r="H2610" s="9">
        <v>43889</v>
      </c>
      <c r="I2610" s="10"/>
      <c r="J2610" s="8" t="s">
        <v>5634</v>
      </c>
      <c r="K2610" s="8" t="s">
        <v>6608</v>
      </c>
      <c r="L2610" s="8" t="s">
        <v>6757</v>
      </c>
      <c r="M2610" s="8" t="s">
        <v>5637</v>
      </c>
      <c r="N2610" s="8" t="s">
        <v>62</v>
      </c>
      <c r="O2610" s="24">
        <v>3825122.91</v>
      </c>
      <c r="P2610" s="24">
        <v>675021.69</v>
      </c>
      <c r="Q2610" s="24">
        <v>1846279.4</v>
      </c>
      <c r="R2610" s="24">
        <v>3052099.96</v>
      </c>
      <c r="S2610" s="24">
        <v>1205820.56</v>
      </c>
      <c r="T2610" s="24">
        <v>10604344.52</v>
      </c>
      <c r="U2610" s="43" t="s">
        <v>63</v>
      </c>
      <c r="V2610" s="18">
        <v>0</v>
      </c>
      <c r="W2610" s="24">
        <v>2161247.6800000002</v>
      </c>
      <c r="X2610" s="24">
        <v>381396.68</v>
      </c>
      <c r="Z2610" s="39">
        <v>111505</v>
      </c>
      <c r="AA2610" s="196">
        <v>118784</v>
      </c>
      <c r="AB2610" s="191">
        <v>2958156.33</v>
      </c>
      <c r="AC2610" s="191">
        <v>452423.9</v>
      </c>
      <c r="AD2610" s="206">
        <f t="shared" si="184"/>
        <v>2161247.6800000002</v>
      </c>
      <c r="AE2610" s="205">
        <f t="shared" si="185"/>
        <v>381396.68</v>
      </c>
      <c r="AG2610" s="206">
        <f t="shared" si="186"/>
        <v>0</v>
      </c>
      <c r="AH2610" s="206">
        <f t="shared" si="187"/>
        <v>0</v>
      </c>
    </row>
    <row r="2611" spans="1:34" x14ac:dyDescent="0.25">
      <c r="A2611" s="8">
        <v>42</v>
      </c>
      <c r="B2611" s="8" t="s">
        <v>298</v>
      </c>
      <c r="C2611" s="8">
        <v>114378</v>
      </c>
      <c r="D2611" s="87" t="s">
        <v>6758</v>
      </c>
      <c r="E2611" s="87" t="s">
        <v>6759</v>
      </c>
      <c r="F2611" s="88" t="s">
        <v>6760</v>
      </c>
      <c r="G2611" s="9">
        <v>43152</v>
      </c>
      <c r="H2611" s="9">
        <v>43585</v>
      </c>
      <c r="I2611" s="10"/>
      <c r="J2611" s="8" t="s">
        <v>5634</v>
      </c>
      <c r="K2611" s="8" t="s">
        <v>6608</v>
      </c>
      <c r="L2611" s="8" t="s">
        <v>6761</v>
      </c>
      <c r="M2611" s="8" t="s">
        <v>5637</v>
      </c>
      <c r="N2611" s="8" t="s">
        <v>62</v>
      </c>
      <c r="O2611" s="24">
        <v>1002506.26</v>
      </c>
      <c r="P2611" s="24">
        <v>176912.87</v>
      </c>
      <c r="Q2611" s="24">
        <v>490395.01</v>
      </c>
      <c r="R2611" s="24">
        <v>816407.21</v>
      </c>
      <c r="S2611" s="24">
        <v>326012.2</v>
      </c>
      <c r="T2611" s="24">
        <v>2812233.55</v>
      </c>
      <c r="U2611" s="43" t="s">
        <v>63</v>
      </c>
      <c r="V2611" s="18">
        <v>1</v>
      </c>
      <c r="W2611" s="24">
        <v>996397.48</v>
      </c>
      <c r="X2611" s="24">
        <v>175834.85</v>
      </c>
      <c r="Z2611" s="39">
        <v>114378</v>
      </c>
      <c r="AA2611" s="196">
        <v>116263</v>
      </c>
      <c r="AB2611" s="191">
        <v>9797.42</v>
      </c>
      <c r="AC2611" s="191">
        <v>1498.43</v>
      </c>
      <c r="AD2611" s="206">
        <f t="shared" si="184"/>
        <v>996397.48</v>
      </c>
      <c r="AE2611" s="205">
        <f t="shared" si="185"/>
        <v>175834.85</v>
      </c>
      <c r="AG2611" s="206">
        <f t="shared" si="186"/>
        <v>0</v>
      </c>
      <c r="AH2611" s="206">
        <f t="shared" si="187"/>
        <v>0</v>
      </c>
    </row>
    <row r="2612" spans="1:34" x14ac:dyDescent="0.25">
      <c r="A2612" s="8">
        <v>43</v>
      </c>
      <c r="B2612" s="8" t="s">
        <v>298</v>
      </c>
      <c r="C2612" s="8">
        <v>114432</v>
      </c>
      <c r="D2612" s="87" t="s">
        <v>6762</v>
      </c>
      <c r="E2612" s="87" t="s">
        <v>6763</v>
      </c>
      <c r="F2612" s="88" t="s">
        <v>6764</v>
      </c>
      <c r="G2612" s="9">
        <v>43146</v>
      </c>
      <c r="H2612" s="9">
        <v>43830</v>
      </c>
      <c r="I2612" s="10"/>
      <c r="J2612" s="8" t="s">
        <v>5634</v>
      </c>
      <c r="K2612" s="8" t="s">
        <v>6608</v>
      </c>
      <c r="L2612" s="8" t="s">
        <v>6765</v>
      </c>
      <c r="M2612" s="8" t="s">
        <v>5637</v>
      </c>
      <c r="N2612" s="8" t="s">
        <v>62</v>
      </c>
      <c r="O2612" s="24">
        <v>2610271.4</v>
      </c>
      <c r="P2612" s="24">
        <v>460636.13</v>
      </c>
      <c r="Q2612" s="24">
        <v>1199737.44</v>
      </c>
      <c r="R2612" s="24">
        <v>2011159.96</v>
      </c>
      <c r="S2612" s="24">
        <v>811422.52</v>
      </c>
      <c r="T2612" s="24">
        <v>7093227.4500000002</v>
      </c>
      <c r="U2612" s="101" t="s">
        <v>63</v>
      </c>
      <c r="V2612" s="18">
        <v>0</v>
      </c>
      <c r="W2612" s="24">
        <v>1110776.93</v>
      </c>
      <c r="X2612" s="24">
        <v>196019.47</v>
      </c>
      <c r="Z2612" s="39">
        <v>114432</v>
      </c>
      <c r="AA2612" s="196">
        <v>117754</v>
      </c>
      <c r="AB2612" s="191">
        <v>78443.990000000005</v>
      </c>
      <c r="AC2612" s="191">
        <v>11997.31</v>
      </c>
      <c r="AD2612" s="206">
        <f t="shared" si="184"/>
        <v>1110776.93</v>
      </c>
      <c r="AE2612" s="205">
        <f t="shared" si="185"/>
        <v>196019.47</v>
      </c>
      <c r="AG2612" s="206">
        <f t="shared" si="186"/>
        <v>0</v>
      </c>
      <c r="AH2612" s="206">
        <f t="shared" si="187"/>
        <v>0</v>
      </c>
    </row>
    <row r="2613" spans="1:34" x14ac:dyDescent="0.25">
      <c r="A2613" s="8">
        <v>44</v>
      </c>
      <c r="B2613" s="8" t="s">
        <v>298</v>
      </c>
      <c r="C2613" s="8">
        <v>111663</v>
      </c>
      <c r="D2613" s="87" t="s">
        <v>6766</v>
      </c>
      <c r="E2613" s="87" t="s">
        <v>6767</v>
      </c>
      <c r="F2613" s="88" t="s">
        <v>6768</v>
      </c>
      <c r="G2613" s="9">
        <v>43173</v>
      </c>
      <c r="H2613" s="9">
        <v>43883</v>
      </c>
      <c r="I2613" s="10"/>
      <c r="J2613" s="8" t="s">
        <v>5634</v>
      </c>
      <c r="K2613" s="8" t="s">
        <v>6608</v>
      </c>
      <c r="L2613" s="8" t="s">
        <v>6769</v>
      </c>
      <c r="M2613" s="8" t="s">
        <v>5637</v>
      </c>
      <c r="N2613" s="8" t="s">
        <v>62</v>
      </c>
      <c r="O2613" s="24">
        <v>3278718.82</v>
      </c>
      <c r="P2613" s="24">
        <v>578597.43999999994</v>
      </c>
      <c r="Q2613" s="24">
        <v>1653135.58</v>
      </c>
      <c r="R2613" s="24">
        <v>3148527.6</v>
      </c>
      <c r="S2613" s="24">
        <v>1495392.02</v>
      </c>
      <c r="T2613" s="24">
        <v>10154371.459999999</v>
      </c>
      <c r="U2613" s="43" t="s">
        <v>63</v>
      </c>
      <c r="V2613" s="18">
        <v>0</v>
      </c>
      <c r="W2613" s="24">
        <v>3133817.41</v>
      </c>
      <c r="X2613" s="24">
        <v>553026.62</v>
      </c>
      <c r="Z2613" s="39">
        <v>111663</v>
      </c>
      <c r="AA2613" s="196">
        <v>116811</v>
      </c>
      <c r="AB2613" s="191">
        <v>118430.12</v>
      </c>
      <c r="AC2613" s="191">
        <v>18112.84</v>
      </c>
      <c r="AD2613" s="206">
        <f t="shared" si="184"/>
        <v>3133817.41</v>
      </c>
      <c r="AE2613" s="205">
        <f t="shared" si="185"/>
        <v>553026.62</v>
      </c>
      <c r="AG2613" s="206">
        <f t="shared" si="186"/>
        <v>0</v>
      </c>
      <c r="AH2613" s="206">
        <f t="shared" si="187"/>
        <v>0</v>
      </c>
    </row>
    <row r="2614" spans="1:34" x14ac:dyDescent="0.25">
      <c r="A2614" s="8">
        <v>45</v>
      </c>
      <c r="B2614" s="8" t="s">
        <v>298</v>
      </c>
      <c r="C2614" s="8">
        <v>115053</v>
      </c>
      <c r="D2614" s="87" t="s">
        <v>6770</v>
      </c>
      <c r="E2614" s="87" t="s">
        <v>6771</v>
      </c>
      <c r="F2614" s="88" t="s">
        <v>6772</v>
      </c>
      <c r="G2614" s="9">
        <v>43173</v>
      </c>
      <c r="H2614" s="9">
        <v>43889</v>
      </c>
      <c r="I2614" s="10"/>
      <c r="J2614" s="8" t="s">
        <v>5634</v>
      </c>
      <c r="K2614" s="8" t="s">
        <v>6608</v>
      </c>
      <c r="L2614" s="8" t="s">
        <v>6773</v>
      </c>
      <c r="M2614" s="8" t="s">
        <v>5637</v>
      </c>
      <c r="N2614" s="8" t="s">
        <v>62</v>
      </c>
      <c r="O2614" s="24">
        <v>904188.83</v>
      </c>
      <c r="P2614" s="24">
        <v>159562.73000000001</v>
      </c>
      <c r="Q2614" s="24">
        <v>621017.93000000005</v>
      </c>
      <c r="R2614" s="24">
        <v>941945.23</v>
      </c>
      <c r="S2614" s="24">
        <v>320927.3</v>
      </c>
      <c r="T2614" s="24">
        <v>2947642.0200000005</v>
      </c>
      <c r="U2614" s="43" t="s">
        <v>63</v>
      </c>
      <c r="V2614" s="18">
        <v>0</v>
      </c>
      <c r="W2614" s="24">
        <v>0</v>
      </c>
      <c r="X2614" s="24">
        <v>0</v>
      </c>
      <c r="Z2614" s="39">
        <v>115053</v>
      </c>
      <c r="AA2614" s="196">
        <v>114100</v>
      </c>
      <c r="AB2614" s="191">
        <v>211719.86</v>
      </c>
      <c r="AC2614" s="191">
        <v>37362.33</v>
      </c>
      <c r="AD2614" s="206">
        <f t="shared" si="184"/>
        <v>0</v>
      </c>
      <c r="AE2614" s="205">
        <f t="shared" si="185"/>
        <v>0</v>
      </c>
      <c r="AG2614" s="206">
        <f t="shared" si="186"/>
        <v>0</v>
      </c>
      <c r="AH2614" s="206">
        <f t="shared" si="187"/>
        <v>0</v>
      </c>
    </row>
    <row r="2615" spans="1:34" x14ac:dyDescent="0.25">
      <c r="A2615" s="8">
        <v>46</v>
      </c>
      <c r="B2615" s="8" t="s">
        <v>298</v>
      </c>
      <c r="C2615" s="8">
        <v>114391</v>
      </c>
      <c r="D2615" s="87" t="s">
        <v>6774</v>
      </c>
      <c r="E2615" s="87" t="s">
        <v>6775</v>
      </c>
      <c r="F2615" s="88" t="s">
        <v>6776</v>
      </c>
      <c r="G2615" s="9">
        <v>43187</v>
      </c>
      <c r="H2615" s="9">
        <v>43830</v>
      </c>
      <c r="I2615" s="10"/>
      <c r="J2615" s="8" t="s">
        <v>5634</v>
      </c>
      <c r="K2615" s="8" t="s">
        <v>6608</v>
      </c>
      <c r="L2615" s="8" t="s">
        <v>6777</v>
      </c>
      <c r="M2615" s="8" t="s">
        <v>5637</v>
      </c>
      <c r="N2615" s="8" t="s">
        <v>62</v>
      </c>
      <c r="O2615" s="24">
        <v>1647005.99</v>
      </c>
      <c r="P2615" s="24">
        <v>290648.11</v>
      </c>
      <c r="Q2615" s="24">
        <v>1196119.78</v>
      </c>
      <c r="R2615" s="24">
        <v>1791536.8</v>
      </c>
      <c r="S2615" s="24">
        <v>595417.02</v>
      </c>
      <c r="T2615" s="24">
        <v>5520727.7000000002</v>
      </c>
      <c r="U2615" s="101" t="s">
        <v>63</v>
      </c>
      <c r="V2615" s="18">
        <v>0</v>
      </c>
      <c r="W2615" s="24">
        <v>1491017.02</v>
      </c>
      <c r="X2615" s="24">
        <v>263120.65000000002</v>
      </c>
      <c r="Z2615" s="39">
        <v>114391</v>
      </c>
      <c r="AA2615" s="196">
        <v>110445</v>
      </c>
      <c r="AB2615" s="191">
        <v>7180.67</v>
      </c>
      <c r="AC2615" s="191">
        <v>1098.22</v>
      </c>
      <c r="AD2615" s="206">
        <f t="shared" si="184"/>
        <v>1491017.02</v>
      </c>
      <c r="AE2615" s="205">
        <f t="shared" si="185"/>
        <v>263120.65000000002</v>
      </c>
      <c r="AG2615" s="206">
        <f t="shared" si="186"/>
        <v>0</v>
      </c>
      <c r="AH2615" s="206">
        <f t="shared" si="187"/>
        <v>0</v>
      </c>
    </row>
    <row r="2616" spans="1:34" x14ac:dyDescent="0.25">
      <c r="A2616" s="8">
        <v>47</v>
      </c>
      <c r="B2616" s="8" t="s">
        <v>298</v>
      </c>
      <c r="C2616" s="8">
        <v>114803</v>
      </c>
      <c r="D2616" s="87" t="s">
        <v>6778</v>
      </c>
      <c r="E2616" s="87" t="s">
        <v>6779</v>
      </c>
      <c r="F2616" s="88" t="s">
        <v>6780</v>
      </c>
      <c r="G2616" s="9">
        <v>43210</v>
      </c>
      <c r="H2616" s="9">
        <v>43830</v>
      </c>
      <c r="I2616" s="10"/>
      <c r="J2616" s="8" t="s">
        <v>5634</v>
      </c>
      <c r="K2616" s="8" t="s">
        <v>6608</v>
      </c>
      <c r="L2616" s="8" t="s">
        <v>6781</v>
      </c>
      <c r="M2616" s="8" t="s">
        <v>5637</v>
      </c>
      <c r="N2616" s="8" t="s">
        <v>62</v>
      </c>
      <c r="O2616" s="24">
        <v>2926723.49</v>
      </c>
      <c r="P2616" s="24">
        <v>516480.62</v>
      </c>
      <c r="Q2616" s="24">
        <v>1364411.93</v>
      </c>
      <c r="R2616" s="24">
        <v>2285593.9699999997</v>
      </c>
      <c r="S2616" s="24">
        <v>921182.04</v>
      </c>
      <c r="T2616" s="24">
        <v>8014392.0499999998</v>
      </c>
      <c r="U2616" s="101" t="s">
        <v>63</v>
      </c>
      <c r="V2616" s="18" t="s">
        <v>19293</v>
      </c>
      <c r="W2616" s="24">
        <v>2780514.66</v>
      </c>
      <c r="X2616" s="24">
        <v>490679.06</v>
      </c>
      <c r="Z2616" s="39">
        <v>114803</v>
      </c>
      <c r="AA2616" s="196">
        <v>102838</v>
      </c>
      <c r="AB2616" s="191">
        <v>543267.71</v>
      </c>
      <c r="AC2616" s="191">
        <v>95870.78</v>
      </c>
      <c r="AD2616" s="206">
        <f t="shared" si="184"/>
        <v>2780514.66</v>
      </c>
      <c r="AE2616" s="205">
        <f t="shared" si="185"/>
        <v>490679.06</v>
      </c>
      <c r="AG2616" s="206">
        <f t="shared" si="186"/>
        <v>0</v>
      </c>
      <c r="AH2616" s="206">
        <f t="shared" si="187"/>
        <v>0</v>
      </c>
    </row>
    <row r="2617" spans="1:34" x14ac:dyDescent="0.25">
      <c r="A2617" s="8">
        <v>48</v>
      </c>
      <c r="B2617" s="8" t="s">
        <v>298</v>
      </c>
      <c r="C2617" s="8">
        <v>114398</v>
      </c>
      <c r="D2617" s="87" t="s">
        <v>6782</v>
      </c>
      <c r="E2617" s="87" t="s">
        <v>6783</v>
      </c>
      <c r="F2617" s="88" t="s">
        <v>5990</v>
      </c>
      <c r="G2617" s="9">
        <v>43210</v>
      </c>
      <c r="H2617" s="9">
        <v>43708</v>
      </c>
      <c r="I2617" s="10"/>
      <c r="J2617" s="8" t="s">
        <v>5634</v>
      </c>
      <c r="K2617" s="8" t="s">
        <v>6784</v>
      </c>
      <c r="L2617" s="8" t="s">
        <v>6785</v>
      </c>
      <c r="M2617" s="8" t="s">
        <v>5637</v>
      </c>
      <c r="N2617" s="8" t="s">
        <v>62</v>
      </c>
      <c r="O2617" s="24">
        <v>2914931.52</v>
      </c>
      <c r="P2617" s="24">
        <v>514399.68</v>
      </c>
      <c r="Q2617" s="24">
        <v>2123923.14</v>
      </c>
      <c r="R2617" s="24">
        <v>3179041.4400000004</v>
      </c>
      <c r="S2617" s="24">
        <v>1055118.3</v>
      </c>
      <c r="T2617" s="24">
        <v>9787414.0800000001</v>
      </c>
      <c r="U2617" s="43" t="s">
        <v>63</v>
      </c>
      <c r="V2617" s="18" t="s">
        <v>19209</v>
      </c>
      <c r="W2617" s="24">
        <v>2860280.93</v>
      </c>
      <c r="X2617" s="24">
        <v>504755.46</v>
      </c>
      <c r="Z2617" s="39">
        <v>114398</v>
      </c>
      <c r="AA2617" s="196">
        <v>109001</v>
      </c>
      <c r="AB2617" s="191">
        <v>620852.92000000004</v>
      </c>
      <c r="AC2617" s="191">
        <v>109562.28</v>
      </c>
      <c r="AD2617" s="206">
        <f t="shared" si="184"/>
        <v>2860280.93</v>
      </c>
      <c r="AE2617" s="205">
        <f t="shared" si="185"/>
        <v>504755.46</v>
      </c>
      <c r="AG2617" s="206">
        <f t="shared" si="186"/>
        <v>0</v>
      </c>
      <c r="AH2617" s="206">
        <f t="shared" si="187"/>
        <v>0</v>
      </c>
    </row>
    <row r="2618" spans="1:34" x14ac:dyDescent="0.25">
      <c r="A2618" s="8">
        <v>49</v>
      </c>
      <c r="B2618" s="8" t="s">
        <v>298</v>
      </c>
      <c r="C2618" s="8">
        <v>116900</v>
      </c>
      <c r="D2618" s="87" t="s">
        <v>6786</v>
      </c>
      <c r="E2618" s="87" t="s">
        <v>6787</v>
      </c>
      <c r="F2618" s="88" t="s">
        <v>6788</v>
      </c>
      <c r="G2618" s="9">
        <v>43235</v>
      </c>
      <c r="H2618" s="9">
        <v>44012</v>
      </c>
      <c r="I2618" s="10"/>
      <c r="J2618" s="8" t="s">
        <v>5634</v>
      </c>
      <c r="K2618" s="8" t="s">
        <v>6608</v>
      </c>
      <c r="L2618" s="8" t="s">
        <v>6789</v>
      </c>
      <c r="M2618" s="8" t="s">
        <v>5637</v>
      </c>
      <c r="N2618" s="8" t="s">
        <v>62</v>
      </c>
      <c r="O2618" s="24">
        <v>3422426.9184999997</v>
      </c>
      <c r="P2618" s="24">
        <v>603957.68999999994</v>
      </c>
      <c r="Q2618" s="24">
        <v>2537123.16</v>
      </c>
      <c r="R2618" s="24">
        <v>3784189.63</v>
      </c>
      <c r="S2618" s="24">
        <v>1247066.47</v>
      </c>
      <c r="T2618" s="24">
        <v>11594763.8685</v>
      </c>
      <c r="U2618" s="43" t="s">
        <v>2741</v>
      </c>
      <c r="V2618" s="18" t="s">
        <v>19210</v>
      </c>
      <c r="W2618" s="24">
        <v>3280846.72</v>
      </c>
      <c r="X2618" s="24">
        <v>578972.93999999994</v>
      </c>
      <c r="Z2618" s="39">
        <v>116900</v>
      </c>
      <c r="AA2618" s="196">
        <v>115629</v>
      </c>
      <c r="AB2618" s="191">
        <v>154253.75</v>
      </c>
      <c r="AC2618" s="191">
        <v>23591.75</v>
      </c>
      <c r="AD2618" s="206">
        <f t="shared" si="184"/>
        <v>3280846.72</v>
      </c>
      <c r="AE2618" s="205">
        <f t="shared" si="185"/>
        <v>578972.93999999994</v>
      </c>
      <c r="AG2618" s="206">
        <f t="shared" si="186"/>
        <v>0</v>
      </c>
      <c r="AH2618" s="206">
        <f t="shared" si="187"/>
        <v>0</v>
      </c>
    </row>
    <row r="2619" spans="1:34" x14ac:dyDescent="0.25">
      <c r="A2619" s="8">
        <v>50</v>
      </c>
      <c r="B2619" s="8" t="s">
        <v>298</v>
      </c>
      <c r="C2619" s="8">
        <v>117010</v>
      </c>
      <c r="D2619" s="87" t="s">
        <v>6790</v>
      </c>
      <c r="E2619" s="87" t="s">
        <v>6791</v>
      </c>
      <c r="F2619" s="88" t="s">
        <v>6792</v>
      </c>
      <c r="G2619" s="9">
        <v>43255</v>
      </c>
      <c r="H2619" s="9">
        <v>44347</v>
      </c>
      <c r="I2619" s="10"/>
      <c r="J2619" s="8" t="s">
        <v>5634</v>
      </c>
      <c r="K2619" s="8" t="s">
        <v>6608</v>
      </c>
      <c r="L2619" s="8" t="s">
        <v>6793</v>
      </c>
      <c r="M2619" s="8" t="s">
        <v>5637</v>
      </c>
      <c r="N2619" s="8" t="s">
        <v>62</v>
      </c>
      <c r="O2619" s="24">
        <v>3627739.08</v>
      </c>
      <c r="P2619" s="24">
        <v>640189.25</v>
      </c>
      <c r="Q2619" s="24">
        <v>1708523.3</v>
      </c>
      <c r="R2619" s="24">
        <v>2994511.85</v>
      </c>
      <c r="S2619" s="24">
        <v>1285988.55</v>
      </c>
      <c r="T2619" s="24">
        <v>10256952.029999999</v>
      </c>
      <c r="U2619" s="43" t="s">
        <v>2741</v>
      </c>
      <c r="V2619" s="18">
        <v>0</v>
      </c>
      <c r="W2619" s="24">
        <v>1759.5</v>
      </c>
      <c r="X2619" s="24">
        <v>310.5</v>
      </c>
      <c r="Z2619" s="39">
        <v>117010</v>
      </c>
      <c r="AA2619" s="196">
        <v>110443</v>
      </c>
      <c r="AB2619" s="191">
        <v>11660.38</v>
      </c>
      <c r="AC2619" s="191">
        <v>1782.89</v>
      </c>
      <c r="AD2619" s="206">
        <f t="shared" si="184"/>
        <v>1759.5</v>
      </c>
      <c r="AE2619" s="205">
        <f t="shared" si="185"/>
        <v>310.5</v>
      </c>
      <c r="AG2619" s="206">
        <f t="shared" si="186"/>
        <v>0</v>
      </c>
      <c r="AH2619" s="206">
        <f t="shared" si="187"/>
        <v>0</v>
      </c>
    </row>
    <row r="2620" spans="1:34" x14ac:dyDescent="0.25">
      <c r="A2620" s="8">
        <v>51</v>
      </c>
      <c r="B2620" s="8" t="s">
        <v>298</v>
      </c>
      <c r="C2620" s="8">
        <v>116253</v>
      </c>
      <c r="D2620" s="87" t="s">
        <v>6794</v>
      </c>
      <c r="E2620" s="87" t="s">
        <v>6795</v>
      </c>
      <c r="F2620" s="88" t="s">
        <v>6796</v>
      </c>
      <c r="G2620" s="9">
        <v>43266</v>
      </c>
      <c r="H2620" s="9">
        <v>43799</v>
      </c>
      <c r="I2620" s="10"/>
      <c r="J2620" s="8" t="s">
        <v>5634</v>
      </c>
      <c r="K2620" s="8" t="s">
        <v>6608</v>
      </c>
      <c r="L2620" s="8" t="s">
        <v>6797</v>
      </c>
      <c r="M2620" s="8" t="s">
        <v>5637</v>
      </c>
      <c r="N2620" s="8" t="s">
        <v>62</v>
      </c>
      <c r="O2620" s="24">
        <v>3825680</v>
      </c>
      <c r="P2620" s="24">
        <v>675120</v>
      </c>
      <c r="Q2620" s="24">
        <v>10492002.66</v>
      </c>
      <c r="R2620" s="24">
        <v>14747615.49</v>
      </c>
      <c r="S2620" s="24">
        <v>4255612.83</v>
      </c>
      <c r="T2620" s="24">
        <v>33996030.980000004</v>
      </c>
      <c r="U2620" s="43" t="s">
        <v>63</v>
      </c>
      <c r="V2620" s="18">
        <v>0</v>
      </c>
      <c r="W2620" s="24">
        <v>2080825.81</v>
      </c>
      <c r="X2620" s="24">
        <v>367204.52</v>
      </c>
      <c r="Z2620" s="39">
        <v>116253</v>
      </c>
      <c r="AA2620" s="196">
        <v>110739</v>
      </c>
      <c r="AB2620" s="191">
        <v>789761.37</v>
      </c>
      <c r="AC2620" s="191">
        <v>139369.59</v>
      </c>
      <c r="AD2620" s="206">
        <f t="shared" si="184"/>
        <v>2080825.81</v>
      </c>
      <c r="AE2620" s="205">
        <f t="shared" si="185"/>
        <v>367204.52</v>
      </c>
      <c r="AG2620" s="206">
        <f t="shared" si="186"/>
        <v>0</v>
      </c>
      <c r="AH2620" s="206">
        <f t="shared" si="187"/>
        <v>0</v>
      </c>
    </row>
    <row r="2621" spans="1:34" x14ac:dyDescent="0.25">
      <c r="A2621" s="8">
        <v>52</v>
      </c>
      <c r="B2621" s="8" t="s">
        <v>393</v>
      </c>
      <c r="C2621" s="8">
        <v>119984</v>
      </c>
      <c r="D2621" s="87" t="s">
        <v>6798</v>
      </c>
      <c r="E2621" s="87" t="s">
        <v>6799</v>
      </c>
      <c r="F2621" s="88" t="s">
        <v>6800</v>
      </c>
      <c r="G2621" s="9">
        <v>43066</v>
      </c>
      <c r="H2621" s="9">
        <v>44926</v>
      </c>
      <c r="I2621" s="10"/>
      <c r="J2621" s="8" t="s">
        <v>5634</v>
      </c>
      <c r="K2621" s="8" t="s">
        <v>6608</v>
      </c>
      <c r="L2621" s="8" t="s">
        <v>6801</v>
      </c>
      <c r="M2621" s="8" t="s">
        <v>5939</v>
      </c>
      <c r="N2621" s="8" t="s">
        <v>409</v>
      </c>
      <c r="O2621" s="24">
        <v>6330778.8499999996</v>
      </c>
      <c r="P2621" s="24">
        <v>1117196.27</v>
      </c>
      <c r="Q2621" s="24">
        <v>4965316.75</v>
      </c>
      <c r="R2621" s="24"/>
      <c r="S2621" s="24">
        <v>1547811.23</v>
      </c>
      <c r="T2621" s="24">
        <v>13961103.1</v>
      </c>
      <c r="U2621" s="43" t="s">
        <v>2741</v>
      </c>
      <c r="V2621" s="18"/>
      <c r="W2621" s="24">
        <v>0</v>
      </c>
      <c r="X2621" s="24">
        <v>0</v>
      </c>
      <c r="Z2621" s="39">
        <v>119984</v>
      </c>
      <c r="AA2621" s="196">
        <v>111771</v>
      </c>
      <c r="AB2621" s="191">
        <v>1054683.2</v>
      </c>
      <c r="AC2621" s="191">
        <v>186120.56</v>
      </c>
      <c r="AD2621" s="206">
        <f t="shared" si="184"/>
        <v>0</v>
      </c>
      <c r="AE2621" s="205">
        <f t="shared" si="185"/>
        <v>0</v>
      </c>
      <c r="AG2621" s="206">
        <f t="shared" si="186"/>
        <v>0</v>
      </c>
      <c r="AH2621" s="206">
        <f t="shared" si="187"/>
        <v>0</v>
      </c>
    </row>
    <row r="2622" spans="1:34" x14ac:dyDescent="0.25">
      <c r="A2622" s="8">
        <v>53</v>
      </c>
      <c r="B2622" s="8" t="s">
        <v>393</v>
      </c>
      <c r="C2622" s="8">
        <v>114684</v>
      </c>
      <c r="D2622" s="87" t="s">
        <v>6802</v>
      </c>
      <c r="E2622" s="87" t="s">
        <v>6803</v>
      </c>
      <c r="F2622" s="88" t="s">
        <v>6804</v>
      </c>
      <c r="G2622" s="9">
        <v>43133</v>
      </c>
      <c r="H2622" s="9">
        <v>43799</v>
      </c>
      <c r="I2622" s="10"/>
      <c r="J2622" s="8" t="s">
        <v>5634</v>
      </c>
      <c r="K2622" s="8" t="s">
        <v>6608</v>
      </c>
      <c r="L2622" s="8" t="s">
        <v>6805</v>
      </c>
      <c r="M2622" s="8" t="s">
        <v>5939</v>
      </c>
      <c r="N2622" s="8" t="s">
        <v>399</v>
      </c>
      <c r="O2622" s="24">
        <v>1322699.0900000001</v>
      </c>
      <c r="P2622" s="24">
        <v>202295.16</v>
      </c>
      <c r="Q2622" s="24">
        <v>31122.33</v>
      </c>
      <c r="R2622" s="24">
        <v>0</v>
      </c>
      <c r="S2622" s="24">
        <v>485416.73</v>
      </c>
      <c r="T2622" s="24">
        <v>2041533.31</v>
      </c>
      <c r="U2622" s="43" t="s">
        <v>63</v>
      </c>
      <c r="V2622" s="18">
        <v>0</v>
      </c>
      <c r="W2622" s="24">
        <v>1143192.21</v>
      </c>
      <c r="X2622" s="24">
        <v>174841.15</v>
      </c>
      <c r="Z2622" s="39">
        <v>114684</v>
      </c>
      <c r="AA2622" s="196">
        <v>115813</v>
      </c>
      <c r="AB2622" s="191">
        <v>1276036.0900000001</v>
      </c>
      <c r="AC2622" s="191">
        <v>225182.83</v>
      </c>
      <c r="AD2622" s="206">
        <f t="shared" si="184"/>
        <v>1143192.21</v>
      </c>
      <c r="AE2622" s="205">
        <f t="shared" si="185"/>
        <v>174841.15</v>
      </c>
      <c r="AG2622" s="206">
        <f t="shared" si="186"/>
        <v>0</v>
      </c>
      <c r="AH2622" s="206">
        <f t="shared" si="187"/>
        <v>0</v>
      </c>
    </row>
    <row r="2623" spans="1:34" x14ac:dyDescent="0.25">
      <c r="A2623" s="8">
        <v>54</v>
      </c>
      <c r="B2623" s="8" t="s">
        <v>393</v>
      </c>
      <c r="C2623" s="8">
        <v>111866</v>
      </c>
      <c r="D2623" s="87" t="s">
        <v>6806</v>
      </c>
      <c r="E2623" s="87" t="s">
        <v>6807</v>
      </c>
      <c r="F2623" s="88" t="s">
        <v>6808</v>
      </c>
      <c r="G2623" s="9">
        <v>43175</v>
      </c>
      <c r="H2623" s="9">
        <v>43889</v>
      </c>
      <c r="I2623" s="10"/>
      <c r="J2623" s="8" t="s">
        <v>5634</v>
      </c>
      <c r="K2623" s="8" t="s">
        <v>6608</v>
      </c>
      <c r="L2623" s="8" t="s">
        <v>6809</v>
      </c>
      <c r="M2623" s="8" t="s">
        <v>5939</v>
      </c>
      <c r="N2623" s="8" t="s">
        <v>399</v>
      </c>
      <c r="O2623" s="24">
        <v>6594445.1699999999</v>
      </c>
      <c r="P2623" s="24">
        <v>1008562.2</v>
      </c>
      <c r="Q2623" s="24">
        <v>155163.42000000001</v>
      </c>
      <c r="R2623" s="24">
        <v>0</v>
      </c>
      <c r="S2623" s="24">
        <v>524177.67</v>
      </c>
      <c r="T2623" s="24">
        <v>8282348.46</v>
      </c>
      <c r="U2623" s="43" t="s">
        <v>63</v>
      </c>
      <c r="V2623" s="18">
        <v>0</v>
      </c>
      <c r="W2623" s="24">
        <v>274617.8</v>
      </c>
      <c r="X2623" s="24">
        <v>42000.35</v>
      </c>
      <c r="Z2623" s="39">
        <v>111866</v>
      </c>
      <c r="AA2623" s="196">
        <v>111845</v>
      </c>
      <c r="AB2623" s="191">
        <v>748691.83</v>
      </c>
      <c r="AC2623" s="191">
        <v>132122.09</v>
      </c>
      <c r="AD2623" s="206">
        <f t="shared" si="184"/>
        <v>274617.8</v>
      </c>
      <c r="AE2623" s="205">
        <f t="shared" si="185"/>
        <v>42000.35</v>
      </c>
      <c r="AG2623" s="206">
        <f t="shared" si="186"/>
        <v>0</v>
      </c>
      <c r="AH2623" s="206">
        <f t="shared" si="187"/>
        <v>0</v>
      </c>
    </row>
    <row r="2624" spans="1:34" x14ac:dyDescent="0.25">
      <c r="A2624" s="8">
        <v>55</v>
      </c>
      <c r="B2624" s="8" t="s">
        <v>393</v>
      </c>
      <c r="C2624" s="8">
        <v>116183</v>
      </c>
      <c r="D2624" s="87" t="s">
        <v>6810</v>
      </c>
      <c r="E2624" s="87" t="s">
        <v>6811</v>
      </c>
      <c r="F2624" s="88" t="s">
        <v>6812</v>
      </c>
      <c r="G2624" s="9">
        <v>43200</v>
      </c>
      <c r="H2624" s="9">
        <v>44439</v>
      </c>
      <c r="I2624" s="10"/>
      <c r="J2624" s="8" t="s">
        <v>5634</v>
      </c>
      <c r="K2624" s="8" t="s">
        <v>6608</v>
      </c>
      <c r="L2624" s="8" t="s">
        <v>6813</v>
      </c>
      <c r="M2624" s="8" t="s">
        <v>5939</v>
      </c>
      <c r="N2624" s="8" t="s">
        <v>399</v>
      </c>
      <c r="O2624" s="24">
        <v>585186.63</v>
      </c>
      <c r="P2624" s="24">
        <v>89499.13</v>
      </c>
      <c r="Q2624" s="24">
        <v>13769.1</v>
      </c>
      <c r="R2624" s="24">
        <v>0</v>
      </c>
      <c r="S2624" s="24">
        <v>32832.36</v>
      </c>
      <c r="T2624" s="24">
        <v>721287.22</v>
      </c>
      <c r="U2624" s="43" t="s">
        <v>2741</v>
      </c>
      <c r="V2624" s="18">
        <v>0</v>
      </c>
      <c r="W2624" s="24">
        <v>214696.3</v>
      </c>
      <c r="X2624" s="24">
        <v>32835.910000000003</v>
      </c>
      <c r="Z2624" s="39">
        <v>116183</v>
      </c>
      <c r="AA2624" s="196">
        <v>114599</v>
      </c>
      <c r="AB2624" s="191">
        <v>104165.8</v>
      </c>
      <c r="AC2624" s="191">
        <v>15931.24</v>
      </c>
      <c r="AD2624" s="206">
        <f t="shared" si="184"/>
        <v>214696.3</v>
      </c>
      <c r="AE2624" s="205">
        <f t="shared" si="185"/>
        <v>32835.910000000003</v>
      </c>
      <c r="AG2624" s="206">
        <f t="shared" si="186"/>
        <v>0</v>
      </c>
      <c r="AH2624" s="206">
        <f t="shared" si="187"/>
        <v>0</v>
      </c>
    </row>
    <row r="2625" spans="1:34" x14ac:dyDescent="0.25">
      <c r="A2625" s="8">
        <v>56</v>
      </c>
      <c r="B2625" s="8" t="s">
        <v>393</v>
      </c>
      <c r="C2625" s="8">
        <v>116169</v>
      </c>
      <c r="D2625" s="87" t="s">
        <v>6814</v>
      </c>
      <c r="E2625" s="87" t="s">
        <v>6815</v>
      </c>
      <c r="F2625" s="88" t="s">
        <v>6816</v>
      </c>
      <c r="G2625" s="9">
        <v>43285</v>
      </c>
      <c r="H2625" s="9">
        <v>44439</v>
      </c>
      <c r="I2625" s="10"/>
      <c r="J2625" s="8" t="s">
        <v>5634</v>
      </c>
      <c r="K2625" s="8" t="s">
        <v>6608</v>
      </c>
      <c r="L2625" s="8" t="s">
        <v>6817</v>
      </c>
      <c r="M2625" s="8" t="s">
        <v>5939</v>
      </c>
      <c r="N2625" s="8" t="s">
        <v>399</v>
      </c>
      <c r="O2625" s="24">
        <v>1886013.93</v>
      </c>
      <c r="P2625" s="24">
        <v>288449.19</v>
      </c>
      <c r="Q2625" s="24">
        <v>44376.800000000003</v>
      </c>
      <c r="R2625" s="24">
        <v>0</v>
      </c>
      <c r="S2625" s="24">
        <v>104974.8</v>
      </c>
      <c r="T2625" s="24">
        <v>2323814.7199999997</v>
      </c>
      <c r="U2625" s="43" t="s">
        <v>2741</v>
      </c>
      <c r="V2625" s="18">
        <v>0</v>
      </c>
      <c r="W2625" s="24">
        <v>12148.31</v>
      </c>
      <c r="X2625" s="24">
        <v>1857.98</v>
      </c>
      <c r="Z2625" s="39">
        <v>116169</v>
      </c>
      <c r="AA2625" s="196">
        <v>111245</v>
      </c>
      <c r="AB2625" s="191">
        <v>756331.76</v>
      </c>
      <c r="AC2625" s="191">
        <v>133470.32999999999</v>
      </c>
      <c r="AD2625" s="206">
        <f t="shared" si="184"/>
        <v>12148.31</v>
      </c>
      <c r="AE2625" s="205">
        <f t="shared" si="185"/>
        <v>1857.98</v>
      </c>
      <c r="AG2625" s="206">
        <f t="shared" si="186"/>
        <v>0</v>
      </c>
      <c r="AH2625" s="206">
        <f t="shared" si="187"/>
        <v>0</v>
      </c>
    </row>
    <row r="2626" spans="1:34" x14ac:dyDescent="0.25">
      <c r="A2626" s="8">
        <v>57</v>
      </c>
      <c r="B2626" s="8" t="s">
        <v>393</v>
      </c>
      <c r="C2626" s="8">
        <v>117853</v>
      </c>
      <c r="D2626" s="87" t="s">
        <v>6818</v>
      </c>
      <c r="E2626" s="87" t="s">
        <v>6819</v>
      </c>
      <c r="F2626" s="88" t="s">
        <v>6820</v>
      </c>
      <c r="G2626" s="9">
        <v>43259</v>
      </c>
      <c r="H2626" s="9">
        <v>44165</v>
      </c>
      <c r="I2626" s="10"/>
      <c r="J2626" s="8" t="s">
        <v>5634</v>
      </c>
      <c r="K2626" s="8" t="s">
        <v>6608</v>
      </c>
      <c r="L2626" s="8" t="s">
        <v>6821</v>
      </c>
      <c r="M2626" s="8" t="s">
        <v>5939</v>
      </c>
      <c r="N2626" s="8" t="s">
        <v>399</v>
      </c>
      <c r="O2626" s="24">
        <v>8611678.8499999996</v>
      </c>
      <c r="P2626" s="24">
        <v>1317080.3</v>
      </c>
      <c r="Q2626" s="24">
        <v>202627.74</v>
      </c>
      <c r="R2626" s="24">
        <v>0</v>
      </c>
      <c r="S2626" s="24">
        <v>1900</v>
      </c>
      <c r="T2626" s="24">
        <v>10133286.890000001</v>
      </c>
      <c r="U2626" s="43" t="s">
        <v>2741</v>
      </c>
      <c r="V2626" s="18">
        <v>0</v>
      </c>
      <c r="W2626" s="24">
        <v>7447.17</v>
      </c>
      <c r="X2626" s="24">
        <v>1138.98</v>
      </c>
      <c r="Z2626" s="39">
        <v>117853</v>
      </c>
      <c r="AA2626" s="196">
        <v>126646</v>
      </c>
      <c r="AB2626" s="191">
        <v>573293.11</v>
      </c>
      <c r="AC2626" s="191">
        <v>87680.13</v>
      </c>
      <c r="AD2626" s="206">
        <f t="shared" si="184"/>
        <v>7447.17</v>
      </c>
      <c r="AE2626" s="205">
        <f t="shared" si="185"/>
        <v>1138.98</v>
      </c>
      <c r="AG2626" s="206">
        <f t="shared" si="186"/>
        <v>0</v>
      </c>
      <c r="AH2626" s="206">
        <f t="shared" si="187"/>
        <v>0</v>
      </c>
    </row>
    <row r="2627" spans="1:34" x14ac:dyDescent="0.25">
      <c r="A2627" s="8">
        <v>58</v>
      </c>
      <c r="B2627" s="8" t="s">
        <v>393</v>
      </c>
      <c r="C2627" s="8">
        <v>116121</v>
      </c>
      <c r="D2627" s="87" t="s">
        <v>6822</v>
      </c>
      <c r="E2627" s="87" t="s">
        <v>6815</v>
      </c>
      <c r="F2627" s="88" t="s">
        <v>6823</v>
      </c>
      <c r="G2627" s="9">
        <v>43271</v>
      </c>
      <c r="H2627" s="9">
        <v>44439</v>
      </c>
      <c r="I2627" s="10"/>
      <c r="J2627" s="8" t="s">
        <v>5634</v>
      </c>
      <c r="K2627" s="8" t="s">
        <v>6608</v>
      </c>
      <c r="L2627" s="8" t="s">
        <v>6824</v>
      </c>
      <c r="M2627" s="8" t="s">
        <v>5939</v>
      </c>
      <c r="N2627" s="8" t="s">
        <v>399</v>
      </c>
      <c r="O2627" s="24">
        <v>916106.69</v>
      </c>
      <c r="P2627" s="24">
        <v>140110.43</v>
      </c>
      <c r="Q2627" s="24">
        <v>21555.45</v>
      </c>
      <c r="R2627" s="24">
        <v>0</v>
      </c>
      <c r="S2627" s="24">
        <v>49578.54</v>
      </c>
      <c r="T2627" s="24">
        <v>1127351.1099999999</v>
      </c>
      <c r="U2627" s="43" t="s">
        <v>2741</v>
      </c>
      <c r="V2627" s="18">
        <v>0</v>
      </c>
      <c r="W2627" s="24">
        <v>9487.8700000000008</v>
      </c>
      <c r="X2627" s="24">
        <v>1451.09</v>
      </c>
      <c r="Z2627" s="39">
        <v>116121</v>
      </c>
      <c r="AA2627" s="196">
        <v>113347</v>
      </c>
      <c r="AB2627" s="191">
        <v>746944.86</v>
      </c>
      <c r="AC2627" s="191">
        <v>131813.79999999999</v>
      </c>
      <c r="AD2627" s="206">
        <f t="shared" si="184"/>
        <v>9487.8700000000008</v>
      </c>
      <c r="AE2627" s="205">
        <f t="shared" si="185"/>
        <v>1451.09</v>
      </c>
      <c r="AG2627" s="206">
        <f t="shared" si="186"/>
        <v>0</v>
      </c>
      <c r="AH2627" s="206">
        <f t="shared" si="187"/>
        <v>0</v>
      </c>
    </row>
    <row r="2628" spans="1:34" x14ac:dyDescent="0.25">
      <c r="A2628" s="8">
        <v>59</v>
      </c>
      <c r="B2628" s="8" t="s">
        <v>393</v>
      </c>
      <c r="C2628" s="8">
        <v>118674</v>
      </c>
      <c r="D2628" s="87" t="s">
        <v>6825</v>
      </c>
      <c r="E2628" s="87" t="s">
        <v>6826</v>
      </c>
      <c r="F2628" s="88" t="s">
        <v>6827</v>
      </c>
      <c r="G2628" s="9">
        <v>42736</v>
      </c>
      <c r="H2628" s="9">
        <v>44165</v>
      </c>
      <c r="I2628" s="10"/>
      <c r="J2628" s="8" t="s">
        <v>5634</v>
      </c>
      <c r="K2628" s="8" t="s">
        <v>6608</v>
      </c>
      <c r="L2628" s="8" t="s">
        <v>6828</v>
      </c>
      <c r="M2628" s="8" t="s">
        <v>5939</v>
      </c>
      <c r="N2628" s="8" t="s">
        <v>399</v>
      </c>
      <c r="O2628" s="24">
        <v>2618097.37</v>
      </c>
      <c r="P2628" s="24">
        <v>400414.87</v>
      </c>
      <c r="Q2628" s="24">
        <v>61602.29</v>
      </c>
      <c r="R2628" s="24">
        <v>0</v>
      </c>
      <c r="S2628" s="24">
        <v>229017.27</v>
      </c>
      <c r="T2628" s="24">
        <v>3309131.8</v>
      </c>
      <c r="U2628" s="43" t="s">
        <v>2741</v>
      </c>
      <c r="V2628" s="18"/>
      <c r="W2628" s="24">
        <v>65255.88</v>
      </c>
      <c r="X2628" s="24">
        <v>9980.31</v>
      </c>
      <c r="Z2628" s="39">
        <v>118674</v>
      </c>
      <c r="AA2628" s="196">
        <v>111132</v>
      </c>
      <c r="AB2628" s="191">
        <v>740782.78</v>
      </c>
      <c r="AC2628" s="191">
        <v>130726.39999999999</v>
      </c>
      <c r="AD2628" s="206">
        <f t="shared" si="184"/>
        <v>65255.88</v>
      </c>
      <c r="AE2628" s="205">
        <f t="shared" si="185"/>
        <v>9980.31</v>
      </c>
      <c r="AG2628" s="206">
        <f t="shared" si="186"/>
        <v>0</v>
      </c>
      <c r="AH2628" s="206">
        <f t="shared" si="187"/>
        <v>0</v>
      </c>
    </row>
    <row r="2629" spans="1:34" x14ac:dyDescent="0.25">
      <c r="A2629" s="8">
        <v>60</v>
      </c>
      <c r="B2629" s="8" t="s">
        <v>393</v>
      </c>
      <c r="C2629" s="8">
        <v>123300</v>
      </c>
      <c r="D2629" s="87" t="s">
        <v>6829</v>
      </c>
      <c r="E2629" s="87" t="s">
        <v>6180</v>
      </c>
      <c r="F2629" s="88" t="s">
        <v>6830</v>
      </c>
      <c r="G2629" s="9">
        <v>43160</v>
      </c>
      <c r="H2629" s="9">
        <v>44286</v>
      </c>
      <c r="I2629" s="10"/>
      <c r="J2629" s="8" t="s">
        <v>5634</v>
      </c>
      <c r="K2629" s="8" t="s">
        <v>6608</v>
      </c>
      <c r="L2629" s="8" t="s">
        <v>6831</v>
      </c>
      <c r="M2629" s="8" t="s">
        <v>5939</v>
      </c>
      <c r="N2629" s="8" t="s">
        <v>399</v>
      </c>
      <c r="O2629" s="24">
        <v>1233089.69</v>
      </c>
      <c r="P2629" s="24">
        <v>188590.18</v>
      </c>
      <c r="Q2629" s="24">
        <v>29013.88</v>
      </c>
      <c r="R2629" s="24"/>
      <c r="S2629" s="24">
        <v>350961.93</v>
      </c>
      <c r="T2629" s="24">
        <v>1801655.68</v>
      </c>
      <c r="U2629" s="43" t="s">
        <v>2741</v>
      </c>
      <c r="V2629" s="18"/>
      <c r="W2629" s="24">
        <v>41077.99</v>
      </c>
      <c r="X2629" s="24">
        <v>6282.53</v>
      </c>
      <c r="Z2629" s="39">
        <v>123300</v>
      </c>
      <c r="AA2629" s="196">
        <v>118094</v>
      </c>
      <c r="AB2629" s="191">
        <v>14981650.09</v>
      </c>
      <c r="AC2629" s="191">
        <v>1192190.24</v>
      </c>
      <c r="AD2629" s="206">
        <f t="shared" si="184"/>
        <v>41077.99</v>
      </c>
      <c r="AE2629" s="205">
        <f t="shared" si="185"/>
        <v>6282.53</v>
      </c>
      <c r="AG2629" s="206">
        <f t="shared" si="186"/>
        <v>0</v>
      </c>
      <c r="AH2629" s="206">
        <f t="shared" si="187"/>
        <v>0</v>
      </c>
    </row>
    <row r="2630" spans="1:34" x14ac:dyDescent="0.25">
      <c r="A2630" s="8">
        <v>61</v>
      </c>
      <c r="B2630" s="8" t="s">
        <v>393</v>
      </c>
      <c r="C2630" s="8">
        <v>123299</v>
      </c>
      <c r="D2630" s="87" t="s">
        <v>6832</v>
      </c>
      <c r="E2630" s="87" t="s">
        <v>6180</v>
      </c>
      <c r="F2630" s="88" t="s">
        <v>6833</v>
      </c>
      <c r="G2630" s="9">
        <v>43160</v>
      </c>
      <c r="H2630" s="9">
        <v>44287</v>
      </c>
      <c r="I2630" s="10"/>
      <c r="J2630" s="8" t="s">
        <v>5634</v>
      </c>
      <c r="K2630" s="8" t="s">
        <v>6608</v>
      </c>
      <c r="L2630" s="8" t="s">
        <v>6834</v>
      </c>
      <c r="M2630" s="8" t="s">
        <v>5939</v>
      </c>
      <c r="N2630" s="8" t="s">
        <v>399</v>
      </c>
      <c r="O2630" s="24">
        <v>7294892.25</v>
      </c>
      <c r="P2630" s="24">
        <v>1115689.4099999999</v>
      </c>
      <c r="Q2630" s="24">
        <v>171644.52</v>
      </c>
      <c r="R2630" s="24"/>
      <c r="S2630" s="24">
        <v>1850454.76</v>
      </c>
      <c r="T2630" s="24">
        <v>10432680.939999999</v>
      </c>
      <c r="U2630" s="43" t="s">
        <v>2741</v>
      </c>
      <c r="V2630" s="18"/>
      <c r="W2630" s="24">
        <v>144601.26999999999</v>
      </c>
      <c r="X2630" s="24">
        <v>22115.49</v>
      </c>
      <c r="Z2630" s="39">
        <v>123299</v>
      </c>
      <c r="AA2630" s="196">
        <v>118838</v>
      </c>
      <c r="AB2630" s="191">
        <v>362836.59</v>
      </c>
      <c r="AC2630" s="39">
        <v>0</v>
      </c>
      <c r="AD2630" s="206">
        <f t="shared" si="184"/>
        <v>144601.26999999999</v>
      </c>
      <c r="AE2630" s="205">
        <f t="shared" si="185"/>
        <v>22115.49</v>
      </c>
      <c r="AG2630" s="206">
        <f t="shared" si="186"/>
        <v>0</v>
      </c>
      <c r="AH2630" s="206">
        <f t="shared" si="187"/>
        <v>0</v>
      </c>
    </row>
    <row r="2631" spans="1:34" x14ac:dyDescent="0.25">
      <c r="A2631" s="8">
        <v>62</v>
      </c>
      <c r="B2631" s="8" t="s">
        <v>393</v>
      </c>
      <c r="C2631" s="51">
        <v>123301</v>
      </c>
      <c r="D2631" s="97" t="s">
        <v>6835</v>
      </c>
      <c r="E2631" s="97" t="s">
        <v>6180</v>
      </c>
      <c r="F2631" s="88" t="s">
        <v>6836</v>
      </c>
      <c r="G2631" s="9">
        <v>43525</v>
      </c>
      <c r="H2631" s="9">
        <v>44286</v>
      </c>
      <c r="I2631" s="10"/>
      <c r="J2631" s="8" t="s">
        <v>5634</v>
      </c>
      <c r="K2631" s="8" t="s">
        <v>6608</v>
      </c>
      <c r="L2631" s="8" t="s">
        <v>6837</v>
      </c>
      <c r="M2631" s="8" t="s">
        <v>5939</v>
      </c>
      <c r="N2631" s="8" t="s">
        <v>399</v>
      </c>
      <c r="O2631" s="24">
        <v>3478301.68</v>
      </c>
      <c r="P2631" s="24">
        <v>531975.55000000005</v>
      </c>
      <c r="Q2631" s="24">
        <v>81842.39</v>
      </c>
      <c r="R2631" s="24"/>
      <c r="S2631" s="24">
        <v>539861.35</v>
      </c>
      <c r="T2631" s="24">
        <v>4631980.97</v>
      </c>
      <c r="U2631" s="43" t="s">
        <v>2741</v>
      </c>
      <c r="V2631" s="18"/>
      <c r="W2631" s="24">
        <v>59577.16</v>
      </c>
      <c r="X2631" s="24">
        <v>9111.7900000000009</v>
      </c>
      <c r="Z2631" s="39">
        <v>123301</v>
      </c>
      <c r="AA2631" s="196">
        <v>117020</v>
      </c>
      <c r="AB2631" s="191">
        <v>62880.11</v>
      </c>
      <c r="AC2631" s="191">
        <v>11096.49</v>
      </c>
      <c r="AD2631" s="206">
        <f t="shared" si="184"/>
        <v>59577.16</v>
      </c>
      <c r="AE2631" s="205">
        <f t="shared" si="185"/>
        <v>9111.7900000000009</v>
      </c>
      <c r="AG2631" s="206">
        <f t="shared" si="186"/>
        <v>0</v>
      </c>
      <c r="AH2631" s="206">
        <f t="shared" si="187"/>
        <v>0</v>
      </c>
    </row>
    <row r="2632" spans="1:34" x14ac:dyDescent="0.25">
      <c r="A2632" s="8">
        <v>63</v>
      </c>
      <c r="B2632" s="8" t="s">
        <v>393</v>
      </c>
      <c r="C2632" s="51">
        <v>125574</v>
      </c>
      <c r="D2632" s="97" t="s">
        <v>6838</v>
      </c>
      <c r="E2632" s="97" t="s">
        <v>6839</v>
      </c>
      <c r="F2632" s="88" t="s">
        <v>6840</v>
      </c>
      <c r="G2632" s="9">
        <v>42747</v>
      </c>
      <c r="H2632" s="9">
        <v>44834</v>
      </c>
      <c r="I2632" s="10"/>
      <c r="J2632" s="8" t="s">
        <v>5634</v>
      </c>
      <c r="K2632" s="8" t="s">
        <v>6608</v>
      </c>
      <c r="L2632" s="8" t="s">
        <v>6841</v>
      </c>
      <c r="M2632" s="8" t="s">
        <v>5939</v>
      </c>
      <c r="N2632" s="89" t="s">
        <v>6354</v>
      </c>
      <c r="O2632" s="24">
        <v>19228310.039999999</v>
      </c>
      <c r="P2632" s="24">
        <v>2940800.36</v>
      </c>
      <c r="Q2632" s="24">
        <v>452430.82</v>
      </c>
      <c r="R2632" s="24"/>
      <c r="S2632" s="24">
        <v>309053.21999999997</v>
      </c>
      <c r="T2632" s="24">
        <v>22930594.440000001</v>
      </c>
      <c r="U2632" s="43" t="s">
        <v>2741</v>
      </c>
      <c r="V2632" s="18"/>
      <c r="W2632" s="24">
        <v>136769.25</v>
      </c>
      <c r="X2632" s="24">
        <v>20917.650000000001</v>
      </c>
      <c r="Z2632" s="39">
        <v>125574</v>
      </c>
      <c r="AA2632" s="196">
        <v>112497</v>
      </c>
      <c r="AB2632" s="191">
        <v>396013.44</v>
      </c>
      <c r="AC2632" s="191">
        <v>69884.72</v>
      </c>
      <c r="AD2632" s="206">
        <f t="shared" si="184"/>
        <v>136769.25</v>
      </c>
      <c r="AE2632" s="205">
        <f t="shared" si="185"/>
        <v>20917.650000000001</v>
      </c>
      <c r="AG2632" s="206">
        <f t="shared" si="186"/>
        <v>0</v>
      </c>
      <c r="AH2632" s="206">
        <f t="shared" si="187"/>
        <v>0</v>
      </c>
    </row>
    <row r="2633" spans="1:34" x14ac:dyDescent="0.25">
      <c r="A2633" s="8">
        <v>64</v>
      </c>
      <c r="B2633" s="8" t="s">
        <v>393</v>
      </c>
      <c r="C2633" s="43">
        <v>125953</v>
      </c>
      <c r="D2633" s="87" t="s">
        <v>6842</v>
      </c>
      <c r="E2633" s="87" t="s">
        <v>6843</v>
      </c>
      <c r="F2633" s="88" t="s">
        <v>6844</v>
      </c>
      <c r="G2633" s="9">
        <v>43210</v>
      </c>
      <c r="H2633" s="9">
        <v>43921</v>
      </c>
      <c r="I2633" s="10"/>
      <c r="J2633" s="8" t="s">
        <v>5634</v>
      </c>
      <c r="K2633" s="8" t="s">
        <v>6608</v>
      </c>
      <c r="L2633" s="8" t="s">
        <v>6845</v>
      </c>
      <c r="M2633" s="8" t="s">
        <v>5939</v>
      </c>
      <c r="N2633" s="89" t="s">
        <v>399</v>
      </c>
      <c r="O2633" s="24">
        <v>748133.27</v>
      </c>
      <c r="P2633" s="24">
        <v>114420.38</v>
      </c>
      <c r="Q2633" s="24">
        <v>17603.14</v>
      </c>
      <c r="R2633" s="24"/>
      <c r="S2633" s="24">
        <v>313437.25</v>
      </c>
      <c r="T2633" s="24">
        <v>1193594.04</v>
      </c>
      <c r="U2633" s="43" t="s">
        <v>2741</v>
      </c>
      <c r="V2633" s="18"/>
      <c r="W2633" s="24">
        <v>17510</v>
      </c>
      <c r="X2633" s="24">
        <v>2678</v>
      </c>
      <c r="Z2633" s="39">
        <v>125953</v>
      </c>
      <c r="AA2633" s="196">
        <v>113460</v>
      </c>
      <c r="AB2633" s="191">
        <v>347431.67</v>
      </c>
      <c r="AC2633" s="191">
        <v>61311.47</v>
      </c>
      <c r="AD2633" s="206">
        <f t="shared" si="184"/>
        <v>17510</v>
      </c>
      <c r="AE2633" s="205">
        <f t="shared" si="185"/>
        <v>2678</v>
      </c>
      <c r="AG2633" s="206">
        <f t="shared" si="186"/>
        <v>0</v>
      </c>
      <c r="AH2633" s="206">
        <f t="shared" si="187"/>
        <v>0</v>
      </c>
    </row>
    <row r="2634" spans="1:34" x14ac:dyDescent="0.25">
      <c r="A2634" s="8">
        <v>65</v>
      </c>
      <c r="B2634" s="8" t="s">
        <v>636</v>
      </c>
      <c r="C2634" s="8">
        <v>116895</v>
      </c>
      <c r="D2634" s="87" t="s">
        <v>6846</v>
      </c>
      <c r="E2634" s="87" t="s">
        <v>6847</v>
      </c>
      <c r="F2634" s="88" t="s">
        <v>6848</v>
      </c>
      <c r="G2634" s="9">
        <v>42921</v>
      </c>
      <c r="H2634" s="9">
        <v>44109</v>
      </c>
      <c r="I2634" s="10"/>
      <c r="J2634" s="8" t="s">
        <v>5634</v>
      </c>
      <c r="K2634" s="8" t="s">
        <v>6608</v>
      </c>
      <c r="L2634" s="8" t="s">
        <v>6849</v>
      </c>
      <c r="M2634" s="8" t="s">
        <v>5637</v>
      </c>
      <c r="N2634" s="8" t="s">
        <v>641</v>
      </c>
      <c r="O2634" s="24">
        <v>18031855.489999998</v>
      </c>
      <c r="P2634" s="24">
        <v>3182092.14</v>
      </c>
      <c r="Q2634" s="24">
        <v>432937.71</v>
      </c>
      <c r="R2634" s="24">
        <v>432937.71</v>
      </c>
      <c r="S2634" s="24">
        <v>0</v>
      </c>
      <c r="T2634" s="24">
        <v>22079823.050000001</v>
      </c>
      <c r="U2634" s="43" t="s">
        <v>2741</v>
      </c>
      <c r="V2634" s="18">
        <v>1</v>
      </c>
      <c r="W2634" s="24">
        <v>12136125.539999999</v>
      </c>
      <c r="X2634" s="24">
        <v>2141669.2400000002</v>
      </c>
      <c r="Z2634" s="39">
        <v>116895</v>
      </c>
      <c r="AA2634" s="196">
        <v>113266</v>
      </c>
      <c r="AB2634" s="191">
        <v>557139.9</v>
      </c>
      <c r="AC2634" s="191">
        <v>98318.82</v>
      </c>
      <c r="AD2634" s="206">
        <f t="shared" si="184"/>
        <v>12136125.539999999</v>
      </c>
      <c r="AE2634" s="205">
        <f t="shared" si="185"/>
        <v>2141669.2400000002</v>
      </c>
      <c r="AG2634" s="206">
        <f t="shared" si="186"/>
        <v>0</v>
      </c>
      <c r="AH2634" s="206">
        <f t="shared" si="187"/>
        <v>0</v>
      </c>
    </row>
    <row r="2635" spans="1:34" x14ac:dyDescent="0.25">
      <c r="A2635" s="8">
        <v>66</v>
      </c>
      <c r="B2635" s="8" t="s">
        <v>636</v>
      </c>
      <c r="C2635" s="8">
        <v>116432</v>
      </c>
      <c r="D2635" s="87" t="s">
        <v>6850</v>
      </c>
      <c r="E2635" s="87" t="s">
        <v>6851</v>
      </c>
      <c r="F2635" s="88" t="s">
        <v>6852</v>
      </c>
      <c r="G2635" s="9">
        <v>42944</v>
      </c>
      <c r="H2635" s="9">
        <v>44436</v>
      </c>
      <c r="I2635" s="10"/>
      <c r="J2635" s="8" t="s">
        <v>5634</v>
      </c>
      <c r="K2635" s="8" t="s">
        <v>6608</v>
      </c>
      <c r="L2635" s="8" t="s">
        <v>6604</v>
      </c>
      <c r="M2635" s="8" t="s">
        <v>5939</v>
      </c>
      <c r="N2635" s="8" t="s">
        <v>641</v>
      </c>
      <c r="O2635" s="24">
        <v>8000912.9000000004</v>
      </c>
      <c r="P2635" s="24">
        <v>1411925.81</v>
      </c>
      <c r="Q2635" s="24">
        <v>486778.67</v>
      </c>
      <c r="R2635" s="24">
        <v>701972.32</v>
      </c>
      <c r="S2635" s="24">
        <v>215193.65</v>
      </c>
      <c r="T2635" s="24">
        <v>10816783.350000001</v>
      </c>
      <c r="U2635" s="43" t="s">
        <v>2741</v>
      </c>
      <c r="V2635" s="18">
        <v>1</v>
      </c>
      <c r="W2635" s="24">
        <v>1073004.4099999999</v>
      </c>
      <c r="X2635" s="24">
        <v>127392.7</v>
      </c>
      <c r="Z2635" s="39">
        <v>116432</v>
      </c>
      <c r="AA2635" s="196">
        <v>116242</v>
      </c>
      <c r="AB2635" s="191">
        <v>106124.63</v>
      </c>
      <c r="AC2635" s="191">
        <v>18727.87</v>
      </c>
      <c r="AD2635" s="206">
        <f t="shared" si="184"/>
        <v>1073004.4099999999</v>
      </c>
      <c r="AE2635" s="205">
        <f t="shared" si="185"/>
        <v>127392.7</v>
      </c>
      <c r="AG2635" s="206">
        <f t="shared" si="186"/>
        <v>0</v>
      </c>
      <c r="AH2635" s="206">
        <f t="shared" si="187"/>
        <v>0</v>
      </c>
    </row>
    <row r="2636" spans="1:34" x14ac:dyDescent="0.25">
      <c r="A2636" s="8">
        <v>67</v>
      </c>
      <c r="B2636" s="8" t="s">
        <v>636</v>
      </c>
      <c r="C2636" s="8">
        <v>116185</v>
      </c>
      <c r="D2636" s="87" t="s">
        <v>6853</v>
      </c>
      <c r="E2636" s="87" t="s">
        <v>6854</v>
      </c>
      <c r="F2636" s="88" t="s">
        <v>6855</v>
      </c>
      <c r="G2636" s="9">
        <v>42950</v>
      </c>
      <c r="H2636" s="9">
        <v>43845</v>
      </c>
      <c r="I2636" s="10"/>
      <c r="J2636" s="8" t="s">
        <v>5634</v>
      </c>
      <c r="K2636" s="8" t="s">
        <v>6608</v>
      </c>
      <c r="L2636" s="8" t="s">
        <v>6856</v>
      </c>
      <c r="M2636" s="8" t="s">
        <v>5939</v>
      </c>
      <c r="N2636" s="8" t="s">
        <v>641</v>
      </c>
      <c r="O2636" s="24">
        <v>8583025.4000000004</v>
      </c>
      <c r="P2636" s="24">
        <v>1312698</v>
      </c>
      <c r="Q2636" s="24">
        <v>201953.54</v>
      </c>
      <c r="R2636" s="24">
        <v>0</v>
      </c>
      <c r="S2636" s="24">
        <v>103307.14</v>
      </c>
      <c r="T2636" s="24">
        <v>10200984.08</v>
      </c>
      <c r="U2636" s="43" t="s">
        <v>63</v>
      </c>
      <c r="V2636" s="18">
        <v>1</v>
      </c>
      <c r="W2636" s="24">
        <v>728783.91</v>
      </c>
      <c r="X2636" s="24">
        <v>111461.11</v>
      </c>
      <c r="Z2636" s="39">
        <v>116185</v>
      </c>
      <c r="AA2636" s="196">
        <v>114738</v>
      </c>
      <c r="AB2636" s="191">
        <v>1148102.82</v>
      </c>
      <c r="AC2636" s="191">
        <v>202606.38</v>
      </c>
      <c r="AD2636" s="206">
        <f t="shared" si="184"/>
        <v>728783.91</v>
      </c>
      <c r="AE2636" s="205">
        <f t="shared" si="185"/>
        <v>111461.11</v>
      </c>
      <c r="AG2636" s="206">
        <f t="shared" si="186"/>
        <v>0</v>
      </c>
      <c r="AH2636" s="206">
        <f t="shared" si="187"/>
        <v>0</v>
      </c>
    </row>
    <row r="2637" spans="1:34" x14ac:dyDescent="0.25">
      <c r="A2637" s="8">
        <v>68</v>
      </c>
      <c r="B2637" s="8" t="s">
        <v>636</v>
      </c>
      <c r="C2637" s="8">
        <v>116620</v>
      </c>
      <c r="D2637" s="87" t="s">
        <v>6857</v>
      </c>
      <c r="E2637" s="87" t="s">
        <v>6858</v>
      </c>
      <c r="F2637" s="88" t="s">
        <v>6859</v>
      </c>
      <c r="G2637" s="9">
        <v>42978</v>
      </c>
      <c r="H2637" s="9">
        <v>44439</v>
      </c>
      <c r="I2637" s="10"/>
      <c r="J2637" s="8" t="s">
        <v>5634</v>
      </c>
      <c r="K2637" s="8" t="s">
        <v>6608</v>
      </c>
      <c r="L2637" s="8" t="s">
        <v>6604</v>
      </c>
      <c r="M2637" s="8" t="s">
        <v>5637</v>
      </c>
      <c r="N2637" s="8" t="s">
        <v>641</v>
      </c>
      <c r="O2637" s="24">
        <v>4998249.01</v>
      </c>
      <c r="P2637" s="24">
        <v>764438.08</v>
      </c>
      <c r="Q2637" s="24">
        <v>117605.86</v>
      </c>
      <c r="R2637" s="24">
        <v>229023.18</v>
      </c>
      <c r="S2637" s="24">
        <v>111417.32</v>
      </c>
      <c r="T2637" s="24">
        <v>6220733.4500000002</v>
      </c>
      <c r="U2637" s="43" t="s">
        <v>2741</v>
      </c>
      <c r="V2637" s="18">
        <v>2</v>
      </c>
      <c r="W2637" s="24">
        <v>2784276.92</v>
      </c>
      <c r="X2637" s="24">
        <v>491342.98</v>
      </c>
      <c r="Z2637" s="39">
        <v>116620</v>
      </c>
      <c r="AA2637" s="196">
        <v>104819</v>
      </c>
      <c r="AB2637" s="191">
        <v>754786.28</v>
      </c>
      <c r="AC2637" s="191">
        <v>133197.6</v>
      </c>
      <c r="AD2637" s="206">
        <f t="shared" si="184"/>
        <v>2784276.92</v>
      </c>
      <c r="AE2637" s="205">
        <f t="shared" si="185"/>
        <v>491342.98</v>
      </c>
      <c r="AG2637" s="206">
        <f t="shared" si="186"/>
        <v>0</v>
      </c>
      <c r="AH2637" s="206">
        <f t="shared" si="187"/>
        <v>0</v>
      </c>
    </row>
    <row r="2638" spans="1:34" x14ac:dyDescent="0.25">
      <c r="A2638" s="8">
        <v>69</v>
      </c>
      <c r="B2638" s="8" t="s">
        <v>636</v>
      </c>
      <c r="C2638" s="8">
        <v>117849</v>
      </c>
      <c r="D2638" s="87" t="s">
        <v>6860</v>
      </c>
      <c r="E2638" s="87" t="s">
        <v>6861</v>
      </c>
      <c r="F2638" s="88" t="s">
        <v>6862</v>
      </c>
      <c r="G2638" s="9">
        <v>43185</v>
      </c>
      <c r="H2638" s="9">
        <v>44031</v>
      </c>
      <c r="I2638" s="10"/>
      <c r="J2638" s="8" t="s">
        <v>5634</v>
      </c>
      <c r="K2638" s="8" t="s">
        <v>6608</v>
      </c>
      <c r="L2638" s="8" t="s">
        <v>6863</v>
      </c>
      <c r="M2638" s="8" t="s">
        <v>5637</v>
      </c>
      <c r="N2638" s="8" t="s">
        <v>641</v>
      </c>
      <c r="O2638" s="24">
        <v>6443085.7599999998</v>
      </c>
      <c r="P2638" s="24">
        <v>1136241.6499999999</v>
      </c>
      <c r="Q2638" s="24">
        <v>155469.42000000001</v>
      </c>
      <c r="R2638" s="24">
        <v>252524.98</v>
      </c>
      <c r="S2638" s="24">
        <v>97055.56</v>
      </c>
      <c r="T2638" s="24">
        <v>8084377.3700000001</v>
      </c>
      <c r="U2638" s="43" t="s">
        <v>2741</v>
      </c>
      <c r="V2638" s="18">
        <v>0</v>
      </c>
      <c r="W2638" s="24">
        <v>131813.87</v>
      </c>
      <c r="X2638" s="24">
        <v>23261.27</v>
      </c>
      <c r="Z2638" s="39">
        <v>117849</v>
      </c>
      <c r="AA2638" s="196">
        <v>114197</v>
      </c>
      <c r="AB2638" s="191">
        <v>1851753.69</v>
      </c>
      <c r="AC2638" s="191">
        <v>326780.06</v>
      </c>
      <c r="AD2638" s="206">
        <f t="shared" ref="AD2638:AD2701" si="188">IFERROR(VLOOKUP($Z2638,$AA:$AC,2,FALSE),0)</f>
        <v>131813.87</v>
      </c>
      <c r="AE2638" s="205">
        <f t="shared" ref="AE2638:AE2701" si="189">IFERROR(VLOOKUP($Z2638,$AA:$AC,3,FALSE),0)</f>
        <v>23261.27</v>
      </c>
      <c r="AG2638" s="206">
        <f t="shared" ref="AG2638:AG2701" si="190">W2638-AD2638</f>
        <v>0</v>
      </c>
      <c r="AH2638" s="206">
        <f t="shared" ref="AH2638:AH2701" si="191">X2638-AE2638</f>
        <v>0</v>
      </c>
    </row>
    <row r="2639" spans="1:34" x14ac:dyDescent="0.25">
      <c r="A2639" s="8">
        <v>70</v>
      </c>
      <c r="B2639" s="8" t="s">
        <v>636</v>
      </c>
      <c r="C2639" s="8">
        <v>117308</v>
      </c>
      <c r="D2639" s="87" t="s">
        <v>6864</v>
      </c>
      <c r="E2639" s="87" t="s">
        <v>6854</v>
      </c>
      <c r="F2639" s="88" t="s">
        <v>6865</v>
      </c>
      <c r="G2639" s="9">
        <v>43193</v>
      </c>
      <c r="H2639" s="9">
        <v>44074</v>
      </c>
      <c r="I2639" s="10"/>
      <c r="J2639" s="8" t="s">
        <v>5634</v>
      </c>
      <c r="K2639" s="8" t="s">
        <v>6608</v>
      </c>
      <c r="L2639" s="8" t="s">
        <v>6866</v>
      </c>
      <c r="M2639" s="8" t="s">
        <v>5939</v>
      </c>
      <c r="N2639" s="8" t="s">
        <v>641</v>
      </c>
      <c r="O2639" s="24">
        <v>4973858.05</v>
      </c>
      <c r="P2639" s="24">
        <v>760707.71</v>
      </c>
      <c r="Q2639" s="24">
        <v>117031.95</v>
      </c>
      <c r="R2639" s="24">
        <v>0</v>
      </c>
      <c r="S2639" s="24">
        <v>78027.520000000004</v>
      </c>
      <c r="T2639" s="24">
        <v>5929625.2299999995</v>
      </c>
      <c r="U2639" s="43" t="s">
        <v>2741</v>
      </c>
      <c r="V2639" s="18">
        <v>1</v>
      </c>
      <c r="W2639" s="24">
        <v>6257.29</v>
      </c>
      <c r="X2639" s="24">
        <v>957</v>
      </c>
      <c r="Z2639" s="39">
        <v>117308</v>
      </c>
      <c r="AA2639" s="196">
        <v>118670</v>
      </c>
      <c r="AB2639" s="191">
        <v>56083.519999999997</v>
      </c>
      <c r="AC2639" s="191">
        <v>8577.48</v>
      </c>
      <c r="AD2639" s="206">
        <f t="shared" si="188"/>
        <v>6257.29</v>
      </c>
      <c r="AE2639" s="205">
        <f t="shared" si="189"/>
        <v>957</v>
      </c>
      <c r="AG2639" s="206">
        <f t="shared" si="190"/>
        <v>0</v>
      </c>
      <c r="AH2639" s="206">
        <f t="shared" si="191"/>
        <v>0</v>
      </c>
    </row>
    <row r="2640" spans="1:34" x14ac:dyDescent="0.25">
      <c r="A2640" s="8">
        <v>71</v>
      </c>
      <c r="B2640" s="8" t="s">
        <v>636</v>
      </c>
      <c r="C2640" s="8">
        <v>119469</v>
      </c>
      <c r="D2640" s="87" t="s">
        <v>6867</v>
      </c>
      <c r="E2640" s="87" t="s">
        <v>6868</v>
      </c>
      <c r="F2640" s="88" t="s">
        <v>6869</v>
      </c>
      <c r="G2640" s="9">
        <v>42916</v>
      </c>
      <c r="H2640" s="9">
        <v>44561</v>
      </c>
      <c r="I2640" s="10"/>
      <c r="J2640" s="8" t="s">
        <v>5634</v>
      </c>
      <c r="K2640" s="8" t="s">
        <v>6608</v>
      </c>
      <c r="L2640" s="8" t="s">
        <v>6870</v>
      </c>
      <c r="M2640" s="8" t="s">
        <v>5637</v>
      </c>
      <c r="N2640" s="8" t="s">
        <v>641</v>
      </c>
      <c r="O2640" s="24">
        <v>4448239.79</v>
      </c>
      <c r="P2640" s="24">
        <v>784983.5</v>
      </c>
      <c r="Q2640" s="24">
        <v>107345.43</v>
      </c>
      <c r="R2640" s="24"/>
      <c r="S2640" s="24">
        <v>274508.62</v>
      </c>
      <c r="T2640" s="24">
        <v>5615077.3399999999</v>
      </c>
      <c r="U2640" s="43" t="s">
        <v>2741</v>
      </c>
      <c r="V2640" s="18"/>
      <c r="W2640" s="24">
        <v>147988.17000000001</v>
      </c>
      <c r="X2640" s="24">
        <v>26115.56</v>
      </c>
      <c r="Z2640" s="39">
        <v>119469</v>
      </c>
      <c r="AA2640" s="196">
        <v>110529</v>
      </c>
      <c r="AB2640" s="191">
        <v>2981505.02</v>
      </c>
      <c r="AC2640" s="191">
        <v>526147.93000000005</v>
      </c>
      <c r="AD2640" s="206">
        <f t="shared" si="188"/>
        <v>147988.17000000001</v>
      </c>
      <c r="AE2640" s="205">
        <f t="shared" si="189"/>
        <v>26115.56</v>
      </c>
      <c r="AG2640" s="206">
        <f t="shared" si="190"/>
        <v>0</v>
      </c>
      <c r="AH2640" s="206">
        <f t="shared" si="191"/>
        <v>0</v>
      </c>
    </row>
    <row r="2641" spans="1:34" x14ac:dyDescent="0.25">
      <c r="A2641" s="8">
        <v>72</v>
      </c>
      <c r="B2641" s="8" t="s">
        <v>636</v>
      </c>
      <c r="C2641" s="8">
        <v>119628</v>
      </c>
      <c r="D2641" s="87" t="s">
        <v>6871</v>
      </c>
      <c r="E2641" s="87" t="s">
        <v>6854</v>
      </c>
      <c r="F2641" s="88" t="s">
        <v>6872</v>
      </c>
      <c r="G2641" s="9">
        <v>42856</v>
      </c>
      <c r="H2641" s="9">
        <v>44135</v>
      </c>
      <c r="I2641" s="10"/>
      <c r="J2641" s="8" t="s">
        <v>5634</v>
      </c>
      <c r="K2641" s="8" t="s">
        <v>6608</v>
      </c>
      <c r="L2641" s="8" t="s">
        <v>6873</v>
      </c>
      <c r="M2641" s="8" t="s">
        <v>5939</v>
      </c>
      <c r="N2641" s="8" t="s">
        <v>641</v>
      </c>
      <c r="O2641" s="24">
        <v>5090203.33</v>
      </c>
      <c r="P2641" s="24">
        <v>778501.69</v>
      </c>
      <c r="Q2641" s="24">
        <v>119769.49</v>
      </c>
      <c r="R2641" s="24"/>
      <c r="S2641" s="24">
        <v>12712.26</v>
      </c>
      <c r="T2641" s="24">
        <v>6001186.7699999996</v>
      </c>
      <c r="U2641" s="43" t="s">
        <v>2741</v>
      </c>
      <c r="V2641" s="18"/>
      <c r="W2641" s="24">
        <v>45517.5</v>
      </c>
      <c r="X2641" s="24">
        <v>6961.5</v>
      </c>
      <c r="Z2641" s="39">
        <v>119628</v>
      </c>
      <c r="AA2641" s="196">
        <v>115187</v>
      </c>
      <c r="AB2641" s="191">
        <v>935730.24</v>
      </c>
      <c r="AC2641" s="191">
        <v>165128.85</v>
      </c>
      <c r="AD2641" s="206">
        <f t="shared" si="188"/>
        <v>45517.5</v>
      </c>
      <c r="AE2641" s="205">
        <f t="shared" si="189"/>
        <v>6961.5</v>
      </c>
      <c r="AG2641" s="206">
        <f t="shared" si="190"/>
        <v>0</v>
      </c>
      <c r="AH2641" s="206">
        <f t="shared" si="191"/>
        <v>0</v>
      </c>
    </row>
    <row r="2642" spans="1:34" x14ac:dyDescent="0.25">
      <c r="A2642" s="8">
        <v>73</v>
      </c>
      <c r="B2642" s="8" t="s">
        <v>458</v>
      </c>
      <c r="C2642" s="8">
        <v>118016</v>
      </c>
      <c r="D2642" s="87" t="s">
        <v>6874</v>
      </c>
      <c r="E2642" s="87" t="s">
        <v>6875</v>
      </c>
      <c r="F2642" s="88" t="s">
        <v>6876</v>
      </c>
      <c r="G2642" s="9">
        <v>42914</v>
      </c>
      <c r="H2642" s="9">
        <v>44923</v>
      </c>
      <c r="I2642" s="10"/>
      <c r="J2642" s="8" t="s">
        <v>5634</v>
      </c>
      <c r="K2642" s="8" t="s">
        <v>6608</v>
      </c>
      <c r="L2642" s="8" t="s">
        <v>6877</v>
      </c>
      <c r="M2642" s="8" t="s">
        <v>5939</v>
      </c>
      <c r="N2642" s="8" t="s">
        <v>6878</v>
      </c>
      <c r="O2642" s="24">
        <v>104976921.61</v>
      </c>
      <c r="P2642" s="24">
        <v>16055293.890000001</v>
      </c>
      <c r="Q2642" s="24">
        <v>2470045.21</v>
      </c>
      <c r="R2642" s="24">
        <v>0</v>
      </c>
      <c r="S2642" s="24">
        <v>4537348.7699999996</v>
      </c>
      <c r="T2642" s="24">
        <v>128039609.47999999</v>
      </c>
      <c r="U2642" s="43" t="s">
        <v>2741</v>
      </c>
      <c r="V2642" s="18">
        <v>0</v>
      </c>
      <c r="W2642" s="24">
        <v>498850.15</v>
      </c>
      <c r="X2642" s="24">
        <v>76294.740000000005</v>
      </c>
      <c r="Z2642" s="39">
        <v>118016</v>
      </c>
      <c r="AA2642" s="196">
        <v>107379</v>
      </c>
      <c r="AB2642" s="191">
        <v>758383.67</v>
      </c>
      <c r="AC2642" s="191">
        <v>133832.42000000001</v>
      </c>
      <c r="AD2642" s="206">
        <f t="shared" si="188"/>
        <v>498850.15</v>
      </c>
      <c r="AE2642" s="205">
        <f t="shared" si="189"/>
        <v>76294.740000000005</v>
      </c>
      <c r="AG2642" s="206">
        <f t="shared" si="190"/>
        <v>0</v>
      </c>
      <c r="AH2642" s="206">
        <f t="shared" si="191"/>
        <v>0</v>
      </c>
    </row>
    <row r="2643" spans="1:34" x14ac:dyDescent="0.25">
      <c r="A2643" s="8">
        <v>74</v>
      </c>
      <c r="B2643" s="8" t="s">
        <v>6144</v>
      </c>
      <c r="C2643" s="118" t="s">
        <v>6879</v>
      </c>
      <c r="D2643" s="119" t="s">
        <v>6880</v>
      </c>
      <c r="E2643" s="119" t="s">
        <v>6815</v>
      </c>
      <c r="F2643" s="88" t="s">
        <v>6881</v>
      </c>
      <c r="G2643" s="9">
        <v>42234</v>
      </c>
      <c r="H2643" s="9">
        <v>45280</v>
      </c>
      <c r="I2643" s="10"/>
      <c r="J2643" s="8" t="s">
        <v>5634</v>
      </c>
      <c r="K2643" s="8" t="s">
        <v>6608</v>
      </c>
      <c r="L2643" s="8" t="s">
        <v>6882</v>
      </c>
      <c r="M2643" s="8" t="s">
        <v>5939</v>
      </c>
      <c r="N2643" s="89" t="s">
        <v>659</v>
      </c>
      <c r="O2643" s="24">
        <v>65550916.979999997</v>
      </c>
      <c r="P2643" s="24">
        <v>10025434.35</v>
      </c>
      <c r="Q2643" s="24">
        <v>1542374.52</v>
      </c>
      <c r="R2643" s="24"/>
      <c r="S2643" s="24">
        <v>4838874.1500000004</v>
      </c>
      <c r="T2643" s="24">
        <v>81957600</v>
      </c>
      <c r="U2643" s="43" t="s">
        <v>2741</v>
      </c>
      <c r="V2643" s="18"/>
      <c r="W2643" s="24">
        <v>101094.3</v>
      </c>
      <c r="X2643" s="24">
        <v>15461.48</v>
      </c>
      <c r="Z2643" s="202">
        <v>118017</v>
      </c>
      <c r="AA2643" s="196">
        <v>105640</v>
      </c>
      <c r="AB2643" s="191">
        <v>274938.64</v>
      </c>
      <c r="AC2643" s="191">
        <v>48518.59</v>
      </c>
      <c r="AD2643" s="206">
        <f t="shared" si="188"/>
        <v>101094.3</v>
      </c>
      <c r="AE2643" s="205">
        <f t="shared" si="189"/>
        <v>15461.48</v>
      </c>
      <c r="AG2643" s="206">
        <f t="shared" si="190"/>
        <v>0</v>
      </c>
      <c r="AH2643" s="206">
        <f t="shared" si="191"/>
        <v>0</v>
      </c>
    </row>
    <row r="2644" spans="1:34" x14ac:dyDescent="0.25">
      <c r="A2644" s="8">
        <v>75</v>
      </c>
      <c r="B2644" s="8" t="s">
        <v>470</v>
      </c>
      <c r="C2644" s="51">
        <v>126913</v>
      </c>
      <c r="D2644" s="97" t="s">
        <v>6883</v>
      </c>
      <c r="E2644" s="97" t="s">
        <v>6819</v>
      </c>
      <c r="F2644" s="88" t="s">
        <v>6884</v>
      </c>
      <c r="G2644" s="9">
        <v>43360</v>
      </c>
      <c r="H2644" s="9">
        <v>44834</v>
      </c>
      <c r="I2644" s="10"/>
      <c r="J2644" s="8" t="s">
        <v>5634</v>
      </c>
      <c r="K2644" s="8" t="s">
        <v>6608</v>
      </c>
      <c r="L2644" s="8" t="s">
        <v>6885</v>
      </c>
      <c r="M2644" s="8" t="s">
        <v>5939</v>
      </c>
      <c r="N2644" s="8">
        <v>53</v>
      </c>
      <c r="O2644" s="24">
        <v>7175250.04</v>
      </c>
      <c r="P2644" s="24">
        <v>2870100.02</v>
      </c>
      <c r="Q2644" s="24">
        <v>205007.13</v>
      </c>
      <c r="R2644" s="24"/>
      <c r="S2644" s="24">
        <v>26647.53</v>
      </c>
      <c r="T2644" s="24">
        <v>10277004.720000001</v>
      </c>
      <c r="U2644" s="43" t="s">
        <v>2741</v>
      </c>
      <c r="V2644" s="18"/>
      <c r="W2644" s="24">
        <v>37485</v>
      </c>
      <c r="X2644" s="24">
        <v>14994</v>
      </c>
      <c r="Z2644" s="39">
        <v>126913</v>
      </c>
      <c r="AA2644" s="196">
        <v>109678</v>
      </c>
      <c r="AB2644" s="191">
        <v>755075.75</v>
      </c>
      <c r="AC2644" s="191">
        <v>133248.66</v>
      </c>
      <c r="AD2644" s="206">
        <f t="shared" si="188"/>
        <v>37485</v>
      </c>
      <c r="AE2644" s="205">
        <f t="shared" si="189"/>
        <v>14994</v>
      </c>
      <c r="AG2644" s="206">
        <f t="shared" si="190"/>
        <v>0</v>
      </c>
      <c r="AH2644" s="206">
        <f t="shared" si="191"/>
        <v>0</v>
      </c>
    </row>
    <row r="2645" spans="1:34" x14ac:dyDescent="0.25">
      <c r="A2645" s="8">
        <v>76</v>
      </c>
      <c r="B2645" s="8" t="s">
        <v>516</v>
      </c>
      <c r="C2645" s="8">
        <v>122614</v>
      </c>
      <c r="D2645" s="87" t="s">
        <v>6886</v>
      </c>
      <c r="E2645" s="87" t="s">
        <v>6887</v>
      </c>
      <c r="F2645" s="88" t="s">
        <v>6888</v>
      </c>
      <c r="G2645" s="9">
        <v>43132</v>
      </c>
      <c r="H2645" s="9">
        <v>43861</v>
      </c>
      <c r="I2645" s="10"/>
      <c r="J2645" s="8" t="s">
        <v>5634</v>
      </c>
      <c r="K2645" s="8" t="s">
        <v>6608</v>
      </c>
      <c r="L2645" s="8" t="s">
        <v>6889</v>
      </c>
      <c r="M2645" s="8" t="s">
        <v>5939</v>
      </c>
      <c r="N2645" s="8" t="s">
        <v>526</v>
      </c>
      <c r="O2645" s="24">
        <v>2371550.11</v>
      </c>
      <c r="P2645" s="24">
        <v>362707.64</v>
      </c>
      <c r="Q2645" s="24">
        <v>55801.2</v>
      </c>
      <c r="R2645" s="24">
        <v>0</v>
      </c>
      <c r="S2645" s="24">
        <v>200634</v>
      </c>
      <c r="T2645" s="24">
        <v>2990692.95</v>
      </c>
      <c r="U2645" s="43" t="s">
        <v>63</v>
      </c>
      <c r="V2645" s="18">
        <v>0</v>
      </c>
      <c r="W2645" s="24">
        <v>190050.74</v>
      </c>
      <c r="X2645" s="24">
        <v>29066.58</v>
      </c>
      <c r="Z2645" s="39">
        <v>122614</v>
      </c>
      <c r="AA2645" s="196">
        <v>113621</v>
      </c>
      <c r="AB2645" s="191">
        <v>140251.88</v>
      </c>
      <c r="AC2645" s="191">
        <v>24750.33</v>
      </c>
      <c r="AD2645" s="206">
        <f t="shared" si="188"/>
        <v>190050.74</v>
      </c>
      <c r="AE2645" s="205">
        <f t="shared" si="189"/>
        <v>29066.58</v>
      </c>
      <c r="AG2645" s="206">
        <f t="shared" si="190"/>
        <v>0</v>
      </c>
      <c r="AH2645" s="206">
        <f t="shared" si="191"/>
        <v>0</v>
      </c>
    </row>
    <row r="2646" spans="1:34" x14ac:dyDescent="0.25">
      <c r="A2646" s="8">
        <v>77</v>
      </c>
      <c r="B2646" s="8" t="s">
        <v>516</v>
      </c>
      <c r="C2646" s="8">
        <v>124384</v>
      </c>
      <c r="D2646" s="87" t="s">
        <v>6890</v>
      </c>
      <c r="E2646" s="87" t="s">
        <v>6891</v>
      </c>
      <c r="F2646" s="88" t="s">
        <v>6892</v>
      </c>
      <c r="G2646" s="9">
        <v>43191</v>
      </c>
      <c r="H2646" s="9">
        <v>44165</v>
      </c>
      <c r="I2646" s="10"/>
      <c r="J2646" s="8" t="s">
        <v>5634</v>
      </c>
      <c r="K2646" s="8" t="s">
        <v>6608</v>
      </c>
      <c r="L2646" s="8" t="s">
        <v>6893</v>
      </c>
      <c r="M2646" s="8" t="s">
        <v>5939</v>
      </c>
      <c r="N2646" s="8" t="s">
        <v>521</v>
      </c>
      <c r="O2646" s="24">
        <v>1058240.68</v>
      </c>
      <c r="P2646" s="24">
        <v>161848.4</v>
      </c>
      <c r="Q2646" s="24">
        <v>24899.95</v>
      </c>
      <c r="R2646" s="24"/>
      <c r="S2646" s="24">
        <v>206749.84</v>
      </c>
      <c r="T2646" s="24">
        <v>1451738.87</v>
      </c>
      <c r="U2646" s="43" t="s">
        <v>2741</v>
      </c>
      <c r="V2646" s="18"/>
      <c r="W2646" s="24">
        <v>27000.68</v>
      </c>
      <c r="X2646" s="24">
        <v>4129.5200000000004</v>
      </c>
      <c r="Z2646" s="39">
        <v>124384</v>
      </c>
      <c r="AA2646" s="196">
        <v>113430</v>
      </c>
      <c r="AB2646" s="191">
        <v>409727.89</v>
      </c>
      <c r="AC2646" s="191">
        <v>72304.929999999993</v>
      </c>
      <c r="AD2646" s="206">
        <f t="shared" si="188"/>
        <v>27000.68</v>
      </c>
      <c r="AE2646" s="205">
        <f t="shared" si="189"/>
        <v>4129.5200000000004</v>
      </c>
      <c r="AG2646" s="206">
        <f t="shared" si="190"/>
        <v>0</v>
      </c>
      <c r="AH2646" s="206">
        <f t="shared" si="191"/>
        <v>0</v>
      </c>
    </row>
    <row r="2647" spans="1:34" x14ac:dyDescent="0.25">
      <c r="A2647" s="8">
        <v>78</v>
      </c>
      <c r="B2647" s="8" t="s">
        <v>516</v>
      </c>
      <c r="C2647" s="8">
        <v>124543</v>
      </c>
      <c r="D2647" s="87" t="s">
        <v>6894</v>
      </c>
      <c r="E2647" s="87" t="s">
        <v>6895</v>
      </c>
      <c r="F2647" s="88" t="s">
        <v>6896</v>
      </c>
      <c r="G2647" s="9">
        <v>43191</v>
      </c>
      <c r="H2647" s="9">
        <v>44560</v>
      </c>
      <c r="I2647" s="10"/>
      <c r="J2647" s="8" t="s">
        <v>5634</v>
      </c>
      <c r="K2647" s="8" t="s">
        <v>6608</v>
      </c>
      <c r="L2647" s="8" t="s">
        <v>6897</v>
      </c>
      <c r="M2647" s="8" t="s">
        <v>5939</v>
      </c>
      <c r="N2647" s="8" t="s">
        <v>521</v>
      </c>
      <c r="O2647" s="24">
        <v>3404395.26</v>
      </c>
      <c r="P2647" s="24">
        <v>520672.22</v>
      </c>
      <c r="Q2647" s="24">
        <v>80103.42</v>
      </c>
      <c r="R2647" s="24">
        <v>0</v>
      </c>
      <c r="S2647" s="24">
        <v>156214.87</v>
      </c>
      <c r="T2647" s="24">
        <v>4161385.77</v>
      </c>
      <c r="U2647" s="43" t="s">
        <v>2741</v>
      </c>
      <c r="V2647" s="18">
        <v>1</v>
      </c>
      <c r="W2647" s="24">
        <v>112142.46</v>
      </c>
      <c r="X2647" s="24">
        <v>17151.189999999999</v>
      </c>
      <c r="Z2647" s="39">
        <v>124543</v>
      </c>
      <c r="AA2647" s="196">
        <v>116997</v>
      </c>
      <c r="AB2647" s="191">
        <v>789784.92</v>
      </c>
      <c r="AC2647" s="191">
        <v>139373.78</v>
      </c>
      <c r="AD2647" s="206">
        <f t="shared" si="188"/>
        <v>112142.46</v>
      </c>
      <c r="AE2647" s="205">
        <f t="shared" si="189"/>
        <v>17151.189999999999</v>
      </c>
      <c r="AG2647" s="206">
        <f t="shared" si="190"/>
        <v>0</v>
      </c>
      <c r="AH2647" s="206">
        <f t="shared" si="191"/>
        <v>0</v>
      </c>
    </row>
    <row r="2648" spans="1:34" x14ac:dyDescent="0.25">
      <c r="A2648" s="8">
        <v>79</v>
      </c>
      <c r="B2648" s="8" t="s">
        <v>516</v>
      </c>
      <c r="C2648" s="8">
        <v>122952</v>
      </c>
      <c r="D2648" s="87" t="s">
        <v>6898</v>
      </c>
      <c r="E2648" s="87" t="s">
        <v>6180</v>
      </c>
      <c r="F2648" s="88" t="s">
        <v>6899</v>
      </c>
      <c r="G2648" s="9">
        <v>43160</v>
      </c>
      <c r="H2648" s="9">
        <v>44196</v>
      </c>
      <c r="I2648" s="10"/>
      <c r="J2648" s="8" t="s">
        <v>5634</v>
      </c>
      <c r="K2648" s="8" t="s">
        <v>6608</v>
      </c>
      <c r="L2648" s="8" t="s">
        <v>6900</v>
      </c>
      <c r="M2648" s="8" t="s">
        <v>5939</v>
      </c>
      <c r="N2648" s="8" t="s">
        <v>521</v>
      </c>
      <c r="O2648" s="24">
        <v>1224142.99</v>
      </c>
      <c r="P2648" s="24">
        <v>187221.86</v>
      </c>
      <c r="Q2648" s="24">
        <v>28803.360000000001</v>
      </c>
      <c r="R2648" s="24"/>
      <c r="S2648" s="24">
        <v>69734</v>
      </c>
      <c r="T2648" s="24">
        <v>1509902.21</v>
      </c>
      <c r="U2648" s="43" t="s">
        <v>2741</v>
      </c>
      <c r="V2648" s="18"/>
      <c r="W2648" s="24">
        <v>50042.73</v>
      </c>
      <c r="X2648" s="24">
        <v>7653.6</v>
      </c>
      <c r="Z2648" s="39">
        <v>122952</v>
      </c>
      <c r="AA2648" s="196">
        <v>113597</v>
      </c>
      <c r="AB2648" s="191">
        <v>666774</v>
      </c>
      <c r="AC2648" s="191">
        <v>117666</v>
      </c>
      <c r="AD2648" s="206">
        <f t="shared" si="188"/>
        <v>50042.73</v>
      </c>
      <c r="AE2648" s="205">
        <f t="shared" si="189"/>
        <v>7653.6</v>
      </c>
      <c r="AG2648" s="206">
        <f t="shared" si="190"/>
        <v>0</v>
      </c>
      <c r="AH2648" s="206">
        <f t="shared" si="191"/>
        <v>0</v>
      </c>
    </row>
    <row r="2649" spans="1:34" x14ac:dyDescent="0.25">
      <c r="A2649" s="8">
        <v>80</v>
      </c>
      <c r="B2649" s="8" t="s">
        <v>516</v>
      </c>
      <c r="C2649" s="43">
        <v>124758</v>
      </c>
      <c r="D2649" s="97" t="s">
        <v>6901</v>
      </c>
      <c r="E2649" s="97" t="s">
        <v>6902</v>
      </c>
      <c r="F2649" s="88" t="s">
        <v>6903</v>
      </c>
      <c r="G2649" s="9">
        <v>43617</v>
      </c>
      <c r="H2649" s="9">
        <v>44196</v>
      </c>
      <c r="I2649" s="10"/>
      <c r="J2649" s="8" t="s">
        <v>5634</v>
      </c>
      <c r="K2649" s="8" t="s">
        <v>6608</v>
      </c>
      <c r="L2649" s="8" t="s">
        <v>6904</v>
      </c>
      <c r="M2649" s="8" t="s">
        <v>5939</v>
      </c>
      <c r="N2649" s="8" t="s">
        <v>521</v>
      </c>
      <c r="O2649" s="24">
        <v>701252.25</v>
      </c>
      <c r="P2649" s="24">
        <v>107250.34</v>
      </c>
      <c r="Q2649" s="24">
        <v>16500.05</v>
      </c>
      <c r="R2649" s="24"/>
      <c r="S2649" s="24">
        <v>196798.47</v>
      </c>
      <c r="T2649" s="24">
        <v>1021801.11</v>
      </c>
      <c r="U2649" s="43" t="s">
        <v>2741</v>
      </c>
      <c r="V2649" s="18">
        <v>1</v>
      </c>
      <c r="W2649" s="24">
        <v>0</v>
      </c>
      <c r="X2649" s="24">
        <v>0</v>
      </c>
      <c r="Z2649" s="39">
        <v>124758</v>
      </c>
      <c r="AA2649" s="196">
        <v>122934</v>
      </c>
      <c r="AB2649" s="191">
        <v>234335.59</v>
      </c>
      <c r="AC2649" s="191">
        <v>41353.339999999997</v>
      </c>
      <c r="AD2649" s="206">
        <f t="shared" si="188"/>
        <v>0</v>
      </c>
      <c r="AE2649" s="205">
        <f t="shared" si="189"/>
        <v>0</v>
      </c>
      <c r="AG2649" s="206">
        <f t="shared" si="190"/>
        <v>0</v>
      </c>
      <c r="AH2649" s="206">
        <f t="shared" si="191"/>
        <v>0</v>
      </c>
    </row>
    <row r="2650" spans="1:34" x14ac:dyDescent="0.25">
      <c r="A2650" s="8">
        <v>81</v>
      </c>
      <c r="B2650" s="8" t="s">
        <v>516</v>
      </c>
      <c r="C2650" s="43">
        <v>121881</v>
      </c>
      <c r="D2650" s="87" t="s">
        <v>6905</v>
      </c>
      <c r="E2650" s="87" t="s">
        <v>6891</v>
      </c>
      <c r="F2650" s="88" t="s">
        <v>6906</v>
      </c>
      <c r="G2650" s="9">
        <v>43070</v>
      </c>
      <c r="H2650" s="9">
        <v>44135</v>
      </c>
      <c r="I2650" s="10"/>
      <c r="J2650" s="8" t="s">
        <v>5634</v>
      </c>
      <c r="K2650" s="8" t="s">
        <v>6608</v>
      </c>
      <c r="L2650" s="8" t="s">
        <v>6907</v>
      </c>
      <c r="M2650" s="8" t="s">
        <v>5939</v>
      </c>
      <c r="N2650" s="8">
        <v>51</v>
      </c>
      <c r="O2650" s="24">
        <v>2671771.83</v>
      </c>
      <c r="P2650" s="24">
        <v>408623.92</v>
      </c>
      <c r="Q2650" s="24">
        <v>62865.21</v>
      </c>
      <c r="R2650" s="24"/>
      <c r="S2650" s="24">
        <v>149269.47</v>
      </c>
      <c r="T2650" s="24">
        <v>3292530.43</v>
      </c>
      <c r="U2650" s="43" t="s">
        <v>2741</v>
      </c>
      <c r="V2650" s="18"/>
      <c r="W2650" s="24">
        <v>162977.94</v>
      </c>
      <c r="X2650" s="24">
        <v>24926.04</v>
      </c>
      <c r="Z2650" s="39">
        <v>121881</v>
      </c>
      <c r="AA2650" s="196">
        <v>114293</v>
      </c>
      <c r="AB2650" s="191">
        <v>1059599.6200000001</v>
      </c>
      <c r="AC2650" s="191">
        <v>186988.12</v>
      </c>
      <c r="AD2650" s="206">
        <f t="shared" si="188"/>
        <v>162977.94</v>
      </c>
      <c r="AE2650" s="205">
        <f t="shared" si="189"/>
        <v>24926.04</v>
      </c>
      <c r="AG2650" s="206">
        <f t="shared" si="190"/>
        <v>0</v>
      </c>
      <c r="AH2650" s="206">
        <f t="shared" si="191"/>
        <v>0</v>
      </c>
    </row>
    <row r="2651" spans="1:34" x14ac:dyDescent="0.25">
      <c r="A2651" s="8">
        <v>82</v>
      </c>
      <c r="B2651" s="8" t="s">
        <v>2781</v>
      </c>
      <c r="C2651" s="8">
        <v>125827</v>
      </c>
      <c r="D2651" s="87" t="s">
        <v>6908</v>
      </c>
      <c r="E2651" s="87" t="s">
        <v>6909</v>
      </c>
      <c r="F2651" s="88" t="s">
        <v>6910</v>
      </c>
      <c r="G2651" s="9">
        <v>43282</v>
      </c>
      <c r="H2651" s="9">
        <v>44286</v>
      </c>
      <c r="I2651" s="10"/>
      <c r="J2651" s="8" t="s">
        <v>5634</v>
      </c>
      <c r="K2651" s="8" t="s">
        <v>6608</v>
      </c>
      <c r="L2651" s="8" t="s">
        <v>6911</v>
      </c>
      <c r="M2651" s="8" t="s">
        <v>5939</v>
      </c>
      <c r="N2651" s="8">
        <v>83055</v>
      </c>
      <c r="O2651" s="24">
        <v>11945147.810000001</v>
      </c>
      <c r="P2651" s="24">
        <v>1826904.96</v>
      </c>
      <c r="Q2651" s="24">
        <v>281062.3</v>
      </c>
      <c r="R2651" s="24">
        <v>0</v>
      </c>
      <c r="S2651" s="24">
        <v>1383504.66</v>
      </c>
      <c r="T2651" s="24">
        <v>15436619.73</v>
      </c>
      <c r="U2651" s="43" t="s">
        <v>2741</v>
      </c>
      <c r="V2651" s="18"/>
      <c r="W2651" s="24">
        <v>162761.4</v>
      </c>
      <c r="X2651" s="24">
        <v>24892.92</v>
      </c>
      <c r="Z2651" s="39">
        <v>125827</v>
      </c>
      <c r="AA2651" s="196">
        <v>107206</v>
      </c>
      <c r="AB2651" s="191">
        <v>747844.39</v>
      </c>
      <c r="AC2651" s="191">
        <v>131972.54999999999</v>
      </c>
      <c r="AD2651" s="206">
        <f t="shared" si="188"/>
        <v>162761.4</v>
      </c>
      <c r="AE2651" s="205">
        <f t="shared" si="189"/>
        <v>24892.92</v>
      </c>
      <c r="AG2651" s="206">
        <f t="shared" si="190"/>
        <v>0</v>
      </c>
      <c r="AH2651" s="206">
        <f t="shared" si="191"/>
        <v>0</v>
      </c>
    </row>
    <row r="2652" spans="1:34" x14ac:dyDescent="0.25">
      <c r="A2652" s="8">
        <v>83</v>
      </c>
      <c r="B2652" s="8" t="s">
        <v>18441</v>
      </c>
      <c r="C2652" s="8">
        <v>123707</v>
      </c>
      <c r="D2652" s="87" t="s">
        <v>18498</v>
      </c>
      <c r="E2652" s="87" t="s">
        <v>18499</v>
      </c>
      <c r="F2652" s="88" t="s">
        <v>18500</v>
      </c>
      <c r="G2652" s="9" t="s">
        <v>17372</v>
      </c>
      <c r="H2652" s="9" t="s">
        <v>18501</v>
      </c>
      <c r="I2652" s="10"/>
      <c r="J2652" s="8" t="s">
        <v>5634</v>
      </c>
      <c r="K2652" s="8" t="s">
        <v>6608</v>
      </c>
      <c r="L2652" s="8" t="s">
        <v>18502</v>
      </c>
      <c r="M2652" s="8" t="s">
        <v>5939</v>
      </c>
      <c r="N2652" s="8" t="s">
        <v>399</v>
      </c>
      <c r="O2652" s="24">
        <v>1985478.92</v>
      </c>
      <c r="P2652" s="24">
        <v>0</v>
      </c>
      <c r="Q2652" s="24">
        <v>350378.62</v>
      </c>
      <c r="R2652" s="24"/>
      <c r="S2652" s="24">
        <v>705479.24</v>
      </c>
      <c r="T2652" s="24">
        <v>3041336.78</v>
      </c>
      <c r="U2652" s="43" t="s">
        <v>2741</v>
      </c>
      <c r="V2652" s="18"/>
      <c r="W2652" s="24">
        <v>36841.550000000003</v>
      </c>
      <c r="X2652" s="24">
        <v>0</v>
      </c>
      <c r="Z2652" s="39">
        <v>123707</v>
      </c>
      <c r="AA2652" s="196">
        <v>114903</v>
      </c>
      <c r="AB2652" s="191">
        <v>78030</v>
      </c>
      <c r="AC2652" s="191">
        <v>13770</v>
      </c>
      <c r="AD2652" s="206">
        <f t="shared" si="188"/>
        <v>36841.550000000003</v>
      </c>
      <c r="AE2652" s="205">
        <f t="shared" si="189"/>
        <v>0</v>
      </c>
      <c r="AG2652" s="206">
        <f t="shared" si="190"/>
        <v>0</v>
      </c>
      <c r="AH2652" s="206">
        <f t="shared" si="191"/>
        <v>0</v>
      </c>
    </row>
    <row r="2653" spans="1:34" x14ac:dyDescent="0.25">
      <c r="A2653" s="8">
        <v>84</v>
      </c>
      <c r="B2653" s="8" t="s">
        <v>18503</v>
      </c>
      <c r="C2653" s="8">
        <v>120726</v>
      </c>
      <c r="D2653" s="87" t="s">
        <v>18504</v>
      </c>
      <c r="E2653" s="87" t="s">
        <v>18505</v>
      </c>
      <c r="F2653" s="88" t="s">
        <v>18506</v>
      </c>
      <c r="G2653" s="9" t="s">
        <v>17372</v>
      </c>
      <c r="H2653" s="9" t="s">
        <v>17415</v>
      </c>
      <c r="I2653" s="10"/>
      <c r="J2653" s="8" t="s">
        <v>5634</v>
      </c>
      <c r="K2653" s="8" t="s">
        <v>6608</v>
      </c>
      <c r="L2653" s="8" t="s">
        <v>6627</v>
      </c>
      <c r="M2653" s="8" t="s">
        <v>5939</v>
      </c>
      <c r="N2653" s="8" t="s">
        <v>399</v>
      </c>
      <c r="O2653" s="24">
        <v>2209543.06</v>
      </c>
      <c r="P2653" s="24">
        <v>337930.12</v>
      </c>
      <c r="Q2653" s="24">
        <v>51989.25</v>
      </c>
      <c r="R2653" s="24"/>
      <c r="S2653" s="24">
        <v>879117.34</v>
      </c>
      <c r="T2653" s="24">
        <v>3478579.77</v>
      </c>
      <c r="U2653" s="43" t="s">
        <v>2741</v>
      </c>
      <c r="V2653" s="18"/>
      <c r="W2653" s="24">
        <v>0</v>
      </c>
      <c r="X2653" s="24">
        <v>0</v>
      </c>
      <c r="Z2653" s="39">
        <v>120726</v>
      </c>
      <c r="AA2653" s="196">
        <v>112864</v>
      </c>
      <c r="AB2653" s="191">
        <v>757685.81</v>
      </c>
      <c r="AC2653" s="191">
        <v>133709.26999999999</v>
      </c>
      <c r="AD2653" s="206">
        <f t="shared" si="188"/>
        <v>0</v>
      </c>
      <c r="AE2653" s="205">
        <f t="shared" si="189"/>
        <v>0</v>
      </c>
      <c r="AG2653" s="206">
        <f t="shared" si="190"/>
        <v>0</v>
      </c>
      <c r="AH2653" s="206">
        <f t="shared" si="191"/>
        <v>0</v>
      </c>
    </row>
    <row r="2654" spans="1:34" x14ac:dyDescent="0.25">
      <c r="A2654" s="8">
        <v>85</v>
      </c>
      <c r="B2654" s="8" t="s">
        <v>18503</v>
      </c>
      <c r="C2654" s="8">
        <v>120728</v>
      </c>
      <c r="D2654" s="87" t="s">
        <v>18507</v>
      </c>
      <c r="E2654" s="87" t="s">
        <v>18505</v>
      </c>
      <c r="F2654" s="88" t="s">
        <v>18508</v>
      </c>
      <c r="G2654" s="9" t="s">
        <v>17372</v>
      </c>
      <c r="H2654" s="9" t="s">
        <v>17415</v>
      </c>
      <c r="I2654" s="10"/>
      <c r="J2654" s="8" t="s">
        <v>5634</v>
      </c>
      <c r="K2654" s="8" t="s">
        <v>6608</v>
      </c>
      <c r="L2654" s="8" t="s">
        <v>6627</v>
      </c>
      <c r="M2654" s="8" t="s">
        <v>5939</v>
      </c>
      <c r="N2654" s="8" t="s">
        <v>399</v>
      </c>
      <c r="O2654" s="24">
        <v>3464833.42</v>
      </c>
      <c r="P2654" s="24">
        <v>529915.69999999995</v>
      </c>
      <c r="Q2654" s="24">
        <v>81525.490000000005</v>
      </c>
      <c r="R2654" s="24"/>
      <c r="S2654" s="24">
        <v>1204673.22</v>
      </c>
      <c r="T2654" s="24">
        <v>5280947.83</v>
      </c>
      <c r="U2654" s="43" t="s">
        <v>2741</v>
      </c>
      <c r="V2654" s="18"/>
      <c r="W2654" s="24">
        <v>0</v>
      </c>
      <c r="X2654" s="24">
        <v>0</v>
      </c>
      <c r="Z2654" s="39">
        <v>120728</v>
      </c>
      <c r="AA2654" s="196">
        <v>117493</v>
      </c>
      <c r="AB2654" s="191">
        <v>765031.59</v>
      </c>
      <c r="AC2654" s="191">
        <v>135005.57</v>
      </c>
      <c r="AD2654" s="206">
        <f t="shared" si="188"/>
        <v>0</v>
      </c>
      <c r="AE2654" s="205">
        <f t="shared" si="189"/>
        <v>0</v>
      </c>
      <c r="AG2654" s="206">
        <f t="shared" si="190"/>
        <v>0</v>
      </c>
      <c r="AH2654" s="206">
        <f t="shared" si="191"/>
        <v>0</v>
      </c>
    </row>
    <row r="2655" spans="1:34" x14ac:dyDescent="0.25">
      <c r="A2655" s="8">
        <v>86</v>
      </c>
      <c r="B2655" s="8" t="s">
        <v>18441</v>
      </c>
      <c r="C2655" s="8">
        <v>120931</v>
      </c>
      <c r="D2655" s="87" t="s">
        <v>18509</v>
      </c>
      <c r="E2655" s="87" t="s">
        <v>18510</v>
      </c>
      <c r="F2655" s="88" t="s">
        <v>18511</v>
      </c>
      <c r="G2655" s="9" t="s">
        <v>17372</v>
      </c>
      <c r="H2655" s="9" t="s">
        <v>17439</v>
      </c>
      <c r="I2655" s="10"/>
      <c r="J2655" s="8" t="s">
        <v>5634</v>
      </c>
      <c r="K2655" s="8" t="s">
        <v>6608</v>
      </c>
      <c r="L2655" s="8" t="s">
        <v>18512</v>
      </c>
      <c r="M2655" s="8" t="s">
        <v>5939</v>
      </c>
      <c r="N2655" s="8" t="s">
        <v>399</v>
      </c>
      <c r="O2655" s="24">
        <v>830373.23</v>
      </c>
      <c r="P2655" s="24">
        <v>126998.25</v>
      </c>
      <c r="Q2655" s="24">
        <v>19538.2</v>
      </c>
      <c r="R2655" s="24"/>
      <c r="S2655" s="24">
        <v>272141.19</v>
      </c>
      <c r="T2655" s="24">
        <v>1249050.8700000001</v>
      </c>
      <c r="U2655" s="43" t="s">
        <v>2741</v>
      </c>
      <c r="V2655" s="18"/>
      <c r="W2655" s="24">
        <v>0</v>
      </c>
      <c r="X2655" s="24">
        <v>0</v>
      </c>
      <c r="Z2655" s="39">
        <v>120931</v>
      </c>
      <c r="AA2655" s="196">
        <v>103982</v>
      </c>
      <c r="AB2655" s="191">
        <v>668727.44999999995</v>
      </c>
      <c r="AC2655" s="191">
        <v>118010.76</v>
      </c>
      <c r="AD2655" s="206">
        <f t="shared" si="188"/>
        <v>0</v>
      </c>
      <c r="AE2655" s="205">
        <f t="shared" si="189"/>
        <v>0</v>
      </c>
      <c r="AG2655" s="206">
        <f t="shared" si="190"/>
        <v>0</v>
      </c>
      <c r="AH2655" s="206">
        <f t="shared" si="191"/>
        <v>0</v>
      </c>
    </row>
    <row r="2656" spans="1:34" x14ac:dyDescent="0.25">
      <c r="A2656" s="8">
        <v>87</v>
      </c>
      <c r="B2656" s="8" t="s">
        <v>9883</v>
      </c>
      <c r="C2656" s="8">
        <v>124236</v>
      </c>
      <c r="D2656" s="87" t="s">
        <v>19294</v>
      </c>
      <c r="E2656" s="87" t="s">
        <v>6895</v>
      </c>
      <c r="F2656" s="88" t="s">
        <v>19295</v>
      </c>
      <c r="G2656" s="9">
        <v>43191</v>
      </c>
      <c r="H2656" s="9">
        <v>44377</v>
      </c>
      <c r="I2656" s="10"/>
      <c r="J2656" s="8" t="s">
        <v>5634</v>
      </c>
      <c r="K2656" s="8" t="s">
        <v>6608</v>
      </c>
      <c r="L2656" s="8" t="s">
        <v>19296</v>
      </c>
      <c r="M2656" s="8" t="s">
        <v>5939</v>
      </c>
      <c r="N2656" s="8" t="s">
        <v>469</v>
      </c>
      <c r="O2656" s="24">
        <v>19401590.57</v>
      </c>
      <c r="P2656" s="24">
        <v>2967302.08</v>
      </c>
      <c r="Q2656" s="24">
        <v>456508.01</v>
      </c>
      <c r="R2656" s="24"/>
      <c r="S2656" s="24">
        <v>46101.84</v>
      </c>
      <c r="T2656" s="24">
        <v>22871502.5</v>
      </c>
      <c r="U2656" s="43" t="s">
        <v>2741</v>
      </c>
      <c r="V2656" s="18"/>
      <c r="W2656" s="24">
        <v>316255.59000000003</v>
      </c>
      <c r="X2656" s="24">
        <v>48368.49</v>
      </c>
      <c r="Z2656" s="39">
        <v>124236</v>
      </c>
      <c r="AA2656" s="196">
        <v>113625</v>
      </c>
      <c r="AB2656" s="191">
        <v>3419140.05</v>
      </c>
      <c r="AC2656" s="191">
        <v>603377.62</v>
      </c>
      <c r="AD2656" s="206">
        <f t="shared" si="188"/>
        <v>316255.59000000003</v>
      </c>
      <c r="AE2656" s="205">
        <f t="shared" si="189"/>
        <v>48368.49</v>
      </c>
      <c r="AG2656" s="206">
        <f t="shared" si="190"/>
        <v>0</v>
      </c>
      <c r="AH2656" s="206">
        <f t="shared" si="191"/>
        <v>0</v>
      </c>
    </row>
    <row r="2657" spans="1:34" x14ac:dyDescent="0.25">
      <c r="A2657" s="8">
        <v>88</v>
      </c>
      <c r="B2657" s="8" t="s">
        <v>8657</v>
      </c>
      <c r="C2657" s="8">
        <v>125853</v>
      </c>
      <c r="D2657" s="87" t="s">
        <v>19297</v>
      </c>
      <c r="E2657" s="87" t="s">
        <v>6909</v>
      </c>
      <c r="F2657" s="88" t="s">
        <v>19298</v>
      </c>
      <c r="G2657" s="9">
        <v>43306</v>
      </c>
      <c r="H2657" s="9">
        <v>44834</v>
      </c>
      <c r="I2657" s="10"/>
      <c r="J2657" s="8" t="s">
        <v>5634</v>
      </c>
      <c r="K2657" s="8" t="s">
        <v>6608</v>
      </c>
      <c r="L2657" s="8" t="s">
        <v>19299</v>
      </c>
      <c r="M2657" s="8" t="s">
        <v>5939</v>
      </c>
      <c r="N2657" s="8" t="s">
        <v>19300</v>
      </c>
      <c r="O2657" s="24">
        <v>5640241.3899999997</v>
      </c>
      <c r="P2657" s="24">
        <v>862625.15</v>
      </c>
      <c r="Q2657" s="24">
        <v>132711.56</v>
      </c>
      <c r="R2657" s="24"/>
      <c r="S2657" s="24">
        <v>964022.67</v>
      </c>
      <c r="T2657" s="24">
        <v>7599600.7800000003</v>
      </c>
      <c r="U2657" s="43" t="s">
        <v>2741</v>
      </c>
      <c r="V2657" s="18"/>
      <c r="W2657" s="24">
        <v>138655.4</v>
      </c>
      <c r="X2657" s="24">
        <v>21206.12</v>
      </c>
      <c r="Z2657" s="39">
        <v>125853</v>
      </c>
      <c r="AA2657" s="196">
        <v>118007</v>
      </c>
      <c r="AB2657" s="191">
        <v>131855.89000000001</v>
      </c>
      <c r="AC2657" s="191">
        <v>20166.18</v>
      </c>
      <c r="AD2657" s="206">
        <f t="shared" si="188"/>
        <v>138655.4</v>
      </c>
      <c r="AE2657" s="205">
        <f t="shared" si="189"/>
        <v>21206.12</v>
      </c>
      <c r="AG2657" s="206">
        <f t="shared" si="190"/>
        <v>0</v>
      </c>
      <c r="AH2657" s="206">
        <f t="shared" si="191"/>
        <v>0</v>
      </c>
    </row>
    <row r="2658" spans="1:34" x14ac:dyDescent="0.25">
      <c r="A2658" s="8">
        <v>89</v>
      </c>
      <c r="B2658" s="8" t="s">
        <v>19232</v>
      </c>
      <c r="C2658" s="8">
        <v>127370</v>
      </c>
      <c r="D2658" s="87" t="s">
        <v>19301</v>
      </c>
      <c r="E2658" s="87" t="s">
        <v>16707</v>
      </c>
      <c r="F2658" s="88" t="s">
        <v>19302</v>
      </c>
      <c r="G2658" s="9">
        <v>43040</v>
      </c>
      <c r="H2658" s="9">
        <v>44561</v>
      </c>
      <c r="I2658" s="10"/>
      <c r="J2658" s="8" t="s">
        <v>5634</v>
      </c>
      <c r="K2658" s="8" t="s">
        <v>6608</v>
      </c>
      <c r="L2658" s="8" t="s">
        <v>6604</v>
      </c>
      <c r="M2658" s="8" t="s">
        <v>5939</v>
      </c>
      <c r="N2658" s="8" t="s">
        <v>18613</v>
      </c>
      <c r="O2658" s="24">
        <v>3910972.52</v>
      </c>
      <c r="P2658" s="24">
        <v>598148.73</v>
      </c>
      <c r="Q2658" s="24">
        <v>92022.89</v>
      </c>
      <c r="R2658" s="24"/>
      <c r="S2658" s="24">
        <v>0</v>
      </c>
      <c r="T2658" s="24">
        <v>4601144.1399999997</v>
      </c>
      <c r="U2658" s="43" t="s">
        <v>2741</v>
      </c>
      <c r="V2658" s="18"/>
      <c r="W2658" s="24">
        <v>52155.8</v>
      </c>
      <c r="X2658" s="24">
        <v>7976.76</v>
      </c>
      <c r="Z2658" s="39">
        <v>127370</v>
      </c>
      <c r="AA2658" s="196">
        <v>110298</v>
      </c>
      <c r="AB2658" s="191">
        <v>665457.15</v>
      </c>
      <c r="AC2658" s="191">
        <v>117433.63</v>
      </c>
      <c r="AD2658" s="206">
        <f t="shared" si="188"/>
        <v>52155.8</v>
      </c>
      <c r="AE2658" s="205">
        <f t="shared" si="189"/>
        <v>7976.76</v>
      </c>
      <c r="AG2658" s="206">
        <f t="shared" si="190"/>
        <v>0</v>
      </c>
      <c r="AH2658" s="206">
        <f t="shared" si="191"/>
        <v>0</v>
      </c>
    </row>
    <row r="2659" spans="1:34" x14ac:dyDescent="0.25">
      <c r="A2659" s="8">
        <v>90</v>
      </c>
      <c r="B2659" s="8" t="s">
        <v>19232</v>
      </c>
      <c r="C2659" s="8">
        <v>128914</v>
      </c>
      <c r="D2659" s="87" t="s">
        <v>19303</v>
      </c>
      <c r="E2659" s="87" t="s">
        <v>16707</v>
      </c>
      <c r="F2659" s="88" t="s">
        <v>19304</v>
      </c>
      <c r="G2659" s="9">
        <v>43160</v>
      </c>
      <c r="H2659" s="9">
        <v>44561</v>
      </c>
      <c r="I2659" s="10"/>
      <c r="J2659" s="8" t="s">
        <v>5634</v>
      </c>
      <c r="K2659" s="8" t="s">
        <v>6608</v>
      </c>
      <c r="L2659" s="8" t="s">
        <v>6604</v>
      </c>
      <c r="M2659" s="8" t="s">
        <v>5939</v>
      </c>
      <c r="N2659" s="8" t="s">
        <v>1115</v>
      </c>
      <c r="O2659" s="24">
        <v>11073401.57</v>
      </c>
      <c r="P2659" s="24">
        <v>1693579.05</v>
      </c>
      <c r="Q2659" s="24">
        <v>260550.63</v>
      </c>
      <c r="R2659" s="24"/>
      <c r="S2659" s="24">
        <v>0</v>
      </c>
      <c r="T2659" s="24">
        <v>13027531.25</v>
      </c>
      <c r="U2659" s="43" t="s">
        <v>2741</v>
      </c>
      <c r="V2659" s="18"/>
      <c r="W2659" s="24">
        <v>91674.45</v>
      </c>
      <c r="X2659" s="24">
        <v>14020.8</v>
      </c>
      <c r="Z2659" s="39">
        <v>128914</v>
      </c>
      <c r="AA2659" s="196">
        <v>122268</v>
      </c>
      <c r="AB2659" s="191">
        <v>994245.18</v>
      </c>
      <c r="AC2659" s="39">
        <v>0</v>
      </c>
      <c r="AD2659" s="206">
        <f t="shared" si="188"/>
        <v>91674.45</v>
      </c>
      <c r="AE2659" s="205">
        <f t="shared" si="189"/>
        <v>14020.8</v>
      </c>
      <c r="AG2659" s="206">
        <f t="shared" si="190"/>
        <v>0</v>
      </c>
      <c r="AH2659" s="206">
        <f t="shared" si="191"/>
        <v>0</v>
      </c>
    </row>
    <row r="2660" spans="1:34" x14ac:dyDescent="0.25">
      <c r="A2660" s="8">
        <v>91</v>
      </c>
      <c r="B2660" s="8" t="s">
        <v>19232</v>
      </c>
      <c r="C2660" s="8">
        <v>127372</v>
      </c>
      <c r="D2660" s="87" t="s">
        <v>19305</v>
      </c>
      <c r="E2660" s="87" t="s">
        <v>16707</v>
      </c>
      <c r="F2660" s="88" t="s">
        <v>19306</v>
      </c>
      <c r="G2660" s="9">
        <v>43070</v>
      </c>
      <c r="H2660" s="9">
        <v>44561</v>
      </c>
      <c r="I2660" s="10"/>
      <c r="J2660" s="8" t="s">
        <v>5634</v>
      </c>
      <c r="K2660" s="8" t="s">
        <v>6608</v>
      </c>
      <c r="L2660" s="8" t="s">
        <v>6604</v>
      </c>
      <c r="M2660" s="8" t="s">
        <v>5939</v>
      </c>
      <c r="N2660" s="8" t="s">
        <v>469</v>
      </c>
      <c r="O2660" s="24">
        <v>2034482.6</v>
      </c>
      <c r="P2660" s="24">
        <v>311156.15999999997</v>
      </c>
      <c r="Q2660" s="24">
        <v>47870.18</v>
      </c>
      <c r="R2660" s="24"/>
      <c r="S2660" s="24">
        <v>350057.36</v>
      </c>
      <c r="T2660" s="24">
        <v>2743566.3</v>
      </c>
      <c r="U2660" s="43" t="s">
        <v>2741</v>
      </c>
      <c r="V2660" s="18"/>
      <c r="W2660" s="24">
        <v>15514.08</v>
      </c>
      <c r="X2660" s="24">
        <v>2372.7399999999998</v>
      </c>
      <c r="Z2660" s="39">
        <v>127372</v>
      </c>
      <c r="AA2660" s="196">
        <v>108009</v>
      </c>
      <c r="AB2660" s="191">
        <v>497193.02</v>
      </c>
      <c r="AC2660" s="191">
        <v>87739.94</v>
      </c>
      <c r="AD2660" s="206">
        <f t="shared" si="188"/>
        <v>15514.08</v>
      </c>
      <c r="AE2660" s="205">
        <f t="shared" si="189"/>
        <v>2372.7399999999998</v>
      </c>
      <c r="AG2660" s="206">
        <f t="shared" si="190"/>
        <v>0</v>
      </c>
      <c r="AH2660" s="206">
        <f t="shared" si="191"/>
        <v>0</v>
      </c>
    </row>
    <row r="2661" spans="1:34" x14ac:dyDescent="0.25">
      <c r="A2661" s="8">
        <v>92</v>
      </c>
      <c r="B2661" s="8" t="s">
        <v>19247</v>
      </c>
      <c r="C2661" s="8">
        <v>126621</v>
      </c>
      <c r="D2661" s="87" t="s">
        <v>19307</v>
      </c>
      <c r="E2661" s="87" t="s">
        <v>16707</v>
      </c>
      <c r="F2661" s="88" t="s">
        <v>19308</v>
      </c>
      <c r="G2661" s="9">
        <v>43101</v>
      </c>
      <c r="H2661" s="9">
        <v>44408</v>
      </c>
      <c r="I2661" s="10"/>
      <c r="J2661" s="8" t="s">
        <v>5634</v>
      </c>
      <c r="K2661" s="8" t="s">
        <v>6608</v>
      </c>
      <c r="L2661" s="8" t="s">
        <v>6604</v>
      </c>
      <c r="M2661" s="8" t="s">
        <v>5939</v>
      </c>
      <c r="N2661" s="8" t="s">
        <v>1503</v>
      </c>
      <c r="O2661" s="24">
        <v>1791048.44</v>
      </c>
      <c r="P2661" s="24">
        <v>273925.05</v>
      </c>
      <c r="Q2661" s="24">
        <v>5764549.2800000003</v>
      </c>
      <c r="R2661" s="24"/>
      <c r="S2661" s="24">
        <v>139825</v>
      </c>
      <c r="T2661" s="24">
        <v>7969347.7699999996</v>
      </c>
      <c r="U2661" s="43" t="s">
        <v>2741</v>
      </c>
      <c r="V2661" s="18"/>
      <c r="W2661" s="24">
        <v>0</v>
      </c>
      <c r="X2661" s="24">
        <v>0</v>
      </c>
      <c r="Z2661" s="39">
        <v>126621</v>
      </c>
      <c r="AA2661" s="196">
        <v>111948</v>
      </c>
      <c r="AB2661" s="191">
        <v>717817.7</v>
      </c>
      <c r="AC2661" s="191">
        <v>126673.72</v>
      </c>
      <c r="AD2661" s="206">
        <f t="shared" si="188"/>
        <v>0</v>
      </c>
      <c r="AE2661" s="205">
        <f t="shared" si="189"/>
        <v>0</v>
      </c>
      <c r="AG2661" s="206">
        <f t="shared" si="190"/>
        <v>0</v>
      </c>
      <c r="AH2661" s="206">
        <f t="shared" si="191"/>
        <v>0</v>
      </c>
    </row>
    <row r="2662" spans="1:34" x14ac:dyDescent="0.25">
      <c r="A2662" s="8">
        <v>93</v>
      </c>
      <c r="B2662" s="8" t="s">
        <v>19232</v>
      </c>
      <c r="C2662" s="8">
        <v>127367</v>
      </c>
      <c r="D2662" s="87" t="s">
        <v>19309</v>
      </c>
      <c r="E2662" s="87" t="s">
        <v>16707</v>
      </c>
      <c r="F2662" s="88" t="s">
        <v>19310</v>
      </c>
      <c r="G2662" s="9">
        <v>43040</v>
      </c>
      <c r="H2662" s="9">
        <v>44500</v>
      </c>
      <c r="I2662" s="10"/>
      <c r="J2662" s="8" t="s">
        <v>5634</v>
      </c>
      <c r="K2662" s="8" t="s">
        <v>6608</v>
      </c>
      <c r="L2662" s="8" t="s">
        <v>6604</v>
      </c>
      <c r="M2662" s="8" t="s">
        <v>5939</v>
      </c>
      <c r="N2662" s="8" t="s">
        <v>1115</v>
      </c>
      <c r="O2662" s="24">
        <v>17793423.18</v>
      </c>
      <c r="P2662" s="24">
        <v>2721347.09</v>
      </c>
      <c r="Q2662" s="24">
        <v>418668.78</v>
      </c>
      <c r="R2662" s="24"/>
      <c r="S2662" s="24">
        <v>476927.38</v>
      </c>
      <c r="T2662" s="24">
        <v>25193472.469999999</v>
      </c>
      <c r="U2662" s="43" t="s">
        <v>2741</v>
      </c>
      <c r="V2662" s="18"/>
      <c r="W2662" s="24">
        <v>269446.43</v>
      </c>
      <c r="X2662" s="24">
        <v>41209.449999999997</v>
      </c>
      <c r="Z2662" s="39">
        <v>127367</v>
      </c>
      <c r="AA2662" s="196">
        <v>111583</v>
      </c>
      <c r="AB2662" s="191">
        <v>750752.71</v>
      </c>
      <c r="AC2662" s="191">
        <v>132485.76999999999</v>
      </c>
      <c r="AD2662" s="206">
        <f t="shared" si="188"/>
        <v>269446.43</v>
      </c>
      <c r="AE2662" s="205">
        <f t="shared" si="189"/>
        <v>41209.449999999997</v>
      </c>
      <c r="AG2662" s="206">
        <f t="shared" si="190"/>
        <v>0</v>
      </c>
      <c r="AH2662" s="206">
        <f t="shared" si="191"/>
        <v>0</v>
      </c>
    </row>
    <row r="2663" spans="1:34" x14ac:dyDescent="0.25">
      <c r="A2663" s="8">
        <v>94</v>
      </c>
      <c r="B2663" s="8" t="s">
        <v>8570</v>
      </c>
      <c r="C2663" s="8">
        <v>125955</v>
      </c>
      <c r="D2663" s="87" t="s">
        <v>19311</v>
      </c>
      <c r="E2663" s="87" t="s">
        <v>6843</v>
      </c>
      <c r="F2663" s="88" t="s">
        <v>19312</v>
      </c>
      <c r="G2663" s="9">
        <v>43210</v>
      </c>
      <c r="H2663" s="9">
        <v>44074</v>
      </c>
      <c r="I2663" s="10"/>
      <c r="J2663" s="8" t="s">
        <v>5634</v>
      </c>
      <c r="K2663" s="8" t="s">
        <v>6608</v>
      </c>
      <c r="L2663" s="8" t="s">
        <v>19313</v>
      </c>
      <c r="M2663" s="8" t="s">
        <v>5939</v>
      </c>
      <c r="N2663" s="8" t="s">
        <v>399</v>
      </c>
      <c r="O2663" s="24">
        <v>526129.72</v>
      </c>
      <c r="P2663" s="24">
        <v>80466.880000000005</v>
      </c>
      <c r="Q2663" s="24">
        <v>12379.52</v>
      </c>
      <c r="R2663" s="24"/>
      <c r="S2663" s="24">
        <v>293746.78999999998</v>
      </c>
      <c r="T2663" s="24">
        <v>912722.91</v>
      </c>
      <c r="U2663" s="43" t="s">
        <v>2741</v>
      </c>
      <c r="V2663" s="18"/>
      <c r="W2663" s="24">
        <v>0</v>
      </c>
      <c r="X2663" s="24">
        <v>0</v>
      </c>
      <c r="Z2663" s="39">
        <v>125955</v>
      </c>
      <c r="AA2663" s="196">
        <v>113464</v>
      </c>
      <c r="AB2663" s="191">
        <v>178715.21</v>
      </c>
      <c r="AC2663" s="191">
        <v>31537.96</v>
      </c>
      <c r="AD2663" s="206">
        <f t="shared" si="188"/>
        <v>0</v>
      </c>
      <c r="AE2663" s="205">
        <f t="shared" si="189"/>
        <v>0</v>
      </c>
      <c r="AG2663" s="206">
        <f t="shared" si="190"/>
        <v>0</v>
      </c>
      <c r="AH2663" s="206">
        <f t="shared" si="191"/>
        <v>0</v>
      </c>
    </row>
    <row r="2664" spans="1:34" x14ac:dyDescent="0.25">
      <c r="A2664" s="8">
        <v>95</v>
      </c>
      <c r="B2664" s="8" t="s">
        <v>8667</v>
      </c>
      <c r="C2664" s="8">
        <v>124839</v>
      </c>
      <c r="D2664" s="87" t="s">
        <v>19314</v>
      </c>
      <c r="E2664" s="87" t="s">
        <v>19315</v>
      </c>
      <c r="F2664" s="88" t="s">
        <v>19316</v>
      </c>
      <c r="G2664" s="9">
        <v>43191</v>
      </c>
      <c r="H2664" s="9">
        <v>44804</v>
      </c>
      <c r="I2664" s="10"/>
      <c r="J2664" s="8" t="s">
        <v>5634</v>
      </c>
      <c r="K2664" s="8" t="s">
        <v>6608</v>
      </c>
      <c r="L2664" s="8" t="s">
        <v>19317</v>
      </c>
      <c r="M2664" s="8" t="s">
        <v>5939</v>
      </c>
      <c r="N2664" s="8" t="s">
        <v>526</v>
      </c>
      <c r="O2664" s="24">
        <v>3658706</v>
      </c>
      <c r="P2664" s="24">
        <v>559566.77</v>
      </c>
      <c r="Q2664" s="24">
        <v>86087.22</v>
      </c>
      <c r="R2664" s="24"/>
      <c r="S2664" s="24">
        <v>657215.92000000004</v>
      </c>
      <c r="T2664" s="24">
        <v>4961575.91</v>
      </c>
      <c r="U2664" s="43" t="s">
        <v>2741</v>
      </c>
      <c r="V2664" s="18"/>
      <c r="W2664" s="24">
        <v>0</v>
      </c>
      <c r="X2664" s="24">
        <v>0</v>
      </c>
      <c r="Z2664" s="39">
        <v>124839</v>
      </c>
      <c r="AA2664" s="196">
        <v>108900</v>
      </c>
      <c r="AB2664" s="191">
        <v>365694.48</v>
      </c>
      <c r="AC2664" s="191">
        <v>64534.33</v>
      </c>
      <c r="AD2664" s="206">
        <f t="shared" si="188"/>
        <v>0</v>
      </c>
      <c r="AE2664" s="205">
        <f t="shared" si="189"/>
        <v>0</v>
      </c>
      <c r="AG2664" s="206">
        <f t="shared" si="190"/>
        <v>0</v>
      </c>
      <c r="AH2664" s="206">
        <f t="shared" si="191"/>
        <v>0</v>
      </c>
    </row>
    <row r="2665" spans="1:34" x14ac:dyDescent="0.25">
      <c r="A2665" s="8">
        <v>96</v>
      </c>
      <c r="B2665" s="8" t="s">
        <v>19232</v>
      </c>
      <c r="C2665" s="8">
        <v>127366</v>
      </c>
      <c r="D2665" s="87" t="s">
        <v>19318</v>
      </c>
      <c r="E2665" s="87" t="s">
        <v>16707</v>
      </c>
      <c r="F2665" s="88" t="s">
        <v>19319</v>
      </c>
      <c r="G2665" s="9">
        <v>43040</v>
      </c>
      <c r="H2665" s="9">
        <v>44561</v>
      </c>
      <c r="I2665" s="10"/>
      <c r="J2665" s="8" t="s">
        <v>5634</v>
      </c>
      <c r="K2665" s="8" t="s">
        <v>6608</v>
      </c>
      <c r="L2665" s="8" t="s">
        <v>6604</v>
      </c>
      <c r="M2665" s="8" t="s">
        <v>5939</v>
      </c>
      <c r="N2665" s="8" t="s">
        <v>19320</v>
      </c>
      <c r="O2665" s="24">
        <v>3669707.22</v>
      </c>
      <c r="P2665" s="24">
        <v>561249.31999999995</v>
      </c>
      <c r="Q2665" s="24">
        <v>86346.05</v>
      </c>
      <c r="R2665" s="24"/>
      <c r="S2665" s="24">
        <v>4004405.13</v>
      </c>
      <c r="T2665" s="24">
        <v>8321707.7199999997</v>
      </c>
      <c r="U2665" s="43" t="s">
        <v>2741</v>
      </c>
      <c r="V2665" s="18"/>
      <c r="W2665" s="24">
        <v>11119.03</v>
      </c>
      <c r="X2665" s="24">
        <v>1700.56</v>
      </c>
      <c r="Z2665" s="39">
        <v>127366</v>
      </c>
      <c r="AA2665" s="196">
        <v>118887</v>
      </c>
      <c r="AB2665" s="191">
        <v>2319970.42</v>
      </c>
      <c r="AC2665" s="191">
        <v>354819</v>
      </c>
      <c r="AD2665" s="206">
        <f t="shared" si="188"/>
        <v>11119.03</v>
      </c>
      <c r="AE2665" s="205">
        <f t="shared" si="189"/>
        <v>1700.56</v>
      </c>
      <c r="AG2665" s="206">
        <f t="shared" si="190"/>
        <v>0</v>
      </c>
      <c r="AH2665" s="206">
        <f t="shared" si="191"/>
        <v>0</v>
      </c>
    </row>
    <row r="2666" spans="1:34" x14ac:dyDescent="0.25">
      <c r="A2666" s="8">
        <v>97</v>
      </c>
      <c r="B2666" s="8" t="s">
        <v>19232</v>
      </c>
      <c r="C2666" s="8">
        <v>128915</v>
      </c>
      <c r="D2666" s="87" t="s">
        <v>19321</v>
      </c>
      <c r="E2666" s="87" t="s">
        <v>16707</v>
      </c>
      <c r="F2666" s="88" t="s">
        <v>19322</v>
      </c>
      <c r="G2666" s="9">
        <v>43070</v>
      </c>
      <c r="H2666" s="9">
        <v>44561</v>
      </c>
      <c r="I2666" s="10"/>
      <c r="J2666" s="8" t="s">
        <v>5634</v>
      </c>
      <c r="K2666" s="8" t="s">
        <v>6608</v>
      </c>
      <c r="L2666" s="8" t="s">
        <v>6604</v>
      </c>
      <c r="M2666" s="8" t="s">
        <v>5939</v>
      </c>
      <c r="N2666" s="8" t="s">
        <v>19323</v>
      </c>
      <c r="O2666" s="24">
        <v>10443886.609999999</v>
      </c>
      <c r="P2666" s="24">
        <v>1597300.28</v>
      </c>
      <c r="Q2666" s="24">
        <v>245738.51</v>
      </c>
      <c r="R2666" s="24"/>
      <c r="S2666" s="24">
        <v>0</v>
      </c>
      <c r="T2666" s="24">
        <v>12286925.4</v>
      </c>
      <c r="U2666" s="43" t="s">
        <v>2741</v>
      </c>
      <c r="V2666" s="18"/>
      <c r="W2666" s="24">
        <v>96112.35</v>
      </c>
      <c r="X2666" s="24">
        <v>14699.55</v>
      </c>
      <c r="Z2666" s="39">
        <v>128915</v>
      </c>
      <c r="AA2666" s="196">
        <v>113193</v>
      </c>
      <c r="AB2666" s="191">
        <v>713625.62</v>
      </c>
      <c r="AC2666" s="191">
        <v>125933.95</v>
      </c>
      <c r="AD2666" s="206">
        <f t="shared" si="188"/>
        <v>96112.35</v>
      </c>
      <c r="AE2666" s="205">
        <f t="shared" si="189"/>
        <v>14699.55</v>
      </c>
      <c r="AG2666" s="206">
        <f t="shared" si="190"/>
        <v>0</v>
      </c>
      <c r="AH2666" s="206">
        <f t="shared" si="191"/>
        <v>0</v>
      </c>
    </row>
    <row r="2667" spans="1:34" x14ac:dyDescent="0.25">
      <c r="A2667" s="8">
        <v>98</v>
      </c>
      <c r="B2667" s="8" t="s">
        <v>19232</v>
      </c>
      <c r="C2667" s="8">
        <v>127369</v>
      </c>
      <c r="D2667" s="87" t="s">
        <v>19324</v>
      </c>
      <c r="E2667" s="87" t="s">
        <v>16707</v>
      </c>
      <c r="F2667" s="88" t="s">
        <v>19325</v>
      </c>
      <c r="G2667" s="9">
        <v>43040</v>
      </c>
      <c r="H2667" s="9">
        <v>44561</v>
      </c>
      <c r="I2667" s="10"/>
      <c r="J2667" s="8" t="s">
        <v>5634</v>
      </c>
      <c r="K2667" s="8" t="s">
        <v>6608</v>
      </c>
      <c r="L2667" s="8" t="s">
        <v>6604</v>
      </c>
      <c r="M2667" s="8" t="s">
        <v>5939</v>
      </c>
      <c r="N2667" s="8" t="s">
        <v>18613</v>
      </c>
      <c r="O2667" s="24">
        <v>2574557.69</v>
      </c>
      <c r="P2667" s="24">
        <v>393755.87</v>
      </c>
      <c r="Q2667" s="24">
        <v>60577.83</v>
      </c>
      <c r="R2667" s="24"/>
      <c r="S2667" s="24">
        <v>65738.89</v>
      </c>
      <c r="T2667" s="24">
        <v>3094630.28</v>
      </c>
      <c r="U2667" s="43" t="s">
        <v>2741</v>
      </c>
      <c r="V2667" s="18"/>
      <c r="W2667" s="24">
        <v>0</v>
      </c>
      <c r="X2667" s="24">
        <v>0</v>
      </c>
      <c r="Z2667" s="39">
        <v>127369</v>
      </c>
      <c r="AA2667" s="196">
        <v>113175</v>
      </c>
      <c r="AB2667" s="191">
        <v>758899.21</v>
      </c>
      <c r="AC2667" s="191">
        <v>133923.39000000001</v>
      </c>
      <c r="AD2667" s="206">
        <f t="shared" si="188"/>
        <v>0</v>
      </c>
      <c r="AE2667" s="205">
        <f t="shared" si="189"/>
        <v>0</v>
      </c>
      <c r="AG2667" s="206">
        <f t="shared" si="190"/>
        <v>0</v>
      </c>
      <c r="AH2667" s="206">
        <f t="shared" si="191"/>
        <v>0</v>
      </c>
    </row>
    <row r="2668" spans="1:34" x14ac:dyDescent="0.25">
      <c r="A2668" s="8">
        <v>99</v>
      </c>
      <c r="B2668" s="8" t="s">
        <v>19232</v>
      </c>
      <c r="C2668" s="8">
        <v>127373</v>
      </c>
      <c r="D2668" s="87" t="s">
        <v>19326</v>
      </c>
      <c r="E2668" s="87" t="s">
        <v>16707</v>
      </c>
      <c r="F2668" s="88" t="s">
        <v>19327</v>
      </c>
      <c r="G2668" s="9">
        <v>43070</v>
      </c>
      <c r="H2668" s="9">
        <v>44561</v>
      </c>
      <c r="I2668" s="10"/>
      <c r="J2668" s="8" t="s">
        <v>5634</v>
      </c>
      <c r="K2668" s="8" t="s">
        <v>6608</v>
      </c>
      <c r="L2668" s="8" t="s">
        <v>6604</v>
      </c>
      <c r="M2668" s="8" t="s">
        <v>5939</v>
      </c>
      <c r="N2668" s="8" t="s">
        <v>1115</v>
      </c>
      <c r="O2668" s="24">
        <v>4129610.54</v>
      </c>
      <c r="P2668" s="24">
        <v>631587.47</v>
      </c>
      <c r="Q2668" s="24">
        <v>97167.31</v>
      </c>
      <c r="R2668" s="24"/>
      <c r="S2668" s="24">
        <v>109926.95</v>
      </c>
      <c r="T2668" s="24">
        <v>4968292.2699999996</v>
      </c>
      <c r="U2668" s="43" t="s">
        <v>2741</v>
      </c>
      <c r="V2668" s="18"/>
      <c r="W2668" s="24">
        <v>45132.23</v>
      </c>
      <c r="X2668" s="24">
        <v>6902.57</v>
      </c>
      <c r="Z2668" s="39">
        <v>127373</v>
      </c>
      <c r="AA2668" s="196">
        <v>112950</v>
      </c>
      <c r="AB2668" s="191">
        <v>759691.71</v>
      </c>
      <c r="AC2668" s="191">
        <v>134063.24</v>
      </c>
      <c r="AD2668" s="206">
        <f t="shared" si="188"/>
        <v>45132.23</v>
      </c>
      <c r="AE2668" s="205">
        <f t="shared" si="189"/>
        <v>6902.57</v>
      </c>
      <c r="AG2668" s="206">
        <f t="shared" si="190"/>
        <v>0</v>
      </c>
      <c r="AH2668" s="206">
        <f t="shared" si="191"/>
        <v>0</v>
      </c>
    </row>
    <row r="2669" spans="1:34" x14ac:dyDescent="0.25">
      <c r="A2669" s="8">
        <v>100</v>
      </c>
      <c r="B2669" s="8" t="s">
        <v>19811</v>
      </c>
      <c r="C2669" s="8">
        <v>122762</v>
      </c>
      <c r="D2669" s="87" t="s">
        <v>19812</v>
      </c>
      <c r="E2669" s="87" t="s">
        <v>6815</v>
      </c>
      <c r="F2669" s="88" t="s">
        <v>19813</v>
      </c>
      <c r="G2669" s="9">
        <v>43115</v>
      </c>
      <c r="H2669" s="9" t="s">
        <v>19814</v>
      </c>
      <c r="I2669" s="10"/>
      <c r="J2669" s="8" t="s">
        <v>5634</v>
      </c>
      <c r="K2669" s="8" t="s">
        <v>6608</v>
      </c>
      <c r="L2669" s="8" t="s">
        <v>6604</v>
      </c>
      <c r="M2669" s="8" t="s">
        <v>5939</v>
      </c>
      <c r="N2669" s="8">
        <v>53</v>
      </c>
      <c r="O2669" s="24">
        <v>3038871.47</v>
      </c>
      <c r="P2669" s="24">
        <v>1215548.58</v>
      </c>
      <c r="Q2669" s="24">
        <v>86824.9</v>
      </c>
      <c r="R2669" s="24"/>
      <c r="S2669" s="24">
        <v>0</v>
      </c>
      <c r="T2669" s="24">
        <v>4341244.95</v>
      </c>
      <c r="U2669" s="43" t="s">
        <v>2741</v>
      </c>
      <c r="V2669" s="18"/>
      <c r="W2669" s="24">
        <v>0</v>
      </c>
      <c r="X2669" s="24">
        <v>0</v>
      </c>
      <c r="Z2669" s="39">
        <v>122762</v>
      </c>
      <c r="AA2669" s="196">
        <v>107518</v>
      </c>
      <c r="AB2669" s="191">
        <v>625912.82999999996</v>
      </c>
      <c r="AC2669" s="191">
        <v>110455.22</v>
      </c>
      <c r="AD2669" s="206">
        <f t="shared" si="188"/>
        <v>0</v>
      </c>
      <c r="AE2669" s="205">
        <f t="shared" si="189"/>
        <v>0</v>
      </c>
      <c r="AG2669" s="206">
        <f t="shared" si="190"/>
        <v>0</v>
      </c>
      <c r="AH2669" s="206">
        <f t="shared" si="191"/>
        <v>0</v>
      </c>
    </row>
    <row r="2670" spans="1:34" x14ac:dyDescent="0.25">
      <c r="A2670" s="16"/>
      <c r="B2670" s="165" t="s">
        <v>6912</v>
      </c>
      <c r="C2670" s="16"/>
      <c r="D2670" s="56"/>
      <c r="E2670" s="56"/>
      <c r="F2670" s="56"/>
      <c r="G2670" s="47"/>
      <c r="H2670" s="47"/>
      <c r="I2670" s="48"/>
      <c r="J2670" s="16"/>
      <c r="K2670" s="16"/>
      <c r="L2670" s="16"/>
      <c r="M2670" s="16"/>
      <c r="N2670" s="16"/>
      <c r="O2670" s="19">
        <f>SUM(O2570:O2669)</f>
        <v>476195367.40850019</v>
      </c>
      <c r="P2670" s="19">
        <f t="shared" ref="P2670:T2670" si="192">SUM(P2570:P2669)</f>
        <v>77373089.23999998</v>
      </c>
      <c r="Q2670" s="19">
        <f t="shared" si="192"/>
        <v>54592589.790000029</v>
      </c>
      <c r="R2670" s="19">
        <f t="shared" si="192"/>
        <v>56118999.440000005</v>
      </c>
      <c r="S2670" s="19">
        <f t="shared" si="192"/>
        <v>50182662.590000018</v>
      </c>
      <c r="T2670" s="19">
        <f t="shared" si="192"/>
        <v>718245814.51849985</v>
      </c>
      <c r="U2670" s="19"/>
      <c r="V2670" s="19"/>
      <c r="W2670" s="203">
        <f>SUBTOTAL(9,W2569:W2669)</f>
        <v>61969427.849999979</v>
      </c>
      <c r="X2670" s="203">
        <f>SUBTOTAL(9,X2569:X2669)</f>
        <v>10752217.409999998</v>
      </c>
      <c r="AA2670" s="196">
        <v>122614</v>
      </c>
      <c r="AB2670" s="191">
        <v>190050.74</v>
      </c>
      <c r="AC2670" s="191">
        <v>29066.58</v>
      </c>
      <c r="AD2670" s="206">
        <f t="shared" si="188"/>
        <v>0</v>
      </c>
      <c r="AE2670" s="205">
        <f t="shared" si="189"/>
        <v>0</v>
      </c>
      <c r="AG2670" s="206">
        <f t="shared" si="190"/>
        <v>61969427.849999979</v>
      </c>
      <c r="AH2670" s="206">
        <f t="shared" si="191"/>
        <v>10752217.409999998</v>
      </c>
    </row>
    <row r="2671" spans="1:34" x14ac:dyDescent="0.25">
      <c r="A2671" s="8"/>
      <c r="B2671" s="44" t="s">
        <v>6913</v>
      </c>
      <c r="C2671" s="8"/>
      <c r="D2671" s="87"/>
      <c r="E2671" s="87"/>
      <c r="F2671" s="88"/>
      <c r="G2671" s="9"/>
      <c r="H2671" s="9"/>
      <c r="I2671" s="10"/>
      <c r="J2671" s="8"/>
      <c r="K2671" s="8"/>
      <c r="L2671" s="8"/>
      <c r="M2671" s="8"/>
      <c r="N2671" s="8"/>
      <c r="O2671" s="24"/>
      <c r="P2671" s="24"/>
      <c r="Q2671" s="24"/>
      <c r="R2671" s="24"/>
      <c r="S2671" s="24"/>
      <c r="T2671" s="24"/>
      <c r="U2671" s="43"/>
      <c r="V2671" s="18"/>
      <c r="W2671" s="24">
        <v>0</v>
      </c>
      <c r="X2671" s="24">
        <v>0</v>
      </c>
      <c r="AA2671" s="196">
        <v>108328</v>
      </c>
      <c r="AB2671" s="191">
        <v>638547.01</v>
      </c>
      <c r="AC2671" s="191">
        <v>112684.76</v>
      </c>
      <c r="AD2671" s="206">
        <f t="shared" si="188"/>
        <v>0</v>
      </c>
      <c r="AE2671" s="205">
        <f t="shared" si="189"/>
        <v>0</v>
      </c>
      <c r="AG2671" s="206">
        <f t="shared" si="190"/>
        <v>0</v>
      </c>
      <c r="AH2671" s="206">
        <f t="shared" si="191"/>
        <v>0</v>
      </c>
    </row>
    <row r="2672" spans="1:34" x14ac:dyDescent="0.25">
      <c r="A2672" s="8">
        <v>1</v>
      </c>
      <c r="B2672" s="8" t="s">
        <v>55</v>
      </c>
      <c r="C2672" s="8">
        <v>103445</v>
      </c>
      <c r="D2672" s="87" t="s">
        <v>6914</v>
      </c>
      <c r="E2672" s="87" t="s">
        <v>6915</v>
      </c>
      <c r="F2672" s="88" t="s">
        <v>6916</v>
      </c>
      <c r="G2672" s="9">
        <v>42908</v>
      </c>
      <c r="H2672" s="9">
        <v>43281</v>
      </c>
      <c r="I2672" s="10"/>
      <c r="J2672" s="8" t="s">
        <v>5634</v>
      </c>
      <c r="K2672" s="8" t="s">
        <v>6917</v>
      </c>
      <c r="L2672" s="8" t="s">
        <v>6918</v>
      </c>
      <c r="M2672" s="8" t="s">
        <v>5637</v>
      </c>
      <c r="N2672" s="8" t="s">
        <v>62</v>
      </c>
      <c r="O2672" s="24">
        <v>756115.87</v>
      </c>
      <c r="P2672" s="24">
        <v>133432.21</v>
      </c>
      <c r="Q2672" s="24">
        <v>222387.02</v>
      </c>
      <c r="R2672" s="24">
        <v>467302.33999999997</v>
      </c>
      <c r="S2672" s="24">
        <v>244915.32</v>
      </c>
      <c r="T2672" s="24">
        <v>1824152.7599999998</v>
      </c>
      <c r="U2672" s="43" t="s">
        <v>63</v>
      </c>
      <c r="V2672" s="18">
        <v>1</v>
      </c>
      <c r="W2672" s="24">
        <v>754403.48</v>
      </c>
      <c r="X2672" s="24">
        <v>133130.04</v>
      </c>
      <c r="Z2672" s="39">
        <v>103445</v>
      </c>
      <c r="AA2672" s="196">
        <v>103597</v>
      </c>
      <c r="AB2672" s="191">
        <v>755527.58</v>
      </c>
      <c r="AC2672" s="191">
        <v>133328.4</v>
      </c>
      <c r="AD2672" s="206">
        <f t="shared" si="188"/>
        <v>754403.48</v>
      </c>
      <c r="AE2672" s="205">
        <f t="shared" si="189"/>
        <v>133130.04</v>
      </c>
      <c r="AG2672" s="206">
        <f t="shared" si="190"/>
        <v>0</v>
      </c>
      <c r="AH2672" s="206">
        <f t="shared" si="191"/>
        <v>0</v>
      </c>
    </row>
    <row r="2673" spans="1:34" x14ac:dyDescent="0.25">
      <c r="A2673" s="8">
        <v>2</v>
      </c>
      <c r="B2673" s="8" t="s">
        <v>55</v>
      </c>
      <c r="C2673" s="8">
        <v>108406</v>
      </c>
      <c r="D2673" s="87" t="s">
        <v>6919</v>
      </c>
      <c r="E2673" s="87" t="s">
        <v>6920</v>
      </c>
      <c r="F2673" s="88" t="s">
        <v>6921</v>
      </c>
      <c r="G2673" s="9">
        <v>42909</v>
      </c>
      <c r="H2673" s="9">
        <v>43220</v>
      </c>
      <c r="I2673" s="10"/>
      <c r="J2673" s="8" t="s">
        <v>5634</v>
      </c>
      <c r="K2673" s="8" t="s">
        <v>6917</v>
      </c>
      <c r="L2673" s="8" t="s">
        <v>6918</v>
      </c>
      <c r="M2673" s="8" t="s">
        <v>5637</v>
      </c>
      <c r="N2673" s="8" t="s">
        <v>62</v>
      </c>
      <c r="O2673" s="24">
        <v>338766.84</v>
      </c>
      <c r="P2673" s="24">
        <v>59782.38</v>
      </c>
      <c r="Q2673" s="24">
        <v>99699.59</v>
      </c>
      <c r="R2673" s="24">
        <v>200621.68</v>
      </c>
      <c r="S2673" s="24">
        <v>100922.09</v>
      </c>
      <c r="T2673" s="24">
        <v>799792.58000000007</v>
      </c>
      <c r="U2673" s="43" t="s">
        <v>63</v>
      </c>
      <c r="V2673" s="18">
        <v>0</v>
      </c>
      <c r="W2673" s="24">
        <v>338501</v>
      </c>
      <c r="X2673" s="24">
        <v>59735.72</v>
      </c>
      <c r="Z2673" s="39">
        <v>108406</v>
      </c>
      <c r="AA2673" s="196">
        <v>113895</v>
      </c>
      <c r="AB2673" s="191">
        <v>543540.81999999995</v>
      </c>
      <c r="AC2673" s="191">
        <v>95918.97</v>
      </c>
      <c r="AD2673" s="206">
        <f t="shared" si="188"/>
        <v>338501</v>
      </c>
      <c r="AE2673" s="205">
        <f t="shared" si="189"/>
        <v>59735.72</v>
      </c>
      <c r="AG2673" s="206">
        <f t="shared" si="190"/>
        <v>0</v>
      </c>
      <c r="AH2673" s="206">
        <f t="shared" si="191"/>
        <v>0</v>
      </c>
    </row>
    <row r="2674" spans="1:34" x14ac:dyDescent="0.25">
      <c r="A2674" s="8">
        <v>3</v>
      </c>
      <c r="B2674" s="8" t="s">
        <v>55</v>
      </c>
      <c r="C2674" s="8">
        <v>103701</v>
      </c>
      <c r="D2674" s="87" t="s">
        <v>6922</v>
      </c>
      <c r="E2674" s="87" t="s">
        <v>6923</v>
      </c>
      <c r="F2674" s="88" t="s">
        <v>6924</v>
      </c>
      <c r="G2674" s="9">
        <v>42916</v>
      </c>
      <c r="H2674" s="9">
        <v>43190</v>
      </c>
      <c r="I2674" s="10"/>
      <c r="J2674" s="8" t="s">
        <v>5634</v>
      </c>
      <c r="K2674" s="8" t="s">
        <v>6917</v>
      </c>
      <c r="L2674" s="8" t="s">
        <v>6925</v>
      </c>
      <c r="M2674" s="8" t="s">
        <v>5637</v>
      </c>
      <c r="N2674" s="8" t="s">
        <v>62</v>
      </c>
      <c r="O2674" s="24">
        <v>728653.32</v>
      </c>
      <c r="P2674" s="24">
        <v>128585.88</v>
      </c>
      <c r="Q2674" s="24">
        <v>219707</v>
      </c>
      <c r="R2674" s="24">
        <v>229398</v>
      </c>
      <c r="S2674" s="24">
        <v>9691</v>
      </c>
      <c r="T2674" s="24">
        <v>1316035.2</v>
      </c>
      <c r="U2674" s="43" t="s">
        <v>63</v>
      </c>
      <c r="V2674" s="18">
        <v>2</v>
      </c>
      <c r="W2674" s="24">
        <v>687490.97</v>
      </c>
      <c r="X2674" s="24">
        <v>121321.91</v>
      </c>
      <c r="Z2674" s="39">
        <v>103701</v>
      </c>
      <c r="AA2674" s="196">
        <v>115530</v>
      </c>
      <c r="AB2674" s="191">
        <v>1084681.48</v>
      </c>
      <c r="AC2674" s="191">
        <v>191414.39</v>
      </c>
      <c r="AD2674" s="206">
        <f t="shared" si="188"/>
        <v>687490.97</v>
      </c>
      <c r="AE2674" s="205">
        <f t="shared" si="189"/>
        <v>121321.91</v>
      </c>
      <c r="AG2674" s="206">
        <f t="shared" si="190"/>
        <v>0</v>
      </c>
      <c r="AH2674" s="206">
        <f t="shared" si="191"/>
        <v>0</v>
      </c>
    </row>
    <row r="2675" spans="1:34" x14ac:dyDescent="0.25">
      <c r="A2675" s="8">
        <v>4</v>
      </c>
      <c r="B2675" s="8" t="s">
        <v>55</v>
      </c>
      <c r="C2675" s="8">
        <v>102977</v>
      </c>
      <c r="D2675" s="87" t="s">
        <v>6926</v>
      </c>
      <c r="E2675" s="87" t="s">
        <v>6927</v>
      </c>
      <c r="F2675" s="88" t="s">
        <v>6928</v>
      </c>
      <c r="G2675" s="9">
        <v>42916</v>
      </c>
      <c r="H2675" s="9">
        <v>43281</v>
      </c>
      <c r="I2675" s="10"/>
      <c r="J2675" s="8" t="s">
        <v>5634</v>
      </c>
      <c r="K2675" s="8" t="s">
        <v>6917</v>
      </c>
      <c r="L2675" s="8" t="s">
        <v>6918</v>
      </c>
      <c r="M2675" s="8" t="s">
        <v>5637</v>
      </c>
      <c r="N2675" s="8" t="s">
        <v>62</v>
      </c>
      <c r="O2675" s="24">
        <v>700320.58</v>
      </c>
      <c r="P2675" s="24">
        <v>123585.98</v>
      </c>
      <c r="Q2675" s="24">
        <v>205976.66</v>
      </c>
      <c r="R2675" s="24">
        <v>401654.47</v>
      </c>
      <c r="S2675" s="24">
        <v>195677.81</v>
      </c>
      <c r="T2675" s="24">
        <v>1627215.5</v>
      </c>
      <c r="U2675" s="43" t="s">
        <v>63</v>
      </c>
      <c r="V2675" s="18">
        <v>1</v>
      </c>
      <c r="W2675" s="24">
        <v>699440.66</v>
      </c>
      <c r="X2675" s="24">
        <v>123430.71</v>
      </c>
      <c r="Z2675" s="39">
        <v>102977</v>
      </c>
      <c r="AA2675" s="196">
        <v>116443</v>
      </c>
      <c r="AB2675" s="191">
        <v>110873.61</v>
      </c>
      <c r="AC2675" s="191">
        <v>16957.12</v>
      </c>
      <c r="AD2675" s="206">
        <f t="shared" si="188"/>
        <v>699440.66</v>
      </c>
      <c r="AE2675" s="205">
        <f t="shared" si="189"/>
        <v>123430.71</v>
      </c>
      <c r="AG2675" s="206">
        <f t="shared" si="190"/>
        <v>0</v>
      </c>
      <c r="AH2675" s="206">
        <f t="shared" si="191"/>
        <v>0</v>
      </c>
    </row>
    <row r="2676" spans="1:34" x14ac:dyDescent="0.25">
      <c r="A2676" s="8">
        <v>5</v>
      </c>
      <c r="B2676" s="8" t="s">
        <v>55</v>
      </c>
      <c r="C2676" s="8">
        <v>102716</v>
      </c>
      <c r="D2676" s="87" t="s">
        <v>6929</v>
      </c>
      <c r="E2676" s="87" t="s">
        <v>6930</v>
      </c>
      <c r="F2676" s="88" t="s">
        <v>6931</v>
      </c>
      <c r="G2676" s="9">
        <v>42916</v>
      </c>
      <c r="H2676" s="9">
        <v>43251</v>
      </c>
      <c r="I2676" s="10"/>
      <c r="J2676" s="8" t="s">
        <v>5634</v>
      </c>
      <c r="K2676" s="8" t="s">
        <v>6917</v>
      </c>
      <c r="L2676" s="8" t="s">
        <v>6918</v>
      </c>
      <c r="M2676" s="8" t="s">
        <v>5637</v>
      </c>
      <c r="N2676" s="8" t="s">
        <v>62</v>
      </c>
      <c r="O2676" s="24">
        <v>755019.34</v>
      </c>
      <c r="P2676" s="24">
        <v>133238.71</v>
      </c>
      <c r="Q2676" s="24">
        <v>222203.32</v>
      </c>
      <c r="R2676" s="24">
        <v>437637</v>
      </c>
      <c r="S2676" s="24">
        <v>215433.68</v>
      </c>
      <c r="T2676" s="24">
        <v>1763532.0499999998</v>
      </c>
      <c r="U2676" s="43" t="s">
        <v>63</v>
      </c>
      <c r="V2676" s="18">
        <v>0</v>
      </c>
      <c r="W2676" s="24">
        <v>754288.36</v>
      </c>
      <c r="X2676" s="24">
        <v>133109.71</v>
      </c>
      <c r="Z2676" s="39">
        <v>102716</v>
      </c>
      <c r="AA2676" s="196">
        <v>109956</v>
      </c>
      <c r="AB2676" s="191">
        <v>228035.29</v>
      </c>
      <c r="AC2676" s="191">
        <v>40241.53</v>
      </c>
      <c r="AD2676" s="206">
        <f t="shared" si="188"/>
        <v>754288.36</v>
      </c>
      <c r="AE2676" s="205">
        <f t="shared" si="189"/>
        <v>133109.71</v>
      </c>
      <c r="AG2676" s="206">
        <f t="shared" si="190"/>
        <v>0</v>
      </c>
      <c r="AH2676" s="206">
        <f t="shared" si="191"/>
        <v>0</v>
      </c>
    </row>
    <row r="2677" spans="1:34" x14ac:dyDescent="0.25">
      <c r="A2677" s="8">
        <v>6</v>
      </c>
      <c r="B2677" s="8" t="s">
        <v>55</v>
      </c>
      <c r="C2677" s="8">
        <v>103644</v>
      </c>
      <c r="D2677" s="87" t="s">
        <v>6932</v>
      </c>
      <c r="E2677" s="87" t="s">
        <v>6933</v>
      </c>
      <c r="F2677" s="88" t="s">
        <v>6934</v>
      </c>
      <c r="G2677" s="9">
        <v>42916</v>
      </c>
      <c r="H2677" s="9">
        <v>43159</v>
      </c>
      <c r="I2677" s="10"/>
      <c r="J2677" s="8" t="s">
        <v>5634</v>
      </c>
      <c r="K2677" s="8" t="s">
        <v>6917</v>
      </c>
      <c r="L2677" s="8" t="s">
        <v>6935</v>
      </c>
      <c r="M2677" s="8" t="s">
        <v>5637</v>
      </c>
      <c r="N2677" s="8" t="s">
        <v>62</v>
      </c>
      <c r="O2677" s="24">
        <v>733828.85</v>
      </c>
      <c r="P2677" s="24">
        <v>129499.21</v>
      </c>
      <c r="Q2677" s="24">
        <v>215832.02</v>
      </c>
      <c r="R2677" s="24">
        <v>426313.48</v>
      </c>
      <c r="S2677" s="24">
        <v>210481.46</v>
      </c>
      <c r="T2677" s="24">
        <v>1715955.0199999998</v>
      </c>
      <c r="U2677" s="43" t="s">
        <v>63</v>
      </c>
      <c r="V2677" s="18">
        <v>1</v>
      </c>
      <c r="W2677" s="24">
        <v>698257.68</v>
      </c>
      <c r="X2677" s="24">
        <v>123221.94</v>
      </c>
      <c r="Z2677" s="39">
        <v>103644</v>
      </c>
      <c r="AA2677" s="196">
        <v>115650</v>
      </c>
      <c r="AB2677" s="191">
        <v>1083686.1100000001</v>
      </c>
      <c r="AC2677" s="191">
        <v>191238.71</v>
      </c>
      <c r="AD2677" s="206">
        <f t="shared" si="188"/>
        <v>698257.68</v>
      </c>
      <c r="AE2677" s="205">
        <f t="shared" si="189"/>
        <v>123221.94</v>
      </c>
      <c r="AG2677" s="206">
        <f t="shared" si="190"/>
        <v>0</v>
      </c>
      <c r="AH2677" s="206">
        <f t="shared" si="191"/>
        <v>0</v>
      </c>
    </row>
    <row r="2678" spans="1:34" x14ac:dyDescent="0.25">
      <c r="A2678" s="8">
        <v>7</v>
      </c>
      <c r="B2678" s="8" t="s">
        <v>55</v>
      </c>
      <c r="C2678" s="8">
        <v>102162</v>
      </c>
      <c r="D2678" s="87" t="s">
        <v>6936</v>
      </c>
      <c r="E2678" s="87" t="s">
        <v>6937</v>
      </c>
      <c r="F2678" s="88" t="s">
        <v>6938</v>
      </c>
      <c r="G2678" s="9">
        <v>42942</v>
      </c>
      <c r="H2678" s="9">
        <v>43677</v>
      </c>
      <c r="I2678" s="10"/>
      <c r="J2678" s="8" t="s">
        <v>5634</v>
      </c>
      <c r="K2678" s="8" t="s">
        <v>6917</v>
      </c>
      <c r="L2678" s="8" t="s">
        <v>6939</v>
      </c>
      <c r="M2678" s="8" t="s">
        <v>5637</v>
      </c>
      <c r="N2678" s="8" t="s">
        <v>62</v>
      </c>
      <c r="O2678" s="24">
        <v>658746.98</v>
      </c>
      <c r="P2678" s="24">
        <v>116249.47</v>
      </c>
      <c r="Q2678" s="24">
        <v>188210.67</v>
      </c>
      <c r="R2678" s="24">
        <v>371220.03</v>
      </c>
      <c r="S2678" s="24">
        <v>183009.36</v>
      </c>
      <c r="T2678" s="24">
        <v>1517436.51</v>
      </c>
      <c r="U2678" s="43" t="s">
        <v>63</v>
      </c>
      <c r="V2678" s="18">
        <v>2</v>
      </c>
      <c r="W2678" s="24">
        <v>654133</v>
      </c>
      <c r="X2678" s="24">
        <v>115435.24</v>
      </c>
      <c r="Z2678" s="39">
        <v>102162</v>
      </c>
      <c r="AA2678" s="196">
        <v>111045</v>
      </c>
      <c r="AB2678" s="191">
        <v>1931278.16</v>
      </c>
      <c r="AC2678" s="191">
        <v>340813.78</v>
      </c>
      <c r="AD2678" s="206">
        <f t="shared" si="188"/>
        <v>654133</v>
      </c>
      <c r="AE2678" s="205">
        <f t="shared" si="189"/>
        <v>115435.24</v>
      </c>
      <c r="AG2678" s="206">
        <f t="shared" si="190"/>
        <v>0</v>
      </c>
      <c r="AH2678" s="206">
        <f t="shared" si="191"/>
        <v>0</v>
      </c>
    </row>
    <row r="2679" spans="1:34" x14ac:dyDescent="0.25">
      <c r="A2679" s="8">
        <v>8</v>
      </c>
      <c r="B2679" s="8" t="s">
        <v>55</v>
      </c>
      <c r="C2679" s="8">
        <v>105658</v>
      </c>
      <c r="D2679" s="87" t="s">
        <v>6940</v>
      </c>
      <c r="E2679" s="87" t="s">
        <v>6941</v>
      </c>
      <c r="F2679" s="88" t="s">
        <v>6447</v>
      </c>
      <c r="G2679" s="9">
        <v>42944</v>
      </c>
      <c r="H2679" s="9">
        <v>43220</v>
      </c>
      <c r="I2679" s="10"/>
      <c r="J2679" s="8" t="s">
        <v>5634</v>
      </c>
      <c r="K2679" s="8" t="s">
        <v>6917</v>
      </c>
      <c r="L2679" s="8" t="s">
        <v>6942</v>
      </c>
      <c r="M2679" s="8" t="s">
        <v>5637</v>
      </c>
      <c r="N2679" s="8" t="s">
        <v>62</v>
      </c>
      <c r="O2679" s="24">
        <v>345034.93</v>
      </c>
      <c r="P2679" s="24">
        <v>60888.52</v>
      </c>
      <c r="Q2679" s="24">
        <v>50170.31</v>
      </c>
      <c r="R2679" s="24">
        <v>136947.12</v>
      </c>
      <c r="S2679" s="24">
        <v>86776.81</v>
      </c>
      <c r="T2679" s="24">
        <v>679817.69000000006</v>
      </c>
      <c r="U2679" s="43" t="s">
        <v>63</v>
      </c>
      <c r="V2679" s="18">
        <v>1</v>
      </c>
      <c r="W2679" s="24">
        <v>344573.47</v>
      </c>
      <c r="X2679" s="24">
        <v>60807.08</v>
      </c>
      <c r="Z2679" s="39">
        <v>105658</v>
      </c>
      <c r="AA2679" s="196">
        <v>113079</v>
      </c>
      <c r="AB2679" s="191">
        <v>760290.14</v>
      </c>
      <c r="AC2679" s="191">
        <v>134168.85</v>
      </c>
      <c r="AD2679" s="206">
        <f t="shared" si="188"/>
        <v>344573.47</v>
      </c>
      <c r="AE2679" s="205">
        <f t="shared" si="189"/>
        <v>60807.08</v>
      </c>
      <c r="AG2679" s="206">
        <f t="shared" si="190"/>
        <v>0</v>
      </c>
      <c r="AH2679" s="206">
        <f t="shared" si="191"/>
        <v>0</v>
      </c>
    </row>
    <row r="2680" spans="1:34" x14ac:dyDescent="0.25">
      <c r="A2680" s="8">
        <v>9</v>
      </c>
      <c r="B2680" s="8" t="s">
        <v>55</v>
      </c>
      <c r="C2680" s="8">
        <v>105582</v>
      </c>
      <c r="D2680" s="87" t="s">
        <v>6943</v>
      </c>
      <c r="E2680" s="87" t="s">
        <v>6944</v>
      </c>
      <c r="F2680" s="88" t="s">
        <v>6945</v>
      </c>
      <c r="G2680" s="9">
        <v>42944</v>
      </c>
      <c r="H2680" s="9">
        <v>43100</v>
      </c>
      <c r="I2680" s="10"/>
      <c r="J2680" s="8" t="s">
        <v>5634</v>
      </c>
      <c r="K2680" s="8" t="s">
        <v>6917</v>
      </c>
      <c r="L2680" s="8" t="s">
        <v>6918</v>
      </c>
      <c r="M2680" s="8" t="s">
        <v>5637</v>
      </c>
      <c r="N2680" s="8" t="s">
        <v>62</v>
      </c>
      <c r="O2680" s="24">
        <v>571471.52</v>
      </c>
      <c r="P2680" s="24">
        <v>100847.91</v>
      </c>
      <c r="Q2680" s="24">
        <v>83095.66</v>
      </c>
      <c r="R2680" s="24">
        <v>234316.1</v>
      </c>
      <c r="S2680" s="24">
        <v>151220.44</v>
      </c>
      <c r="T2680" s="24">
        <v>1140951.6300000001</v>
      </c>
      <c r="U2680" s="43" t="s">
        <v>63</v>
      </c>
      <c r="V2680" s="18">
        <v>0</v>
      </c>
      <c r="W2680" s="24">
        <v>552732.93000000005</v>
      </c>
      <c r="X2680" s="24">
        <v>97541.11</v>
      </c>
      <c r="Z2680" s="39">
        <v>105582</v>
      </c>
      <c r="AA2680" s="196">
        <v>115574</v>
      </c>
      <c r="AB2680" s="191">
        <v>82237.5</v>
      </c>
      <c r="AC2680" s="191">
        <v>14512.5</v>
      </c>
      <c r="AD2680" s="206">
        <f t="shared" si="188"/>
        <v>552732.93000000005</v>
      </c>
      <c r="AE2680" s="205">
        <f t="shared" si="189"/>
        <v>97541.11</v>
      </c>
      <c r="AG2680" s="206">
        <f t="shared" si="190"/>
        <v>0</v>
      </c>
      <c r="AH2680" s="206">
        <f t="shared" si="191"/>
        <v>0</v>
      </c>
    </row>
    <row r="2681" spans="1:34" x14ac:dyDescent="0.25">
      <c r="A2681" s="8">
        <v>10</v>
      </c>
      <c r="B2681" s="8" t="s">
        <v>55</v>
      </c>
      <c r="C2681" s="8">
        <v>103462</v>
      </c>
      <c r="D2681" s="87" t="s">
        <v>6946</v>
      </c>
      <c r="E2681" s="87" t="s">
        <v>6947</v>
      </c>
      <c r="F2681" s="88" t="s">
        <v>6948</v>
      </c>
      <c r="G2681" s="9">
        <v>42944</v>
      </c>
      <c r="H2681" s="9">
        <v>43708</v>
      </c>
      <c r="I2681" s="10"/>
      <c r="J2681" s="8" t="s">
        <v>5634</v>
      </c>
      <c r="K2681" s="8" t="s">
        <v>6917</v>
      </c>
      <c r="L2681" s="8" t="s">
        <v>6918</v>
      </c>
      <c r="M2681" s="8" t="s">
        <v>5637</v>
      </c>
      <c r="N2681" s="8" t="s">
        <v>62</v>
      </c>
      <c r="O2681" s="24">
        <v>561000</v>
      </c>
      <c r="P2681" s="24">
        <v>99000</v>
      </c>
      <c r="Q2681" s="24">
        <v>162147.39000000001</v>
      </c>
      <c r="R2681" s="24">
        <v>319545.39</v>
      </c>
      <c r="S2681" s="24">
        <v>157398</v>
      </c>
      <c r="T2681" s="24">
        <v>1299090.78</v>
      </c>
      <c r="U2681" s="43" t="s">
        <v>63</v>
      </c>
      <c r="V2681" s="18">
        <v>2</v>
      </c>
      <c r="W2681" s="24">
        <v>560484.98</v>
      </c>
      <c r="X2681" s="24">
        <v>98909.11</v>
      </c>
      <c r="Z2681" s="39">
        <v>103462</v>
      </c>
      <c r="AA2681" s="196">
        <v>114333</v>
      </c>
      <c r="AB2681" s="191">
        <v>1346730.7</v>
      </c>
      <c r="AC2681" s="191">
        <v>237658.37</v>
      </c>
      <c r="AD2681" s="206">
        <f t="shared" si="188"/>
        <v>560484.98</v>
      </c>
      <c r="AE2681" s="205">
        <f t="shared" si="189"/>
        <v>98909.11</v>
      </c>
      <c r="AG2681" s="206">
        <f t="shared" si="190"/>
        <v>0</v>
      </c>
      <c r="AH2681" s="206">
        <f t="shared" si="191"/>
        <v>0</v>
      </c>
    </row>
    <row r="2682" spans="1:34" x14ac:dyDescent="0.25">
      <c r="A2682" s="8">
        <v>11</v>
      </c>
      <c r="B2682" s="8" t="s">
        <v>55</v>
      </c>
      <c r="C2682" s="8">
        <v>102880</v>
      </c>
      <c r="D2682" s="87" t="s">
        <v>6949</v>
      </c>
      <c r="E2682" s="87" t="s">
        <v>6950</v>
      </c>
      <c r="F2682" s="88" t="s">
        <v>6951</v>
      </c>
      <c r="G2682" s="9">
        <v>42944</v>
      </c>
      <c r="H2682" s="9">
        <v>44043</v>
      </c>
      <c r="I2682" s="10"/>
      <c r="J2682" s="8" t="s">
        <v>5634</v>
      </c>
      <c r="K2682" s="8" t="s">
        <v>6917</v>
      </c>
      <c r="L2682" s="8" t="s">
        <v>6952</v>
      </c>
      <c r="M2682" s="8" t="s">
        <v>5637</v>
      </c>
      <c r="N2682" s="8" t="s">
        <v>62</v>
      </c>
      <c r="O2682" s="24">
        <v>760291</v>
      </c>
      <c r="P2682" s="24">
        <v>134169</v>
      </c>
      <c r="Q2682" s="24">
        <v>220191</v>
      </c>
      <c r="R2682" s="24">
        <v>567654.61</v>
      </c>
      <c r="S2682" s="24">
        <v>347463.61</v>
      </c>
      <c r="T2682" s="24">
        <v>2029769.2199999997</v>
      </c>
      <c r="U2682" s="43" t="s">
        <v>2741</v>
      </c>
      <c r="V2682" s="18">
        <v>1</v>
      </c>
      <c r="W2682" s="24">
        <v>527917.07999999996</v>
      </c>
      <c r="X2682" s="24">
        <v>93161.85</v>
      </c>
      <c r="Z2682" s="39">
        <v>102880</v>
      </c>
      <c r="AA2682" s="196">
        <v>125638</v>
      </c>
      <c r="AB2682" s="191">
        <v>1410884.32</v>
      </c>
      <c r="AC2682" s="191">
        <v>215782.32</v>
      </c>
      <c r="AD2682" s="206">
        <f t="shared" si="188"/>
        <v>527917.07999999996</v>
      </c>
      <c r="AE2682" s="205">
        <f t="shared" si="189"/>
        <v>93161.85</v>
      </c>
      <c r="AG2682" s="206">
        <f t="shared" si="190"/>
        <v>0</v>
      </c>
      <c r="AH2682" s="206">
        <f t="shared" si="191"/>
        <v>0</v>
      </c>
    </row>
    <row r="2683" spans="1:34" x14ac:dyDescent="0.25">
      <c r="A2683" s="8">
        <v>12</v>
      </c>
      <c r="B2683" s="8" t="s">
        <v>55</v>
      </c>
      <c r="C2683" s="8">
        <v>104180</v>
      </c>
      <c r="D2683" s="87" t="s">
        <v>6953</v>
      </c>
      <c r="E2683" s="87" t="s">
        <v>6954</v>
      </c>
      <c r="F2683" s="88" t="s">
        <v>6955</v>
      </c>
      <c r="G2683" s="9">
        <v>42944</v>
      </c>
      <c r="H2683" s="9">
        <v>43312</v>
      </c>
      <c r="I2683" s="10"/>
      <c r="J2683" s="8" t="s">
        <v>5634</v>
      </c>
      <c r="K2683" s="8" t="s">
        <v>6917</v>
      </c>
      <c r="L2683" s="8" t="s">
        <v>6956</v>
      </c>
      <c r="M2683" s="8" t="s">
        <v>5637</v>
      </c>
      <c r="N2683" s="8" t="s">
        <v>62</v>
      </c>
      <c r="O2683" s="24">
        <v>632350.41</v>
      </c>
      <c r="P2683" s="24">
        <v>111591.25</v>
      </c>
      <c r="Q2683" s="24">
        <v>190000</v>
      </c>
      <c r="R2683" s="24">
        <v>361543.6</v>
      </c>
      <c r="S2683" s="24">
        <v>171543.6</v>
      </c>
      <c r="T2683" s="24">
        <v>1467028.8599999999</v>
      </c>
      <c r="U2683" s="43" t="s">
        <v>63</v>
      </c>
      <c r="V2683" s="18">
        <v>0</v>
      </c>
      <c r="W2683" s="24">
        <v>623236.75</v>
      </c>
      <c r="X2683" s="24">
        <v>109982.95</v>
      </c>
      <c r="Z2683" s="39">
        <v>104180</v>
      </c>
      <c r="AA2683" s="196">
        <v>120303</v>
      </c>
      <c r="AB2683" s="191">
        <v>132981.69</v>
      </c>
      <c r="AC2683" s="191">
        <v>20338.38</v>
      </c>
      <c r="AD2683" s="206">
        <f t="shared" si="188"/>
        <v>623236.75</v>
      </c>
      <c r="AE2683" s="205">
        <f t="shared" si="189"/>
        <v>109982.95</v>
      </c>
      <c r="AG2683" s="206">
        <f t="shared" si="190"/>
        <v>0</v>
      </c>
      <c r="AH2683" s="206">
        <f t="shared" si="191"/>
        <v>0</v>
      </c>
    </row>
    <row r="2684" spans="1:34" x14ac:dyDescent="0.25">
      <c r="A2684" s="8">
        <v>13</v>
      </c>
      <c r="B2684" s="8" t="s">
        <v>55</v>
      </c>
      <c r="C2684" s="8">
        <v>111356</v>
      </c>
      <c r="D2684" s="87" t="s">
        <v>6957</v>
      </c>
      <c r="E2684" s="87" t="s">
        <v>6958</v>
      </c>
      <c r="F2684" s="88" t="s">
        <v>6959</v>
      </c>
      <c r="G2684" s="9">
        <v>42944</v>
      </c>
      <c r="H2684" s="9">
        <v>43404</v>
      </c>
      <c r="I2684" s="10"/>
      <c r="J2684" s="8" t="s">
        <v>5634</v>
      </c>
      <c r="K2684" s="8" t="s">
        <v>6917</v>
      </c>
      <c r="L2684" s="8" t="s">
        <v>6960</v>
      </c>
      <c r="M2684" s="8" t="s">
        <v>5637</v>
      </c>
      <c r="N2684" s="8" t="s">
        <v>62</v>
      </c>
      <c r="O2684" s="24">
        <v>626152.36</v>
      </c>
      <c r="P2684" s="24">
        <v>110497.47</v>
      </c>
      <c r="Q2684" s="24">
        <v>184162.46</v>
      </c>
      <c r="R2684" s="24">
        <v>359116.79999999999</v>
      </c>
      <c r="S2684" s="24">
        <v>174954.34</v>
      </c>
      <c r="T2684" s="24">
        <v>1454883.43</v>
      </c>
      <c r="U2684" s="43" t="s">
        <v>63</v>
      </c>
      <c r="V2684" s="18">
        <v>1</v>
      </c>
      <c r="W2684" s="24">
        <v>625303.30000000005</v>
      </c>
      <c r="X2684" s="24">
        <v>110347.65</v>
      </c>
      <c r="Z2684" s="39">
        <v>111356</v>
      </c>
      <c r="AA2684" s="196">
        <v>113423</v>
      </c>
      <c r="AB2684" s="191">
        <v>545350.79</v>
      </c>
      <c r="AC2684" s="191">
        <v>96238.39</v>
      </c>
      <c r="AD2684" s="206">
        <f t="shared" si="188"/>
        <v>625303.30000000005</v>
      </c>
      <c r="AE2684" s="205">
        <f t="shared" si="189"/>
        <v>110347.65</v>
      </c>
      <c r="AG2684" s="206">
        <f t="shared" si="190"/>
        <v>0</v>
      </c>
      <c r="AH2684" s="206">
        <f t="shared" si="191"/>
        <v>0</v>
      </c>
    </row>
    <row r="2685" spans="1:34" x14ac:dyDescent="0.25">
      <c r="A2685" s="8">
        <v>14</v>
      </c>
      <c r="B2685" s="8" t="s">
        <v>55</v>
      </c>
      <c r="C2685" s="8">
        <v>109592</v>
      </c>
      <c r="D2685" s="87" t="s">
        <v>6961</v>
      </c>
      <c r="E2685" s="87" t="s">
        <v>6962</v>
      </c>
      <c r="F2685" s="88" t="s">
        <v>6963</v>
      </c>
      <c r="G2685" s="9">
        <v>42944</v>
      </c>
      <c r="H2685" s="9">
        <v>43799</v>
      </c>
      <c r="I2685" s="10"/>
      <c r="J2685" s="8" t="s">
        <v>5634</v>
      </c>
      <c r="K2685" s="8" t="s">
        <v>6917</v>
      </c>
      <c r="L2685" s="8" t="s">
        <v>6942</v>
      </c>
      <c r="M2685" s="8" t="s">
        <v>5637</v>
      </c>
      <c r="N2685" s="8" t="s">
        <v>62</v>
      </c>
      <c r="O2685" s="24">
        <v>760193.49</v>
      </c>
      <c r="P2685" s="24">
        <v>134151.79</v>
      </c>
      <c r="Q2685" s="24">
        <v>223586.32</v>
      </c>
      <c r="R2685" s="24">
        <v>450788.6</v>
      </c>
      <c r="S2685" s="24">
        <v>227202.28</v>
      </c>
      <c r="T2685" s="24">
        <v>1795922.48</v>
      </c>
      <c r="U2685" s="43" t="s">
        <v>63</v>
      </c>
      <c r="V2685" s="18">
        <v>0</v>
      </c>
      <c r="W2685" s="24">
        <v>760193.41</v>
      </c>
      <c r="X2685" s="24">
        <v>134151.81</v>
      </c>
      <c r="Z2685" s="39">
        <v>109592</v>
      </c>
      <c r="AA2685" s="196">
        <v>122287</v>
      </c>
      <c r="AB2685" s="191">
        <v>74587.98</v>
      </c>
      <c r="AC2685" s="191">
        <v>13162.59</v>
      </c>
      <c r="AD2685" s="206">
        <f t="shared" si="188"/>
        <v>760193.41</v>
      </c>
      <c r="AE2685" s="205">
        <f t="shared" si="189"/>
        <v>134151.81</v>
      </c>
      <c r="AG2685" s="206">
        <f t="shared" si="190"/>
        <v>0</v>
      </c>
      <c r="AH2685" s="206">
        <f t="shared" si="191"/>
        <v>0</v>
      </c>
    </row>
    <row r="2686" spans="1:34" x14ac:dyDescent="0.25">
      <c r="A2686" s="8">
        <v>15</v>
      </c>
      <c r="B2686" s="8" t="s">
        <v>55</v>
      </c>
      <c r="C2686" s="8">
        <v>105808</v>
      </c>
      <c r="D2686" s="87" t="s">
        <v>6964</v>
      </c>
      <c r="E2686" s="87" t="s">
        <v>6965</v>
      </c>
      <c r="F2686" s="88" t="s">
        <v>6966</v>
      </c>
      <c r="G2686" s="9">
        <v>42944</v>
      </c>
      <c r="H2686" s="9">
        <v>43524</v>
      </c>
      <c r="I2686" s="10"/>
      <c r="J2686" s="8" t="s">
        <v>5634</v>
      </c>
      <c r="K2686" s="8" t="s">
        <v>6917</v>
      </c>
      <c r="L2686" s="8" t="s">
        <v>6967</v>
      </c>
      <c r="M2686" s="8" t="s">
        <v>5637</v>
      </c>
      <c r="N2686" s="8" t="s">
        <v>62</v>
      </c>
      <c r="O2686" s="24">
        <v>731000</v>
      </c>
      <c r="P2686" s="24">
        <v>129000</v>
      </c>
      <c r="Q2686" s="24">
        <v>220008.09</v>
      </c>
      <c r="R2686" s="24">
        <v>474907.18</v>
      </c>
      <c r="S2686" s="24">
        <v>254899.09</v>
      </c>
      <c r="T2686" s="24">
        <v>1809814.36</v>
      </c>
      <c r="U2686" s="43" t="s">
        <v>63</v>
      </c>
      <c r="V2686" s="18">
        <v>1</v>
      </c>
      <c r="W2686" s="24">
        <v>730317.67</v>
      </c>
      <c r="X2686" s="24">
        <v>128879.6</v>
      </c>
      <c r="Z2686" s="39">
        <v>105808</v>
      </c>
      <c r="AA2686" s="196">
        <v>111567</v>
      </c>
      <c r="AB2686" s="191">
        <v>153356.19</v>
      </c>
      <c r="AC2686" s="191">
        <v>27062.85</v>
      </c>
      <c r="AD2686" s="206">
        <f t="shared" si="188"/>
        <v>730317.67</v>
      </c>
      <c r="AE2686" s="205">
        <f t="shared" si="189"/>
        <v>128879.6</v>
      </c>
      <c r="AG2686" s="206">
        <f t="shared" si="190"/>
        <v>0</v>
      </c>
      <c r="AH2686" s="206">
        <f t="shared" si="191"/>
        <v>0</v>
      </c>
    </row>
    <row r="2687" spans="1:34" x14ac:dyDescent="0.25">
      <c r="A2687" s="8">
        <v>16</v>
      </c>
      <c r="B2687" s="8" t="s">
        <v>55</v>
      </c>
      <c r="C2687" s="8">
        <v>111073</v>
      </c>
      <c r="D2687" s="87" t="s">
        <v>6968</v>
      </c>
      <c r="E2687" s="87" t="s">
        <v>6969</v>
      </c>
      <c r="F2687" s="88" t="s">
        <v>6970</v>
      </c>
      <c r="G2687" s="9">
        <v>42944</v>
      </c>
      <c r="H2687" s="9">
        <v>43646</v>
      </c>
      <c r="I2687" s="10"/>
      <c r="J2687" s="8" t="s">
        <v>5634</v>
      </c>
      <c r="K2687" s="8" t="s">
        <v>6917</v>
      </c>
      <c r="L2687" s="8" t="s">
        <v>6971</v>
      </c>
      <c r="M2687" s="8" t="s">
        <v>5637</v>
      </c>
      <c r="N2687" s="8" t="s">
        <v>62</v>
      </c>
      <c r="O2687" s="24">
        <v>692071.61</v>
      </c>
      <c r="P2687" s="24">
        <v>122130.28</v>
      </c>
      <c r="Q2687" s="24">
        <v>90466.880000000005</v>
      </c>
      <c r="R2687" s="24">
        <v>262353.95</v>
      </c>
      <c r="S2687" s="24">
        <v>171887.07</v>
      </c>
      <c r="T2687" s="24">
        <v>1338909.79</v>
      </c>
      <c r="U2687" s="43" t="s">
        <v>63</v>
      </c>
      <c r="V2687" s="18">
        <v>2</v>
      </c>
      <c r="W2687" s="24">
        <v>661666.86</v>
      </c>
      <c r="X2687" s="24">
        <v>116764.73</v>
      </c>
      <c r="Z2687" s="39">
        <v>111073</v>
      </c>
      <c r="AA2687" s="196">
        <v>113163</v>
      </c>
      <c r="AB2687" s="191">
        <v>196087.18</v>
      </c>
      <c r="AC2687" s="191">
        <v>34603.629999999997</v>
      </c>
      <c r="AD2687" s="206">
        <f t="shared" si="188"/>
        <v>661666.86</v>
      </c>
      <c r="AE2687" s="205">
        <f t="shared" si="189"/>
        <v>116764.73</v>
      </c>
      <c r="AG2687" s="206">
        <f t="shared" si="190"/>
        <v>0</v>
      </c>
      <c r="AH2687" s="206">
        <f t="shared" si="191"/>
        <v>0</v>
      </c>
    </row>
    <row r="2688" spans="1:34" x14ac:dyDescent="0.25">
      <c r="A2688" s="8">
        <v>17</v>
      </c>
      <c r="B2688" s="8" t="s">
        <v>55</v>
      </c>
      <c r="C2688" s="8">
        <v>107939</v>
      </c>
      <c r="D2688" s="87" t="s">
        <v>6972</v>
      </c>
      <c r="E2688" s="87" t="s">
        <v>6973</v>
      </c>
      <c r="F2688" s="88" t="s">
        <v>6974</v>
      </c>
      <c r="G2688" s="9">
        <v>42942</v>
      </c>
      <c r="H2688" s="9">
        <v>43616</v>
      </c>
      <c r="I2688" s="10"/>
      <c r="J2688" s="8" t="s">
        <v>5634</v>
      </c>
      <c r="K2688" s="8" t="s">
        <v>6917</v>
      </c>
      <c r="L2688" s="8" t="s">
        <v>6975</v>
      </c>
      <c r="M2688" s="8" t="s">
        <v>5637</v>
      </c>
      <c r="N2688" s="8" t="s">
        <v>62</v>
      </c>
      <c r="O2688" s="24">
        <v>732314.7</v>
      </c>
      <c r="P2688" s="24">
        <v>129232</v>
      </c>
      <c r="Q2688" s="24">
        <v>220000</v>
      </c>
      <c r="R2688" s="24">
        <v>475191.42000000004</v>
      </c>
      <c r="S2688" s="24">
        <v>255191.42</v>
      </c>
      <c r="T2688" s="24">
        <v>1811929.54</v>
      </c>
      <c r="U2688" s="43" t="s">
        <v>63</v>
      </c>
      <c r="V2688" s="18">
        <v>2</v>
      </c>
      <c r="W2688" s="24">
        <v>731396.07</v>
      </c>
      <c r="X2688" s="24">
        <v>129069.9</v>
      </c>
      <c r="Z2688" s="39">
        <v>107939</v>
      </c>
      <c r="AA2688" s="196">
        <v>109319</v>
      </c>
      <c r="AB2688" s="191">
        <v>535919.32999999996</v>
      </c>
      <c r="AC2688" s="191">
        <v>94574</v>
      </c>
      <c r="AD2688" s="206">
        <f t="shared" si="188"/>
        <v>731396.07</v>
      </c>
      <c r="AE2688" s="205">
        <f t="shared" si="189"/>
        <v>129069.9</v>
      </c>
      <c r="AG2688" s="206">
        <f t="shared" si="190"/>
        <v>0</v>
      </c>
      <c r="AH2688" s="206">
        <f t="shared" si="191"/>
        <v>0</v>
      </c>
    </row>
    <row r="2689" spans="1:34" x14ac:dyDescent="0.25">
      <c r="A2689" s="8">
        <v>18</v>
      </c>
      <c r="B2689" s="8" t="s">
        <v>55</v>
      </c>
      <c r="C2689" s="8">
        <v>108697</v>
      </c>
      <c r="D2689" s="87" t="s">
        <v>6976</v>
      </c>
      <c r="E2689" s="87" t="s">
        <v>6977</v>
      </c>
      <c r="F2689" s="88" t="s">
        <v>6978</v>
      </c>
      <c r="G2689" s="9">
        <v>42950</v>
      </c>
      <c r="H2689" s="9">
        <v>43738</v>
      </c>
      <c r="I2689" s="10"/>
      <c r="J2689" s="8" t="s">
        <v>5634</v>
      </c>
      <c r="K2689" s="8" t="s">
        <v>6917</v>
      </c>
      <c r="L2689" s="8" t="s">
        <v>6979</v>
      </c>
      <c r="M2689" s="8" t="s">
        <v>5637</v>
      </c>
      <c r="N2689" s="8" t="s">
        <v>62</v>
      </c>
      <c r="O2689" s="24">
        <v>697879.5</v>
      </c>
      <c r="P2689" s="24">
        <v>123155.2</v>
      </c>
      <c r="Q2689" s="24">
        <v>205258.67</v>
      </c>
      <c r="R2689" s="24">
        <v>449063.5</v>
      </c>
      <c r="S2689" s="24">
        <v>243804.83</v>
      </c>
      <c r="T2689" s="24">
        <v>1719161.7</v>
      </c>
      <c r="U2689" s="43" t="s">
        <v>255</v>
      </c>
      <c r="V2689" s="18">
        <v>0</v>
      </c>
      <c r="W2689" s="24">
        <v>0</v>
      </c>
      <c r="X2689" s="24">
        <v>0</v>
      </c>
      <c r="Z2689" s="39">
        <v>108697</v>
      </c>
      <c r="AA2689" s="196">
        <v>114203</v>
      </c>
      <c r="AB2689" s="191">
        <v>2044511.77</v>
      </c>
      <c r="AC2689" s="191">
        <v>360796.18</v>
      </c>
      <c r="AD2689" s="206">
        <f t="shared" si="188"/>
        <v>0</v>
      </c>
      <c r="AE2689" s="205">
        <f t="shared" si="189"/>
        <v>0</v>
      </c>
      <c r="AG2689" s="206">
        <f t="shared" si="190"/>
        <v>0</v>
      </c>
      <c r="AH2689" s="206">
        <f t="shared" si="191"/>
        <v>0</v>
      </c>
    </row>
    <row r="2690" spans="1:34" x14ac:dyDescent="0.25">
      <c r="A2690" s="8">
        <v>19</v>
      </c>
      <c r="B2690" s="8" t="s">
        <v>55</v>
      </c>
      <c r="C2690" s="8">
        <v>109648</v>
      </c>
      <c r="D2690" s="87" t="s">
        <v>6980</v>
      </c>
      <c r="E2690" s="87" t="s">
        <v>6981</v>
      </c>
      <c r="F2690" s="88" t="s">
        <v>6982</v>
      </c>
      <c r="G2690" s="9">
        <v>42950</v>
      </c>
      <c r="H2690" s="9">
        <v>43800</v>
      </c>
      <c r="I2690" s="10"/>
      <c r="J2690" s="8" t="s">
        <v>5634</v>
      </c>
      <c r="K2690" s="8" t="s">
        <v>6917</v>
      </c>
      <c r="L2690" s="8" t="s">
        <v>6983</v>
      </c>
      <c r="M2690" s="8" t="s">
        <v>5637</v>
      </c>
      <c r="N2690" s="8" t="s">
        <v>62</v>
      </c>
      <c r="O2690" s="24">
        <v>760291</v>
      </c>
      <c r="P2690" s="24">
        <v>134169</v>
      </c>
      <c r="Q2690" s="24">
        <v>166765</v>
      </c>
      <c r="R2690" s="24">
        <v>534704.69999999995</v>
      </c>
      <c r="S2690" s="24">
        <v>367939.7</v>
      </c>
      <c r="T2690" s="24">
        <v>1963869.4</v>
      </c>
      <c r="U2690" s="43" t="s">
        <v>63</v>
      </c>
      <c r="V2690" s="18">
        <v>0</v>
      </c>
      <c r="W2690" s="24">
        <v>529611.81000000006</v>
      </c>
      <c r="X2690" s="24">
        <v>93460.9</v>
      </c>
      <c r="Z2690" s="39">
        <v>109648</v>
      </c>
      <c r="AA2690" s="196">
        <v>113081</v>
      </c>
      <c r="AB2690" s="191">
        <v>144075.95000000001</v>
      </c>
      <c r="AC2690" s="191">
        <v>25425.16</v>
      </c>
      <c r="AD2690" s="206">
        <f t="shared" si="188"/>
        <v>529611.81000000006</v>
      </c>
      <c r="AE2690" s="205">
        <f t="shared" si="189"/>
        <v>93460.9</v>
      </c>
      <c r="AG2690" s="206">
        <f t="shared" si="190"/>
        <v>0</v>
      </c>
      <c r="AH2690" s="206">
        <f t="shared" si="191"/>
        <v>0</v>
      </c>
    </row>
    <row r="2691" spans="1:34" x14ac:dyDescent="0.25">
      <c r="A2691" s="8">
        <v>20</v>
      </c>
      <c r="B2691" s="8" t="s">
        <v>55</v>
      </c>
      <c r="C2691" s="8">
        <v>104537</v>
      </c>
      <c r="D2691" s="87" t="s">
        <v>6984</v>
      </c>
      <c r="E2691" s="87" t="s">
        <v>6985</v>
      </c>
      <c r="F2691" s="88" t="s">
        <v>6986</v>
      </c>
      <c r="G2691" s="9">
        <v>42950</v>
      </c>
      <c r="H2691" s="9">
        <v>43307</v>
      </c>
      <c r="I2691" s="10"/>
      <c r="J2691" s="8" t="s">
        <v>5634</v>
      </c>
      <c r="K2691" s="8" t="s">
        <v>6917</v>
      </c>
      <c r="L2691" s="8" t="s">
        <v>6987</v>
      </c>
      <c r="M2691" s="8" t="s">
        <v>5637</v>
      </c>
      <c r="N2691" s="8" t="s">
        <v>62</v>
      </c>
      <c r="O2691" s="24">
        <v>244701.4</v>
      </c>
      <c r="P2691" s="24">
        <v>43182.6</v>
      </c>
      <c r="Q2691" s="24">
        <v>71500</v>
      </c>
      <c r="R2691" s="24">
        <v>139901.96000000002</v>
      </c>
      <c r="S2691" s="24">
        <v>68401.960000000006</v>
      </c>
      <c r="T2691" s="24">
        <v>567687.92000000004</v>
      </c>
      <c r="U2691" s="43" t="s">
        <v>63</v>
      </c>
      <c r="V2691" s="18">
        <v>0</v>
      </c>
      <c r="W2691" s="24">
        <v>244334.22</v>
      </c>
      <c r="X2691" s="24">
        <v>43117.8</v>
      </c>
      <c r="Z2691" s="39">
        <v>104537</v>
      </c>
      <c r="AA2691" s="196">
        <v>108379</v>
      </c>
      <c r="AB2691" s="191">
        <v>759944.9</v>
      </c>
      <c r="AC2691" s="191">
        <v>134107.91</v>
      </c>
      <c r="AD2691" s="206">
        <f t="shared" si="188"/>
        <v>244334.22</v>
      </c>
      <c r="AE2691" s="205">
        <f t="shared" si="189"/>
        <v>43117.8</v>
      </c>
      <c r="AG2691" s="206">
        <f t="shared" si="190"/>
        <v>0</v>
      </c>
      <c r="AH2691" s="206">
        <f t="shared" si="191"/>
        <v>0</v>
      </c>
    </row>
    <row r="2692" spans="1:34" x14ac:dyDescent="0.25">
      <c r="A2692" s="8">
        <v>21</v>
      </c>
      <c r="B2692" s="8" t="s">
        <v>55</v>
      </c>
      <c r="C2692" s="8">
        <v>108555</v>
      </c>
      <c r="D2692" s="87" t="s">
        <v>6988</v>
      </c>
      <c r="E2692" s="87" t="s">
        <v>6989</v>
      </c>
      <c r="F2692" s="88" t="s">
        <v>6990</v>
      </c>
      <c r="G2692" s="9">
        <v>42954</v>
      </c>
      <c r="H2692" s="9">
        <v>43281</v>
      </c>
      <c r="I2692" s="10"/>
      <c r="J2692" s="8" t="s">
        <v>5634</v>
      </c>
      <c r="K2692" s="8" t="s">
        <v>6917</v>
      </c>
      <c r="L2692" s="8" t="s">
        <v>6942</v>
      </c>
      <c r="M2692" s="8" t="s">
        <v>5637</v>
      </c>
      <c r="N2692" s="8" t="s">
        <v>62</v>
      </c>
      <c r="O2692" s="24">
        <v>537664.43999999994</v>
      </c>
      <c r="P2692" s="24">
        <v>94881.96</v>
      </c>
      <c r="Q2692" s="24">
        <v>158136.6</v>
      </c>
      <c r="R2692" s="24">
        <v>308723.37</v>
      </c>
      <c r="S2692" s="24">
        <v>150586.76999999999</v>
      </c>
      <c r="T2692" s="24">
        <v>1249993.1399999999</v>
      </c>
      <c r="U2692" s="43" t="s">
        <v>63</v>
      </c>
      <c r="V2692" s="18">
        <v>2</v>
      </c>
      <c r="W2692" s="24">
        <v>535704</v>
      </c>
      <c r="X2692" s="24">
        <v>94536</v>
      </c>
      <c r="Z2692" s="39">
        <v>108555</v>
      </c>
      <c r="AA2692" s="196">
        <v>110123</v>
      </c>
      <c r="AB2692" s="191">
        <v>1172506.8899999999</v>
      </c>
      <c r="AC2692" s="191">
        <v>206912.99</v>
      </c>
      <c r="AD2692" s="206">
        <f t="shared" si="188"/>
        <v>535704</v>
      </c>
      <c r="AE2692" s="205">
        <f t="shared" si="189"/>
        <v>94536</v>
      </c>
      <c r="AG2692" s="206">
        <f t="shared" si="190"/>
        <v>0</v>
      </c>
      <c r="AH2692" s="206">
        <f t="shared" si="191"/>
        <v>0</v>
      </c>
    </row>
    <row r="2693" spans="1:34" x14ac:dyDescent="0.25">
      <c r="A2693" s="8">
        <v>22</v>
      </c>
      <c r="B2693" s="8" t="s">
        <v>55</v>
      </c>
      <c r="C2693" s="8">
        <v>105898</v>
      </c>
      <c r="D2693" s="87" t="s">
        <v>6991</v>
      </c>
      <c r="E2693" s="87" t="s">
        <v>6992</v>
      </c>
      <c r="F2693" s="88" t="s">
        <v>6993</v>
      </c>
      <c r="G2693" s="9">
        <v>42954</v>
      </c>
      <c r="H2693" s="9">
        <v>43373</v>
      </c>
      <c r="I2693" s="10"/>
      <c r="J2693" s="8" t="s">
        <v>5634</v>
      </c>
      <c r="K2693" s="8" t="s">
        <v>6917</v>
      </c>
      <c r="L2693" s="8" t="s">
        <v>6994</v>
      </c>
      <c r="M2693" s="8" t="s">
        <v>5637</v>
      </c>
      <c r="N2693" s="8" t="s">
        <v>62</v>
      </c>
      <c r="O2693" s="24">
        <v>757010</v>
      </c>
      <c r="P2693" s="24">
        <v>133590</v>
      </c>
      <c r="Q2693" s="24">
        <v>222650</v>
      </c>
      <c r="R2693" s="24">
        <v>436707.79000000004</v>
      </c>
      <c r="S2693" s="24">
        <v>214057.79</v>
      </c>
      <c r="T2693" s="24">
        <v>1764015.58</v>
      </c>
      <c r="U2693" s="43" t="s">
        <v>63</v>
      </c>
      <c r="V2693" s="18">
        <v>1</v>
      </c>
      <c r="W2693" s="24">
        <v>720673.52</v>
      </c>
      <c r="X2693" s="24">
        <v>127177.68</v>
      </c>
      <c r="Z2693" s="39">
        <v>105898</v>
      </c>
      <c r="AA2693" s="196">
        <v>115550</v>
      </c>
      <c r="AB2693" s="191">
        <v>1602423.51</v>
      </c>
      <c r="AC2693" s="191">
        <v>282780.59999999998</v>
      </c>
      <c r="AD2693" s="206">
        <f t="shared" si="188"/>
        <v>720673.52</v>
      </c>
      <c r="AE2693" s="205">
        <f t="shared" si="189"/>
        <v>127177.68</v>
      </c>
      <c r="AG2693" s="206">
        <f t="shared" si="190"/>
        <v>0</v>
      </c>
      <c r="AH2693" s="206">
        <f t="shared" si="191"/>
        <v>0</v>
      </c>
    </row>
    <row r="2694" spans="1:34" x14ac:dyDescent="0.25">
      <c r="A2694" s="8">
        <v>23</v>
      </c>
      <c r="B2694" s="8" t="s">
        <v>55</v>
      </c>
      <c r="C2694" s="8">
        <v>102149</v>
      </c>
      <c r="D2694" s="87" t="s">
        <v>6995</v>
      </c>
      <c r="E2694" s="87" t="s">
        <v>6996</v>
      </c>
      <c r="F2694" s="88" t="s">
        <v>6997</v>
      </c>
      <c r="G2694" s="9">
        <v>42954</v>
      </c>
      <c r="H2694" s="9">
        <v>43830</v>
      </c>
      <c r="I2694" s="10"/>
      <c r="J2694" s="8" t="s">
        <v>5634</v>
      </c>
      <c r="K2694" s="8" t="s">
        <v>6917</v>
      </c>
      <c r="L2694" s="8" t="s">
        <v>6998</v>
      </c>
      <c r="M2694" s="8" t="s">
        <v>5637</v>
      </c>
      <c r="N2694" s="8" t="s">
        <v>62</v>
      </c>
      <c r="O2694" s="24">
        <v>760240.37</v>
      </c>
      <c r="P2694" s="24">
        <v>134160.06</v>
      </c>
      <c r="Q2694" s="24">
        <v>215951.46</v>
      </c>
      <c r="R2694" s="24">
        <v>258870.27</v>
      </c>
      <c r="S2694" s="24">
        <v>42918.81</v>
      </c>
      <c r="T2694" s="24">
        <v>1412140.97</v>
      </c>
      <c r="U2694" s="101" t="s">
        <v>63</v>
      </c>
      <c r="V2694" s="18">
        <v>1</v>
      </c>
      <c r="W2694" s="24">
        <v>626349.80000000005</v>
      </c>
      <c r="X2694" s="24">
        <v>110532.32</v>
      </c>
      <c r="Z2694" s="39">
        <v>102149</v>
      </c>
      <c r="AA2694" s="196">
        <v>111271</v>
      </c>
      <c r="AB2694" s="191">
        <v>760159.2</v>
      </c>
      <c r="AC2694" s="191">
        <v>134145.75</v>
      </c>
      <c r="AD2694" s="206">
        <f t="shared" si="188"/>
        <v>626349.80000000005</v>
      </c>
      <c r="AE2694" s="205">
        <f t="shared" si="189"/>
        <v>110532.32</v>
      </c>
      <c r="AG2694" s="206">
        <f t="shared" si="190"/>
        <v>0</v>
      </c>
      <c r="AH2694" s="206">
        <f t="shared" si="191"/>
        <v>0</v>
      </c>
    </row>
    <row r="2695" spans="1:34" x14ac:dyDescent="0.25">
      <c r="A2695" s="8">
        <v>24</v>
      </c>
      <c r="B2695" s="8" t="s">
        <v>55</v>
      </c>
      <c r="C2695" s="8">
        <v>111260</v>
      </c>
      <c r="D2695" s="87" t="s">
        <v>6999</v>
      </c>
      <c r="E2695" s="87" t="s">
        <v>7000</v>
      </c>
      <c r="F2695" s="88" t="s">
        <v>7001</v>
      </c>
      <c r="G2695" s="9">
        <v>42957</v>
      </c>
      <c r="H2695" s="9">
        <v>44104</v>
      </c>
      <c r="I2695" s="10"/>
      <c r="J2695" s="8" t="s">
        <v>5634</v>
      </c>
      <c r="K2695" s="8" t="s">
        <v>6917</v>
      </c>
      <c r="L2695" s="8" t="s">
        <v>7002</v>
      </c>
      <c r="M2695" s="8" t="s">
        <v>5637</v>
      </c>
      <c r="N2695" s="8" t="s">
        <v>62</v>
      </c>
      <c r="O2695" s="24">
        <v>760228.68</v>
      </c>
      <c r="P2695" s="24">
        <v>134158</v>
      </c>
      <c r="Q2695" s="24">
        <v>546313.52</v>
      </c>
      <c r="R2695" s="24">
        <v>2523342.63</v>
      </c>
      <c r="S2695" s="24">
        <v>1977029.11</v>
      </c>
      <c r="T2695" s="24">
        <v>5941071.9400000004</v>
      </c>
      <c r="U2695" s="43" t="s">
        <v>2741</v>
      </c>
      <c r="V2695" s="18">
        <v>0</v>
      </c>
      <c r="W2695" s="24">
        <v>24779.4</v>
      </c>
      <c r="X2695" s="24">
        <v>4372.84</v>
      </c>
      <c r="Z2695" s="39">
        <v>111260</v>
      </c>
      <c r="AA2695" s="196">
        <v>117457</v>
      </c>
      <c r="AB2695" s="191">
        <v>768867.58</v>
      </c>
      <c r="AC2695" s="191">
        <v>135682.51999999999</v>
      </c>
      <c r="AD2695" s="206">
        <f t="shared" si="188"/>
        <v>24779.4</v>
      </c>
      <c r="AE2695" s="205">
        <f t="shared" si="189"/>
        <v>4372.84</v>
      </c>
      <c r="AG2695" s="206">
        <f t="shared" si="190"/>
        <v>0</v>
      </c>
      <c r="AH2695" s="206">
        <f t="shared" si="191"/>
        <v>0</v>
      </c>
    </row>
    <row r="2696" spans="1:34" x14ac:dyDescent="0.25">
      <c r="A2696" s="8">
        <v>25</v>
      </c>
      <c r="B2696" s="8" t="s">
        <v>55</v>
      </c>
      <c r="C2696" s="8">
        <v>103737</v>
      </c>
      <c r="D2696" s="87" t="s">
        <v>7003</v>
      </c>
      <c r="E2696" s="87" t="s">
        <v>7004</v>
      </c>
      <c r="F2696" s="88" t="s">
        <v>7005</v>
      </c>
      <c r="G2696" s="9">
        <v>42956</v>
      </c>
      <c r="H2696" s="9">
        <v>43251</v>
      </c>
      <c r="I2696" s="10"/>
      <c r="J2696" s="8" t="s">
        <v>5634</v>
      </c>
      <c r="K2696" s="8" t="s">
        <v>6917</v>
      </c>
      <c r="L2696" s="8" t="s">
        <v>7006</v>
      </c>
      <c r="M2696" s="8" t="s">
        <v>5637</v>
      </c>
      <c r="N2696" s="8" t="s">
        <v>62</v>
      </c>
      <c r="O2696" s="24">
        <v>616593.41</v>
      </c>
      <c r="P2696" s="24">
        <v>108810.6</v>
      </c>
      <c r="Q2696" s="24">
        <v>181351</v>
      </c>
      <c r="R2696" s="24">
        <v>355710.82999999996</v>
      </c>
      <c r="S2696" s="24">
        <v>174359.83</v>
      </c>
      <c r="T2696" s="24">
        <v>1436825.67</v>
      </c>
      <c r="U2696" s="43" t="s">
        <v>7007</v>
      </c>
      <c r="V2696" s="18">
        <v>2</v>
      </c>
      <c r="W2696" s="24">
        <v>7596.11</v>
      </c>
      <c r="X2696" s="24">
        <v>1340.49</v>
      </c>
      <c r="Z2696" s="39">
        <v>103737</v>
      </c>
      <c r="AA2696" s="196">
        <v>115524</v>
      </c>
      <c r="AB2696" s="191">
        <v>2085971.98</v>
      </c>
      <c r="AC2696" s="191">
        <v>368112.68</v>
      </c>
      <c r="AD2696" s="206">
        <f t="shared" si="188"/>
        <v>7596.11</v>
      </c>
      <c r="AE2696" s="205">
        <f t="shared" si="189"/>
        <v>1340.49</v>
      </c>
      <c r="AG2696" s="206">
        <f t="shared" si="190"/>
        <v>0</v>
      </c>
      <c r="AH2696" s="206">
        <f t="shared" si="191"/>
        <v>0</v>
      </c>
    </row>
    <row r="2697" spans="1:34" x14ac:dyDescent="0.25">
      <c r="A2697" s="8">
        <v>26</v>
      </c>
      <c r="B2697" s="8" t="s">
        <v>55</v>
      </c>
      <c r="C2697" s="8">
        <v>109338</v>
      </c>
      <c r="D2697" s="87" t="s">
        <v>7008</v>
      </c>
      <c r="E2697" s="87" t="s">
        <v>7009</v>
      </c>
      <c r="F2697" s="88" t="s">
        <v>7010</v>
      </c>
      <c r="G2697" s="9">
        <v>42958</v>
      </c>
      <c r="H2697" s="9">
        <v>43677</v>
      </c>
      <c r="I2697" s="10"/>
      <c r="J2697" s="8" t="s">
        <v>5634</v>
      </c>
      <c r="K2697" s="8" t="s">
        <v>6917</v>
      </c>
      <c r="L2697" s="8" t="s">
        <v>7011</v>
      </c>
      <c r="M2697" s="8" t="s">
        <v>5637</v>
      </c>
      <c r="N2697" s="8" t="s">
        <v>62</v>
      </c>
      <c r="O2697" s="24">
        <v>633155.18000000005</v>
      </c>
      <c r="P2697" s="24">
        <v>111733.27</v>
      </c>
      <c r="Q2697" s="24">
        <v>186222.11</v>
      </c>
      <c r="R2697" s="24">
        <v>189207.77</v>
      </c>
      <c r="S2697" s="24">
        <v>2985.66</v>
      </c>
      <c r="T2697" s="24">
        <v>1123303.99</v>
      </c>
      <c r="U2697" s="43" t="s">
        <v>63</v>
      </c>
      <c r="V2697" s="18">
        <v>1</v>
      </c>
      <c r="W2697" s="24">
        <v>625766.82999999996</v>
      </c>
      <c r="X2697" s="24">
        <v>110429.43</v>
      </c>
      <c r="Z2697" s="39">
        <v>109338</v>
      </c>
      <c r="AA2697" s="196">
        <v>108575</v>
      </c>
      <c r="AB2697" s="191">
        <v>383567.93</v>
      </c>
      <c r="AC2697" s="191">
        <v>67688.45</v>
      </c>
      <c r="AD2697" s="206">
        <f t="shared" si="188"/>
        <v>625766.82999999996</v>
      </c>
      <c r="AE2697" s="205">
        <f t="shared" si="189"/>
        <v>110429.43</v>
      </c>
      <c r="AG2697" s="206">
        <f t="shared" si="190"/>
        <v>0</v>
      </c>
      <c r="AH2697" s="206">
        <f t="shared" si="191"/>
        <v>0</v>
      </c>
    </row>
    <row r="2698" spans="1:34" x14ac:dyDescent="0.25">
      <c r="A2698" s="8">
        <v>27</v>
      </c>
      <c r="B2698" s="8" t="s">
        <v>55</v>
      </c>
      <c r="C2698" s="8">
        <v>107967</v>
      </c>
      <c r="D2698" s="87" t="s">
        <v>7012</v>
      </c>
      <c r="E2698" s="87" t="s">
        <v>7013</v>
      </c>
      <c r="F2698" s="88" t="s">
        <v>7014</v>
      </c>
      <c r="G2698" s="9">
        <v>42970</v>
      </c>
      <c r="H2698" s="9">
        <v>43343</v>
      </c>
      <c r="I2698" s="10"/>
      <c r="J2698" s="8" t="s">
        <v>5634</v>
      </c>
      <c r="K2698" s="8" t="s">
        <v>6917</v>
      </c>
      <c r="L2698" s="8" t="s">
        <v>7015</v>
      </c>
      <c r="M2698" s="8" t="s">
        <v>5637</v>
      </c>
      <c r="N2698" s="8" t="s">
        <v>62</v>
      </c>
      <c r="O2698" s="24">
        <v>760261.6</v>
      </c>
      <c r="P2698" s="24">
        <v>134163.81</v>
      </c>
      <c r="Q2698" s="24">
        <v>253451.14</v>
      </c>
      <c r="R2698" s="24">
        <v>260750.75</v>
      </c>
      <c r="S2698" s="24">
        <v>7299.61</v>
      </c>
      <c r="T2698" s="24">
        <v>1415926.91</v>
      </c>
      <c r="U2698" s="43" t="s">
        <v>63</v>
      </c>
      <c r="V2698" s="18">
        <v>1</v>
      </c>
      <c r="W2698" s="24">
        <v>636572.4</v>
      </c>
      <c r="X2698" s="24">
        <v>112336.3</v>
      </c>
      <c r="Z2698" s="39">
        <v>107967</v>
      </c>
      <c r="AA2698" s="196">
        <v>105368</v>
      </c>
      <c r="AB2698" s="191">
        <v>685620.95</v>
      </c>
      <c r="AC2698" s="191">
        <v>120991.93</v>
      </c>
      <c r="AD2698" s="206">
        <f t="shared" si="188"/>
        <v>636572.4</v>
      </c>
      <c r="AE2698" s="205">
        <f t="shared" si="189"/>
        <v>112336.3</v>
      </c>
      <c r="AG2698" s="206">
        <f t="shared" si="190"/>
        <v>0</v>
      </c>
      <c r="AH2698" s="206">
        <f t="shared" si="191"/>
        <v>0</v>
      </c>
    </row>
    <row r="2699" spans="1:34" x14ac:dyDescent="0.25">
      <c r="A2699" s="8">
        <v>28</v>
      </c>
      <c r="B2699" s="8" t="s">
        <v>55</v>
      </c>
      <c r="C2699" s="8">
        <v>103240</v>
      </c>
      <c r="D2699" s="87" t="s">
        <v>7016</v>
      </c>
      <c r="E2699" s="87" t="s">
        <v>7017</v>
      </c>
      <c r="F2699" s="88" t="s">
        <v>7018</v>
      </c>
      <c r="G2699" s="9">
        <v>42970</v>
      </c>
      <c r="H2699" s="9">
        <v>43220</v>
      </c>
      <c r="I2699" s="10"/>
      <c r="J2699" s="8" t="s">
        <v>5634</v>
      </c>
      <c r="K2699" s="8" t="s">
        <v>6917</v>
      </c>
      <c r="L2699" s="8" t="s">
        <v>7019</v>
      </c>
      <c r="M2699" s="8" t="s">
        <v>5637</v>
      </c>
      <c r="N2699" s="8" t="s">
        <v>62</v>
      </c>
      <c r="O2699" s="24">
        <v>223583.6</v>
      </c>
      <c r="P2699" s="24">
        <v>39455.93</v>
      </c>
      <c r="Q2699" s="24">
        <v>66171.41</v>
      </c>
      <c r="R2699" s="24">
        <v>166762.08000000002</v>
      </c>
      <c r="S2699" s="24">
        <v>100590.67</v>
      </c>
      <c r="T2699" s="24">
        <v>596563.69000000006</v>
      </c>
      <c r="U2699" s="43" t="s">
        <v>63</v>
      </c>
      <c r="V2699" s="18">
        <v>0</v>
      </c>
      <c r="W2699" s="24">
        <v>213756.49</v>
      </c>
      <c r="X2699" s="24">
        <v>37721.760000000002</v>
      </c>
      <c r="Z2699" s="39">
        <v>103240</v>
      </c>
      <c r="AA2699" s="196">
        <v>112947</v>
      </c>
      <c r="AB2699" s="191">
        <v>150720.41</v>
      </c>
      <c r="AC2699" s="191">
        <v>26597.72</v>
      </c>
      <c r="AD2699" s="206">
        <f t="shared" si="188"/>
        <v>213756.49</v>
      </c>
      <c r="AE2699" s="205">
        <f t="shared" si="189"/>
        <v>37721.760000000002</v>
      </c>
      <c r="AG2699" s="206">
        <f t="shared" si="190"/>
        <v>0</v>
      </c>
      <c r="AH2699" s="206">
        <f t="shared" si="191"/>
        <v>0</v>
      </c>
    </row>
    <row r="2700" spans="1:34" x14ac:dyDescent="0.25">
      <c r="A2700" s="8">
        <v>29</v>
      </c>
      <c r="B2700" s="8" t="s">
        <v>55</v>
      </c>
      <c r="C2700" s="8">
        <v>109672</v>
      </c>
      <c r="D2700" s="87" t="s">
        <v>7020</v>
      </c>
      <c r="E2700" s="87" t="s">
        <v>7021</v>
      </c>
      <c r="F2700" s="88" t="s">
        <v>7022</v>
      </c>
      <c r="G2700" s="9">
        <v>42970</v>
      </c>
      <c r="H2700" s="9">
        <v>43708</v>
      </c>
      <c r="I2700" s="10"/>
      <c r="J2700" s="8" t="s">
        <v>5634</v>
      </c>
      <c r="K2700" s="8" t="s">
        <v>6917</v>
      </c>
      <c r="L2700" s="8" t="s">
        <v>7023</v>
      </c>
      <c r="M2700" s="8" t="s">
        <v>5637</v>
      </c>
      <c r="N2700" s="8" t="s">
        <v>62</v>
      </c>
      <c r="O2700" s="24">
        <v>739344.96</v>
      </c>
      <c r="P2700" s="24">
        <v>130472.64</v>
      </c>
      <c r="Q2700" s="24">
        <v>217454.38</v>
      </c>
      <c r="R2700" s="24">
        <v>372045.11</v>
      </c>
      <c r="S2700" s="24">
        <v>154590.73000000001</v>
      </c>
      <c r="T2700" s="24">
        <v>1613907.8199999998</v>
      </c>
      <c r="U2700" s="43" t="s">
        <v>63</v>
      </c>
      <c r="V2700" s="18">
        <v>2</v>
      </c>
      <c r="W2700" s="24">
        <v>734985.76</v>
      </c>
      <c r="X2700" s="24">
        <v>129703.4</v>
      </c>
      <c r="Z2700" s="39">
        <v>109672</v>
      </c>
      <c r="AA2700" s="196">
        <v>119338</v>
      </c>
      <c r="AB2700" s="191">
        <v>291736.59000000003</v>
      </c>
      <c r="AC2700" s="191">
        <v>51482.93</v>
      </c>
      <c r="AD2700" s="206">
        <f t="shared" si="188"/>
        <v>734985.76</v>
      </c>
      <c r="AE2700" s="205">
        <f t="shared" si="189"/>
        <v>129703.4</v>
      </c>
      <c r="AG2700" s="206">
        <f t="shared" si="190"/>
        <v>0</v>
      </c>
      <c r="AH2700" s="206">
        <f t="shared" si="191"/>
        <v>0</v>
      </c>
    </row>
    <row r="2701" spans="1:34" x14ac:dyDescent="0.25">
      <c r="A2701" s="8">
        <v>30</v>
      </c>
      <c r="B2701" s="8" t="s">
        <v>55</v>
      </c>
      <c r="C2701" s="8">
        <v>113455</v>
      </c>
      <c r="D2701" s="87" t="s">
        <v>7024</v>
      </c>
      <c r="E2701" s="87" t="s">
        <v>7025</v>
      </c>
      <c r="F2701" s="88" t="s">
        <v>7026</v>
      </c>
      <c r="G2701" s="9">
        <v>43038</v>
      </c>
      <c r="H2701" s="9">
        <v>43404</v>
      </c>
      <c r="I2701" s="10"/>
      <c r="J2701" s="8" t="s">
        <v>5634</v>
      </c>
      <c r="K2701" s="8" t="s">
        <v>6917</v>
      </c>
      <c r="L2701" s="8" t="s">
        <v>7027</v>
      </c>
      <c r="M2701" s="8" t="s">
        <v>5637</v>
      </c>
      <c r="N2701" s="8" t="s">
        <v>62</v>
      </c>
      <c r="O2701" s="24">
        <v>759351.05</v>
      </c>
      <c r="P2701" s="24">
        <v>134003.13</v>
      </c>
      <c r="Q2701" s="24">
        <v>220553.78</v>
      </c>
      <c r="R2701" s="24">
        <v>464456.27</v>
      </c>
      <c r="S2701" s="24">
        <v>243902.49</v>
      </c>
      <c r="T2701" s="24">
        <v>1822266.72</v>
      </c>
      <c r="U2701" s="43" t="s">
        <v>63</v>
      </c>
      <c r="V2701" s="18">
        <v>0</v>
      </c>
      <c r="W2701" s="24">
        <v>727509.6</v>
      </c>
      <c r="X2701" s="24">
        <v>128384.04</v>
      </c>
      <c r="Z2701" s="39">
        <v>113455</v>
      </c>
      <c r="AA2701" s="196">
        <v>115941</v>
      </c>
      <c r="AB2701" s="191">
        <v>198290.1</v>
      </c>
      <c r="AC2701" s="191">
        <v>30326.73</v>
      </c>
      <c r="AD2701" s="206">
        <f t="shared" si="188"/>
        <v>727509.6</v>
      </c>
      <c r="AE2701" s="205">
        <f t="shared" si="189"/>
        <v>128384.04</v>
      </c>
      <c r="AG2701" s="206">
        <f t="shared" si="190"/>
        <v>0</v>
      </c>
      <c r="AH2701" s="206">
        <f t="shared" si="191"/>
        <v>0</v>
      </c>
    </row>
    <row r="2702" spans="1:34" x14ac:dyDescent="0.25">
      <c r="A2702" s="8">
        <v>31</v>
      </c>
      <c r="B2702" s="8" t="s">
        <v>55</v>
      </c>
      <c r="C2702" s="8">
        <v>112643</v>
      </c>
      <c r="D2702" s="87" t="s">
        <v>7028</v>
      </c>
      <c r="E2702" s="87" t="s">
        <v>7029</v>
      </c>
      <c r="F2702" s="88" t="s">
        <v>7030</v>
      </c>
      <c r="G2702" s="9">
        <v>43062</v>
      </c>
      <c r="H2702" s="9">
        <v>43677</v>
      </c>
      <c r="I2702" s="10"/>
      <c r="J2702" s="8" t="s">
        <v>5634</v>
      </c>
      <c r="K2702" s="8" t="s">
        <v>6917</v>
      </c>
      <c r="L2702" s="8" t="s">
        <v>7031</v>
      </c>
      <c r="M2702" s="8" t="s">
        <v>5637</v>
      </c>
      <c r="N2702" s="8" t="s">
        <v>62</v>
      </c>
      <c r="O2702" s="24">
        <v>551058.82999999996</v>
      </c>
      <c r="P2702" s="24">
        <v>97245.67</v>
      </c>
      <c r="Q2702" s="24">
        <v>162076.12</v>
      </c>
      <c r="R2702" s="24">
        <v>316048.44</v>
      </c>
      <c r="S2702" s="24">
        <v>153972.32</v>
      </c>
      <c r="T2702" s="24">
        <v>1280401.3799999999</v>
      </c>
      <c r="U2702" s="43" t="s">
        <v>63</v>
      </c>
      <c r="V2702" s="18">
        <v>1</v>
      </c>
      <c r="W2702" s="24">
        <v>539908.21</v>
      </c>
      <c r="X2702" s="24">
        <v>95277.93</v>
      </c>
      <c r="Z2702" s="39">
        <v>112643</v>
      </c>
      <c r="AA2702" s="196">
        <v>102259</v>
      </c>
      <c r="AB2702" s="191">
        <v>634858.13</v>
      </c>
      <c r="AC2702" s="191">
        <v>112033.79</v>
      </c>
      <c r="AD2702" s="206">
        <f t="shared" ref="AD2702:AD2765" si="193">IFERROR(VLOOKUP($Z2702,$AA:$AC,2,FALSE),0)</f>
        <v>539908.21</v>
      </c>
      <c r="AE2702" s="205">
        <f t="shared" ref="AE2702:AE2765" si="194">IFERROR(VLOOKUP($Z2702,$AA:$AC,3,FALSE),0)</f>
        <v>95277.93</v>
      </c>
      <c r="AG2702" s="206">
        <f t="shared" ref="AG2702:AG2765" si="195">W2702-AD2702</f>
        <v>0</v>
      </c>
      <c r="AH2702" s="206">
        <f t="shared" ref="AH2702:AH2765" si="196">X2702-AE2702</f>
        <v>0</v>
      </c>
    </row>
    <row r="2703" spans="1:34" x14ac:dyDescent="0.25">
      <c r="A2703" s="8">
        <v>32</v>
      </c>
      <c r="B2703" s="8" t="s">
        <v>55</v>
      </c>
      <c r="C2703" s="8">
        <v>108891</v>
      </c>
      <c r="D2703" s="87" t="s">
        <v>7032</v>
      </c>
      <c r="E2703" s="87" t="s">
        <v>7033</v>
      </c>
      <c r="F2703" s="88" t="s">
        <v>7034</v>
      </c>
      <c r="G2703" s="9">
        <v>43066</v>
      </c>
      <c r="H2703" s="9">
        <v>44135</v>
      </c>
      <c r="I2703" s="10"/>
      <c r="J2703" s="8" t="s">
        <v>5634</v>
      </c>
      <c r="K2703" s="8" t="s">
        <v>6917</v>
      </c>
      <c r="L2703" s="8" t="s">
        <v>7035</v>
      </c>
      <c r="M2703" s="8" t="s">
        <v>5637</v>
      </c>
      <c r="N2703" s="8" t="s">
        <v>62</v>
      </c>
      <c r="O2703" s="24">
        <v>760088.74</v>
      </c>
      <c r="P2703" s="24">
        <v>134133.31</v>
      </c>
      <c r="Q2703" s="24">
        <v>236492.57</v>
      </c>
      <c r="R2703" s="24">
        <v>279315.25</v>
      </c>
      <c r="S2703" s="24">
        <v>42822.68</v>
      </c>
      <c r="T2703" s="24">
        <v>1452852.55</v>
      </c>
      <c r="U2703" s="43" t="s">
        <v>2741</v>
      </c>
      <c r="V2703" s="18">
        <v>1</v>
      </c>
      <c r="W2703" s="24">
        <v>799.94</v>
      </c>
      <c r="X2703" s="24">
        <v>141.16999999999999</v>
      </c>
      <c r="Z2703" s="39">
        <v>108891</v>
      </c>
      <c r="AA2703" s="196">
        <v>110947</v>
      </c>
      <c r="AB2703" s="191">
        <v>390712.83</v>
      </c>
      <c r="AC2703" s="191">
        <v>68949.31</v>
      </c>
      <c r="AD2703" s="206">
        <f t="shared" si="193"/>
        <v>799.94</v>
      </c>
      <c r="AE2703" s="205">
        <f t="shared" si="194"/>
        <v>141.16999999999999</v>
      </c>
      <c r="AG2703" s="206">
        <f t="shared" si="195"/>
        <v>0</v>
      </c>
      <c r="AH2703" s="206">
        <f t="shared" si="196"/>
        <v>0</v>
      </c>
    </row>
    <row r="2704" spans="1:34" x14ac:dyDescent="0.25">
      <c r="A2704" s="8">
        <v>33</v>
      </c>
      <c r="B2704" s="8" t="s">
        <v>55</v>
      </c>
      <c r="C2704" s="8">
        <v>111121</v>
      </c>
      <c r="D2704" s="87" t="s">
        <v>7036</v>
      </c>
      <c r="E2704" s="87" t="s">
        <v>7037</v>
      </c>
      <c r="F2704" s="88" t="s">
        <v>7038</v>
      </c>
      <c r="G2704" s="9">
        <v>43066</v>
      </c>
      <c r="H2704" s="9">
        <v>43951</v>
      </c>
      <c r="I2704" s="10"/>
      <c r="J2704" s="8" t="s">
        <v>5634</v>
      </c>
      <c r="K2704" s="8" t="s">
        <v>6917</v>
      </c>
      <c r="L2704" s="8" t="s">
        <v>7039</v>
      </c>
      <c r="M2704" s="8" t="s">
        <v>5637</v>
      </c>
      <c r="N2704" s="8" t="s">
        <v>62</v>
      </c>
      <c r="O2704" s="24">
        <v>760193.76</v>
      </c>
      <c r="P2704" s="24">
        <v>134151.84</v>
      </c>
      <c r="Q2704" s="24">
        <v>223586.4</v>
      </c>
      <c r="R2704" s="24">
        <v>738871.19</v>
      </c>
      <c r="S2704" s="24">
        <v>515284.79</v>
      </c>
      <c r="T2704" s="24">
        <v>2372087.98</v>
      </c>
      <c r="U2704" s="43" t="s">
        <v>2741</v>
      </c>
      <c r="V2704" s="18">
        <v>0</v>
      </c>
      <c r="W2704" s="24">
        <v>462316.52</v>
      </c>
      <c r="X2704" s="24">
        <v>81585.27</v>
      </c>
      <c r="Z2704" s="39">
        <v>111121</v>
      </c>
      <c r="AA2704" s="196">
        <v>113642</v>
      </c>
      <c r="AB2704" s="191">
        <v>738695.78</v>
      </c>
      <c r="AC2704" s="191">
        <v>130358</v>
      </c>
      <c r="AD2704" s="206">
        <f t="shared" si="193"/>
        <v>462316.52</v>
      </c>
      <c r="AE2704" s="205">
        <f t="shared" si="194"/>
        <v>81585.27</v>
      </c>
      <c r="AG2704" s="206">
        <f t="shared" si="195"/>
        <v>0</v>
      </c>
      <c r="AH2704" s="206">
        <f t="shared" si="196"/>
        <v>0</v>
      </c>
    </row>
    <row r="2705" spans="1:34" x14ac:dyDescent="0.25">
      <c r="A2705" s="8">
        <v>34</v>
      </c>
      <c r="B2705" s="8" t="s">
        <v>55</v>
      </c>
      <c r="C2705" s="8">
        <v>111627</v>
      </c>
      <c r="D2705" s="87" t="s">
        <v>7040</v>
      </c>
      <c r="E2705" s="87" t="s">
        <v>7041</v>
      </c>
      <c r="F2705" s="88" t="s">
        <v>7042</v>
      </c>
      <c r="G2705" s="9">
        <v>43081</v>
      </c>
      <c r="H2705" s="9">
        <v>43434</v>
      </c>
      <c r="I2705" s="10"/>
      <c r="J2705" s="8" t="s">
        <v>5634</v>
      </c>
      <c r="K2705" s="8" t="s">
        <v>6917</v>
      </c>
      <c r="L2705" s="8" t="s">
        <v>7043</v>
      </c>
      <c r="M2705" s="8" t="s">
        <v>5637</v>
      </c>
      <c r="N2705" s="8" t="s">
        <v>62</v>
      </c>
      <c r="O2705" s="24">
        <v>413924.84</v>
      </c>
      <c r="P2705" s="24">
        <v>73045.56</v>
      </c>
      <c r="Q2705" s="24">
        <v>121742.6</v>
      </c>
      <c r="R2705" s="24">
        <v>282993.39</v>
      </c>
      <c r="S2705" s="24">
        <v>161250.79</v>
      </c>
      <c r="T2705" s="24">
        <v>1052957.1800000002</v>
      </c>
      <c r="U2705" s="43" t="s">
        <v>255</v>
      </c>
      <c r="V2705" s="18">
        <v>0</v>
      </c>
      <c r="W2705" s="24">
        <v>0</v>
      </c>
      <c r="X2705" s="24">
        <v>0</v>
      </c>
      <c r="Z2705" s="39">
        <v>111627</v>
      </c>
      <c r="AA2705" s="196">
        <v>109135</v>
      </c>
      <c r="AB2705" s="191">
        <v>691877.76</v>
      </c>
      <c r="AC2705" s="191">
        <v>122096.08</v>
      </c>
      <c r="AD2705" s="206">
        <f t="shared" si="193"/>
        <v>0</v>
      </c>
      <c r="AE2705" s="205">
        <f t="shared" si="194"/>
        <v>0</v>
      </c>
      <c r="AG2705" s="206">
        <f t="shared" si="195"/>
        <v>0</v>
      </c>
      <c r="AH2705" s="206">
        <f t="shared" si="196"/>
        <v>0</v>
      </c>
    </row>
    <row r="2706" spans="1:34" x14ac:dyDescent="0.25">
      <c r="A2706" s="8">
        <v>35</v>
      </c>
      <c r="B2706" s="8" t="s">
        <v>55</v>
      </c>
      <c r="C2706" s="8">
        <v>111522</v>
      </c>
      <c r="D2706" s="87" t="s">
        <v>7044</v>
      </c>
      <c r="E2706" s="87" t="s">
        <v>7045</v>
      </c>
      <c r="F2706" s="88" t="s">
        <v>7046</v>
      </c>
      <c r="G2706" s="9">
        <v>43146</v>
      </c>
      <c r="H2706" s="9">
        <v>43462</v>
      </c>
      <c r="I2706" s="10"/>
      <c r="J2706" s="8" t="s">
        <v>5634</v>
      </c>
      <c r="K2706" s="8" t="s">
        <v>6917</v>
      </c>
      <c r="L2706" s="8" t="s">
        <v>7047</v>
      </c>
      <c r="M2706" s="8" t="s">
        <v>5637</v>
      </c>
      <c r="N2706" s="8" t="s">
        <v>62</v>
      </c>
      <c r="O2706" s="24">
        <v>742900</v>
      </c>
      <c r="P2706" s="24">
        <v>131100</v>
      </c>
      <c r="Q2706" s="24">
        <v>219854.92</v>
      </c>
      <c r="R2706" s="24">
        <v>219854.92</v>
      </c>
      <c r="S2706" s="24">
        <v>0</v>
      </c>
      <c r="T2706" s="24">
        <v>1313709.8399999999</v>
      </c>
      <c r="U2706" s="43" t="s">
        <v>63</v>
      </c>
      <c r="V2706" s="18">
        <v>0</v>
      </c>
      <c r="W2706" s="24">
        <v>738139.54</v>
      </c>
      <c r="X2706" s="24">
        <v>130259.93</v>
      </c>
      <c r="Z2706" s="39">
        <v>111522</v>
      </c>
      <c r="AA2706" s="196">
        <v>113736</v>
      </c>
      <c r="AB2706" s="191">
        <v>738317.93</v>
      </c>
      <c r="AC2706" s="191">
        <v>130291.41</v>
      </c>
      <c r="AD2706" s="206">
        <f t="shared" si="193"/>
        <v>738139.54</v>
      </c>
      <c r="AE2706" s="205">
        <f t="shared" si="194"/>
        <v>130259.93</v>
      </c>
      <c r="AG2706" s="206">
        <f t="shared" si="195"/>
        <v>0</v>
      </c>
      <c r="AH2706" s="206">
        <f t="shared" si="196"/>
        <v>0</v>
      </c>
    </row>
    <row r="2707" spans="1:34" x14ac:dyDescent="0.25">
      <c r="A2707" s="8">
        <v>36</v>
      </c>
      <c r="B2707" s="8" t="s">
        <v>55</v>
      </c>
      <c r="C2707" s="8">
        <v>110175</v>
      </c>
      <c r="D2707" s="87" t="s">
        <v>7048</v>
      </c>
      <c r="E2707" s="87" t="s">
        <v>7049</v>
      </c>
      <c r="F2707" s="88" t="s">
        <v>7050</v>
      </c>
      <c r="G2707" s="9">
        <v>43174</v>
      </c>
      <c r="H2707" s="9">
        <v>43434</v>
      </c>
      <c r="I2707" s="10"/>
      <c r="J2707" s="8" t="s">
        <v>5634</v>
      </c>
      <c r="K2707" s="8" t="s">
        <v>6917</v>
      </c>
      <c r="L2707" s="8" t="s">
        <v>7051</v>
      </c>
      <c r="M2707" s="8" t="s">
        <v>5637</v>
      </c>
      <c r="N2707" s="8" t="s">
        <v>62</v>
      </c>
      <c r="O2707" s="24">
        <v>759900</v>
      </c>
      <c r="P2707" s="24">
        <v>134100</v>
      </c>
      <c r="Q2707" s="24">
        <v>187884.53</v>
      </c>
      <c r="R2707" s="24">
        <v>407000.57999999996</v>
      </c>
      <c r="S2707" s="24">
        <v>219116.05</v>
      </c>
      <c r="T2707" s="24">
        <v>1708001.1600000001</v>
      </c>
      <c r="U2707" s="43" t="s">
        <v>63</v>
      </c>
      <c r="V2707" s="18">
        <v>1</v>
      </c>
      <c r="W2707" s="24">
        <v>757723.92</v>
      </c>
      <c r="X2707" s="24">
        <v>133715.98000000001</v>
      </c>
      <c r="Z2707" s="39">
        <v>110175</v>
      </c>
      <c r="AA2707" s="196">
        <v>111227</v>
      </c>
      <c r="AB2707" s="191">
        <v>988032.59</v>
      </c>
      <c r="AC2707" s="191">
        <v>174358.7</v>
      </c>
      <c r="AD2707" s="206">
        <f t="shared" si="193"/>
        <v>757723.92</v>
      </c>
      <c r="AE2707" s="205">
        <f t="shared" si="194"/>
        <v>133715.98000000001</v>
      </c>
      <c r="AG2707" s="206">
        <f t="shared" si="195"/>
        <v>0</v>
      </c>
      <c r="AH2707" s="206">
        <f t="shared" si="196"/>
        <v>0</v>
      </c>
    </row>
    <row r="2708" spans="1:34" x14ac:dyDescent="0.25">
      <c r="A2708" s="8">
        <v>37</v>
      </c>
      <c r="B2708" s="8" t="s">
        <v>55</v>
      </c>
      <c r="C2708" s="8">
        <v>111690</v>
      </c>
      <c r="D2708" s="87" t="s">
        <v>7052</v>
      </c>
      <c r="E2708" s="87" t="s">
        <v>7053</v>
      </c>
      <c r="F2708" s="88" t="s">
        <v>7054</v>
      </c>
      <c r="G2708" s="9">
        <v>43173</v>
      </c>
      <c r="H2708" s="9">
        <v>43373</v>
      </c>
      <c r="I2708" s="10"/>
      <c r="J2708" s="8" t="s">
        <v>5634</v>
      </c>
      <c r="K2708" s="8" t="s">
        <v>6917</v>
      </c>
      <c r="L2708" s="8" t="s">
        <v>7055</v>
      </c>
      <c r="M2708" s="8" t="s">
        <v>5637</v>
      </c>
      <c r="N2708" s="8" t="s">
        <v>62</v>
      </c>
      <c r="O2708" s="24">
        <v>751699.2</v>
      </c>
      <c r="P2708" s="24">
        <v>132652.79999999999</v>
      </c>
      <c r="Q2708" s="24">
        <v>221088</v>
      </c>
      <c r="R2708" s="24">
        <v>223468</v>
      </c>
      <c r="S2708" s="24">
        <v>2380</v>
      </c>
      <c r="T2708" s="24">
        <v>1331288</v>
      </c>
      <c r="U2708" s="43" t="s">
        <v>63</v>
      </c>
      <c r="V2708" s="18">
        <v>1</v>
      </c>
      <c r="W2708" s="24">
        <v>717151.59</v>
      </c>
      <c r="X2708" s="24">
        <v>126556.17</v>
      </c>
      <c r="Z2708" s="39">
        <v>111690</v>
      </c>
      <c r="AA2708" s="196">
        <v>112792</v>
      </c>
      <c r="AB2708" s="191">
        <v>594670.04</v>
      </c>
      <c r="AC2708" s="191">
        <v>104941.79</v>
      </c>
      <c r="AD2708" s="206">
        <f t="shared" si="193"/>
        <v>717151.59</v>
      </c>
      <c r="AE2708" s="205">
        <f t="shared" si="194"/>
        <v>126556.17</v>
      </c>
      <c r="AG2708" s="206">
        <f t="shared" si="195"/>
        <v>0</v>
      </c>
      <c r="AH2708" s="206">
        <f t="shared" si="196"/>
        <v>0</v>
      </c>
    </row>
    <row r="2709" spans="1:34" x14ac:dyDescent="0.25">
      <c r="A2709" s="8">
        <v>38</v>
      </c>
      <c r="B2709" s="8" t="s">
        <v>55</v>
      </c>
      <c r="C2709" s="8">
        <v>112983</v>
      </c>
      <c r="D2709" s="87" t="s">
        <v>7056</v>
      </c>
      <c r="E2709" s="87" t="s">
        <v>7057</v>
      </c>
      <c r="F2709" s="88" t="s">
        <v>7058</v>
      </c>
      <c r="G2709" s="9">
        <v>43164</v>
      </c>
      <c r="H2709" s="9">
        <v>43829</v>
      </c>
      <c r="I2709" s="10"/>
      <c r="J2709" s="8" t="s">
        <v>5634</v>
      </c>
      <c r="K2709" s="8" t="s">
        <v>6917</v>
      </c>
      <c r="L2709" s="8" t="s">
        <v>7059</v>
      </c>
      <c r="M2709" s="8" t="s">
        <v>5637</v>
      </c>
      <c r="N2709" s="8" t="s">
        <v>62</v>
      </c>
      <c r="O2709" s="24">
        <v>760291</v>
      </c>
      <c r="P2709" s="24">
        <v>134169</v>
      </c>
      <c r="Q2709" s="24">
        <v>222438.37</v>
      </c>
      <c r="R2709" s="24">
        <v>527778.76</v>
      </c>
      <c r="S2709" s="24">
        <v>305340.39</v>
      </c>
      <c r="T2709" s="24">
        <v>1950017.5200000003</v>
      </c>
      <c r="U2709" s="43" t="s">
        <v>63</v>
      </c>
      <c r="V2709" s="18">
        <v>0</v>
      </c>
      <c r="W2709" s="24">
        <v>758763.23</v>
      </c>
      <c r="X2709" s="24">
        <v>133899.41</v>
      </c>
      <c r="Z2709" s="39">
        <v>112983</v>
      </c>
      <c r="AA2709" s="196">
        <v>115804</v>
      </c>
      <c r="AB2709" s="191">
        <v>287128.87</v>
      </c>
      <c r="AC2709" s="191">
        <v>50669.81</v>
      </c>
      <c r="AD2709" s="206">
        <f t="shared" si="193"/>
        <v>758763.23</v>
      </c>
      <c r="AE2709" s="205">
        <f t="shared" si="194"/>
        <v>133899.41</v>
      </c>
      <c r="AG2709" s="206">
        <f t="shared" si="195"/>
        <v>0</v>
      </c>
      <c r="AH2709" s="206">
        <f t="shared" si="196"/>
        <v>0</v>
      </c>
    </row>
    <row r="2710" spans="1:34" x14ac:dyDescent="0.25">
      <c r="A2710" s="8">
        <v>39</v>
      </c>
      <c r="B2710" s="8" t="s">
        <v>55</v>
      </c>
      <c r="C2710" s="8">
        <v>113650</v>
      </c>
      <c r="D2710" s="87" t="s">
        <v>7060</v>
      </c>
      <c r="E2710" s="87" t="s">
        <v>7061</v>
      </c>
      <c r="F2710" s="88" t="s">
        <v>7062</v>
      </c>
      <c r="G2710" s="9">
        <v>43173</v>
      </c>
      <c r="H2710" s="9">
        <v>43830</v>
      </c>
      <c r="I2710" s="10"/>
      <c r="J2710" s="8" t="s">
        <v>5634</v>
      </c>
      <c r="K2710" s="8" t="s">
        <v>6917</v>
      </c>
      <c r="L2710" s="8" t="s">
        <v>7063</v>
      </c>
      <c r="M2710" s="8" t="s">
        <v>5637</v>
      </c>
      <c r="N2710" s="8" t="s">
        <v>62</v>
      </c>
      <c r="O2710" s="24">
        <v>722091.32</v>
      </c>
      <c r="P2710" s="24">
        <v>127427.88</v>
      </c>
      <c r="Q2710" s="24">
        <v>212379.8</v>
      </c>
      <c r="R2710" s="24">
        <v>521269.77999999997</v>
      </c>
      <c r="S2710" s="24">
        <v>308889.98</v>
      </c>
      <c r="T2710" s="24">
        <v>1892058.76</v>
      </c>
      <c r="U2710" s="101" t="s">
        <v>63</v>
      </c>
      <c r="V2710" s="18">
        <v>0</v>
      </c>
      <c r="W2710" s="24">
        <v>379654.01</v>
      </c>
      <c r="X2710" s="24">
        <v>66997.78</v>
      </c>
      <c r="Z2710" s="39">
        <v>113650</v>
      </c>
      <c r="AA2710" s="196">
        <v>117354</v>
      </c>
      <c r="AB2710" s="191">
        <v>722177.19</v>
      </c>
      <c r="AC2710" s="191">
        <v>127443.02</v>
      </c>
      <c r="AD2710" s="206">
        <f t="shared" si="193"/>
        <v>379654.01</v>
      </c>
      <c r="AE2710" s="205">
        <f t="shared" si="194"/>
        <v>66997.78</v>
      </c>
      <c r="AG2710" s="206">
        <f t="shared" si="195"/>
        <v>0</v>
      </c>
      <c r="AH2710" s="206">
        <f t="shared" si="196"/>
        <v>0</v>
      </c>
    </row>
    <row r="2711" spans="1:34" x14ac:dyDescent="0.25">
      <c r="A2711" s="8">
        <v>40</v>
      </c>
      <c r="B2711" s="8" t="s">
        <v>55</v>
      </c>
      <c r="C2711" s="8">
        <v>109039</v>
      </c>
      <c r="D2711" s="87" t="s">
        <v>7064</v>
      </c>
      <c r="E2711" s="87" t="s">
        <v>7065</v>
      </c>
      <c r="F2711" s="88" t="s">
        <v>7066</v>
      </c>
      <c r="G2711" s="9">
        <v>43173</v>
      </c>
      <c r="H2711" s="9">
        <v>43434</v>
      </c>
      <c r="I2711" s="10"/>
      <c r="J2711" s="8" t="s">
        <v>5634</v>
      </c>
      <c r="K2711" s="8" t="s">
        <v>6917</v>
      </c>
      <c r="L2711" s="8" t="s">
        <v>7067</v>
      </c>
      <c r="M2711" s="8" t="s">
        <v>5637</v>
      </c>
      <c r="N2711" s="8" t="s">
        <v>62</v>
      </c>
      <c r="O2711" s="24">
        <v>760240</v>
      </c>
      <c r="P2711" s="24">
        <v>134160</v>
      </c>
      <c r="Q2711" s="24">
        <v>223600</v>
      </c>
      <c r="R2711" s="24">
        <v>438429.75</v>
      </c>
      <c r="S2711" s="24">
        <v>214829.75</v>
      </c>
      <c r="T2711" s="24">
        <v>1771259.5</v>
      </c>
      <c r="U2711" s="43" t="s">
        <v>63</v>
      </c>
      <c r="V2711" s="18">
        <v>1</v>
      </c>
      <c r="W2711" s="24">
        <v>721345.11</v>
      </c>
      <c r="X2711" s="24">
        <v>127296.2</v>
      </c>
      <c r="Z2711" s="39">
        <v>109039</v>
      </c>
      <c r="AA2711" s="196">
        <v>122612</v>
      </c>
      <c r="AB2711" s="191">
        <v>34391</v>
      </c>
      <c r="AC2711" s="191">
        <v>5259.8</v>
      </c>
      <c r="AD2711" s="206">
        <f t="shared" si="193"/>
        <v>721345.11</v>
      </c>
      <c r="AE2711" s="205">
        <f t="shared" si="194"/>
        <v>127296.2</v>
      </c>
      <c r="AG2711" s="206">
        <f t="shared" si="195"/>
        <v>0</v>
      </c>
      <c r="AH2711" s="206">
        <f t="shared" si="196"/>
        <v>0</v>
      </c>
    </row>
    <row r="2712" spans="1:34" x14ac:dyDescent="0.25">
      <c r="A2712" s="8">
        <v>41</v>
      </c>
      <c r="B2712" s="8" t="s">
        <v>55</v>
      </c>
      <c r="C2712" s="8">
        <v>113614</v>
      </c>
      <c r="D2712" s="87" t="s">
        <v>7068</v>
      </c>
      <c r="E2712" s="87" t="s">
        <v>7069</v>
      </c>
      <c r="F2712" s="88" t="s">
        <v>7070</v>
      </c>
      <c r="G2712" s="9">
        <v>43174</v>
      </c>
      <c r="H2712" s="9">
        <v>43404</v>
      </c>
      <c r="I2712" s="10"/>
      <c r="J2712" s="8" t="s">
        <v>5634</v>
      </c>
      <c r="K2712" s="8" t="s">
        <v>7071</v>
      </c>
      <c r="L2712" s="8" t="s">
        <v>7072</v>
      </c>
      <c r="M2712" s="8" t="s">
        <v>5637</v>
      </c>
      <c r="N2712" s="8" t="s">
        <v>62</v>
      </c>
      <c r="O2712" s="24">
        <v>566491.72</v>
      </c>
      <c r="P2712" s="24">
        <v>99969.13</v>
      </c>
      <c r="Q2712" s="24">
        <v>163502.85</v>
      </c>
      <c r="R2712" s="24">
        <v>163502.85</v>
      </c>
      <c r="S2712" s="24">
        <v>0</v>
      </c>
      <c r="T2712" s="24">
        <v>993466.54999999993</v>
      </c>
      <c r="U2712" s="43" t="s">
        <v>63</v>
      </c>
      <c r="V2712" s="18">
        <v>0</v>
      </c>
      <c r="W2712" s="24">
        <v>564292.61</v>
      </c>
      <c r="X2712" s="24">
        <v>99581.07</v>
      </c>
      <c r="Z2712" s="39">
        <v>113614</v>
      </c>
      <c r="AA2712" s="196">
        <v>110854</v>
      </c>
      <c r="AB2712" s="191">
        <v>672991.51</v>
      </c>
      <c r="AC2712" s="191">
        <v>118763.2</v>
      </c>
      <c r="AD2712" s="206">
        <f t="shared" si="193"/>
        <v>564292.61</v>
      </c>
      <c r="AE2712" s="205">
        <f t="shared" si="194"/>
        <v>99581.07</v>
      </c>
      <c r="AG2712" s="206">
        <f t="shared" si="195"/>
        <v>0</v>
      </c>
      <c r="AH2712" s="206">
        <f t="shared" si="196"/>
        <v>0</v>
      </c>
    </row>
    <row r="2713" spans="1:34" x14ac:dyDescent="0.25">
      <c r="A2713" s="8">
        <v>42</v>
      </c>
      <c r="B2713" s="8" t="s">
        <v>55</v>
      </c>
      <c r="C2713" s="8">
        <v>112705</v>
      </c>
      <c r="D2713" s="87" t="s">
        <v>7073</v>
      </c>
      <c r="E2713" s="87" t="s">
        <v>7074</v>
      </c>
      <c r="F2713" s="88" t="s">
        <v>7075</v>
      </c>
      <c r="G2713" s="9">
        <v>43178</v>
      </c>
      <c r="H2713" s="9">
        <v>43555</v>
      </c>
      <c r="I2713" s="10"/>
      <c r="J2713" s="8" t="s">
        <v>5634</v>
      </c>
      <c r="K2713" s="8" t="s">
        <v>6917</v>
      </c>
      <c r="L2713" s="8" t="s">
        <v>7076</v>
      </c>
      <c r="M2713" s="8" t="s">
        <v>5637</v>
      </c>
      <c r="N2713" s="8" t="s">
        <v>62</v>
      </c>
      <c r="O2713" s="24">
        <v>760287.85</v>
      </c>
      <c r="P2713" s="24">
        <v>134168.44</v>
      </c>
      <c r="Q2713" s="24">
        <v>114038.18</v>
      </c>
      <c r="R2713" s="24">
        <v>118538.18</v>
      </c>
      <c r="S2713" s="24">
        <v>4500</v>
      </c>
      <c r="T2713" s="24">
        <v>1131532.6499999999</v>
      </c>
      <c r="U2713" s="43" t="s">
        <v>63</v>
      </c>
      <c r="V2713" s="18">
        <v>1</v>
      </c>
      <c r="W2713" s="24">
        <v>758380.95</v>
      </c>
      <c r="X2713" s="24">
        <v>133831.89000000001</v>
      </c>
      <c r="Z2713" s="39">
        <v>112705</v>
      </c>
      <c r="AA2713" s="196">
        <v>115968</v>
      </c>
      <c r="AB2713" s="191">
        <v>154978.82999999999</v>
      </c>
      <c r="AC2713" s="191">
        <v>27349.21</v>
      </c>
      <c r="AD2713" s="206">
        <f t="shared" si="193"/>
        <v>758380.95</v>
      </c>
      <c r="AE2713" s="205">
        <f t="shared" si="194"/>
        <v>133831.89000000001</v>
      </c>
      <c r="AG2713" s="206">
        <f t="shared" si="195"/>
        <v>0</v>
      </c>
      <c r="AH2713" s="206">
        <f t="shared" si="196"/>
        <v>0</v>
      </c>
    </row>
    <row r="2714" spans="1:34" x14ac:dyDescent="0.25">
      <c r="A2714" s="8">
        <v>43</v>
      </c>
      <c r="B2714" s="8" t="s">
        <v>55</v>
      </c>
      <c r="C2714" s="8">
        <v>112810</v>
      </c>
      <c r="D2714" s="87" t="s">
        <v>7077</v>
      </c>
      <c r="E2714" s="87" t="s">
        <v>7078</v>
      </c>
      <c r="F2714" s="88" t="s">
        <v>7079</v>
      </c>
      <c r="G2714" s="9">
        <v>43173</v>
      </c>
      <c r="H2714" s="9">
        <v>43708</v>
      </c>
      <c r="I2714" s="10"/>
      <c r="J2714" s="8" t="s">
        <v>5634</v>
      </c>
      <c r="K2714" s="8" t="s">
        <v>6917</v>
      </c>
      <c r="L2714" s="8" t="s">
        <v>7080</v>
      </c>
      <c r="M2714" s="8" t="s">
        <v>5637</v>
      </c>
      <c r="N2714" s="8" t="s">
        <v>62</v>
      </c>
      <c r="O2714" s="24">
        <v>622123.34</v>
      </c>
      <c r="P2714" s="24">
        <v>109786.47</v>
      </c>
      <c r="Q2714" s="24">
        <v>183002.45</v>
      </c>
      <c r="R2714" s="24">
        <v>188198.18000000002</v>
      </c>
      <c r="S2714" s="24">
        <v>5195.7299999999996</v>
      </c>
      <c r="T2714" s="24">
        <v>1108306.17</v>
      </c>
      <c r="U2714" s="43" t="s">
        <v>63</v>
      </c>
      <c r="V2714" s="18">
        <v>2</v>
      </c>
      <c r="W2714" s="24">
        <v>618363.21</v>
      </c>
      <c r="X2714" s="24">
        <v>109122.91</v>
      </c>
      <c r="Z2714" s="39">
        <v>112810</v>
      </c>
      <c r="AA2714" s="196">
        <v>119483</v>
      </c>
      <c r="AB2714" s="191">
        <v>746419.67</v>
      </c>
      <c r="AC2714" s="191">
        <v>131721.12</v>
      </c>
      <c r="AD2714" s="206">
        <f t="shared" si="193"/>
        <v>618363.21</v>
      </c>
      <c r="AE2714" s="205">
        <f t="shared" si="194"/>
        <v>109122.91</v>
      </c>
      <c r="AG2714" s="206">
        <f t="shared" si="195"/>
        <v>0</v>
      </c>
      <c r="AH2714" s="206">
        <f t="shared" si="196"/>
        <v>0</v>
      </c>
    </row>
    <row r="2715" spans="1:34" x14ac:dyDescent="0.25">
      <c r="A2715" s="8">
        <v>44</v>
      </c>
      <c r="B2715" s="8" t="s">
        <v>298</v>
      </c>
      <c r="C2715" s="8">
        <v>111523</v>
      </c>
      <c r="D2715" s="87" t="s">
        <v>7081</v>
      </c>
      <c r="E2715" s="87" t="s">
        <v>7082</v>
      </c>
      <c r="F2715" s="88" t="s">
        <v>7083</v>
      </c>
      <c r="G2715" s="9">
        <v>43021</v>
      </c>
      <c r="H2715" s="9">
        <v>43708</v>
      </c>
      <c r="I2715" s="10"/>
      <c r="J2715" s="8" t="s">
        <v>5634</v>
      </c>
      <c r="K2715" s="8" t="s">
        <v>6917</v>
      </c>
      <c r="L2715" s="8" t="s">
        <v>7084</v>
      </c>
      <c r="M2715" s="8" t="s">
        <v>5637</v>
      </c>
      <c r="N2715" s="8" t="s">
        <v>62</v>
      </c>
      <c r="O2715" s="24">
        <v>3592027.5</v>
      </c>
      <c r="P2715" s="24">
        <v>633887.19999999995</v>
      </c>
      <c r="Q2715" s="24">
        <v>2715649.09</v>
      </c>
      <c r="R2715" s="24">
        <v>4034546.2199999997</v>
      </c>
      <c r="S2715" s="24">
        <v>1318897.1299999999</v>
      </c>
      <c r="T2715" s="24">
        <v>12295007.140000001</v>
      </c>
      <c r="U2715" s="43" t="s">
        <v>63</v>
      </c>
      <c r="V2715" s="18">
        <v>0</v>
      </c>
      <c r="W2715" s="24">
        <v>3582312.03</v>
      </c>
      <c r="X2715" s="24">
        <v>632172.68999999994</v>
      </c>
      <c r="Z2715" s="39">
        <v>111523</v>
      </c>
      <c r="AA2715" s="196">
        <v>109741</v>
      </c>
      <c r="AB2715" s="191">
        <v>694759.68</v>
      </c>
      <c r="AC2715" s="191">
        <v>122604.68</v>
      </c>
      <c r="AD2715" s="206">
        <f t="shared" si="193"/>
        <v>3582312.03</v>
      </c>
      <c r="AE2715" s="205">
        <f t="shared" si="194"/>
        <v>632172.68999999994</v>
      </c>
      <c r="AG2715" s="206">
        <f t="shared" si="195"/>
        <v>0</v>
      </c>
      <c r="AH2715" s="206">
        <f t="shared" si="196"/>
        <v>0</v>
      </c>
    </row>
    <row r="2716" spans="1:34" x14ac:dyDescent="0.25">
      <c r="A2716" s="8">
        <v>45</v>
      </c>
      <c r="B2716" s="8" t="s">
        <v>298</v>
      </c>
      <c r="C2716" s="8">
        <v>112403</v>
      </c>
      <c r="D2716" s="87" t="s">
        <v>7085</v>
      </c>
      <c r="E2716" s="87" t="s">
        <v>7086</v>
      </c>
      <c r="F2716" s="88" t="s">
        <v>7087</v>
      </c>
      <c r="G2716" s="9">
        <v>43025</v>
      </c>
      <c r="H2716" s="9">
        <v>43465</v>
      </c>
      <c r="I2716" s="10"/>
      <c r="J2716" s="8" t="s">
        <v>5634</v>
      </c>
      <c r="K2716" s="8" t="s">
        <v>6917</v>
      </c>
      <c r="L2716" s="8" t="s">
        <v>6975</v>
      </c>
      <c r="M2716" s="8" t="s">
        <v>5637</v>
      </c>
      <c r="N2716" s="8" t="s">
        <v>62</v>
      </c>
      <c r="O2716" s="24">
        <v>1331023.75</v>
      </c>
      <c r="P2716" s="24">
        <v>234886.54</v>
      </c>
      <c r="Q2716" s="24">
        <v>948422.21</v>
      </c>
      <c r="R2716" s="24">
        <v>1426145.39</v>
      </c>
      <c r="S2716" s="24">
        <v>477723.18</v>
      </c>
      <c r="T2716" s="24">
        <v>4418201.07</v>
      </c>
      <c r="U2716" s="43" t="s">
        <v>63</v>
      </c>
      <c r="V2716" s="18">
        <v>0</v>
      </c>
      <c r="W2716" s="24">
        <v>1327341.82</v>
      </c>
      <c r="X2716" s="24">
        <v>234236.79</v>
      </c>
      <c r="Z2716" s="39">
        <v>112403</v>
      </c>
      <c r="AA2716" s="196">
        <v>113202</v>
      </c>
      <c r="AB2716" s="191">
        <v>399286.29</v>
      </c>
      <c r="AC2716" s="191">
        <v>70462.28</v>
      </c>
      <c r="AD2716" s="206">
        <f t="shared" si="193"/>
        <v>1327341.82</v>
      </c>
      <c r="AE2716" s="205">
        <f t="shared" si="194"/>
        <v>234236.79</v>
      </c>
      <c r="AG2716" s="206">
        <f t="shared" si="195"/>
        <v>0</v>
      </c>
      <c r="AH2716" s="206">
        <f t="shared" si="196"/>
        <v>0</v>
      </c>
    </row>
    <row r="2717" spans="1:34" x14ac:dyDescent="0.25">
      <c r="A2717" s="8">
        <v>46</v>
      </c>
      <c r="B2717" s="8" t="s">
        <v>298</v>
      </c>
      <c r="C2717" s="8">
        <v>112461</v>
      </c>
      <c r="D2717" s="87" t="s">
        <v>7088</v>
      </c>
      <c r="E2717" s="87" t="s">
        <v>7089</v>
      </c>
      <c r="F2717" s="88" t="s">
        <v>7090</v>
      </c>
      <c r="G2717" s="9">
        <v>43025</v>
      </c>
      <c r="H2717" s="9">
        <v>43555</v>
      </c>
      <c r="I2717" s="10"/>
      <c r="J2717" s="8" t="s">
        <v>5634</v>
      </c>
      <c r="K2717" s="8" t="s">
        <v>6917</v>
      </c>
      <c r="L2717" s="8" t="s">
        <v>6918</v>
      </c>
      <c r="M2717" s="8" t="s">
        <v>5637</v>
      </c>
      <c r="N2717" s="8" t="s">
        <v>62</v>
      </c>
      <c r="O2717" s="24">
        <v>2626104.71</v>
      </c>
      <c r="P2717" s="24">
        <v>463430.24</v>
      </c>
      <c r="Q2717" s="24">
        <v>1852572.3</v>
      </c>
      <c r="R2717" s="24">
        <v>2805913.3200000003</v>
      </c>
      <c r="S2717" s="24">
        <v>953341.02</v>
      </c>
      <c r="T2717" s="24">
        <v>8701361.5899999999</v>
      </c>
      <c r="U2717" s="43" t="s">
        <v>63</v>
      </c>
      <c r="V2717" s="18">
        <v>1</v>
      </c>
      <c r="W2717" s="24">
        <v>2624272.4900000002</v>
      </c>
      <c r="X2717" s="24">
        <v>463106.91</v>
      </c>
      <c r="Z2717" s="39">
        <v>112461</v>
      </c>
      <c r="AA2717" s="196">
        <v>113827</v>
      </c>
      <c r="AB2717" s="191">
        <v>418900.57</v>
      </c>
      <c r="AC2717" s="191">
        <v>73923.63</v>
      </c>
      <c r="AD2717" s="206">
        <f t="shared" si="193"/>
        <v>2624272.4900000002</v>
      </c>
      <c r="AE2717" s="205">
        <f t="shared" si="194"/>
        <v>463106.91</v>
      </c>
      <c r="AG2717" s="206">
        <f t="shared" si="195"/>
        <v>0</v>
      </c>
      <c r="AH2717" s="206">
        <f t="shared" si="196"/>
        <v>0</v>
      </c>
    </row>
    <row r="2718" spans="1:34" x14ac:dyDescent="0.25">
      <c r="A2718" s="8">
        <v>47</v>
      </c>
      <c r="B2718" s="8" t="s">
        <v>298</v>
      </c>
      <c r="C2718" s="8">
        <v>114783</v>
      </c>
      <c r="D2718" s="87" t="s">
        <v>7091</v>
      </c>
      <c r="E2718" s="87" t="s">
        <v>7092</v>
      </c>
      <c r="F2718" s="88" t="s">
        <v>7093</v>
      </c>
      <c r="G2718" s="9">
        <v>43081</v>
      </c>
      <c r="H2718" s="9">
        <v>44165</v>
      </c>
      <c r="I2718" s="10"/>
      <c r="J2718" s="8" t="s">
        <v>5634</v>
      </c>
      <c r="K2718" s="8" t="s">
        <v>6917</v>
      </c>
      <c r="L2718" s="8" t="s">
        <v>7094</v>
      </c>
      <c r="M2718" s="8" t="s">
        <v>5637</v>
      </c>
      <c r="N2718" s="8" t="s">
        <v>62</v>
      </c>
      <c r="O2718" s="24">
        <v>3839620</v>
      </c>
      <c r="P2718" s="24">
        <v>677580</v>
      </c>
      <c r="Q2718" s="24">
        <v>2902378.94</v>
      </c>
      <c r="R2718" s="24">
        <v>7188249.3499999996</v>
      </c>
      <c r="S2718" s="24">
        <v>4285870.41</v>
      </c>
      <c r="T2718" s="24">
        <v>18893698.699999999</v>
      </c>
      <c r="U2718" s="43" t="s">
        <v>2741</v>
      </c>
      <c r="V2718" s="18">
        <v>0</v>
      </c>
      <c r="W2718" s="24">
        <v>1668118.62</v>
      </c>
      <c r="X2718" s="24">
        <v>294373.89</v>
      </c>
      <c r="Z2718" s="39">
        <v>114783</v>
      </c>
      <c r="AA2718" s="196">
        <v>114671</v>
      </c>
      <c r="AB2718" s="191">
        <v>3788366.82</v>
      </c>
      <c r="AC2718" s="191">
        <v>668535.31999999995</v>
      </c>
      <c r="AD2718" s="206">
        <f t="shared" si="193"/>
        <v>1668118.62</v>
      </c>
      <c r="AE2718" s="205">
        <f t="shared" si="194"/>
        <v>294373.89</v>
      </c>
      <c r="AG2718" s="206">
        <f t="shared" si="195"/>
        <v>0</v>
      </c>
      <c r="AH2718" s="206">
        <f t="shared" si="196"/>
        <v>0</v>
      </c>
    </row>
    <row r="2719" spans="1:34" x14ac:dyDescent="0.25">
      <c r="A2719" s="8">
        <v>48</v>
      </c>
      <c r="B2719" s="8" t="s">
        <v>298</v>
      </c>
      <c r="C2719" s="8">
        <v>114477</v>
      </c>
      <c r="D2719" s="87" t="s">
        <v>7095</v>
      </c>
      <c r="E2719" s="87" t="s">
        <v>7096</v>
      </c>
      <c r="F2719" s="88" t="s">
        <v>7097</v>
      </c>
      <c r="G2719" s="9">
        <v>43088</v>
      </c>
      <c r="H2719" s="9">
        <v>43373</v>
      </c>
      <c r="I2719" s="10"/>
      <c r="J2719" s="8" t="s">
        <v>5634</v>
      </c>
      <c r="K2719" s="8" t="s">
        <v>6917</v>
      </c>
      <c r="L2719" s="8" t="s">
        <v>7098</v>
      </c>
      <c r="M2719" s="8" t="s">
        <v>5637</v>
      </c>
      <c r="N2719" s="8" t="s">
        <v>62</v>
      </c>
      <c r="O2719" s="24">
        <v>1249812.45</v>
      </c>
      <c r="P2719" s="24">
        <v>220555.14</v>
      </c>
      <c r="Q2719" s="24">
        <v>596664</v>
      </c>
      <c r="R2719" s="24">
        <v>989400</v>
      </c>
      <c r="S2719" s="24">
        <v>392736</v>
      </c>
      <c r="T2719" s="24">
        <v>3449167.59</v>
      </c>
      <c r="U2719" s="43" t="s">
        <v>63</v>
      </c>
      <c r="V2719" s="18">
        <v>0</v>
      </c>
      <c r="W2719" s="24">
        <v>1089645.43</v>
      </c>
      <c r="X2719" s="24">
        <v>192290.35</v>
      </c>
      <c r="Z2719" s="39">
        <v>114477</v>
      </c>
      <c r="AA2719" s="196">
        <v>110104</v>
      </c>
      <c r="AB2719" s="191">
        <v>759103</v>
      </c>
      <c r="AC2719" s="191">
        <v>133959.35</v>
      </c>
      <c r="AD2719" s="206">
        <f t="shared" si="193"/>
        <v>1089645.43</v>
      </c>
      <c r="AE2719" s="205">
        <f t="shared" si="194"/>
        <v>192290.35</v>
      </c>
      <c r="AG2719" s="206">
        <f t="shared" si="195"/>
        <v>0</v>
      </c>
      <c r="AH2719" s="206">
        <f t="shared" si="196"/>
        <v>0</v>
      </c>
    </row>
    <row r="2720" spans="1:34" x14ac:dyDescent="0.25">
      <c r="A2720" s="8">
        <v>49</v>
      </c>
      <c r="B2720" s="8" t="s">
        <v>298</v>
      </c>
      <c r="C2720" s="8">
        <v>112019</v>
      </c>
      <c r="D2720" s="87" t="s">
        <v>7099</v>
      </c>
      <c r="E2720" s="87" t="s">
        <v>7100</v>
      </c>
      <c r="F2720" s="88" t="s">
        <v>7101</v>
      </c>
      <c r="G2720" s="9">
        <v>43462</v>
      </c>
      <c r="H2720" s="9">
        <v>44165</v>
      </c>
      <c r="I2720" s="10"/>
      <c r="J2720" s="8" t="s">
        <v>5634</v>
      </c>
      <c r="K2720" s="8" t="s">
        <v>6917</v>
      </c>
      <c r="L2720" s="8" t="s">
        <v>7102</v>
      </c>
      <c r="M2720" s="8" t="s">
        <v>5637</v>
      </c>
      <c r="N2720" s="8" t="s">
        <v>62</v>
      </c>
      <c r="O2720" s="24">
        <v>3721788.57</v>
      </c>
      <c r="P2720" s="24">
        <v>656786.22</v>
      </c>
      <c r="Q2720" s="24">
        <v>1771304</v>
      </c>
      <c r="R2720" s="24">
        <v>6763178.1200000001</v>
      </c>
      <c r="S2720" s="24">
        <v>4991874.12</v>
      </c>
      <c r="T2720" s="24">
        <v>17904931.030000001</v>
      </c>
      <c r="U2720" s="43" t="s">
        <v>2741</v>
      </c>
      <c r="V2720" s="18">
        <v>0</v>
      </c>
      <c r="W2720" s="24">
        <v>1778603.06</v>
      </c>
      <c r="X2720" s="24">
        <v>313871.13</v>
      </c>
      <c r="Z2720" s="39">
        <v>112019</v>
      </c>
      <c r="AA2720" s="196">
        <v>108883</v>
      </c>
      <c r="AB2720" s="191">
        <v>428666.51</v>
      </c>
      <c r="AC2720" s="191">
        <v>75647.03</v>
      </c>
      <c r="AD2720" s="206">
        <f t="shared" si="193"/>
        <v>1778603.06</v>
      </c>
      <c r="AE2720" s="205">
        <f t="shared" si="194"/>
        <v>313871.13</v>
      </c>
      <c r="AG2720" s="206">
        <f t="shared" si="195"/>
        <v>0</v>
      </c>
      <c r="AH2720" s="206">
        <f t="shared" si="196"/>
        <v>0</v>
      </c>
    </row>
    <row r="2721" spans="1:34" x14ac:dyDescent="0.25">
      <c r="A2721" s="8">
        <v>50</v>
      </c>
      <c r="B2721" s="8" t="s">
        <v>298</v>
      </c>
      <c r="C2721" s="8">
        <v>112580</v>
      </c>
      <c r="D2721" s="87" t="s">
        <v>7103</v>
      </c>
      <c r="E2721" s="87" t="s">
        <v>7104</v>
      </c>
      <c r="F2721" s="88" t="s">
        <v>7105</v>
      </c>
      <c r="G2721" s="9">
        <v>43145</v>
      </c>
      <c r="H2721" s="9">
        <v>43524</v>
      </c>
      <c r="I2721" s="10"/>
      <c r="J2721" s="8" t="s">
        <v>5634</v>
      </c>
      <c r="K2721" s="8" t="s">
        <v>6917</v>
      </c>
      <c r="L2721" s="8" t="s">
        <v>7106</v>
      </c>
      <c r="M2721" s="8" t="s">
        <v>5637</v>
      </c>
      <c r="N2721" s="8" t="s">
        <v>62</v>
      </c>
      <c r="O2721" s="24">
        <v>2455810.96</v>
      </c>
      <c r="P2721" s="24">
        <v>433378.4</v>
      </c>
      <c r="Q2721" s="24">
        <v>1834841.01</v>
      </c>
      <c r="R2721" s="24">
        <v>2738385.06</v>
      </c>
      <c r="S2721" s="24">
        <v>903544.05</v>
      </c>
      <c r="T2721" s="24">
        <v>8365959.4800000004</v>
      </c>
      <c r="U2721" s="43" t="s">
        <v>63</v>
      </c>
      <c r="V2721" s="18">
        <v>1</v>
      </c>
      <c r="W2721" s="24">
        <v>2113800.7599999998</v>
      </c>
      <c r="X2721" s="24">
        <v>373023.65</v>
      </c>
      <c r="Z2721" s="39">
        <v>112580</v>
      </c>
      <c r="AA2721" s="196">
        <v>110018</v>
      </c>
      <c r="AB2721" s="191">
        <v>441152.04</v>
      </c>
      <c r="AC2721" s="191">
        <v>77850.36</v>
      </c>
      <c r="AD2721" s="206">
        <f t="shared" si="193"/>
        <v>2113800.7599999998</v>
      </c>
      <c r="AE2721" s="205">
        <f t="shared" si="194"/>
        <v>373023.65</v>
      </c>
      <c r="AG2721" s="206">
        <f t="shared" si="195"/>
        <v>0</v>
      </c>
      <c r="AH2721" s="206">
        <f t="shared" si="196"/>
        <v>0</v>
      </c>
    </row>
    <row r="2722" spans="1:34" x14ac:dyDescent="0.25">
      <c r="A2722" s="8">
        <v>51</v>
      </c>
      <c r="B2722" s="8" t="s">
        <v>298</v>
      </c>
      <c r="C2722" s="8">
        <v>115052</v>
      </c>
      <c r="D2722" s="87" t="s">
        <v>7107</v>
      </c>
      <c r="E2722" s="87" t="s">
        <v>7108</v>
      </c>
      <c r="F2722" s="88" t="s">
        <v>7109</v>
      </c>
      <c r="G2722" s="9">
        <v>43146</v>
      </c>
      <c r="H2722" s="9">
        <v>43496</v>
      </c>
      <c r="I2722" s="10"/>
      <c r="J2722" s="8" t="s">
        <v>5634</v>
      </c>
      <c r="K2722" s="8" t="s">
        <v>6917</v>
      </c>
      <c r="L2722" s="8" t="s">
        <v>7110</v>
      </c>
      <c r="M2722" s="8" t="s">
        <v>5637</v>
      </c>
      <c r="N2722" s="8" t="s">
        <v>62</v>
      </c>
      <c r="O2722" s="24">
        <v>3079191.29</v>
      </c>
      <c r="P2722" s="24">
        <v>543386.69999999995</v>
      </c>
      <c r="Q2722" s="24">
        <v>2205549.0499999998</v>
      </c>
      <c r="R2722" s="24">
        <v>3318878.87</v>
      </c>
      <c r="S2722" s="24">
        <v>1113329.82</v>
      </c>
      <c r="T2722" s="24">
        <v>10260335.73</v>
      </c>
      <c r="U2722" s="43" t="s">
        <v>255</v>
      </c>
      <c r="V2722" s="18">
        <v>1</v>
      </c>
      <c r="W2722" s="24">
        <v>0</v>
      </c>
      <c r="X2722" s="24">
        <v>0</v>
      </c>
      <c r="Z2722" s="39">
        <v>115052</v>
      </c>
      <c r="AA2722" s="196">
        <v>118658</v>
      </c>
      <c r="AB2722" s="191">
        <v>763695.85</v>
      </c>
      <c r="AC2722" s="191">
        <v>134769.87</v>
      </c>
      <c r="AD2722" s="206">
        <f t="shared" si="193"/>
        <v>0</v>
      </c>
      <c r="AE2722" s="205">
        <f t="shared" si="194"/>
        <v>0</v>
      </c>
      <c r="AG2722" s="206">
        <f t="shared" si="195"/>
        <v>0</v>
      </c>
      <c r="AH2722" s="206">
        <f t="shared" si="196"/>
        <v>0</v>
      </c>
    </row>
    <row r="2723" spans="1:34" x14ac:dyDescent="0.25">
      <c r="A2723" s="8">
        <v>52</v>
      </c>
      <c r="B2723" s="8" t="s">
        <v>298</v>
      </c>
      <c r="C2723" s="8">
        <v>116076</v>
      </c>
      <c r="D2723" s="87" t="s">
        <v>7111</v>
      </c>
      <c r="E2723" s="87" t="s">
        <v>7112</v>
      </c>
      <c r="F2723" s="88" t="s">
        <v>7113</v>
      </c>
      <c r="G2723" s="9">
        <v>43146</v>
      </c>
      <c r="H2723" s="9">
        <v>43465</v>
      </c>
      <c r="I2723" s="10"/>
      <c r="J2723" s="8" t="s">
        <v>5634</v>
      </c>
      <c r="K2723" s="8" t="s">
        <v>6917</v>
      </c>
      <c r="L2723" s="8" t="s">
        <v>7114</v>
      </c>
      <c r="M2723" s="8" t="s">
        <v>5637</v>
      </c>
      <c r="N2723" s="8" t="s">
        <v>62</v>
      </c>
      <c r="O2723" s="24">
        <v>2593592.62</v>
      </c>
      <c r="P2723" s="24">
        <v>457692.82</v>
      </c>
      <c r="Q2723" s="24">
        <v>1241763.28</v>
      </c>
      <c r="R2723" s="24">
        <v>2057442.54</v>
      </c>
      <c r="S2723" s="24">
        <v>815679.26</v>
      </c>
      <c r="T2723" s="24">
        <v>7166170.5199999996</v>
      </c>
      <c r="U2723" s="43" t="s">
        <v>63</v>
      </c>
      <c r="V2723" s="18">
        <v>1</v>
      </c>
      <c r="W2723" s="24">
        <v>2588263.92</v>
      </c>
      <c r="X2723" s="24">
        <v>456752.45</v>
      </c>
      <c r="Z2723" s="39">
        <v>116076</v>
      </c>
      <c r="AA2723" s="196">
        <v>121613</v>
      </c>
      <c r="AB2723" s="191">
        <v>16685.419999999998</v>
      </c>
      <c r="AC2723" s="191">
        <v>2944.48</v>
      </c>
      <c r="AD2723" s="206">
        <f t="shared" si="193"/>
        <v>2588263.92</v>
      </c>
      <c r="AE2723" s="205">
        <f t="shared" si="194"/>
        <v>456752.45</v>
      </c>
      <c r="AG2723" s="206">
        <f t="shared" si="195"/>
        <v>0</v>
      </c>
      <c r="AH2723" s="206">
        <f t="shared" si="196"/>
        <v>0</v>
      </c>
    </row>
    <row r="2724" spans="1:34" x14ac:dyDescent="0.25">
      <c r="A2724" s="8">
        <v>53</v>
      </c>
      <c r="B2724" s="8" t="s">
        <v>298</v>
      </c>
      <c r="C2724" s="8">
        <v>114718</v>
      </c>
      <c r="D2724" s="87" t="s">
        <v>7115</v>
      </c>
      <c r="E2724" s="87" t="s">
        <v>7116</v>
      </c>
      <c r="F2724" s="88" t="s">
        <v>7117</v>
      </c>
      <c r="G2724" s="9">
        <v>43145</v>
      </c>
      <c r="H2724" s="9">
        <v>44012</v>
      </c>
      <c r="I2724" s="10"/>
      <c r="J2724" s="8" t="s">
        <v>5634</v>
      </c>
      <c r="K2724" s="8" t="s">
        <v>6917</v>
      </c>
      <c r="L2724" s="8" t="s">
        <v>7118</v>
      </c>
      <c r="M2724" s="8" t="s">
        <v>5637</v>
      </c>
      <c r="N2724" s="8" t="s">
        <v>62</v>
      </c>
      <c r="O2724" s="24">
        <v>1174700</v>
      </c>
      <c r="P2724" s="24">
        <v>207300</v>
      </c>
      <c r="Q2724" s="24">
        <v>597144.99</v>
      </c>
      <c r="R2724" s="24">
        <v>992529.56</v>
      </c>
      <c r="S2724" s="24">
        <v>395384.57</v>
      </c>
      <c r="T2724" s="24">
        <v>3367059.12</v>
      </c>
      <c r="U2724" s="43" t="s">
        <v>2741</v>
      </c>
      <c r="V2724" s="18" t="s">
        <v>19210</v>
      </c>
      <c r="W2724" s="24">
        <v>966930.73</v>
      </c>
      <c r="X2724" s="24">
        <v>170634.8</v>
      </c>
      <c r="Z2724" s="39">
        <v>114718</v>
      </c>
      <c r="AA2724" s="196">
        <v>114226</v>
      </c>
      <c r="AB2724" s="191">
        <v>109850.92</v>
      </c>
      <c r="AC2724" s="191">
        <v>16800.73</v>
      </c>
      <c r="AD2724" s="206">
        <f t="shared" si="193"/>
        <v>966930.73</v>
      </c>
      <c r="AE2724" s="205">
        <f t="shared" si="194"/>
        <v>170634.8</v>
      </c>
      <c r="AG2724" s="206">
        <f t="shared" si="195"/>
        <v>0</v>
      </c>
      <c r="AH2724" s="206">
        <f t="shared" si="196"/>
        <v>0</v>
      </c>
    </row>
    <row r="2725" spans="1:34" x14ac:dyDescent="0.25">
      <c r="A2725" s="8">
        <v>54</v>
      </c>
      <c r="B2725" s="8" t="s">
        <v>298</v>
      </c>
      <c r="C2725" s="8">
        <v>112265</v>
      </c>
      <c r="D2725" s="87" t="s">
        <v>7119</v>
      </c>
      <c r="E2725" s="87" t="s">
        <v>7120</v>
      </c>
      <c r="F2725" s="88" t="s">
        <v>7121</v>
      </c>
      <c r="G2725" s="9">
        <v>43146</v>
      </c>
      <c r="H2725" s="9">
        <v>43951</v>
      </c>
      <c r="I2725" s="10"/>
      <c r="J2725" s="8" t="s">
        <v>5634</v>
      </c>
      <c r="K2725" s="8" t="s">
        <v>6917</v>
      </c>
      <c r="L2725" s="8" t="s">
        <v>7122</v>
      </c>
      <c r="M2725" s="8" t="s">
        <v>5637</v>
      </c>
      <c r="N2725" s="8" t="s">
        <v>62</v>
      </c>
      <c r="O2725" s="24">
        <v>3770666.5</v>
      </c>
      <c r="P2725" s="24">
        <v>665411.74</v>
      </c>
      <c r="Q2725" s="24">
        <v>2843970.82</v>
      </c>
      <c r="R2725" s="24">
        <v>4618499.07</v>
      </c>
      <c r="S2725" s="24">
        <v>1774528.25</v>
      </c>
      <c r="T2725" s="24">
        <v>13673076.380000001</v>
      </c>
      <c r="U2725" s="43" t="s">
        <v>2741</v>
      </c>
      <c r="V2725" s="18">
        <v>0</v>
      </c>
      <c r="W2725" s="24">
        <v>1988628.48</v>
      </c>
      <c r="X2725" s="24">
        <v>350934.44</v>
      </c>
      <c r="Z2725" s="39">
        <v>112265</v>
      </c>
      <c r="AA2725" s="196">
        <v>109688</v>
      </c>
      <c r="AB2725" s="191">
        <v>531413.88</v>
      </c>
      <c r="AC2725" s="191">
        <v>93778.92</v>
      </c>
      <c r="AD2725" s="206">
        <f t="shared" si="193"/>
        <v>1988628.48</v>
      </c>
      <c r="AE2725" s="205">
        <f t="shared" si="194"/>
        <v>350934.44</v>
      </c>
      <c r="AG2725" s="206">
        <f t="shared" si="195"/>
        <v>0</v>
      </c>
      <c r="AH2725" s="206">
        <f t="shared" si="196"/>
        <v>0</v>
      </c>
    </row>
    <row r="2726" spans="1:34" x14ac:dyDescent="0.25">
      <c r="A2726" s="8">
        <v>55</v>
      </c>
      <c r="B2726" s="8" t="s">
        <v>298</v>
      </c>
      <c r="C2726" s="8">
        <v>114576</v>
      </c>
      <c r="D2726" s="87" t="s">
        <v>7123</v>
      </c>
      <c r="E2726" s="87" t="s">
        <v>7124</v>
      </c>
      <c r="F2726" s="88" t="s">
        <v>7125</v>
      </c>
      <c r="G2726" s="9">
        <v>43145</v>
      </c>
      <c r="H2726" s="9">
        <v>44165</v>
      </c>
      <c r="I2726" s="10"/>
      <c r="J2726" s="8" t="s">
        <v>5634</v>
      </c>
      <c r="K2726" s="8" t="s">
        <v>6917</v>
      </c>
      <c r="L2726" s="8" t="s">
        <v>7126</v>
      </c>
      <c r="M2726" s="8" t="s">
        <v>5637</v>
      </c>
      <c r="N2726" s="8" t="s">
        <v>62</v>
      </c>
      <c r="O2726" s="24">
        <v>2646931.1800000002</v>
      </c>
      <c r="P2726" s="24">
        <v>467105.5</v>
      </c>
      <c r="Q2726" s="24">
        <v>1273231.1000000001</v>
      </c>
      <c r="R2726" s="24">
        <v>2605997.2400000002</v>
      </c>
      <c r="S2726" s="24">
        <v>1332766.1399999999</v>
      </c>
      <c r="T2726" s="24">
        <v>8326031.1600000001</v>
      </c>
      <c r="U2726" s="43" t="s">
        <v>2741</v>
      </c>
      <c r="V2726" s="18">
        <v>0</v>
      </c>
      <c r="W2726" s="24">
        <v>452795.5</v>
      </c>
      <c r="X2726" s="24">
        <v>79905.08</v>
      </c>
      <c r="Z2726" s="39">
        <v>114576</v>
      </c>
      <c r="AA2726" s="196">
        <v>115087</v>
      </c>
      <c r="AB2726" s="191">
        <v>1577843.89</v>
      </c>
      <c r="AC2726" s="191">
        <v>278443.03000000003</v>
      </c>
      <c r="AD2726" s="206">
        <f t="shared" si="193"/>
        <v>452795.5</v>
      </c>
      <c r="AE2726" s="205">
        <f t="shared" si="194"/>
        <v>79905.08</v>
      </c>
      <c r="AG2726" s="206">
        <f t="shared" si="195"/>
        <v>0</v>
      </c>
      <c r="AH2726" s="206">
        <f t="shared" si="196"/>
        <v>0</v>
      </c>
    </row>
    <row r="2727" spans="1:34" x14ac:dyDescent="0.25">
      <c r="A2727" s="8">
        <v>56</v>
      </c>
      <c r="B2727" s="8" t="s">
        <v>298</v>
      </c>
      <c r="C2727" s="8">
        <v>115957</v>
      </c>
      <c r="D2727" s="87" t="s">
        <v>7127</v>
      </c>
      <c r="E2727" s="87" t="s">
        <v>7128</v>
      </c>
      <c r="F2727" s="88" t="s">
        <v>7129</v>
      </c>
      <c r="G2727" s="9">
        <v>43152</v>
      </c>
      <c r="H2727" s="9">
        <v>43889</v>
      </c>
      <c r="I2727" s="10"/>
      <c r="J2727" s="8" t="s">
        <v>5634</v>
      </c>
      <c r="K2727" s="8" t="s">
        <v>6917</v>
      </c>
      <c r="L2727" s="8" t="s">
        <v>7130</v>
      </c>
      <c r="M2727" s="8" t="s">
        <v>5637</v>
      </c>
      <c r="N2727" s="8" t="s">
        <v>62</v>
      </c>
      <c r="O2727" s="24">
        <v>2501541.08</v>
      </c>
      <c r="P2727" s="24">
        <v>441448.42</v>
      </c>
      <c r="Q2727" s="24">
        <v>1207041.68</v>
      </c>
      <c r="R2727" s="24">
        <v>1995547.5899999999</v>
      </c>
      <c r="S2727" s="24">
        <v>788505.91</v>
      </c>
      <c r="T2727" s="24">
        <v>6934084.6799999997</v>
      </c>
      <c r="U2727" s="43" t="s">
        <v>63</v>
      </c>
      <c r="V2727" s="18">
        <v>1</v>
      </c>
      <c r="W2727" s="24">
        <v>79460.639999999999</v>
      </c>
      <c r="X2727" s="24">
        <v>14022.46</v>
      </c>
      <c r="Z2727" s="39">
        <v>115957</v>
      </c>
      <c r="AA2727" s="196">
        <v>113498</v>
      </c>
      <c r="AB2727" s="191">
        <v>758402.69</v>
      </c>
      <c r="AC2727" s="191">
        <v>133835.79</v>
      </c>
      <c r="AD2727" s="206">
        <f t="shared" si="193"/>
        <v>79460.639999999999</v>
      </c>
      <c r="AE2727" s="205">
        <f t="shared" si="194"/>
        <v>14022.46</v>
      </c>
      <c r="AG2727" s="206">
        <f t="shared" si="195"/>
        <v>0</v>
      </c>
      <c r="AH2727" s="206">
        <f t="shared" si="196"/>
        <v>0</v>
      </c>
    </row>
    <row r="2728" spans="1:34" x14ac:dyDescent="0.25">
      <c r="A2728" s="8">
        <v>57</v>
      </c>
      <c r="B2728" s="8" t="s">
        <v>298</v>
      </c>
      <c r="C2728" s="8">
        <v>111648</v>
      </c>
      <c r="D2728" s="87" t="s">
        <v>7131</v>
      </c>
      <c r="E2728" s="87" t="s">
        <v>7132</v>
      </c>
      <c r="F2728" s="88" t="s">
        <v>7133</v>
      </c>
      <c r="G2728" s="9">
        <v>43146</v>
      </c>
      <c r="H2728" s="9">
        <v>43465</v>
      </c>
      <c r="I2728" s="10"/>
      <c r="J2728" s="8" t="s">
        <v>5634</v>
      </c>
      <c r="K2728" s="8" t="s">
        <v>6917</v>
      </c>
      <c r="L2728" s="8" t="s">
        <v>7134</v>
      </c>
      <c r="M2728" s="8" t="s">
        <v>5637</v>
      </c>
      <c r="N2728" s="8" t="s">
        <v>62</v>
      </c>
      <c r="O2728" s="24">
        <v>2621047.16</v>
      </c>
      <c r="P2728" s="24">
        <v>462537.73</v>
      </c>
      <c r="Q2728" s="24">
        <v>1249407.04</v>
      </c>
      <c r="R2728" s="24">
        <v>1249703.3500000001</v>
      </c>
      <c r="S2728" s="24">
        <v>296.31</v>
      </c>
      <c r="T2728" s="24">
        <v>5582991.5899999999</v>
      </c>
      <c r="U2728" s="43" t="s">
        <v>63</v>
      </c>
      <c r="V2728" s="18">
        <v>0</v>
      </c>
      <c r="W2728" s="24">
        <v>2588457.27</v>
      </c>
      <c r="X2728" s="24">
        <v>456786.58</v>
      </c>
      <c r="Z2728" s="39">
        <v>111648</v>
      </c>
      <c r="AA2728" s="196">
        <v>111408</v>
      </c>
      <c r="AB2728" s="191">
        <v>522602.62</v>
      </c>
      <c r="AC2728" s="191">
        <v>92223.99</v>
      </c>
      <c r="AD2728" s="206">
        <f t="shared" si="193"/>
        <v>2588457.27</v>
      </c>
      <c r="AE2728" s="205">
        <f t="shared" si="194"/>
        <v>456786.58</v>
      </c>
      <c r="AG2728" s="206">
        <f t="shared" si="195"/>
        <v>0</v>
      </c>
      <c r="AH2728" s="206">
        <f t="shared" si="196"/>
        <v>0</v>
      </c>
    </row>
    <row r="2729" spans="1:34" x14ac:dyDescent="0.25">
      <c r="A2729" s="8">
        <v>58</v>
      </c>
      <c r="B2729" s="8" t="s">
        <v>298</v>
      </c>
      <c r="C2729" s="8">
        <v>115292</v>
      </c>
      <c r="D2729" s="87" t="s">
        <v>7135</v>
      </c>
      <c r="E2729" s="87" t="s">
        <v>7136</v>
      </c>
      <c r="F2729" s="88" t="s">
        <v>7137</v>
      </c>
      <c r="G2729" s="9">
        <v>43173</v>
      </c>
      <c r="H2729" s="9">
        <v>43830</v>
      </c>
      <c r="I2729" s="10"/>
      <c r="J2729" s="8" t="s">
        <v>5634</v>
      </c>
      <c r="K2729" s="8" t="s">
        <v>6917</v>
      </c>
      <c r="L2729" s="8" t="s">
        <v>7138</v>
      </c>
      <c r="M2729" s="8" t="s">
        <v>5637</v>
      </c>
      <c r="N2729" s="8" t="s">
        <v>62</v>
      </c>
      <c r="O2729" s="24">
        <v>2256531.25</v>
      </c>
      <c r="P2729" s="24">
        <v>398211.4</v>
      </c>
      <c r="Q2729" s="24">
        <v>1058837.3400000001</v>
      </c>
      <c r="R2729" s="24">
        <v>1878941.28</v>
      </c>
      <c r="S2729" s="24">
        <v>820103.94</v>
      </c>
      <c r="T2729" s="24">
        <v>6412625.21</v>
      </c>
      <c r="U2729" s="101" t="s">
        <v>63</v>
      </c>
      <c r="V2729" s="18">
        <v>0</v>
      </c>
      <c r="W2729" s="24">
        <v>1606565.5</v>
      </c>
      <c r="X2729" s="24">
        <v>283511.57</v>
      </c>
      <c r="Z2729" s="39">
        <v>115292</v>
      </c>
      <c r="AA2729" s="196">
        <v>114034</v>
      </c>
      <c r="AB2729" s="191">
        <v>3505849.52</v>
      </c>
      <c r="AC2729" s="191">
        <v>618679.32999999996</v>
      </c>
      <c r="AD2729" s="206">
        <f t="shared" si="193"/>
        <v>1606565.5</v>
      </c>
      <c r="AE2729" s="205">
        <f t="shared" si="194"/>
        <v>283511.57</v>
      </c>
      <c r="AG2729" s="206">
        <f t="shared" si="195"/>
        <v>0</v>
      </c>
      <c r="AH2729" s="206">
        <f t="shared" si="196"/>
        <v>0</v>
      </c>
    </row>
    <row r="2730" spans="1:34" x14ac:dyDescent="0.25">
      <c r="A2730" s="8">
        <v>59</v>
      </c>
      <c r="B2730" s="8" t="s">
        <v>298</v>
      </c>
      <c r="C2730" s="8">
        <v>111646</v>
      </c>
      <c r="D2730" s="87" t="s">
        <v>7139</v>
      </c>
      <c r="E2730" s="87" t="s">
        <v>7140</v>
      </c>
      <c r="F2730" s="88" t="s">
        <v>7141</v>
      </c>
      <c r="G2730" s="9">
        <v>43181</v>
      </c>
      <c r="H2730" s="9">
        <v>43496</v>
      </c>
      <c r="I2730" s="10"/>
      <c r="J2730" s="8" t="s">
        <v>5634</v>
      </c>
      <c r="K2730" s="8" t="s">
        <v>6917</v>
      </c>
      <c r="L2730" s="8" t="s">
        <v>7142</v>
      </c>
      <c r="M2730" s="8" t="s">
        <v>5637</v>
      </c>
      <c r="N2730" s="8" t="s">
        <v>62</v>
      </c>
      <c r="O2730" s="24">
        <v>826210.74</v>
      </c>
      <c r="P2730" s="24">
        <v>145801.9</v>
      </c>
      <c r="Q2730" s="24">
        <v>391196.41</v>
      </c>
      <c r="R2730" s="24">
        <v>650325.11</v>
      </c>
      <c r="S2730" s="24">
        <v>259128.7</v>
      </c>
      <c r="T2730" s="24">
        <v>2272662.86</v>
      </c>
      <c r="U2730" s="43" t="s">
        <v>255</v>
      </c>
      <c r="V2730" s="18">
        <v>0</v>
      </c>
      <c r="W2730" s="24">
        <v>0</v>
      </c>
      <c r="X2730" s="24">
        <v>0</v>
      </c>
      <c r="Z2730" s="39">
        <v>111646</v>
      </c>
      <c r="AA2730" s="196">
        <v>111717</v>
      </c>
      <c r="AB2730" s="191">
        <v>1751173.37</v>
      </c>
      <c r="AC2730" s="191">
        <v>267826.49</v>
      </c>
      <c r="AD2730" s="206">
        <f t="shared" si="193"/>
        <v>0</v>
      </c>
      <c r="AE2730" s="205">
        <f t="shared" si="194"/>
        <v>0</v>
      </c>
      <c r="AG2730" s="206">
        <f t="shared" si="195"/>
        <v>0</v>
      </c>
      <c r="AH2730" s="206">
        <f t="shared" si="196"/>
        <v>0</v>
      </c>
    </row>
    <row r="2731" spans="1:34" x14ac:dyDescent="0.25">
      <c r="A2731" s="8">
        <v>60</v>
      </c>
      <c r="B2731" s="8" t="s">
        <v>298</v>
      </c>
      <c r="C2731" s="8">
        <v>114791</v>
      </c>
      <c r="D2731" s="87" t="s">
        <v>7143</v>
      </c>
      <c r="E2731" s="87" t="s">
        <v>7144</v>
      </c>
      <c r="F2731" s="88" t="s">
        <v>7145</v>
      </c>
      <c r="G2731" s="9">
        <v>43187</v>
      </c>
      <c r="H2731" s="9">
        <v>43799</v>
      </c>
      <c r="I2731" s="10"/>
      <c r="J2731" s="8" t="s">
        <v>5634</v>
      </c>
      <c r="K2731" s="8" t="s">
        <v>6917</v>
      </c>
      <c r="L2731" s="8" t="s">
        <v>7146</v>
      </c>
      <c r="M2731" s="8" t="s">
        <v>5637</v>
      </c>
      <c r="N2731" s="8" t="s">
        <v>62</v>
      </c>
      <c r="O2731" s="24">
        <v>1615306.41</v>
      </c>
      <c r="P2731" s="24">
        <v>285054.07</v>
      </c>
      <c r="Q2731" s="24">
        <v>783572.81</v>
      </c>
      <c r="R2731" s="24">
        <v>1297319.27</v>
      </c>
      <c r="S2731" s="24">
        <v>513746.46</v>
      </c>
      <c r="T2731" s="24">
        <v>4494999.0199999996</v>
      </c>
      <c r="U2731" s="43" t="s">
        <v>63</v>
      </c>
      <c r="V2731" s="18">
        <v>0</v>
      </c>
      <c r="W2731" s="24">
        <v>1606937.99</v>
      </c>
      <c r="X2731" s="24">
        <v>283577.31</v>
      </c>
      <c r="Z2731" s="39">
        <v>114791</v>
      </c>
      <c r="AA2731" s="196">
        <v>119168</v>
      </c>
      <c r="AB2731" s="191">
        <v>629910.62</v>
      </c>
      <c r="AC2731" s="191">
        <v>111160.69</v>
      </c>
      <c r="AD2731" s="206">
        <f t="shared" si="193"/>
        <v>1606937.99</v>
      </c>
      <c r="AE2731" s="205">
        <f t="shared" si="194"/>
        <v>283577.31</v>
      </c>
      <c r="AG2731" s="206">
        <f t="shared" si="195"/>
        <v>0</v>
      </c>
      <c r="AH2731" s="206">
        <f t="shared" si="196"/>
        <v>0</v>
      </c>
    </row>
    <row r="2732" spans="1:34" x14ac:dyDescent="0.25">
      <c r="A2732" s="8">
        <v>61</v>
      </c>
      <c r="B2732" s="8" t="s">
        <v>298</v>
      </c>
      <c r="C2732" s="8">
        <v>116316</v>
      </c>
      <c r="D2732" s="87" t="s">
        <v>7147</v>
      </c>
      <c r="E2732" s="87" t="s">
        <v>7148</v>
      </c>
      <c r="F2732" s="88" t="s">
        <v>7149</v>
      </c>
      <c r="G2732" s="9">
        <v>43210</v>
      </c>
      <c r="H2732" s="9">
        <v>43646</v>
      </c>
      <c r="I2732" s="10"/>
      <c r="J2732" s="8" t="s">
        <v>5634</v>
      </c>
      <c r="K2732" s="8" t="s">
        <v>7071</v>
      </c>
      <c r="L2732" s="8" t="s">
        <v>7150</v>
      </c>
      <c r="M2732" s="8" t="s">
        <v>5637</v>
      </c>
      <c r="N2732" s="8" t="s">
        <v>62</v>
      </c>
      <c r="O2732" s="24">
        <v>3777193.23</v>
      </c>
      <c r="P2732" s="24">
        <v>666563.51</v>
      </c>
      <c r="Q2732" s="24">
        <v>1811580.43</v>
      </c>
      <c r="R2732" s="24">
        <v>3000094.5</v>
      </c>
      <c r="S2732" s="24">
        <v>1188514.07</v>
      </c>
      <c r="T2732" s="24">
        <v>10443945.74</v>
      </c>
      <c r="U2732" s="43" t="s">
        <v>63</v>
      </c>
      <c r="V2732" s="18" t="s">
        <v>19328</v>
      </c>
      <c r="W2732" s="24">
        <v>3766776.48</v>
      </c>
      <c r="X2732" s="24">
        <v>664725.28</v>
      </c>
      <c r="Z2732" s="39">
        <v>116316</v>
      </c>
      <c r="AA2732" s="196">
        <v>123121</v>
      </c>
      <c r="AB2732" s="191">
        <v>264112.11</v>
      </c>
      <c r="AC2732" s="191">
        <v>40393.620000000003</v>
      </c>
      <c r="AD2732" s="206">
        <f t="shared" si="193"/>
        <v>3766776.48</v>
      </c>
      <c r="AE2732" s="205">
        <f t="shared" si="194"/>
        <v>664725.28</v>
      </c>
      <c r="AG2732" s="206">
        <f t="shared" si="195"/>
        <v>0</v>
      </c>
      <c r="AH2732" s="206">
        <f t="shared" si="196"/>
        <v>0</v>
      </c>
    </row>
    <row r="2733" spans="1:34" x14ac:dyDescent="0.25">
      <c r="A2733" s="8">
        <v>62</v>
      </c>
      <c r="B2733" s="8" t="s">
        <v>298</v>
      </c>
      <c r="C2733" s="8">
        <v>116882</v>
      </c>
      <c r="D2733" s="87" t="s">
        <v>7151</v>
      </c>
      <c r="E2733" s="87" t="s">
        <v>7152</v>
      </c>
      <c r="F2733" s="88" t="s">
        <v>7153</v>
      </c>
      <c r="G2733" s="9">
        <v>43210</v>
      </c>
      <c r="H2733" s="9">
        <v>43677</v>
      </c>
      <c r="I2733" s="10"/>
      <c r="J2733" s="8" t="s">
        <v>5634</v>
      </c>
      <c r="K2733" s="8" t="s">
        <v>7071</v>
      </c>
      <c r="L2733" s="8" t="s">
        <v>7154</v>
      </c>
      <c r="M2733" s="8" t="s">
        <v>5637</v>
      </c>
      <c r="N2733" s="8" t="s">
        <v>62</v>
      </c>
      <c r="O2733" s="24">
        <v>913807.93</v>
      </c>
      <c r="P2733" s="24">
        <v>161260.22</v>
      </c>
      <c r="Q2733" s="24">
        <v>417307.12</v>
      </c>
      <c r="R2733" s="24">
        <v>700858.40999999992</v>
      </c>
      <c r="S2733" s="24">
        <v>283551.28999999998</v>
      </c>
      <c r="T2733" s="24">
        <v>2476784.9699999997</v>
      </c>
      <c r="U2733" s="43" t="s">
        <v>63</v>
      </c>
      <c r="V2733" s="18" t="s">
        <v>19209</v>
      </c>
      <c r="W2733" s="24">
        <v>896436.13</v>
      </c>
      <c r="X2733" s="24">
        <v>158194.59</v>
      </c>
      <c r="Z2733" s="39">
        <v>116882</v>
      </c>
      <c r="AA2733" s="196">
        <v>104451</v>
      </c>
      <c r="AB2733" s="191">
        <v>388715.49</v>
      </c>
      <c r="AC2733" s="191">
        <v>68596.84</v>
      </c>
      <c r="AD2733" s="206">
        <f t="shared" si="193"/>
        <v>896436.13</v>
      </c>
      <c r="AE2733" s="205">
        <f t="shared" si="194"/>
        <v>158194.59</v>
      </c>
      <c r="AG2733" s="206">
        <f t="shared" si="195"/>
        <v>0</v>
      </c>
      <c r="AH2733" s="206">
        <f t="shared" si="196"/>
        <v>0</v>
      </c>
    </row>
    <row r="2734" spans="1:34" x14ac:dyDescent="0.25">
      <c r="A2734" s="8">
        <v>63</v>
      </c>
      <c r="B2734" s="8" t="s">
        <v>298</v>
      </c>
      <c r="C2734" s="8">
        <v>116783</v>
      </c>
      <c r="D2734" s="87" t="s">
        <v>7155</v>
      </c>
      <c r="E2734" s="87" t="s">
        <v>7156</v>
      </c>
      <c r="F2734" s="88" t="s">
        <v>7157</v>
      </c>
      <c r="G2734" s="9">
        <v>43210</v>
      </c>
      <c r="H2734" s="9">
        <v>43830</v>
      </c>
      <c r="I2734" s="10"/>
      <c r="J2734" s="8" t="s">
        <v>5634</v>
      </c>
      <c r="K2734" s="8" t="s">
        <v>7071</v>
      </c>
      <c r="L2734" s="8" t="s">
        <v>7158</v>
      </c>
      <c r="M2734" s="8" t="s">
        <v>5637</v>
      </c>
      <c r="N2734" s="8" t="s">
        <v>62</v>
      </c>
      <c r="O2734" s="24">
        <v>970140.89</v>
      </c>
      <c r="P2734" s="24">
        <v>171201.33</v>
      </c>
      <c r="Q2734" s="24">
        <v>460325.33</v>
      </c>
      <c r="R2734" s="24">
        <v>764759.94</v>
      </c>
      <c r="S2734" s="24">
        <v>304434.61</v>
      </c>
      <c r="T2734" s="24">
        <v>2670862.1</v>
      </c>
      <c r="U2734" s="101" t="s">
        <v>63</v>
      </c>
      <c r="V2734" s="18" t="s">
        <v>19252</v>
      </c>
      <c r="W2734" s="24">
        <v>948214.55</v>
      </c>
      <c r="X2734" s="24">
        <v>167331.98000000001</v>
      </c>
      <c r="Z2734" s="39">
        <v>116783</v>
      </c>
      <c r="AA2734" s="196">
        <v>112316</v>
      </c>
      <c r="AB2734" s="191">
        <v>717756.58</v>
      </c>
      <c r="AC2734" s="191">
        <v>126662.94</v>
      </c>
      <c r="AD2734" s="206">
        <f t="shared" si="193"/>
        <v>948214.55</v>
      </c>
      <c r="AE2734" s="205">
        <f t="shared" si="194"/>
        <v>167331.98000000001</v>
      </c>
      <c r="AG2734" s="206">
        <f t="shared" si="195"/>
        <v>0</v>
      </c>
      <c r="AH2734" s="206">
        <f t="shared" si="196"/>
        <v>0</v>
      </c>
    </row>
    <row r="2735" spans="1:34" x14ac:dyDescent="0.25">
      <c r="A2735" s="8">
        <v>64</v>
      </c>
      <c r="B2735" s="8" t="s">
        <v>298</v>
      </c>
      <c r="C2735" s="8">
        <v>116532</v>
      </c>
      <c r="D2735" s="87" t="s">
        <v>7159</v>
      </c>
      <c r="E2735" s="87" t="s">
        <v>7160</v>
      </c>
      <c r="F2735" s="88" t="s">
        <v>7161</v>
      </c>
      <c r="G2735" s="9">
        <v>43210</v>
      </c>
      <c r="H2735" s="9">
        <v>43646</v>
      </c>
      <c r="I2735" s="10"/>
      <c r="J2735" s="8" t="s">
        <v>5634</v>
      </c>
      <c r="K2735" s="8" t="s">
        <v>7071</v>
      </c>
      <c r="L2735" s="8" t="s">
        <v>7162</v>
      </c>
      <c r="M2735" s="8" t="s">
        <v>5637</v>
      </c>
      <c r="N2735" s="8" t="s">
        <v>62</v>
      </c>
      <c r="O2735" s="24">
        <v>1309077.6599999999</v>
      </c>
      <c r="P2735" s="24">
        <v>231013.7</v>
      </c>
      <c r="Q2735" s="24">
        <v>569136.77</v>
      </c>
      <c r="R2735" s="24">
        <v>969890.1100000001</v>
      </c>
      <c r="S2735" s="24">
        <v>400753.34</v>
      </c>
      <c r="T2735" s="24">
        <v>3479871.58</v>
      </c>
      <c r="U2735" s="43" t="s">
        <v>63</v>
      </c>
      <c r="V2735" s="18" t="s">
        <v>19329</v>
      </c>
      <c r="W2735" s="24">
        <v>1268864.23</v>
      </c>
      <c r="X2735" s="24">
        <v>223917.24</v>
      </c>
      <c r="Z2735" s="39">
        <v>116532</v>
      </c>
      <c r="AA2735" s="196">
        <v>115445</v>
      </c>
      <c r="AB2735" s="191">
        <v>73403.839999999997</v>
      </c>
      <c r="AC2735" s="191">
        <v>12953.61</v>
      </c>
      <c r="AD2735" s="206">
        <f t="shared" si="193"/>
        <v>1268864.23</v>
      </c>
      <c r="AE2735" s="205">
        <f t="shared" si="194"/>
        <v>223917.24</v>
      </c>
      <c r="AG2735" s="206">
        <f t="shared" si="195"/>
        <v>0</v>
      </c>
      <c r="AH2735" s="206">
        <f t="shared" si="196"/>
        <v>0</v>
      </c>
    </row>
    <row r="2736" spans="1:34" x14ac:dyDescent="0.25">
      <c r="A2736" s="8">
        <v>65</v>
      </c>
      <c r="B2736" s="8" t="s">
        <v>298</v>
      </c>
      <c r="C2736" s="8">
        <v>115955</v>
      </c>
      <c r="D2736" s="87" t="s">
        <v>4014</v>
      </c>
      <c r="E2736" s="87" t="s">
        <v>7163</v>
      </c>
      <c r="F2736" s="88" t="s">
        <v>7164</v>
      </c>
      <c r="G2736" s="9">
        <v>43210</v>
      </c>
      <c r="H2736" s="9">
        <v>44255</v>
      </c>
      <c r="I2736" s="10"/>
      <c r="J2736" s="8" t="s">
        <v>5634</v>
      </c>
      <c r="K2736" s="8" t="s">
        <v>7071</v>
      </c>
      <c r="L2736" s="8" t="s">
        <v>7165</v>
      </c>
      <c r="M2736" s="8" t="s">
        <v>5637</v>
      </c>
      <c r="N2736" s="8" t="s">
        <v>62</v>
      </c>
      <c r="O2736" s="24">
        <v>3800515.87</v>
      </c>
      <c r="P2736" s="24">
        <v>670679.28</v>
      </c>
      <c r="Q2736" s="24">
        <v>1770563.82</v>
      </c>
      <c r="R2736" s="24">
        <v>3242286.66</v>
      </c>
      <c r="S2736" s="24">
        <v>1471722.84</v>
      </c>
      <c r="T2736" s="24">
        <v>10955768.470000001</v>
      </c>
      <c r="U2736" s="43" t="s">
        <v>63</v>
      </c>
      <c r="V2736" s="18">
        <v>0</v>
      </c>
      <c r="W2736" s="24">
        <v>0</v>
      </c>
      <c r="X2736" s="24">
        <v>0</v>
      </c>
      <c r="Z2736" s="39">
        <v>115955</v>
      </c>
      <c r="AA2736" s="196">
        <v>124949</v>
      </c>
      <c r="AB2736" s="191">
        <v>4549955.21</v>
      </c>
      <c r="AC2736" s="39">
        <v>0</v>
      </c>
      <c r="AD2736" s="206">
        <f t="shared" si="193"/>
        <v>0</v>
      </c>
      <c r="AE2736" s="205">
        <f t="shared" si="194"/>
        <v>0</v>
      </c>
      <c r="AG2736" s="206">
        <f t="shared" si="195"/>
        <v>0</v>
      </c>
      <c r="AH2736" s="206">
        <f t="shared" si="196"/>
        <v>0</v>
      </c>
    </row>
    <row r="2737" spans="1:34" x14ac:dyDescent="0.25">
      <c r="A2737" s="8">
        <v>66</v>
      </c>
      <c r="B2737" s="8">
        <v>37289</v>
      </c>
      <c r="C2737" s="8">
        <v>117202</v>
      </c>
      <c r="D2737" s="87" t="s">
        <v>7166</v>
      </c>
      <c r="E2737" s="87" t="s">
        <v>7167</v>
      </c>
      <c r="F2737" s="88" t="s">
        <v>7168</v>
      </c>
      <c r="G2737" s="9">
        <v>43210</v>
      </c>
      <c r="H2737" s="9">
        <v>43552</v>
      </c>
      <c r="I2737" s="10"/>
      <c r="J2737" s="8" t="s">
        <v>5634</v>
      </c>
      <c r="K2737" s="8" t="s">
        <v>6917</v>
      </c>
      <c r="L2737" s="8" t="s">
        <v>7169</v>
      </c>
      <c r="M2737" s="8" t="s">
        <v>5637</v>
      </c>
      <c r="N2737" s="8" t="s">
        <v>62</v>
      </c>
      <c r="O2737" s="24">
        <v>1368114.84</v>
      </c>
      <c r="P2737" s="24">
        <v>241432.03</v>
      </c>
      <c r="Q2737" s="24">
        <v>656544.99</v>
      </c>
      <c r="R2737" s="24">
        <v>1125477.19</v>
      </c>
      <c r="S2737" s="24">
        <v>468932.2</v>
      </c>
      <c r="T2737" s="24">
        <v>3860501.2500000005</v>
      </c>
      <c r="U2737" s="43" t="s">
        <v>63</v>
      </c>
      <c r="V2737" s="18">
        <v>0</v>
      </c>
      <c r="W2737" s="24">
        <v>1247289.2</v>
      </c>
      <c r="X2737" s="24">
        <v>220109.84</v>
      </c>
      <c r="Z2737" s="39">
        <v>117202</v>
      </c>
      <c r="AA2737" s="196">
        <v>116169</v>
      </c>
      <c r="AB2737" s="191">
        <v>12148.31</v>
      </c>
      <c r="AC2737" s="191">
        <v>1857.98</v>
      </c>
      <c r="AD2737" s="206">
        <f t="shared" si="193"/>
        <v>1247289.2</v>
      </c>
      <c r="AE2737" s="205">
        <f t="shared" si="194"/>
        <v>220109.84</v>
      </c>
      <c r="AG2737" s="206">
        <f t="shared" si="195"/>
        <v>0</v>
      </c>
      <c r="AH2737" s="206">
        <f t="shared" si="196"/>
        <v>0</v>
      </c>
    </row>
    <row r="2738" spans="1:34" x14ac:dyDescent="0.25">
      <c r="A2738" s="8">
        <v>67</v>
      </c>
      <c r="B2738" s="8" t="s">
        <v>298</v>
      </c>
      <c r="C2738" s="8">
        <v>114529</v>
      </c>
      <c r="D2738" s="87" t="s">
        <v>7170</v>
      </c>
      <c r="E2738" s="87" t="s">
        <v>7171</v>
      </c>
      <c r="F2738" s="88" t="s">
        <v>7172</v>
      </c>
      <c r="G2738" s="9">
        <v>43236</v>
      </c>
      <c r="H2738" s="9">
        <v>43982</v>
      </c>
      <c r="I2738" s="10"/>
      <c r="J2738" s="8" t="s">
        <v>5634</v>
      </c>
      <c r="K2738" s="8" t="s">
        <v>6917</v>
      </c>
      <c r="L2738" s="8" t="s">
        <v>7173</v>
      </c>
      <c r="M2738" s="8" t="s">
        <v>5637</v>
      </c>
      <c r="N2738" s="8" t="s">
        <v>62</v>
      </c>
      <c r="O2738" s="24">
        <v>3452344.85</v>
      </c>
      <c r="P2738" s="24">
        <v>609237.32999999996</v>
      </c>
      <c r="Q2738" s="24">
        <v>1653851.58</v>
      </c>
      <c r="R2738" s="24">
        <v>2739783.99</v>
      </c>
      <c r="S2738" s="24">
        <v>1085932.4099999999</v>
      </c>
      <c r="T2738" s="24">
        <v>9541150.1600000001</v>
      </c>
      <c r="U2738" s="43" t="s">
        <v>2741</v>
      </c>
      <c r="V2738" s="18" t="s">
        <v>19330</v>
      </c>
      <c r="W2738" s="24">
        <v>3366671.25</v>
      </c>
      <c r="X2738" s="24">
        <v>594118.46</v>
      </c>
      <c r="Z2738" s="39">
        <v>114529</v>
      </c>
      <c r="AA2738" s="196">
        <v>103055</v>
      </c>
      <c r="AB2738" s="191">
        <v>492267.42</v>
      </c>
      <c r="AC2738" s="191">
        <v>86870.720000000001</v>
      </c>
      <c r="AD2738" s="206">
        <f t="shared" si="193"/>
        <v>3366671.25</v>
      </c>
      <c r="AE2738" s="205">
        <f t="shared" si="194"/>
        <v>594118.46</v>
      </c>
      <c r="AG2738" s="206">
        <f t="shared" si="195"/>
        <v>0</v>
      </c>
      <c r="AH2738" s="206">
        <f t="shared" si="196"/>
        <v>0</v>
      </c>
    </row>
    <row r="2739" spans="1:34" x14ac:dyDescent="0.25">
      <c r="A2739" s="8">
        <v>68</v>
      </c>
      <c r="B2739" s="8" t="s">
        <v>298</v>
      </c>
      <c r="C2739" s="8">
        <v>114969</v>
      </c>
      <c r="D2739" s="87" t="s">
        <v>7174</v>
      </c>
      <c r="E2739" s="87" t="s">
        <v>7175</v>
      </c>
      <c r="F2739" s="88" t="s">
        <v>7176</v>
      </c>
      <c r="G2739" s="9">
        <v>43236</v>
      </c>
      <c r="H2739" s="9">
        <v>43982</v>
      </c>
      <c r="I2739" s="10"/>
      <c r="J2739" s="8" t="s">
        <v>5634</v>
      </c>
      <c r="K2739" s="8" t="s">
        <v>6917</v>
      </c>
      <c r="L2739" s="8" t="s">
        <v>7177</v>
      </c>
      <c r="M2739" s="8" t="s">
        <v>5637</v>
      </c>
      <c r="N2739" s="8" t="s">
        <v>62</v>
      </c>
      <c r="O2739" s="24">
        <v>3822303.3</v>
      </c>
      <c r="P2739" s="24">
        <v>674524.17</v>
      </c>
      <c r="Q2739" s="24">
        <v>2192057.0699999998</v>
      </c>
      <c r="R2739" s="24">
        <v>0</v>
      </c>
      <c r="S2739" s="24">
        <v>4537141.43</v>
      </c>
      <c r="T2739" s="24">
        <v>11226025.969999999</v>
      </c>
      <c r="U2739" s="43" t="s">
        <v>7178</v>
      </c>
      <c r="V2739" s="18">
        <v>0</v>
      </c>
      <c r="W2739" s="24">
        <v>165036.12</v>
      </c>
      <c r="X2739" s="24">
        <v>29124.02</v>
      </c>
      <c r="Z2739" s="39">
        <v>114969</v>
      </c>
      <c r="AA2739" s="196">
        <v>115319</v>
      </c>
      <c r="AB2739" s="191">
        <v>700250.18</v>
      </c>
      <c r="AC2739" s="191">
        <v>123573.57</v>
      </c>
      <c r="AD2739" s="206">
        <f t="shared" si="193"/>
        <v>165036.12</v>
      </c>
      <c r="AE2739" s="205">
        <f t="shared" si="194"/>
        <v>29124.02</v>
      </c>
      <c r="AG2739" s="206">
        <f t="shared" si="195"/>
        <v>0</v>
      </c>
      <c r="AH2739" s="206">
        <f t="shared" si="196"/>
        <v>0</v>
      </c>
    </row>
    <row r="2740" spans="1:34" x14ac:dyDescent="0.25">
      <c r="A2740" s="8">
        <v>69</v>
      </c>
      <c r="B2740" s="8" t="s">
        <v>298</v>
      </c>
      <c r="C2740" s="8">
        <v>115494</v>
      </c>
      <c r="D2740" s="87" t="s">
        <v>7179</v>
      </c>
      <c r="E2740" s="87" t="s">
        <v>7180</v>
      </c>
      <c r="F2740" s="88" t="s">
        <v>7181</v>
      </c>
      <c r="G2740" s="9">
        <v>43236</v>
      </c>
      <c r="H2740" s="9">
        <v>43830</v>
      </c>
      <c r="I2740" s="10"/>
      <c r="J2740" s="8" t="s">
        <v>5634</v>
      </c>
      <c r="K2740" s="8" t="s">
        <v>6917</v>
      </c>
      <c r="L2740" s="8" t="s">
        <v>7182</v>
      </c>
      <c r="M2740" s="8" t="s">
        <v>5637</v>
      </c>
      <c r="N2740" s="8" t="s">
        <v>62</v>
      </c>
      <c r="O2740" s="24">
        <v>1004758.25</v>
      </c>
      <c r="P2740" s="24">
        <v>177310.28</v>
      </c>
      <c r="Q2740" s="24">
        <v>465087.32</v>
      </c>
      <c r="R2740" s="24">
        <v>0</v>
      </c>
      <c r="S2740" s="24">
        <v>0</v>
      </c>
      <c r="T2740" s="24">
        <v>1647155.85</v>
      </c>
      <c r="U2740" s="101" t="s">
        <v>63</v>
      </c>
      <c r="V2740" s="18" t="s">
        <v>19331</v>
      </c>
      <c r="W2740" s="24">
        <v>976175.73</v>
      </c>
      <c r="X2740" s="24">
        <v>172266.25</v>
      </c>
      <c r="Z2740" s="39">
        <v>115494</v>
      </c>
      <c r="AA2740" s="196">
        <v>112223</v>
      </c>
      <c r="AB2740" s="191">
        <v>2932456.72</v>
      </c>
      <c r="AC2740" s="191">
        <v>517492.37</v>
      </c>
      <c r="AD2740" s="206">
        <f t="shared" si="193"/>
        <v>976175.73</v>
      </c>
      <c r="AE2740" s="205">
        <f t="shared" si="194"/>
        <v>172266.25</v>
      </c>
      <c r="AG2740" s="206">
        <f t="shared" si="195"/>
        <v>0</v>
      </c>
      <c r="AH2740" s="206">
        <f t="shared" si="196"/>
        <v>0</v>
      </c>
    </row>
    <row r="2741" spans="1:34" x14ac:dyDescent="0.25">
      <c r="A2741" s="8">
        <v>70</v>
      </c>
      <c r="B2741" s="8" t="s">
        <v>298</v>
      </c>
      <c r="C2741" s="8">
        <v>116658</v>
      </c>
      <c r="D2741" s="87" t="s">
        <v>7183</v>
      </c>
      <c r="E2741" s="87" t="s">
        <v>7184</v>
      </c>
      <c r="F2741" s="88" t="s">
        <v>7185</v>
      </c>
      <c r="G2741" s="9">
        <v>43241</v>
      </c>
      <c r="H2741" s="9">
        <v>44255</v>
      </c>
      <c r="I2741" s="10"/>
      <c r="J2741" s="8" t="s">
        <v>5634</v>
      </c>
      <c r="K2741" s="8" t="s">
        <v>6917</v>
      </c>
      <c r="L2741" s="8" t="s">
        <v>7186</v>
      </c>
      <c r="M2741" s="8" t="s">
        <v>5637</v>
      </c>
      <c r="N2741" s="8" t="s">
        <v>62</v>
      </c>
      <c r="O2741" s="24">
        <v>1042800.66</v>
      </c>
      <c r="P2741" s="24">
        <v>184023.65</v>
      </c>
      <c r="Q2741" s="24">
        <v>479611.37</v>
      </c>
      <c r="R2741" s="24">
        <v>816379.54</v>
      </c>
      <c r="S2741" s="24">
        <v>336768.17</v>
      </c>
      <c r="T2741" s="24">
        <v>2859583.39</v>
      </c>
      <c r="U2741" s="43" t="s">
        <v>2741</v>
      </c>
      <c r="V2741" s="18">
        <v>0</v>
      </c>
      <c r="W2741" s="24">
        <v>1340024.92</v>
      </c>
      <c r="X2741" s="24">
        <v>236474.97</v>
      </c>
      <c r="Z2741" s="39">
        <v>116658</v>
      </c>
      <c r="AA2741" s="196">
        <v>113116</v>
      </c>
      <c r="AB2741" s="191">
        <v>614042.32999999996</v>
      </c>
      <c r="AC2741" s="191">
        <v>108360.43</v>
      </c>
      <c r="AD2741" s="206">
        <f t="shared" si="193"/>
        <v>1340024.92</v>
      </c>
      <c r="AE2741" s="205">
        <f t="shared" si="194"/>
        <v>236474.97</v>
      </c>
      <c r="AG2741" s="206">
        <f t="shared" si="195"/>
        <v>0</v>
      </c>
      <c r="AH2741" s="206">
        <f t="shared" si="196"/>
        <v>0</v>
      </c>
    </row>
    <row r="2742" spans="1:34" x14ac:dyDescent="0.25">
      <c r="A2742" s="8">
        <v>71</v>
      </c>
      <c r="B2742" s="8" t="s">
        <v>298</v>
      </c>
      <c r="C2742" s="8">
        <v>117200</v>
      </c>
      <c r="D2742" s="87" t="s">
        <v>7187</v>
      </c>
      <c r="E2742" s="87" t="s">
        <v>7188</v>
      </c>
      <c r="F2742" s="88" t="s">
        <v>7189</v>
      </c>
      <c r="G2742" s="9">
        <v>43255</v>
      </c>
      <c r="H2742" s="9">
        <v>44074</v>
      </c>
      <c r="I2742" s="10"/>
      <c r="J2742" s="8" t="s">
        <v>5634</v>
      </c>
      <c r="K2742" s="8" t="s">
        <v>6917</v>
      </c>
      <c r="L2742" s="8" t="s">
        <v>7190</v>
      </c>
      <c r="M2742" s="8" t="s">
        <v>5637</v>
      </c>
      <c r="N2742" s="8" t="s">
        <v>62</v>
      </c>
      <c r="O2742" s="24">
        <v>3600022.48</v>
      </c>
      <c r="P2742" s="24">
        <v>635298.07999999996</v>
      </c>
      <c r="Q2742" s="24">
        <v>2657168.15</v>
      </c>
      <c r="R2742" s="24">
        <v>4039163.19</v>
      </c>
      <c r="S2742" s="24">
        <v>1381995.04</v>
      </c>
      <c r="T2742" s="24">
        <v>12313646.939999999</v>
      </c>
      <c r="U2742" s="43" t="s">
        <v>2741</v>
      </c>
      <c r="V2742" s="18">
        <v>0</v>
      </c>
      <c r="W2742" s="24">
        <v>731498.55</v>
      </c>
      <c r="X2742" s="24">
        <v>129087.97</v>
      </c>
      <c r="Z2742" s="39">
        <v>117200</v>
      </c>
      <c r="AA2742" s="196">
        <v>113638</v>
      </c>
      <c r="AB2742" s="191">
        <v>759623.54</v>
      </c>
      <c r="AC2742" s="191">
        <v>134051.20000000001</v>
      </c>
      <c r="AD2742" s="206">
        <f t="shared" si="193"/>
        <v>731498.55</v>
      </c>
      <c r="AE2742" s="205">
        <f t="shared" si="194"/>
        <v>129087.97</v>
      </c>
      <c r="AG2742" s="206">
        <f t="shared" si="195"/>
        <v>0</v>
      </c>
      <c r="AH2742" s="206">
        <f t="shared" si="196"/>
        <v>0</v>
      </c>
    </row>
    <row r="2743" spans="1:34" x14ac:dyDescent="0.25">
      <c r="A2743" s="8">
        <v>72</v>
      </c>
      <c r="B2743" s="8" t="s">
        <v>298</v>
      </c>
      <c r="C2743" s="8">
        <v>117001</v>
      </c>
      <c r="D2743" s="87" t="s">
        <v>7191</v>
      </c>
      <c r="E2743" s="87" t="s">
        <v>7192</v>
      </c>
      <c r="F2743" s="88" t="s">
        <v>7193</v>
      </c>
      <c r="G2743" s="9">
        <v>43266</v>
      </c>
      <c r="H2743" s="9">
        <v>44043</v>
      </c>
      <c r="I2743" s="10"/>
      <c r="J2743" s="8" t="s">
        <v>5634</v>
      </c>
      <c r="K2743" s="8" t="s">
        <v>6917</v>
      </c>
      <c r="L2743" s="8" t="s">
        <v>7194</v>
      </c>
      <c r="M2743" s="8" t="s">
        <v>5637</v>
      </c>
      <c r="N2743" s="8" t="s">
        <v>62</v>
      </c>
      <c r="O2743" s="24">
        <v>3659124.35</v>
      </c>
      <c r="P2743" s="24">
        <v>645727.82999999996</v>
      </c>
      <c r="Q2743" s="24">
        <v>1737373.79</v>
      </c>
      <c r="R2743" s="24">
        <v>2928405.04</v>
      </c>
      <c r="S2743" s="24">
        <v>1191031.25</v>
      </c>
      <c r="T2743" s="24">
        <v>10161662.26</v>
      </c>
      <c r="U2743" s="43" t="s">
        <v>2741</v>
      </c>
      <c r="V2743" s="18">
        <v>0</v>
      </c>
      <c r="W2743" s="24">
        <v>2119462.81</v>
      </c>
      <c r="X2743" s="24">
        <v>374022.84</v>
      </c>
      <c r="Z2743" s="39">
        <v>117001</v>
      </c>
      <c r="AA2743" s="196">
        <v>116290</v>
      </c>
      <c r="AB2743" s="191">
        <v>74845.05</v>
      </c>
      <c r="AC2743" s="39">
        <v>0</v>
      </c>
      <c r="AD2743" s="206">
        <f t="shared" si="193"/>
        <v>2119462.81</v>
      </c>
      <c r="AE2743" s="205">
        <f t="shared" si="194"/>
        <v>374022.84</v>
      </c>
      <c r="AG2743" s="206">
        <f t="shared" si="195"/>
        <v>0</v>
      </c>
      <c r="AH2743" s="206">
        <f t="shared" si="196"/>
        <v>0</v>
      </c>
    </row>
    <row r="2744" spans="1:34" x14ac:dyDescent="0.25">
      <c r="A2744" s="8">
        <v>73</v>
      </c>
      <c r="B2744" s="8" t="s">
        <v>298</v>
      </c>
      <c r="C2744" s="8">
        <v>115097</v>
      </c>
      <c r="D2744" s="87" t="s">
        <v>7195</v>
      </c>
      <c r="E2744" s="87" t="s">
        <v>7196</v>
      </c>
      <c r="F2744" s="88" t="s">
        <v>7197</v>
      </c>
      <c r="G2744" s="9">
        <v>43271</v>
      </c>
      <c r="H2744" s="9">
        <v>43678</v>
      </c>
      <c r="I2744" s="10"/>
      <c r="J2744" s="8" t="s">
        <v>5634</v>
      </c>
      <c r="K2744" s="8" t="s">
        <v>6917</v>
      </c>
      <c r="L2744" s="8" t="s">
        <v>7198</v>
      </c>
      <c r="M2744" s="8" t="s">
        <v>5637</v>
      </c>
      <c r="N2744" s="8" t="s">
        <v>62</v>
      </c>
      <c r="O2744" s="24">
        <v>2258097.25</v>
      </c>
      <c r="P2744" s="24">
        <v>398487.75</v>
      </c>
      <c r="Q2744" s="24">
        <v>1095528.52</v>
      </c>
      <c r="R2744" s="24">
        <v>1095637.24</v>
      </c>
      <c r="S2744" s="24">
        <v>108.72</v>
      </c>
      <c r="T2744" s="24">
        <v>4847859.4800000004</v>
      </c>
      <c r="U2744" s="43" t="s">
        <v>255</v>
      </c>
      <c r="V2744" s="18">
        <v>0</v>
      </c>
      <c r="W2744" s="24">
        <v>0</v>
      </c>
      <c r="X2744" s="24">
        <v>0</v>
      </c>
      <c r="Z2744" s="39">
        <v>115097</v>
      </c>
      <c r="AA2744" s="196">
        <v>118344</v>
      </c>
      <c r="AB2744" s="191">
        <v>76169.63</v>
      </c>
      <c r="AC2744" s="39">
        <v>0</v>
      </c>
      <c r="AD2744" s="206">
        <f t="shared" si="193"/>
        <v>0</v>
      </c>
      <c r="AE2744" s="205">
        <f t="shared" si="194"/>
        <v>0</v>
      </c>
      <c r="AG2744" s="206">
        <f t="shared" si="195"/>
        <v>0</v>
      </c>
      <c r="AH2744" s="206">
        <f t="shared" si="196"/>
        <v>0</v>
      </c>
    </row>
    <row r="2745" spans="1:34" x14ac:dyDescent="0.25">
      <c r="A2745" s="8">
        <v>74</v>
      </c>
      <c r="B2745" s="8" t="s">
        <v>298</v>
      </c>
      <c r="C2745" s="8">
        <v>116379</v>
      </c>
      <c r="D2745" s="87" t="s">
        <v>7199</v>
      </c>
      <c r="E2745" s="87" t="s">
        <v>7200</v>
      </c>
      <c r="F2745" s="88" t="s">
        <v>7201</v>
      </c>
      <c r="G2745" s="9">
        <v>43191</v>
      </c>
      <c r="H2745" s="9">
        <v>43948</v>
      </c>
      <c r="I2745" s="10"/>
      <c r="J2745" s="8" t="s">
        <v>5634</v>
      </c>
      <c r="K2745" s="8" t="s">
        <v>6917</v>
      </c>
      <c r="L2745" s="8" t="s">
        <v>7202</v>
      </c>
      <c r="M2745" s="8" t="s">
        <v>5637</v>
      </c>
      <c r="N2745" s="8" t="s">
        <v>62</v>
      </c>
      <c r="O2745" s="24">
        <v>2445470.4900000002</v>
      </c>
      <c r="P2745" s="24">
        <v>43155.61</v>
      </c>
      <c r="Q2745" s="24">
        <v>1171724.8999999999</v>
      </c>
      <c r="R2745" s="24">
        <v>0</v>
      </c>
      <c r="S2745" s="24">
        <v>71051.360000000001</v>
      </c>
      <c r="T2745" s="24">
        <v>3731402.36</v>
      </c>
      <c r="U2745" s="43" t="s">
        <v>2741</v>
      </c>
      <c r="V2745" s="18">
        <v>1</v>
      </c>
      <c r="W2745" s="24">
        <v>1902369.86</v>
      </c>
      <c r="X2745" s="24">
        <v>335712.35</v>
      </c>
      <c r="Z2745" s="39">
        <v>116379</v>
      </c>
      <c r="AA2745" s="196">
        <v>112594</v>
      </c>
      <c r="AB2745" s="191">
        <v>910869.33</v>
      </c>
      <c r="AC2745" s="191">
        <v>160741.66</v>
      </c>
      <c r="AD2745" s="206">
        <f t="shared" si="193"/>
        <v>1902369.86</v>
      </c>
      <c r="AE2745" s="205">
        <f t="shared" si="194"/>
        <v>335712.35</v>
      </c>
      <c r="AG2745" s="206">
        <f t="shared" si="195"/>
        <v>0</v>
      </c>
      <c r="AH2745" s="206">
        <f t="shared" si="196"/>
        <v>0</v>
      </c>
    </row>
    <row r="2746" spans="1:34" x14ac:dyDescent="0.25">
      <c r="A2746" s="8">
        <v>75</v>
      </c>
      <c r="B2746" s="8" t="s">
        <v>298</v>
      </c>
      <c r="C2746" s="8">
        <v>115914</v>
      </c>
      <c r="D2746" s="87" t="s">
        <v>7203</v>
      </c>
      <c r="E2746" s="87" t="s">
        <v>7204</v>
      </c>
      <c r="F2746" s="88" t="s">
        <v>7205</v>
      </c>
      <c r="G2746" s="9">
        <v>43291</v>
      </c>
      <c r="H2746" s="9">
        <v>44104</v>
      </c>
      <c r="I2746" s="10"/>
      <c r="J2746" s="8" t="s">
        <v>5634</v>
      </c>
      <c r="K2746" s="8" t="s">
        <v>6917</v>
      </c>
      <c r="L2746" s="8" t="s">
        <v>7206</v>
      </c>
      <c r="M2746" s="8" t="s">
        <v>5637</v>
      </c>
      <c r="N2746" s="8" t="s">
        <v>62</v>
      </c>
      <c r="O2746" s="24">
        <v>3799103.87</v>
      </c>
      <c r="P2746" s="24">
        <v>670430.09</v>
      </c>
      <c r="Q2746" s="24">
        <v>2657168.15</v>
      </c>
      <c r="R2746" s="24">
        <v>670430.09</v>
      </c>
      <c r="S2746" s="24">
        <v>1381995.04</v>
      </c>
      <c r="T2746" s="24">
        <v>9179127.2399999984</v>
      </c>
      <c r="U2746" s="43" t="s">
        <v>2741</v>
      </c>
      <c r="V2746" s="18" t="s">
        <v>19332</v>
      </c>
      <c r="W2746" s="24">
        <v>807396.73</v>
      </c>
      <c r="X2746" s="24">
        <v>142481.78</v>
      </c>
      <c r="Z2746" s="39">
        <v>115914</v>
      </c>
      <c r="AA2746" s="196">
        <v>104421</v>
      </c>
      <c r="AB2746" s="191">
        <v>20672.68</v>
      </c>
      <c r="AC2746" s="191">
        <v>3648.11</v>
      </c>
      <c r="AD2746" s="206">
        <f t="shared" si="193"/>
        <v>807396.73</v>
      </c>
      <c r="AE2746" s="205">
        <f t="shared" si="194"/>
        <v>142481.78</v>
      </c>
      <c r="AG2746" s="206">
        <f t="shared" si="195"/>
        <v>0</v>
      </c>
      <c r="AH2746" s="206">
        <f t="shared" si="196"/>
        <v>0</v>
      </c>
    </row>
    <row r="2747" spans="1:34" x14ac:dyDescent="0.25">
      <c r="A2747" s="8">
        <v>76</v>
      </c>
      <c r="B2747" s="8" t="s">
        <v>298</v>
      </c>
      <c r="C2747" s="8">
        <v>116002</v>
      </c>
      <c r="D2747" s="87" t="s">
        <v>7207</v>
      </c>
      <c r="E2747" s="87" t="s">
        <v>7208</v>
      </c>
      <c r="F2747" s="88" t="s">
        <v>7209</v>
      </c>
      <c r="G2747" s="9">
        <v>42917</v>
      </c>
      <c r="H2747" s="9">
        <v>44012</v>
      </c>
      <c r="I2747" s="10"/>
      <c r="J2747" s="8" t="s">
        <v>5634</v>
      </c>
      <c r="K2747" s="8" t="s">
        <v>6917</v>
      </c>
      <c r="L2747" s="8" t="s">
        <v>7210</v>
      </c>
      <c r="M2747" s="8" t="s">
        <v>5637</v>
      </c>
      <c r="N2747" s="8" t="s">
        <v>62</v>
      </c>
      <c r="O2747" s="24">
        <v>2921110</v>
      </c>
      <c r="P2747" s="24">
        <v>515490</v>
      </c>
      <c r="Q2747" s="24">
        <v>1478649.44</v>
      </c>
      <c r="R2747" s="24"/>
      <c r="S2747" s="24">
        <v>953244.41</v>
      </c>
      <c r="T2747" s="24">
        <v>5868493.8499999996</v>
      </c>
      <c r="U2747" s="43" t="s">
        <v>2741</v>
      </c>
      <c r="V2747" s="18"/>
      <c r="W2747" s="24">
        <v>0</v>
      </c>
      <c r="X2747" s="24">
        <v>0</v>
      </c>
      <c r="Z2747" s="39">
        <v>116002</v>
      </c>
      <c r="AA2747" s="196">
        <v>114146</v>
      </c>
      <c r="AB2747" s="191">
        <v>25692.1</v>
      </c>
      <c r="AC2747" s="191">
        <v>3929.38</v>
      </c>
      <c r="AD2747" s="206">
        <f t="shared" si="193"/>
        <v>0</v>
      </c>
      <c r="AE2747" s="205">
        <f t="shared" si="194"/>
        <v>0</v>
      </c>
      <c r="AG2747" s="206">
        <f t="shared" si="195"/>
        <v>0</v>
      </c>
      <c r="AH2747" s="206">
        <f t="shared" si="196"/>
        <v>0</v>
      </c>
    </row>
    <row r="2748" spans="1:34" x14ac:dyDescent="0.25">
      <c r="A2748" s="8">
        <v>77</v>
      </c>
      <c r="B2748" s="8" t="s">
        <v>393</v>
      </c>
      <c r="C2748" s="8">
        <v>121015</v>
      </c>
      <c r="D2748" s="87" t="s">
        <v>7211</v>
      </c>
      <c r="E2748" s="87" t="s">
        <v>7212</v>
      </c>
      <c r="F2748" s="88" t="s">
        <v>7213</v>
      </c>
      <c r="G2748" s="9">
        <v>42856</v>
      </c>
      <c r="H2748" s="9">
        <v>43951</v>
      </c>
      <c r="I2748" s="10"/>
      <c r="J2748" s="8" t="s">
        <v>5634</v>
      </c>
      <c r="K2748" s="8" t="s">
        <v>6917</v>
      </c>
      <c r="L2748" s="8" t="s">
        <v>7214</v>
      </c>
      <c r="M2748" s="8" t="s">
        <v>5939</v>
      </c>
      <c r="N2748" s="8" t="s">
        <v>409</v>
      </c>
      <c r="O2748" s="24">
        <v>4840544.63</v>
      </c>
      <c r="P2748" s="24">
        <v>854213.75</v>
      </c>
      <c r="Q2748" s="24">
        <v>3796505.6</v>
      </c>
      <c r="R2748" s="24"/>
      <c r="S2748" s="24">
        <v>61795.43</v>
      </c>
      <c r="T2748" s="24">
        <v>9553059.4100000001</v>
      </c>
      <c r="U2748" s="43" t="s">
        <v>2741</v>
      </c>
      <c r="V2748" s="18"/>
      <c r="W2748" s="24">
        <v>111153</v>
      </c>
      <c r="X2748" s="24">
        <v>19615.240000000002</v>
      </c>
      <c r="Z2748" s="39">
        <v>121015</v>
      </c>
      <c r="AA2748" s="196">
        <v>115382</v>
      </c>
      <c r="AB2748" s="191">
        <v>3711961.96</v>
      </c>
      <c r="AC2748" s="191">
        <v>655052.11</v>
      </c>
      <c r="AD2748" s="206">
        <f t="shared" si="193"/>
        <v>111153</v>
      </c>
      <c r="AE2748" s="205">
        <f t="shared" si="194"/>
        <v>19615.240000000002</v>
      </c>
      <c r="AG2748" s="206">
        <f t="shared" si="195"/>
        <v>0</v>
      </c>
      <c r="AH2748" s="206">
        <f t="shared" si="196"/>
        <v>0</v>
      </c>
    </row>
    <row r="2749" spans="1:34" x14ac:dyDescent="0.25">
      <c r="A2749" s="8">
        <v>78</v>
      </c>
      <c r="B2749" s="8" t="s">
        <v>393</v>
      </c>
      <c r="C2749" s="8">
        <v>118167</v>
      </c>
      <c r="D2749" s="87" t="s">
        <v>7215</v>
      </c>
      <c r="E2749" s="87" t="s">
        <v>7216</v>
      </c>
      <c r="F2749" s="88" t="s">
        <v>7217</v>
      </c>
      <c r="G2749" s="9">
        <v>43238</v>
      </c>
      <c r="H2749" s="9">
        <v>43951</v>
      </c>
      <c r="I2749" s="10"/>
      <c r="J2749" s="8" t="s">
        <v>5634</v>
      </c>
      <c r="K2749" s="8" t="s">
        <v>6917</v>
      </c>
      <c r="L2749" s="8" t="s">
        <v>7218</v>
      </c>
      <c r="M2749" s="8" t="s">
        <v>5939</v>
      </c>
      <c r="N2749" s="8" t="s">
        <v>399</v>
      </c>
      <c r="O2749" s="24">
        <v>3002550.44</v>
      </c>
      <c r="P2749" s="24">
        <v>459213.59</v>
      </c>
      <c r="Q2749" s="24">
        <v>70648.25</v>
      </c>
      <c r="R2749" s="24">
        <v>0</v>
      </c>
      <c r="S2749" s="24">
        <v>1333860.67</v>
      </c>
      <c r="T2749" s="24">
        <v>4866272.9499999993</v>
      </c>
      <c r="U2749" s="43" t="s">
        <v>2741</v>
      </c>
      <c r="V2749" s="18">
        <v>0</v>
      </c>
      <c r="W2749" s="24">
        <v>997757.88</v>
      </c>
      <c r="X2749" s="24">
        <v>152598.22</v>
      </c>
      <c r="Z2749" s="39">
        <v>118167</v>
      </c>
      <c r="AA2749" s="196">
        <v>107645</v>
      </c>
      <c r="AB2749" s="191">
        <v>364300.62</v>
      </c>
      <c r="AC2749" s="191">
        <v>64288.35</v>
      </c>
      <c r="AD2749" s="206">
        <f t="shared" si="193"/>
        <v>997757.88</v>
      </c>
      <c r="AE2749" s="205">
        <f t="shared" si="194"/>
        <v>152598.22</v>
      </c>
      <c r="AG2749" s="206">
        <f t="shared" si="195"/>
        <v>0</v>
      </c>
      <c r="AH2749" s="206">
        <f t="shared" si="196"/>
        <v>0</v>
      </c>
    </row>
    <row r="2750" spans="1:34" x14ac:dyDescent="0.25">
      <c r="A2750" s="8">
        <v>79</v>
      </c>
      <c r="B2750" s="8" t="s">
        <v>393</v>
      </c>
      <c r="C2750" s="8">
        <v>117840</v>
      </c>
      <c r="D2750" s="87" t="s">
        <v>7219</v>
      </c>
      <c r="E2750" s="87" t="s">
        <v>7220</v>
      </c>
      <c r="F2750" s="88" t="s">
        <v>7221</v>
      </c>
      <c r="G2750" s="9">
        <v>43181</v>
      </c>
      <c r="H2750" s="9">
        <v>44165</v>
      </c>
      <c r="I2750" s="10"/>
      <c r="J2750" s="8" t="s">
        <v>5634</v>
      </c>
      <c r="K2750" s="8" t="s">
        <v>6917</v>
      </c>
      <c r="L2750" s="8" t="s">
        <v>7222</v>
      </c>
      <c r="M2750" s="8" t="s">
        <v>5939</v>
      </c>
      <c r="N2750" s="8" t="s">
        <v>399</v>
      </c>
      <c r="O2750" s="24">
        <v>6218171.7800000003</v>
      </c>
      <c r="P2750" s="24">
        <v>951014.51</v>
      </c>
      <c r="Q2750" s="24">
        <v>146309.92000000001</v>
      </c>
      <c r="R2750" s="24">
        <v>0</v>
      </c>
      <c r="S2750" s="24">
        <v>280319.74</v>
      </c>
      <c r="T2750" s="24">
        <v>7595815.9500000002</v>
      </c>
      <c r="U2750" s="43" t="s">
        <v>2741</v>
      </c>
      <c r="V2750" s="18">
        <v>0</v>
      </c>
      <c r="W2750" s="24">
        <v>2852678.22</v>
      </c>
      <c r="X2750" s="24">
        <v>324407.89</v>
      </c>
      <c r="Z2750" s="39">
        <v>117840</v>
      </c>
      <c r="AA2750" s="196">
        <v>112044</v>
      </c>
      <c r="AB2750" s="191">
        <v>523477.77</v>
      </c>
      <c r="AC2750" s="191">
        <v>92378.41</v>
      </c>
      <c r="AD2750" s="206">
        <f t="shared" si="193"/>
        <v>2852678.22</v>
      </c>
      <c r="AE2750" s="205">
        <f t="shared" si="194"/>
        <v>324407.89</v>
      </c>
      <c r="AG2750" s="206">
        <f t="shared" si="195"/>
        <v>0</v>
      </c>
      <c r="AH2750" s="206">
        <f t="shared" si="196"/>
        <v>0</v>
      </c>
    </row>
    <row r="2751" spans="1:34" x14ac:dyDescent="0.25">
      <c r="A2751" s="8">
        <v>80</v>
      </c>
      <c r="B2751" s="8" t="s">
        <v>393</v>
      </c>
      <c r="C2751" s="8">
        <v>118454</v>
      </c>
      <c r="D2751" s="87" t="s">
        <v>7223</v>
      </c>
      <c r="E2751" s="87" t="s">
        <v>7212</v>
      </c>
      <c r="F2751" s="88" t="s">
        <v>7224</v>
      </c>
      <c r="G2751" s="9">
        <v>43188</v>
      </c>
      <c r="H2751" s="9">
        <v>44012</v>
      </c>
      <c r="I2751" s="10"/>
      <c r="J2751" s="8" t="s">
        <v>5634</v>
      </c>
      <c r="K2751" s="8" t="s">
        <v>6917</v>
      </c>
      <c r="L2751" s="8" t="s">
        <v>7225</v>
      </c>
      <c r="M2751" s="8" t="s">
        <v>5939</v>
      </c>
      <c r="N2751" s="8" t="s">
        <v>399</v>
      </c>
      <c r="O2751" s="24">
        <v>4322392.21</v>
      </c>
      <c r="P2751" s="24">
        <v>661071.75</v>
      </c>
      <c r="Q2751" s="24">
        <v>101703.35</v>
      </c>
      <c r="R2751" s="24">
        <v>0</v>
      </c>
      <c r="S2751" s="24">
        <v>223857.23</v>
      </c>
      <c r="T2751" s="24">
        <v>5309024.54</v>
      </c>
      <c r="U2751" s="43" t="s">
        <v>2741</v>
      </c>
      <c r="V2751" s="18">
        <v>0</v>
      </c>
      <c r="W2751" s="24">
        <v>1313082.58</v>
      </c>
      <c r="X2751" s="24">
        <v>200824.38</v>
      </c>
      <c r="Z2751" s="39">
        <v>118454</v>
      </c>
      <c r="AA2751" s="196">
        <v>113644</v>
      </c>
      <c r="AB2751" s="191">
        <v>683764.06</v>
      </c>
      <c r="AC2751" s="191">
        <v>120664.24</v>
      </c>
      <c r="AD2751" s="206">
        <f t="shared" si="193"/>
        <v>1313082.58</v>
      </c>
      <c r="AE2751" s="205">
        <f t="shared" si="194"/>
        <v>200824.38</v>
      </c>
      <c r="AG2751" s="206">
        <f t="shared" si="195"/>
        <v>0</v>
      </c>
      <c r="AH2751" s="206">
        <f t="shared" si="196"/>
        <v>0</v>
      </c>
    </row>
    <row r="2752" spans="1:34" x14ac:dyDescent="0.25">
      <c r="A2752" s="8">
        <v>81</v>
      </c>
      <c r="B2752" s="8" t="s">
        <v>393</v>
      </c>
      <c r="C2752" s="8">
        <v>117901</v>
      </c>
      <c r="D2752" s="87" t="s">
        <v>7226</v>
      </c>
      <c r="E2752" s="87" t="s">
        <v>7212</v>
      </c>
      <c r="F2752" s="88" t="s">
        <v>7224</v>
      </c>
      <c r="G2752" s="9">
        <v>43194</v>
      </c>
      <c r="H2752" s="9">
        <v>44012</v>
      </c>
      <c r="I2752" s="10"/>
      <c r="J2752" s="8" t="s">
        <v>5634</v>
      </c>
      <c r="K2752" s="8" t="s">
        <v>6917</v>
      </c>
      <c r="L2752" s="8" t="s">
        <v>7227</v>
      </c>
      <c r="M2752" s="8" t="s">
        <v>5939</v>
      </c>
      <c r="N2752" s="8" t="s">
        <v>399</v>
      </c>
      <c r="O2752" s="24">
        <v>1425466.17</v>
      </c>
      <c r="P2752" s="24">
        <v>218012.47</v>
      </c>
      <c r="Q2752" s="24">
        <v>33540.379999999997</v>
      </c>
      <c r="R2752" s="24">
        <v>0</v>
      </c>
      <c r="S2752" s="24">
        <v>11201.17</v>
      </c>
      <c r="T2752" s="24">
        <v>1688220.1899999997</v>
      </c>
      <c r="U2752" s="43" t="s">
        <v>2741</v>
      </c>
      <c r="V2752" s="18">
        <v>0</v>
      </c>
      <c r="W2752" s="24">
        <v>185950.15</v>
      </c>
      <c r="X2752" s="24">
        <v>28439.43</v>
      </c>
      <c r="Z2752" s="39">
        <v>117901</v>
      </c>
      <c r="AA2752" s="196">
        <v>111454</v>
      </c>
      <c r="AB2752" s="191">
        <v>304295.65000000002</v>
      </c>
      <c r="AC2752" s="191">
        <v>53699.23</v>
      </c>
      <c r="AD2752" s="206">
        <f t="shared" si="193"/>
        <v>185950.15</v>
      </c>
      <c r="AE2752" s="205">
        <f t="shared" si="194"/>
        <v>28439.43</v>
      </c>
      <c r="AG2752" s="206">
        <f t="shared" si="195"/>
        <v>0</v>
      </c>
      <c r="AH2752" s="206">
        <f t="shared" si="196"/>
        <v>0</v>
      </c>
    </row>
    <row r="2753" spans="1:34" x14ac:dyDescent="0.25">
      <c r="A2753" s="8">
        <v>82</v>
      </c>
      <c r="B2753" s="8" t="s">
        <v>393</v>
      </c>
      <c r="C2753" s="8">
        <v>118459</v>
      </c>
      <c r="D2753" s="87" t="s">
        <v>7228</v>
      </c>
      <c r="E2753" s="87" t="s">
        <v>7212</v>
      </c>
      <c r="F2753" s="88" t="s">
        <v>7229</v>
      </c>
      <c r="G2753" s="9">
        <v>43215</v>
      </c>
      <c r="H2753" s="9">
        <v>43890</v>
      </c>
      <c r="I2753" s="10"/>
      <c r="J2753" s="8" t="s">
        <v>5634</v>
      </c>
      <c r="K2753" s="8" t="s">
        <v>6917</v>
      </c>
      <c r="L2753" s="8" t="s">
        <v>7227</v>
      </c>
      <c r="M2753" s="8" t="s">
        <v>5939</v>
      </c>
      <c r="N2753" s="8" t="s">
        <v>399</v>
      </c>
      <c r="O2753" s="24">
        <v>2619677.5299999998</v>
      </c>
      <c r="P2753" s="24">
        <v>400656.56</v>
      </c>
      <c r="Q2753" s="24">
        <v>61639.47</v>
      </c>
      <c r="R2753" s="24">
        <v>0</v>
      </c>
      <c r="S2753" s="24">
        <v>278746.65999999997</v>
      </c>
      <c r="T2753" s="24">
        <v>3360720.22</v>
      </c>
      <c r="U2753" s="43" t="s">
        <v>2741</v>
      </c>
      <c r="V2753" s="18">
        <v>0</v>
      </c>
      <c r="W2753" s="24">
        <v>48449.43</v>
      </c>
      <c r="X2753" s="24">
        <v>7409.93</v>
      </c>
      <c r="Z2753" s="39">
        <v>118459</v>
      </c>
      <c r="AA2753" s="196">
        <v>113705</v>
      </c>
      <c r="AB2753" s="191">
        <v>589003.4</v>
      </c>
      <c r="AC2753" s="191">
        <v>103941.75</v>
      </c>
      <c r="AD2753" s="206">
        <f t="shared" si="193"/>
        <v>48449.43</v>
      </c>
      <c r="AE2753" s="205">
        <f t="shared" si="194"/>
        <v>7409.93</v>
      </c>
      <c r="AG2753" s="206">
        <f t="shared" si="195"/>
        <v>0</v>
      </c>
      <c r="AH2753" s="206">
        <f t="shared" si="196"/>
        <v>0</v>
      </c>
    </row>
    <row r="2754" spans="1:34" x14ac:dyDescent="0.25">
      <c r="A2754" s="8">
        <v>83</v>
      </c>
      <c r="B2754" s="8" t="s">
        <v>393</v>
      </c>
      <c r="C2754" s="8">
        <v>114430</v>
      </c>
      <c r="D2754" s="87" t="s">
        <v>7230</v>
      </c>
      <c r="E2754" s="87" t="s">
        <v>7231</v>
      </c>
      <c r="F2754" s="88" t="s">
        <v>7232</v>
      </c>
      <c r="G2754" s="9">
        <v>43236</v>
      </c>
      <c r="H2754" s="9">
        <v>44255</v>
      </c>
      <c r="I2754" s="10"/>
      <c r="J2754" s="8" t="s">
        <v>5634</v>
      </c>
      <c r="K2754" s="8" t="s">
        <v>6917</v>
      </c>
      <c r="L2754" s="8" t="s">
        <v>7233</v>
      </c>
      <c r="M2754" s="8" t="s">
        <v>5939</v>
      </c>
      <c r="N2754" s="8" t="s">
        <v>399</v>
      </c>
      <c r="O2754" s="24">
        <v>6699883.4699999997</v>
      </c>
      <c r="P2754" s="24">
        <v>1024688.06</v>
      </c>
      <c r="Q2754" s="24">
        <v>157644.32</v>
      </c>
      <c r="R2754" s="24">
        <v>0</v>
      </c>
      <c r="S2754" s="24">
        <v>662574.11</v>
      </c>
      <c r="T2754" s="24">
        <v>8544789.959999999</v>
      </c>
      <c r="U2754" s="43" t="s">
        <v>2741</v>
      </c>
      <c r="V2754" s="18">
        <v>0</v>
      </c>
      <c r="W2754" s="24">
        <v>1050336.17</v>
      </c>
      <c r="X2754" s="24">
        <v>40088.11</v>
      </c>
      <c r="Z2754" s="39">
        <v>114430</v>
      </c>
      <c r="AA2754" s="196">
        <v>111066</v>
      </c>
      <c r="AB2754" s="191">
        <v>759450.66</v>
      </c>
      <c r="AC2754" s="191">
        <v>134020.70000000001</v>
      </c>
      <c r="AD2754" s="206">
        <f t="shared" si="193"/>
        <v>1050336.17</v>
      </c>
      <c r="AE2754" s="205">
        <f t="shared" si="194"/>
        <v>40088.11</v>
      </c>
      <c r="AG2754" s="206">
        <f t="shared" si="195"/>
        <v>0</v>
      </c>
      <c r="AH2754" s="206">
        <f t="shared" si="196"/>
        <v>0</v>
      </c>
    </row>
    <row r="2755" spans="1:34" x14ac:dyDescent="0.25">
      <c r="A2755" s="8">
        <v>84</v>
      </c>
      <c r="B2755" s="8" t="s">
        <v>393</v>
      </c>
      <c r="C2755" s="8">
        <v>117311</v>
      </c>
      <c r="D2755" s="87" t="s">
        <v>7234</v>
      </c>
      <c r="E2755" s="87" t="s">
        <v>7212</v>
      </c>
      <c r="F2755" s="88" t="s">
        <v>7235</v>
      </c>
      <c r="G2755" s="9">
        <v>41699</v>
      </c>
      <c r="H2755" s="9">
        <v>44012</v>
      </c>
      <c r="I2755" s="10"/>
      <c r="J2755" s="8" t="s">
        <v>5634</v>
      </c>
      <c r="K2755" s="8" t="s">
        <v>6917</v>
      </c>
      <c r="L2755" s="8" t="s">
        <v>7236</v>
      </c>
      <c r="M2755" s="8" t="s">
        <v>5939</v>
      </c>
      <c r="N2755" s="8" t="s">
        <v>399</v>
      </c>
      <c r="O2755" s="24">
        <v>1748701.36</v>
      </c>
      <c r="P2755" s="24">
        <v>308594.37</v>
      </c>
      <c r="Q2755" s="24">
        <v>1371530.47</v>
      </c>
      <c r="R2755" s="24">
        <v>0</v>
      </c>
      <c r="S2755" s="24">
        <v>41866.31</v>
      </c>
      <c r="T2755" s="24">
        <v>3470692.51</v>
      </c>
      <c r="U2755" s="43" t="s">
        <v>2741</v>
      </c>
      <c r="V2755" s="18">
        <v>0</v>
      </c>
      <c r="W2755" s="24">
        <v>34360.19</v>
      </c>
      <c r="X2755" s="24">
        <v>6063.55</v>
      </c>
      <c r="Z2755" s="39">
        <v>117311</v>
      </c>
      <c r="AA2755" s="196">
        <v>111912</v>
      </c>
      <c r="AB2755" s="191">
        <v>329635.46999999997</v>
      </c>
      <c r="AC2755" s="191">
        <v>58170.97</v>
      </c>
      <c r="AD2755" s="206">
        <f t="shared" si="193"/>
        <v>34360.19</v>
      </c>
      <c r="AE2755" s="205">
        <f t="shared" si="194"/>
        <v>6063.55</v>
      </c>
      <c r="AG2755" s="206">
        <f t="shared" si="195"/>
        <v>0</v>
      </c>
      <c r="AH2755" s="206">
        <f t="shared" si="196"/>
        <v>0</v>
      </c>
    </row>
    <row r="2756" spans="1:34" x14ac:dyDescent="0.25">
      <c r="A2756" s="8">
        <v>85</v>
      </c>
      <c r="B2756" s="8" t="s">
        <v>393</v>
      </c>
      <c r="C2756" s="8">
        <v>117070</v>
      </c>
      <c r="D2756" s="87" t="s">
        <v>7237</v>
      </c>
      <c r="E2756" s="87" t="s">
        <v>7212</v>
      </c>
      <c r="F2756" s="88" t="s">
        <v>7238</v>
      </c>
      <c r="G2756" s="9">
        <v>41699</v>
      </c>
      <c r="H2756" s="9">
        <v>43951</v>
      </c>
      <c r="I2756" s="10"/>
      <c r="J2756" s="8" t="s">
        <v>5634</v>
      </c>
      <c r="K2756" s="8" t="s">
        <v>6917</v>
      </c>
      <c r="L2756" s="8" t="s">
        <v>7239</v>
      </c>
      <c r="M2756" s="8" t="s">
        <v>5939</v>
      </c>
      <c r="N2756" s="8" t="s">
        <v>399</v>
      </c>
      <c r="O2756" s="24">
        <v>3397033.3</v>
      </c>
      <c r="P2756" s="24">
        <v>599476.46</v>
      </c>
      <c r="Q2756" s="24">
        <v>2664339.84</v>
      </c>
      <c r="R2756" s="24">
        <v>0</v>
      </c>
      <c r="S2756" s="24">
        <v>65294.26</v>
      </c>
      <c r="T2756" s="24">
        <v>6726143.8600000003</v>
      </c>
      <c r="U2756" s="43" t="s">
        <v>68</v>
      </c>
      <c r="V2756" s="18">
        <v>0</v>
      </c>
      <c r="W2756" s="24">
        <v>1227642.6499999999</v>
      </c>
      <c r="X2756" s="24">
        <v>216642.79</v>
      </c>
      <c r="Z2756" s="39">
        <v>117070</v>
      </c>
      <c r="AA2756" s="196">
        <v>110604</v>
      </c>
      <c r="AB2756" s="191">
        <v>759886.99</v>
      </c>
      <c r="AC2756" s="191">
        <v>134097.70000000001</v>
      </c>
      <c r="AD2756" s="206">
        <f t="shared" si="193"/>
        <v>1227642.6499999999</v>
      </c>
      <c r="AE2756" s="205">
        <f t="shared" si="194"/>
        <v>216642.79</v>
      </c>
      <c r="AG2756" s="206">
        <f t="shared" si="195"/>
        <v>0</v>
      </c>
      <c r="AH2756" s="206">
        <f t="shared" si="196"/>
        <v>0</v>
      </c>
    </row>
    <row r="2757" spans="1:34" x14ac:dyDescent="0.25">
      <c r="A2757" s="8">
        <v>86</v>
      </c>
      <c r="B2757" s="8" t="s">
        <v>393</v>
      </c>
      <c r="C2757" s="8">
        <v>117319</v>
      </c>
      <c r="D2757" s="87" t="s">
        <v>7240</v>
      </c>
      <c r="E2757" s="87" t="s">
        <v>7212</v>
      </c>
      <c r="F2757" s="88" t="s">
        <v>7241</v>
      </c>
      <c r="G2757" s="9">
        <v>43292</v>
      </c>
      <c r="H2757" s="9">
        <v>43922</v>
      </c>
      <c r="I2757" s="10"/>
      <c r="J2757" s="8" t="s">
        <v>5634</v>
      </c>
      <c r="K2757" s="8" t="s">
        <v>6917</v>
      </c>
      <c r="L2757" s="8" t="s">
        <v>7242</v>
      </c>
      <c r="M2757" s="8" t="s">
        <v>5939</v>
      </c>
      <c r="N2757" s="8" t="s">
        <v>399</v>
      </c>
      <c r="O2757" s="24">
        <v>3529800.47</v>
      </c>
      <c r="P2757" s="24">
        <v>622905.96</v>
      </c>
      <c r="Q2757" s="24">
        <v>2768470.93</v>
      </c>
      <c r="R2757" s="24">
        <v>0</v>
      </c>
      <c r="S2757" s="24">
        <v>110240.43</v>
      </c>
      <c r="T2757" s="24">
        <v>7031417.79</v>
      </c>
      <c r="U2757" s="43" t="s">
        <v>2741</v>
      </c>
      <c r="V2757" s="18">
        <v>0</v>
      </c>
      <c r="W2757" s="24">
        <v>1337990.49</v>
      </c>
      <c r="X2757" s="24">
        <v>236115.97</v>
      </c>
      <c r="Z2757" s="39">
        <v>117319</v>
      </c>
      <c r="AA2757" s="196">
        <v>117441</v>
      </c>
      <c r="AB2757" s="191">
        <v>660742.59</v>
      </c>
      <c r="AC2757" s="191">
        <v>116601.63</v>
      </c>
      <c r="AD2757" s="206">
        <f t="shared" si="193"/>
        <v>1337990.49</v>
      </c>
      <c r="AE2757" s="205">
        <f t="shared" si="194"/>
        <v>236115.97</v>
      </c>
      <c r="AG2757" s="206">
        <f t="shared" si="195"/>
        <v>0</v>
      </c>
      <c r="AH2757" s="206">
        <f t="shared" si="196"/>
        <v>0</v>
      </c>
    </row>
    <row r="2758" spans="1:34" x14ac:dyDescent="0.25">
      <c r="A2758" s="8">
        <v>87</v>
      </c>
      <c r="B2758" s="8" t="s">
        <v>393</v>
      </c>
      <c r="C2758" s="8">
        <v>121021</v>
      </c>
      <c r="D2758" s="87" t="s">
        <v>7243</v>
      </c>
      <c r="E2758" s="87" t="s">
        <v>7212</v>
      </c>
      <c r="F2758" s="88" t="s">
        <v>7244</v>
      </c>
      <c r="G2758" s="9">
        <v>42856</v>
      </c>
      <c r="H2758" s="9">
        <v>43830</v>
      </c>
      <c r="I2758" s="10"/>
      <c r="J2758" s="8" t="s">
        <v>5634</v>
      </c>
      <c r="K2758" s="8" t="s">
        <v>6917</v>
      </c>
      <c r="L2758" s="8" t="s">
        <v>7245</v>
      </c>
      <c r="M2758" s="8" t="s">
        <v>5939</v>
      </c>
      <c r="N2758" s="8" t="s">
        <v>399</v>
      </c>
      <c r="O2758" s="24">
        <v>3197962.9</v>
      </c>
      <c r="P2758" s="24">
        <v>564346.4</v>
      </c>
      <c r="Q2758" s="24">
        <v>2508206.2000000002</v>
      </c>
      <c r="R2758" s="24"/>
      <c r="S2758" s="24">
        <v>42048.66</v>
      </c>
      <c r="T2758" s="24">
        <v>6312564.1600000001</v>
      </c>
      <c r="U2758" s="101" t="s">
        <v>63</v>
      </c>
      <c r="V2758" s="18"/>
      <c r="W2758" s="24">
        <v>74284.81</v>
      </c>
      <c r="X2758" s="24">
        <v>13109.08</v>
      </c>
      <c r="Z2758" s="39">
        <v>121021</v>
      </c>
      <c r="AA2758" s="196">
        <v>109252</v>
      </c>
      <c r="AB2758" s="191">
        <v>534145.77</v>
      </c>
      <c r="AC2758" s="191">
        <v>67171.429999999993</v>
      </c>
      <c r="AD2758" s="206">
        <f t="shared" si="193"/>
        <v>74284.81</v>
      </c>
      <c r="AE2758" s="205">
        <f t="shared" si="194"/>
        <v>13109.08</v>
      </c>
      <c r="AG2758" s="206">
        <f t="shared" si="195"/>
        <v>0</v>
      </c>
      <c r="AH2758" s="206">
        <f t="shared" si="196"/>
        <v>0</v>
      </c>
    </row>
    <row r="2759" spans="1:34" x14ac:dyDescent="0.25">
      <c r="A2759" s="8">
        <v>88</v>
      </c>
      <c r="B2759" s="8" t="s">
        <v>393</v>
      </c>
      <c r="C2759" s="8">
        <v>121606</v>
      </c>
      <c r="D2759" s="87" t="s">
        <v>7246</v>
      </c>
      <c r="E2759" s="87" t="s">
        <v>7247</v>
      </c>
      <c r="F2759" s="88" t="s">
        <v>7248</v>
      </c>
      <c r="G2759" s="9">
        <v>42186</v>
      </c>
      <c r="H2759" s="9">
        <v>44286</v>
      </c>
      <c r="I2759" s="10"/>
      <c r="J2759" s="8" t="s">
        <v>5634</v>
      </c>
      <c r="K2759" s="8" t="s">
        <v>6917</v>
      </c>
      <c r="L2759" s="8" t="s">
        <v>7245</v>
      </c>
      <c r="M2759" s="8" t="s">
        <v>5939</v>
      </c>
      <c r="N2759" s="8" t="s">
        <v>6354</v>
      </c>
      <c r="O2759" s="24">
        <v>18158978.789999999</v>
      </c>
      <c r="P2759" s="24">
        <v>2777255.56</v>
      </c>
      <c r="Q2759" s="24">
        <v>427270.09</v>
      </c>
      <c r="R2759" s="24"/>
      <c r="S2759" s="24">
        <v>3542239.23</v>
      </c>
      <c r="T2759" s="24">
        <v>24905743.670000002</v>
      </c>
      <c r="U2759" s="43" t="s">
        <v>2741</v>
      </c>
      <c r="V2759" s="18"/>
      <c r="W2759" s="24">
        <v>85220.24</v>
      </c>
      <c r="X2759" s="24">
        <v>13033.68</v>
      </c>
      <c r="Z2759" s="39">
        <v>121606</v>
      </c>
      <c r="AA2759" s="196">
        <v>105439</v>
      </c>
      <c r="AB2759" s="191">
        <v>553415.1</v>
      </c>
      <c r="AC2759" s="191">
        <v>97661.5</v>
      </c>
      <c r="AD2759" s="206">
        <f t="shared" si="193"/>
        <v>85220.24</v>
      </c>
      <c r="AE2759" s="205">
        <f t="shared" si="194"/>
        <v>13033.68</v>
      </c>
      <c r="AG2759" s="206">
        <f t="shared" si="195"/>
        <v>0</v>
      </c>
      <c r="AH2759" s="206">
        <f t="shared" si="196"/>
        <v>0</v>
      </c>
    </row>
    <row r="2760" spans="1:34" x14ac:dyDescent="0.25">
      <c r="A2760" s="8">
        <v>89</v>
      </c>
      <c r="B2760" s="8" t="s">
        <v>393</v>
      </c>
      <c r="C2760" s="8">
        <v>125274</v>
      </c>
      <c r="D2760" s="87" t="s">
        <v>7249</v>
      </c>
      <c r="E2760" s="87" t="s">
        <v>7250</v>
      </c>
      <c r="F2760" s="88" t="s">
        <v>7251</v>
      </c>
      <c r="G2760" s="9">
        <v>42856</v>
      </c>
      <c r="H2760" s="9">
        <v>44530</v>
      </c>
      <c r="I2760" s="10"/>
      <c r="J2760" s="8" t="s">
        <v>5634</v>
      </c>
      <c r="K2760" s="8" t="s">
        <v>6917</v>
      </c>
      <c r="L2760" s="8" t="s">
        <v>7252</v>
      </c>
      <c r="M2760" s="8" t="s">
        <v>5939</v>
      </c>
      <c r="N2760" s="8" t="s">
        <v>399</v>
      </c>
      <c r="O2760" s="24">
        <v>1169322.77</v>
      </c>
      <c r="P2760" s="24">
        <v>178837.57</v>
      </c>
      <c r="Q2760" s="24">
        <v>27513.48</v>
      </c>
      <c r="R2760" s="24"/>
      <c r="S2760" s="24"/>
      <c r="T2760" s="24">
        <v>1375673.82</v>
      </c>
      <c r="U2760" s="43" t="s">
        <v>2741</v>
      </c>
      <c r="V2760" s="18"/>
      <c r="W2760" s="24">
        <v>36827.120000000003</v>
      </c>
      <c r="X2760" s="24">
        <v>5632.39</v>
      </c>
      <c r="Z2760" s="39">
        <v>125274</v>
      </c>
      <c r="AA2760" s="196">
        <v>112253</v>
      </c>
      <c r="AB2760" s="191">
        <v>498596.93</v>
      </c>
      <c r="AC2760" s="191">
        <v>87987.68</v>
      </c>
      <c r="AD2760" s="206">
        <f t="shared" si="193"/>
        <v>36827.120000000003</v>
      </c>
      <c r="AE2760" s="205">
        <f t="shared" si="194"/>
        <v>5632.39</v>
      </c>
      <c r="AG2760" s="206">
        <f t="shared" si="195"/>
        <v>0</v>
      </c>
      <c r="AH2760" s="206">
        <f t="shared" si="196"/>
        <v>0</v>
      </c>
    </row>
    <row r="2761" spans="1:34" x14ac:dyDescent="0.25">
      <c r="A2761" s="8">
        <v>90</v>
      </c>
      <c r="B2761" s="8" t="s">
        <v>393</v>
      </c>
      <c r="C2761" s="8">
        <v>124995</v>
      </c>
      <c r="D2761" s="87" t="s">
        <v>7253</v>
      </c>
      <c r="E2761" s="87" t="s">
        <v>7250</v>
      </c>
      <c r="F2761" s="88" t="s">
        <v>7254</v>
      </c>
      <c r="G2761" s="9">
        <v>42856</v>
      </c>
      <c r="H2761" s="9">
        <v>44530</v>
      </c>
      <c r="I2761" s="10"/>
      <c r="J2761" s="8" t="s">
        <v>5634</v>
      </c>
      <c r="K2761" s="8" t="s">
        <v>6917</v>
      </c>
      <c r="L2761" s="8" t="s">
        <v>7252</v>
      </c>
      <c r="M2761" s="8" t="s">
        <v>5939</v>
      </c>
      <c r="N2761" s="8" t="s">
        <v>399</v>
      </c>
      <c r="O2761" s="24">
        <v>2642248.7000000002</v>
      </c>
      <c r="P2761" s="24">
        <v>404108.61</v>
      </c>
      <c r="Q2761" s="24">
        <v>62170.57</v>
      </c>
      <c r="R2761" s="24"/>
      <c r="S2761" s="24">
        <v>16741.62</v>
      </c>
      <c r="T2761" s="24">
        <v>3125269.5</v>
      </c>
      <c r="U2761" s="43" t="s">
        <v>2741</v>
      </c>
      <c r="V2761" s="18"/>
      <c r="W2761" s="24">
        <v>40460</v>
      </c>
      <c r="X2761" s="24">
        <v>6188</v>
      </c>
      <c r="Z2761" s="39">
        <v>124995</v>
      </c>
      <c r="AA2761" s="196">
        <v>110671</v>
      </c>
      <c r="AB2761" s="191">
        <v>3764283.28</v>
      </c>
      <c r="AC2761" s="191">
        <v>664285.29</v>
      </c>
      <c r="AD2761" s="206">
        <f t="shared" si="193"/>
        <v>40460</v>
      </c>
      <c r="AE2761" s="205">
        <f t="shared" si="194"/>
        <v>6188</v>
      </c>
      <c r="AG2761" s="206">
        <f t="shared" si="195"/>
        <v>0</v>
      </c>
      <c r="AH2761" s="206">
        <f t="shared" si="196"/>
        <v>0</v>
      </c>
    </row>
    <row r="2762" spans="1:34" x14ac:dyDescent="0.25">
      <c r="A2762" s="8">
        <v>91</v>
      </c>
      <c r="B2762" s="8" t="s">
        <v>393</v>
      </c>
      <c r="C2762" s="51">
        <v>121599</v>
      </c>
      <c r="D2762" s="97" t="s">
        <v>7255</v>
      </c>
      <c r="E2762" s="97" t="s">
        <v>7247</v>
      </c>
      <c r="F2762" s="88" t="s">
        <v>7256</v>
      </c>
      <c r="G2762" s="9">
        <v>43040</v>
      </c>
      <c r="H2762" s="9">
        <v>43982</v>
      </c>
      <c r="I2762" s="10"/>
      <c r="J2762" s="8" t="s">
        <v>5634</v>
      </c>
      <c r="K2762" s="8" t="s">
        <v>6917</v>
      </c>
      <c r="L2762" s="8" t="s">
        <v>7245</v>
      </c>
      <c r="M2762" s="8" t="s">
        <v>5939</v>
      </c>
      <c r="N2762" s="89" t="s">
        <v>409</v>
      </c>
      <c r="O2762" s="24">
        <v>4904776.18</v>
      </c>
      <c r="P2762" s="24">
        <v>865548.72</v>
      </c>
      <c r="Q2762" s="24">
        <v>3846883.27</v>
      </c>
      <c r="R2762" s="24"/>
      <c r="S2762" s="24">
        <v>1565801.59</v>
      </c>
      <c r="T2762" s="24">
        <v>11183009.76</v>
      </c>
      <c r="U2762" s="43" t="s">
        <v>2741</v>
      </c>
      <c r="V2762" s="18"/>
      <c r="W2762" s="24">
        <v>145151.91</v>
      </c>
      <c r="X2762" s="24">
        <v>25615.05</v>
      </c>
      <c r="Z2762" s="39">
        <v>121599</v>
      </c>
      <c r="AA2762" s="196">
        <v>116322</v>
      </c>
      <c r="AB2762" s="191">
        <v>440587.87</v>
      </c>
      <c r="AC2762" s="191">
        <v>77750.81</v>
      </c>
      <c r="AD2762" s="206">
        <f t="shared" si="193"/>
        <v>145151.91</v>
      </c>
      <c r="AE2762" s="205">
        <f t="shared" si="194"/>
        <v>25615.05</v>
      </c>
      <c r="AG2762" s="206">
        <f t="shared" si="195"/>
        <v>0</v>
      </c>
      <c r="AH2762" s="206">
        <f t="shared" si="196"/>
        <v>0</v>
      </c>
    </row>
    <row r="2763" spans="1:34" x14ac:dyDescent="0.25">
      <c r="A2763" s="8">
        <v>92</v>
      </c>
      <c r="B2763" s="8" t="s">
        <v>393</v>
      </c>
      <c r="C2763" s="43">
        <v>126965</v>
      </c>
      <c r="D2763" s="87" t="s">
        <v>7257</v>
      </c>
      <c r="E2763" s="87" t="s">
        <v>7258</v>
      </c>
      <c r="F2763" s="88" t="s">
        <v>7259</v>
      </c>
      <c r="G2763" s="9">
        <v>43160</v>
      </c>
      <c r="H2763" s="9">
        <v>44195</v>
      </c>
      <c r="I2763" s="10"/>
      <c r="J2763" s="8" t="s">
        <v>5634</v>
      </c>
      <c r="K2763" s="8" t="s">
        <v>6917</v>
      </c>
      <c r="L2763" s="8" t="s">
        <v>7245</v>
      </c>
      <c r="M2763" s="8" t="s">
        <v>5939</v>
      </c>
      <c r="N2763" s="89" t="s">
        <v>399</v>
      </c>
      <c r="O2763" s="24">
        <v>2168291.52</v>
      </c>
      <c r="P2763" s="24">
        <v>0</v>
      </c>
      <c r="Q2763" s="24">
        <v>382639.68</v>
      </c>
      <c r="R2763" s="24"/>
      <c r="S2763" s="24">
        <v>786519.08</v>
      </c>
      <c r="T2763" s="24">
        <v>3337450.28</v>
      </c>
      <c r="U2763" s="43" t="s">
        <v>2741</v>
      </c>
      <c r="V2763" s="18"/>
      <c r="W2763" s="24">
        <v>0</v>
      </c>
      <c r="X2763" s="24">
        <v>0</v>
      </c>
      <c r="Z2763" s="39">
        <v>126965</v>
      </c>
      <c r="AA2763" s="196">
        <v>117195</v>
      </c>
      <c r="AB2763" s="191">
        <v>1180043.55</v>
      </c>
      <c r="AC2763" s="191">
        <v>208242.99</v>
      </c>
      <c r="AD2763" s="206">
        <f t="shared" si="193"/>
        <v>0</v>
      </c>
      <c r="AE2763" s="205">
        <f t="shared" si="194"/>
        <v>0</v>
      </c>
      <c r="AG2763" s="206">
        <f t="shared" si="195"/>
        <v>0</v>
      </c>
      <c r="AH2763" s="206">
        <f t="shared" si="196"/>
        <v>0</v>
      </c>
    </row>
    <row r="2764" spans="1:34" s="11" customFormat="1" x14ac:dyDescent="0.25">
      <c r="A2764" s="8">
        <v>93</v>
      </c>
      <c r="B2764" s="8" t="s">
        <v>1112</v>
      </c>
      <c r="C2764" s="8">
        <v>126678</v>
      </c>
      <c r="D2764" s="88" t="s">
        <v>7260</v>
      </c>
      <c r="E2764" s="88" t="s">
        <v>7247</v>
      </c>
      <c r="F2764" s="88" t="s">
        <v>7261</v>
      </c>
      <c r="G2764" s="9">
        <v>41640</v>
      </c>
      <c r="H2764" s="9">
        <v>44561</v>
      </c>
      <c r="I2764" s="10"/>
      <c r="J2764" s="8" t="s">
        <v>5634</v>
      </c>
      <c r="K2764" s="8" t="s">
        <v>6917</v>
      </c>
      <c r="L2764" s="8" t="s">
        <v>7262</v>
      </c>
      <c r="M2764" s="8" t="s">
        <v>5939</v>
      </c>
      <c r="N2764" s="8" t="s">
        <v>7263</v>
      </c>
      <c r="O2764" s="20">
        <v>22449309.98</v>
      </c>
      <c r="P2764" s="20">
        <v>3433423.87</v>
      </c>
      <c r="Q2764" s="20">
        <v>528219.06000000006</v>
      </c>
      <c r="R2764" s="20">
        <v>0</v>
      </c>
      <c r="S2764" s="20">
        <v>43801407.600000001</v>
      </c>
      <c r="T2764" s="20">
        <v>70212360.510000005</v>
      </c>
      <c r="U2764" s="8" t="s">
        <v>2741</v>
      </c>
      <c r="V2764" s="95"/>
      <c r="W2764" s="20">
        <v>9617748.6699999999</v>
      </c>
      <c r="X2764" s="20">
        <v>1470949.8</v>
      </c>
      <c r="Z2764" s="11">
        <v>126678</v>
      </c>
      <c r="AA2764" s="198">
        <v>118080</v>
      </c>
      <c r="AB2764" s="192">
        <v>350032.27</v>
      </c>
      <c r="AC2764" s="192">
        <v>53534.33</v>
      </c>
      <c r="AD2764" s="206">
        <f t="shared" si="193"/>
        <v>9617748.6699999999</v>
      </c>
      <c r="AE2764" s="205">
        <f t="shared" si="194"/>
        <v>1470949.8</v>
      </c>
      <c r="AG2764" s="206">
        <f t="shared" si="195"/>
        <v>0</v>
      </c>
      <c r="AH2764" s="206">
        <f t="shared" si="196"/>
        <v>0</v>
      </c>
    </row>
    <row r="2765" spans="1:34" x14ac:dyDescent="0.25">
      <c r="A2765" s="8">
        <v>94</v>
      </c>
      <c r="B2765" s="8" t="s">
        <v>636</v>
      </c>
      <c r="C2765" s="8">
        <v>116533</v>
      </c>
      <c r="D2765" s="87" t="s">
        <v>7264</v>
      </c>
      <c r="E2765" s="87" t="s">
        <v>7265</v>
      </c>
      <c r="F2765" s="88" t="s">
        <v>7266</v>
      </c>
      <c r="G2765" s="9">
        <v>42949</v>
      </c>
      <c r="H2765" s="9">
        <v>44165</v>
      </c>
      <c r="I2765" s="10"/>
      <c r="J2765" s="8" t="s">
        <v>5634</v>
      </c>
      <c r="K2765" s="8" t="s">
        <v>6917</v>
      </c>
      <c r="L2765" s="8" t="s">
        <v>6952</v>
      </c>
      <c r="M2765" s="8" t="s">
        <v>5637</v>
      </c>
      <c r="N2765" s="8" t="s">
        <v>641</v>
      </c>
      <c r="O2765" s="24">
        <v>9903851.7699999996</v>
      </c>
      <c r="P2765" s="24">
        <v>1747738.55</v>
      </c>
      <c r="Q2765" s="24">
        <v>237787.56</v>
      </c>
      <c r="R2765" s="24">
        <v>237787.56</v>
      </c>
      <c r="S2765" s="24">
        <v>0</v>
      </c>
      <c r="T2765" s="24">
        <v>12127165.440000001</v>
      </c>
      <c r="U2765" s="43" t="s">
        <v>2741</v>
      </c>
      <c r="V2765" s="18">
        <v>2</v>
      </c>
      <c r="W2765" s="24">
        <v>3868065.54</v>
      </c>
      <c r="X2765" s="24">
        <v>682599.76</v>
      </c>
      <c r="Z2765" s="39">
        <v>116533</v>
      </c>
      <c r="AA2765" s="196">
        <v>105102</v>
      </c>
      <c r="AB2765" s="191">
        <v>756585</v>
      </c>
      <c r="AC2765" s="191">
        <v>133515</v>
      </c>
      <c r="AD2765" s="206">
        <f t="shared" si="193"/>
        <v>3868065.54</v>
      </c>
      <c r="AE2765" s="205">
        <f t="shared" si="194"/>
        <v>682599.76</v>
      </c>
      <c r="AG2765" s="206">
        <f t="shared" si="195"/>
        <v>0</v>
      </c>
      <c r="AH2765" s="206">
        <f t="shared" si="196"/>
        <v>0</v>
      </c>
    </row>
    <row r="2766" spans="1:34" x14ac:dyDescent="0.25">
      <c r="A2766" s="8">
        <v>95</v>
      </c>
      <c r="B2766" s="8" t="s">
        <v>636</v>
      </c>
      <c r="C2766" s="8">
        <v>119040</v>
      </c>
      <c r="D2766" s="87" t="s">
        <v>7267</v>
      </c>
      <c r="E2766" s="87" t="s">
        <v>7268</v>
      </c>
      <c r="F2766" s="88" t="s">
        <v>7269</v>
      </c>
      <c r="G2766" s="9">
        <v>42949</v>
      </c>
      <c r="H2766" s="9">
        <v>43890</v>
      </c>
      <c r="I2766" s="10"/>
      <c r="J2766" s="8" t="s">
        <v>5634</v>
      </c>
      <c r="K2766" s="8" t="s">
        <v>6917</v>
      </c>
      <c r="L2766" s="8" t="s">
        <v>7270</v>
      </c>
      <c r="M2766" s="8" t="s">
        <v>5939</v>
      </c>
      <c r="N2766" s="8" t="s">
        <v>641</v>
      </c>
      <c r="O2766" s="24">
        <v>2720747.17</v>
      </c>
      <c r="P2766" s="24">
        <v>416114.27</v>
      </c>
      <c r="Q2766" s="24">
        <v>64017.58</v>
      </c>
      <c r="R2766" s="24">
        <v>64017.58</v>
      </c>
      <c r="S2766" s="24">
        <v>0</v>
      </c>
      <c r="T2766" s="24">
        <v>3264896.6</v>
      </c>
      <c r="U2766" s="43" t="s">
        <v>2741</v>
      </c>
      <c r="V2766" s="18">
        <v>2</v>
      </c>
      <c r="W2766" s="24">
        <v>463828.11</v>
      </c>
      <c r="X2766" s="24">
        <v>21983.8</v>
      </c>
      <c r="Z2766" s="39">
        <v>119040</v>
      </c>
      <c r="AA2766" s="196">
        <v>120785</v>
      </c>
      <c r="AB2766" s="191">
        <v>51510</v>
      </c>
      <c r="AC2766" s="191">
        <v>9090</v>
      </c>
      <c r="AD2766" s="206">
        <f t="shared" ref="AD2766:AD2829" si="197">IFERROR(VLOOKUP($Z2766,$AA:$AC,2,FALSE),0)</f>
        <v>463828.11</v>
      </c>
      <c r="AE2766" s="205">
        <f t="shared" ref="AE2766:AE2829" si="198">IFERROR(VLOOKUP($Z2766,$AA:$AC,3,FALSE),0)</f>
        <v>21983.8</v>
      </c>
      <c r="AG2766" s="206">
        <f t="shared" ref="AG2766:AG2829" si="199">W2766-AD2766</f>
        <v>0</v>
      </c>
      <c r="AH2766" s="206">
        <f t="shared" ref="AH2766:AH2829" si="200">X2766-AE2766</f>
        <v>0</v>
      </c>
    </row>
    <row r="2767" spans="1:34" x14ac:dyDescent="0.25">
      <c r="A2767" s="8">
        <v>96</v>
      </c>
      <c r="B2767" s="8" t="s">
        <v>636</v>
      </c>
      <c r="C2767" s="8">
        <v>119119</v>
      </c>
      <c r="D2767" s="87" t="s">
        <v>7271</v>
      </c>
      <c r="E2767" s="87" t="s">
        <v>7272</v>
      </c>
      <c r="F2767" s="88" t="s">
        <v>7273</v>
      </c>
      <c r="G2767" s="9">
        <v>43048</v>
      </c>
      <c r="H2767" s="9">
        <v>43870</v>
      </c>
      <c r="I2767" s="10"/>
      <c r="J2767" s="8" t="s">
        <v>5634</v>
      </c>
      <c r="K2767" s="8" t="s">
        <v>6917</v>
      </c>
      <c r="L2767" s="8" t="s">
        <v>7274</v>
      </c>
      <c r="M2767" s="8" t="s">
        <v>5637</v>
      </c>
      <c r="N2767" s="8" t="s">
        <v>641</v>
      </c>
      <c r="O2767" s="24">
        <v>6584781.0300000003</v>
      </c>
      <c r="P2767" s="24">
        <v>1162020.32</v>
      </c>
      <c r="Q2767" s="24">
        <v>158098</v>
      </c>
      <c r="R2767" s="24">
        <v>158098</v>
      </c>
      <c r="S2767" s="24">
        <v>0</v>
      </c>
      <c r="T2767" s="24">
        <v>8062997.3500000006</v>
      </c>
      <c r="U2767" s="43" t="s">
        <v>2741</v>
      </c>
      <c r="V2767" s="18">
        <v>1</v>
      </c>
      <c r="W2767" s="24">
        <v>4520662.67</v>
      </c>
      <c r="X2767" s="24">
        <v>797763.99</v>
      </c>
      <c r="Z2767" s="39">
        <v>119119</v>
      </c>
      <c r="AA2767" s="196">
        <v>110756</v>
      </c>
      <c r="AB2767" s="191">
        <v>172857.73</v>
      </c>
      <c r="AC2767" s="191">
        <v>30504.29</v>
      </c>
      <c r="AD2767" s="206">
        <f t="shared" si="197"/>
        <v>4520662.67</v>
      </c>
      <c r="AE2767" s="205">
        <f t="shared" si="198"/>
        <v>797763.99</v>
      </c>
      <c r="AG2767" s="206">
        <f t="shared" si="199"/>
        <v>0</v>
      </c>
      <c r="AH2767" s="206">
        <f t="shared" si="200"/>
        <v>0</v>
      </c>
    </row>
    <row r="2768" spans="1:34" x14ac:dyDescent="0.25">
      <c r="A2768" s="8">
        <v>97</v>
      </c>
      <c r="B2768" s="8" t="s">
        <v>636</v>
      </c>
      <c r="C2768" s="8">
        <v>117637</v>
      </c>
      <c r="D2768" s="87" t="s">
        <v>7275</v>
      </c>
      <c r="E2768" s="87" t="s">
        <v>7276</v>
      </c>
      <c r="F2768" s="88" t="s">
        <v>7277</v>
      </c>
      <c r="G2768" s="9">
        <v>43091</v>
      </c>
      <c r="H2768" s="9">
        <v>44135</v>
      </c>
      <c r="I2768" s="10"/>
      <c r="J2768" s="8" t="s">
        <v>5634</v>
      </c>
      <c r="K2768" s="8" t="s">
        <v>6917</v>
      </c>
      <c r="L2768" s="8" t="s">
        <v>7278</v>
      </c>
      <c r="M2768" s="8" t="s">
        <v>5637</v>
      </c>
      <c r="N2768" s="8" t="s">
        <v>641</v>
      </c>
      <c r="O2768" s="24">
        <v>17401147.190000001</v>
      </c>
      <c r="P2768" s="24">
        <v>2661351.92</v>
      </c>
      <c r="Q2768" s="24">
        <v>409438.76</v>
      </c>
      <c r="R2768" s="24">
        <v>447949.69</v>
      </c>
      <c r="S2768" s="24">
        <v>38510.93</v>
      </c>
      <c r="T2768" s="24">
        <v>20958398.490000002</v>
      </c>
      <c r="U2768" s="43" t="s">
        <v>2741</v>
      </c>
      <c r="V2768" s="18">
        <v>1</v>
      </c>
      <c r="W2768" s="24">
        <v>7939234.7599999998</v>
      </c>
      <c r="X2768" s="24">
        <v>1039771.93</v>
      </c>
      <c r="Z2768" s="39">
        <v>117637</v>
      </c>
      <c r="AA2768" s="196">
        <v>116921</v>
      </c>
      <c r="AB2768" s="191">
        <v>6649248</v>
      </c>
      <c r="AC2768" s="191">
        <v>1662311.89</v>
      </c>
      <c r="AD2768" s="206">
        <f t="shared" si="197"/>
        <v>7939234.7599999998</v>
      </c>
      <c r="AE2768" s="205">
        <f t="shared" si="198"/>
        <v>1039771.93</v>
      </c>
      <c r="AG2768" s="206">
        <f t="shared" si="199"/>
        <v>0</v>
      </c>
      <c r="AH2768" s="206">
        <f t="shared" si="200"/>
        <v>0</v>
      </c>
    </row>
    <row r="2769" spans="1:34" x14ac:dyDescent="0.25">
      <c r="A2769" s="8">
        <v>98</v>
      </c>
      <c r="B2769" s="8" t="s">
        <v>636</v>
      </c>
      <c r="C2769" s="8">
        <v>116044</v>
      </c>
      <c r="D2769" s="87" t="s">
        <v>7279</v>
      </c>
      <c r="E2769" s="87" t="s">
        <v>7280</v>
      </c>
      <c r="F2769" s="88" t="s">
        <v>7281</v>
      </c>
      <c r="G2769" s="9">
        <v>43192</v>
      </c>
      <c r="H2769" s="9">
        <v>44346</v>
      </c>
      <c r="I2769" s="10"/>
      <c r="J2769" s="8" t="s">
        <v>5634</v>
      </c>
      <c r="K2769" s="8" t="s">
        <v>6917</v>
      </c>
      <c r="L2769" s="8" t="s">
        <v>7282</v>
      </c>
      <c r="M2769" s="8" t="s">
        <v>5637</v>
      </c>
      <c r="N2769" s="8" t="s">
        <v>641</v>
      </c>
      <c r="O2769" s="24">
        <v>8202103.0800000001</v>
      </c>
      <c r="P2769" s="24">
        <v>1447429.96</v>
      </c>
      <c r="Q2769" s="24">
        <v>196929.25</v>
      </c>
      <c r="R2769" s="24">
        <v>337070.23</v>
      </c>
      <c r="S2769" s="24">
        <v>140140.98000000001</v>
      </c>
      <c r="T2769" s="24">
        <v>10323673.5</v>
      </c>
      <c r="U2769" s="43" t="s">
        <v>2741</v>
      </c>
      <c r="V2769" s="18">
        <v>0</v>
      </c>
      <c r="W2769" s="24">
        <v>494097.55</v>
      </c>
      <c r="X2769" s="24">
        <v>87193.69</v>
      </c>
      <c r="Z2769" s="39">
        <v>116044</v>
      </c>
      <c r="AA2769" s="196">
        <v>113032</v>
      </c>
      <c r="AB2769" s="191">
        <v>311659.21000000002</v>
      </c>
      <c r="AC2769" s="191">
        <v>54998.68</v>
      </c>
      <c r="AD2769" s="206">
        <f t="shared" si="197"/>
        <v>494097.55</v>
      </c>
      <c r="AE2769" s="205">
        <f t="shared" si="198"/>
        <v>87193.69</v>
      </c>
      <c r="AG2769" s="206">
        <f t="shared" si="199"/>
        <v>0</v>
      </c>
      <c r="AH2769" s="206">
        <f t="shared" si="200"/>
        <v>0</v>
      </c>
    </row>
    <row r="2770" spans="1:34" x14ac:dyDescent="0.25">
      <c r="A2770" s="8">
        <v>99</v>
      </c>
      <c r="B2770" s="8" t="s">
        <v>636</v>
      </c>
      <c r="C2770" s="8">
        <v>118768</v>
      </c>
      <c r="D2770" s="87" t="s">
        <v>7283</v>
      </c>
      <c r="E2770" s="87" t="s">
        <v>7220</v>
      </c>
      <c r="F2770" s="88" t="s">
        <v>7284</v>
      </c>
      <c r="G2770" s="9">
        <v>43208</v>
      </c>
      <c r="H2770" s="9">
        <v>44439</v>
      </c>
      <c r="I2770" s="10"/>
      <c r="J2770" s="8" t="s">
        <v>5634</v>
      </c>
      <c r="K2770" s="8" t="s">
        <v>6917</v>
      </c>
      <c r="L2770" s="8" t="s">
        <v>7285</v>
      </c>
      <c r="M2770" s="8" t="s">
        <v>5637</v>
      </c>
      <c r="N2770" s="8" t="s">
        <v>641</v>
      </c>
      <c r="O2770" s="24">
        <v>19088647.800000001</v>
      </c>
      <c r="P2770" s="24">
        <v>0</v>
      </c>
      <c r="Q2770" s="24">
        <v>389564.24</v>
      </c>
      <c r="R2770" s="24">
        <v>482168.25</v>
      </c>
      <c r="S2770" s="24">
        <v>92604.01</v>
      </c>
      <c r="T2770" s="24">
        <v>20052984.300000001</v>
      </c>
      <c r="U2770" s="43" t="s">
        <v>2741</v>
      </c>
      <c r="V2770" s="18">
        <v>0</v>
      </c>
      <c r="W2770" s="24">
        <v>86909.57</v>
      </c>
      <c r="X2770" s="24">
        <v>13292.07</v>
      </c>
      <c r="Z2770" s="39">
        <v>118768</v>
      </c>
      <c r="AA2770" s="196">
        <v>110144</v>
      </c>
      <c r="AB2770" s="191">
        <v>2419963.7200000002</v>
      </c>
      <c r="AC2770" s="191">
        <v>427052.43</v>
      </c>
      <c r="AD2770" s="206">
        <f t="shared" si="197"/>
        <v>86909.57</v>
      </c>
      <c r="AE2770" s="205">
        <f t="shared" si="198"/>
        <v>13292.07</v>
      </c>
      <c r="AG2770" s="206">
        <f t="shared" si="199"/>
        <v>0</v>
      </c>
      <c r="AH2770" s="206">
        <f t="shared" si="200"/>
        <v>0</v>
      </c>
    </row>
    <row r="2771" spans="1:34" x14ac:dyDescent="0.25">
      <c r="A2771" s="8">
        <v>100</v>
      </c>
      <c r="B2771" s="8" t="s">
        <v>450</v>
      </c>
      <c r="C2771" s="8">
        <v>117805</v>
      </c>
      <c r="D2771" s="87" t="s">
        <v>7286</v>
      </c>
      <c r="E2771" s="87" t="s">
        <v>7287</v>
      </c>
      <c r="F2771" s="88" t="s">
        <v>7288</v>
      </c>
      <c r="G2771" s="9">
        <v>43267</v>
      </c>
      <c r="H2771" s="9">
        <v>43633</v>
      </c>
      <c r="I2771" s="10"/>
      <c r="J2771" s="8" t="s">
        <v>5634</v>
      </c>
      <c r="K2771" s="8" t="s">
        <v>6917</v>
      </c>
      <c r="L2771" s="8" t="s">
        <v>7289</v>
      </c>
      <c r="M2771" s="8" t="s">
        <v>5939</v>
      </c>
      <c r="N2771" s="8" t="s">
        <v>454</v>
      </c>
      <c r="O2771" s="24">
        <v>3280032.5</v>
      </c>
      <c r="P2771" s="24">
        <v>501652.03</v>
      </c>
      <c r="Q2771" s="24">
        <v>77177.240000000005</v>
      </c>
      <c r="R2771" s="24">
        <v>0</v>
      </c>
      <c r="S2771" s="24">
        <v>30425.85</v>
      </c>
      <c r="T2771" s="24">
        <v>3889287.6200000006</v>
      </c>
      <c r="U2771" s="43" t="s">
        <v>63</v>
      </c>
      <c r="V2771" s="18">
        <v>0</v>
      </c>
      <c r="W2771" s="24">
        <v>2826158.1</v>
      </c>
      <c r="X2771" s="24">
        <v>432235.98</v>
      </c>
      <c r="Z2771" s="39">
        <v>117805</v>
      </c>
      <c r="AA2771" s="196">
        <v>125923</v>
      </c>
      <c r="AB2771" s="191">
        <v>2436146.48</v>
      </c>
      <c r="AC2771" s="191">
        <v>372587.07</v>
      </c>
      <c r="AD2771" s="206">
        <f t="shared" si="197"/>
        <v>2826158.1</v>
      </c>
      <c r="AE2771" s="205">
        <f t="shared" si="198"/>
        <v>432235.98</v>
      </c>
      <c r="AG2771" s="206">
        <f t="shared" si="199"/>
        <v>0</v>
      </c>
      <c r="AH2771" s="206">
        <f t="shared" si="200"/>
        <v>0</v>
      </c>
    </row>
    <row r="2772" spans="1:34" x14ac:dyDescent="0.25">
      <c r="A2772" s="8">
        <v>101</v>
      </c>
      <c r="B2772" s="8" t="s">
        <v>450</v>
      </c>
      <c r="C2772" s="8">
        <v>118882</v>
      </c>
      <c r="D2772" s="87" t="s">
        <v>7290</v>
      </c>
      <c r="E2772" s="87" t="s">
        <v>7291</v>
      </c>
      <c r="F2772" s="88" t="s">
        <v>7292</v>
      </c>
      <c r="G2772" s="9">
        <v>43193</v>
      </c>
      <c r="H2772" s="9">
        <v>43830</v>
      </c>
      <c r="I2772" s="10"/>
      <c r="J2772" s="8" t="s">
        <v>5634</v>
      </c>
      <c r="K2772" s="8" t="s">
        <v>6917</v>
      </c>
      <c r="L2772" s="8" t="s">
        <v>6942</v>
      </c>
      <c r="M2772" s="8" t="s">
        <v>5939</v>
      </c>
      <c r="N2772" s="8" t="s">
        <v>454</v>
      </c>
      <c r="O2772" s="24">
        <v>3530720.6</v>
      </c>
      <c r="P2772" s="24">
        <v>539992.56000000006</v>
      </c>
      <c r="Q2772" s="24">
        <v>83075.78</v>
      </c>
      <c r="R2772" s="24">
        <v>0</v>
      </c>
      <c r="S2772" s="24">
        <v>0</v>
      </c>
      <c r="T2772" s="24">
        <v>4153788.94</v>
      </c>
      <c r="U2772" s="101" t="s">
        <v>63</v>
      </c>
      <c r="V2772" s="18">
        <v>1</v>
      </c>
      <c r="W2772" s="24">
        <v>2823247.08</v>
      </c>
      <c r="X2772" s="24">
        <v>431790.76</v>
      </c>
      <c r="Z2772" s="39">
        <v>118882</v>
      </c>
      <c r="AA2772" s="196">
        <v>112840</v>
      </c>
      <c r="AB2772" s="191">
        <v>759843.22</v>
      </c>
      <c r="AC2772" s="191">
        <v>134090</v>
      </c>
      <c r="AD2772" s="206">
        <f t="shared" si="197"/>
        <v>2823247.08</v>
      </c>
      <c r="AE2772" s="205">
        <f t="shared" si="198"/>
        <v>431790.76</v>
      </c>
      <c r="AG2772" s="206">
        <f t="shared" si="199"/>
        <v>0</v>
      </c>
      <c r="AH2772" s="206">
        <f t="shared" si="200"/>
        <v>0</v>
      </c>
    </row>
    <row r="2773" spans="1:34" x14ac:dyDescent="0.25">
      <c r="A2773" s="8">
        <v>102</v>
      </c>
      <c r="B2773" s="8" t="s">
        <v>458</v>
      </c>
      <c r="C2773" s="8">
        <v>109088</v>
      </c>
      <c r="D2773" s="87" t="s">
        <v>7293</v>
      </c>
      <c r="E2773" s="87" t="s">
        <v>7294</v>
      </c>
      <c r="F2773" s="88" t="s">
        <v>7295</v>
      </c>
      <c r="G2773" s="9">
        <v>43088</v>
      </c>
      <c r="H2773" s="9">
        <v>44500</v>
      </c>
      <c r="I2773" s="10"/>
      <c r="J2773" s="8" t="s">
        <v>5634</v>
      </c>
      <c r="K2773" s="8" t="s">
        <v>6917</v>
      </c>
      <c r="L2773" s="8" t="s">
        <v>7296</v>
      </c>
      <c r="M2773" s="8" t="s">
        <v>5939</v>
      </c>
      <c r="N2773" s="8" t="s">
        <v>462</v>
      </c>
      <c r="O2773" s="24">
        <v>69377145.25</v>
      </c>
      <c r="P2773" s="24">
        <v>10610622.210000001</v>
      </c>
      <c r="Q2773" s="24">
        <v>1632403.42</v>
      </c>
      <c r="R2773" s="24">
        <v>0</v>
      </c>
      <c r="S2773" s="24">
        <v>1212464.69</v>
      </c>
      <c r="T2773" s="24">
        <v>82832635.570000008</v>
      </c>
      <c r="U2773" s="43" t="s">
        <v>2741</v>
      </c>
      <c r="V2773" s="18">
        <v>0</v>
      </c>
      <c r="W2773" s="24">
        <v>8266489.6100000003</v>
      </c>
      <c r="X2773" s="24">
        <v>15978.14</v>
      </c>
      <c r="Z2773" s="39">
        <v>109088</v>
      </c>
      <c r="AA2773" s="196">
        <v>112438</v>
      </c>
      <c r="AB2773" s="191">
        <v>660925.05000000005</v>
      </c>
      <c r="AC2773" s="191">
        <v>116633.84</v>
      </c>
      <c r="AD2773" s="206">
        <f t="shared" si="197"/>
        <v>8266489.6100000003</v>
      </c>
      <c r="AE2773" s="205">
        <f t="shared" si="198"/>
        <v>15978.14</v>
      </c>
      <c r="AG2773" s="206">
        <f t="shared" si="199"/>
        <v>0</v>
      </c>
      <c r="AH2773" s="206">
        <f t="shared" si="200"/>
        <v>0</v>
      </c>
    </row>
    <row r="2774" spans="1:34" x14ac:dyDescent="0.25">
      <c r="A2774" s="8">
        <v>103</v>
      </c>
      <c r="B2774" s="8" t="s">
        <v>458</v>
      </c>
      <c r="C2774" s="8">
        <v>109089</v>
      </c>
      <c r="D2774" s="87" t="s">
        <v>7297</v>
      </c>
      <c r="E2774" s="87" t="s">
        <v>7294</v>
      </c>
      <c r="F2774" s="88" t="s">
        <v>7298</v>
      </c>
      <c r="G2774" s="9">
        <v>43088</v>
      </c>
      <c r="H2774" s="9">
        <v>44135</v>
      </c>
      <c r="I2774" s="10"/>
      <c r="J2774" s="8" t="s">
        <v>5634</v>
      </c>
      <c r="K2774" s="8" t="s">
        <v>6917</v>
      </c>
      <c r="L2774" s="8" t="s">
        <v>7299</v>
      </c>
      <c r="M2774" s="8" t="s">
        <v>5939</v>
      </c>
      <c r="N2774" s="8" t="s">
        <v>462</v>
      </c>
      <c r="O2774" s="24">
        <v>71502517.909999996</v>
      </c>
      <c r="P2774" s="24">
        <v>10935679.210000001</v>
      </c>
      <c r="Q2774" s="24">
        <v>1682412.19</v>
      </c>
      <c r="R2774" s="24">
        <v>0</v>
      </c>
      <c r="S2774" s="24">
        <v>0</v>
      </c>
      <c r="T2774" s="24">
        <v>84120609.310000002</v>
      </c>
      <c r="U2774" s="43" t="s">
        <v>2741</v>
      </c>
      <c r="V2774" s="18">
        <v>0</v>
      </c>
      <c r="W2774" s="24">
        <v>60058.93</v>
      </c>
      <c r="X2774" s="24">
        <v>9185.4599999999991</v>
      </c>
      <c r="Z2774" s="39">
        <v>109089</v>
      </c>
      <c r="AA2774" s="196">
        <v>111992</v>
      </c>
      <c r="AB2774" s="191">
        <v>80110.8</v>
      </c>
      <c r="AC2774" s="191">
        <v>12252.24</v>
      </c>
      <c r="AD2774" s="206">
        <f t="shared" si="197"/>
        <v>60058.93</v>
      </c>
      <c r="AE2774" s="205">
        <f t="shared" si="198"/>
        <v>9185.4599999999991</v>
      </c>
      <c r="AG2774" s="206">
        <f t="shared" si="199"/>
        <v>0</v>
      </c>
      <c r="AH2774" s="206">
        <f t="shared" si="200"/>
        <v>0</v>
      </c>
    </row>
    <row r="2775" spans="1:34" x14ac:dyDescent="0.25">
      <c r="A2775" s="8">
        <v>104</v>
      </c>
      <c r="B2775" s="8" t="s">
        <v>458</v>
      </c>
      <c r="C2775" s="8">
        <v>108737</v>
      </c>
      <c r="D2775" s="87" t="s">
        <v>7300</v>
      </c>
      <c r="E2775" s="87" t="s">
        <v>7301</v>
      </c>
      <c r="F2775" s="88" t="s">
        <v>7302</v>
      </c>
      <c r="G2775" s="9">
        <v>43088</v>
      </c>
      <c r="H2775" s="9">
        <v>44530</v>
      </c>
      <c r="I2775" s="10"/>
      <c r="J2775" s="8" t="s">
        <v>5634</v>
      </c>
      <c r="K2775" s="8" t="s">
        <v>6917</v>
      </c>
      <c r="L2775" s="8" t="s">
        <v>7299</v>
      </c>
      <c r="M2775" s="8" t="s">
        <v>5939</v>
      </c>
      <c r="N2775" s="8" t="s">
        <v>462</v>
      </c>
      <c r="O2775" s="24">
        <v>127038475.7</v>
      </c>
      <c r="P2775" s="24">
        <v>19429413.93</v>
      </c>
      <c r="Q2775" s="24">
        <v>2989140.6</v>
      </c>
      <c r="R2775" s="24">
        <v>0</v>
      </c>
      <c r="S2775" s="24">
        <v>2497818.5299999998</v>
      </c>
      <c r="T2775" s="24">
        <v>151954848.75999999</v>
      </c>
      <c r="U2775" s="43" t="s">
        <v>2741</v>
      </c>
      <c r="V2775" s="18">
        <v>0</v>
      </c>
      <c r="W2775" s="24">
        <v>15193867.42</v>
      </c>
      <c r="X2775" s="24">
        <v>37954.550000000003</v>
      </c>
      <c r="Z2775" s="39">
        <v>108737</v>
      </c>
      <c r="AA2775" s="196">
        <v>103543</v>
      </c>
      <c r="AB2775" s="191">
        <v>414551.53</v>
      </c>
      <c r="AC2775" s="191">
        <v>73156.13</v>
      </c>
      <c r="AD2775" s="206">
        <f t="shared" si="197"/>
        <v>15193867.42</v>
      </c>
      <c r="AE2775" s="205">
        <f t="shared" si="198"/>
        <v>37954.550000000003</v>
      </c>
      <c r="AG2775" s="206">
        <f t="shared" si="199"/>
        <v>0</v>
      </c>
      <c r="AH2775" s="206">
        <f t="shared" si="200"/>
        <v>0</v>
      </c>
    </row>
    <row r="2776" spans="1:34" x14ac:dyDescent="0.25">
      <c r="A2776" s="8">
        <v>105</v>
      </c>
      <c r="B2776" s="8" t="s">
        <v>463</v>
      </c>
      <c r="C2776" s="8">
        <v>118342</v>
      </c>
      <c r="D2776" s="87" t="s">
        <v>7303</v>
      </c>
      <c r="E2776" s="87" t="s">
        <v>7304</v>
      </c>
      <c r="F2776" s="88" t="s">
        <v>7305</v>
      </c>
      <c r="G2776" s="9">
        <v>42912</v>
      </c>
      <c r="H2776" s="9">
        <v>44008</v>
      </c>
      <c r="I2776" s="10"/>
      <c r="J2776" s="8" t="s">
        <v>5634</v>
      </c>
      <c r="K2776" s="8" t="s">
        <v>6917</v>
      </c>
      <c r="L2776" s="8" t="s">
        <v>7002</v>
      </c>
      <c r="M2776" s="8" t="s">
        <v>5939</v>
      </c>
      <c r="N2776" s="8" t="s">
        <v>1994</v>
      </c>
      <c r="O2776" s="24">
        <v>7939423.46</v>
      </c>
      <c r="P2776" s="24">
        <v>1214264.76</v>
      </c>
      <c r="Q2776" s="24">
        <v>186809.97</v>
      </c>
      <c r="R2776" s="24">
        <v>0</v>
      </c>
      <c r="S2776" s="24">
        <v>113400.95</v>
      </c>
      <c r="T2776" s="24">
        <v>9453899.1400000006</v>
      </c>
      <c r="U2776" s="43" t="s">
        <v>2741</v>
      </c>
      <c r="V2776" s="18">
        <v>0</v>
      </c>
      <c r="W2776" s="24">
        <v>277731.28000000003</v>
      </c>
      <c r="X2776" s="24">
        <v>42476.56</v>
      </c>
      <c r="Z2776" s="39">
        <v>118342</v>
      </c>
      <c r="AA2776" s="196">
        <v>104409</v>
      </c>
      <c r="AB2776" s="191">
        <v>596673.72</v>
      </c>
      <c r="AC2776" s="191">
        <v>105295.35</v>
      </c>
      <c r="AD2776" s="206">
        <f t="shared" si="197"/>
        <v>277731.28000000003</v>
      </c>
      <c r="AE2776" s="205">
        <f t="shared" si="198"/>
        <v>42476.56</v>
      </c>
      <c r="AG2776" s="206">
        <f t="shared" si="199"/>
        <v>0</v>
      </c>
      <c r="AH2776" s="206">
        <f t="shared" si="200"/>
        <v>0</v>
      </c>
    </row>
    <row r="2777" spans="1:34" x14ac:dyDescent="0.25">
      <c r="A2777" s="8">
        <v>106</v>
      </c>
      <c r="B2777" s="8" t="s">
        <v>463</v>
      </c>
      <c r="C2777" s="8">
        <v>119090</v>
      </c>
      <c r="D2777" s="87" t="s">
        <v>7306</v>
      </c>
      <c r="E2777" s="87" t="s">
        <v>7307</v>
      </c>
      <c r="F2777" s="88" t="s">
        <v>7308</v>
      </c>
      <c r="G2777" s="9">
        <v>43193</v>
      </c>
      <c r="H2777" s="9">
        <v>43982</v>
      </c>
      <c r="I2777" s="10"/>
      <c r="J2777" s="8" t="s">
        <v>5634</v>
      </c>
      <c r="K2777" s="8" t="s">
        <v>6917</v>
      </c>
      <c r="L2777" s="8" t="s">
        <v>7309</v>
      </c>
      <c r="M2777" s="8" t="s">
        <v>5939</v>
      </c>
      <c r="N2777" s="8" t="s">
        <v>1994</v>
      </c>
      <c r="O2777" s="24">
        <v>5691350.5199999996</v>
      </c>
      <c r="P2777" s="24">
        <v>870441.84</v>
      </c>
      <c r="Q2777" s="24">
        <v>133914.13</v>
      </c>
      <c r="R2777" s="24">
        <v>0</v>
      </c>
      <c r="S2777" s="24">
        <v>121706.06</v>
      </c>
      <c r="T2777" s="24">
        <v>6817412.5499999989</v>
      </c>
      <c r="U2777" s="43" t="s">
        <v>2741</v>
      </c>
      <c r="V2777" s="18">
        <v>0</v>
      </c>
      <c r="W2777" s="24">
        <v>314591.73</v>
      </c>
      <c r="X2777" s="24">
        <v>48114.03</v>
      </c>
      <c r="Z2777" s="39">
        <v>119090</v>
      </c>
      <c r="AA2777" s="196">
        <v>108523</v>
      </c>
      <c r="AB2777" s="191">
        <v>463330.59</v>
      </c>
      <c r="AC2777" s="191">
        <v>81764.210000000006</v>
      </c>
      <c r="AD2777" s="206">
        <f t="shared" si="197"/>
        <v>314591.73</v>
      </c>
      <c r="AE2777" s="205">
        <f t="shared" si="198"/>
        <v>48114.03</v>
      </c>
      <c r="AG2777" s="206">
        <f t="shared" si="199"/>
        <v>0</v>
      </c>
      <c r="AH2777" s="206">
        <f t="shared" si="200"/>
        <v>0</v>
      </c>
    </row>
    <row r="2778" spans="1:34" x14ac:dyDescent="0.25">
      <c r="A2778" s="8">
        <v>107</v>
      </c>
      <c r="B2778" s="8" t="s">
        <v>463</v>
      </c>
      <c r="C2778" s="8">
        <v>117762</v>
      </c>
      <c r="D2778" s="87" t="s">
        <v>7310</v>
      </c>
      <c r="E2778" s="87" t="s">
        <v>7304</v>
      </c>
      <c r="F2778" s="88" t="s">
        <v>7311</v>
      </c>
      <c r="G2778" s="9">
        <v>43192</v>
      </c>
      <c r="H2778" s="9">
        <v>43890</v>
      </c>
      <c r="I2778" s="10"/>
      <c r="J2778" s="8" t="s">
        <v>5634</v>
      </c>
      <c r="K2778" s="8" t="s">
        <v>6917</v>
      </c>
      <c r="L2778" s="8" t="s">
        <v>7002</v>
      </c>
      <c r="M2778" s="8" t="s">
        <v>5939</v>
      </c>
      <c r="N2778" s="8" t="s">
        <v>469</v>
      </c>
      <c r="O2778" s="24">
        <v>4619053.49</v>
      </c>
      <c r="P2778" s="24">
        <v>706443.48</v>
      </c>
      <c r="Q2778" s="24">
        <v>108683.61</v>
      </c>
      <c r="R2778" s="24">
        <v>0</v>
      </c>
      <c r="S2778" s="24">
        <v>165639.31</v>
      </c>
      <c r="T2778" s="24">
        <v>5599819.8900000006</v>
      </c>
      <c r="U2778" s="43" t="s">
        <v>63</v>
      </c>
      <c r="V2778" s="18">
        <v>0</v>
      </c>
      <c r="W2778" s="24">
        <v>145643.42000000001</v>
      </c>
      <c r="X2778" s="24">
        <v>22274.87</v>
      </c>
      <c r="Z2778" s="39">
        <v>117762</v>
      </c>
      <c r="AA2778" s="196">
        <v>111909</v>
      </c>
      <c r="AB2778" s="191">
        <v>131950.92000000001</v>
      </c>
      <c r="AC2778" s="191">
        <v>23285.46</v>
      </c>
      <c r="AD2778" s="206">
        <f t="shared" si="197"/>
        <v>145643.42000000001</v>
      </c>
      <c r="AE2778" s="205">
        <f t="shared" si="198"/>
        <v>22274.87</v>
      </c>
      <c r="AG2778" s="206">
        <f t="shared" si="199"/>
        <v>0</v>
      </c>
      <c r="AH2778" s="206">
        <f t="shared" si="200"/>
        <v>0</v>
      </c>
    </row>
    <row r="2779" spans="1:34" x14ac:dyDescent="0.25">
      <c r="A2779" s="8">
        <v>108</v>
      </c>
      <c r="B2779" s="8" t="s">
        <v>463</v>
      </c>
      <c r="C2779" s="8">
        <v>118784</v>
      </c>
      <c r="D2779" s="87" t="s">
        <v>7312</v>
      </c>
      <c r="E2779" s="87" t="s">
        <v>7313</v>
      </c>
      <c r="F2779" s="88" t="s">
        <v>7314</v>
      </c>
      <c r="G2779" s="9">
        <v>43255</v>
      </c>
      <c r="H2779" s="9">
        <v>44316</v>
      </c>
      <c r="I2779" s="10"/>
      <c r="J2779" s="8" t="s">
        <v>5634</v>
      </c>
      <c r="K2779" s="8" t="s">
        <v>6917</v>
      </c>
      <c r="L2779" s="8" t="s">
        <v>7315</v>
      </c>
      <c r="M2779" s="8" t="s">
        <v>5939</v>
      </c>
      <c r="N2779" s="8" t="s">
        <v>469</v>
      </c>
      <c r="O2779" s="24">
        <v>16840325.359999999</v>
      </c>
      <c r="P2779" s="24">
        <v>2575579.16</v>
      </c>
      <c r="Q2779" s="24">
        <v>396242.96</v>
      </c>
      <c r="R2779" s="24">
        <v>0</v>
      </c>
      <c r="S2779" s="24">
        <v>380754.14</v>
      </c>
      <c r="T2779" s="24">
        <v>20192901.620000001</v>
      </c>
      <c r="U2779" s="43" t="s">
        <v>2741</v>
      </c>
      <c r="V2779" s="18">
        <v>0</v>
      </c>
      <c r="W2779" s="24">
        <v>2958156.33</v>
      </c>
      <c r="X2779" s="24">
        <v>452423.9</v>
      </c>
      <c r="Z2779" s="39">
        <v>118784</v>
      </c>
      <c r="AA2779" s="196">
        <v>114710</v>
      </c>
      <c r="AB2779" s="191">
        <v>184865</v>
      </c>
      <c r="AC2779" s="191">
        <v>17728.28</v>
      </c>
      <c r="AD2779" s="206">
        <f t="shared" si="197"/>
        <v>2958156.33</v>
      </c>
      <c r="AE2779" s="205">
        <f t="shared" si="198"/>
        <v>452423.9</v>
      </c>
      <c r="AG2779" s="206">
        <f t="shared" si="199"/>
        <v>0</v>
      </c>
      <c r="AH2779" s="206">
        <f t="shared" si="200"/>
        <v>0</v>
      </c>
    </row>
    <row r="2780" spans="1:34" x14ac:dyDescent="0.25">
      <c r="A2780" s="8">
        <v>109</v>
      </c>
      <c r="B2780" s="8" t="s">
        <v>470</v>
      </c>
      <c r="C2780" s="8">
        <v>116693</v>
      </c>
      <c r="D2780" s="87" t="s">
        <v>7316</v>
      </c>
      <c r="E2780" s="87" t="s">
        <v>7317</v>
      </c>
      <c r="F2780" s="88" t="s">
        <v>7318</v>
      </c>
      <c r="G2780" s="9">
        <v>43088</v>
      </c>
      <c r="H2780" s="9">
        <v>44135</v>
      </c>
      <c r="I2780" s="10"/>
      <c r="J2780" s="8" t="s">
        <v>5634</v>
      </c>
      <c r="K2780" s="8" t="s">
        <v>6917</v>
      </c>
      <c r="L2780" s="8" t="s">
        <v>7319</v>
      </c>
      <c r="M2780" s="8" t="s">
        <v>5939</v>
      </c>
      <c r="N2780" s="8" t="s">
        <v>476</v>
      </c>
      <c r="O2780" s="24">
        <v>3645912.17</v>
      </c>
      <c r="P2780" s="24">
        <v>557610.1</v>
      </c>
      <c r="Q2780" s="24">
        <v>85786.17</v>
      </c>
      <c r="R2780" s="24">
        <v>0</v>
      </c>
      <c r="S2780" s="24">
        <v>0</v>
      </c>
      <c r="T2780" s="24">
        <v>4289308.4399999995</v>
      </c>
      <c r="U2780" s="43" t="s">
        <v>2741</v>
      </c>
      <c r="V2780" s="18">
        <v>0</v>
      </c>
      <c r="W2780" s="24">
        <v>172930</v>
      </c>
      <c r="X2780" s="24">
        <v>16323.35</v>
      </c>
      <c r="Z2780" s="39">
        <v>116693</v>
      </c>
      <c r="AA2780" s="196">
        <v>115635</v>
      </c>
      <c r="AB2780" s="191">
        <v>1311423.43</v>
      </c>
      <c r="AC2780" s="191">
        <v>231427.69</v>
      </c>
      <c r="AD2780" s="206">
        <f t="shared" si="197"/>
        <v>172930</v>
      </c>
      <c r="AE2780" s="205">
        <f t="shared" si="198"/>
        <v>16323.35</v>
      </c>
      <c r="AG2780" s="206">
        <f t="shared" si="199"/>
        <v>0</v>
      </c>
      <c r="AH2780" s="206">
        <f t="shared" si="200"/>
        <v>0</v>
      </c>
    </row>
    <row r="2781" spans="1:34" x14ac:dyDescent="0.25">
      <c r="A2781" s="8">
        <v>110</v>
      </c>
      <c r="B2781" s="8" t="s">
        <v>470</v>
      </c>
      <c r="C2781" s="8">
        <v>117197</v>
      </c>
      <c r="D2781" s="87" t="s">
        <v>7320</v>
      </c>
      <c r="E2781" s="87" t="s">
        <v>7321</v>
      </c>
      <c r="F2781" s="88" t="s">
        <v>7322</v>
      </c>
      <c r="G2781" s="9">
        <v>43201</v>
      </c>
      <c r="H2781" s="9">
        <v>43830</v>
      </c>
      <c r="I2781" s="10"/>
      <c r="J2781" s="8" t="s">
        <v>5634</v>
      </c>
      <c r="K2781" s="8" t="s">
        <v>6917</v>
      </c>
      <c r="L2781" s="8" t="s">
        <v>7323</v>
      </c>
      <c r="M2781" s="8" t="s">
        <v>5939</v>
      </c>
      <c r="N2781" s="8" t="s">
        <v>476</v>
      </c>
      <c r="O2781" s="24">
        <v>2426909.21</v>
      </c>
      <c r="P2781" s="24">
        <v>371171.88</v>
      </c>
      <c r="Q2781" s="24">
        <v>57106.21</v>
      </c>
      <c r="R2781" s="24">
        <v>0</v>
      </c>
      <c r="S2781" s="24">
        <v>419202.64</v>
      </c>
      <c r="T2781" s="24">
        <v>3274389.94</v>
      </c>
      <c r="U2781" s="101" t="s">
        <v>63</v>
      </c>
      <c r="V2781" s="18">
        <v>0</v>
      </c>
      <c r="W2781" s="24">
        <v>486326.84</v>
      </c>
      <c r="X2781" s="24">
        <v>74379.27</v>
      </c>
      <c r="Z2781" s="39">
        <v>117197</v>
      </c>
      <c r="AA2781" s="196">
        <v>106978</v>
      </c>
      <c r="AB2781" s="191">
        <v>571015.93000000005</v>
      </c>
      <c r="AC2781" s="191">
        <v>100767.52</v>
      </c>
      <c r="AD2781" s="206">
        <f t="shared" si="197"/>
        <v>486326.84</v>
      </c>
      <c r="AE2781" s="205">
        <f t="shared" si="198"/>
        <v>74379.27</v>
      </c>
      <c r="AG2781" s="206">
        <f t="shared" si="199"/>
        <v>0</v>
      </c>
      <c r="AH2781" s="206">
        <f t="shared" si="200"/>
        <v>0</v>
      </c>
    </row>
    <row r="2782" spans="1:34" x14ac:dyDescent="0.25">
      <c r="A2782" s="8">
        <v>111</v>
      </c>
      <c r="B2782" s="8" t="s">
        <v>470</v>
      </c>
      <c r="C2782" s="51">
        <v>126536</v>
      </c>
      <c r="D2782" s="97" t="s">
        <v>7324</v>
      </c>
      <c r="E2782" s="97" t="s">
        <v>7325</v>
      </c>
      <c r="F2782" s="88" t="s">
        <v>7326</v>
      </c>
      <c r="G2782" s="9">
        <v>43282</v>
      </c>
      <c r="H2782" s="9">
        <v>44227</v>
      </c>
      <c r="I2782" s="10"/>
      <c r="J2782" s="8" t="s">
        <v>5634</v>
      </c>
      <c r="K2782" s="8" t="s">
        <v>6917</v>
      </c>
      <c r="L2782" s="8" t="s">
        <v>7327</v>
      </c>
      <c r="M2782" s="8" t="s">
        <v>5939</v>
      </c>
      <c r="N2782" s="89" t="s">
        <v>491</v>
      </c>
      <c r="O2782" s="24">
        <v>7428389.1399999997</v>
      </c>
      <c r="P2782" s="24">
        <v>2971355.65</v>
      </c>
      <c r="Q2782" s="24">
        <v>212239.69</v>
      </c>
      <c r="R2782" s="24"/>
      <c r="S2782" s="24">
        <v>565.25</v>
      </c>
      <c r="T2782" s="24">
        <v>10612549.73</v>
      </c>
      <c r="U2782" s="43" t="s">
        <v>2741</v>
      </c>
      <c r="V2782" s="18"/>
      <c r="W2782" s="24">
        <v>73396.399999999994</v>
      </c>
      <c r="X2782" s="24">
        <v>29358.560000000001</v>
      </c>
      <c r="Z2782" s="39">
        <v>126536</v>
      </c>
      <c r="AA2782" s="196">
        <v>114624</v>
      </c>
      <c r="AB2782" s="191">
        <v>987858.89</v>
      </c>
      <c r="AC2782" s="191">
        <v>174328.05</v>
      </c>
      <c r="AD2782" s="206">
        <f t="shared" si="197"/>
        <v>73396.399999999994</v>
      </c>
      <c r="AE2782" s="205">
        <f t="shared" si="198"/>
        <v>29358.560000000001</v>
      </c>
      <c r="AG2782" s="206">
        <f t="shared" si="199"/>
        <v>0</v>
      </c>
      <c r="AH2782" s="206">
        <f t="shared" si="200"/>
        <v>0</v>
      </c>
    </row>
    <row r="2783" spans="1:34" x14ac:dyDescent="0.25">
      <c r="A2783" s="8">
        <v>112</v>
      </c>
      <c r="B2783" s="8" t="s">
        <v>470</v>
      </c>
      <c r="C2783" s="51">
        <v>126987</v>
      </c>
      <c r="D2783" s="97" t="s">
        <v>7328</v>
      </c>
      <c r="E2783" s="97" t="s">
        <v>7329</v>
      </c>
      <c r="F2783" s="88" t="s">
        <v>7330</v>
      </c>
      <c r="G2783" s="9">
        <v>43344</v>
      </c>
      <c r="H2783" s="9">
        <v>44865</v>
      </c>
      <c r="I2783" s="10"/>
      <c r="J2783" s="8" t="s">
        <v>5634</v>
      </c>
      <c r="K2783" s="8" t="s">
        <v>6917</v>
      </c>
      <c r="L2783" s="8" t="s">
        <v>7331</v>
      </c>
      <c r="M2783" s="8" t="s">
        <v>5939</v>
      </c>
      <c r="N2783" s="89" t="s">
        <v>491</v>
      </c>
      <c r="O2783" s="24">
        <v>7477506.9299999997</v>
      </c>
      <c r="P2783" s="24">
        <v>2991002.76</v>
      </c>
      <c r="Q2783" s="24">
        <v>213643.06</v>
      </c>
      <c r="R2783" s="24"/>
      <c r="S2783" s="24">
        <v>16052.95</v>
      </c>
      <c r="T2783" s="24">
        <v>10698205.699999999</v>
      </c>
      <c r="U2783" s="43" t="s">
        <v>2741</v>
      </c>
      <c r="V2783" s="18"/>
      <c r="W2783" s="24">
        <v>0</v>
      </c>
      <c r="X2783" s="24">
        <v>0</v>
      </c>
      <c r="Z2783" s="39">
        <v>126987</v>
      </c>
      <c r="AA2783" s="196">
        <v>112576</v>
      </c>
      <c r="AB2783" s="191">
        <v>723413.24</v>
      </c>
      <c r="AC2783" s="191">
        <v>127661.16</v>
      </c>
      <c r="AD2783" s="206">
        <f t="shared" si="197"/>
        <v>0</v>
      </c>
      <c r="AE2783" s="205">
        <f t="shared" si="198"/>
        <v>0</v>
      </c>
      <c r="AG2783" s="206">
        <f t="shared" si="199"/>
        <v>0</v>
      </c>
      <c r="AH2783" s="206">
        <f t="shared" si="200"/>
        <v>0</v>
      </c>
    </row>
    <row r="2784" spans="1:34" x14ac:dyDescent="0.25">
      <c r="A2784" s="8">
        <v>113</v>
      </c>
      <c r="B2784" s="8" t="s">
        <v>470</v>
      </c>
      <c r="C2784" s="120">
        <v>126487</v>
      </c>
      <c r="D2784" s="114" t="s">
        <v>7332</v>
      </c>
      <c r="E2784" s="114" t="s">
        <v>7216</v>
      </c>
      <c r="F2784" s="88" t="s">
        <v>7333</v>
      </c>
      <c r="G2784" s="9">
        <v>43344</v>
      </c>
      <c r="H2784" s="9">
        <v>44651</v>
      </c>
      <c r="I2784" s="10"/>
      <c r="J2784" s="8" t="s">
        <v>5634</v>
      </c>
      <c r="K2784" s="8" t="s">
        <v>6917</v>
      </c>
      <c r="L2784" s="8" t="s">
        <v>7334</v>
      </c>
      <c r="M2784" s="8" t="s">
        <v>5939</v>
      </c>
      <c r="N2784" s="89" t="s">
        <v>491</v>
      </c>
      <c r="O2784" s="24">
        <v>7392303.9900000002</v>
      </c>
      <c r="P2784" s="24">
        <v>2956921.59</v>
      </c>
      <c r="Q2784" s="24">
        <v>211208.69</v>
      </c>
      <c r="R2784" s="24"/>
      <c r="S2784" s="24">
        <v>5338327.09</v>
      </c>
      <c r="T2784" s="24">
        <v>15898761.359999999</v>
      </c>
      <c r="U2784" s="43" t="s">
        <v>2741</v>
      </c>
      <c r="V2784" s="18"/>
      <c r="W2784" s="24">
        <v>66916.56</v>
      </c>
      <c r="X2784" s="24">
        <v>26766.62</v>
      </c>
      <c r="Z2784" s="39">
        <v>126487</v>
      </c>
      <c r="AA2784" s="196">
        <v>116216</v>
      </c>
      <c r="AB2784" s="191">
        <v>114420.2</v>
      </c>
      <c r="AC2784" s="191">
        <v>17499.560000000001</v>
      </c>
      <c r="AD2784" s="206">
        <f t="shared" si="197"/>
        <v>66916.56</v>
      </c>
      <c r="AE2784" s="205">
        <f t="shared" si="198"/>
        <v>26766.62</v>
      </c>
      <c r="AG2784" s="206">
        <f t="shared" si="199"/>
        <v>0</v>
      </c>
      <c r="AH2784" s="206">
        <f t="shared" si="200"/>
        <v>0</v>
      </c>
    </row>
    <row r="2785" spans="1:34" x14ac:dyDescent="0.25">
      <c r="A2785" s="8">
        <v>114</v>
      </c>
      <c r="B2785" s="8" t="s">
        <v>6171</v>
      </c>
      <c r="C2785" s="69">
        <v>125577</v>
      </c>
      <c r="D2785" s="121" t="s">
        <v>7335</v>
      </c>
      <c r="E2785" s="122" t="s">
        <v>7336</v>
      </c>
      <c r="F2785" s="88" t="s">
        <v>7337</v>
      </c>
      <c r="G2785" s="9">
        <v>42709</v>
      </c>
      <c r="H2785" s="9">
        <v>43921</v>
      </c>
      <c r="I2785" s="10"/>
      <c r="J2785" s="8" t="s">
        <v>5634</v>
      </c>
      <c r="K2785" s="8" t="s">
        <v>6917</v>
      </c>
      <c r="L2785" s="8" t="s">
        <v>7338</v>
      </c>
      <c r="M2785" s="8" t="s">
        <v>5939</v>
      </c>
      <c r="N2785" s="89" t="s">
        <v>476</v>
      </c>
      <c r="O2785" s="24">
        <v>2559708.66</v>
      </c>
      <c r="P2785" s="24">
        <v>1023883.4</v>
      </c>
      <c r="Q2785" s="24">
        <v>73134.5</v>
      </c>
      <c r="R2785" s="24"/>
      <c r="S2785" s="24">
        <v>0</v>
      </c>
      <c r="T2785" s="24">
        <v>3656726.56</v>
      </c>
      <c r="U2785" s="43" t="s">
        <v>2741</v>
      </c>
      <c r="V2785" s="18"/>
      <c r="W2785" s="24">
        <v>59309.61</v>
      </c>
      <c r="X2785" s="24">
        <v>23723.85</v>
      </c>
      <c r="Z2785" s="39">
        <v>125577</v>
      </c>
      <c r="AA2785" s="196">
        <v>116183</v>
      </c>
      <c r="AB2785" s="191">
        <v>214696.3</v>
      </c>
      <c r="AC2785" s="191">
        <v>32835.910000000003</v>
      </c>
      <c r="AD2785" s="206">
        <f t="shared" si="197"/>
        <v>59309.61</v>
      </c>
      <c r="AE2785" s="205">
        <f t="shared" si="198"/>
        <v>23723.85</v>
      </c>
      <c r="AG2785" s="206">
        <f t="shared" si="199"/>
        <v>0</v>
      </c>
      <c r="AH2785" s="206">
        <f t="shared" si="200"/>
        <v>0</v>
      </c>
    </row>
    <row r="2786" spans="1:34" x14ac:dyDescent="0.25">
      <c r="A2786" s="8">
        <v>115</v>
      </c>
      <c r="B2786" s="8" t="s">
        <v>6171</v>
      </c>
      <c r="C2786" s="70">
        <v>125599</v>
      </c>
      <c r="D2786" s="117" t="s">
        <v>7339</v>
      </c>
      <c r="E2786" s="123" t="s">
        <v>7340</v>
      </c>
      <c r="F2786" s="88" t="s">
        <v>7341</v>
      </c>
      <c r="G2786" s="9">
        <v>42529</v>
      </c>
      <c r="H2786" s="9">
        <v>43921</v>
      </c>
      <c r="I2786" s="10"/>
      <c r="J2786" s="8" t="s">
        <v>5634</v>
      </c>
      <c r="K2786" s="8" t="s">
        <v>6917</v>
      </c>
      <c r="L2786" s="8" t="s">
        <v>7342</v>
      </c>
      <c r="M2786" s="8" t="s">
        <v>5939</v>
      </c>
      <c r="N2786" s="89" t="s">
        <v>476</v>
      </c>
      <c r="O2786" s="24">
        <v>1847374.2</v>
      </c>
      <c r="P2786" s="24">
        <v>738949.68</v>
      </c>
      <c r="Q2786" s="24">
        <v>52782.12</v>
      </c>
      <c r="R2786" s="24"/>
      <c r="S2786" s="24">
        <v>0</v>
      </c>
      <c r="T2786" s="24">
        <v>2639106</v>
      </c>
      <c r="U2786" s="43" t="s">
        <v>2741</v>
      </c>
      <c r="V2786" s="18"/>
      <c r="W2786" s="24">
        <v>90620.61</v>
      </c>
      <c r="X2786" s="24">
        <v>36248.239999999998</v>
      </c>
      <c r="Z2786" s="39">
        <v>125599</v>
      </c>
      <c r="AA2786" s="196">
        <v>116041</v>
      </c>
      <c r="AB2786" s="191">
        <v>118345.5</v>
      </c>
      <c r="AC2786" s="191">
        <v>20884.5</v>
      </c>
      <c r="AD2786" s="206">
        <f t="shared" si="197"/>
        <v>90620.61</v>
      </c>
      <c r="AE2786" s="205">
        <f t="shared" si="198"/>
        <v>36248.239999999998</v>
      </c>
      <c r="AG2786" s="206">
        <f t="shared" si="199"/>
        <v>0</v>
      </c>
      <c r="AH2786" s="206">
        <f t="shared" si="200"/>
        <v>0</v>
      </c>
    </row>
    <row r="2787" spans="1:34" x14ac:dyDescent="0.25">
      <c r="A2787" s="8">
        <v>116</v>
      </c>
      <c r="B2787" s="8" t="s">
        <v>7343</v>
      </c>
      <c r="C2787" s="8">
        <v>121743</v>
      </c>
      <c r="D2787" s="87" t="s">
        <v>7344</v>
      </c>
      <c r="E2787" s="87" t="s">
        <v>7345</v>
      </c>
      <c r="F2787" s="88" t="s">
        <v>7346</v>
      </c>
      <c r="G2787" s="9">
        <v>43132</v>
      </c>
      <c r="H2787" s="9">
        <v>43861</v>
      </c>
      <c r="I2787" s="10"/>
      <c r="J2787" s="8" t="s">
        <v>5634</v>
      </c>
      <c r="K2787" s="8" t="s">
        <v>6917</v>
      </c>
      <c r="L2787" s="8" t="s">
        <v>7347</v>
      </c>
      <c r="M2787" s="8" t="s">
        <v>5939</v>
      </c>
      <c r="N2787" s="8">
        <v>52</v>
      </c>
      <c r="O2787" s="24">
        <v>1275487.82</v>
      </c>
      <c r="P2787" s="24">
        <v>195074.59</v>
      </c>
      <c r="Q2787" s="24">
        <v>30011.49</v>
      </c>
      <c r="R2787" s="24"/>
      <c r="S2787" s="24">
        <v>112931</v>
      </c>
      <c r="T2787" s="24">
        <v>1613504.9</v>
      </c>
      <c r="U2787" s="43" t="s">
        <v>2741</v>
      </c>
      <c r="V2787" s="18"/>
      <c r="W2787" s="24">
        <v>206216.89</v>
      </c>
      <c r="X2787" s="24">
        <v>8589.1</v>
      </c>
      <c r="Z2787" s="39">
        <v>121743</v>
      </c>
      <c r="AA2787" s="196">
        <v>118128</v>
      </c>
      <c r="AB2787" s="191">
        <v>2609.67</v>
      </c>
      <c r="AC2787" s="39">
        <v>0</v>
      </c>
      <c r="AD2787" s="206">
        <f t="shared" si="197"/>
        <v>206216.89</v>
      </c>
      <c r="AE2787" s="205">
        <f t="shared" si="198"/>
        <v>8589.1</v>
      </c>
      <c r="AG2787" s="206">
        <f t="shared" si="199"/>
        <v>0</v>
      </c>
      <c r="AH2787" s="206">
        <f t="shared" si="200"/>
        <v>0</v>
      </c>
    </row>
    <row r="2788" spans="1:34" x14ac:dyDescent="0.25">
      <c r="A2788" s="8">
        <v>117</v>
      </c>
      <c r="B2788" s="8" t="s">
        <v>7343</v>
      </c>
      <c r="C2788" s="8">
        <v>124844</v>
      </c>
      <c r="D2788" s="87" t="s">
        <v>7348</v>
      </c>
      <c r="E2788" s="87" t="s">
        <v>7349</v>
      </c>
      <c r="F2788" s="88" t="s">
        <v>7350</v>
      </c>
      <c r="G2788" s="9">
        <v>43160</v>
      </c>
      <c r="H2788" s="9">
        <v>44773</v>
      </c>
      <c r="I2788" s="10"/>
      <c r="J2788" s="8" t="s">
        <v>5634</v>
      </c>
      <c r="K2788" s="8" t="s">
        <v>6917</v>
      </c>
      <c r="L2788" s="8" t="s">
        <v>7351</v>
      </c>
      <c r="M2788" s="8" t="s">
        <v>5939</v>
      </c>
      <c r="N2788" s="8" t="s">
        <v>521</v>
      </c>
      <c r="O2788" s="24">
        <v>1234193.1100000001</v>
      </c>
      <c r="P2788" s="24">
        <v>188758.94</v>
      </c>
      <c r="Q2788" s="24">
        <v>29039.84</v>
      </c>
      <c r="R2788" s="24"/>
      <c r="S2788" s="24">
        <v>98770</v>
      </c>
      <c r="T2788" s="24">
        <v>1550761.89</v>
      </c>
      <c r="U2788" s="43" t="s">
        <v>2741</v>
      </c>
      <c r="V2788" s="18"/>
      <c r="W2788" s="24">
        <v>52549.55</v>
      </c>
      <c r="X2788" s="24">
        <v>8036.99</v>
      </c>
      <c r="Z2788" s="39">
        <v>124844</v>
      </c>
      <c r="AA2788" s="196">
        <v>112364</v>
      </c>
      <c r="AB2788" s="191">
        <v>286448.21000000002</v>
      </c>
      <c r="AC2788" s="191">
        <v>50549.67</v>
      </c>
      <c r="AD2788" s="206">
        <f t="shared" si="197"/>
        <v>52549.55</v>
      </c>
      <c r="AE2788" s="205">
        <f t="shared" si="198"/>
        <v>8036.99</v>
      </c>
      <c r="AG2788" s="206">
        <f t="shared" si="199"/>
        <v>0</v>
      </c>
      <c r="AH2788" s="206">
        <f t="shared" si="200"/>
        <v>0</v>
      </c>
    </row>
    <row r="2789" spans="1:34" x14ac:dyDescent="0.25">
      <c r="A2789" s="8">
        <v>118</v>
      </c>
      <c r="B2789" s="8" t="s">
        <v>7343</v>
      </c>
      <c r="C2789" s="8">
        <v>124734</v>
      </c>
      <c r="D2789" s="87" t="s">
        <v>7352</v>
      </c>
      <c r="E2789" s="87" t="s">
        <v>7353</v>
      </c>
      <c r="F2789" s="88" t="s">
        <v>7354</v>
      </c>
      <c r="G2789" s="9">
        <v>43132</v>
      </c>
      <c r="H2789" s="9">
        <v>43982</v>
      </c>
      <c r="I2789" s="10"/>
      <c r="J2789" s="8" t="s">
        <v>5634</v>
      </c>
      <c r="K2789" s="8" t="s">
        <v>6917</v>
      </c>
      <c r="L2789" s="8" t="s">
        <v>7355</v>
      </c>
      <c r="M2789" s="8" t="s">
        <v>5939</v>
      </c>
      <c r="N2789" s="8" t="s">
        <v>521</v>
      </c>
      <c r="O2789" s="24">
        <v>944792.42</v>
      </c>
      <c r="P2789" s="24">
        <v>144495.82999999999</v>
      </c>
      <c r="Q2789" s="24">
        <v>22232.23</v>
      </c>
      <c r="R2789" s="24">
        <v>0</v>
      </c>
      <c r="S2789" s="24">
        <v>517862.5</v>
      </c>
      <c r="T2789" s="24">
        <v>1629382.98</v>
      </c>
      <c r="U2789" s="43" t="s">
        <v>2741</v>
      </c>
      <c r="V2789" s="18"/>
      <c r="W2789" s="24">
        <v>12643.75</v>
      </c>
      <c r="X2789" s="24">
        <v>1933.75</v>
      </c>
      <c r="Z2789" s="39">
        <v>124734</v>
      </c>
      <c r="AA2789" s="196">
        <v>111378</v>
      </c>
      <c r="AB2789" s="191">
        <v>324554.81</v>
      </c>
      <c r="AC2789" s="191">
        <v>57274.37</v>
      </c>
      <c r="AD2789" s="206">
        <f t="shared" si="197"/>
        <v>12643.75</v>
      </c>
      <c r="AE2789" s="205">
        <f t="shared" si="198"/>
        <v>1933.75</v>
      </c>
      <c r="AG2789" s="206">
        <f t="shared" si="199"/>
        <v>0</v>
      </c>
      <c r="AH2789" s="206">
        <f t="shared" si="200"/>
        <v>0</v>
      </c>
    </row>
    <row r="2790" spans="1:34" x14ac:dyDescent="0.25">
      <c r="A2790" s="8">
        <v>119</v>
      </c>
      <c r="B2790" s="8" t="s">
        <v>7356</v>
      </c>
      <c r="C2790" s="8">
        <v>122699</v>
      </c>
      <c r="D2790" s="87" t="s">
        <v>7357</v>
      </c>
      <c r="E2790" s="87" t="s">
        <v>7358</v>
      </c>
      <c r="F2790" s="88" t="s">
        <v>7359</v>
      </c>
      <c r="G2790" s="9">
        <v>43151</v>
      </c>
      <c r="H2790" s="9">
        <v>44104</v>
      </c>
      <c r="I2790" s="10"/>
      <c r="J2790" s="8" t="s">
        <v>5634</v>
      </c>
      <c r="K2790" s="8" t="s">
        <v>6917</v>
      </c>
      <c r="L2790" s="8" t="s">
        <v>7360</v>
      </c>
      <c r="M2790" s="8" t="s">
        <v>5939</v>
      </c>
      <c r="N2790" s="8" t="s">
        <v>521</v>
      </c>
      <c r="O2790" s="24">
        <v>2538094.5099999998</v>
      </c>
      <c r="P2790" s="24">
        <v>388179.13</v>
      </c>
      <c r="Q2790" s="24">
        <v>59719.89</v>
      </c>
      <c r="R2790" s="24"/>
      <c r="S2790" s="24">
        <v>206161.55</v>
      </c>
      <c r="T2790" s="24">
        <v>3192155.08</v>
      </c>
      <c r="U2790" s="43" t="s">
        <v>2741</v>
      </c>
      <c r="V2790" s="18"/>
      <c r="W2790" s="24">
        <v>78897</v>
      </c>
      <c r="X2790" s="24">
        <v>12066.6</v>
      </c>
      <c r="Z2790" s="39">
        <v>122699</v>
      </c>
      <c r="AA2790" s="196">
        <v>112304</v>
      </c>
      <c r="AB2790" s="191">
        <v>922433.55</v>
      </c>
      <c r="AC2790" s="191">
        <v>162782.38</v>
      </c>
      <c r="AD2790" s="206">
        <f t="shared" si="197"/>
        <v>78897</v>
      </c>
      <c r="AE2790" s="205">
        <f t="shared" si="198"/>
        <v>12066.6</v>
      </c>
      <c r="AG2790" s="206">
        <f t="shared" si="199"/>
        <v>0</v>
      </c>
      <c r="AH2790" s="206">
        <f t="shared" si="200"/>
        <v>0</v>
      </c>
    </row>
    <row r="2791" spans="1:34" x14ac:dyDescent="0.25">
      <c r="A2791" s="8">
        <v>120</v>
      </c>
      <c r="B2791" s="8" t="s">
        <v>7356</v>
      </c>
      <c r="C2791" s="8">
        <v>122486</v>
      </c>
      <c r="D2791" s="87" t="s">
        <v>7361</v>
      </c>
      <c r="E2791" s="87" t="s">
        <v>7362</v>
      </c>
      <c r="F2791" s="88" t="s">
        <v>7363</v>
      </c>
      <c r="G2791" s="9">
        <v>43101</v>
      </c>
      <c r="H2791" s="9">
        <v>44255</v>
      </c>
      <c r="I2791" s="10"/>
      <c r="J2791" s="8" t="s">
        <v>5634</v>
      </c>
      <c r="K2791" s="8" t="s">
        <v>6917</v>
      </c>
      <c r="L2791" s="8" t="s">
        <v>7364</v>
      </c>
      <c r="M2791" s="8" t="s">
        <v>5939</v>
      </c>
      <c r="N2791" s="8" t="s">
        <v>521</v>
      </c>
      <c r="O2791" s="24">
        <v>2979866.09</v>
      </c>
      <c r="P2791" s="24">
        <v>455744.21</v>
      </c>
      <c r="Q2791" s="24">
        <v>70114.5</v>
      </c>
      <c r="R2791" s="24"/>
      <c r="S2791" s="24">
        <v>119922.3</v>
      </c>
      <c r="T2791" s="24">
        <v>3625647.1</v>
      </c>
      <c r="U2791" s="43" t="s">
        <v>2741</v>
      </c>
      <c r="V2791" s="18"/>
      <c r="W2791" s="24">
        <v>959573.93</v>
      </c>
      <c r="X2791" s="24">
        <v>146758.35</v>
      </c>
      <c r="Z2791" s="39">
        <v>122486</v>
      </c>
      <c r="AA2791" s="196">
        <v>116616</v>
      </c>
      <c r="AB2791" s="191">
        <v>2612459.48</v>
      </c>
      <c r="AC2791" s="191">
        <v>461022.26</v>
      </c>
      <c r="AD2791" s="206">
        <f t="shared" si="197"/>
        <v>959573.93</v>
      </c>
      <c r="AE2791" s="205">
        <f t="shared" si="198"/>
        <v>146758.35</v>
      </c>
      <c r="AG2791" s="206">
        <f t="shared" si="199"/>
        <v>0</v>
      </c>
      <c r="AH2791" s="206">
        <f t="shared" si="200"/>
        <v>0</v>
      </c>
    </row>
    <row r="2792" spans="1:34" x14ac:dyDescent="0.25">
      <c r="A2792" s="8">
        <v>121</v>
      </c>
      <c r="B2792" s="8" t="s">
        <v>7356</v>
      </c>
      <c r="C2792" s="8">
        <v>124071</v>
      </c>
      <c r="D2792" s="87" t="s">
        <v>7365</v>
      </c>
      <c r="E2792" s="87" t="s">
        <v>7366</v>
      </c>
      <c r="F2792" s="88" t="s">
        <v>7367</v>
      </c>
      <c r="G2792" s="9">
        <v>43081</v>
      </c>
      <c r="H2792" s="9" t="s">
        <v>7368</v>
      </c>
      <c r="I2792" s="10"/>
      <c r="J2792" s="8" t="s">
        <v>5634</v>
      </c>
      <c r="K2792" s="8" t="s">
        <v>6917</v>
      </c>
      <c r="L2792" s="8" t="s">
        <v>7369</v>
      </c>
      <c r="M2792" s="8" t="s">
        <v>5939</v>
      </c>
      <c r="N2792" s="8">
        <v>51</v>
      </c>
      <c r="O2792" s="24">
        <v>2436882.0299999998</v>
      </c>
      <c r="P2792" s="24">
        <v>372699.57</v>
      </c>
      <c r="Q2792" s="24">
        <v>57338.400000000001</v>
      </c>
      <c r="R2792" s="24">
        <v>0</v>
      </c>
      <c r="S2792" s="24">
        <v>0</v>
      </c>
      <c r="T2792" s="24">
        <v>2866920</v>
      </c>
      <c r="U2792" s="43" t="s">
        <v>2741</v>
      </c>
      <c r="V2792" s="18"/>
      <c r="W2792" s="24">
        <v>109747.75</v>
      </c>
      <c r="X2792" s="24">
        <v>16784.95</v>
      </c>
      <c r="Z2792" s="39">
        <v>124071</v>
      </c>
      <c r="AA2792" s="196">
        <v>107512</v>
      </c>
      <c r="AB2792" s="191">
        <v>488182.38</v>
      </c>
      <c r="AC2792" s="191">
        <v>86149.82</v>
      </c>
      <c r="AD2792" s="206">
        <f t="shared" si="197"/>
        <v>109747.75</v>
      </c>
      <c r="AE2792" s="205">
        <f t="shared" si="198"/>
        <v>16784.95</v>
      </c>
      <c r="AG2792" s="206">
        <f t="shared" si="199"/>
        <v>0</v>
      </c>
      <c r="AH2792" s="206">
        <f t="shared" si="200"/>
        <v>0</v>
      </c>
    </row>
    <row r="2793" spans="1:34" x14ac:dyDescent="0.25">
      <c r="A2793" s="58">
        <v>122</v>
      </c>
      <c r="B2793" s="58" t="s">
        <v>7370</v>
      </c>
      <c r="C2793" s="58">
        <v>121886</v>
      </c>
      <c r="D2793" s="73" t="s">
        <v>7371</v>
      </c>
      <c r="E2793" s="73" t="s">
        <v>7372</v>
      </c>
      <c r="F2793" s="79" t="s">
        <v>7373</v>
      </c>
      <c r="G2793" s="60">
        <v>42826</v>
      </c>
      <c r="H2793" s="60">
        <v>44286</v>
      </c>
      <c r="I2793" s="62"/>
      <c r="J2793" s="58" t="s">
        <v>5634</v>
      </c>
      <c r="K2793" s="58" t="s">
        <v>6917</v>
      </c>
      <c r="L2793" s="58" t="s">
        <v>7374</v>
      </c>
      <c r="M2793" s="58" t="s">
        <v>5939</v>
      </c>
      <c r="N2793" s="58" t="s">
        <v>1503</v>
      </c>
      <c r="O2793" s="28">
        <v>3277467.56</v>
      </c>
      <c r="P2793" s="28">
        <v>501259.75</v>
      </c>
      <c r="Q2793" s="28">
        <v>77116.88</v>
      </c>
      <c r="R2793" s="28">
        <v>0</v>
      </c>
      <c r="S2793" s="28">
        <v>0</v>
      </c>
      <c r="T2793" s="28">
        <v>3855844.19</v>
      </c>
      <c r="U2793" s="78" t="s">
        <v>2741</v>
      </c>
      <c r="V2793" s="108">
        <v>0</v>
      </c>
      <c r="W2793" s="28">
        <v>0</v>
      </c>
      <c r="X2793" s="28">
        <v>0</v>
      </c>
      <c r="Z2793" s="39">
        <v>121886</v>
      </c>
      <c r="AA2793" s="196">
        <v>110209</v>
      </c>
      <c r="AB2793" s="191">
        <v>167545.60000000001</v>
      </c>
      <c r="AC2793" s="191">
        <v>29566.87</v>
      </c>
      <c r="AD2793" s="206">
        <f t="shared" si="197"/>
        <v>0</v>
      </c>
      <c r="AE2793" s="205">
        <f t="shared" si="198"/>
        <v>0</v>
      </c>
      <c r="AG2793" s="206">
        <f t="shared" si="199"/>
        <v>0</v>
      </c>
      <c r="AH2793" s="206">
        <f t="shared" si="200"/>
        <v>0</v>
      </c>
    </row>
    <row r="2794" spans="1:34" x14ac:dyDescent="0.25">
      <c r="A2794" s="58">
        <v>123</v>
      </c>
      <c r="B2794" s="58" t="s">
        <v>2781</v>
      </c>
      <c r="C2794" s="71">
        <v>125503</v>
      </c>
      <c r="D2794" s="124" t="s">
        <v>7375</v>
      </c>
      <c r="E2794" s="124" t="s">
        <v>7376</v>
      </c>
      <c r="F2794" s="79" t="s">
        <v>7377</v>
      </c>
      <c r="G2794" s="60">
        <v>43252</v>
      </c>
      <c r="H2794" s="60">
        <v>44742</v>
      </c>
      <c r="I2794" s="62"/>
      <c r="J2794" s="58" t="s">
        <v>5634</v>
      </c>
      <c r="K2794" s="58" t="s">
        <v>6917</v>
      </c>
      <c r="L2794" s="58" t="s">
        <v>7378</v>
      </c>
      <c r="M2794" s="58" t="s">
        <v>5939</v>
      </c>
      <c r="N2794" s="80" t="s">
        <v>7379</v>
      </c>
      <c r="O2794" s="28">
        <v>19791384.120000001</v>
      </c>
      <c r="P2794" s="28">
        <v>3026917.56</v>
      </c>
      <c r="Q2794" s="28">
        <v>465679.63</v>
      </c>
      <c r="R2794" s="28"/>
      <c r="S2794" s="28">
        <v>0</v>
      </c>
      <c r="T2794" s="28">
        <v>23283981.309999999</v>
      </c>
      <c r="U2794" s="78" t="s">
        <v>2741</v>
      </c>
      <c r="V2794" s="108"/>
      <c r="W2794" s="28">
        <v>1164199.07</v>
      </c>
      <c r="X2794" s="28">
        <v>0</v>
      </c>
      <c r="Z2794" s="39">
        <v>125503</v>
      </c>
      <c r="AA2794" s="196">
        <v>109189</v>
      </c>
      <c r="AB2794" s="191">
        <v>48888.26</v>
      </c>
      <c r="AC2794" s="191">
        <v>8627.35</v>
      </c>
      <c r="AD2794" s="206">
        <f t="shared" si="197"/>
        <v>1164199.07</v>
      </c>
      <c r="AE2794" s="205">
        <f t="shared" si="198"/>
        <v>0</v>
      </c>
      <c r="AG2794" s="206">
        <f t="shared" si="199"/>
        <v>0</v>
      </c>
      <c r="AH2794" s="206">
        <f t="shared" si="200"/>
        <v>0</v>
      </c>
    </row>
    <row r="2795" spans="1:34" x14ac:dyDescent="0.25">
      <c r="A2795" s="58">
        <v>124</v>
      </c>
      <c r="B2795" s="58" t="s">
        <v>2781</v>
      </c>
      <c r="C2795" s="72">
        <v>126024</v>
      </c>
      <c r="D2795" s="125" t="s">
        <v>7380</v>
      </c>
      <c r="E2795" s="73" t="s">
        <v>7381</v>
      </c>
      <c r="F2795" s="79" t="s">
        <v>7382</v>
      </c>
      <c r="G2795" s="60">
        <v>43221</v>
      </c>
      <c r="H2795" s="60">
        <v>44561</v>
      </c>
      <c r="I2795" s="62"/>
      <c r="J2795" s="58" t="s">
        <v>5634</v>
      </c>
      <c r="K2795" s="58" t="s">
        <v>6917</v>
      </c>
      <c r="L2795" s="58" t="s">
        <v>7383</v>
      </c>
      <c r="M2795" s="58" t="s">
        <v>5939</v>
      </c>
      <c r="N2795" s="80" t="s">
        <v>7384</v>
      </c>
      <c r="O2795" s="28">
        <v>13101668.890000001</v>
      </c>
      <c r="P2795" s="28">
        <v>2003784.64</v>
      </c>
      <c r="Q2795" s="28">
        <v>308274.57</v>
      </c>
      <c r="R2795" s="28"/>
      <c r="S2795" s="28">
        <v>0</v>
      </c>
      <c r="T2795" s="28">
        <v>15413728.1</v>
      </c>
      <c r="U2795" s="78" t="s">
        <v>2741</v>
      </c>
      <c r="V2795" s="108"/>
      <c r="W2795" s="28">
        <v>132889</v>
      </c>
      <c r="X2795" s="28">
        <v>20324.2</v>
      </c>
      <c r="Z2795" s="39">
        <v>126024</v>
      </c>
      <c r="AA2795" s="196">
        <v>111527</v>
      </c>
      <c r="AB2795" s="191">
        <v>442093.79</v>
      </c>
      <c r="AC2795" s="191">
        <v>78016.55</v>
      </c>
      <c r="AD2795" s="206">
        <f t="shared" si="197"/>
        <v>132889</v>
      </c>
      <c r="AE2795" s="205">
        <f t="shared" si="198"/>
        <v>20324.2</v>
      </c>
      <c r="AG2795" s="206">
        <f t="shared" si="199"/>
        <v>0</v>
      </c>
      <c r="AH2795" s="206">
        <f t="shared" si="200"/>
        <v>0</v>
      </c>
    </row>
    <row r="2796" spans="1:34" x14ac:dyDescent="0.25">
      <c r="A2796" s="8">
        <v>125</v>
      </c>
      <c r="B2796" s="8" t="s">
        <v>8667</v>
      </c>
      <c r="C2796" s="72">
        <v>122651</v>
      </c>
      <c r="D2796" s="125" t="s">
        <v>18513</v>
      </c>
      <c r="E2796" s="87" t="s">
        <v>7247</v>
      </c>
      <c r="F2796" s="88" t="s">
        <v>18514</v>
      </c>
      <c r="G2796" s="9" t="s">
        <v>13176</v>
      </c>
      <c r="H2796" s="9" t="s">
        <v>17415</v>
      </c>
      <c r="I2796" s="10"/>
      <c r="J2796" s="8" t="s">
        <v>5634</v>
      </c>
      <c r="K2796" s="8" t="s">
        <v>6917</v>
      </c>
      <c r="L2796" s="8" t="s">
        <v>18515</v>
      </c>
      <c r="M2796" s="8" t="s">
        <v>5939</v>
      </c>
      <c r="N2796" s="89" t="s">
        <v>526</v>
      </c>
      <c r="O2796" s="24">
        <v>4318270.2699999996</v>
      </c>
      <c r="P2796" s="24">
        <v>660441.32999999996</v>
      </c>
      <c r="Q2796" s="24">
        <v>101606.36</v>
      </c>
      <c r="R2796" s="24"/>
      <c r="S2796" s="24"/>
      <c r="T2796" s="24">
        <v>5080317.96</v>
      </c>
      <c r="U2796" s="43" t="s">
        <v>2741</v>
      </c>
      <c r="V2796" s="18"/>
      <c r="W2796" s="24">
        <v>18023.849999999999</v>
      </c>
      <c r="X2796" s="24">
        <v>2756.59</v>
      </c>
      <c r="Z2796" s="39">
        <v>122651</v>
      </c>
      <c r="AA2796" s="196">
        <v>109574</v>
      </c>
      <c r="AB2796" s="191">
        <v>372648.86</v>
      </c>
      <c r="AC2796" s="191">
        <v>65761.59</v>
      </c>
      <c r="AD2796" s="206">
        <f t="shared" si="197"/>
        <v>18023.849999999999</v>
      </c>
      <c r="AE2796" s="205">
        <f t="shared" si="198"/>
        <v>2756.59</v>
      </c>
      <c r="AG2796" s="206">
        <f t="shared" si="199"/>
        <v>0</v>
      </c>
      <c r="AH2796" s="206">
        <f t="shared" si="200"/>
        <v>0</v>
      </c>
    </row>
    <row r="2797" spans="1:34" x14ac:dyDescent="0.25">
      <c r="A2797" s="8">
        <v>126</v>
      </c>
      <c r="B2797" s="8" t="s">
        <v>9464</v>
      </c>
      <c r="C2797" s="72">
        <v>127803</v>
      </c>
      <c r="D2797" s="125" t="s">
        <v>18516</v>
      </c>
      <c r="E2797" s="87" t="s">
        <v>7345</v>
      </c>
      <c r="F2797" s="88" t="s">
        <v>18517</v>
      </c>
      <c r="G2797" s="9" t="s">
        <v>18518</v>
      </c>
      <c r="H2797" s="9" t="s">
        <v>17380</v>
      </c>
      <c r="I2797" s="10"/>
      <c r="J2797" s="8" t="s">
        <v>5634</v>
      </c>
      <c r="K2797" s="8" t="s">
        <v>6917</v>
      </c>
      <c r="L2797" s="8" t="s">
        <v>18519</v>
      </c>
      <c r="M2797" s="8" t="s">
        <v>5939</v>
      </c>
      <c r="N2797" s="89" t="s">
        <v>476</v>
      </c>
      <c r="O2797" s="24">
        <v>3028137.21</v>
      </c>
      <c r="P2797" s="24">
        <v>1211254.8899999999</v>
      </c>
      <c r="Q2797" s="24">
        <v>86518.2</v>
      </c>
      <c r="R2797" s="24"/>
      <c r="S2797" s="24"/>
      <c r="T2797" s="24">
        <v>4325910.3</v>
      </c>
      <c r="U2797" s="43" t="s">
        <v>2741</v>
      </c>
      <c r="V2797" s="18"/>
      <c r="W2797" s="24">
        <v>87357.3</v>
      </c>
      <c r="X2797" s="24">
        <v>28688.52</v>
      </c>
      <c r="Z2797" s="39">
        <v>127803</v>
      </c>
      <c r="AA2797" s="196">
        <v>117532</v>
      </c>
      <c r="AB2797" s="191">
        <v>772613.44</v>
      </c>
      <c r="AC2797" s="191">
        <v>136343.54999999999</v>
      </c>
      <c r="AD2797" s="206">
        <f t="shared" si="197"/>
        <v>87357.3</v>
      </c>
      <c r="AE2797" s="205">
        <f t="shared" si="198"/>
        <v>28688.52</v>
      </c>
      <c r="AG2797" s="206">
        <f t="shared" si="199"/>
        <v>0</v>
      </c>
      <c r="AH2797" s="206">
        <f t="shared" si="200"/>
        <v>0</v>
      </c>
    </row>
    <row r="2798" spans="1:34" x14ac:dyDescent="0.25">
      <c r="A2798" s="8">
        <v>127</v>
      </c>
      <c r="B2798" s="8" t="s">
        <v>8570</v>
      </c>
      <c r="C2798" s="72">
        <v>127244</v>
      </c>
      <c r="D2798" s="125" t="s">
        <v>18520</v>
      </c>
      <c r="E2798" s="87" t="s">
        <v>18521</v>
      </c>
      <c r="F2798" s="88" t="s">
        <v>18522</v>
      </c>
      <c r="G2798" s="9" t="s">
        <v>17434</v>
      </c>
      <c r="H2798" s="9" t="s">
        <v>17352</v>
      </c>
      <c r="I2798" s="10"/>
      <c r="J2798" s="8" t="s">
        <v>5634</v>
      </c>
      <c r="K2798" s="8" t="s">
        <v>6917</v>
      </c>
      <c r="L2798" s="8" t="s">
        <v>18523</v>
      </c>
      <c r="M2798" s="8" t="s">
        <v>5939</v>
      </c>
      <c r="N2798" s="89" t="s">
        <v>399</v>
      </c>
      <c r="O2798" s="24">
        <v>1212362.71</v>
      </c>
      <c r="P2798" s="24">
        <v>185420.16</v>
      </c>
      <c r="Q2798" s="24">
        <v>28526.19</v>
      </c>
      <c r="R2798" s="24"/>
      <c r="S2798" s="24">
        <v>36863.410000000003</v>
      </c>
      <c r="T2798" s="24">
        <v>1463172.47</v>
      </c>
      <c r="U2798" s="43" t="s">
        <v>2741</v>
      </c>
      <c r="V2798" s="18"/>
      <c r="W2798" s="24">
        <v>64498</v>
      </c>
      <c r="X2798" s="24">
        <v>9864.4</v>
      </c>
      <c r="Z2798" s="39">
        <v>127244</v>
      </c>
      <c r="AA2798" s="196">
        <v>110017</v>
      </c>
      <c r="AB2798" s="191">
        <v>515978.77</v>
      </c>
      <c r="AC2798" s="191">
        <v>91055.05</v>
      </c>
      <c r="AD2798" s="206">
        <f t="shared" si="197"/>
        <v>64498</v>
      </c>
      <c r="AE2798" s="205">
        <f t="shared" si="198"/>
        <v>9864.4</v>
      </c>
      <c r="AG2798" s="206">
        <f t="shared" si="199"/>
        <v>0</v>
      </c>
      <c r="AH2798" s="206">
        <f t="shared" si="200"/>
        <v>0</v>
      </c>
    </row>
    <row r="2799" spans="1:34" x14ac:dyDescent="0.25">
      <c r="A2799" s="8">
        <v>128</v>
      </c>
      <c r="B2799" s="8">
        <v>4.2</v>
      </c>
      <c r="C2799" s="72">
        <v>127117</v>
      </c>
      <c r="D2799" s="125" t="s">
        <v>17251</v>
      </c>
      <c r="E2799" s="87" t="s">
        <v>7247</v>
      </c>
      <c r="F2799" s="88" t="s">
        <v>18524</v>
      </c>
      <c r="G2799" s="9" t="s">
        <v>17279</v>
      </c>
      <c r="H2799" s="9" t="s">
        <v>17439</v>
      </c>
      <c r="I2799" s="10"/>
      <c r="J2799" s="8" t="s">
        <v>5634</v>
      </c>
      <c r="K2799" s="8" t="s">
        <v>6917</v>
      </c>
      <c r="L2799" s="8" t="s">
        <v>18515</v>
      </c>
      <c r="M2799" s="8" t="s">
        <v>5939</v>
      </c>
      <c r="N2799" s="89" t="s">
        <v>491</v>
      </c>
      <c r="O2799" s="24">
        <v>6201852.1900000004</v>
      </c>
      <c r="P2799" s="24">
        <v>948518.58</v>
      </c>
      <c r="Q2799" s="24">
        <v>145925.93</v>
      </c>
      <c r="R2799" s="24"/>
      <c r="S2799" s="24"/>
      <c r="T2799" s="24">
        <v>7296296.7000000002</v>
      </c>
      <c r="U2799" s="43" t="s">
        <v>2741</v>
      </c>
      <c r="V2799" s="18"/>
      <c r="W2799" s="24">
        <v>50602.239999999998</v>
      </c>
      <c r="X2799" s="24">
        <v>7739.17</v>
      </c>
      <c r="Z2799" s="39">
        <v>127117</v>
      </c>
      <c r="AA2799" s="196">
        <v>102745</v>
      </c>
      <c r="AB2799" s="191">
        <v>561532.35</v>
      </c>
      <c r="AC2799" s="191">
        <v>99093.95</v>
      </c>
      <c r="AD2799" s="206">
        <f t="shared" si="197"/>
        <v>50602.239999999998</v>
      </c>
      <c r="AE2799" s="205">
        <f t="shared" si="198"/>
        <v>7739.17</v>
      </c>
      <c r="AG2799" s="206">
        <f t="shared" si="199"/>
        <v>0</v>
      </c>
      <c r="AH2799" s="206">
        <f t="shared" si="200"/>
        <v>0</v>
      </c>
    </row>
    <row r="2800" spans="1:34" x14ac:dyDescent="0.25">
      <c r="A2800" s="8">
        <v>129</v>
      </c>
      <c r="B2800" s="8" t="s">
        <v>2760</v>
      </c>
      <c r="C2800" s="72">
        <v>126413</v>
      </c>
      <c r="D2800" s="125" t="s">
        <v>18525</v>
      </c>
      <c r="E2800" s="87" t="s">
        <v>18526</v>
      </c>
      <c r="F2800" s="88" t="s">
        <v>18527</v>
      </c>
      <c r="G2800" s="9" t="s">
        <v>18528</v>
      </c>
      <c r="H2800" s="9" t="s">
        <v>17446</v>
      </c>
      <c r="I2800" s="10"/>
      <c r="J2800" s="8" t="s">
        <v>5634</v>
      </c>
      <c r="K2800" s="8" t="s">
        <v>6917</v>
      </c>
      <c r="L2800" s="8" t="s">
        <v>18529</v>
      </c>
      <c r="M2800" s="8" t="s">
        <v>5939</v>
      </c>
      <c r="N2800" s="89" t="s">
        <v>476</v>
      </c>
      <c r="O2800" s="24">
        <v>2496689.34</v>
      </c>
      <c r="P2800" s="24">
        <v>1070009.7</v>
      </c>
      <c r="Q2800" s="24">
        <v>72789.78</v>
      </c>
      <c r="R2800" s="24"/>
      <c r="S2800" s="24"/>
      <c r="T2800" s="24">
        <v>3639488.82</v>
      </c>
      <c r="U2800" s="43" t="s">
        <v>2741</v>
      </c>
      <c r="V2800" s="18"/>
      <c r="W2800" s="24">
        <v>74406.5</v>
      </c>
      <c r="X2800" s="24">
        <v>31888.5</v>
      </c>
      <c r="Z2800" s="39">
        <v>126413</v>
      </c>
      <c r="AA2800" s="196">
        <v>116193</v>
      </c>
      <c r="AB2800" s="191">
        <v>1640067.48</v>
      </c>
      <c r="AC2800" s="191">
        <v>289423.69</v>
      </c>
      <c r="AD2800" s="206">
        <f t="shared" si="197"/>
        <v>74406.5</v>
      </c>
      <c r="AE2800" s="205">
        <f t="shared" si="198"/>
        <v>31888.5</v>
      </c>
      <c r="AG2800" s="206">
        <f t="shared" si="199"/>
        <v>0</v>
      </c>
      <c r="AH2800" s="206">
        <f t="shared" si="200"/>
        <v>0</v>
      </c>
    </row>
    <row r="2801" spans="1:34" x14ac:dyDescent="0.25">
      <c r="A2801" s="8">
        <v>130</v>
      </c>
      <c r="B2801" s="8" t="s">
        <v>18530</v>
      </c>
      <c r="C2801" s="72">
        <v>125420</v>
      </c>
      <c r="D2801" s="125" t="s">
        <v>18531</v>
      </c>
      <c r="E2801" s="87" t="s">
        <v>7250</v>
      </c>
      <c r="F2801" s="88" t="s">
        <v>18532</v>
      </c>
      <c r="G2801" s="9" t="s">
        <v>18533</v>
      </c>
      <c r="H2801" s="9" t="s">
        <v>17420</v>
      </c>
      <c r="I2801" s="10"/>
      <c r="J2801" s="8" t="s">
        <v>5634</v>
      </c>
      <c r="K2801" s="8" t="s">
        <v>6917</v>
      </c>
      <c r="L2801" s="8" t="s">
        <v>6942</v>
      </c>
      <c r="M2801" s="8" t="s">
        <v>5939</v>
      </c>
      <c r="N2801" s="89" t="s">
        <v>6354</v>
      </c>
      <c r="O2801" s="24">
        <v>9691133.8800000008</v>
      </c>
      <c r="P2801" s="24">
        <v>1482173.42</v>
      </c>
      <c r="Q2801" s="24">
        <v>228026.68</v>
      </c>
      <c r="R2801" s="24"/>
      <c r="S2801" s="24">
        <v>70099.72</v>
      </c>
      <c r="T2801" s="24">
        <v>11471433.699999999</v>
      </c>
      <c r="U2801" s="43" t="s">
        <v>2741</v>
      </c>
      <c r="V2801" s="18"/>
      <c r="W2801" s="24">
        <v>107734.93</v>
      </c>
      <c r="X2801" s="24">
        <v>16477.11</v>
      </c>
      <c r="Z2801" s="39">
        <v>125420</v>
      </c>
      <c r="AA2801" s="196">
        <v>112373</v>
      </c>
      <c r="AB2801" s="191">
        <v>1648669.87</v>
      </c>
      <c r="AC2801" s="191">
        <v>290941.74</v>
      </c>
      <c r="AD2801" s="206">
        <f t="shared" si="197"/>
        <v>107734.93</v>
      </c>
      <c r="AE2801" s="205">
        <f t="shared" si="198"/>
        <v>16477.11</v>
      </c>
      <c r="AG2801" s="206">
        <f t="shared" si="199"/>
        <v>0</v>
      </c>
      <c r="AH2801" s="206">
        <f t="shared" si="200"/>
        <v>0</v>
      </c>
    </row>
    <row r="2802" spans="1:34" x14ac:dyDescent="0.25">
      <c r="A2802" s="8">
        <v>131</v>
      </c>
      <c r="B2802" s="8" t="s">
        <v>9883</v>
      </c>
      <c r="C2802" s="72">
        <v>122064</v>
      </c>
      <c r="D2802" s="125" t="s">
        <v>18534</v>
      </c>
      <c r="E2802" s="87" t="s">
        <v>18535</v>
      </c>
      <c r="F2802" s="88" t="s">
        <v>18536</v>
      </c>
      <c r="G2802" s="9" t="s">
        <v>18537</v>
      </c>
      <c r="H2802" s="9" t="s">
        <v>17590</v>
      </c>
      <c r="I2802" s="10"/>
      <c r="J2802" s="8" t="s">
        <v>5634</v>
      </c>
      <c r="K2802" s="8" t="s">
        <v>6917</v>
      </c>
      <c r="L2802" s="8" t="s">
        <v>7289</v>
      </c>
      <c r="M2802" s="8" t="s">
        <v>5939</v>
      </c>
      <c r="N2802" s="89" t="s">
        <v>17648</v>
      </c>
      <c r="O2802" s="24">
        <v>12942645.619999999</v>
      </c>
      <c r="P2802" s="24">
        <v>1979463.39</v>
      </c>
      <c r="Q2802" s="24">
        <v>304532.89</v>
      </c>
      <c r="R2802" s="24"/>
      <c r="S2802" s="24">
        <v>647787.81000000006</v>
      </c>
      <c r="T2802" s="24">
        <v>15874429.710000001</v>
      </c>
      <c r="U2802" s="43" t="s">
        <v>2741</v>
      </c>
      <c r="V2802" s="18"/>
      <c r="W2802" s="24">
        <v>214050.49</v>
      </c>
      <c r="X2802" s="24">
        <v>32737.119999999999</v>
      </c>
      <c r="Z2802" s="39">
        <v>122064</v>
      </c>
      <c r="AA2802" s="196">
        <v>114450</v>
      </c>
      <c r="AB2802" s="191">
        <v>1596770.81</v>
      </c>
      <c r="AC2802" s="191">
        <v>281783.08</v>
      </c>
      <c r="AD2802" s="206">
        <f t="shared" si="197"/>
        <v>214050.49</v>
      </c>
      <c r="AE2802" s="205">
        <f t="shared" si="198"/>
        <v>32737.119999999999</v>
      </c>
      <c r="AG2802" s="206">
        <f t="shared" si="199"/>
        <v>0</v>
      </c>
      <c r="AH2802" s="206">
        <f t="shared" si="200"/>
        <v>0</v>
      </c>
    </row>
    <row r="2803" spans="1:34" x14ac:dyDescent="0.25">
      <c r="A2803" s="8">
        <v>132</v>
      </c>
      <c r="B2803" s="8" t="s">
        <v>19232</v>
      </c>
      <c r="C2803" s="72">
        <v>129361</v>
      </c>
      <c r="D2803" s="125" t="s">
        <v>19333</v>
      </c>
      <c r="E2803" s="87" t="s">
        <v>19334</v>
      </c>
      <c r="F2803" s="88" t="s">
        <v>19335</v>
      </c>
      <c r="G2803" s="9">
        <v>43400</v>
      </c>
      <c r="H2803" s="9">
        <v>44500</v>
      </c>
      <c r="I2803" s="10"/>
      <c r="J2803" s="8" t="s">
        <v>5634</v>
      </c>
      <c r="K2803" s="8" t="s">
        <v>6917</v>
      </c>
      <c r="L2803" s="8" t="s">
        <v>18515</v>
      </c>
      <c r="M2803" s="8" t="s">
        <v>5939</v>
      </c>
      <c r="N2803" s="89" t="s">
        <v>19336</v>
      </c>
      <c r="O2803" s="24">
        <v>39818260.5</v>
      </c>
      <c r="P2803" s="24">
        <v>6089851.6100000003</v>
      </c>
      <c r="Q2803" s="24">
        <v>936900.23</v>
      </c>
      <c r="R2803" s="24"/>
      <c r="S2803" s="24">
        <v>0</v>
      </c>
      <c r="T2803" s="24">
        <v>46845012.340000004</v>
      </c>
      <c r="U2803" s="43" t="s">
        <v>2741</v>
      </c>
      <c r="V2803" s="18"/>
      <c r="W2803" s="24">
        <v>0</v>
      </c>
      <c r="X2803" s="24">
        <v>0</v>
      </c>
      <c r="Z2803" s="39">
        <v>129361</v>
      </c>
      <c r="AA2803" s="196">
        <v>111522</v>
      </c>
      <c r="AB2803" s="191">
        <v>738139.54</v>
      </c>
      <c r="AC2803" s="191">
        <v>130259.93</v>
      </c>
      <c r="AD2803" s="206">
        <f t="shared" si="197"/>
        <v>0</v>
      </c>
      <c r="AE2803" s="205">
        <f t="shared" si="198"/>
        <v>0</v>
      </c>
      <c r="AG2803" s="206">
        <f t="shared" si="199"/>
        <v>0</v>
      </c>
      <c r="AH2803" s="206">
        <f t="shared" si="200"/>
        <v>0</v>
      </c>
    </row>
    <row r="2804" spans="1:34" x14ac:dyDescent="0.25">
      <c r="A2804" s="74"/>
      <c r="B2804" s="180" t="s">
        <v>7385</v>
      </c>
      <c r="C2804" s="74"/>
      <c r="D2804" s="126"/>
      <c r="E2804" s="126"/>
      <c r="F2804" s="126"/>
      <c r="G2804" s="75"/>
      <c r="H2804" s="75"/>
      <c r="I2804" s="76"/>
      <c r="J2804" s="74"/>
      <c r="K2804" s="74"/>
      <c r="L2804" s="74"/>
      <c r="M2804" s="74"/>
      <c r="N2804" s="74"/>
      <c r="O2804" s="30">
        <f>SUM(O2672:O2803)</f>
        <v>736593547.28000021</v>
      </c>
      <c r="P2804" s="30">
        <f t="shared" ref="P2804:T2804" si="201">SUM(P2672:P2803)</f>
        <v>120735272.01000001</v>
      </c>
      <c r="Q2804" s="30">
        <f t="shared" si="201"/>
        <v>86599719.36999999</v>
      </c>
      <c r="R2804" s="30">
        <f t="shared" si="201"/>
        <v>87493286.61999999</v>
      </c>
      <c r="S2804" s="30">
        <f t="shared" si="201"/>
        <v>110237874.73</v>
      </c>
      <c r="T2804" s="30">
        <f t="shared" si="201"/>
        <v>1141659700.0100005</v>
      </c>
      <c r="U2804" s="30"/>
      <c r="V2804" s="30"/>
      <c r="W2804" s="203">
        <f>SUBTOTAL(9,W2671:W2803)</f>
        <v>142627893.13000008</v>
      </c>
      <c r="X2804" s="203">
        <f>SUBTOTAL(9,X2671:X2803)</f>
        <v>19620365.640000012</v>
      </c>
      <c r="AA2804" s="196">
        <v>112512</v>
      </c>
      <c r="AB2804" s="191">
        <v>3758511.03</v>
      </c>
      <c r="AC2804" s="191">
        <v>663266.67000000004</v>
      </c>
      <c r="AD2804" s="206">
        <f t="shared" si="197"/>
        <v>0</v>
      </c>
      <c r="AE2804" s="205">
        <f t="shared" si="198"/>
        <v>0</v>
      </c>
      <c r="AG2804" s="206">
        <f t="shared" si="199"/>
        <v>142627893.13000008</v>
      </c>
      <c r="AH2804" s="206">
        <f t="shared" si="200"/>
        <v>19620365.640000012</v>
      </c>
    </row>
    <row r="2805" spans="1:34" x14ac:dyDescent="0.25">
      <c r="A2805" s="58"/>
      <c r="B2805" s="59" t="s">
        <v>7386</v>
      </c>
      <c r="C2805" s="58"/>
      <c r="D2805" s="73"/>
      <c r="E2805" s="73"/>
      <c r="F2805" s="79"/>
      <c r="G2805" s="60"/>
      <c r="H2805" s="60"/>
      <c r="I2805" s="62"/>
      <c r="J2805" s="58"/>
      <c r="K2805" s="58"/>
      <c r="L2805" s="58"/>
      <c r="M2805" s="58"/>
      <c r="N2805" s="58"/>
      <c r="O2805" s="28"/>
      <c r="P2805" s="28"/>
      <c r="Q2805" s="28"/>
      <c r="R2805" s="28"/>
      <c r="S2805" s="28"/>
      <c r="T2805" s="28"/>
      <c r="U2805" s="78"/>
      <c r="V2805" s="108"/>
      <c r="W2805" s="28">
        <v>0</v>
      </c>
      <c r="X2805" s="28">
        <v>0</v>
      </c>
      <c r="AA2805" s="196">
        <v>111476</v>
      </c>
      <c r="AB2805" s="191">
        <v>171756.1</v>
      </c>
      <c r="AC2805" s="191">
        <v>26268.560000000001</v>
      </c>
      <c r="AD2805" s="206">
        <f t="shared" si="197"/>
        <v>0</v>
      </c>
      <c r="AE2805" s="205">
        <f t="shared" si="198"/>
        <v>0</v>
      </c>
      <c r="AG2805" s="206">
        <f t="shared" si="199"/>
        <v>0</v>
      </c>
      <c r="AH2805" s="206">
        <f t="shared" si="200"/>
        <v>0</v>
      </c>
    </row>
    <row r="2806" spans="1:34" x14ac:dyDescent="0.25">
      <c r="A2806" s="58">
        <v>1</v>
      </c>
      <c r="B2806" s="58" t="s">
        <v>470</v>
      </c>
      <c r="C2806" s="58">
        <v>125378</v>
      </c>
      <c r="D2806" s="73" t="s">
        <v>7387</v>
      </c>
      <c r="E2806" s="73" t="s">
        <v>7388</v>
      </c>
      <c r="F2806" s="79" t="s">
        <v>7389</v>
      </c>
      <c r="G2806" s="60">
        <v>41640</v>
      </c>
      <c r="H2806" s="60">
        <v>43708</v>
      </c>
      <c r="I2806" s="62">
        <v>0.7</v>
      </c>
      <c r="J2806" s="58" t="s">
        <v>5634</v>
      </c>
      <c r="K2806" s="58" t="s">
        <v>7390</v>
      </c>
      <c r="L2806" s="58" t="s">
        <v>7391</v>
      </c>
      <c r="M2806" s="58" t="s">
        <v>5939</v>
      </c>
      <c r="N2806" s="58" t="s">
        <v>491</v>
      </c>
      <c r="O2806" s="28">
        <v>11455225.32</v>
      </c>
      <c r="P2806" s="28">
        <v>4582090.12</v>
      </c>
      <c r="Q2806" s="28">
        <v>327292.15000000002</v>
      </c>
      <c r="R2806" s="28">
        <v>0</v>
      </c>
      <c r="S2806" s="28">
        <v>0</v>
      </c>
      <c r="T2806" s="28">
        <v>16364607.59</v>
      </c>
      <c r="U2806" s="78" t="s">
        <v>19337</v>
      </c>
      <c r="V2806" s="108">
        <v>0</v>
      </c>
      <c r="W2806" s="28">
        <v>10907622.41</v>
      </c>
      <c r="X2806" s="28">
        <v>4363048.93</v>
      </c>
      <c r="Z2806" s="39">
        <v>125378</v>
      </c>
      <c r="AA2806" s="196">
        <v>113052</v>
      </c>
      <c r="AB2806" s="191">
        <v>524023.93</v>
      </c>
      <c r="AC2806" s="191">
        <v>92474.8</v>
      </c>
      <c r="AD2806" s="206">
        <f t="shared" si="197"/>
        <v>10907622.41</v>
      </c>
      <c r="AE2806" s="205">
        <f t="shared" si="198"/>
        <v>4363048.93</v>
      </c>
      <c r="AG2806" s="206">
        <f t="shared" si="199"/>
        <v>0</v>
      </c>
      <c r="AH2806" s="206">
        <f t="shared" si="200"/>
        <v>0</v>
      </c>
    </row>
    <row r="2807" spans="1:34" x14ac:dyDescent="0.25">
      <c r="A2807" s="58">
        <v>2</v>
      </c>
      <c r="B2807" s="58" t="s">
        <v>470</v>
      </c>
      <c r="C2807" s="58">
        <v>125228</v>
      </c>
      <c r="D2807" s="73" t="s">
        <v>7392</v>
      </c>
      <c r="E2807" s="73" t="s">
        <v>7388</v>
      </c>
      <c r="F2807" s="79" t="s">
        <v>7393</v>
      </c>
      <c r="G2807" s="60">
        <v>41671</v>
      </c>
      <c r="H2807" s="60">
        <v>43799</v>
      </c>
      <c r="I2807" s="62">
        <v>0.7</v>
      </c>
      <c r="J2807" s="58" t="s">
        <v>5634</v>
      </c>
      <c r="K2807" s="58" t="s">
        <v>7394</v>
      </c>
      <c r="L2807" s="58" t="s">
        <v>7395</v>
      </c>
      <c r="M2807" s="58" t="s">
        <v>5939</v>
      </c>
      <c r="N2807" s="58" t="s">
        <v>491</v>
      </c>
      <c r="O2807" s="28">
        <v>22586460.82</v>
      </c>
      <c r="P2807" s="28">
        <v>2144939.25</v>
      </c>
      <c r="Q2807" s="28">
        <v>7534972.5099999998</v>
      </c>
      <c r="R2807" s="28">
        <v>0</v>
      </c>
      <c r="S2807" s="28">
        <v>0</v>
      </c>
      <c r="T2807" s="28">
        <v>32266372.579999998</v>
      </c>
      <c r="U2807" s="78" t="s">
        <v>63</v>
      </c>
      <c r="V2807" s="108">
        <v>0</v>
      </c>
      <c r="W2807" s="28">
        <v>16443822.74</v>
      </c>
      <c r="X2807" s="28">
        <v>1621973.01</v>
      </c>
      <c r="Z2807" s="39">
        <v>125228</v>
      </c>
      <c r="AA2807" s="196">
        <v>108568</v>
      </c>
      <c r="AB2807" s="191">
        <v>604271.1</v>
      </c>
      <c r="AC2807" s="191">
        <v>106636.11</v>
      </c>
      <c r="AD2807" s="206">
        <f t="shared" si="197"/>
        <v>16443822.74</v>
      </c>
      <c r="AE2807" s="205">
        <f t="shared" si="198"/>
        <v>1621973.01</v>
      </c>
      <c r="AG2807" s="206">
        <f t="shared" si="199"/>
        <v>0</v>
      </c>
      <c r="AH2807" s="206">
        <f t="shared" si="200"/>
        <v>0</v>
      </c>
    </row>
    <row r="2808" spans="1:34" x14ac:dyDescent="0.25">
      <c r="A2808" s="58">
        <v>3</v>
      </c>
      <c r="B2808" s="58" t="s">
        <v>470</v>
      </c>
      <c r="C2808" s="58">
        <v>125356</v>
      </c>
      <c r="D2808" s="73" t="s">
        <v>7396</v>
      </c>
      <c r="E2808" s="73" t="s">
        <v>7388</v>
      </c>
      <c r="F2808" s="79" t="s">
        <v>7397</v>
      </c>
      <c r="G2808" s="60">
        <v>41640</v>
      </c>
      <c r="H2808" s="60">
        <v>44359</v>
      </c>
      <c r="I2808" s="62">
        <v>0.7</v>
      </c>
      <c r="J2808" s="58" t="s">
        <v>5634</v>
      </c>
      <c r="K2808" s="58" t="s">
        <v>7390</v>
      </c>
      <c r="L2808" s="58" t="s">
        <v>7398</v>
      </c>
      <c r="M2808" s="58" t="s">
        <v>5939</v>
      </c>
      <c r="N2808" s="58" t="s">
        <v>491</v>
      </c>
      <c r="O2808" s="28">
        <v>44815526.229999997</v>
      </c>
      <c r="P2808" s="28">
        <v>17926210.390000001</v>
      </c>
      <c r="Q2808" s="28">
        <v>1280443.7</v>
      </c>
      <c r="R2808" s="28">
        <v>0</v>
      </c>
      <c r="S2808" s="28">
        <v>0</v>
      </c>
      <c r="T2808" s="28">
        <v>64022180.289999999</v>
      </c>
      <c r="U2808" s="78" t="s">
        <v>2741</v>
      </c>
      <c r="V2808" s="108">
        <v>3</v>
      </c>
      <c r="W2808" s="28">
        <v>31335214.920000002</v>
      </c>
      <c r="X2808" s="28">
        <v>12534085.99</v>
      </c>
      <c r="Z2808" s="39">
        <v>125356</v>
      </c>
      <c r="AA2808" s="196">
        <v>116245</v>
      </c>
      <c r="AB2808" s="191">
        <v>600185.26</v>
      </c>
      <c r="AC2808" s="191">
        <v>105915.04</v>
      </c>
      <c r="AD2808" s="206">
        <f t="shared" si="197"/>
        <v>31335214.920000002</v>
      </c>
      <c r="AE2808" s="205">
        <f t="shared" si="198"/>
        <v>12534085.99</v>
      </c>
      <c r="AG2808" s="206">
        <f t="shared" si="199"/>
        <v>0</v>
      </c>
      <c r="AH2808" s="206">
        <f t="shared" si="200"/>
        <v>0</v>
      </c>
    </row>
    <row r="2809" spans="1:34" x14ac:dyDescent="0.25">
      <c r="A2809" s="58">
        <v>4</v>
      </c>
      <c r="B2809" s="58" t="s">
        <v>470</v>
      </c>
      <c r="C2809" s="58">
        <v>125220</v>
      </c>
      <c r="D2809" s="73" t="s">
        <v>7399</v>
      </c>
      <c r="E2809" s="73" t="s">
        <v>7388</v>
      </c>
      <c r="F2809" s="79" t="s">
        <v>7400</v>
      </c>
      <c r="G2809" s="60">
        <v>41640</v>
      </c>
      <c r="H2809" s="60">
        <v>43799</v>
      </c>
      <c r="I2809" s="62">
        <v>0.7</v>
      </c>
      <c r="J2809" s="58" t="s">
        <v>5634</v>
      </c>
      <c r="K2809" s="58" t="s">
        <v>7401</v>
      </c>
      <c r="L2809" s="58" t="s">
        <v>7402</v>
      </c>
      <c r="M2809" s="58" t="s">
        <v>5939</v>
      </c>
      <c r="N2809" s="58" t="s">
        <v>491</v>
      </c>
      <c r="O2809" s="28">
        <v>12743169.470000001</v>
      </c>
      <c r="P2809" s="28">
        <v>1159200.32</v>
      </c>
      <c r="Q2809" s="28">
        <v>4302158.01</v>
      </c>
      <c r="R2809" s="28">
        <v>0</v>
      </c>
      <c r="S2809" s="28">
        <v>0</v>
      </c>
      <c r="T2809" s="28">
        <v>18204527.800000001</v>
      </c>
      <c r="U2809" s="78" t="s">
        <v>63</v>
      </c>
      <c r="V2809" s="108">
        <v>0</v>
      </c>
      <c r="W2809" s="28">
        <v>8968574.0800000001</v>
      </c>
      <c r="X2809" s="28">
        <v>907392.16</v>
      </c>
      <c r="Z2809" s="39">
        <v>125220</v>
      </c>
      <c r="AA2809" s="196">
        <v>102641</v>
      </c>
      <c r="AB2809" s="191">
        <v>177757.13</v>
      </c>
      <c r="AC2809" s="191">
        <v>31368.93</v>
      </c>
      <c r="AD2809" s="206">
        <f t="shared" si="197"/>
        <v>8968574.0800000001</v>
      </c>
      <c r="AE2809" s="205">
        <f t="shared" si="198"/>
        <v>907392.16</v>
      </c>
      <c r="AG2809" s="206">
        <f t="shared" si="199"/>
        <v>0</v>
      </c>
      <c r="AH2809" s="206">
        <f t="shared" si="200"/>
        <v>0</v>
      </c>
    </row>
    <row r="2810" spans="1:34" x14ac:dyDescent="0.25">
      <c r="A2810" s="58">
        <v>5</v>
      </c>
      <c r="B2810" s="58" t="s">
        <v>516</v>
      </c>
      <c r="C2810" s="58">
        <v>125156</v>
      </c>
      <c r="D2810" s="73" t="s">
        <v>7403</v>
      </c>
      <c r="E2810" s="73" t="s">
        <v>1506</v>
      </c>
      <c r="F2810" s="79" t="s">
        <v>7404</v>
      </c>
      <c r="G2810" s="60">
        <v>41640</v>
      </c>
      <c r="H2810" s="60">
        <v>45291</v>
      </c>
      <c r="I2810" s="62">
        <v>0.85</v>
      </c>
      <c r="J2810" s="58" t="s">
        <v>5634</v>
      </c>
      <c r="K2810" s="58" t="s">
        <v>7405</v>
      </c>
      <c r="L2810" s="58" t="s">
        <v>7406</v>
      </c>
      <c r="M2810" s="58" t="s">
        <v>5939</v>
      </c>
      <c r="N2810" s="58" t="s">
        <v>521</v>
      </c>
      <c r="O2810" s="28">
        <v>48325565.810000002</v>
      </c>
      <c r="P2810" s="28">
        <v>1081622.6399999999</v>
      </c>
      <c r="Q2810" s="28">
        <v>7446418.5</v>
      </c>
      <c r="R2810" s="28">
        <v>0</v>
      </c>
      <c r="S2810" s="28">
        <v>7966225.0999999996</v>
      </c>
      <c r="T2810" s="28">
        <v>64819832.049999997</v>
      </c>
      <c r="U2810" s="78" t="s">
        <v>2741</v>
      </c>
      <c r="V2810" s="108">
        <v>0</v>
      </c>
      <c r="W2810" s="28">
        <v>25014445.530000001</v>
      </c>
      <c r="X2810" s="28">
        <v>0</v>
      </c>
      <c r="Z2810" s="39">
        <v>125156</v>
      </c>
      <c r="AA2810" s="196">
        <v>115666</v>
      </c>
      <c r="AB2810" s="191">
        <v>806272.95</v>
      </c>
      <c r="AC2810" s="191">
        <v>142283.46</v>
      </c>
      <c r="AD2810" s="206">
        <f t="shared" si="197"/>
        <v>25014445.530000001</v>
      </c>
      <c r="AE2810" s="205">
        <f t="shared" si="198"/>
        <v>0</v>
      </c>
      <c r="AG2810" s="206">
        <f t="shared" si="199"/>
        <v>0</v>
      </c>
      <c r="AH2810" s="206">
        <f t="shared" si="200"/>
        <v>0</v>
      </c>
    </row>
    <row r="2811" spans="1:34" x14ac:dyDescent="0.25">
      <c r="A2811" s="74"/>
      <c r="B2811" s="180" t="s">
        <v>7407</v>
      </c>
      <c r="C2811" s="74"/>
      <c r="D2811" s="126"/>
      <c r="E2811" s="126"/>
      <c r="F2811" s="126"/>
      <c r="G2811" s="75"/>
      <c r="H2811" s="75"/>
      <c r="I2811" s="76"/>
      <c r="J2811" s="74"/>
      <c r="K2811" s="74"/>
      <c r="L2811" s="74"/>
      <c r="M2811" s="74"/>
      <c r="N2811" s="74"/>
      <c r="O2811" s="30">
        <f t="shared" ref="O2811:T2811" si="202">SUM(O2806:O2810)</f>
        <v>139925947.65000001</v>
      </c>
      <c r="P2811" s="30">
        <f t="shared" si="202"/>
        <v>26894062.720000003</v>
      </c>
      <c r="Q2811" s="30">
        <f t="shared" si="202"/>
        <v>20891284.869999997</v>
      </c>
      <c r="R2811" s="30">
        <f t="shared" si="202"/>
        <v>0</v>
      </c>
      <c r="S2811" s="30">
        <f t="shared" si="202"/>
        <v>7966225.0999999996</v>
      </c>
      <c r="T2811" s="30">
        <f t="shared" si="202"/>
        <v>195677520.31</v>
      </c>
      <c r="U2811" s="30"/>
      <c r="V2811" s="30"/>
      <c r="W2811" s="203">
        <f>SUBTOTAL(9,W2805:W2810)</f>
        <v>92669679.680000007</v>
      </c>
      <c r="X2811" s="203">
        <f>SUBTOTAL(9,X2805:X2810)</f>
        <v>19426500.09</v>
      </c>
      <c r="AA2811" s="196">
        <v>118095</v>
      </c>
      <c r="AB2811" s="191">
        <v>14888921.529999999</v>
      </c>
      <c r="AC2811" s="191">
        <v>1068685.8500000001</v>
      </c>
      <c r="AD2811" s="206">
        <f t="shared" si="197"/>
        <v>0</v>
      </c>
      <c r="AE2811" s="205">
        <f t="shared" si="198"/>
        <v>0</v>
      </c>
      <c r="AG2811" s="206">
        <f t="shared" si="199"/>
        <v>92669679.680000007</v>
      </c>
      <c r="AH2811" s="206">
        <f t="shared" si="200"/>
        <v>19426500.09</v>
      </c>
    </row>
    <row r="2812" spans="1:34" x14ac:dyDescent="0.25">
      <c r="A2812" s="58"/>
      <c r="B2812" s="59" t="s">
        <v>7408</v>
      </c>
      <c r="C2812" s="58"/>
      <c r="D2812" s="73"/>
      <c r="E2812" s="73"/>
      <c r="F2812" s="79"/>
      <c r="G2812" s="60"/>
      <c r="H2812" s="60"/>
      <c r="I2812" s="62"/>
      <c r="J2812" s="58"/>
      <c r="K2812" s="58"/>
      <c r="L2812" s="58"/>
      <c r="M2812" s="58"/>
      <c r="N2812" s="58"/>
      <c r="O2812" s="28"/>
      <c r="P2812" s="28"/>
      <c r="Q2812" s="28"/>
      <c r="R2812" s="28"/>
      <c r="S2812" s="28"/>
      <c r="T2812" s="28"/>
      <c r="U2812" s="78"/>
      <c r="V2812" s="108"/>
      <c r="W2812" s="28">
        <v>0</v>
      </c>
      <c r="X2812" s="28">
        <v>0</v>
      </c>
      <c r="AA2812" s="196">
        <v>119344</v>
      </c>
      <c r="AB2812" s="191">
        <v>772548.45</v>
      </c>
      <c r="AC2812" s="191">
        <v>136332.07999999999</v>
      </c>
      <c r="AD2812" s="206">
        <f t="shared" si="197"/>
        <v>0</v>
      </c>
      <c r="AE2812" s="205">
        <f t="shared" si="198"/>
        <v>0</v>
      </c>
      <c r="AG2812" s="206">
        <f t="shared" si="199"/>
        <v>0</v>
      </c>
      <c r="AH2812" s="206">
        <f t="shared" si="200"/>
        <v>0</v>
      </c>
    </row>
    <row r="2813" spans="1:34" x14ac:dyDescent="0.25">
      <c r="A2813" s="58">
        <v>1</v>
      </c>
      <c r="B2813" s="58" t="s">
        <v>7409</v>
      </c>
      <c r="C2813" s="58">
        <v>102441</v>
      </c>
      <c r="D2813" s="73" t="s">
        <v>7410</v>
      </c>
      <c r="E2813" s="73" t="s">
        <v>7411</v>
      </c>
      <c r="F2813" s="79" t="s">
        <v>7412</v>
      </c>
      <c r="G2813" s="60">
        <v>42926</v>
      </c>
      <c r="H2813" s="60">
        <v>43262</v>
      </c>
      <c r="I2813" s="62"/>
      <c r="J2813" s="58" t="s">
        <v>7413</v>
      </c>
      <c r="K2813" s="58" t="s">
        <v>7414</v>
      </c>
      <c r="L2813" s="58" t="s">
        <v>7414</v>
      </c>
      <c r="M2813" s="58" t="s">
        <v>7415</v>
      </c>
      <c r="N2813" s="58" t="s">
        <v>62</v>
      </c>
      <c r="O2813" s="28">
        <v>757244.6</v>
      </c>
      <c r="P2813" s="28">
        <v>133631.40000000002</v>
      </c>
      <c r="Q2813" s="28">
        <v>222719</v>
      </c>
      <c r="R2813" s="28"/>
      <c r="S2813" s="28">
        <v>215153</v>
      </c>
      <c r="T2813" s="28">
        <v>1328748</v>
      </c>
      <c r="U2813" s="78" t="s">
        <v>2165</v>
      </c>
      <c r="V2813" s="108">
        <v>0</v>
      </c>
      <c r="W2813" s="28">
        <v>754107.62</v>
      </c>
      <c r="X2813" s="28">
        <v>133077.82</v>
      </c>
      <c r="Z2813" s="39">
        <v>102441</v>
      </c>
      <c r="AA2813" s="196">
        <v>126106</v>
      </c>
      <c r="AB2813" s="191">
        <v>1229884.3899999999</v>
      </c>
      <c r="AC2813" s="191">
        <v>188099.96</v>
      </c>
      <c r="AD2813" s="206">
        <f t="shared" si="197"/>
        <v>754107.62</v>
      </c>
      <c r="AE2813" s="205">
        <f t="shared" si="198"/>
        <v>133077.82</v>
      </c>
      <c r="AG2813" s="206">
        <f t="shared" si="199"/>
        <v>0</v>
      </c>
      <c r="AH2813" s="206">
        <f t="shared" si="200"/>
        <v>0</v>
      </c>
    </row>
    <row r="2814" spans="1:34" x14ac:dyDescent="0.25">
      <c r="A2814" s="58">
        <v>2</v>
      </c>
      <c r="B2814" s="58" t="s">
        <v>7409</v>
      </c>
      <c r="C2814" s="58">
        <v>102165</v>
      </c>
      <c r="D2814" s="73" t="s">
        <v>7416</v>
      </c>
      <c r="E2814" s="73" t="s">
        <v>7417</v>
      </c>
      <c r="F2814" s="79" t="s">
        <v>7412</v>
      </c>
      <c r="G2814" s="60">
        <v>42944</v>
      </c>
      <c r="H2814" s="60">
        <v>43312</v>
      </c>
      <c r="I2814" s="62"/>
      <c r="J2814" s="58" t="s">
        <v>7413</v>
      </c>
      <c r="K2814" s="58" t="s">
        <v>7414</v>
      </c>
      <c r="L2814" s="58" t="s">
        <v>7414</v>
      </c>
      <c r="M2814" s="58" t="s">
        <v>7415</v>
      </c>
      <c r="N2814" s="58" t="s">
        <v>62</v>
      </c>
      <c r="O2814" s="28">
        <v>751505.4</v>
      </c>
      <c r="P2814" s="28">
        <v>132618.59999999998</v>
      </c>
      <c r="Q2814" s="28">
        <v>221031</v>
      </c>
      <c r="R2814" s="28"/>
      <c r="S2814" s="28">
        <v>209979.45999999996</v>
      </c>
      <c r="T2814" s="28">
        <v>1315134.46</v>
      </c>
      <c r="U2814" s="78" t="s">
        <v>2165</v>
      </c>
      <c r="V2814" s="108">
        <v>0</v>
      </c>
      <c r="W2814" s="28">
        <v>751505.4</v>
      </c>
      <c r="X2814" s="28">
        <v>132618.6</v>
      </c>
      <c r="Z2814" s="39">
        <v>102165</v>
      </c>
      <c r="AA2814" s="196">
        <v>107802</v>
      </c>
      <c r="AB2814" s="191">
        <v>708205.66</v>
      </c>
      <c r="AC2814" s="191">
        <v>124977.47</v>
      </c>
      <c r="AD2814" s="206">
        <f t="shared" si="197"/>
        <v>751505.4</v>
      </c>
      <c r="AE2814" s="205">
        <f t="shared" si="198"/>
        <v>132618.6</v>
      </c>
      <c r="AG2814" s="206">
        <f t="shared" si="199"/>
        <v>0</v>
      </c>
      <c r="AH2814" s="206">
        <f t="shared" si="200"/>
        <v>0</v>
      </c>
    </row>
    <row r="2815" spans="1:34" x14ac:dyDescent="0.25">
      <c r="A2815" s="58">
        <v>3</v>
      </c>
      <c r="B2815" s="58" t="s">
        <v>7409</v>
      </c>
      <c r="C2815" s="58">
        <v>103683</v>
      </c>
      <c r="D2815" s="73" t="s">
        <v>7418</v>
      </c>
      <c r="E2815" s="73" t="s">
        <v>7419</v>
      </c>
      <c r="F2815" s="79" t="s">
        <v>7412</v>
      </c>
      <c r="G2815" s="60">
        <v>42926</v>
      </c>
      <c r="H2815" s="60">
        <v>43201</v>
      </c>
      <c r="I2815" s="62"/>
      <c r="J2815" s="58" t="s">
        <v>7413</v>
      </c>
      <c r="K2815" s="58" t="s">
        <v>7414</v>
      </c>
      <c r="L2815" s="58" t="s">
        <v>7414</v>
      </c>
      <c r="M2815" s="58" t="s">
        <v>7415</v>
      </c>
      <c r="N2815" s="58" t="s">
        <v>62</v>
      </c>
      <c r="O2815" s="28">
        <v>760291</v>
      </c>
      <c r="P2815" s="28">
        <v>134169</v>
      </c>
      <c r="Q2815" s="28">
        <v>280204.59000000008</v>
      </c>
      <c r="R2815" s="28"/>
      <c r="S2815" s="28">
        <v>223186.28000000003</v>
      </c>
      <c r="T2815" s="28">
        <v>1397850.87</v>
      </c>
      <c r="U2815" s="78" t="s">
        <v>2165</v>
      </c>
      <c r="V2815" s="108"/>
      <c r="W2815" s="28">
        <v>760291</v>
      </c>
      <c r="X2815" s="28">
        <v>134169</v>
      </c>
      <c r="Z2815" s="39">
        <v>103683</v>
      </c>
      <c r="AA2815" s="196">
        <v>114525</v>
      </c>
      <c r="AB2815" s="191">
        <v>2189456.79</v>
      </c>
      <c r="AC2815" s="191">
        <v>386374.72</v>
      </c>
      <c r="AD2815" s="206">
        <f t="shared" si="197"/>
        <v>760291</v>
      </c>
      <c r="AE2815" s="205">
        <f t="shared" si="198"/>
        <v>134169</v>
      </c>
      <c r="AG2815" s="206">
        <f t="shared" si="199"/>
        <v>0</v>
      </c>
      <c r="AH2815" s="206">
        <f t="shared" si="200"/>
        <v>0</v>
      </c>
    </row>
    <row r="2816" spans="1:34" x14ac:dyDescent="0.25">
      <c r="A2816" s="58">
        <v>4</v>
      </c>
      <c r="B2816" s="58" t="s">
        <v>7409</v>
      </c>
      <c r="C2816" s="58">
        <v>104341</v>
      </c>
      <c r="D2816" s="73" t="s">
        <v>7420</v>
      </c>
      <c r="E2816" s="73" t="s">
        <v>7421</v>
      </c>
      <c r="F2816" s="79" t="s">
        <v>7422</v>
      </c>
      <c r="G2816" s="60">
        <v>42940</v>
      </c>
      <c r="H2816" s="60">
        <v>43434</v>
      </c>
      <c r="I2816" s="62"/>
      <c r="J2816" s="58" t="s">
        <v>7413</v>
      </c>
      <c r="K2816" s="58" t="s">
        <v>7414</v>
      </c>
      <c r="L2816" s="58" t="s">
        <v>7414</v>
      </c>
      <c r="M2816" s="58" t="s">
        <v>7415</v>
      </c>
      <c r="N2816" s="58" t="s">
        <v>62</v>
      </c>
      <c r="O2816" s="28">
        <v>760240</v>
      </c>
      <c r="P2816" s="28">
        <v>134160</v>
      </c>
      <c r="Q2816" s="28">
        <v>223600</v>
      </c>
      <c r="R2816" s="28"/>
      <c r="S2816" s="28">
        <v>209614</v>
      </c>
      <c r="T2816" s="28">
        <v>1327614</v>
      </c>
      <c r="U2816" s="78" t="s">
        <v>2165</v>
      </c>
      <c r="V2816" s="108">
        <v>0</v>
      </c>
      <c r="W2816" s="28">
        <v>747081.32</v>
      </c>
      <c r="X2816" s="28">
        <v>131837.87</v>
      </c>
      <c r="Z2816" s="39">
        <v>104341</v>
      </c>
      <c r="AA2816" s="196">
        <v>117731</v>
      </c>
      <c r="AB2816" s="191">
        <v>4690350.3600000003</v>
      </c>
      <c r="AC2816" s="191">
        <v>717347.7</v>
      </c>
      <c r="AD2816" s="206">
        <f t="shared" si="197"/>
        <v>747081.32</v>
      </c>
      <c r="AE2816" s="205">
        <f t="shared" si="198"/>
        <v>131837.87</v>
      </c>
      <c r="AG2816" s="206">
        <f t="shared" si="199"/>
        <v>0</v>
      </c>
      <c r="AH2816" s="206">
        <f t="shared" si="200"/>
        <v>0</v>
      </c>
    </row>
    <row r="2817" spans="1:34" x14ac:dyDescent="0.25">
      <c r="A2817" s="58">
        <v>5</v>
      </c>
      <c r="B2817" s="58" t="s">
        <v>7409</v>
      </c>
      <c r="C2817" s="58">
        <v>104458</v>
      </c>
      <c r="D2817" s="73" t="s">
        <v>7423</v>
      </c>
      <c r="E2817" s="73" t="s">
        <v>7424</v>
      </c>
      <c r="F2817" s="79" t="s">
        <v>7412</v>
      </c>
      <c r="G2817" s="60">
        <v>42926</v>
      </c>
      <c r="H2817" s="60">
        <v>43465</v>
      </c>
      <c r="I2817" s="62"/>
      <c r="J2817" s="58" t="s">
        <v>7413</v>
      </c>
      <c r="K2817" s="58" t="s">
        <v>7414</v>
      </c>
      <c r="L2817" s="58" t="s">
        <v>7414</v>
      </c>
      <c r="M2817" s="58" t="s">
        <v>7415</v>
      </c>
      <c r="N2817" s="58" t="s">
        <v>62</v>
      </c>
      <c r="O2817" s="28">
        <v>597877.22450000001</v>
      </c>
      <c r="P2817" s="28">
        <v>105507.74549999996</v>
      </c>
      <c r="Q2817" s="28">
        <v>175846.25</v>
      </c>
      <c r="R2817" s="28"/>
      <c r="S2817" s="28">
        <v>169188.79000000004</v>
      </c>
      <c r="T2817" s="28">
        <v>1048420.01</v>
      </c>
      <c r="U2817" s="78" t="s">
        <v>2165</v>
      </c>
      <c r="V2817" s="108">
        <v>0</v>
      </c>
      <c r="W2817" s="28">
        <v>562596.11</v>
      </c>
      <c r="X2817" s="28">
        <v>99281.66</v>
      </c>
      <c r="Z2817" s="39">
        <v>104458</v>
      </c>
      <c r="AA2817" s="196">
        <v>114191</v>
      </c>
      <c r="AB2817" s="191">
        <v>1945380.98</v>
      </c>
      <c r="AC2817" s="191">
        <v>343302.56</v>
      </c>
      <c r="AD2817" s="206">
        <f t="shared" si="197"/>
        <v>562596.11</v>
      </c>
      <c r="AE2817" s="205">
        <f t="shared" si="198"/>
        <v>99281.66</v>
      </c>
      <c r="AG2817" s="206">
        <f t="shared" si="199"/>
        <v>0</v>
      </c>
      <c r="AH2817" s="206">
        <f t="shared" si="200"/>
        <v>0</v>
      </c>
    </row>
    <row r="2818" spans="1:34" x14ac:dyDescent="0.25">
      <c r="A2818" s="58">
        <v>6</v>
      </c>
      <c r="B2818" s="58" t="s">
        <v>7409</v>
      </c>
      <c r="C2818" s="58">
        <v>104392</v>
      </c>
      <c r="D2818" s="73" t="s">
        <v>7425</v>
      </c>
      <c r="E2818" s="73" t="s">
        <v>7426</v>
      </c>
      <c r="F2818" s="79" t="s">
        <v>7412</v>
      </c>
      <c r="G2818" s="60">
        <v>42934</v>
      </c>
      <c r="H2818" s="60">
        <v>43159</v>
      </c>
      <c r="I2818" s="62"/>
      <c r="J2818" s="58" t="s">
        <v>7413</v>
      </c>
      <c r="K2818" s="58" t="s">
        <v>7414</v>
      </c>
      <c r="L2818" s="58" t="s">
        <v>7414</v>
      </c>
      <c r="M2818" s="58" t="s">
        <v>7415</v>
      </c>
      <c r="N2818" s="58" t="s">
        <v>62</v>
      </c>
      <c r="O2818" s="28">
        <v>740789.68799999997</v>
      </c>
      <c r="P2818" s="28">
        <v>130727.59200000006</v>
      </c>
      <c r="Q2818" s="28">
        <v>217879.32000000007</v>
      </c>
      <c r="R2818" s="28"/>
      <c r="S2818" s="28">
        <v>206985.35999999987</v>
      </c>
      <c r="T2818" s="28">
        <v>1296381.96</v>
      </c>
      <c r="U2818" s="78" t="s">
        <v>2165</v>
      </c>
      <c r="V2818" s="108"/>
      <c r="W2818" s="28">
        <v>738814.56</v>
      </c>
      <c r="X2818" s="28">
        <v>130379.04</v>
      </c>
      <c r="Z2818" s="39">
        <v>104392</v>
      </c>
      <c r="AA2818" s="196">
        <v>117085</v>
      </c>
      <c r="AB2818" s="191">
        <v>734592.74</v>
      </c>
      <c r="AC2818" s="191">
        <v>129634.01</v>
      </c>
      <c r="AD2818" s="206">
        <f t="shared" si="197"/>
        <v>738814.56</v>
      </c>
      <c r="AE2818" s="205">
        <f t="shared" si="198"/>
        <v>130379.04</v>
      </c>
      <c r="AG2818" s="206">
        <f t="shared" si="199"/>
        <v>0</v>
      </c>
      <c r="AH2818" s="206">
        <f t="shared" si="200"/>
        <v>0</v>
      </c>
    </row>
    <row r="2819" spans="1:34" x14ac:dyDescent="0.25">
      <c r="A2819" s="58">
        <v>7</v>
      </c>
      <c r="B2819" s="58" t="s">
        <v>7409</v>
      </c>
      <c r="C2819" s="58">
        <v>103444</v>
      </c>
      <c r="D2819" s="73" t="s">
        <v>7427</v>
      </c>
      <c r="E2819" s="73" t="s">
        <v>7428</v>
      </c>
      <c r="F2819" s="79" t="s">
        <v>7422</v>
      </c>
      <c r="G2819" s="60">
        <v>42944</v>
      </c>
      <c r="H2819" s="60">
        <v>43524</v>
      </c>
      <c r="I2819" s="62"/>
      <c r="J2819" s="58" t="s">
        <v>7413</v>
      </c>
      <c r="K2819" s="58" t="s">
        <v>7414</v>
      </c>
      <c r="L2819" s="58" t="s">
        <v>7414</v>
      </c>
      <c r="M2819" s="58" t="s">
        <v>7415</v>
      </c>
      <c r="N2819" s="58" t="s">
        <v>62</v>
      </c>
      <c r="O2819" s="28">
        <v>755259.89250000007</v>
      </c>
      <c r="P2819" s="28">
        <v>133281.15749999997</v>
      </c>
      <c r="Q2819" s="28">
        <v>307502.90999999992</v>
      </c>
      <c r="R2819" s="28"/>
      <c r="S2819" s="28">
        <v>291762.51</v>
      </c>
      <c r="T2819" s="28">
        <v>1487806.47</v>
      </c>
      <c r="U2819" s="78" t="s">
        <v>2165</v>
      </c>
      <c r="V2819" s="108">
        <v>0</v>
      </c>
      <c r="W2819" s="28">
        <v>751034.75</v>
      </c>
      <c r="X2819" s="28">
        <v>132535.57</v>
      </c>
      <c r="Z2819" s="39">
        <v>103444</v>
      </c>
      <c r="AA2819" s="196">
        <v>114620</v>
      </c>
      <c r="AB2819" s="191">
        <v>1287062.51</v>
      </c>
      <c r="AC2819" s="191">
        <v>227128.71</v>
      </c>
      <c r="AD2819" s="206">
        <f t="shared" si="197"/>
        <v>751034.75</v>
      </c>
      <c r="AE2819" s="205">
        <f t="shared" si="198"/>
        <v>132535.57</v>
      </c>
      <c r="AG2819" s="206">
        <f t="shared" si="199"/>
        <v>0</v>
      </c>
      <c r="AH2819" s="206">
        <f t="shared" si="200"/>
        <v>0</v>
      </c>
    </row>
    <row r="2820" spans="1:34" x14ac:dyDescent="0.25">
      <c r="A2820" s="58">
        <v>8</v>
      </c>
      <c r="B2820" s="58" t="s">
        <v>7409</v>
      </c>
      <c r="C2820" s="58">
        <v>107581</v>
      </c>
      <c r="D2820" s="73" t="s">
        <v>7429</v>
      </c>
      <c r="E2820" s="73" t="s">
        <v>7430</v>
      </c>
      <c r="F2820" s="79" t="s">
        <v>7412</v>
      </c>
      <c r="G2820" s="60">
        <v>42934</v>
      </c>
      <c r="H2820" s="60">
        <v>43281</v>
      </c>
      <c r="I2820" s="62"/>
      <c r="J2820" s="58" t="s">
        <v>7413</v>
      </c>
      <c r="K2820" s="58" t="s">
        <v>7414</v>
      </c>
      <c r="L2820" s="58" t="s">
        <v>7414</v>
      </c>
      <c r="M2820" s="58" t="s">
        <v>7415</v>
      </c>
      <c r="N2820" s="58" t="s">
        <v>62</v>
      </c>
      <c r="O2820" s="28">
        <v>760217.86599999992</v>
      </c>
      <c r="P2820" s="28">
        <v>134156.09400000004</v>
      </c>
      <c r="Q2820" s="28">
        <v>233888.91000000015</v>
      </c>
      <c r="R2820" s="28"/>
      <c r="S2820" s="28">
        <v>214369.93999999994</v>
      </c>
      <c r="T2820" s="28">
        <v>1342632.81</v>
      </c>
      <c r="U2820" s="78" t="s">
        <v>2165</v>
      </c>
      <c r="V2820" s="108">
        <v>0</v>
      </c>
      <c r="W2820" s="28">
        <v>758061.73</v>
      </c>
      <c r="X2820" s="28">
        <v>133775.59</v>
      </c>
      <c r="Z2820" s="39">
        <v>107581</v>
      </c>
      <c r="AA2820" s="196">
        <v>105261</v>
      </c>
      <c r="AB2820" s="191">
        <v>636308.28</v>
      </c>
      <c r="AC2820" s="191">
        <v>112289.72</v>
      </c>
      <c r="AD2820" s="206">
        <f t="shared" si="197"/>
        <v>758061.73</v>
      </c>
      <c r="AE2820" s="205">
        <f t="shared" si="198"/>
        <v>133775.59</v>
      </c>
      <c r="AG2820" s="206">
        <f t="shared" si="199"/>
        <v>0</v>
      </c>
      <c r="AH2820" s="206">
        <f t="shared" si="200"/>
        <v>0</v>
      </c>
    </row>
    <row r="2821" spans="1:34" x14ac:dyDescent="0.25">
      <c r="A2821" s="58">
        <v>9</v>
      </c>
      <c r="B2821" s="58" t="s">
        <v>7409</v>
      </c>
      <c r="C2821" s="58">
        <v>103894</v>
      </c>
      <c r="D2821" s="73" t="s">
        <v>7431</v>
      </c>
      <c r="E2821" s="73" t="s">
        <v>7432</v>
      </c>
      <c r="F2821" s="79" t="s">
        <v>7422</v>
      </c>
      <c r="G2821" s="60">
        <v>42977</v>
      </c>
      <c r="H2821" s="60">
        <v>43282</v>
      </c>
      <c r="I2821" s="62"/>
      <c r="J2821" s="58" t="s">
        <v>7413</v>
      </c>
      <c r="K2821" s="58" t="s">
        <v>7414</v>
      </c>
      <c r="L2821" s="58" t="s">
        <v>7414</v>
      </c>
      <c r="M2821" s="58" t="s">
        <v>7415</v>
      </c>
      <c r="N2821" s="58" t="s">
        <v>62</v>
      </c>
      <c r="O2821" s="28">
        <v>371450</v>
      </c>
      <c r="P2821" s="28">
        <v>65550</v>
      </c>
      <c r="Q2821" s="28">
        <v>857567</v>
      </c>
      <c r="R2821" s="28"/>
      <c r="S2821" s="28">
        <v>330759.51</v>
      </c>
      <c r="T2821" s="28">
        <v>1625326.51</v>
      </c>
      <c r="U2821" s="78" t="s">
        <v>2832</v>
      </c>
      <c r="V2821" s="108"/>
      <c r="W2821" s="28">
        <v>0</v>
      </c>
      <c r="X2821" s="28">
        <v>0</v>
      </c>
      <c r="Z2821" s="39">
        <v>103894</v>
      </c>
      <c r="AA2821" s="196">
        <v>125913</v>
      </c>
      <c r="AB2821" s="191">
        <v>551491.05000000005</v>
      </c>
      <c r="AC2821" s="191">
        <v>84345.69</v>
      </c>
      <c r="AD2821" s="206">
        <f t="shared" si="197"/>
        <v>0</v>
      </c>
      <c r="AE2821" s="205">
        <f t="shared" si="198"/>
        <v>0</v>
      </c>
      <c r="AG2821" s="206">
        <f t="shared" si="199"/>
        <v>0</v>
      </c>
      <c r="AH2821" s="206">
        <f t="shared" si="200"/>
        <v>0</v>
      </c>
    </row>
    <row r="2822" spans="1:34" x14ac:dyDescent="0.25">
      <c r="A2822" s="58">
        <v>10</v>
      </c>
      <c r="B2822" s="58" t="s">
        <v>7409</v>
      </c>
      <c r="C2822" s="58">
        <v>107571</v>
      </c>
      <c r="D2822" s="73" t="s">
        <v>7433</v>
      </c>
      <c r="E2822" s="73" t="s">
        <v>7434</v>
      </c>
      <c r="F2822" s="79" t="s">
        <v>7412</v>
      </c>
      <c r="G2822" s="60">
        <v>42965</v>
      </c>
      <c r="H2822" s="60">
        <v>43373</v>
      </c>
      <c r="I2822" s="62"/>
      <c r="J2822" s="58" t="s">
        <v>7413</v>
      </c>
      <c r="K2822" s="58" t="s">
        <v>7414</v>
      </c>
      <c r="L2822" s="58" t="s">
        <v>7414</v>
      </c>
      <c r="M2822" s="58" t="s">
        <v>7415</v>
      </c>
      <c r="N2822" s="58" t="s">
        <v>62</v>
      </c>
      <c r="O2822" s="28">
        <v>411835.78649999999</v>
      </c>
      <c r="P2822" s="28">
        <v>72676.903500000015</v>
      </c>
      <c r="Q2822" s="28">
        <v>121128.16999999998</v>
      </c>
      <c r="R2822" s="28"/>
      <c r="S2822" s="28">
        <v>1508</v>
      </c>
      <c r="T2822" s="28">
        <v>607148.86</v>
      </c>
      <c r="U2822" s="78" t="s">
        <v>2165</v>
      </c>
      <c r="V2822" s="108">
        <v>0</v>
      </c>
      <c r="W2822" s="28">
        <v>409232.48</v>
      </c>
      <c r="X2822" s="28">
        <v>72217.490000000005</v>
      </c>
      <c r="Z2822" s="39">
        <v>107571</v>
      </c>
      <c r="AA2822" s="196">
        <v>112924</v>
      </c>
      <c r="AB2822" s="191">
        <v>753440</v>
      </c>
      <c r="AC2822" s="191">
        <v>132960</v>
      </c>
      <c r="AD2822" s="206">
        <f t="shared" si="197"/>
        <v>409232.48</v>
      </c>
      <c r="AE2822" s="205">
        <f t="shared" si="198"/>
        <v>72217.490000000005</v>
      </c>
      <c r="AG2822" s="206">
        <f t="shared" si="199"/>
        <v>0</v>
      </c>
      <c r="AH2822" s="206">
        <f t="shared" si="200"/>
        <v>0</v>
      </c>
    </row>
    <row r="2823" spans="1:34" x14ac:dyDescent="0.25">
      <c r="A2823" s="58">
        <v>11</v>
      </c>
      <c r="B2823" s="58" t="s">
        <v>7409</v>
      </c>
      <c r="C2823" s="58">
        <v>106493</v>
      </c>
      <c r="D2823" s="73" t="s">
        <v>7435</v>
      </c>
      <c r="E2823" s="73" t="s">
        <v>7436</v>
      </c>
      <c r="F2823" s="79" t="s">
        <v>7422</v>
      </c>
      <c r="G2823" s="60">
        <v>42965</v>
      </c>
      <c r="H2823" s="60">
        <v>43555</v>
      </c>
      <c r="I2823" s="62"/>
      <c r="J2823" s="58" t="s">
        <v>7413</v>
      </c>
      <c r="K2823" s="58" t="s">
        <v>7414</v>
      </c>
      <c r="L2823" s="58" t="s">
        <v>7414</v>
      </c>
      <c r="M2823" s="58" t="s">
        <v>7415</v>
      </c>
      <c r="N2823" s="58" t="s">
        <v>62</v>
      </c>
      <c r="O2823" s="28">
        <v>547362.49800000002</v>
      </c>
      <c r="P2823" s="28">
        <v>96593.381999999983</v>
      </c>
      <c r="Q2823" s="28">
        <v>255423.82999999996</v>
      </c>
      <c r="R2823" s="28"/>
      <c r="S2823" s="28">
        <v>168444.08000000007</v>
      </c>
      <c r="T2823" s="28">
        <v>1067823.79</v>
      </c>
      <c r="U2823" s="78" t="s">
        <v>2165</v>
      </c>
      <c r="V2823" s="108">
        <v>0</v>
      </c>
      <c r="W2823" s="28">
        <v>547161.17000000004</v>
      </c>
      <c r="X2823" s="28">
        <v>96557.85</v>
      </c>
      <c r="Z2823" s="39">
        <v>106493</v>
      </c>
      <c r="AA2823" s="196">
        <v>114413</v>
      </c>
      <c r="AB2823" s="191">
        <v>1555313.15</v>
      </c>
      <c r="AC2823" s="191">
        <v>274467.03999999998</v>
      </c>
      <c r="AD2823" s="206">
        <f t="shared" si="197"/>
        <v>547161.17000000004</v>
      </c>
      <c r="AE2823" s="205">
        <f t="shared" si="198"/>
        <v>96557.85</v>
      </c>
      <c r="AG2823" s="206">
        <f t="shared" si="199"/>
        <v>0</v>
      </c>
      <c r="AH2823" s="206">
        <f t="shared" si="200"/>
        <v>0</v>
      </c>
    </row>
    <row r="2824" spans="1:34" x14ac:dyDescent="0.25">
      <c r="A2824" s="58">
        <v>12</v>
      </c>
      <c r="B2824" s="58" t="s">
        <v>7409</v>
      </c>
      <c r="C2824" s="58">
        <v>108463</v>
      </c>
      <c r="D2824" s="73" t="s">
        <v>7437</v>
      </c>
      <c r="E2824" s="73" t="s">
        <v>7438</v>
      </c>
      <c r="F2824" s="79" t="s">
        <v>7412</v>
      </c>
      <c r="G2824" s="60">
        <v>43003</v>
      </c>
      <c r="H2824" s="60">
        <v>43404</v>
      </c>
      <c r="I2824" s="62"/>
      <c r="J2824" s="58" t="s">
        <v>7413</v>
      </c>
      <c r="K2824" s="58" t="s">
        <v>7414</v>
      </c>
      <c r="L2824" s="58" t="s">
        <v>7439</v>
      </c>
      <c r="M2824" s="58" t="s">
        <v>7415</v>
      </c>
      <c r="N2824" s="58" t="s">
        <v>62</v>
      </c>
      <c r="O2824" s="28">
        <v>658855.36599999992</v>
      </c>
      <c r="P2824" s="28">
        <v>116268.59400000004</v>
      </c>
      <c r="Q2824" s="28">
        <v>193780.99</v>
      </c>
      <c r="R2824" s="28"/>
      <c r="S2824" s="28">
        <v>195016.84000000008</v>
      </c>
      <c r="T2824" s="28">
        <v>1163921.79</v>
      </c>
      <c r="U2824" s="78" t="s">
        <v>2165</v>
      </c>
      <c r="V2824" s="108">
        <v>0</v>
      </c>
      <c r="W2824" s="28">
        <v>652088.16</v>
      </c>
      <c r="X2824" s="28">
        <v>115074.4</v>
      </c>
      <c r="Z2824" s="39">
        <v>108463</v>
      </c>
      <c r="AA2824" s="196">
        <v>118599</v>
      </c>
      <c r="AB2824" s="191">
        <v>24559.74</v>
      </c>
      <c r="AC2824" s="191">
        <v>3756.19</v>
      </c>
      <c r="AD2824" s="206">
        <f t="shared" si="197"/>
        <v>652088.16</v>
      </c>
      <c r="AE2824" s="205">
        <f t="shared" si="198"/>
        <v>115074.4</v>
      </c>
      <c r="AG2824" s="206">
        <f t="shared" si="199"/>
        <v>0</v>
      </c>
      <c r="AH2824" s="206">
        <f t="shared" si="200"/>
        <v>0</v>
      </c>
    </row>
    <row r="2825" spans="1:34" x14ac:dyDescent="0.25">
      <c r="A2825" s="58">
        <v>13</v>
      </c>
      <c r="B2825" s="58" t="s">
        <v>7409</v>
      </c>
      <c r="C2825" s="58">
        <v>108472</v>
      </c>
      <c r="D2825" s="73" t="s">
        <v>7440</v>
      </c>
      <c r="E2825" s="73" t="s">
        <v>7441</v>
      </c>
      <c r="F2825" s="79" t="s">
        <v>7422</v>
      </c>
      <c r="G2825" s="60">
        <v>43003</v>
      </c>
      <c r="H2825" s="60"/>
      <c r="I2825" s="62"/>
      <c r="J2825" s="58" t="s">
        <v>7413</v>
      </c>
      <c r="K2825" s="58" t="s">
        <v>7414</v>
      </c>
      <c r="L2825" s="58" t="s">
        <v>7414</v>
      </c>
      <c r="M2825" s="58" t="s">
        <v>7415</v>
      </c>
      <c r="N2825" s="58" t="s">
        <v>62</v>
      </c>
      <c r="O2825" s="28">
        <v>759071.2585</v>
      </c>
      <c r="P2825" s="28">
        <v>133953.75150000001</v>
      </c>
      <c r="Q2825" s="28">
        <v>223256.25</v>
      </c>
      <c r="R2825" s="28"/>
      <c r="S2825" s="28">
        <v>259101.35000000009</v>
      </c>
      <c r="T2825" s="28">
        <v>1375382.61</v>
      </c>
      <c r="U2825" s="78" t="s">
        <v>2180</v>
      </c>
      <c r="V2825" s="108">
        <v>0</v>
      </c>
      <c r="W2825" s="28">
        <v>649841.38</v>
      </c>
      <c r="X2825" s="28">
        <v>114677.89</v>
      </c>
      <c r="Z2825" s="39">
        <v>108472</v>
      </c>
      <c r="AA2825" s="196">
        <v>119334</v>
      </c>
      <c r="AB2825" s="191">
        <v>756397.89</v>
      </c>
      <c r="AC2825" s="191">
        <v>133481.98000000001</v>
      </c>
      <c r="AD2825" s="206">
        <f t="shared" si="197"/>
        <v>649841.38</v>
      </c>
      <c r="AE2825" s="205">
        <f t="shared" si="198"/>
        <v>114677.89</v>
      </c>
      <c r="AG2825" s="206">
        <f t="shared" si="199"/>
        <v>0</v>
      </c>
      <c r="AH2825" s="206">
        <f t="shared" si="200"/>
        <v>0</v>
      </c>
    </row>
    <row r="2826" spans="1:34" x14ac:dyDescent="0.25">
      <c r="A2826" s="58">
        <v>14</v>
      </c>
      <c r="B2826" s="58" t="s">
        <v>7409</v>
      </c>
      <c r="C2826" s="58">
        <v>108837</v>
      </c>
      <c r="D2826" s="73" t="s">
        <v>7442</v>
      </c>
      <c r="E2826" s="73" t="s">
        <v>7443</v>
      </c>
      <c r="F2826" s="79" t="s">
        <v>7412</v>
      </c>
      <c r="G2826" s="60">
        <v>43143</v>
      </c>
      <c r="H2826" s="60">
        <v>43417</v>
      </c>
      <c r="I2826" s="62"/>
      <c r="J2826" s="58" t="s">
        <v>7413</v>
      </c>
      <c r="K2826" s="58" t="s">
        <v>7414</v>
      </c>
      <c r="L2826" s="58" t="s">
        <v>7414</v>
      </c>
      <c r="M2826" s="58" t="s">
        <v>7415</v>
      </c>
      <c r="N2826" s="58" t="s">
        <v>62</v>
      </c>
      <c r="O2826" s="28">
        <v>556588.14299999992</v>
      </c>
      <c r="P2826" s="28">
        <v>98221.437000000034</v>
      </c>
      <c r="Q2826" s="28">
        <v>163702.40000000002</v>
      </c>
      <c r="R2826" s="28"/>
      <c r="S2826" s="28">
        <v>209662.28000000003</v>
      </c>
      <c r="T2826" s="28">
        <v>1028174.26</v>
      </c>
      <c r="U2826" s="78" t="s">
        <v>2165</v>
      </c>
      <c r="V2826" s="108">
        <v>0</v>
      </c>
      <c r="W2826" s="28">
        <v>556548.21</v>
      </c>
      <c r="X2826" s="28">
        <v>98214.39</v>
      </c>
      <c r="Z2826" s="39">
        <v>108837</v>
      </c>
      <c r="AA2826" s="196">
        <v>113049</v>
      </c>
      <c r="AB2826" s="191">
        <v>680812.13</v>
      </c>
      <c r="AC2826" s="191">
        <v>120143.31</v>
      </c>
      <c r="AD2826" s="206">
        <f t="shared" si="197"/>
        <v>556548.21</v>
      </c>
      <c r="AE2826" s="205">
        <f t="shared" si="198"/>
        <v>98214.39</v>
      </c>
      <c r="AG2826" s="206">
        <f t="shared" si="199"/>
        <v>0</v>
      </c>
      <c r="AH2826" s="206">
        <f t="shared" si="200"/>
        <v>0</v>
      </c>
    </row>
    <row r="2827" spans="1:34" x14ac:dyDescent="0.25">
      <c r="A2827" s="58">
        <v>15</v>
      </c>
      <c r="B2827" s="58" t="s">
        <v>7409</v>
      </c>
      <c r="C2827" s="58">
        <v>110169</v>
      </c>
      <c r="D2827" s="73" t="s">
        <v>7444</v>
      </c>
      <c r="E2827" s="73" t="s">
        <v>7445</v>
      </c>
      <c r="F2827" s="79" t="s">
        <v>7412</v>
      </c>
      <c r="G2827" s="60">
        <v>43143</v>
      </c>
      <c r="H2827" s="60">
        <v>43847</v>
      </c>
      <c r="I2827" s="62"/>
      <c r="J2827" s="58" t="s">
        <v>7413</v>
      </c>
      <c r="K2827" s="58" t="s">
        <v>7414</v>
      </c>
      <c r="L2827" s="58" t="s">
        <v>7446</v>
      </c>
      <c r="M2827" s="58" t="s">
        <v>7415</v>
      </c>
      <c r="N2827" s="58" t="s">
        <v>62</v>
      </c>
      <c r="O2827" s="28">
        <v>623308.6804999999</v>
      </c>
      <c r="P2827" s="28">
        <v>109995.64950000006</v>
      </c>
      <c r="Q2827" s="28">
        <v>183326.09000000008</v>
      </c>
      <c r="R2827" s="28"/>
      <c r="S2827" s="28">
        <v>174159.78999999992</v>
      </c>
      <c r="T2827" s="28">
        <v>1090790.21</v>
      </c>
      <c r="U2827" s="78" t="s">
        <v>2165</v>
      </c>
      <c r="V2827" s="108">
        <v>0</v>
      </c>
      <c r="W2827" s="28">
        <v>617040.78</v>
      </c>
      <c r="X2827" s="28">
        <v>108889.55</v>
      </c>
      <c r="Z2827" s="39">
        <v>110169</v>
      </c>
      <c r="AA2827" s="196">
        <v>108479</v>
      </c>
      <c r="AB2827" s="191">
        <v>759050</v>
      </c>
      <c r="AC2827" s="191">
        <v>133950</v>
      </c>
      <c r="AD2827" s="206">
        <f t="shared" si="197"/>
        <v>617040.78</v>
      </c>
      <c r="AE2827" s="205">
        <f t="shared" si="198"/>
        <v>108889.55</v>
      </c>
      <c r="AG2827" s="206">
        <f t="shared" si="199"/>
        <v>0</v>
      </c>
      <c r="AH2827" s="206">
        <f t="shared" si="200"/>
        <v>0</v>
      </c>
    </row>
    <row r="2828" spans="1:34" x14ac:dyDescent="0.25">
      <c r="A2828" s="58">
        <v>16</v>
      </c>
      <c r="B2828" s="58" t="s">
        <v>7409</v>
      </c>
      <c r="C2828" s="58">
        <v>109023</v>
      </c>
      <c r="D2828" s="73" t="s">
        <v>7447</v>
      </c>
      <c r="E2828" s="73" t="s">
        <v>7448</v>
      </c>
      <c r="F2828" s="79" t="s">
        <v>7422</v>
      </c>
      <c r="G2828" s="60">
        <v>43143</v>
      </c>
      <c r="H2828" s="60">
        <v>43524</v>
      </c>
      <c r="I2828" s="62"/>
      <c r="J2828" s="58" t="s">
        <v>7413</v>
      </c>
      <c r="K2828" s="58" t="s">
        <v>7414</v>
      </c>
      <c r="L2828" s="58" t="s">
        <v>7449</v>
      </c>
      <c r="M2828" s="58" t="s">
        <v>7415</v>
      </c>
      <c r="N2828" s="58" t="s">
        <v>62</v>
      </c>
      <c r="O2828" s="28">
        <v>336177.40549999999</v>
      </c>
      <c r="P2828" s="28">
        <v>59325.424500000023</v>
      </c>
      <c r="Q2828" s="28">
        <v>98875.709999999963</v>
      </c>
      <c r="R2828" s="28"/>
      <c r="S2828" s="28">
        <v>16055.479999999981</v>
      </c>
      <c r="T2828" s="28">
        <v>510434.01999999996</v>
      </c>
      <c r="U2828" s="78" t="s">
        <v>2165</v>
      </c>
      <c r="V2828" s="108">
        <v>0</v>
      </c>
      <c r="W2828" s="28">
        <v>321076.17</v>
      </c>
      <c r="X2828" s="28">
        <v>56660.52</v>
      </c>
      <c r="Z2828" s="39">
        <v>109023</v>
      </c>
      <c r="AA2828" s="196">
        <v>109331</v>
      </c>
      <c r="AB2828" s="191">
        <v>602873.96</v>
      </c>
      <c r="AC2828" s="191">
        <v>106389.52</v>
      </c>
      <c r="AD2828" s="206">
        <f t="shared" si="197"/>
        <v>321076.17</v>
      </c>
      <c r="AE2828" s="205">
        <f t="shared" si="198"/>
        <v>56660.52</v>
      </c>
      <c r="AG2828" s="206">
        <f t="shared" si="199"/>
        <v>0</v>
      </c>
      <c r="AH2828" s="206">
        <f t="shared" si="200"/>
        <v>0</v>
      </c>
    </row>
    <row r="2829" spans="1:34" x14ac:dyDescent="0.25">
      <c r="A2829" s="58">
        <v>17</v>
      </c>
      <c r="B2829" s="58" t="s">
        <v>7409</v>
      </c>
      <c r="C2829" s="58">
        <v>110228</v>
      </c>
      <c r="D2829" s="73" t="s">
        <v>7450</v>
      </c>
      <c r="E2829" s="73" t="s">
        <v>7451</v>
      </c>
      <c r="F2829" s="79" t="s">
        <v>7412</v>
      </c>
      <c r="G2829" s="60">
        <v>43173</v>
      </c>
      <c r="H2829" s="60">
        <v>43465</v>
      </c>
      <c r="I2829" s="62"/>
      <c r="J2829" s="58" t="s">
        <v>7413</v>
      </c>
      <c r="K2829" s="58" t="s">
        <v>7414</v>
      </c>
      <c r="L2829" s="58" t="s">
        <v>7439</v>
      </c>
      <c r="M2829" s="58" t="s">
        <v>7415</v>
      </c>
      <c r="N2829" s="58" t="s">
        <v>62</v>
      </c>
      <c r="O2829" s="28">
        <v>460029.69</v>
      </c>
      <c r="P2829" s="28">
        <v>81181.710000000021</v>
      </c>
      <c r="Q2829" s="28">
        <v>60134.599999999977</v>
      </c>
      <c r="R2829" s="28"/>
      <c r="S2829" s="28">
        <v>116028.83999999997</v>
      </c>
      <c r="T2829" s="28">
        <v>717374.84</v>
      </c>
      <c r="U2829" s="78" t="s">
        <v>2165</v>
      </c>
      <c r="V2829" s="108">
        <v>0</v>
      </c>
      <c r="W2829" s="28">
        <v>456807.66</v>
      </c>
      <c r="X2829" s="28">
        <v>80613.14</v>
      </c>
      <c r="Z2829" s="39">
        <v>110228</v>
      </c>
      <c r="AA2829" s="196">
        <v>103198</v>
      </c>
      <c r="AB2829" s="191">
        <v>745935.84</v>
      </c>
      <c r="AC2829" s="191">
        <v>131635.76</v>
      </c>
      <c r="AD2829" s="206">
        <f t="shared" si="197"/>
        <v>456807.66</v>
      </c>
      <c r="AE2829" s="205">
        <f t="shared" si="198"/>
        <v>80613.14</v>
      </c>
      <c r="AG2829" s="206">
        <f t="shared" si="199"/>
        <v>0</v>
      </c>
      <c r="AH2829" s="206">
        <f t="shared" si="200"/>
        <v>0</v>
      </c>
    </row>
    <row r="2830" spans="1:34" x14ac:dyDescent="0.25">
      <c r="A2830" s="58">
        <v>18</v>
      </c>
      <c r="B2830" s="58" t="s">
        <v>7409</v>
      </c>
      <c r="C2830" s="58">
        <v>112025</v>
      </c>
      <c r="D2830" s="73" t="s">
        <v>7452</v>
      </c>
      <c r="E2830" s="73" t="s">
        <v>7453</v>
      </c>
      <c r="F2830" s="79" t="s">
        <v>7412</v>
      </c>
      <c r="G2830" s="60">
        <v>43136</v>
      </c>
      <c r="H2830" s="60">
        <v>43465</v>
      </c>
      <c r="I2830" s="62"/>
      <c r="J2830" s="58" t="s">
        <v>7413</v>
      </c>
      <c r="K2830" s="58" t="s">
        <v>7414</v>
      </c>
      <c r="L2830" s="58" t="s">
        <v>7454</v>
      </c>
      <c r="M2830" s="58" t="s">
        <v>7415</v>
      </c>
      <c r="N2830" s="58" t="s">
        <v>62</v>
      </c>
      <c r="O2830" s="28">
        <v>756500</v>
      </c>
      <c r="P2830" s="28">
        <v>133500</v>
      </c>
      <c r="Q2830" s="28">
        <v>224270.80000000005</v>
      </c>
      <c r="R2830" s="28"/>
      <c r="S2830" s="28">
        <v>223611.44999999995</v>
      </c>
      <c r="T2830" s="28">
        <v>1337882.25</v>
      </c>
      <c r="U2830" s="78" t="s">
        <v>2165</v>
      </c>
      <c r="V2830" s="108">
        <v>0</v>
      </c>
      <c r="W2830" s="28">
        <v>756052.08</v>
      </c>
      <c r="X2830" s="28">
        <v>133420.96</v>
      </c>
      <c r="Z2830" s="39">
        <v>112025</v>
      </c>
      <c r="AA2830" s="196">
        <v>116475</v>
      </c>
      <c r="AB2830" s="191">
        <v>83782.509999999995</v>
      </c>
      <c r="AC2830" s="191">
        <v>12813.8</v>
      </c>
      <c r="AD2830" s="206">
        <f t="shared" ref="AD2830:AD2893" si="203">IFERROR(VLOOKUP($Z2830,$AA:$AC,2,FALSE),0)</f>
        <v>756052.08</v>
      </c>
      <c r="AE2830" s="205">
        <f t="shared" ref="AE2830:AE2893" si="204">IFERROR(VLOOKUP($Z2830,$AA:$AC,3,FALSE),0)</f>
        <v>133420.96</v>
      </c>
      <c r="AG2830" s="206">
        <f t="shared" ref="AG2830:AG2893" si="205">W2830-AD2830</f>
        <v>0</v>
      </c>
      <c r="AH2830" s="206">
        <f t="shared" ref="AH2830:AH2893" si="206">X2830-AE2830</f>
        <v>0</v>
      </c>
    </row>
    <row r="2831" spans="1:34" x14ac:dyDescent="0.25">
      <c r="A2831" s="58">
        <v>19</v>
      </c>
      <c r="B2831" s="58" t="s">
        <v>7409</v>
      </c>
      <c r="C2831" s="58">
        <v>112281</v>
      </c>
      <c r="D2831" s="73" t="s">
        <v>7455</v>
      </c>
      <c r="E2831" s="73" t="s">
        <v>7456</v>
      </c>
      <c r="F2831" s="79" t="s">
        <v>7412</v>
      </c>
      <c r="G2831" s="60">
        <v>43173</v>
      </c>
      <c r="H2831" s="60">
        <v>43465</v>
      </c>
      <c r="I2831" s="62"/>
      <c r="J2831" s="58" t="s">
        <v>7413</v>
      </c>
      <c r="K2831" s="58" t="s">
        <v>7414</v>
      </c>
      <c r="L2831" s="58" t="s">
        <v>7454</v>
      </c>
      <c r="M2831" s="58" t="s">
        <v>7415</v>
      </c>
      <c r="N2831" s="58" t="s">
        <v>62</v>
      </c>
      <c r="O2831" s="28">
        <v>760223.51850000001</v>
      </c>
      <c r="P2831" s="28">
        <v>134157.09149999998</v>
      </c>
      <c r="Q2831" s="28">
        <v>247139.00000000012</v>
      </c>
      <c r="R2831" s="28"/>
      <c r="S2831" s="28">
        <v>228788.72999999998</v>
      </c>
      <c r="T2831" s="28">
        <v>1370308.34</v>
      </c>
      <c r="U2831" s="78" t="s">
        <v>2165</v>
      </c>
      <c r="V2831" s="108">
        <v>0</v>
      </c>
      <c r="W2831" s="28">
        <v>760223.52</v>
      </c>
      <c r="X2831" s="28">
        <v>134157.09</v>
      </c>
      <c r="Z2831" s="39">
        <v>112281</v>
      </c>
      <c r="AA2831" s="196">
        <v>117601</v>
      </c>
      <c r="AB2831" s="191">
        <v>3841051.07</v>
      </c>
      <c r="AC2831" s="191">
        <v>960262.77</v>
      </c>
      <c r="AD2831" s="206">
        <f t="shared" si="203"/>
        <v>760223.52</v>
      </c>
      <c r="AE2831" s="205">
        <f t="shared" si="204"/>
        <v>134157.09</v>
      </c>
      <c r="AG2831" s="206">
        <f t="shared" si="205"/>
        <v>0</v>
      </c>
      <c r="AH2831" s="206">
        <f t="shared" si="206"/>
        <v>0</v>
      </c>
    </row>
    <row r="2832" spans="1:34" x14ac:dyDescent="0.25">
      <c r="A2832" s="58">
        <v>20</v>
      </c>
      <c r="B2832" s="58" t="s">
        <v>7409</v>
      </c>
      <c r="C2832" s="58">
        <v>112487</v>
      </c>
      <c r="D2832" s="73" t="s">
        <v>7457</v>
      </c>
      <c r="E2832" s="73" t="s">
        <v>7458</v>
      </c>
      <c r="F2832" s="79" t="s">
        <v>7412</v>
      </c>
      <c r="G2832" s="60">
        <v>43173</v>
      </c>
      <c r="H2832" s="60">
        <v>43496</v>
      </c>
      <c r="I2832" s="62"/>
      <c r="J2832" s="58" t="s">
        <v>7413</v>
      </c>
      <c r="K2832" s="58" t="s">
        <v>7414</v>
      </c>
      <c r="L2832" s="58" t="s">
        <v>7414</v>
      </c>
      <c r="M2832" s="58" t="s">
        <v>7415</v>
      </c>
      <c r="N2832" s="58" t="s">
        <v>62</v>
      </c>
      <c r="O2832" s="28">
        <v>760291</v>
      </c>
      <c r="P2832" s="28">
        <v>134169</v>
      </c>
      <c r="Q2832" s="28">
        <v>400126.28</v>
      </c>
      <c r="R2832" s="28"/>
      <c r="S2832" s="28">
        <v>311954.51</v>
      </c>
      <c r="T2832" s="28">
        <v>1606540.79</v>
      </c>
      <c r="U2832" s="78" t="s">
        <v>2165</v>
      </c>
      <c r="V2832" s="108">
        <v>0</v>
      </c>
      <c r="W2832" s="28">
        <v>760291</v>
      </c>
      <c r="X2832" s="28">
        <v>134169</v>
      </c>
      <c r="Z2832" s="39">
        <v>112487</v>
      </c>
      <c r="AA2832" s="196">
        <v>108936</v>
      </c>
      <c r="AB2832" s="191">
        <v>396156.52</v>
      </c>
      <c r="AC2832" s="191">
        <v>69909.98</v>
      </c>
      <c r="AD2832" s="206">
        <f t="shared" si="203"/>
        <v>760291</v>
      </c>
      <c r="AE2832" s="205">
        <f t="shared" si="204"/>
        <v>134169</v>
      </c>
      <c r="AG2832" s="206">
        <f t="shared" si="205"/>
        <v>0</v>
      </c>
      <c r="AH2832" s="206">
        <f t="shared" si="206"/>
        <v>0</v>
      </c>
    </row>
    <row r="2833" spans="1:34" x14ac:dyDescent="0.25">
      <c r="A2833" s="58">
        <v>21</v>
      </c>
      <c r="B2833" s="58" t="s">
        <v>7409</v>
      </c>
      <c r="C2833" s="58">
        <v>113208</v>
      </c>
      <c r="D2833" s="73" t="s">
        <v>7459</v>
      </c>
      <c r="E2833" s="73" t="s">
        <v>7460</v>
      </c>
      <c r="F2833" s="79" t="s">
        <v>7412</v>
      </c>
      <c r="G2833" s="60">
        <v>43173</v>
      </c>
      <c r="H2833" s="60">
        <v>43465</v>
      </c>
      <c r="I2833" s="62"/>
      <c r="J2833" s="58" t="s">
        <v>7413</v>
      </c>
      <c r="K2833" s="58" t="s">
        <v>7414</v>
      </c>
      <c r="L2833" s="58" t="s">
        <v>7446</v>
      </c>
      <c r="M2833" s="58" t="s">
        <v>7415</v>
      </c>
      <c r="N2833" s="58" t="s">
        <v>62</v>
      </c>
      <c r="O2833" s="28">
        <v>745382</v>
      </c>
      <c r="P2833" s="28">
        <v>131538</v>
      </c>
      <c r="Q2833" s="28">
        <v>219230.79000000004</v>
      </c>
      <c r="R2833" s="28"/>
      <c r="S2833" s="28">
        <v>220168.64999999991</v>
      </c>
      <c r="T2833" s="28">
        <v>1316319.44</v>
      </c>
      <c r="U2833" s="78" t="s">
        <v>2165</v>
      </c>
      <c r="V2833" s="108">
        <v>0</v>
      </c>
      <c r="W2833" s="28">
        <v>745381.99</v>
      </c>
      <c r="X2833" s="28">
        <v>131538</v>
      </c>
      <c r="Z2833" s="39">
        <v>113208</v>
      </c>
      <c r="AA2833" s="196">
        <v>111405</v>
      </c>
      <c r="AB2833" s="191">
        <v>569969.44999999995</v>
      </c>
      <c r="AC2833" s="191">
        <v>100582.85</v>
      </c>
      <c r="AD2833" s="206">
        <f t="shared" si="203"/>
        <v>745381.99</v>
      </c>
      <c r="AE2833" s="205">
        <f t="shared" si="204"/>
        <v>131538</v>
      </c>
      <c r="AG2833" s="206">
        <f t="shared" si="205"/>
        <v>0</v>
      </c>
      <c r="AH2833" s="206">
        <f t="shared" si="206"/>
        <v>0</v>
      </c>
    </row>
    <row r="2834" spans="1:34" x14ac:dyDescent="0.25">
      <c r="A2834" s="58">
        <v>22</v>
      </c>
      <c r="B2834" s="58" t="s">
        <v>7409</v>
      </c>
      <c r="C2834" s="58">
        <v>113178</v>
      </c>
      <c r="D2834" s="73" t="s">
        <v>7461</v>
      </c>
      <c r="E2834" s="73" t="s">
        <v>7462</v>
      </c>
      <c r="F2834" s="79" t="s">
        <v>7412</v>
      </c>
      <c r="G2834" s="60">
        <v>43136</v>
      </c>
      <c r="H2834" s="60">
        <v>43343</v>
      </c>
      <c r="I2834" s="62"/>
      <c r="J2834" s="58" t="s">
        <v>7413</v>
      </c>
      <c r="K2834" s="58" t="s">
        <v>7414</v>
      </c>
      <c r="L2834" s="58" t="s">
        <v>7414</v>
      </c>
      <c r="M2834" s="58" t="s">
        <v>7415</v>
      </c>
      <c r="N2834" s="58" t="s">
        <v>62</v>
      </c>
      <c r="O2834" s="28">
        <v>760254.43299999996</v>
      </c>
      <c r="P2834" s="28">
        <v>134162.54700000002</v>
      </c>
      <c r="Q2834" s="28">
        <v>241350.62000000011</v>
      </c>
      <c r="R2834" s="28"/>
      <c r="S2834" s="28">
        <v>215795.84000000008</v>
      </c>
      <c r="T2834" s="28">
        <v>1351563.4400000002</v>
      </c>
      <c r="U2834" s="78" t="s">
        <v>2165</v>
      </c>
      <c r="V2834" s="108">
        <v>0</v>
      </c>
      <c r="W2834" s="28">
        <v>760073.23</v>
      </c>
      <c r="X2834" s="28">
        <v>134130.6</v>
      </c>
      <c r="Z2834" s="39">
        <v>113178</v>
      </c>
      <c r="AA2834" s="196">
        <v>118934</v>
      </c>
      <c r="AB2834" s="191">
        <v>726231.22</v>
      </c>
      <c r="AC2834" s="191">
        <v>29514.14</v>
      </c>
      <c r="AD2834" s="206">
        <f t="shared" si="203"/>
        <v>760073.23</v>
      </c>
      <c r="AE2834" s="205">
        <f t="shared" si="204"/>
        <v>134130.6</v>
      </c>
      <c r="AG2834" s="206">
        <f t="shared" si="205"/>
        <v>0</v>
      </c>
      <c r="AH2834" s="206">
        <f t="shared" si="206"/>
        <v>0</v>
      </c>
    </row>
    <row r="2835" spans="1:34" x14ac:dyDescent="0.25">
      <c r="A2835" s="58">
        <v>23</v>
      </c>
      <c r="B2835" s="58" t="s">
        <v>7409</v>
      </c>
      <c r="C2835" s="58">
        <v>105251</v>
      </c>
      <c r="D2835" s="73" t="s">
        <v>7463</v>
      </c>
      <c r="E2835" s="73" t="s">
        <v>7464</v>
      </c>
      <c r="F2835" s="79" t="s">
        <v>7422</v>
      </c>
      <c r="G2835" s="60">
        <v>43173</v>
      </c>
      <c r="H2835" s="60"/>
      <c r="I2835" s="62"/>
      <c r="J2835" s="58" t="s">
        <v>7413</v>
      </c>
      <c r="K2835" s="58" t="s">
        <v>7414</v>
      </c>
      <c r="L2835" s="58" t="s">
        <v>7414</v>
      </c>
      <c r="M2835" s="58" t="s">
        <v>7415</v>
      </c>
      <c r="N2835" s="58" t="s">
        <v>62</v>
      </c>
      <c r="O2835" s="28">
        <v>674444.21299999999</v>
      </c>
      <c r="P2835" s="28">
        <v>119019.56700000004</v>
      </c>
      <c r="Q2835" s="28">
        <v>198365.93999999994</v>
      </c>
      <c r="R2835" s="28"/>
      <c r="S2835" s="28">
        <v>287463.57000000007</v>
      </c>
      <c r="T2835" s="28">
        <v>1279293.29</v>
      </c>
      <c r="U2835" s="78" t="s">
        <v>2180</v>
      </c>
      <c r="V2835" s="108">
        <v>0</v>
      </c>
      <c r="W2835" s="28">
        <v>164461.82</v>
      </c>
      <c r="X2835" s="28">
        <v>29022.66</v>
      </c>
      <c r="Z2835" s="39">
        <v>105251</v>
      </c>
      <c r="AA2835" s="196">
        <v>109088</v>
      </c>
      <c r="AB2835" s="191">
        <v>8266489.6100000003</v>
      </c>
      <c r="AC2835" s="191">
        <v>15978.14</v>
      </c>
      <c r="AD2835" s="206">
        <f t="shared" si="203"/>
        <v>164461.82</v>
      </c>
      <c r="AE2835" s="205">
        <f t="shared" si="204"/>
        <v>29022.66</v>
      </c>
      <c r="AG2835" s="206">
        <f t="shared" si="205"/>
        <v>0</v>
      </c>
      <c r="AH2835" s="206">
        <f t="shared" si="206"/>
        <v>0</v>
      </c>
    </row>
    <row r="2836" spans="1:34" x14ac:dyDescent="0.25">
      <c r="A2836" s="58">
        <v>24</v>
      </c>
      <c r="B2836" s="58" t="s">
        <v>7409</v>
      </c>
      <c r="C2836" s="58">
        <v>113421</v>
      </c>
      <c r="D2836" s="73" t="s">
        <v>7465</v>
      </c>
      <c r="E2836" s="73" t="s">
        <v>7466</v>
      </c>
      <c r="F2836" s="79" t="s">
        <v>7412</v>
      </c>
      <c r="G2836" s="60">
        <v>43173</v>
      </c>
      <c r="H2836" s="60">
        <v>43466</v>
      </c>
      <c r="I2836" s="62"/>
      <c r="J2836" s="58" t="s">
        <v>7413</v>
      </c>
      <c r="K2836" s="58" t="s">
        <v>7414</v>
      </c>
      <c r="L2836" s="58" t="s">
        <v>7414</v>
      </c>
      <c r="M2836" s="58" t="s">
        <v>7415</v>
      </c>
      <c r="N2836" s="58" t="s">
        <v>62</v>
      </c>
      <c r="O2836" s="28">
        <v>759986.63199999998</v>
      </c>
      <c r="P2836" s="28">
        <v>134115.28800000006</v>
      </c>
      <c r="Q2836" s="28">
        <v>223525.47999999986</v>
      </c>
      <c r="R2836" s="28"/>
      <c r="S2836" s="28">
        <v>224249.2100000002</v>
      </c>
      <c r="T2836" s="28">
        <v>1341876.6100000001</v>
      </c>
      <c r="U2836" s="78" t="s">
        <v>2832</v>
      </c>
      <c r="V2836" s="108">
        <v>0</v>
      </c>
      <c r="W2836" s="28">
        <v>0</v>
      </c>
      <c r="X2836" s="28">
        <v>0</v>
      </c>
      <c r="Z2836" s="39">
        <v>113421</v>
      </c>
      <c r="AA2836" s="196">
        <v>111416</v>
      </c>
      <c r="AB2836" s="191">
        <v>300368.5</v>
      </c>
      <c r="AC2836" s="191">
        <v>53006.19</v>
      </c>
      <c r="AD2836" s="206">
        <f t="shared" si="203"/>
        <v>0</v>
      </c>
      <c r="AE2836" s="205">
        <f t="shared" si="204"/>
        <v>0</v>
      </c>
      <c r="AG2836" s="206">
        <f t="shared" si="205"/>
        <v>0</v>
      </c>
      <c r="AH2836" s="206">
        <f t="shared" si="206"/>
        <v>0</v>
      </c>
    </row>
    <row r="2837" spans="1:34" x14ac:dyDescent="0.25">
      <c r="A2837" s="58">
        <v>25</v>
      </c>
      <c r="B2837" s="58" t="s">
        <v>7409</v>
      </c>
      <c r="C2837" s="58">
        <v>103398</v>
      </c>
      <c r="D2837" s="73" t="s">
        <v>7467</v>
      </c>
      <c r="E2837" s="73" t="s">
        <v>7468</v>
      </c>
      <c r="F2837" s="79" t="s">
        <v>7412</v>
      </c>
      <c r="G2837" s="60">
        <v>43173</v>
      </c>
      <c r="H2837" s="60">
        <v>43646</v>
      </c>
      <c r="I2837" s="62"/>
      <c r="J2837" s="58" t="s">
        <v>7413</v>
      </c>
      <c r="K2837" s="58" t="s">
        <v>7414</v>
      </c>
      <c r="L2837" s="58" t="s">
        <v>7414</v>
      </c>
      <c r="M2837" s="58" t="s">
        <v>7415</v>
      </c>
      <c r="N2837" s="58" t="s">
        <v>62</v>
      </c>
      <c r="O2837" s="28">
        <v>727341.41300000006</v>
      </c>
      <c r="P2837" s="28">
        <v>128354.36699999997</v>
      </c>
      <c r="Q2837" s="28">
        <v>157082</v>
      </c>
      <c r="R2837" s="28"/>
      <c r="S2837" s="28">
        <v>315561.20999999996</v>
      </c>
      <c r="T2837" s="28">
        <v>1328338.99</v>
      </c>
      <c r="U2837" s="78" t="s">
        <v>2832</v>
      </c>
      <c r="V2837" s="108">
        <v>0</v>
      </c>
      <c r="W2837" s="28">
        <v>0</v>
      </c>
      <c r="X2837" s="28">
        <v>0</v>
      </c>
      <c r="Z2837" s="39">
        <v>103398</v>
      </c>
      <c r="AA2837" s="196">
        <v>112545</v>
      </c>
      <c r="AB2837" s="191">
        <v>727411.81</v>
      </c>
      <c r="AC2837" s="191">
        <v>128366.79</v>
      </c>
      <c r="AD2837" s="206">
        <f t="shared" si="203"/>
        <v>0</v>
      </c>
      <c r="AE2837" s="205">
        <f t="shared" si="204"/>
        <v>0</v>
      </c>
      <c r="AG2837" s="206">
        <f t="shared" si="205"/>
        <v>0</v>
      </c>
      <c r="AH2837" s="206">
        <f t="shared" si="206"/>
        <v>0</v>
      </c>
    </row>
    <row r="2838" spans="1:34" x14ac:dyDescent="0.25">
      <c r="A2838" s="58">
        <v>26</v>
      </c>
      <c r="B2838" s="58" t="s">
        <v>7409</v>
      </c>
      <c r="C2838" s="58">
        <v>113498</v>
      </c>
      <c r="D2838" s="73" t="s">
        <v>7469</v>
      </c>
      <c r="E2838" s="73" t="s">
        <v>7470</v>
      </c>
      <c r="F2838" s="79" t="s">
        <v>7412</v>
      </c>
      <c r="G2838" s="60">
        <v>43173</v>
      </c>
      <c r="H2838" s="60">
        <v>43555</v>
      </c>
      <c r="I2838" s="62"/>
      <c r="J2838" s="58" t="s">
        <v>7413</v>
      </c>
      <c r="K2838" s="58" t="s">
        <v>7414</v>
      </c>
      <c r="L2838" s="58" t="s">
        <v>7414</v>
      </c>
      <c r="M2838" s="58" t="s">
        <v>7415</v>
      </c>
      <c r="N2838" s="58" t="s">
        <v>62</v>
      </c>
      <c r="O2838" s="28">
        <v>759573.45549999992</v>
      </c>
      <c r="P2838" s="28">
        <v>134042.37450000003</v>
      </c>
      <c r="Q2838" s="28">
        <v>165170.69000000006</v>
      </c>
      <c r="R2838" s="28"/>
      <c r="S2838" s="28">
        <v>201169.42999999993</v>
      </c>
      <c r="T2838" s="28">
        <v>1259955.95</v>
      </c>
      <c r="U2838" s="78" t="s">
        <v>2165</v>
      </c>
      <c r="V2838" s="108">
        <v>0</v>
      </c>
      <c r="W2838" s="28">
        <v>758402.69</v>
      </c>
      <c r="X2838" s="28">
        <v>133835.79</v>
      </c>
      <c r="Z2838" s="39">
        <v>113498</v>
      </c>
      <c r="AA2838" s="196">
        <v>109729</v>
      </c>
      <c r="AB2838" s="191">
        <v>717502</v>
      </c>
      <c r="AC2838" s="191">
        <v>126618</v>
      </c>
      <c r="AD2838" s="206">
        <f t="shared" si="203"/>
        <v>758402.69</v>
      </c>
      <c r="AE2838" s="205">
        <f t="shared" si="204"/>
        <v>133835.79</v>
      </c>
      <c r="AG2838" s="206">
        <f t="shared" si="205"/>
        <v>0</v>
      </c>
      <c r="AH2838" s="206">
        <f t="shared" si="206"/>
        <v>0</v>
      </c>
    </row>
    <row r="2839" spans="1:34" x14ac:dyDescent="0.25">
      <c r="A2839" s="58">
        <v>27</v>
      </c>
      <c r="B2839" s="58" t="s">
        <v>7409</v>
      </c>
      <c r="C2839" s="58">
        <v>113081</v>
      </c>
      <c r="D2839" s="73" t="s">
        <v>7471</v>
      </c>
      <c r="E2839" s="73" t="s">
        <v>7472</v>
      </c>
      <c r="F2839" s="79" t="s">
        <v>7412</v>
      </c>
      <c r="G2839" s="60">
        <v>43173</v>
      </c>
      <c r="H2839" s="60"/>
      <c r="I2839" s="62"/>
      <c r="J2839" s="58" t="s">
        <v>7413</v>
      </c>
      <c r="K2839" s="58" t="s">
        <v>7414</v>
      </c>
      <c r="L2839" s="58" t="s">
        <v>7414</v>
      </c>
      <c r="M2839" s="58" t="s">
        <v>7415</v>
      </c>
      <c r="N2839" s="58" t="s">
        <v>62</v>
      </c>
      <c r="O2839" s="28">
        <v>210768.24400000001</v>
      </c>
      <c r="P2839" s="28">
        <v>37194.396000000008</v>
      </c>
      <c r="Q2839" s="28">
        <v>60065.51999999996</v>
      </c>
      <c r="R2839" s="28"/>
      <c r="S2839" s="28">
        <v>61503.820000000007</v>
      </c>
      <c r="T2839" s="28">
        <v>369531.98</v>
      </c>
      <c r="U2839" s="78" t="s">
        <v>2180</v>
      </c>
      <c r="V2839" s="108">
        <v>0</v>
      </c>
      <c r="W2839" s="28">
        <v>144075.95000000001</v>
      </c>
      <c r="X2839" s="28">
        <v>25425.16</v>
      </c>
      <c r="Z2839" s="39">
        <v>113081</v>
      </c>
      <c r="AA2839" s="196">
        <v>108505</v>
      </c>
      <c r="AB2839" s="191">
        <v>196414.93</v>
      </c>
      <c r="AC2839" s="191">
        <v>34661.46</v>
      </c>
      <c r="AD2839" s="206">
        <f t="shared" si="203"/>
        <v>144075.95000000001</v>
      </c>
      <c r="AE2839" s="205">
        <f t="shared" si="204"/>
        <v>25425.16</v>
      </c>
      <c r="AG2839" s="206">
        <f t="shared" si="205"/>
        <v>0</v>
      </c>
      <c r="AH2839" s="206">
        <f t="shared" si="206"/>
        <v>0</v>
      </c>
    </row>
    <row r="2840" spans="1:34" x14ac:dyDescent="0.25">
      <c r="A2840" s="58">
        <v>28</v>
      </c>
      <c r="B2840" s="58" t="s">
        <v>7409</v>
      </c>
      <c r="C2840" s="58">
        <v>113445</v>
      </c>
      <c r="D2840" s="73" t="s">
        <v>7473</v>
      </c>
      <c r="E2840" s="73" t="s">
        <v>7474</v>
      </c>
      <c r="F2840" s="79" t="s">
        <v>7412</v>
      </c>
      <c r="G2840" s="60">
        <v>43173</v>
      </c>
      <c r="H2840" s="60">
        <v>43496</v>
      </c>
      <c r="I2840" s="62"/>
      <c r="J2840" s="58" t="s">
        <v>7413</v>
      </c>
      <c r="K2840" s="58" t="s">
        <v>7414</v>
      </c>
      <c r="L2840" s="58" t="s">
        <v>7414</v>
      </c>
      <c r="M2840" s="58" t="s">
        <v>7415</v>
      </c>
      <c r="N2840" s="58" t="s">
        <v>62</v>
      </c>
      <c r="O2840" s="28">
        <v>760185.86349999998</v>
      </c>
      <c r="P2840" s="28">
        <v>134150.44650000008</v>
      </c>
      <c r="Q2840" s="28">
        <v>249608.82999999984</v>
      </c>
      <c r="R2840" s="28"/>
      <c r="S2840" s="28">
        <v>229249.58000000007</v>
      </c>
      <c r="T2840" s="28">
        <v>1373194.72</v>
      </c>
      <c r="U2840" s="78" t="s">
        <v>2165</v>
      </c>
      <c r="V2840" s="108">
        <v>0</v>
      </c>
      <c r="W2840" s="28">
        <v>760185.86</v>
      </c>
      <c r="X2840" s="28">
        <v>134150.43</v>
      </c>
      <c r="Z2840" s="39">
        <v>113445</v>
      </c>
      <c r="AA2840" s="196">
        <v>111575</v>
      </c>
      <c r="AB2840" s="191">
        <v>186127.39</v>
      </c>
      <c r="AC2840" s="191">
        <v>32845.99</v>
      </c>
      <c r="AD2840" s="206">
        <f t="shared" si="203"/>
        <v>760185.86</v>
      </c>
      <c r="AE2840" s="205">
        <f t="shared" si="204"/>
        <v>134150.43</v>
      </c>
      <c r="AG2840" s="206">
        <f t="shared" si="205"/>
        <v>0</v>
      </c>
      <c r="AH2840" s="206">
        <f t="shared" si="206"/>
        <v>0</v>
      </c>
    </row>
    <row r="2841" spans="1:34" x14ac:dyDescent="0.25">
      <c r="A2841" s="58">
        <v>29</v>
      </c>
      <c r="B2841" s="58" t="s">
        <v>7409</v>
      </c>
      <c r="C2841" s="58">
        <v>112044</v>
      </c>
      <c r="D2841" s="73" t="s">
        <v>7475</v>
      </c>
      <c r="E2841" s="73" t="s">
        <v>7476</v>
      </c>
      <c r="F2841" s="79" t="s">
        <v>7412</v>
      </c>
      <c r="G2841" s="60">
        <v>43173</v>
      </c>
      <c r="H2841" s="60">
        <v>43677</v>
      </c>
      <c r="I2841" s="62"/>
      <c r="J2841" s="58" t="s">
        <v>7413</v>
      </c>
      <c r="K2841" s="58" t="s">
        <v>7414</v>
      </c>
      <c r="L2841" s="58" t="s">
        <v>7414</v>
      </c>
      <c r="M2841" s="58" t="s">
        <v>7415</v>
      </c>
      <c r="N2841" s="58" t="s">
        <v>62</v>
      </c>
      <c r="O2841" s="28">
        <v>524311.80700000003</v>
      </c>
      <c r="P2841" s="28">
        <v>92525.613000000012</v>
      </c>
      <c r="Q2841" s="28">
        <v>84114.199999999953</v>
      </c>
      <c r="R2841" s="28"/>
      <c r="S2841" s="28">
        <v>145935.22999999998</v>
      </c>
      <c r="T2841" s="28">
        <v>846886.85</v>
      </c>
      <c r="U2841" s="78" t="s">
        <v>2165</v>
      </c>
      <c r="V2841" s="108">
        <v>0</v>
      </c>
      <c r="W2841" s="28">
        <v>523477.77</v>
      </c>
      <c r="X2841" s="28">
        <v>92378.41</v>
      </c>
      <c r="Z2841" s="39">
        <v>112044</v>
      </c>
      <c r="AA2841" s="196">
        <v>112628</v>
      </c>
      <c r="AB2841" s="191">
        <v>537955.43999999994</v>
      </c>
      <c r="AC2841" s="191">
        <v>94933.33</v>
      </c>
      <c r="AD2841" s="206">
        <f t="shared" si="203"/>
        <v>523477.77</v>
      </c>
      <c r="AE2841" s="205">
        <f t="shared" si="204"/>
        <v>92378.41</v>
      </c>
      <c r="AG2841" s="206">
        <f t="shared" si="205"/>
        <v>0</v>
      </c>
      <c r="AH2841" s="206">
        <f t="shared" si="206"/>
        <v>0</v>
      </c>
    </row>
    <row r="2842" spans="1:34" x14ac:dyDescent="0.25">
      <c r="A2842" s="58">
        <v>30</v>
      </c>
      <c r="B2842" s="58" t="s">
        <v>7409</v>
      </c>
      <c r="C2842" s="58">
        <v>113827</v>
      </c>
      <c r="D2842" s="73" t="s">
        <v>7477</v>
      </c>
      <c r="E2842" s="73" t="s">
        <v>7478</v>
      </c>
      <c r="F2842" s="79" t="s">
        <v>7412</v>
      </c>
      <c r="G2842" s="60">
        <v>43173</v>
      </c>
      <c r="H2842" s="60">
        <v>43738</v>
      </c>
      <c r="I2842" s="62"/>
      <c r="J2842" s="58" t="s">
        <v>7413</v>
      </c>
      <c r="K2842" s="58" t="s">
        <v>7414</v>
      </c>
      <c r="L2842" s="58" t="s">
        <v>7414</v>
      </c>
      <c r="M2842" s="58" t="s">
        <v>7415</v>
      </c>
      <c r="N2842" s="58" t="s">
        <v>62</v>
      </c>
      <c r="O2842" s="28">
        <v>441160.69300000003</v>
      </c>
      <c r="P2842" s="28">
        <v>77851.886999999988</v>
      </c>
      <c r="Q2842" s="28">
        <v>129753.14999999997</v>
      </c>
      <c r="R2842" s="28"/>
      <c r="S2842" s="28">
        <v>184539.99</v>
      </c>
      <c r="T2842" s="28">
        <v>833305.72</v>
      </c>
      <c r="U2842" s="78" t="s">
        <v>2165</v>
      </c>
      <c r="V2842" s="108">
        <v>0</v>
      </c>
      <c r="W2842" s="28">
        <v>418900.57</v>
      </c>
      <c r="X2842" s="28">
        <v>73923.63</v>
      </c>
      <c r="Z2842" s="39">
        <v>113827</v>
      </c>
      <c r="AA2842" s="196">
        <v>115510</v>
      </c>
      <c r="AB2842" s="191">
        <v>626401.56999999995</v>
      </c>
      <c r="AC2842" s="191">
        <v>110541.44</v>
      </c>
      <c r="AD2842" s="206">
        <f t="shared" si="203"/>
        <v>418900.57</v>
      </c>
      <c r="AE2842" s="205">
        <f t="shared" si="204"/>
        <v>73923.63</v>
      </c>
      <c r="AG2842" s="206">
        <f t="shared" si="205"/>
        <v>0</v>
      </c>
      <c r="AH2842" s="206">
        <f t="shared" si="206"/>
        <v>0</v>
      </c>
    </row>
    <row r="2843" spans="1:34" x14ac:dyDescent="0.25">
      <c r="A2843" s="58">
        <v>31</v>
      </c>
      <c r="B2843" s="58" t="s">
        <v>7409</v>
      </c>
      <c r="C2843" s="58">
        <v>113494</v>
      </c>
      <c r="D2843" s="73" t="s">
        <v>7479</v>
      </c>
      <c r="E2843" s="73" t="s">
        <v>7480</v>
      </c>
      <c r="F2843" s="79" t="s">
        <v>7412</v>
      </c>
      <c r="G2843" s="60">
        <v>43173</v>
      </c>
      <c r="H2843" s="60"/>
      <c r="I2843" s="62"/>
      <c r="J2843" s="58" t="s">
        <v>7413</v>
      </c>
      <c r="K2843" s="58" t="s">
        <v>7414</v>
      </c>
      <c r="L2843" s="58" t="s">
        <v>7414</v>
      </c>
      <c r="M2843" s="58" t="s">
        <v>7415</v>
      </c>
      <c r="N2843" s="58" t="s">
        <v>62</v>
      </c>
      <c r="O2843" s="28">
        <v>601275.33750000002</v>
      </c>
      <c r="P2843" s="28">
        <v>106107.41249999998</v>
      </c>
      <c r="Q2843" s="28">
        <v>124832.25</v>
      </c>
      <c r="R2843" s="28"/>
      <c r="S2843" s="28">
        <v>158120.84999999998</v>
      </c>
      <c r="T2843" s="28">
        <v>990335.85</v>
      </c>
      <c r="U2843" s="78" t="s">
        <v>2832</v>
      </c>
      <c r="V2843" s="108">
        <v>0</v>
      </c>
      <c r="W2843" s="28">
        <v>0</v>
      </c>
      <c r="X2843" s="28">
        <v>0</v>
      </c>
      <c r="Z2843" s="39">
        <v>113494</v>
      </c>
      <c r="AA2843" s="196">
        <v>113862</v>
      </c>
      <c r="AB2843" s="191">
        <v>748685.92</v>
      </c>
      <c r="AC2843" s="191">
        <v>132121.04</v>
      </c>
      <c r="AD2843" s="206">
        <f t="shared" si="203"/>
        <v>0</v>
      </c>
      <c r="AE2843" s="205">
        <f t="shared" si="204"/>
        <v>0</v>
      </c>
      <c r="AG2843" s="206">
        <f t="shared" si="205"/>
        <v>0</v>
      </c>
      <c r="AH2843" s="206">
        <f t="shared" si="206"/>
        <v>0</v>
      </c>
    </row>
    <row r="2844" spans="1:34" x14ac:dyDescent="0.25">
      <c r="A2844" s="58">
        <v>32</v>
      </c>
      <c r="B2844" s="58" t="s">
        <v>7409</v>
      </c>
      <c r="C2844" s="58">
        <v>113520</v>
      </c>
      <c r="D2844" s="73" t="s">
        <v>7481</v>
      </c>
      <c r="E2844" s="73" t="s">
        <v>7482</v>
      </c>
      <c r="F2844" s="79" t="s">
        <v>7412</v>
      </c>
      <c r="G2844" s="60">
        <v>43175</v>
      </c>
      <c r="H2844" s="60">
        <v>43770</v>
      </c>
      <c r="I2844" s="62"/>
      <c r="J2844" s="58" t="s">
        <v>7413</v>
      </c>
      <c r="K2844" s="58" t="s">
        <v>7414</v>
      </c>
      <c r="L2844" s="58" t="s">
        <v>7414</v>
      </c>
      <c r="M2844" s="58" t="s">
        <v>7415</v>
      </c>
      <c r="N2844" s="58" t="s">
        <v>62</v>
      </c>
      <c r="O2844" s="28">
        <v>683138.82049999991</v>
      </c>
      <c r="P2844" s="28">
        <v>120553.90950000007</v>
      </c>
      <c r="Q2844" s="28">
        <v>142100</v>
      </c>
      <c r="R2844" s="28"/>
      <c r="S2844" s="28">
        <v>180844.15999999992</v>
      </c>
      <c r="T2844" s="28">
        <v>1126636.8899999999</v>
      </c>
      <c r="U2844" s="78" t="s">
        <v>2165</v>
      </c>
      <c r="V2844" s="108">
        <v>0</v>
      </c>
      <c r="W2844" s="28">
        <v>682849.89</v>
      </c>
      <c r="X2844" s="28">
        <v>120502.95</v>
      </c>
      <c r="Z2844" s="39">
        <v>113520</v>
      </c>
      <c r="AA2844" s="196">
        <v>117592</v>
      </c>
      <c r="AB2844" s="191">
        <v>5192024.34</v>
      </c>
      <c r="AC2844" s="191">
        <v>1298006.1000000001</v>
      </c>
      <c r="AD2844" s="206">
        <f t="shared" si="203"/>
        <v>682849.89</v>
      </c>
      <c r="AE2844" s="205">
        <f t="shared" si="204"/>
        <v>120502.95</v>
      </c>
      <c r="AG2844" s="206">
        <f t="shared" si="205"/>
        <v>0</v>
      </c>
      <c r="AH2844" s="206">
        <f t="shared" si="206"/>
        <v>0</v>
      </c>
    </row>
    <row r="2845" spans="1:34" x14ac:dyDescent="0.25">
      <c r="A2845" s="58">
        <v>33</v>
      </c>
      <c r="B2845" s="58" t="s">
        <v>7409</v>
      </c>
      <c r="C2845" s="58">
        <v>113195</v>
      </c>
      <c r="D2845" s="73" t="s">
        <v>7483</v>
      </c>
      <c r="E2845" s="73" t="s">
        <v>7484</v>
      </c>
      <c r="F2845" s="79" t="s">
        <v>7412</v>
      </c>
      <c r="G2845" s="60">
        <v>43173</v>
      </c>
      <c r="H2845" s="60"/>
      <c r="I2845" s="62"/>
      <c r="J2845" s="58" t="s">
        <v>7413</v>
      </c>
      <c r="K2845" s="58" t="s">
        <v>7414</v>
      </c>
      <c r="L2845" s="58" t="s">
        <v>7414</v>
      </c>
      <c r="M2845" s="58" t="s">
        <v>7415</v>
      </c>
      <c r="N2845" s="58" t="s">
        <v>62</v>
      </c>
      <c r="O2845" s="28">
        <v>724640.65700000001</v>
      </c>
      <c r="P2845" s="28">
        <v>127877.76300000004</v>
      </c>
      <c r="Q2845" s="28">
        <v>213129.61</v>
      </c>
      <c r="R2845" s="28"/>
      <c r="S2845" s="28">
        <v>203924.91999999993</v>
      </c>
      <c r="T2845" s="28">
        <v>1269572.95</v>
      </c>
      <c r="U2845" s="78" t="s">
        <v>2180</v>
      </c>
      <c r="V2845" s="108">
        <v>0</v>
      </c>
      <c r="W2845" s="28">
        <v>619471.55000000005</v>
      </c>
      <c r="X2845" s="28">
        <v>109318.51</v>
      </c>
      <c r="Z2845" s="39">
        <v>113195</v>
      </c>
      <c r="AA2845" s="196">
        <v>117577</v>
      </c>
      <c r="AB2845" s="191">
        <v>2242570.0299999998</v>
      </c>
      <c r="AC2845" s="191">
        <v>560642.51</v>
      </c>
      <c r="AD2845" s="206">
        <f t="shared" si="203"/>
        <v>619471.55000000005</v>
      </c>
      <c r="AE2845" s="205">
        <f t="shared" si="204"/>
        <v>109318.51</v>
      </c>
      <c r="AG2845" s="206">
        <f t="shared" si="205"/>
        <v>0</v>
      </c>
      <c r="AH2845" s="206">
        <f t="shared" si="206"/>
        <v>0</v>
      </c>
    </row>
    <row r="2846" spans="1:34" x14ac:dyDescent="0.25">
      <c r="A2846" s="58">
        <v>34</v>
      </c>
      <c r="B2846" s="58" t="s">
        <v>7409</v>
      </c>
      <c r="C2846" s="58">
        <v>113880</v>
      </c>
      <c r="D2846" s="73" t="s">
        <v>7485</v>
      </c>
      <c r="E2846" s="73" t="s">
        <v>7486</v>
      </c>
      <c r="F2846" s="79" t="s">
        <v>7412</v>
      </c>
      <c r="G2846" s="60">
        <v>43188</v>
      </c>
      <c r="H2846" s="60"/>
      <c r="I2846" s="62"/>
      <c r="J2846" s="58" t="s">
        <v>7413</v>
      </c>
      <c r="K2846" s="58" t="s">
        <v>7414</v>
      </c>
      <c r="L2846" s="58" t="s">
        <v>7414</v>
      </c>
      <c r="M2846" s="58" t="s">
        <v>7415</v>
      </c>
      <c r="N2846" s="58" t="s">
        <v>62</v>
      </c>
      <c r="O2846" s="28">
        <v>581758.15599999996</v>
      </c>
      <c r="P2846" s="28">
        <v>102663.20400000003</v>
      </c>
      <c r="Q2846" s="28">
        <v>171105.33999999997</v>
      </c>
      <c r="R2846" s="28"/>
      <c r="S2846" s="28">
        <v>44506</v>
      </c>
      <c r="T2846" s="28">
        <v>900032.7</v>
      </c>
      <c r="U2846" s="78" t="s">
        <v>2180</v>
      </c>
      <c r="V2846" s="108">
        <v>0</v>
      </c>
      <c r="W2846" s="28">
        <v>7282.8</v>
      </c>
      <c r="X2846" s="28">
        <v>1285.2</v>
      </c>
      <c r="Z2846" s="39">
        <v>113880</v>
      </c>
      <c r="AA2846" s="196">
        <v>115914</v>
      </c>
      <c r="AB2846" s="191">
        <v>807396.73</v>
      </c>
      <c r="AC2846" s="191">
        <v>142481.78</v>
      </c>
      <c r="AD2846" s="206">
        <f t="shared" si="203"/>
        <v>7282.8</v>
      </c>
      <c r="AE2846" s="205">
        <f t="shared" si="204"/>
        <v>1285.2</v>
      </c>
      <c r="AG2846" s="206">
        <f t="shared" si="205"/>
        <v>0</v>
      </c>
      <c r="AH2846" s="206">
        <f t="shared" si="206"/>
        <v>0</v>
      </c>
    </row>
    <row r="2847" spans="1:34" x14ac:dyDescent="0.25">
      <c r="A2847" s="58">
        <v>35</v>
      </c>
      <c r="B2847" s="58" t="s">
        <v>7409</v>
      </c>
      <c r="C2847" s="58">
        <v>111668</v>
      </c>
      <c r="D2847" s="73" t="s">
        <v>7487</v>
      </c>
      <c r="E2847" s="73" t="s">
        <v>7488</v>
      </c>
      <c r="F2847" s="79" t="s">
        <v>7489</v>
      </c>
      <c r="G2847" s="60">
        <v>43277</v>
      </c>
      <c r="H2847" s="60"/>
      <c r="I2847" s="62"/>
      <c r="J2847" s="58" t="s">
        <v>7413</v>
      </c>
      <c r="K2847" s="58" t="s">
        <v>7414</v>
      </c>
      <c r="L2847" s="58" t="s">
        <v>7414</v>
      </c>
      <c r="M2847" s="58" t="s">
        <v>7415</v>
      </c>
      <c r="N2847" s="58" t="s">
        <v>62</v>
      </c>
      <c r="O2847" s="28">
        <v>518542.58499999996</v>
      </c>
      <c r="P2847" s="28">
        <v>91507.514999999999</v>
      </c>
      <c r="Q2847" s="28">
        <v>107655.9</v>
      </c>
      <c r="R2847" s="28"/>
      <c r="S2847" s="28">
        <v>352667.98</v>
      </c>
      <c r="T2847" s="28">
        <v>1070373.98</v>
      </c>
      <c r="U2847" s="78" t="s">
        <v>2180</v>
      </c>
      <c r="V2847" s="108">
        <v>0</v>
      </c>
      <c r="W2847" s="28">
        <v>218632.32000000001</v>
      </c>
      <c r="X2847" s="28">
        <v>38582.19</v>
      </c>
      <c r="Z2847" s="39">
        <v>111668</v>
      </c>
      <c r="AA2847" s="196">
        <v>112273</v>
      </c>
      <c r="AB2847" s="191">
        <v>747647.65</v>
      </c>
      <c r="AC2847" s="191">
        <v>131937.82999999999</v>
      </c>
      <c r="AD2847" s="206">
        <f t="shared" si="203"/>
        <v>218632.32000000001</v>
      </c>
      <c r="AE2847" s="205">
        <f t="shared" si="204"/>
        <v>38582.19</v>
      </c>
      <c r="AG2847" s="206">
        <f t="shared" si="205"/>
        <v>0</v>
      </c>
      <c r="AH2847" s="206">
        <f t="shared" si="206"/>
        <v>0</v>
      </c>
    </row>
    <row r="2848" spans="1:34" x14ac:dyDescent="0.25">
      <c r="A2848" s="58">
        <v>36</v>
      </c>
      <c r="B2848" s="58" t="s">
        <v>7409</v>
      </c>
      <c r="C2848" s="58">
        <v>112255</v>
      </c>
      <c r="D2848" s="73" t="s">
        <v>7490</v>
      </c>
      <c r="E2848" s="73" t="s">
        <v>7491</v>
      </c>
      <c r="F2848" s="79" t="s">
        <v>7489</v>
      </c>
      <c r="G2848" s="60">
        <v>43245</v>
      </c>
      <c r="H2848" s="60"/>
      <c r="I2848" s="62"/>
      <c r="J2848" s="58" t="s">
        <v>7413</v>
      </c>
      <c r="K2848" s="58" t="s">
        <v>7414</v>
      </c>
      <c r="L2848" s="58" t="s">
        <v>7446</v>
      </c>
      <c r="M2848" s="58" t="s">
        <v>7415</v>
      </c>
      <c r="N2848" s="58" t="s">
        <v>62</v>
      </c>
      <c r="O2848" s="28">
        <v>572573.43999999994</v>
      </c>
      <c r="P2848" s="28">
        <v>101042.37</v>
      </c>
      <c r="Q2848" s="28">
        <v>168404.04</v>
      </c>
      <c r="R2848" s="28"/>
      <c r="S2848" s="28">
        <v>346348.04</v>
      </c>
      <c r="T2848" s="28">
        <v>1188367.8899999999</v>
      </c>
      <c r="U2848" s="78" t="s">
        <v>2180</v>
      </c>
      <c r="V2848" s="108">
        <v>0</v>
      </c>
      <c r="W2848" s="28">
        <v>106470.93</v>
      </c>
      <c r="X2848" s="28">
        <v>18788.98</v>
      </c>
      <c r="Z2848" s="39">
        <v>112255</v>
      </c>
      <c r="AA2848" s="196">
        <v>121470</v>
      </c>
      <c r="AB2848" s="191">
        <v>2120209.5499999998</v>
      </c>
      <c r="AC2848" s="191">
        <v>18384.990000000002</v>
      </c>
      <c r="AD2848" s="206">
        <f t="shared" si="203"/>
        <v>106470.93</v>
      </c>
      <c r="AE2848" s="205">
        <f t="shared" si="204"/>
        <v>18788.98</v>
      </c>
      <c r="AG2848" s="206">
        <f t="shared" si="205"/>
        <v>0</v>
      </c>
      <c r="AH2848" s="206">
        <f t="shared" si="206"/>
        <v>0</v>
      </c>
    </row>
    <row r="2849" spans="1:34" x14ac:dyDescent="0.25">
      <c r="A2849" s="58">
        <v>37</v>
      </c>
      <c r="B2849" s="58" t="s">
        <v>19815</v>
      </c>
      <c r="C2849" s="58">
        <v>131154</v>
      </c>
      <c r="D2849" s="73" t="s">
        <v>19816</v>
      </c>
      <c r="E2849" s="73" t="s">
        <v>19817</v>
      </c>
      <c r="F2849" s="79" t="s">
        <v>19818</v>
      </c>
      <c r="G2849" s="60">
        <v>43907</v>
      </c>
      <c r="H2849" s="60"/>
      <c r="I2849" s="62"/>
      <c r="J2849" s="58" t="s">
        <v>7413</v>
      </c>
      <c r="K2849" s="58" t="s">
        <v>7414</v>
      </c>
      <c r="L2849" s="58" t="s">
        <v>19848</v>
      </c>
      <c r="M2849" s="58" t="s">
        <v>7415</v>
      </c>
      <c r="N2849" s="58" t="s">
        <v>62</v>
      </c>
      <c r="O2849" s="28">
        <v>783882.85</v>
      </c>
      <c r="P2849" s="28">
        <v>138332.26999999999</v>
      </c>
      <c r="Q2849" s="28">
        <v>230553.78</v>
      </c>
      <c r="R2849" s="28"/>
      <c r="S2849" s="28">
        <v>238738.32</v>
      </c>
      <c r="T2849" s="28">
        <v>1391507.22</v>
      </c>
      <c r="U2849" s="78" t="s">
        <v>2180</v>
      </c>
      <c r="V2849" s="108"/>
      <c r="W2849" s="28">
        <v>0</v>
      </c>
      <c r="X2849" s="28">
        <v>0</v>
      </c>
      <c r="Z2849" s="39">
        <v>131154</v>
      </c>
      <c r="AA2849" s="196">
        <v>114395</v>
      </c>
      <c r="AB2849" s="191">
        <v>1932101.38</v>
      </c>
      <c r="AC2849" s="191">
        <v>340959.06</v>
      </c>
      <c r="AD2849" s="206">
        <f t="shared" si="203"/>
        <v>0</v>
      </c>
      <c r="AE2849" s="205">
        <f t="shared" si="204"/>
        <v>0</v>
      </c>
      <c r="AG2849" s="206">
        <f t="shared" si="205"/>
        <v>0</v>
      </c>
      <c r="AH2849" s="206">
        <f t="shared" si="206"/>
        <v>0</v>
      </c>
    </row>
    <row r="2850" spans="1:34" x14ac:dyDescent="0.25">
      <c r="A2850" s="58">
        <v>38</v>
      </c>
      <c r="B2850" s="58" t="s">
        <v>19815</v>
      </c>
      <c r="C2850" s="58">
        <v>131099</v>
      </c>
      <c r="D2850" s="73" t="s">
        <v>19819</v>
      </c>
      <c r="E2850" s="73" t="s">
        <v>19820</v>
      </c>
      <c r="F2850" s="79" t="s">
        <v>19821</v>
      </c>
      <c r="G2850" s="60">
        <v>43879</v>
      </c>
      <c r="H2850" s="60"/>
      <c r="I2850" s="62"/>
      <c r="J2850" s="58" t="s">
        <v>7413</v>
      </c>
      <c r="K2850" s="58" t="s">
        <v>7414</v>
      </c>
      <c r="L2850" s="58" t="s">
        <v>19849</v>
      </c>
      <c r="M2850" s="58" t="s">
        <v>7415</v>
      </c>
      <c r="N2850" s="58" t="s">
        <v>62</v>
      </c>
      <c r="O2850" s="28">
        <v>534360.73</v>
      </c>
      <c r="P2850" s="28">
        <v>94298.95</v>
      </c>
      <c r="Q2850" s="28">
        <v>157164.92000000001</v>
      </c>
      <c r="R2850" s="28"/>
      <c r="S2850" s="28">
        <v>190091.42</v>
      </c>
      <c r="T2850" s="28">
        <v>975916.02</v>
      </c>
      <c r="U2850" s="78" t="s">
        <v>2180</v>
      </c>
      <c r="V2850" s="108"/>
      <c r="W2850" s="28">
        <v>0</v>
      </c>
      <c r="X2850" s="28">
        <v>0</v>
      </c>
      <c r="Z2850" s="39">
        <v>131099</v>
      </c>
      <c r="AA2850" s="196">
        <v>113474</v>
      </c>
      <c r="AB2850" s="191">
        <v>657852.67000000004</v>
      </c>
      <c r="AC2850" s="191">
        <v>116091.62</v>
      </c>
      <c r="AD2850" s="206">
        <f t="shared" si="203"/>
        <v>0</v>
      </c>
      <c r="AE2850" s="205">
        <f t="shared" si="204"/>
        <v>0</v>
      </c>
      <c r="AG2850" s="206">
        <f t="shared" si="205"/>
        <v>0</v>
      </c>
      <c r="AH2850" s="206">
        <f t="shared" si="206"/>
        <v>0</v>
      </c>
    </row>
    <row r="2851" spans="1:34" x14ac:dyDescent="0.25">
      <c r="A2851" s="58">
        <v>39</v>
      </c>
      <c r="B2851" s="58" t="s">
        <v>19815</v>
      </c>
      <c r="C2851" s="58">
        <v>131140</v>
      </c>
      <c r="D2851" s="73" t="s">
        <v>19822</v>
      </c>
      <c r="E2851" s="73" t="s">
        <v>19823</v>
      </c>
      <c r="F2851" s="79" t="s">
        <v>19824</v>
      </c>
      <c r="G2851" s="60">
        <v>43896</v>
      </c>
      <c r="H2851" s="60"/>
      <c r="I2851" s="62"/>
      <c r="J2851" s="58" t="s">
        <v>7413</v>
      </c>
      <c r="K2851" s="58" t="s">
        <v>7414</v>
      </c>
      <c r="L2851" s="58" t="s">
        <v>7414</v>
      </c>
      <c r="M2851" s="58" t="s">
        <v>7415</v>
      </c>
      <c r="N2851" s="58" t="s">
        <v>62</v>
      </c>
      <c r="O2851" s="28">
        <v>807779.39</v>
      </c>
      <c r="P2851" s="28">
        <v>142549.31</v>
      </c>
      <c r="Q2851" s="28">
        <v>237582.19</v>
      </c>
      <c r="R2851" s="28"/>
      <c r="S2851" s="28">
        <v>225703.07</v>
      </c>
      <c r="T2851" s="28">
        <v>1413613.96</v>
      </c>
      <c r="U2851" s="78" t="s">
        <v>2180</v>
      </c>
      <c r="V2851" s="108"/>
      <c r="W2851" s="28">
        <v>0</v>
      </c>
      <c r="X2851" s="28">
        <v>0</v>
      </c>
      <c r="Z2851" s="39">
        <v>131140</v>
      </c>
      <c r="AA2851" s="196">
        <v>117586</v>
      </c>
      <c r="AB2851" s="191">
        <v>3353881.2</v>
      </c>
      <c r="AC2851" s="191">
        <v>838470.29</v>
      </c>
      <c r="AD2851" s="206">
        <f t="shared" si="203"/>
        <v>0</v>
      </c>
      <c r="AE2851" s="205">
        <f t="shared" si="204"/>
        <v>0</v>
      </c>
      <c r="AG2851" s="206">
        <f t="shared" si="205"/>
        <v>0</v>
      </c>
      <c r="AH2851" s="206">
        <f t="shared" si="206"/>
        <v>0</v>
      </c>
    </row>
    <row r="2852" spans="1:34" x14ac:dyDescent="0.25">
      <c r="A2852" s="58">
        <v>40</v>
      </c>
      <c r="B2852" s="58" t="s">
        <v>19815</v>
      </c>
      <c r="C2852" s="58">
        <v>132140</v>
      </c>
      <c r="D2852" s="73" t="s">
        <v>19825</v>
      </c>
      <c r="E2852" s="73" t="s">
        <v>19826</v>
      </c>
      <c r="F2852" s="79" t="s">
        <v>19827</v>
      </c>
      <c r="G2852" s="60">
        <v>43879</v>
      </c>
      <c r="H2852" s="60"/>
      <c r="I2852" s="62"/>
      <c r="J2852" s="58" t="s">
        <v>7413</v>
      </c>
      <c r="K2852" s="58" t="s">
        <v>7414</v>
      </c>
      <c r="L2852" s="58" t="s">
        <v>7414</v>
      </c>
      <c r="M2852" s="58" t="s">
        <v>7415</v>
      </c>
      <c r="N2852" s="58" t="s">
        <v>62</v>
      </c>
      <c r="O2852" s="28">
        <v>799525.31</v>
      </c>
      <c r="P2852" s="28">
        <v>141092.70000000001</v>
      </c>
      <c r="Q2852" s="28">
        <v>246831.59</v>
      </c>
      <c r="R2852" s="28"/>
      <c r="S2852" s="28">
        <v>248550.51</v>
      </c>
      <c r="T2852" s="28">
        <v>1436000.11</v>
      </c>
      <c r="U2852" s="78" t="s">
        <v>2180</v>
      </c>
      <c r="V2852" s="108"/>
      <c r="W2852" s="28">
        <v>0</v>
      </c>
      <c r="X2852" s="28">
        <v>0</v>
      </c>
      <c r="Z2852" s="39">
        <v>132140</v>
      </c>
      <c r="AA2852" s="196">
        <v>110299</v>
      </c>
      <c r="AB2852" s="191">
        <v>7609.62</v>
      </c>
      <c r="AC2852" s="191">
        <v>1163.82</v>
      </c>
      <c r="AD2852" s="206">
        <f t="shared" si="203"/>
        <v>0</v>
      </c>
      <c r="AE2852" s="205">
        <f t="shared" si="204"/>
        <v>0</v>
      </c>
      <c r="AG2852" s="206">
        <f t="shared" si="205"/>
        <v>0</v>
      </c>
      <c r="AH2852" s="206">
        <f t="shared" si="206"/>
        <v>0</v>
      </c>
    </row>
    <row r="2853" spans="1:34" x14ac:dyDescent="0.25">
      <c r="A2853" s="58">
        <v>41</v>
      </c>
      <c r="B2853" s="58" t="s">
        <v>19815</v>
      </c>
      <c r="C2853" s="58">
        <v>131987</v>
      </c>
      <c r="D2853" s="73" t="s">
        <v>19828</v>
      </c>
      <c r="E2853" s="73" t="s">
        <v>19829</v>
      </c>
      <c r="F2853" s="79" t="s">
        <v>19830</v>
      </c>
      <c r="G2853" s="60">
        <v>43899</v>
      </c>
      <c r="H2853" s="60"/>
      <c r="I2853" s="62"/>
      <c r="J2853" s="58" t="s">
        <v>7413</v>
      </c>
      <c r="K2853" s="58" t="s">
        <v>7414</v>
      </c>
      <c r="L2853" s="58" t="s">
        <v>7542</v>
      </c>
      <c r="M2853" s="58" t="s">
        <v>7415</v>
      </c>
      <c r="N2853" s="58" t="s">
        <v>62</v>
      </c>
      <c r="O2853" s="28">
        <v>807789</v>
      </c>
      <c r="P2853" s="28">
        <v>142551</v>
      </c>
      <c r="Q2853" s="28">
        <v>237585</v>
      </c>
      <c r="R2853" s="28"/>
      <c r="S2853" s="28">
        <v>353442.8</v>
      </c>
      <c r="T2853" s="28">
        <v>1541367.8</v>
      </c>
      <c r="U2853" s="78" t="s">
        <v>2180</v>
      </c>
      <c r="V2853" s="108"/>
      <c r="W2853" s="28">
        <v>0</v>
      </c>
      <c r="X2853" s="28">
        <v>0</v>
      </c>
      <c r="Z2853" s="39">
        <v>131987</v>
      </c>
      <c r="AA2853" s="196">
        <v>119588</v>
      </c>
      <c r="AB2853" s="191">
        <v>589528.14</v>
      </c>
      <c r="AC2853" s="191">
        <v>90163.07</v>
      </c>
      <c r="AD2853" s="206">
        <f t="shared" si="203"/>
        <v>0</v>
      </c>
      <c r="AE2853" s="205">
        <f t="shared" si="204"/>
        <v>0</v>
      </c>
      <c r="AG2853" s="206">
        <f t="shared" si="205"/>
        <v>0</v>
      </c>
      <c r="AH2853" s="206">
        <f t="shared" si="206"/>
        <v>0</v>
      </c>
    </row>
    <row r="2854" spans="1:34" x14ac:dyDescent="0.25">
      <c r="A2854" s="58">
        <v>42</v>
      </c>
      <c r="B2854" s="58" t="s">
        <v>19815</v>
      </c>
      <c r="C2854" s="58">
        <v>132491</v>
      </c>
      <c r="D2854" s="73" t="s">
        <v>19831</v>
      </c>
      <c r="E2854" s="73" t="s">
        <v>19832</v>
      </c>
      <c r="F2854" s="79" t="s">
        <v>19833</v>
      </c>
      <c r="G2854" s="60">
        <v>43879</v>
      </c>
      <c r="H2854" s="60"/>
      <c r="I2854" s="62"/>
      <c r="J2854" s="58" t="s">
        <v>7413</v>
      </c>
      <c r="K2854" s="58" t="s">
        <v>7414</v>
      </c>
      <c r="L2854" s="58" t="s">
        <v>7414</v>
      </c>
      <c r="M2854" s="58" t="s">
        <v>7415</v>
      </c>
      <c r="N2854" s="58" t="s">
        <v>62</v>
      </c>
      <c r="O2854" s="28">
        <v>730999.98</v>
      </c>
      <c r="P2854" s="28">
        <v>128999.99</v>
      </c>
      <c r="Q2854" s="28">
        <v>220903.08</v>
      </c>
      <c r="R2854" s="28"/>
      <c r="S2854" s="28">
        <v>206561.59</v>
      </c>
      <c r="T2854" s="28">
        <v>1287464.6399999999</v>
      </c>
      <c r="U2854" s="78" t="s">
        <v>2180</v>
      </c>
      <c r="V2854" s="108"/>
      <c r="W2854" s="28">
        <v>0</v>
      </c>
      <c r="X2854" s="28">
        <v>0</v>
      </c>
      <c r="Z2854" s="39">
        <v>132491</v>
      </c>
      <c r="AA2854" s="196">
        <v>116928</v>
      </c>
      <c r="AB2854" s="39">
        <v>424.83</v>
      </c>
      <c r="AC2854" s="39">
        <v>74.97</v>
      </c>
      <c r="AD2854" s="206">
        <f t="shared" si="203"/>
        <v>0</v>
      </c>
      <c r="AE2854" s="205">
        <f t="shared" si="204"/>
        <v>0</v>
      </c>
      <c r="AG2854" s="206">
        <f t="shared" si="205"/>
        <v>0</v>
      </c>
      <c r="AH2854" s="206">
        <f t="shared" si="206"/>
        <v>0</v>
      </c>
    </row>
    <row r="2855" spans="1:34" x14ac:dyDescent="0.25">
      <c r="A2855" s="58">
        <v>43</v>
      </c>
      <c r="B2855" s="58" t="s">
        <v>19815</v>
      </c>
      <c r="C2855" s="58">
        <v>132348</v>
      </c>
      <c r="D2855" s="73" t="s">
        <v>19834</v>
      </c>
      <c r="E2855" s="73" t="s">
        <v>19835</v>
      </c>
      <c r="F2855" s="79" t="s">
        <v>19836</v>
      </c>
      <c r="G2855" s="60">
        <v>43896</v>
      </c>
      <c r="H2855" s="60"/>
      <c r="I2855" s="62"/>
      <c r="J2855" s="58" t="s">
        <v>7413</v>
      </c>
      <c r="K2855" s="58" t="s">
        <v>7414</v>
      </c>
      <c r="L2855" s="58" t="s">
        <v>7414</v>
      </c>
      <c r="M2855" s="58" t="s">
        <v>7415</v>
      </c>
      <c r="N2855" s="58" t="s">
        <v>62</v>
      </c>
      <c r="O2855" s="28">
        <v>638180.64</v>
      </c>
      <c r="P2855" s="28">
        <v>112620.11</v>
      </c>
      <c r="Q2855" s="28">
        <v>187700.19</v>
      </c>
      <c r="R2855" s="28"/>
      <c r="S2855" s="28">
        <v>178315.16</v>
      </c>
      <c r="T2855" s="28">
        <v>1116816.1000000001</v>
      </c>
      <c r="U2855" s="78" t="s">
        <v>2180</v>
      </c>
      <c r="V2855" s="108"/>
      <c r="W2855" s="28">
        <v>0</v>
      </c>
      <c r="X2855" s="28">
        <v>0</v>
      </c>
      <c r="Z2855" s="39">
        <v>132348</v>
      </c>
      <c r="AA2855" s="196">
        <v>123119</v>
      </c>
      <c r="AB2855" s="191">
        <v>740931.39</v>
      </c>
      <c r="AC2855" s="191">
        <v>36070.620000000003</v>
      </c>
      <c r="AD2855" s="206">
        <f t="shared" si="203"/>
        <v>0</v>
      </c>
      <c r="AE2855" s="205">
        <f t="shared" si="204"/>
        <v>0</v>
      </c>
      <c r="AG2855" s="206">
        <f t="shared" si="205"/>
        <v>0</v>
      </c>
      <c r="AH2855" s="206">
        <f t="shared" si="206"/>
        <v>0</v>
      </c>
    </row>
    <row r="2856" spans="1:34" x14ac:dyDescent="0.25">
      <c r="A2856" s="58">
        <v>44</v>
      </c>
      <c r="B2856" s="58" t="s">
        <v>19815</v>
      </c>
      <c r="C2856" s="58">
        <v>132789</v>
      </c>
      <c r="D2856" s="73" t="s">
        <v>19837</v>
      </c>
      <c r="E2856" s="73" t="s">
        <v>19838</v>
      </c>
      <c r="F2856" s="79" t="s">
        <v>19839</v>
      </c>
      <c r="G2856" s="60">
        <v>43907</v>
      </c>
      <c r="H2856" s="60"/>
      <c r="I2856" s="62"/>
      <c r="J2856" s="58" t="s">
        <v>7413</v>
      </c>
      <c r="K2856" s="58" t="s">
        <v>7414</v>
      </c>
      <c r="L2856" s="58" t="s">
        <v>7414</v>
      </c>
      <c r="M2856" s="58" t="s">
        <v>7415</v>
      </c>
      <c r="N2856" s="58" t="s">
        <v>62</v>
      </c>
      <c r="O2856" s="28">
        <v>753844.67</v>
      </c>
      <c r="P2856" s="28">
        <v>133031.42000000001</v>
      </c>
      <c r="Q2856" s="28">
        <v>221719.04000000001</v>
      </c>
      <c r="R2856" s="28"/>
      <c r="S2856" s="28">
        <v>246452.07</v>
      </c>
      <c r="T2856" s="28">
        <v>1355047.2</v>
      </c>
      <c r="U2856" s="78" t="s">
        <v>2180</v>
      </c>
      <c r="V2856" s="108"/>
      <c r="W2856" s="28">
        <v>0</v>
      </c>
      <c r="X2856" s="28">
        <v>0</v>
      </c>
      <c r="Z2856" s="39">
        <v>132789</v>
      </c>
      <c r="AA2856" s="196">
        <v>121314</v>
      </c>
      <c r="AB2856" s="191">
        <v>159097.93</v>
      </c>
      <c r="AC2856" s="191">
        <v>24332.62</v>
      </c>
      <c r="AD2856" s="206">
        <f t="shared" si="203"/>
        <v>0</v>
      </c>
      <c r="AE2856" s="205">
        <f t="shared" si="204"/>
        <v>0</v>
      </c>
      <c r="AG2856" s="206">
        <f t="shared" si="205"/>
        <v>0</v>
      </c>
      <c r="AH2856" s="206">
        <f t="shared" si="206"/>
        <v>0</v>
      </c>
    </row>
    <row r="2857" spans="1:34" x14ac:dyDescent="0.25">
      <c r="A2857" s="58">
        <v>45</v>
      </c>
      <c r="B2857" s="58" t="s">
        <v>19815</v>
      </c>
      <c r="C2857" s="58">
        <v>132704</v>
      </c>
      <c r="D2857" s="73" t="s">
        <v>19840</v>
      </c>
      <c r="E2857" s="73" t="s">
        <v>19841</v>
      </c>
      <c r="F2857" s="79" t="s">
        <v>19842</v>
      </c>
      <c r="G2857" s="60">
        <v>43896</v>
      </c>
      <c r="H2857" s="60"/>
      <c r="I2857" s="62"/>
      <c r="J2857" s="58" t="s">
        <v>7413</v>
      </c>
      <c r="K2857" s="58" t="s">
        <v>7414</v>
      </c>
      <c r="L2857" s="58" t="s">
        <v>7542</v>
      </c>
      <c r="M2857" s="58" t="s">
        <v>7415</v>
      </c>
      <c r="N2857" s="58" t="s">
        <v>62</v>
      </c>
      <c r="O2857" s="28">
        <v>645301.04</v>
      </c>
      <c r="P2857" s="28">
        <v>113876.65</v>
      </c>
      <c r="Q2857" s="28">
        <v>189794.42</v>
      </c>
      <c r="R2857" s="28"/>
      <c r="S2857" s="28">
        <v>222493.64</v>
      </c>
      <c r="T2857" s="28">
        <v>1171465.75</v>
      </c>
      <c r="U2857" s="78" t="s">
        <v>2180</v>
      </c>
      <c r="V2857" s="108"/>
      <c r="W2857" s="28">
        <v>0</v>
      </c>
      <c r="X2857" s="28">
        <v>0</v>
      </c>
      <c r="Z2857" s="39">
        <v>132704</v>
      </c>
      <c r="AA2857" s="196">
        <v>114206</v>
      </c>
      <c r="AB2857" s="191">
        <v>714489.91</v>
      </c>
      <c r="AC2857" s="191">
        <v>126086.44</v>
      </c>
      <c r="AD2857" s="206">
        <f t="shared" si="203"/>
        <v>0</v>
      </c>
      <c r="AE2857" s="205">
        <f t="shared" si="204"/>
        <v>0</v>
      </c>
      <c r="AG2857" s="206">
        <f t="shared" si="205"/>
        <v>0</v>
      </c>
      <c r="AH2857" s="206">
        <f t="shared" si="206"/>
        <v>0</v>
      </c>
    </row>
    <row r="2858" spans="1:34" x14ac:dyDescent="0.25">
      <c r="A2858" s="58">
        <v>46</v>
      </c>
      <c r="B2858" s="58" t="s">
        <v>7492</v>
      </c>
      <c r="C2858" s="58">
        <v>112415</v>
      </c>
      <c r="D2858" s="73" t="s">
        <v>7493</v>
      </c>
      <c r="E2858" s="73" t="s">
        <v>7494</v>
      </c>
      <c r="F2858" s="79" t="s">
        <v>7495</v>
      </c>
      <c r="G2858" s="60">
        <v>43143</v>
      </c>
      <c r="H2858" s="60">
        <v>43524</v>
      </c>
      <c r="I2858" s="62"/>
      <c r="J2858" s="58" t="s">
        <v>7413</v>
      </c>
      <c r="K2858" s="58" t="s">
        <v>7414</v>
      </c>
      <c r="L2858" s="58" t="s">
        <v>7496</v>
      </c>
      <c r="M2858" s="58" t="s">
        <v>7497</v>
      </c>
      <c r="N2858" s="58" t="s">
        <v>62</v>
      </c>
      <c r="O2858" s="28">
        <v>3830591.6909999996</v>
      </c>
      <c r="P2858" s="28">
        <v>675986.76900000032</v>
      </c>
      <c r="Q2858" s="28">
        <v>5207646.5900000008</v>
      </c>
      <c r="R2858" s="28"/>
      <c r="S2858" s="28">
        <v>1910208.3699999992</v>
      </c>
      <c r="T2858" s="28">
        <v>11624433.42</v>
      </c>
      <c r="U2858" s="78" t="s">
        <v>2165</v>
      </c>
      <c r="V2858" s="108">
        <v>0</v>
      </c>
      <c r="W2858" s="28">
        <v>3829972.65</v>
      </c>
      <c r="X2858" s="28">
        <v>675877.53</v>
      </c>
      <c r="Z2858" s="39">
        <v>112415</v>
      </c>
      <c r="AA2858" s="196">
        <v>115752</v>
      </c>
      <c r="AB2858" s="191">
        <v>59392.9</v>
      </c>
      <c r="AC2858" s="191">
        <v>9083.6200000000008</v>
      </c>
      <c r="AD2858" s="206">
        <f t="shared" si="203"/>
        <v>3829972.65</v>
      </c>
      <c r="AE2858" s="205">
        <f t="shared" si="204"/>
        <v>675877.53</v>
      </c>
      <c r="AG2858" s="206">
        <f t="shared" si="205"/>
        <v>0</v>
      </c>
      <c r="AH2858" s="206">
        <f t="shared" si="206"/>
        <v>0</v>
      </c>
    </row>
    <row r="2859" spans="1:34" x14ac:dyDescent="0.25">
      <c r="A2859" s="58">
        <v>47</v>
      </c>
      <c r="B2859" s="58" t="s">
        <v>7492</v>
      </c>
      <c r="C2859" s="58">
        <v>114370</v>
      </c>
      <c r="D2859" s="73" t="s">
        <v>7498</v>
      </c>
      <c r="E2859" s="73" t="s">
        <v>7499</v>
      </c>
      <c r="F2859" s="79" t="s">
        <v>7422</v>
      </c>
      <c r="G2859" s="60">
        <v>43173</v>
      </c>
      <c r="H2859" s="60">
        <v>43646</v>
      </c>
      <c r="I2859" s="62"/>
      <c r="J2859" s="58" t="s">
        <v>7413</v>
      </c>
      <c r="K2859" s="58" t="s">
        <v>7414</v>
      </c>
      <c r="L2859" s="58" t="s">
        <v>7414</v>
      </c>
      <c r="M2859" s="58" t="s">
        <v>7497</v>
      </c>
      <c r="N2859" s="58" t="s">
        <v>62</v>
      </c>
      <c r="O2859" s="28">
        <v>1168665.2720000001</v>
      </c>
      <c r="P2859" s="28">
        <v>206235.04799999995</v>
      </c>
      <c r="Q2859" s="28">
        <v>1025736.24</v>
      </c>
      <c r="R2859" s="28"/>
      <c r="S2859" s="28">
        <v>0</v>
      </c>
      <c r="T2859" s="28">
        <v>2400636.56</v>
      </c>
      <c r="U2859" s="78" t="s">
        <v>2165</v>
      </c>
      <c r="V2859" s="108">
        <v>0</v>
      </c>
      <c r="W2859" s="28">
        <v>1161411.79</v>
      </c>
      <c r="X2859" s="28">
        <v>204955.02</v>
      </c>
      <c r="Z2859" s="39">
        <v>114370</v>
      </c>
      <c r="AA2859" s="196">
        <v>117589</v>
      </c>
      <c r="AB2859" s="191">
        <v>1967730.58</v>
      </c>
      <c r="AC2859" s="191">
        <v>491932.64</v>
      </c>
      <c r="AD2859" s="206">
        <f t="shared" si="203"/>
        <v>1161411.79</v>
      </c>
      <c r="AE2859" s="205">
        <f t="shared" si="204"/>
        <v>204955.02</v>
      </c>
      <c r="AG2859" s="206">
        <f t="shared" si="205"/>
        <v>0</v>
      </c>
      <c r="AH2859" s="206">
        <f t="shared" si="206"/>
        <v>0</v>
      </c>
    </row>
    <row r="2860" spans="1:34" x14ac:dyDescent="0.25">
      <c r="A2860" s="58">
        <v>48</v>
      </c>
      <c r="B2860" s="58" t="s">
        <v>7492</v>
      </c>
      <c r="C2860" s="58">
        <v>113374</v>
      </c>
      <c r="D2860" s="73" t="s">
        <v>7500</v>
      </c>
      <c r="E2860" s="73" t="s">
        <v>7501</v>
      </c>
      <c r="F2860" s="79" t="s">
        <v>7495</v>
      </c>
      <c r="G2860" s="60">
        <v>43143</v>
      </c>
      <c r="H2860" s="60"/>
      <c r="I2860" s="62"/>
      <c r="J2860" s="58" t="s">
        <v>7413</v>
      </c>
      <c r="K2860" s="58" t="s">
        <v>7414</v>
      </c>
      <c r="L2860" s="58" t="s">
        <v>7414</v>
      </c>
      <c r="M2860" s="58" t="s">
        <v>7497</v>
      </c>
      <c r="N2860" s="58" t="s">
        <v>62</v>
      </c>
      <c r="O2860" s="28">
        <v>3839620</v>
      </c>
      <c r="P2860" s="28">
        <v>677580</v>
      </c>
      <c r="Q2860" s="28">
        <v>4222044.7200000007</v>
      </c>
      <c r="R2860" s="28"/>
      <c r="S2860" s="28">
        <v>1660456.5</v>
      </c>
      <c r="T2860" s="28">
        <v>10399701.220000001</v>
      </c>
      <c r="U2860" s="78" t="s">
        <v>2180</v>
      </c>
      <c r="V2860" s="108">
        <v>0</v>
      </c>
      <c r="W2860" s="28">
        <v>3715507.98</v>
      </c>
      <c r="X2860" s="28">
        <v>655677.89</v>
      </c>
      <c r="Z2860" s="39">
        <v>113374</v>
      </c>
      <c r="AA2860" s="196">
        <v>123130</v>
      </c>
      <c r="AB2860" s="191">
        <v>2155012.38</v>
      </c>
      <c r="AC2860" s="191">
        <v>23707.77</v>
      </c>
      <c r="AD2860" s="206">
        <f t="shared" si="203"/>
        <v>3715507.98</v>
      </c>
      <c r="AE2860" s="205">
        <f t="shared" si="204"/>
        <v>655677.89</v>
      </c>
      <c r="AG2860" s="206">
        <f t="shared" si="205"/>
        <v>0</v>
      </c>
      <c r="AH2860" s="206">
        <f t="shared" si="206"/>
        <v>0</v>
      </c>
    </row>
    <row r="2861" spans="1:34" x14ac:dyDescent="0.25">
      <c r="A2861" s="58">
        <v>49</v>
      </c>
      <c r="B2861" s="58" t="s">
        <v>7492</v>
      </c>
      <c r="C2861" s="58">
        <v>115977</v>
      </c>
      <c r="D2861" s="73" t="s">
        <v>7502</v>
      </c>
      <c r="E2861" s="73" t="s">
        <v>7503</v>
      </c>
      <c r="F2861" s="79" t="s">
        <v>7412</v>
      </c>
      <c r="G2861" s="60">
        <v>43192</v>
      </c>
      <c r="H2861" s="60">
        <v>43769</v>
      </c>
      <c r="I2861" s="62"/>
      <c r="J2861" s="58" t="s">
        <v>7413</v>
      </c>
      <c r="K2861" s="58" t="s">
        <v>7414</v>
      </c>
      <c r="L2861" s="58" t="s">
        <v>7414</v>
      </c>
      <c r="M2861" s="58" t="s">
        <v>7497</v>
      </c>
      <c r="N2861" s="58" t="s">
        <v>62</v>
      </c>
      <c r="O2861" s="28">
        <v>1068817.591</v>
      </c>
      <c r="P2861" s="28">
        <v>188614.86899999995</v>
      </c>
      <c r="Q2861" s="28">
        <v>810340.15000000014</v>
      </c>
      <c r="R2861" s="28"/>
      <c r="S2861" s="28">
        <v>392876.7899999998</v>
      </c>
      <c r="T2861" s="28">
        <v>2460649.4</v>
      </c>
      <c r="U2861" s="78" t="s">
        <v>2165</v>
      </c>
      <c r="V2861" s="108">
        <v>0</v>
      </c>
      <c r="W2861" s="28">
        <v>803786.97</v>
      </c>
      <c r="X2861" s="28">
        <v>141844.78</v>
      </c>
      <c r="Z2861" s="39">
        <v>115977</v>
      </c>
      <c r="AA2861" s="196">
        <v>113435</v>
      </c>
      <c r="AB2861" s="191">
        <v>2409992.44</v>
      </c>
      <c r="AC2861" s="191">
        <v>425292.77</v>
      </c>
      <c r="AD2861" s="206">
        <f t="shared" si="203"/>
        <v>803786.97</v>
      </c>
      <c r="AE2861" s="205">
        <f t="shared" si="204"/>
        <v>141844.78</v>
      </c>
      <c r="AG2861" s="206">
        <f t="shared" si="205"/>
        <v>0</v>
      </c>
      <c r="AH2861" s="206">
        <f t="shared" si="206"/>
        <v>0</v>
      </c>
    </row>
    <row r="2862" spans="1:34" x14ac:dyDescent="0.25">
      <c r="A2862" s="58">
        <v>50</v>
      </c>
      <c r="B2862" s="58" t="s">
        <v>7492</v>
      </c>
      <c r="C2862" s="58">
        <v>115620</v>
      </c>
      <c r="D2862" s="73" t="s">
        <v>7504</v>
      </c>
      <c r="E2862" s="73" t="s">
        <v>7505</v>
      </c>
      <c r="F2862" s="79" t="s">
        <v>7495</v>
      </c>
      <c r="G2862" s="60">
        <v>43188</v>
      </c>
      <c r="H2862" s="60"/>
      <c r="I2862" s="62"/>
      <c r="J2862" s="58" t="s">
        <v>7413</v>
      </c>
      <c r="K2862" s="58" t="s">
        <v>7414</v>
      </c>
      <c r="L2862" s="58" t="s">
        <v>7414</v>
      </c>
      <c r="M2862" s="58" t="s">
        <v>7497</v>
      </c>
      <c r="N2862" s="58" t="s">
        <v>62</v>
      </c>
      <c r="O2862" s="28">
        <v>1169212.3744999999</v>
      </c>
      <c r="P2862" s="28">
        <v>206331.59550000005</v>
      </c>
      <c r="Q2862" s="28">
        <v>1009543.78</v>
      </c>
      <c r="R2862" s="28"/>
      <c r="S2862" s="28">
        <v>453166.66999999993</v>
      </c>
      <c r="T2862" s="28">
        <v>2838254.42</v>
      </c>
      <c r="U2862" s="78" t="s">
        <v>2180</v>
      </c>
      <c r="V2862" s="108">
        <v>0</v>
      </c>
      <c r="W2862" s="28">
        <v>1101844.3999999999</v>
      </c>
      <c r="X2862" s="28">
        <v>194443.13</v>
      </c>
      <c r="Z2862" s="39">
        <v>115620</v>
      </c>
      <c r="AA2862" s="196">
        <v>116226</v>
      </c>
      <c r="AB2862" s="191">
        <v>151275</v>
      </c>
      <c r="AC2862" s="191">
        <v>3712.8</v>
      </c>
      <c r="AD2862" s="206">
        <f t="shared" si="203"/>
        <v>1101844.3999999999</v>
      </c>
      <c r="AE2862" s="205">
        <f t="shared" si="204"/>
        <v>194443.13</v>
      </c>
      <c r="AG2862" s="206">
        <f t="shared" si="205"/>
        <v>0</v>
      </c>
      <c r="AH2862" s="206">
        <f t="shared" si="206"/>
        <v>0</v>
      </c>
    </row>
    <row r="2863" spans="1:34" x14ac:dyDescent="0.25">
      <c r="A2863" s="58">
        <v>51</v>
      </c>
      <c r="B2863" s="58" t="s">
        <v>7492</v>
      </c>
      <c r="C2863" s="58">
        <v>112268</v>
      </c>
      <c r="D2863" s="73" t="s">
        <v>7506</v>
      </c>
      <c r="E2863" s="73" t="s">
        <v>7507</v>
      </c>
      <c r="F2863" s="79" t="s">
        <v>7508</v>
      </c>
      <c r="G2863" s="60">
        <v>43251</v>
      </c>
      <c r="H2863" s="60"/>
      <c r="I2863" s="62"/>
      <c r="J2863" s="58" t="s">
        <v>7413</v>
      </c>
      <c r="K2863" s="58" t="s">
        <v>7414</v>
      </c>
      <c r="L2863" s="58" t="s">
        <v>7414</v>
      </c>
      <c r="M2863" s="58" t="s">
        <v>7497</v>
      </c>
      <c r="N2863" s="58" t="s">
        <v>62</v>
      </c>
      <c r="O2863" s="28">
        <v>1484305.2324999999</v>
      </c>
      <c r="P2863" s="28">
        <v>261936.21749999997</v>
      </c>
      <c r="Q2863" s="28">
        <v>1582887.4</v>
      </c>
      <c r="R2863" s="28"/>
      <c r="S2863" s="28">
        <v>620320.66</v>
      </c>
      <c r="T2863" s="28">
        <v>3949449.51</v>
      </c>
      <c r="U2863" s="78" t="s">
        <v>2832</v>
      </c>
      <c r="V2863" s="108">
        <v>0</v>
      </c>
      <c r="W2863" s="28">
        <v>219234.55</v>
      </c>
      <c r="X2863" s="28">
        <v>38688.44</v>
      </c>
      <c r="Z2863" s="39">
        <v>112268</v>
      </c>
      <c r="AA2863" s="196">
        <v>119863</v>
      </c>
      <c r="AB2863" s="191">
        <v>8506364.7799999993</v>
      </c>
      <c r="AC2863" s="191">
        <v>1501123.18</v>
      </c>
      <c r="AD2863" s="206">
        <f t="shared" si="203"/>
        <v>219234.55</v>
      </c>
      <c r="AE2863" s="205">
        <f t="shared" si="204"/>
        <v>38688.44</v>
      </c>
      <c r="AG2863" s="206">
        <f t="shared" si="205"/>
        <v>0</v>
      </c>
      <c r="AH2863" s="206">
        <f t="shared" si="206"/>
        <v>0</v>
      </c>
    </row>
    <row r="2864" spans="1:34" x14ac:dyDescent="0.25">
      <c r="A2864" s="58">
        <v>52</v>
      </c>
      <c r="B2864" s="58" t="s">
        <v>7492</v>
      </c>
      <c r="C2864" s="58">
        <v>116904</v>
      </c>
      <c r="D2864" s="73" t="s">
        <v>7509</v>
      </c>
      <c r="E2864" s="73" t="s">
        <v>7510</v>
      </c>
      <c r="F2864" s="79" t="s">
        <v>7495</v>
      </c>
      <c r="G2864" s="60">
        <v>43228</v>
      </c>
      <c r="H2864" s="60">
        <v>43799</v>
      </c>
      <c r="I2864" s="62"/>
      <c r="J2864" s="58" t="s">
        <v>7413</v>
      </c>
      <c r="K2864" s="58" t="s">
        <v>7414</v>
      </c>
      <c r="L2864" s="58" t="s">
        <v>7511</v>
      </c>
      <c r="M2864" s="58" t="s">
        <v>7497</v>
      </c>
      <c r="N2864" s="58" t="s">
        <v>62</v>
      </c>
      <c r="O2864" s="28">
        <v>921168.92749999987</v>
      </c>
      <c r="P2864" s="28">
        <v>162559.22250000003</v>
      </c>
      <c r="Q2864" s="28">
        <v>1184994.0900000001</v>
      </c>
      <c r="R2864" s="28"/>
      <c r="S2864" s="28">
        <v>431057.23</v>
      </c>
      <c r="T2864" s="28">
        <v>2699779.47</v>
      </c>
      <c r="U2864" s="78" t="s">
        <v>2165</v>
      </c>
      <c r="V2864" s="108">
        <v>0</v>
      </c>
      <c r="W2864" s="28">
        <v>909496.76</v>
      </c>
      <c r="X2864" s="28">
        <v>160499.44</v>
      </c>
      <c r="Z2864" s="39">
        <v>116904</v>
      </c>
      <c r="AA2864" s="196">
        <v>116454</v>
      </c>
      <c r="AB2864" s="191">
        <v>62751.25</v>
      </c>
      <c r="AC2864" s="191">
        <v>9597.25</v>
      </c>
      <c r="AD2864" s="206">
        <f t="shared" si="203"/>
        <v>909496.76</v>
      </c>
      <c r="AE2864" s="205">
        <f t="shared" si="204"/>
        <v>160499.44</v>
      </c>
      <c r="AG2864" s="206">
        <f t="shared" si="205"/>
        <v>0</v>
      </c>
      <c r="AH2864" s="206">
        <f t="shared" si="206"/>
        <v>0</v>
      </c>
    </row>
    <row r="2865" spans="1:34" x14ac:dyDescent="0.25">
      <c r="A2865" s="58">
        <v>53</v>
      </c>
      <c r="B2865" s="58" t="s">
        <v>7492</v>
      </c>
      <c r="C2865" s="58">
        <v>115992</v>
      </c>
      <c r="D2865" s="73" t="s">
        <v>7512</v>
      </c>
      <c r="E2865" s="73" t="s">
        <v>7513</v>
      </c>
      <c r="F2865" s="79" t="s">
        <v>7514</v>
      </c>
      <c r="G2865" s="60">
        <v>43291</v>
      </c>
      <c r="H2865" s="60"/>
      <c r="I2865" s="62"/>
      <c r="J2865" s="58" t="s">
        <v>7413</v>
      </c>
      <c r="K2865" s="58" t="s">
        <v>7414</v>
      </c>
      <c r="L2865" s="58" t="s">
        <v>7515</v>
      </c>
      <c r="M2865" s="58" t="s">
        <v>7497</v>
      </c>
      <c r="N2865" s="58" t="s">
        <v>62</v>
      </c>
      <c r="O2865" s="28">
        <v>1734612.2379999999</v>
      </c>
      <c r="P2865" s="28">
        <v>306108.04200000002</v>
      </c>
      <c r="Q2865" s="28">
        <v>2257961.6800000002</v>
      </c>
      <c r="R2865" s="28"/>
      <c r="S2865" s="28">
        <v>900034.81</v>
      </c>
      <c r="T2865" s="28">
        <v>5198716.7699999996</v>
      </c>
      <c r="U2865" s="78" t="s">
        <v>2832</v>
      </c>
      <c r="V2865" s="108">
        <v>0</v>
      </c>
      <c r="W2865" s="28">
        <v>0</v>
      </c>
      <c r="X2865" s="28">
        <v>0</v>
      </c>
      <c r="Z2865" s="39">
        <v>115992</v>
      </c>
      <c r="AA2865" s="196">
        <v>116300</v>
      </c>
      <c r="AB2865" s="191">
        <v>768855.55</v>
      </c>
      <c r="AC2865" s="191">
        <v>135680.39000000001</v>
      </c>
      <c r="AD2865" s="206">
        <f t="shared" si="203"/>
        <v>0</v>
      </c>
      <c r="AE2865" s="205">
        <f t="shared" si="204"/>
        <v>0</v>
      </c>
      <c r="AG2865" s="206">
        <f t="shared" si="205"/>
        <v>0</v>
      </c>
      <c r="AH2865" s="206">
        <f t="shared" si="206"/>
        <v>0</v>
      </c>
    </row>
    <row r="2866" spans="1:34" x14ac:dyDescent="0.25">
      <c r="A2866" s="58">
        <v>54</v>
      </c>
      <c r="B2866" s="58" t="s">
        <v>7492</v>
      </c>
      <c r="C2866" s="58">
        <v>116608</v>
      </c>
      <c r="D2866" s="73" t="s">
        <v>7516</v>
      </c>
      <c r="E2866" s="73" t="s">
        <v>7517</v>
      </c>
      <c r="F2866" s="79" t="s">
        <v>7508</v>
      </c>
      <c r="G2866" s="60">
        <v>43231</v>
      </c>
      <c r="H2866" s="60"/>
      <c r="I2866" s="62"/>
      <c r="J2866" s="58" t="s">
        <v>7413</v>
      </c>
      <c r="K2866" s="58" t="s">
        <v>7414</v>
      </c>
      <c r="L2866" s="58" t="s">
        <v>7414</v>
      </c>
      <c r="M2866" s="58" t="s">
        <v>7497</v>
      </c>
      <c r="N2866" s="58" t="s">
        <v>62</v>
      </c>
      <c r="O2866" s="28">
        <v>848420.36</v>
      </c>
      <c r="P2866" s="28">
        <v>149721.24</v>
      </c>
      <c r="Q2866" s="28">
        <v>1046620.96</v>
      </c>
      <c r="R2866" s="28"/>
      <c r="S2866" s="28">
        <v>400555.77</v>
      </c>
      <c r="T2866" s="28">
        <v>2445318.33</v>
      </c>
      <c r="U2866" s="78" t="s">
        <v>2165</v>
      </c>
      <c r="V2866" s="108">
        <v>0</v>
      </c>
      <c r="W2866" s="28">
        <v>533396.79</v>
      </c>
      <c r="X2866" s="28">
        <v>94128.85</v>
      </c>
      <c r="Z2866" s="39">
        <v>116608</v>
      </c>
      <c r="AA2866" s="196">
        <v>114062</v>
      </c>
      <c r="AB2866" s="191">
        <v>2969853.71</v>
      </c>
      <c r="AC2866" s="191">
        <v>524091.79</v>
      </c>
      <c r="AD2866" s="206">
        <f t="shared" si="203"/>
        <v>533396.79</v>
      </c>
      <c r="AE2866" s="205">
        <f t="shared" si="204"/>
        <v>94128.85</v>
      </c>
      <c r="AG2866" s="206">
        <f t="shared" si="205"/>
        <v>0</v>
      </c>
      <c r="AH2866" s="206">
        <f t="shared" si="206"/>
        <v>0</v>
      </c>
    </row>
    <row r="2867" spans="1:34" x14ac:dyDescent="0.25">
      <c r="A2867" s="58">
        <v>55</v>
      </c>
      <c r="B2867" s="58" t="s">
        <v>7492</v>
      </c>
      <c r="C2867" s="58">
        <v>115904</v>
      </c>
      <c r="D2867" s="73" t="s">
        <v>7518</v>
      </c>
      <c r="E2867" s="73" t="s">
        <v>7519</v>
      </c>
      <c r="F2867" s="79" t="s">
        <v>7495</v>
      </c>
      <c r="G2867" s="60">
        <v>43245</v>
      </c>
      <c r="H2867" s="60">
        <v>43769</v>
      </c>
      <c r="I2867" s="62"/>
      <c r="J2867" s="58" t="s">
        <v>7413</v>
      </c>
      <c r="K2867" s="58" t="s">
        <v>7414</v>
      </c>
      <c r="L2867" s="58" t="s">
        <v>7520</v>
      </c>
      <c r="M2867" s="58" t="s">
        <v>7497</v>
      </c>
      <c r="N2867" s="58" t="s">
        <v>62</v>
      </c>
      <c r="O2867" s="28">
        <v>3157389.82</v>
      </c>
      <c r="P2867" s="28">
        <v>557186.43999999994</v>
      </c>
      <c r="Q2867" s="28">
        <v>4331081.51</v>
      </c>
      <c r="R2867" s="28"/>
      <c r="S2867" s="28">
        <v>1747990.73</v>
      </c>
      <c r="T2867" s="28">
        <v>9793648.5</v>
      </c>
      <c r="U2867" s="78" t="s">
        <v>2165</v>
      </c>
      <c r="V2867" s="108">
        <v>0</v>
      </c>
      <c r="W2867" s="28">
        <v>3149184.87</v>
      </c>
      <c r="X2867" s="28">
        <v>555738.5</v>
      </c>
      <c r="Z2867" s="39">
        <v>115904</v>
      </c>
      <c r="AA2867" s="196">
        <v>114069</v>
      </c>
      <c r="AB2867" s="191">
        <v>3668048.78</v>
      </c>
      <c r="AC2867" s="191">
        <v>647302.72</v>
      </c>
      <c r="AD2867" s="206">
        <f t="shared" si="203"/>
        <v>3149184.87</v>
      </c>
      <c r="AE2867" s="205">
        <f t="shared" si="204"/>
        <v>555738.5</v>
      </c>
      <c r="AG2867" s="206">
        <f t="shared" si="205"/>
        <v>0</v>
      </c>
      <c r="AH2867" s="206">
        <f t="shared" si="206"/>
        <v>0</v>
      </c>
    </row>
    <row r="2868" spans="1:34" x14ac:dyDescent="0.25">
      <c r="A2868" s="58">
        <v>56</v>
      </c>
      <c r="B2868" s="58" t="s">
        <v>7492</v>
      </c>
      <c r="C2868" s="58">
        <v>116548</v>
      </c>
      <c r="D2868" s="73" t="s">
        <v>7521</v>
      </c>
      <c r="E2868" s="73" t="s">
        <v>7522</v>
      </c>
      <c r="F2868" s="79" t="s">
        <v>7508</v>
      </c>
      <c r="G2868" s="60">
        <v>43277</v>
      </c>
      <c r="H2868" s="60">
        <v>43585</v>
      </c>
      <c r="I2868" s="62"/>
      <c r="J2868" s="58" t="s">
        <v>7413</v>
      </c>
      <c r="K2868" s="58" t="s">
        <v>7414</v>
      </c>
      <c r="L2868" s="58" t="s">
        <v>7496</v>
      </c>
      <c r="M2868" s="58" t="s">
        <v>7497</v>
      </c>
      <c r="N2868" s="58" t="s">
        <v>62</v>
      </c>
      <c r="O2868" s="28">
        <v>926650.63</v>
      </c>
      <c r="P2868" s="28">
        <v>163526.57999999999</v>
      </c>
      <c r="Q2868" s="28">
        <v>1182644.31</v>
      </c>
      <c r="R2868" s="28"/>
      <c r="S2868" s="28">
        <v>431836.09</v>
      </c>
      <c r="T2868" s="28">
        <v>2704657.61</v>
      </c>
      <c r="U2868" s="78" t="s">
        <v>2165</v>
      </c>
      <c r="V2868" s="108">
        <v>0</v>
      </c>
      <c r="W2868" s="28">
        <v>911906.42</v>
      </c>
      <c r="X2868" s="28">
        <v>160924.66</v>
      </c>
      <c r="Z2868" s="39">
        <v>116548</v>
      </c>
      <c r="AA2868" s="196">
        <v>113800</v>
      </c>
      <c r="AB2868" s="191">
        <v>60966.26</v>
      </c>
      <c r="AC2868" s="191">
        <v>9324.24</v>
      </c>
      <c r="AD2868" s="206">
        <f t="shared" si="203"/>
        <v>911906.42</v>
      </c>
      <c r="AE2868" s="205">
        <f t="shared" si="204"/>
        <v>160924.66</v>
      </c>
      <c r="AG2868" s="206">
        <f t="shared" si="205"/>
        <v>0</v>
      </c>
      <c r="AH2868" s="206">
        <f t="shared" si="206"/>
        <v>0</v>
      </c>
    </row>
    <row r="2869" spans="1:34" x14ac:dyDescent="0.25">
      <c r="A2869" s="58">
        <v>57</v>
      </c>
      <c r="B2869" s="58" t="s">
        <v>18799</v>
      </c>
      <c r="C2869" s="58">
        <v>120975</v>
      </c>
      <c r="D2869" s="73" t="s">
        <v>16607</v>
      </c>
      <c r="E2869" s="73" t="s">
        <v>7529</v>
      </c>
      <c r="F2869" s="79" t="s">
        <v>18800</v>
      </c>
      <c r="G2869" s="60">
        <v>43559</v>
      </c>
      <c r="H2869" s="60">
        <v>44409</v>
      </c>
      <c r="I2869" s="62"/>
      <c r="J2869" s="58" t="s">
        <v>7413</v>
      </c>
      <c r="K2869" s="58" t="s">
        <v>7414</v>
      </c>
      <c r="L2869" s="58" t="s">
        <v>7414</v>
      </c>
      <c r="M2869" s="58" t="s">
        <v>2737</v>
      </c>
      <c r="N2869" s="58" t="s">
        <v>409</v>
      </c>
      <c r="O2869" s="28">
        <v>6003425.7199999997</v>
      </c>
      <c r="P2869" s="28">
        <v>1059428.07</v>
      </c>
      <c r="Q2869" s="28">
        <v>4708569.2</v>
      </c>
      <c r="R2869" s="28"/>
      <c r="S2869" s="28">
        <v>401827.49</v>
      </c>
      <c r="T2869" s="28">
        <v>12173250.48</v>
      </c>
      <c r="U2869" s="78" t="s">
        <v>9141</v>
      </c>
      <c r="V2869" s="108"/>
      <c r="W2869" s="28">
        <v>17318.97</v>
      </c>
      <c r="X2869" s="28">
        <v>3056.29</v>
      </c>
      <c r="Z2869" s="39">
        <v>120975</v>
      </c>
      <c r="AA2869" s="196">
        <v>103337</v>
      </c>
      <c r="AB2869" s="191">
        <v>144933.49</v>
      </c>
      <c r="AC2869" s="191">
        <v>25576.51</v>
      </c>
      <c r="AD2869" s="206">
        <f t="shared" si="203"/>
        <v>17318.97</v>
      </c>
      <c r="AE2869" s="205">
        <f t="shared" si="204"/>
        <v>3056.29</v>
      </c>
      <c r="AG2869" s="206">
        <f t="shared" si="205"/>
        <v>0</v>
      </c>
      <c r="AH2869" s="206">
        <f t="shared" si="206"/>
        <v>0</v>
      </c>
    </row>
    <row r="2870" spans="1:34" x14ac:dyDescent="0.25">
      <c r="A2870" s="58">
        <v>58</v>
      </c>
      <c r="B2870" s="58" t="s">
        <v>18799</v>
      </c>
      <c r="C2870" s="58">
        <v>121592</v>
      </c>
      <c r="D2870" s="73" t="s">
        <v>16965</v>
      </c>
      <c r="E2870" s="73" t="s">
        <v>18801</v>
      </c>
      <c r="F2870" s="79" t="s">
        <v>18800</v>
      </c>
      <c r="G2870" s="60">
        <v>43635</v>
      </c>
      <c r="H2870" s="60">
        <v>44317</v>
      </c>
      <c r="I2870" s="62"/>
      <c r="J2870" s="58" t="s">
        <v>7413</v>
      </c>
      <c r="K2870" s="58" t="s">
        <v>7414</v>
      </c>
      <c r="L2870" s="58" t="s">
        <v>18802</v>
      </c>
      <c r="M2870" s="58" t="s">
        <v>2737</v>
      </c>
      <c r="N2870" s="58" t="s">
        <v>409</v>
      </c>
      <c r="O2870" s="28">
        <v>2656477.9300000002</v>
      </c>
      <c r="P2870" s="28">
        <v>468790.23</v>
      </c>
      <c r="Q2870" s="28">
        <v>2083512.1</v>
      </c>
      <c r="R2870" s="28"/>
      <c r="S2870" s="28">
        <v>106350.3</v>
      </c>
      <c r="T2870" s="28">
        <v>5315130.5599999996</v>
      </c>
      <c r="U2870" s="78" t="s">
        <v>9141</v>
      </c>
      <c r="V2870" s="108"/>
      <c r="W2870" s="28">
        <v>118152.03</v>
      </c>
      <c r="X2870" s="28">
        <v>20850.37</v>
      </c>
      <c r="Z2870" s="39">
        <v>121592</v>
      </c>
      <c r="AA2870" s="196">
        <v>107741</v>
      </c>
      <c r="AB2870" s="191">
        <v>396640.92</v>
      </c>
      <c r="AC2870" s="191">
        <v>69995.460000000006</v>
      </c>
      <c r="AD2870" s="206">
        <f t="shared" si="203"/>
        <v>118152.03</v>
      </c>
      <c r="AE2870" s="205">
        <f t="shared" si="204"/>
        <v>20850.37</v>
      </c>
      <c r="AG2870" s="206">
        <f t="shared" si="205"/>
        <v>0</v>
      </c>
      <c r="AH2870" s="206">
        <f t="shared" si="206"/>
        <v>0</v>
      </c>
    </row>
    <row r="2871" spans="1:34" x14ac:dyDescent="0.25">
      <c r="A2871" s="58">
        <v>59</v>
      </c>
      <c r="B2871" s="58" t="s">
        <v>18799</v>
      </c>
      <c r="C2871" s="58">
        <v>120965</v>
      </c>
      <c r="D2871" s="73" t="s">
        <v>18803</v>
      </c>
      <c r="E2871" s="73" t="s">
        <v>16709</v>
      </c>
      <c r="F2871" s="79" t="s">
        <v>18800</v>
      </c>
      <c r="G2871" s="60">
        <v>43626</v>
      </c>
      <c r="H2871" s="60">
        <v>43922</v>
      </c>
      <c r="I2871" s="62"/>
      <c r="J2871" s="58" t="s">
        <v>7413</v>
      </c>
      <c r="K2871" s="58" t="s">
        <v>7414</v>
      </c>
      <c r="L2871" s="58" t="s">
        <v>7446</v>
      </c>
      <c r="M2871" s="58" t="s">
        <v>2737</v>
      </c>
      <c r="N2871" s="58" t="s">
        <v>409</v>
      </c>
      <c r="O2871" s="28">
        <v>776478.46</v>
      </c>
      <c r="P2871" s="28">
        <v>137025.62</v>
      </c>
      <c r="Q2871" s="28">
        <v>609002.72</v>
      </c>
      <c r="R2871" s="28"/>
      <c r="S2871" s="28">
        <v>819051.75</v>
      </c>
      <c r="T2871" s="28">
        <v>2341558.5499999998</v>
      </c>
      <c r="U2871" s="78" t="s">
        <v>9141</v>
      </c>
      <c r="V2871" s="108"/>
      <c r="W2871" s="28">
        <v>43432.800000000003</v>
      </c>
      <c r="X2871" s="28">
        <v>7664.61</v>
      </c>
      <c r="Z2871" s="39">
        <v>120965</v>
      </c>
      <c r="AA2871" s="196">
        <v>116548</v>
      </c>
      <c r="AB2871" s="191">
        <v>911906.42</v>
      </c>
      <c r="AC2871" s="191">
        <v>160924.66</v>
      </c>
      <c r="AD2871" s="206">
        <f t="shared" si="203"/>
        <v>43432.800000000003</v>
      </c>
      <c r="AE2871" s="205">
        <f t="shared" si="204"/>
        <v>7664.61</v>
      </c>
      <c r="AG2871" s="206">
        <f t="shared" si="205"/>
        <v>0</v>
      </c>
      <c r="AH2871" s="206">
        <f t="shared" si="206"/>
        <v>0</v>
      </c>
    </row>
    <row r="2872" spans="1:34" x14ac:dyDescent="0.25">
      <c r="A2872" s="58">
        <v>60</v>
      </c>
      <c r="B2872" s="58" t="s">
        <v>7523</v>
      </c>
      <c r="C2872" s="58">
        <v>117751</v>
      </c>
      <c r="D2872" s="73" t="s">
        <v>7524</v>
      </c>
      <c r="E2872" s="73" t="s">
        <v>7525</v>
      </c>
      <c r="F2872" s="79"/>
      <c r="G2872" s="60">
        <v>43299</v>
      </c>
      <c r="H2872" s="60">
        <v>43983</v>
      </c>
      <c r="I2872" s="62"/>
      <c r="J2872" s="58" t="s">
        <v>7413</v>
      </c>
      <c r="K2872" s="58" t="s">
        <v>7414</v>
      </c>
      <c r="L2872" s="58" t="s">
        <v>7526</v>
      </c>
      <c r="M2872" s="58" t="s">
        <v>7527</v>
      </c>
      <c r="N2872" s="58" t="s">
        <v>399</v>
      </c>
      <c r="O2872" s="28">
        <v>4462786.1610000003</v>
      </c>
      <c r="P2872" s="28">
        <v>-1.0000001639127731E-3</v>
      </c>
      <c r="Q2872" s="28">
        <v>787550.5</v>
      </c>
      <c r="R2872" s="28"/>
      <c r="S2872" s="28">
        <v>6955324.7000000002</v>
      </c>
      <c r="T2872" s="28">
        <v>12205661.359999999</v>
      </c>
      <c r="U2872" s="78" t="s">
        <v>2180</v>
      </c>
      <c r="V2872" s="108">
        <v>0</v>
      </c>
      <c r="W2872" s="28">
        <v>251294.06</v>
      </c>
      <c r="X2872" s="28">
        <v>0</v>
      </c>
      <c r="Z2872" s="39">
        <v>117751</v>
      </c>
      <c r="AA2872" s="196">
        <v>114649</v>
      </c>
      <c r="AB2872" s="191">
        <v>2511688.7000000002</v>
      </c>
      <c r="AC2872" s="191">
        <v>443239.18</v>
      </c>
      <c r="AD2872" s="206">
        <f t="shared" si="203"/>
        <v>251294.06</v>
      </c>
      <c r="AE2872" s="205">
        <f t="shared" si="204"/>
        <v>0</v>
      </c>
      <c r="AG2872" s="206">
        <f t="shared" si="205"/>
        <v>0</v>
      </c>
      <c r="AH2872" s="206">
        <f t="shared" si="206"/>
        <v>0</v>
      </c>
    </row>
    <row r="2873" spans="1:34" x14ac:dyDescent="0.25">
      <c r="A2873" s="58">
        <v>61</v>
      </c>
      <c r="B2873" s="58" t="s">
        <v>7523</v>
      </c>
      <c r="C2873" s="58">
        <v>118303</v>
      </c>
      <c r="D2873" s="73" t="s">
        <v>7528</v>
      </c>
      <c r="E2873" s="73" t="s">
        <v>7529</v>
      </c>
      <c r="F2873" s="79" t="s">
        <v>7530</v>
      </c>
      <c r="G2873" s="60">
        <v>43333</v>
      </c>
      <c r="H2873" s="60">
        <v>43769</v>
      </c>
      <c r="I2873" s="62"/>
      <c r="J2873" s="58" t="s">
        <v>7413</v>
      </c>
      <c r="K2873" s="58" t="s">
        <v>7414</v>
      </c>
      <c r="L2873" s="58" t="s">
        <v>7414</v>
      </c>
      <c r="M2873" s="58" t="s">
        <v>2737</v>
      </c>
      <c r="N2873" s="58" t="s">
        <v>399</v>
      </c>
      <c r="O2873" s="28">
        <v>2634532.4</v>
      </c>
      <c r="P2873" s="28">
        <v>402928.48</v>
      </c>
      <c r="Q2873" s="28">
        <v>61989</v>
      </c>
      <c r="R2873" s="28"/>
      <c r="S2873" s="28">
        <v>0</v>
      </c>
      <c r="T2873" s="28">
        <v>3099449.88</v>
      </c>
      <c r="U2873" s="78" t="s">
        <v>19338</v>
      </c>
      <c r="V2873" s="108">
        <v>0</v>
      </c>
      <c r="W2873" s="28">
        <v>2249292.85</v>
      </c>
      <c r="X2873" s="28">
        <v>344009.46</v>
      </c>
      <c r="Z2873" s="39">
        <v>118303</v>
      </c>
      <c r="AA2873" s="196">
        <v>109268</v>
      </c>
      <c r="AB2873" s="191">
        <v>305808.62</v>
      </c>
      <c r="AC2873" s="191">
        <v>53966.23</v>
      </c>
      <c r="AD2873" s="206">
        <f t="shared" si="203"/>
        <v>2249292.85</v>
      </c>
      <c r="AE2873" s="205">
        <f t="shared" si="204"/>
        <v>344009.46</v>
      </c>
      <c r="AG2873" s="206">
        <f t="shared" si="205"/>
        <v>0</v>
      </c>
      <c r="AH2873" s="206">
        <f t="shared" si="206"/>
        <v>0</v>
      </c>
    </row>
    <row r="2874" spans="1:34" x14ac:dyDescent="0.25">
      <c r="A2874" s="58">
        <v>62</v>
      </c>
      <c r="B2874" s="58" t="s">
        <v>7523</v>
      </c>
      <c r="C2874" s="58">
        <v>117765</v>
      </c>
      <c r="D2874" s="73" t="s">
        <v>7531</v>
      </c>
      <c r="E2874" s="73" t="s">
        <v>7532</v>
      </c>
      <c r="F2874" s="79" t="s">
        <v>7530</v>
      </c>
      <c r="G2874" s="60">
        <v>43335</v>
      </c>
      <c r="H2874" s="60">
        <v>44287</v>
      </c>
      <c r="I2874" s="62"/>
      <c r="J2874" s="58" t="s">
        <v>7413</v>
      </c>
      <c r="K2874" s="58" t="s">
        <v>7414</v>
      </c>
      <c r="L2874" s="58" t="s">
        <v>7414</v>
      </c>
      <c r="M2874" s="58" t="s">
        <v>7527</v>
      </c>
      <c r="N2874" s="58" t="s">
        <v>399</v>
      </c>
      <c r="O2874" s="28">
        <v>26039578.199999999</v>
      </c>
      <c r="P2874" s="28">
        <v>-4.0000006556510925E-3</v>
      </c>
      <c r="Q2874" s="28">
        <v>4595219.68</v>
      </c>
      <c r="R2874" s="28"/>
      <c r="S2874" s="28">
        <v>5234354.17</v>
      </c>
      <c r="T2874" s="28">
        <v>35869152.050000004</v>
      </c>
      <c r="U2874" s="78" t="s">
        <v>2180</v>
      </c>
      <c r="V2874" s="108">
        <v>0</v>
      </c>
      <c r="W2874" s="28">
        <v>117.13</v>
      </c>
      <c r="X2874" s="28">
        <v>0</v>
      </c>
      <c r="Z2874" s="39">
        <v>117765</v>
      </c>
      <c r="AA2874" s="196">
        <v>117679</v>
      </c>
      <c r="AB2874" s="191">
        <v>2158222.17</v>
      </c>
      <c r="AC2874" s="191">
        <v>539555.55000000005</v>
      </c>
      <c r="AD2874" s="206">
        <f t="shared" si="203"/>
        <v>117.13</v>
      </c>
      <c r="AE2874" s="205">
        <f t="shared" si="204"/>
        <v>0</v>
      </c>
      <c r="AG2874" s="206">
        <f t="shared" si="205"/>
        <v>0</v>
      </c>
      <c r="AH2874" s="206">
        <f t="shared" si="206"/>
        <v>0</v>
      </c>
    </row>
    <row r="2875" spans="1:34" x14ac:dyDescent="0.25">
      <c r="A2875" s="58">
        <v>63</v>
      </c>
      <c r="B2875" s="58" t="s">
        <v>7523</v>
      </c>
      <c r="C2875" s="58">
        <v>118465</v>
      </c>
      <c r="D2875" s="73" t="s">
        <v>7533</v>
      </c>
      <c r="E2875" s="73" t="s">
        <v>7529</v>
      </c>
      <c r="F2875" s="79" t="s">
        <v>7534</v>
      </c>
      <c r="G2875" s="60">
        <v>43391</v>
      </c>
      <c r="H2875" s="60">
        <v>43952</v>
      </c>
      <c r="I2875" s="62"/>
      <c r="J2875" s="58" t="s">
        <v>7413</v>
      </c>
      <c r="K2875" s="58" t="s">
        <v>7414</v>
      </c>
      <c r="L2875" s="58" t="s">
        <v>7414</v>
      </c>
      <c r="M2875" s="58" t="s">
        <v>2737</v>
      </c>
      <c r="N2875" s="58" t="s">
        <v>399</v>
      </c>
      <c r="O2875" s="28">
        <v>1055113.3725000001</v>
      </c>
      <c r="P2875" s="28">
        <v>161370.27749999985</v>
      </c>
      <c r="Q2875" s="28">
        <v>24826.2</v>
      </c>
      <c r="R2875" s="28"/>
      <c r="S2875" s="28">
        <v>650739.57999999996</v>
      </c>
      <c r="T2875" s="28">
        <v>1892049.43</v>
      </c>
      <c r="U2875" s="78" t="s">
        <v>2180</v>
      </c>
      <c r="V2875" s="108"/>
      <c r="W2875" s="28">
        <v>8865.7999999999993</v>
      </c>
      <c r="X2875" s="28">
        <v>1355.94</v>
      </c>
      <c r="Z2875" s="39">
        <v>118465</v>
      </c>
      <c r="AA2875" s="196">
        <v>113653</v>
      </c>
      <c r="AB2875" s="191">
        <v>713110.07</v>
      </c>
      <c r="AC2875" s="191">
        <v>125842.97</v>
      </c>
      <c r="AD2875" s="206">
        <f t="shared" si="203"/>
        <v>8865.7999999999993</v>
      </c>
      <c r="AE2875" s="205">
        <f t="shared" si="204"/>
        <v>1355.94</v>
      </c>
      <c r="AG2875" s="206">
        <f t="shared" si="205"/>
        <v>0</v>
      </c>
      <c r="AH2875" s="206">
        <f t="shared" si="206"/>
        <v>0</v>
      </c>
    </row>
    <row r="2876" spans="1:34" x14ac:dyDescent="0.25">
      <c r="A2876" s="58">
        <v>64</v>
      </c>
      <c r="B2876" s="58" t="s">
        <v>7523</v>
      </c>
      <c r="C2876" s="58">
        <v>118468</v>
      </c>
      <c r="D2876" s="73" t="s">
        <v>7535</v>
      </c>
      <c r="E2876" s="73" t="s">
        <v>7529</v>
      </c>
      <c r="F2876" s="79" t="s">
        <v>7536</v>
      </c>
      <c r="G2876" s="60">
        <v>43391</v>
      </c>
      <c r="H2876" s="60">
        <v>43983</v>
      </c>
      <c r="I2876" s="62"/>
      <c r="J2876" s="58" t="s">
        <v>7413</v>
      </c>
      <c r="K2876" s="58" t="s">
        <v>7414</v>
      </c>
      <c r="L2876" s="58" t="s">
        <v>7414</v>
      </c>
      <c r="M2876" s="58" t="s">
        <v>2737</v>
      </c>
      <c r="N2876" s="58" t="s">
        <v>399</v>
      </c>
      <c r="O2876" s="28">
        <v>1103321.03</v>
      </c>
      <c r="P2876" s="28">
        <v>168743.2</v>
      </c>
      <c r="Q2876" s="28">
        <v>25960.51</v>
      </c>
      <c r="R2876" s="28"/>
      <c r="S2876" s="28">
        <v>191584.38</v>
      </c>
      <c r="T2876" s="28">
        <v>1489609.12</v>
      </c>
      <c r="U2876" s="78" t="s">
        <v>2180</v>
      </c>
      <c r="V2876" s="108"/>
      <c r="W2876" s="28">
        <v>9750.27</v>
      </c>
      <c r="X2876" s="28">
        <v>1491.21</v>
      </c>
      <c r="Z2876" s="39">
        <v>118468</v>
      </c>
      <c r="AA2876" s="196">
        <v>114063</v>
      </c>
      <c r="AB2876" s="191">
        <v>1433746.88</v>
      </c>
      <c r="AC2876" s="191">
        <v>253014.16</v>
      </c>
      <c r="AD2876" s="206">
        <f t="shared" si="203"/>
        <v>9750.27</v>
      </c>
      <c r="AE2876" s="205">
        <f t="shared" si="204"/>
        <v>1491.21</v>
      </c>
      <c r="AG2876" s="206">
        <f t="shared" si="205"/>
        <v>0</v>
      </c>
      <c r="AH2876" s="206">
        <f t="shared" si="206"/>
        <v>0</v>
      </c>
    </row>
    <row r="2877" spans="1:34" x14ac:dyDescent="0.25">
      <c r="A2877" s="58">
        <v>65</v>
      </c>
      <c r="B2877" s="58" t="s">
        <v>7523</v>
      </c>
      <c r="C2877" s="58">
        <v>118467</v>
      </c>
      <c r="D2877" s="73" t="s">
        <v>7537</v>
      </c>
      <c r="E2877" s="73" t="s">
        <v>7529</v>
      </c>
      <c r="F2877" s="79" t="s">
        <v>7538</v>
      </c>
      <c r="G2877" s="60">
        <v>43536</v>
      </c>
      <c r="H2877" s="60">
        <v>43831</v>
      </c>
      <c r="I2877" s="62"/>
      <c r="J2877" s="58" t="s">
        <v>7413</v>
      </c>
      <c r="K2877" s="58" t="s">
        <v>7414</v>
      </c>
      <c r="L2877" s="58" t="s">
        <v>7414</v>
      </c>
      <c r="M2877" s="58" t="s">
        <v>2737</v>
      </c>
      <c r="N2877" s="58" t="s">
        <v>399</v>
      </c>
      <c r="O2877" s="28">
        <v>1124881.1200000001</v>
      </c>
      <c r="P2877" s="28">
        <v>172040.64</v>
      </c>
      <c r="Q2877" s="28">
        <v>26467.79</v>
      </c>
      <c r="R2877" s="28"/>
      <c r="S2877" s="28">
        <v>434636.16</v>
      </c>
      <c r="T2877" s="28">
        <v>1758025.71</v>
      </c>
      <c r="U2877" s="78" t="s">
        <v>63</v>
      </c>
      <c r="V2877" s="108"/>
      <c r="W2877" s="28">
        <v>10133.959999999999</v>
      </c>
      <c r="X2877" s="28">
        <v>1549.89</v>
      </c>
      <c r="Z2877" s="39">
        <v>118467</v>
      </c>
      <c r="AA2877" s="196">
        <v>108577</v>
      </c>
      <c r="AB2877" s="191">
        <v>429902.73</v>
      </c>
      <c r="AC2877" s="191">
        <v>75865.179999999993</v>
      </c>
      <c r="AD2877" s="206">
        <f t="shared" si="203"/>
        <v>10133.959999999999</v>
      </c>
      <c r="AE2877" s="205">
        <f t="shared" si="204"/>
        <v>1549.89</v>
      </c>
      <c r="AG2877" s="206">
        <f t="shared" si="205"/>
        <v>0</v>
      </c>
      <c r="AH2877" s="206">
        <f t="shared" si="206"/>
        <v>0</v>
      </c>
    </row>
    <row r="2878" spans="1:34" x14ac:dyDescent="0.25">
      <c r="A2878" s="58">
        <v>66</v>
      </c>
      <c r="B2878" s="58" t="s">
        <v>7523</v>
      </c>
      <c r="C2878" s="58">
        <v>118067</v>
      </c>
      <c r="D2878" s="73" t="s">
        <v>7539</v>
      </c>
      <c r="E2878" s="73" t="s">
        <v>7540</v>
      </c>
      <c r="F2878" s="79" t="s">
        <v>7541</v>
      </c>
      <c r="G2878" s="60">
        <v>43517</v>
      </c>
      <c r="H2878" s="60">
        <v>44105</v>
      </c>
      <c r="I2878" s="62"/>
      <c r="J2878" s="58" t="s">
        <v>7413</v>
      </c>
      <c r="K2878" s="58" t="s">
        <v>7414</v>
      </c>
      <c r="L2878" s="58" t="s">
        <v>7542</v>
      </c>
      <c r="M2878" s="58" t="s">
        <v>2737</v>
      </c>
      <c r="N2878" s="58" t="s">
        <v>399</v>
      </c>
      <c r="O2878" s="28">
        <v>2915376.92</v>
      </c>
      <c r="P2878" s="28">
        <v>445881.16</v>
      </c>
      <c r="Q2878" s="28">
        <v>68597.100000000006</v>
      </c>
      <c r="R2878" s="28"/>
      <c r="S2878" s="28">
        <v>797922.8</v>
      </c>
      <c r="T2878" s="28">
        <v>4227777.9800000004</v>
      </c>
      <c r="U2878" s="78" t="s">
        <v>2180</v>
      </c>
      <c r="V2878" s="108"/>
      <c r="W2878" s="28">
        <v>114299.5</v>
      </c>
      <c r="X2878" s="28">
        <v>17481.099999999999</v>
      </c>
      <c r="Z2878" s="39">
        <v>118067</v>
      </c>
      <c r="AA2878" s="196">
        <v>117566</v>
      </c>
      <c r="AB2878" s="191">
        <v>771814.96</v>
      </c>
      <c r="AC2878" s="191">
        <v>136202.64000000001</v>
      </c>
      <c r="AD2878" s="206">
        <f t="shared" si="203"/>
        <v>114299.5</v>
      </c>
      <c r="AE2878" s="205">
        <f t="shared" si="204"/>
        <v>17481.099999999999</v>
      </c>
      <c r="AG2878" s="206">
        <f t="shared" si="205"/>
        <v>0</v>
      </c>
      <c r="AH2878" s="206">
        <f t="shared" si="206"/>
        <v>0</v>
      </c>
    </row>
    <row r="2879" spans="1:34" x14ac:dyDescent="0.25">
      <c r="A2879" s="58">
        <v>67</v>
      </c>
      <c r="B2879" s="58" t="s">
        <v>18804</v>
      </c>
      <c r="C2879" s="58">
        <v>123667</v>
      </c>
      <c r="D2879" s="73" t="s">
        <v>16868</v>
      </c>
      <c r="E2879" s="73" t="s">
        <v>7556</v>
      </c>
      <c r="F2879" s="79" t="s">
        <v>18805</v>
      </c>
      <c r="G2879" s="60">
        <v>43620</v>
      </c>
      <c r="H2879" s="60"/>
      <c r="I2879" s="62"/>
      <c r="J2879" s="58" t="s">
        <v>7413</v>
      </c>
      <c r="K2879" s="58" t="s">
        <v>7414</v>
      </c>
      <c r="L2879" s="58" t="s">
        <v>7496</v>
      </c>
      <c r="M2879" s="58" t="s">
        <v>2737</v>
      </c>
      <c r="N2879" s="58" t="s">
        <v>6354</v>
      </c>
      <c r="O2879" s="28">
        <v>10276748.9</v>
      </c>
      <c r="P2879" s="28">
        <v>1571738.06</v>
      </c>
      <c r="Q2879" s="28">
        <v>241805.86</v>
      </c>
      <c r="R2879" s="28"/>
      <c r="S2879" s="28">
        <v>17850</v>
      </c>
      <c r="T2879" s="28">
        <v>12108142.82</v>
      </c>
      <c r="U2879" s="78" t="s">
        <v>9141</v>
      </c>
      <c r="V2879" s="108"/>
      <c r="W2879" s="28">
        <v>226006.5</v>
      </c>
      <c r="X2879" s="28">
        <v>34565.699999999997</v>
      </c>
      <c r="Z2879" s="39">
        <v>123667</v>
      </c>
      <c r="AA2879" s="196">
        <v>114799</v>
      </c>
      <c r="AB2879" s="191">
        <v>2703178.94</v>
      </c>
      <c r="AC2879" s="191">
        <v>477031.59</v>
      </c>
      <c r="AD2879" s="206">
        <f t="shared" si="203"/>
        <v>226006.5</v>
      </c>
      <c r="AE2879" s="205">
        <f t="shared" si="204"/>
        <v>34565.699999999997</v>
      </c>
      <c r="AG2879" s="206">
        <f t="shared" si="205"/>
        <v>0</v>
      </c>
      <c r="AH2879" s="206">
        <f t="shared" si="206"/>
        <v>0</v>
      </c>
    </row>
    <row r="2880" spans="1:34" x14ac:dyDescent="0.25">
      <c r="A2880" s="58">
        <v>68</v>
      </c>
      <c r="B2880" s="58" t="s">
        <v>18806</v>
      </c>
      <c r="C2880" s="58">
        <v>120963</v>
      </c>
      <c r="D2880" s="73" t="s">
        <v>16708</v>
      </c>
      <c r="E2880" s="73" t="s">
        <v>16709</v>
      </c>
      <c r="F2880" s="79" t="s">
        <v>19339</v>
      </c>
      <c r="G2880" s="60">
        <v>43570</v>
      </c>
      <c r="H2880" s="60">
        <v>44197</v>
      </c>
      <c r="I2880" s="62"/>
      <c r="J2880" s="58" t="s">
        <v>7413</v>
      </c>
      <c r="K2880" s="58" t="s">
        <v>7414</v>
      </c>
      <c r="L2880" s="58" t="s">
        <v>7446</v>
      </c>
      <c r="M2880" s="58" t="s">
        <v>2737</v>
      </c>
      <c r="N2880" s="58" t="s">
        <v>18807</v>
      </c>
      <c r="O2880" s="28">
        <v>6445502.4100000001</v>
      </c>
      <c r="P2880" s="28">
        <v>985782.71</v>
      </c>
      <c r="Q2880" s="28">
        <v>151658.88</v>
      </c>
      <c r="R2880" s="28"/>
      <c r="S2880" s="28">
        <v>0</v>
      </c>
      <c r="T2880" s="28">
        <v>7582944</v>
      </c>
      <c r="U2880" s="78" t="s">
        <v>9141</v>
      </c>
      <c r="V2880" s="108"/>
      <c r="W2880" s="28">
        <v>303788.64</v>
      </c>
      <c r="X2880" s="28">
        <v>46461.79</v>
      </c>
      <c r="Z2880" s="39">
        <v>120963</v>
      </c>
      <c r="AA2880" s="196">
        <v>111789</v>
      </c>
      <c r="AB2880" s="191">
        <v>622207.42000000004</v>
      </c>
      <c r="AC2880" s="191">
        <v>109801.3</v>
      </c>
      <c r="AD2880" s="206">
        <f t="shared" si="203"/>
        <v>303788.64</v>
      </c>
      <c r="AE2880" s="205">
        <f t="shared" si="204"/>
        <v>46461.79</v>
      </c>
      <c r="AG2880" s="206">
        <f t="shared" si="205"/>
        <v>0</v>
      </c>
      <c r="AH2880" s="206">
        <f t="shared" si="206"/>
        <v>0</v>
      </c>
    </row>
    <row r="2881" spans="1:34" x14ac:dyDescent="0.25">
      <c r="A2881" s="58">
        <v>69</v>
      </c>
      <c r="B2881" s="58" t="s">
        <v>18806</v>
      </c>
      <c r="C2881" s="58">
        <v>119318</v>
      </c>
      <c r="D2881" s="73" t="s">
        <v>16861</v>
      </c>
      <c r="E2881" s="73" t="s">
        <v>7540</v>
      </c>
      <c r="F2881" s="79" t="s">
        <v>19340</v>
      </c>
      <c r="G2881" s="60">
        <v>43616</v>
      </c>
      <c r="H2881" s="60">
        <v>44197</v>
      </c>
      <c r="I2881" s="62"/>
      <c r="J2881" s="58" t="s">
        <v>7413</v>
      </c>
      <c r="K2881" s="58" t="s">
        <v>7414</v>
      </c>
      <c r="L2881" s="58" t="s">
        <v>7542</v>
      </c>
      <c r="M2881" s="58" t="s">
        <v>2737</v>
      </c>
      <c r="N2881" s="58" t="s">
        <v>18808</v>
      </c>
      <c r="O2881" s="28">
        <v>19086354.489999998</v>
      </c>
      <c r="P2881" s="28">
        <v>2919089.51</v>
      </c>
      <c r="Q2881" s="28">
        <v>449090.71</v>
      </c>
      <c r="R2881" s="28"/>
      <c r="S2881" s="28">
        <v>370166</v>
      </c>
      <c r="T2881" s="28">
        <v>22824700.710000001</v>
      </c>
      <c r="U2881" s="78" t="s">
        <v>9141</v>
      </c>
      <c r="V2881" s="108"/>
      <c r="W2881" s="28">
        <v>390307.74</v>
      </c>
      <c r="X2881" s="28">
        <v>59694.12</v>
      </c>
      <c r="Z2881" s="39">
        <v>119318</v>
      </c>
      <c r="AA2881" s="196">
        <v>116072</v>
      </c>
      <c r="AB2881" s="191">
        <v>596462.93000000005</v>
      </c>
      <c r="AC2881" s="191">
        <v>105258.16</v>
      </c>
      <c r="AD2881" s="206">
        <f t="shared" si="203"/>
        <v>390307.74</v>
      </c>
      <c r="AE2881" s="205">
        <f t="shared" si="204"/>
        <v>59694.12</v>
      </c>
      <c r="AG2881" s="206">
        <f t="shared" si="205"/>
        <v>0</v>
      </c>
      <c r="AH2881" s="206">
        <f t="shared" si="206"/>
        <v>0</v>
      </c>
    </row>
    <row r="2882" spans="1:34" x14ac:dyDescent="0.25">
      <c r="A2882" s="58">
        <v>70</v>
      </c>
      <c r="B2882" s="58" t="s">
        <v>18809</v>
      </c>
      <c r="C2882" s="58">
        <v>126169</v>
      </c>
      <c r="D2882" s="73" t="s">
        <v>19843</v>
      </c>
      <c r="E2882" s="73" t="s">
        <v>7529</v>
      </c>
      <c r="F2882" s="79" t="s">
        <v>19844</v>
      </c>
      <c r="G2882" s="60">
        <v>43903</v>
      </c>
      <c r="H2882" s="60"/>
      <c r="I2882" s="62"/>
      <c r="J2882" s="58" t="s">
        <v>7413</v>
      </c>
      <c r="K2882" s="58" t="s">
        <v>7414</v>
      </c>
      <c r="L2882" s="58" t="s">
        <v>7414</v>
      </c>
      <c r="M2882" s="58" t="s">
        <v>2737</v>
      </c>
      <c r="N2882" s="58" t="s">
        <v>1115</v>
      </c>
      <c r="O2882" s="28">
        <v>62537827.649999999</v>
      </c>
      <c r="P2882" s="28">
        <v>9564608.9299999997</v>
      </c>
      <c r="Q2882" s="28">
        <v>1471478.3</v>
      </c>
      <c r="R2882" s="28"/>
      <c r="S2882" s="28">
        <v>13888861.35</v>
      </c>
      <c r="T2882" s="28">
        <v>87462776.230000004</v>
      </c>
      <c r="U2882" s="78" t="s">
        <v>9141</v>
      </c>
      <c r="V2882" s="108"/>
      <c r="W2882" s="28">
        <v>0</v>
      </c>
      <c r="X2882" s="28">
        <v>0</v>
      </c>
      <c r="Z2882" s="39">
        <v>126169</v>
      </c>
      <c r="AA2882" s="196">
        <v>107387</v>
      </c>
      <c r="AB2882" s="191">
        <v>608933.68000000005</v>
      </c>
      <c r="AC2882" s="191">
        <v>107458.88</v>
      </c>
      <c r="AD2882" s="206">
        <f t="shared" si="203"/>
        <v>0</v>
      </c>
      <c r="AE2882" s="205">
        <f t="shared" si="204"/>
        <v>0</v>
      </c>
      <c r="AG2882" s="206">
        <f t="shared" si="205"/>
        <v>0</v>
      </c>
      <c r="AH2882" s="206">
        <f t="shared" si="206"/>
        <v>0</v>
      </c>
    </row>
    <row r="2883" spans="1:34" x14ac:dyDescent="0.25">
      <c r="A2883" s="58">
        <v>71</v>
      </c>
      <c r="B2883" s="58" t="s">
        <v>18809</v>
      </c>
      <c r="C2883" s="58">
        <v>127361</v>
      </c>
      <c r="D2883" s="73" t="s">
        <v>18810</v>
      </c>
      <c r="E2883" s="73" t="s">
        <v>7529</v>
      </c>
      <c r="F2883" s="79" t="s">
        <v>19341</v>
      </c>
      <c r="G2883" s="60">
        <v>43721</v>
      </c>
      <c r="H2883" s="60">
        <v>44561</v>
      </c>
      <c r="I2883" s="62"/>
      <c r="J2883" s="58" t="s">
        <v>7413</v>
      </c>
      <c r="K2883" s="58" t="s">
        <v>7414</v>
      </c>
      <c r="L2883" s="58" t="s">
        <v>7414</v>
      </c>
      <c r="M2883" s="58" t="s">
        <v>2737</v>
      </c>
      <c r="N2883" s="58" t="s">
        <v>18811</v>
      </c>
      <c r="O2883" s="28">
        <v>86269720.75</v>
      </c>
      <c r="P2883" s="28">
        <v>13194192.57</v>
      </c>
      <c r="Q2883" s="28">
        <v>2029875.79</v>
      </c>
      <c r="R2883" s="28"/>
      <c r="S2883" s="28">
        <v>16167598.130000001</v>
      </c>
      <c r="T2883" s="28">
        <v>117661387.23999999</v>
      </c>
      <c r="U2883" s="78" t="s">
        <v>9141</v>
      </c>
      <c r="V2883" s="108"/>
      <c r="W2883" s="28">
        <v>8841409.2699999996</v>
      </c>
      <c r="X2883" s="28">
        <v>1352215.53</v>
      </c>
      <c r="Z2883" s="39">
        <v>127361</v>
      </c>
      <c r="AA2883" s="196">
        <v>113159</v>
      </c>
      <c r="AB2883" s="191">
        <v>605189.80000000005</v>
      </c>
      <c r="AC2883" s="191">
        <v>106798.2</v>
      </c>
      <c r="AD2883" s="206">
        <f t="shared" si="203"/>
        <v>8841409.2699999996</v>
      </c>
      <c r="AE2883" s="205">
        <f t="shared" si="204"/>
        <v>1352215.53</v>
      </c>
      <c r="AG2883" s="206">
        <f t="shared" si="205"/>
        <v>0</v>
      </c>
      <c r="AH2883" s="206">
        <f t="shared" si="206"/>
        <v>0</v>
      </c>
    </row>
    <row r="2884" spans="1:34" x14ac:dyDescent="0.25">
      <c r="A2884" s="58">
        <v>72</v>
      </c>
      <c r="B2884" s="58" t="s">
        <v>18809</v>
      </c>
      <c r="C2884" s="58">
        <v>127811</v>
      </c>
      <c r="D2884" s="73" t="s">
        <v>19342</v>
      </c>
      <c r="E2884" s="73" t="s">
        <v>7529</v>
      </c>
      <c r="F2884" s="79" t="s">
        <v>19343</v>
      </c>
      <c r="G2884" s="60">
        <v>43789</v>
      </c>
      <c r="H2884" s="60"/>
      <c r="I2884" s="62"/>
      <c r="J2884" s="58" t="s">
        <v>7413</v>
      </c>
      <c r="K2884" s="58" t="s">
        <v>7414</v>
      </c>
      <c r="L2884" s="58" t="s">
        <v>7414</v>
      </c>
      <c r="M2884" s="58" t="s">
        <v>2737</v>
      </c>
      <c r="N2884" s="58" t="s">
        <v>19344</v>
      </c>
      <c r="O2884" s="28">
        <v>44005789.469999999</v>
      </c>
      <c r="P2884" s="28">
        <v>6730297.21</v>
      </c>
      <c r="Q2884" s="28">
        <v>17338249.440000001</v>
      </c>
      <c r="R2884" s="28"/>
      <c r="S2884" s="28">
        <v>159324501.99000001</v>
      </c>
      <c r="T2884" s="28">
        <v>227398838.11000001</v>
      </c>
      <c r="U2884" s="78" t="s">
        <v>9141</v>
      </c>
      <c r="V2884" s="108"/>
      <c r="W2884" s="28">
        <v>0</v>
      </c>
      <c r="X2884" s="28">
        <v>0</v>
      </c>
      <c r="Z2884" s="39">
        <v>127811</v>
      </c>
      <c r="AA2884" s="196">
        <v>109625</v>
      </c>
      <c r="AB2884" s="191">
        <v>499053.7</v>
      </c>
      <c r="AC2884" s="191">
        <v>88068.3</v>
      </c>
      <c r="AD2884" s="206">
        <f t="shared" si="203"/>
        <v>0</v>
      </c>
      <c r="AE2884" s="205">
        <f t="shared" si="204"/>
        <v>0</v>
      </c>
      <c r="AG2884" s="206">
        <f t="shared" si="205"/>
        <v>0</v>
      </c>
      <c r="AH2884" s="206">
        <f t="shared" si="206"/>
        <v>0</v>
      </c>
    </row>
    <row r="2885" spans="1:34" x14ac:dyDescent="0.25">
      <c r="A2885" s="58">
        <v>73</v>
      </c>
      <c r="B2885" s="58" t="s">
        <v>18812</v>
      </c>
      <c r="C2885" s="58">
        <v>127360</v>
      </c>
      <c r="D2885" s="73" t="s">
        <v>17096</v>
      </c>
      <c r="E2885" s="73" t="s">
        <v>7529</v>
      </c>
      <c r="F2885" s="79" t="s">
        <v>19345</v>
      </c>
      <c r="G2885" s="60">
        <v>43669</v>
      </c>
      <c r="H2885" s="60"/>
      <c r="I2885" s="62"/>
      <c r="J2885" s="58" t="s">
        <v>7413</v>
      </c>
      <c r="K2885" s="58" t="s">
        <v>7414</v>
      </c>
      <c r="L2885" s="58" t="s">
        <v>7414</v>
      </c>
      <c r="M2885" s="58" t="s">
        <v>2737</v>
      </c>
      <c r="N2885" s="58" t="s">
        <v>454</v>
      </c>
      <c r="O2885" s="28">
        <v>15249291.26</v>
      </c>
      <c r="P2885" s="28">
        <v>2332244.5099999998</v>
      </c>
      <c r="Q2885" s="28">
        <v>358806.88</v>
      </c>
      <c r="R2885" s="28"/>
      <c r="S2885" s="28">
        <v>4886222.97</v>
      </c>
      <c r="T2885" s="28">
        <v>22826565.620000001</v>
      </c>
      <c r="U2885" s="78" t="s">
        <v>9141</v>
      </c>
      <c r="V2885" s="108"/>
      <c r="W2885" s="28">
        <v>0</v>
      </c>
      <c r="X2885" s="28">
        <v>0</v>
      </c>
      <c r="Z2885" s="39">
        <v>127360</v>
      </c>
      <c r="AA2885" s="196">
        <v>111512</v>
      </c>
      <c r="AB2885" s="191">
        <v>1151313.52</v>
      </c>
      <c r="AC2885" s="191">
        <v>203172.96</v>
      </c>
      <c r="AD2885" s="206">
        <f t="shared" si="203"/>
        <v>0</v>
      </c>
      <c r="AE2885" s="205">
        <f t="shared" si="204"/>
        <v>0</v>
      </c>
      <c r="AG2885" s="206">
        <f t="shared" si="205"/>
        <v>0</v>
      </c>
      <c r="AH2885" s="206">
        <f t="shared" si="206"/>
        <v>0</v>
      </c>
    </row>
    <row r="2886" spans="1:34" x14ac:dyDescent="0.25">
      <c r="A2886" s="58">
        <v>74</v>
      </c>
      <c r="B2886" s="58" t="s">
        <v>18812</v>
      </c>
      <c r="C2886" s="58">
        <v>128372</v>
      </c>
      <c r="D2886" s="73" t="s">
        <v>17271</v>
      </c>
      <c r="E2886" s="73" t="s">
        <v>19346</v>
      </c>
      <c r="F2886" s="79"/>
      <c r="G2886" s="60">
        <v>43684</v>
      </c>
      <c r="H2886" s="60"/>
      <c r="I2886" s="62"/>
      <c r="J2886" s="58" t="s">
        <v>7413</v>
      </c>
      <c r="K2886" s="58" t="s">
        <v>7414</v>
      </c>
      <c r="L2886" s="58" t="s">
        <v>7414</v>
      </c>
      <c r="M2886" s="58" t="s">
        <v>2737</v>
      </c>
      <c r="N2886" s="58" t="s">
        <v>454</v>
      </c>
      <c r="O2886" s="28">
        <v>8225937.4900000002</v>
      </c>
      <c r="P2886" s="28">
        <v>1258084.5900000001</v>
      </c>
      <c r="Q2886" s="28">
        <v>193551.47</v>
      </c>
      <c r="R2886" s="28"/>
      <c r="S2886" s="28">
        <v>574316.53</v>
      </c>
      <c r="T2886" s="28">
        <v>10251890.08</v>
      </c>
      <c r="U2886" s="78" t="s">
        <v>9141</v>
      </c>
      <c r="V2886" s="108"/>
      <c r="W2886" s="28">
        <v>0</v>
      </c>
      <c r="X2886" s="28">
        <v>0</v>
      </c>
      <c r="Z2886" s="39">
        <v>128372</v>
      </c>
      <c r="AA2886" s="196">
        <v>110066</v>
      </c>
      <c r="AB2886" s="191">
        <v>457245.5</v>
      </c>
      <c r="AC2886" s="191">
        <v>80690.39</v>
      </c>
      <c r="AD2886" s="206">
        <f t="shared" si="203"/>
        <v>0</v>
      </c>
      <c r="AE2886" s="205">
        <f t="shared" si="204"/>
        <v>0</v>
      </c>
      <c r="AG2886" s="206">
        <f t="shared" si="205"/>
        <v>0</v>
      </c>
      <c r="AH2886" s="206">
        <f t="shared" si="206"/>
        <v>0</v>
      </c>
    </row>
    <row r="2887" spans="1:34" x14ac:dyDescent="0.25">
      <c r="A2887" s="58">
        <v>75</v>
      </c>
      <c r="B2887" s="58" t="s">
        <v>18813</v>
      </c>
      <c r="C2887" s="58">
        <v>128371</v>
      </c>
      <c r="D2887" s="73" t="s">
        <v>18814</v>
      </c>
      <c r="E2887" s="73" t="s">
        <v>18815</v>
      </c>
      <c r="F2887" s="79"/>
      <c r="G2887" s="60">
        <v>43717</v>
      </c>
      <c r="H2887" s="60">
        <v>44651</v>
      </c>
      <c r="I2887" s="62"/>
      <c r="J2887" s="58" t="s">
        <v>7413</v>
      </c>
      <c r="K2887" s="58" t="s">
        <v>7414</v>
      </c>
      <c r="L2887" s="58" t="s">
        <v>7414</v>
      </c>
      <c r="M2887" s="58" t="s">
        <v>7547</v>
      </c>
      <c r="N2887" s="58" t="s">
        <v>18816</v>
      </c>
      <c r="O2887" s="28">
        <v>5856373.1500000004</v>
      </c>
      <c r="P2887" s="28">
        <v>895680.57</v>
      </c>
      <c r="Q2887" s="28">
        <v>137797.01</v>
      </c>
      <c r="R2887" s="28"/>
      <c r="S2887" s="28">
        <v>0</v>
      </c>
      <c r="T2887" s="28">
        <v>6889850.7300000004</v>
      </c>
      <c r="U2887" s="78" t="s">
        <v>9141</v>
      </c>
      <c r="V2887" s="108"/>
      <c r="W2887" s="28">
        <v>0</v>
      </c>
      <c r="X2887" s="28">
        <v>0</v>
      </c>
      <c r="Z2887" s="39">
        <v>128371</v>
      </c>
      <c r="AA2887" s="196">
        <v>105305</v>
      </c>
      <c r="AB2887" s="191">
        <v>205128.1</v>
      </c>
      <c r="AC2887" s="191">
        <v>36199.08</v>
      </c>
      <c r="AD2887" s="206">
        <f t="shared" si="203"/>
        <v>0</v>
      </c>
      <c r="AE2887" s="205">
        <f t="shared" si="204"/>
        <v>0</v>
      </c>
      <c r="AG2887" s="206">
        <f t="shared" si="205"/>
        <v>0</v>
      </c>
      <c r="AH2887" s="206">
        <f t="shared" si="206"/>
        <v>0</v>
      </c>
    </row>
    <row r="2888" spans="1:34" x14ac:dyDescent="0.25">
      <c r="A2888" s="58">
        <v>76</v>
      </c>
      <c r="B2888" s="58" t="s">
        <v>18813</v>
      </c>
      <c r="C2888" s="58">
        <v>128370</v>
      </c>
      <c r="D2888" s="73" t="s">
        <v>19845</v>
      </c>
      <c r="E2888" s="73" t="s">
        <v>19846</v>
      </c>
      <c r="F2888" s="79" t="s">
        <v>19847</v>
      </c>
      <c r="G2888" s="60">
        <v>43880</v>
      </c>
      <c r="H2888" s="60"/>
      <c r="I2888" s="62"/>
      <c r="J2888" s="58" t="s">
        <v>7413</v>
      </c>
      <c r="K2888" s="58" t="s">
        <v>7414</v>
      </c>
      <c r="L2888" s="58" t="s">
        <v>7414</v>
      </c>
      <c r="M2888" s="58" t="s">
        <v>7547</v>
      </c>
      <c r="N2888" s="58" t="s">
        <v>18816</v>
      </c>
      <c r="O2888" s="28">
        <v>954481.72</v>
      </c>
      <c r="P2888" s="28">
        <v>145979.56</v>
      </c>
      <c r="Q2888" s="28">
        <v>4074044.71</v>
      </c>
      <c r="R2888" s="28"/>
      <c r="S2888" s="28">
        <v>43187.85</v>
      </c>
      <c r="T2888" s="28">
        <v>5217693.84</v>
      </c>
      <c r="U2888" s="78" t="s">
        <v>9141</v>
      </c>
      <c r="V2888" s="108"/>
      <c r="W2888" s="28">
        <v>0</v>
      </c>
      <c r="X2888" s="28">
        <v>0</v>
      </c>
      <c r="Z2888" s="39">
        <v>128370</v>
      </c>
      <c r="AA2888" s="196">
        <v>117578</v>
      </c>
      <c r="AB2888" s="191">
        <v>2137515.7799999998</v>
      </c>
      <c r="AC2888" s="191">
        <v>534378.93999999994</v>
      </c>
      <c r="AD2888" s="206">
        <f t="shared" si="203"/>
        <v>0</v>
      </c>
      <c r="AE2888" s="205">
        <f t="shared" si="204"/>
        <v>0</v>
      </c>
      <c r="AG2888" s="206">
        <f t="shared" si="205"/>
        <v>0</v>
      </c>
      <c r="AH2888" s="206">
        <f t="shared" si="206"/>
        <v>0</v>
      </c>
    </row>
    <row r="2889" spans="1:34" x14ac:dyDescent="0.25">
      <c r="A2889" s="58">
        <v>77</v>
      </c>
      <c r="B2889" s="58" t="s">
        <v>7543</v>
      </c>
      <c r="C2889" s="58">
        <v>116288</v>
      </c>
      <c r="D2889" s="73" t="s">
        <v>7544</v>
      </c>
      <c r="E2889" s="73" t="s">
        <v>7545</v>
      </c>
      <c r="F2889" s="79" t="s">
        <v>7546</v>
      </c>
      <c r="G2889" s="60">
        <v>42927</v>
      </c>
      <c r="H2889" s="60"/>
      <c r="I2889" s="62"/>
      <c r="J2889" s="58" t="s">
        <v>7413</v>
      </c>
      <c r="K2889" s="58" t="s">
        <v>7414</v>
      </c>
      <c r="L2889" s="58" t="s">
        <v>7520</v>
      </c>
      <c r="M2889" s="58" t="s">
        <v>7547</v>
      </c>
      <c r="N2889" s="58" t="s">
        <v>641</v>
      </c>
      <c r="O2889" s="28">
        <v>16495618.9845</v>
      </c>
      <c r="P2889" s="28">
        <v>2522859.3655000012</v>
      </c>
      <c r="Q2889" s="28">
        <v>388132.21999999881</v>
      </c>
      <c r="R2889" s="28"/>
      <c r="S2889" s="28">
        <v>1823559.8299999982</v>
      </c>
      <c r="T2889" s="28">
        <v>21230170.399999999</v>
      </c>
      <c r="U2889" s="78" t="s">
        <v>2180</v>
      </c>
      <c r="V2889" s="108">
        <v>0</v>
      </c>
      <c r="W2889" s="28">
        <v>1776086.27</v>
      </c>
      <c r="X2889" s="28">
        <v>271636.71000000002</v>
      </c>
      <c r="Z2889" s="39">
        <v>116288</v>
      </c>
      <c r="AA2889" s="196">
        <v>118521</v>
      </c>
      <c r="AB2889" s="191">
        <v>76431.81</v>
      </c>
      <c r="AC2889" s="191">
        <v>11689.55</v>
      </c>
      <c r="AD2889" s="206">
        <f t="shared" si="203"/>
        <v>1776086.27</v>
      </c>
      <c r="AE2889" s="205">
        <f t="shared" si="204"/>
        <v>271636.71000000002</v>
      </c>
      <c r="AG2889" s="206">
        <f t="shared" si="205"/>
        <v>0</v>
      </c>
      <c r="AH2889" s="206">
        <f t="shared" si="206"/>
        <v>0</v>
      </c>
    </row>
    <row r="2890" spans="1:34" x14ac:dyDescent="0.25">
      <c r="A2890" s="58">
        <v>78</v>
      </c>
      <c r="B2890" s="58" t="s">
        <v>7548</v>
      </c>
      <c r="C2890" s="58">
        <v>122779</v>
      </c>
      <c r="D2890" s="73" t="s">
        <v>7549</v>
      </c>
      <c r="E2890" s="73" t="s">
        <v>7529</v>
      </c>
      <c r="F2890" s="79" t="s">
        <v>7550</v>
      </c>
      <c r="G2890" s="60">
        <v>43391</v>
      </c>
      <c r="H2890" s="60">
        <v>44561</v>
      </c>
      <c r="I2890" s="62"/>
      <c r="J2890" s="58" t="s">
        <v>7413</v>
      </c>
      <c r="K2890" s="58" t="s">
        <v>7414</v>
      </c>
      <c r="L2890" s="58" t="s">
        <v>7414</v>
      </c>
      <c r="M2890" s="58" t="s">
        <v>2737</v>
      </c>
      <c r="N2890" s="58" t="s">
        <v>641</v>
      </c>
      <c r="O2890" s="28">
        <v>11386538.720000001</v>
      </c>
      <c r="P2890" s="28">
        <v>1741470.6000000003</v>
      </c>
      <c r="Q2890" s="28">
        <v>267918.56000000011</v>
      </c>
      <c r="R2890" s="28"/>
      <c r="S2890" s="28">
        <v>702938.88</v>
      </c>
      <c r="T2890" s="28">
        <v>14098866.760000002</v>
      </c>
      <c r="U2890" s="78" t="s">
        <v>2180</v>
      </c>
      <c r="V2890" s="108"/>
      <c r="W2890" s="28">
        <v>11141.67</v>
      </c>
      <c r="X2890" s="28">
        <v>1704.02</v>
      </c>
      <c r="Z2890" s="39">
        <v>122779</v>
      </c>
      <c r="AA2890" s="196">
        <v>110859</v>
      </c>
      <c r="AB2890" s="191">
        <v>3823987.77</v>
      </c>
      <c r="AC2890" s="191">
        <v>674821.37</v>
      </c>
      <c r="AD2890" s="206">
        <f t="shared" si="203"/>
        <v>11141.67</v>
      </c>
      <c r="AE2890" s="205">
        <f t="shared" si="204"/>
        <v>1704.02</v>
      </c>
      <c r="AG2890" s="206">
        <f t="shared" si="205"/>
        <v>0</v>
      </c>
      <c r="AH2890" s="206">
        <f t="shared" si="206"/>
        <v>0</v>
      </c>
    </row>
    <row r="2891" spans="1:34" x14ac:dyDescent="0.25">
      <c r="A2891" s="58">
        <v>79</v>
      </c>
      <c r="B2891" s="58" t="s">
        <v>7548</v>
      </c>
      <c r="C2891" s="58">
        <v>124690</v>
      </c>
      <c r="D2891" s="73" t="s">
        <v>18817</v>
      </c>
      <c r="E2891" s="73" t="s">
        <v>16709</v>
      </c>
      <c r="F2891" s="79" t="s">
        <v>18818</v>
      </c>
      <c r="G2891" s="60">
        <v>43648</v>
      </c>
      <c r="H2891" s="60" t="s">
        <v>19347</v>
      </c>
      <c r="I2891" s="62"/>
      <c r="J2891" s="58" t="s">
        <v>7413</v>
      </c>
      <c r="K2891" s="58" t="s">
        <v>7414</v>
      </c>
      <c r="L2891" s="58" t="s">
        <v>7446</v>
      </c>
      <c r="M2891" s="58" t="s">
        <v>2737</v>
      </c>
      <c r="N2891" s="58" t="s">
        <v>641</v>
      </c>
      <c r="O2891" s="28">
        <v>6771330.4299999997</v>
      </c>
      <c r="P2891" s="28">
        <v>1035615.25</v>
      </c>
      <c r="Q2891" s="28">
        <v>159325.42000000001</v>
      </c>
      <c r="R2891" s="28"/>
      <c r="S2891" s="28">
        <v>743661.88</v>
      </c>
      <c r="T2891" s="28">
        <v>8709932.9800000004</v>
      </c>
      <c r="U2891" s="78" t="s">
        <v>9141</v>
      </c>
      <c r="V2891" s="108"/>
      <c r="W2891" s="28">
        <v>154630.03</v>
      </c>
      <c r="X2891" s="28">
        <v>23649.3</v>
      </c>
      <c r="Z2891" s="39">
        <v>124690</v>
      </c>
      <c r="AA2891" s="196">
        <v>102296</v>
      </c>
      <c r="AB2891" s="191">
        <v>671314.86</v>
      </c>
      <c r="AC2891" s="191">
        <v>118467.33</v>
      </c>
      <c r="AD2891" s="206">
        <f t="shared" si="203"/>
        <v>154630.03</v>
      </c>
      <c r="AE2891" s="205">
        <f t="shared" si="204"/>
        <v>23649.3</v>
      </c>
      <c r="AG2891" s="206">
        <f t="shared" si="205"/>
        <v>0</v>
      </c>
      <c r="AH2891" s="206">
        <f t="shared" si="206"/>
        <v>0</v>
      </c>
    </row>
    <row r="2892" spans="1:34" x14ac:dyDescent="0.25">
      <c r="A2892" s="58">
        <v>80</v>
      </c>
      <c r="B2892" s="58" t="s">
        <v>7548</v>
      </c>
      <c r="C2892" s="58">
        <v>124985</v>
      </c>
      <c r="D2892" s="73" t="s">
        <v>16918</v>
      </c>
      <c r="E2892" s="73" t="s">
        <v>7540</v>
      </c>
      <c r="F2892" s="79" t="s">
        <v>18818</v>
      </c>
      <c r="G2892" s="60">
        <v>43621</v>
      </c>
      <c r="H2892" s="60">
        <v>45077</v>
      </c>
      <c r="I2892" s="62"/>
      <c r="J2892" s="58" t="s">
        <v>7413</v>
      </c>
      <c r="K2892" s="58" t="s">
        <v>7414</v>
      </c>
      <c r="L2892" s="58" t="s">
        <v>7542</v>
      </c>
      <c r="M2892" s="58" t="s">
        <v>2737</v>
      </c>
      <c r="N2892" s="58" t="s">
        <v>641</v>
      </c>
      <c r="O2892" s="28">
        <v>19782114.100000001</v>
      </c>
      <c r="P2892" s="28">
        <v>3025499.76</v>
      </c>
      <c r="Q2892" s="28">
        <v>465461.51</v>
      </c>
      <c r="R2892" s="28"/>
      <c r="S2892" s="28">
        <v>0</v>
      </c>
      <c r="T2892" s="28">
        <v>23273075.370000001</v>
      </c>
      <c r="U2892" s="78" t="s">
        <v>9141</v>
      </c>
      <c r="V2892" s="108"/>
      <c r="W2892" s="28">
        <v>231318.35</v>
      </c>
      <c r="X2892" s="28">
        <v>35378.089999999997</v>
      </c>
      <c r="Z2892" s="39">
        <v>124985</v>
      </c>
      <c r="AA2892" s="196">
        <v>111149</v>
      </c>
      <c r="AB2892" s="191">
        <v>358356.34</v>
      </c>
      <c r="AC2892" s="191">
        <v>63239.37</v>
      </c>
      <c r="AD2892" s="206">
        <f t="shared" si="203"/>
        <v>231318.35</v>
      </c>
      <c r="AE2892" s="205">
        <f t="shared" si="204"/>
        <v>35378.089999999997</v>
      </c>
      <c r="AG2892" s="206">
        <f t="shared" si="205"/>
        <v>0</v>
      </c>
      <c r="AH2892" s="206">
        <f t="shared" si="206"/>
        <v>0</v>
      </c>
    </row>
    <row r="2893" spans="1:34" x14ac:dyDescent="0.25">
      <c r="A2893" s="58">
        <v>81</v>
      </c>
      <c r="B2893" s="58" t="s">
        <v>7551</v>
      </c>
      <c r="C2893" s="58">
        <v>125030</v>
      </c>
      <c r="D2893" s="73" t="s">
        <v>7552</v>
      </c>
      <c r="E2893" s="73" t="s">
        <v>7529</v>
      </c>
      <c r="F2893" s="79" t="s">
        <v>7553</v>
      </c>
      <c r="G2893" s="60">
        <v>43405</v>
      </c>
      <c r="H2893" s="60">
        <v>43555</v>
      </c>
      <c r="I2893" s="62"/>
      <c r="J2893" s="58" t="s">
        <v>7413</v>
      </c>
      <c r="K2893" s="58" t="s">
        <v>7414</v>
      </c>
      <c r="L2893" s="58" t="s">
        <v>7414</v>
      </c>
      <c r="M2893" s="58" t="s">
        <v>2737</v>
      </c>
      <c r="N2893" s="58" t="s">
        <v>641</v>
      </c>
      <c r="O2893" s="28">
        <v>13701335.140000001</v>
      </c>
      <c r="P2893" s="28">
        <v>2095498.31</v>
      </c>
      <c r="Q2893" s="28">
        <v>322384.36</v>
      </c>
      <c r="R2893" s="28"/>
      <c r="S2893" s="28">
        <v>1059322.1599999999</v>
      </c>
      <c r="T2893" s="28">
        <v>17178539.969999999</v>
      </c>
      <c r="U2893" s="78" t="s">
        <v>2165</v>
      </c>
      <c r="V2893" s="108"/>
      <c r="W2893" s="28">
        <v>10139746.800000001</v>
      </c>
      <c r="X2893" s="28">
        <v>1550784.81</v>
      </c>
      <c r="Z2893" s="39">
        <v>125030</v>
      </c>
      <c r="AA2893" s="196">
        <v>113390</v>
      </c>
      <c r="AB2893" s="191">
        <v>851012.07</v>
      </c>
      <c r="AC2893" s="191">
        <v>150178.6</v>
      </c>
      <c r="AD2893" s="206">
        <f t="shared" si="203"/>
        <v>10139746.800000001</v>
      </c>
      <c r="AE2893" s="205">
        <f t="shared" si="204"/>
        <v>1550784.81</v>
      </c>
      <c r="AG2893" s="206">
        <f t="shared" si="205"/>
        <v>0</v>
      </c>
      <c r="AH2893" s="206">
        <f t="shared" si="206"/>
        <v>0</v>
      </c>
    </row>
    <row r="2894" spans="1:34" x14ac:dyDescent="0.25">
      <c r="A2894" s="58">
        <v>82</v>
      </c>
      <c r="B2894" s="58" t="s">
        <v>7554</v>
      </c>
      <c r="C2894" s="58">
        <v>117551</v>
      </c>
      <c r="D2894" s="73" t="s">
        <v>7555</v>
      </c>
      <c r="E2894" s="73" t="s">
        <v>7556</v>
      </c>
      <c r="F2894" s="79" t="s">
        <v>7557</v>
      </c>
      <c r="G2894" s="60">
        <v>43250</v>
      </c>
      <c r="H2894" s="60">
        <v>43891</v>
      </c>
      <c r="I2894" s="62"/>
      <c r="J2894" s="58" t="s">
        <v>7413</v>
      </c>
      <c r="K2894" s="58" t="s">
        <v>7414</v>
      </c>
      <c r="L2894" s="58" t="s">
        <v>7496</v>
      </c>
      <c r="M2894" s="58" t="s">
        <v>2737</v>
      </c>
      <c r="N2894" s="58" t="s">
        <v>7558</v>
      </c>
      <c r="O2894" s="28">
        <v>8377301.3015000001</v>
      </c>
      <c r="P2894" s="28">
        <v>1281234.2984999996</v>
      </c>
      <c r="Q2894" s="28">
        <v>197112.99</v>
      </c>
      <c r="R2894" s="28"/>
      <c r="S2894" s="28">
        <v>972783.38</v>
      </c>
      <c r="T2894" s="28">
        <v>10828431.970000001</v>
      </c>
      <c r="U2894" s="78" t="s">
        <v>2180</v>
      </c>
      <c r="V2894" s="108">
        <v>0</v>
      </c>
      <c r="W2894" s="28">
        <v>323979.15000000002</v>
      </c>
      <c r="X2894" s="28">
        <v>49549.73</v>
      </c>
      <c r="Z2894" s="39">
        <v>117551</v>
      </c>
      <c r="AA2894" s="196">
        <v>116203</v>
      </c>
      <c r="AB2894" s="191">
        <v>768878.55</v>
      </c>
      <c r="AC2894" s="191">
        <v>135684.44</v>
      </c>
      <c r="AD2894" s="206">
        <f t="shared" ref="AD2894:AD2957" si="207">IFERROR(VLOOKUP($Z2894,$AA:$AC,2,FALSE),0)</f>
        <v>323979.15000000002</v>
      </c>
      <c r="AE2894" s="205">
        <f t="shared" ref="AE2894:AE2957" si="208">IFERROR(VLOOKUP($Z2894,$AA:$AC,3,FALSE),0)</f>
        <v>49549.73</v>
      </c>
      <c r="AG2894" s="206">
        <f t="shared" ref="AG2894:AG2957" si="209">W2894-AD2894</f>
        <v>0</v>
      </c>
      <c r="AH2894" s="206">
        <f t="shared" ref="AH2894:AH2957" si="210">X2894-AE2894</f>
        <v>0</v>
      </c>
    </row>
    <row r="2895" spans="1:34" x14ac:dyDescent="0.25">
      <c r="A2895" s="58">
        <v>83</v>
      </c>
      <c r="B2895" s="58" t="s">
        <v>7554</v>
      </c>
      <c r="C2895" s="58">
        <v>118874</v>
      </c>
      <c r="D2895" s="73" t="s">
        <v>7559</v>
      </c>
      <c r="E2895" s="73" t="s">
        <v>7560</v>
      </c>
      <c r="F2895" s="79" t="s">
        <v>7561</v>
      </c>
      <c r="G2895" s="60">
        <v>43304</v>
      </c>
      <c r="H2895" s="60">
        <v>43905</v>
      </c>
      <c r="I2895" s="62"/>
      <c r="J2895" s="58" t="s">
        <v>7413</v>
      </c>
      <c r="K2895" s="58" t="s">
        <v>7414</v>
      </c>
      <c r="L2895" s="58" t="s">
        <v>7520</v>
      </c>
      <c r="M2895" s="58" t="s">
        <v>2737</v>
      </c>
      <c r="N2895" s="58" t="s">
        <v>7558</v>
      </c>
      <c r="O2895" s="28">
        <v>2719506.83</v>
      </c>
      <c r="P2895" s="28">
        <v>415924.56999999983</v>
      </c>
      <c r="Q2895" s="28">
        <v>63988.4</v>
      </c>
      <c r="R2895" s="28"/>
      <c r="S2895" s="28">
        <v>5950</v>
      </c>
      <c r="T2895" s="28">
        <v>3205369.8000000003</v>
      </c>
      <c r="U2895" s="78" t="s">
        <v>2180</v>
      </c>
      <c r="V2895" s="108">
        <v>0</v>
      </c>
      <c r="W2895" s="28">
        <v>77168.350000000006</v>
      </c>
      <c r="X2895" s="28">
        <v>11802.2</v>
      </c>
      <c r="Z2895" s="39">
        <v>118874</v>
      </c>
      <c r="AA2895" s="196">
        <v>116458</v>
      </c>
      <c r="AB2895" s="191">
        <v>1136751.1200000001</v>
      </c>
      <c r="AC2895" s="191">
        <v>200603.15</v>
      </c>
      <c r="AD2895" s="206">
        <f t="shared" si="207"/>
        <v>77168.350000000006</v>
      </c>
      <c r="AE2895" s="205">
        <f t="shared" si="208"/>
        <v>11802.2</v>
      </c>
      <c r="AG2895" s="206">
        <f t="shared" si="209"/>
        <v>0</v>
      </c>
      <c r="AH2895" s="206">
        <f t="shared" si="210"/>
        <v>0</v>
      </c>
    </row>
    <row r="2896" spans="1:34" x14ac:dyDescent="0.25">
      <c r="A2896" s="58">
        <v>84</v>
      </c>
      <c r="B2896" s="58" t="s">
        <v>7562</v>
      </c>
      <c r="C2896" s="58">
        <v>118008</v>
      </c>
      <c r="D2896" s="73" t="s">
        <v>7563</v>
      </c>
      <c r="E2896" s="73" t="s">
        <v>7564</v>
      </c>
      <c r="F2896" s="79" t="s">
        <v>7565</v>
      </c>
      <c r="G2896" s="60">
        <v>42880</v>
      </c>
      <c r="H2896" s="60">
        <v>44561</v>
      </c>
      <c r="I2896" s="62"/>
      <c r="J2896" s="58" t="s">
        <v>7413</v>
      </c>
      <c r="K2896" s="58" t="s">
        <v>7414</v>
      </c>
      <c r="L2896" s="58" t="s">
        <v>7414</v>
      </c>
      <c r="M2896" s="58" t="s">
        <v>2737</v>
      </c>
      <c r="N2896" s="58" t="s">
        <v>462</v>
      </c>
      <c r="O2896" s="28">
        <v>119573383.27599999</v>
      </c>
      <c r="P2896" s="28">
        <v>18287693.884000003</v>
      </c>
      <c r="Q2896" s="28">
        <v>2813491.400000006</v>
      </c>
      <c r="R2896" s="28"/>
      <c r="S2896" s="28">
        <v>1101038.9099999964</v>
      </c>
      <c r="T2896" s="28">
        <v>141775607.47</v>
      </c>
      <c r="U2896" s="78" t="s">
        <v>2180</v>
      </c>
      <c r="V2896" s="108">
        <v>0</v>
      </c>
      <c r="W2896" s="28">
        <v>2530813.23</v>
      </c>
      <c r="X2896" s="28">
        <v>387065.53</v>
      </c>
      <c r="Z2896" s="39">
        <v>118008</v>
      </c>
      <c r="AA2896" s="196">
        <v>115215</v>
      </c>
      <c r="AB2896" s="191">
        <v>323536.59999999998</v>
      </c>
      <c r="AC2896" s="191">
        <v>57094.69</v>
      </c>
      <c r="AD2896" s="206">
        <f t="shared" si="207"/>
        <v>2530813.23</v>
      </c>
      <c r="AE2896" s="205">
        <f t="shared" si="208"/>
        <v>387065.53</v>
      </c>
      <c r="AG2896" s="206">
        <f t="shared" si="209"/>
        <v>0</v>
      </c>
      <c r="AH2896" s="206">
        <f t="shared" si="210"/>
        <v>0</v>
      </c>
    </row>
    <row r="2897" spans="1:34" x14ac:dyDescent="0.25">
      <c r="A2897" s="58">
        <v>85</v>
      </c>
      <c r="B2897" s="58" t="s">
        <v>7562</v>
      </c>
      <c r="C2897" s="58">
        <v>118642</v>
      </c>
      <c r="D2897" s="73" t="s">
        <v>7566</v>
      </c>
      <c r="E2897" s="73" t="s">
        <v>7564</v>
      </c>
      <c r="F2897" s="79" t="s">
        <v>7566</v>
      </c>
      <c r="G2897" s="60">
        <v>42880</v>
      </c>
      <c r="H2897" s="60">
        <v>43738</v>
      </c>
      <c r="I2897" s="62"/>
      <c r="J2897" s="58" t="s">
        <v>7413</v>
      </c>
      <c r="K2897" s="58" t="s">
        <v>7414</v>
      </c>
      <c r="L2897" s="58" t="s">
        <v>7414</v>
      </c>
      <c r="M2897" s="58" t="s">
        <v>2737</v>
      </c>
      <c r="N2897" s="58" t="s">
        <v>462</v>
      </c>
      <c r="O2897" s="28">
        <v>13361437.912</v>
      </c>
      <c r="P2897" s="28">
        <v>2043514.027999999</v>
      </c>
      <c r="Q2897" s="28">
        <v>314386.78000000119</v>
      </c>
      <c r="R2897" s="28"/>
      <c r="S2897" s="28">
        <v>0</v>
      </c>
      <c r="T2897" s="28">
        <v>15719338.720000001</v>
      </c>
      <c r="U2897" s="78" t="s">
        <v>2165</v>
      </c>
      <c r="V2897" s="108">
        <v>0</v>
      </c>
      <c r="W2897" s="28">
        <v>4213958.62</v>
      </c>
      <c r="X2897" s="28">
        <v>644487.81000000006</v>
      </c>
      <c r="Z2897" s="39">
        <v>118642</v>
      </c>
      <c r="AA2897" s="196">
        <v>110465</v>
      </c>
      <c r="AB2897" s="191">
        <v>756687</v>
      </c>
      <c r="AC2897" s="191">
        <v>133533</v>
      </c>
      <c r="AD2897" s="206">
        <f t="shared" si="207"/>
        <v>4213958.62</v>
      </c>
      <c r="AE2897" s="205">
        <f t="shared" si="208"/>
        <v>644487.81000000006</v>
      </c>
      <c r="AG2897" s="206">
        <f t="shared" si="209"/>
        <v>0</v>
      </c>
      <c r="AH2897" s="206">
        <f t="shared" si="210"/>
        <v>0</v>
      </c>
    </row>
    <row r="2898" spans="1:34" x14ac:dyDescent="0.25">
      <c r="A2898" s="58">
        <v>86</v>
      </c>
      <c r="B2898" s="8" t="s">
        <v>7567</v>
      </c>
      <c r="C2898" s="8">
        <v>123513</v>
      </c>
      <c r="D2898" s="87" t="s">
        <v>7568</v>
      </c>
      <c r="E2898" s="87" t="s">
        <v>7569</v>
      </c>
      <c r="F2898" s="88" t="s">
        <v>7570</v>
      </c>
      <c r="G2898" s="9">
        <v>43376</v>
      </c>
      <c r="H2898" s="9">
        <v>43616</v>
      </c>
      <c r="I2898" s="10"/>
      <c r="J2898" s="8" t="s">
        <v>7413</v>
      </c>
      <c r="K2898" s="8" t="s">
        <v>7414</v>
      </c>
      <c r="L2898" s="8"/>
      <c r="M2898" s="8" t="s">
        <v>2737</v>
      </c>
      <c r="N2898" s="8" t="s">
        <v>462</v>
      </c>
      <c r="O2898" s="24">
        <v>4891514.6100000003</v>
      </c>
      <c r="P2898" s="24">
        <v>748113.98</v>
      </c>
      <c r="Q2898" s="24">
        <v>115094.47</v>
      </c>
      <c r="R2898" s="24"/>
      <c r="S2898" s="24">
        <v>26431.42</v>
      </c>
      <c r="T2898" s="24">
        <v>5781154.4800000004</v>
      </c>
      <c r="U2898" s="43" t="s">
        <v>2165</v>
      </c>
      <c r="V2898" s="18"/>
      <c r="W2898" s="24">
        <v>4442535.54</v>
      </c>
      <c r="X2898" s="24">
        <v>679446.62</v>
      </c>
      <c r="Z2898" s="39">
        <v>123513</v>
      </c>
      <c r="AA2898" s="196">
        <v>112886</v>
      </c>
      <c r="AB2898" s="191">
        <v>651885.09</v>
      </c>
      <c r="AC2898" s="191">
        <v>115038.55</v>
      </c>
      <c r="AD2898" s="206">
        <f t="shared" si="207"/>
        <v>4442535.54</v>
      </c>
      <c r="AE2898" s="205">
        <f t="shared" si="208"/>
        <v>679446.62</v>
      </c>
      <c r="AG2898" s="206">
        <f t="shared" si="209"/>
        <v>0</v>
      </c>
      <c r="AH2898" s="206">
        <f t="shared" si="210"/>
        <v>0</v>
      </c>
    </row>
    <row r="2899" spans="1:34" x14ac:dyDescent="0.25">
      <c r="A2899" s="58">
        <v>87</v>
      </c>
      <c r="B2899" s="8" t="s">
        <v>7567</v>
      </c>
      <c r="C2899" s="8">
        <v>123512</v>
      </c>
      <c r="D2899" s="87" t="s">
        <v>7571</v>
      </c>
      <c r="E2899" s="87" t="s">
        <v>7569</v>
      </c>
      <c r="F2899" s="88" t="s">
        <v>7572</v>
      </c>
      <c r="G2899" s="9">
        <v>43376</v>
      </c>
      <c r="H2899" s="9"/>
      <c r="I2899" s="10"/>
      <c r="J2899" s="8" t="s">
        <v>7413</v>
      </c>
      <c r="K2899" s="8" t="s">
        <v>7414</v>
      </c>
      <c r="L2899" s="8"/>
      <c r="M2899" s="8" t="s">
        <v>2737</v>
      </c>
      <c r="N2899" s="8" t="s">
        <v>462</v>
      </c>
      <c r="O2899" s="24">
        <v>35294078.189999998</v>
      </c>
      <c r="P2899" s="24">
        <v>5397917.7699999996</v>
      </c>
      <c r="Q2899" s="24">
        <v>830448.97</v>
      </c>
      <c r="R2899" s="24"/>
      <c r="S2899" s="24">
        <v>126293.07</v>
      </c>
      <c r="T2899" s="24">
        <v>41648738</v>
      </c>
      <c r="U2899" s="43" t="s">
        <v>2180</v>
      </c>
      <c r="V2899" s="18"/>
      <c r="W2899" s="24">
        <v>12848171.720000001</v>
      </c>
      <c r="X2899" s="24">
        <v>1965014.48</v>
      </c>
      <c r="Z2899" s="39">
        <v>123512</v>
      </c>
      <c r="AA2899" s="196">
        <v>111179</v>
      </c>
      <c r="AB2899" s="191">
        <v>686658.94</v>
      </c>
      <c r="AC2899" s="191">
        <v>121175.07</v>
      </c>
      <c r="AD2899" s="206">
        <f t="shared" si="207"/>
        <v>12848171.720000001</v>
      </c>
      <c r="AE2899" s="205">
        <f t="shared" si="208"/>
        <v>1965014.48</v>
      </c>
      <c r="AG2899" s="206">
        <f t="shared" si="209"/>
        <v>0</v>
      </c>
      <c r="AH2899" s="206">
        <f t="shared" si="210"/>
        <v>0</v>
      </c>
    </row>
    <row r="2900" spans="1:34" x14ac:dyDescent="0.25">
      <c r="A2900" s="58">
        <v>88</v>
      </c>
      <c r="B2900" s="8" t="s">
        <v>7567</v>
      </c>
      <c r="C2900" s="8">
        <v>123510</v>
      </c>
      <c r="D2900" s="87" t="s">
        <v>7573</v>
      </c>
      <c r="E2900" s="87" t="s">
        <v>7569</v>
      </c>
      <c r="F2900" s="88" t="s">
        <v>7574</v>
      </c>
      <c r="G2900" s="9">
        <v>43391</v>
      </c>
      <c r="H2900" s="9"/>
      <c r="I2900" s="10"/>
      <c r="J2900" s="8" t="s">
        <v>7413</v>
      </c>
      <c r="K2900" s="8" t="s">
        <v>7414</v>
      </c>
      <c r="L2900" s="8"/>
      <c r="M2900" s="8" t="s">
        <v>2737</v>
      </c>
      <c r="N2900" s="8" t="s">
        <v>462</v>
      </c>
      <c r="O2900" s="24">
        <v>19399319.239999998</v>
      </c>
      <c r="P2900" s="24">
        <v>2966954.65</v>
      </c>
      <c r="Q2900" s="24">
        <v>456454.62</v>
      </c>
      <c r="R2900" s="24"/>
      <c r="S2900" s="24">
        <v>48286</v>
      </c>
      <c r="T2900" s="24">
        <v>22871014.509999998</v>
      </c>
      <c r="U2900" s="43" t="s">
        <v>2180</v>
      </c>
      <c r="V2900" s="18"/>
      <c r="W2900" s="24">
        <v>3602566.5</v>
      </c>
      <c r="X2900" s="24">
        <v>550980.72</v>
      </c>
      <c r="Z2900" s="39">
        <v>123510</v>
      </c>
      <c r="AA2900" s="196">
        <v>113375</v>
      </c>
      <c r="AB2900" s="191">
        <v>150032.65</v>
      </c>
      <c r="AC2900" s="191">
        <v>26476.35</v>
      </c>
      <c r="AD2900" s="206">
        <f t="shared" si="207"/>
        <v>3602566.5</v>
      </c>
      <c r="AE2900" s="205">
        <f t="shared" si="208"/>
        <v>550980.72</v>
      </c>
      <c r="AG2900" s="206">
        <f t="shared" si="209"/>
        <v>0</v>
      </c>
      <c r="AH2900" s="206">
        <f t="shared" si="210"/>
        <v>0</v>
      </c>
    </row>
    <row r="2901" spans="1:34" x14ac:dyDescent="0.25">
      <c r="A2901" s="58">
        <v>89</v>
      </c>
      <c r="B2901" s="8" t="s">
        <v>18819</v>
      </c>
      <c r="C2901" s="8">
        <v>126549</v>
      </c>
      <c r="D2901" s="87" t="s">
        <v>16660</v>
      </c>
      <c r="E2901" s="87" t="s">
        <v>7569</v>
      </c>
      <c r="F2901" s="88" t="s">
        <v>19348</v>
      </c>
      <c r="G2901" s="9">
        <v>43570</v>
      </c>
      <c r="H2901" s="9"/>
      <c r="I2901" s="10"/>
      <c r="J2901" s="8" t="s">
        <v>7413</v>
      </c>
      <c r="K2901" s="8" t="s">
        <v>7414</v>
      </c>
      <c r="L2901" s="8" t="s">
        <v>7414</v>
      </c>
      <c r="M2901" s="8" t="s">
        <v>2737</v>
      </c>
      <c r="N2901" s="8" t="s">
        <v>491</v>
      </c>
      <c r="O2901" s="24">
        <v>7333098.0599999996</v>
      </c>
      <c r="P2901" s="24">
        <v>2933239.22</v>
      </c>
      <c r="Q2901" s="24">
        <v>209517.09</v>
      </c>
      <c r="R2901" s="24"/>
      <c r="S2901" s="24">
        <v>0</v>
      </c>
      <c r="T2901" s="24">
        <v>10475854.369999999</v>
      </c>
      <c r="U2901" s="43" t="s">
        <v>9141</v>
      </c>
      <c r="V2901" s="18"/>
      <c r="W2901" s="24">
        <v>0</v>
      </c>
      <c r="X2901" s="24">
        <v>0</v>
      </c>
      <c r="Z2901" s="39">
        <v>126549</v>
      </c>
      <c r="AA2901" s="196">
        <v>114758</v>
      </c>
      <c r="AB2901" s="191">
        <v>72374.53</v>
      </c>
      <c r="AC2901" s="191">
        <v>11069.04</v>
      </c>
      <c r="AD2901" s="206">
        <f t="shared" si="207"/>
        <v>0</v>
      </c>
      <c r="AE2901" s="205">
        <f t="shared" si="208"/>
        <v>0</v>
      </c>
      <c r="AG2901" s="206">
        <f t="shared" si="209"/>
        <v>0</v>
      </c>
      <c r="AH2901" s="206">
        <f t="shared" si="210"/>
        <v>0</v>
      </c>
    </row>
    <row r="2902" spans="1:34" x14ac:dyDescent="0.25">
      <c r="A2902" s="58">
        <v>90</v>
      </c>
      <c r="B2902" s="8" t="s">
        <v>18819</v>
      </c>
      <c r="C2902" s="8">
        <v>124063</v>
      </c>
      <c r="D2902" s="87" t="s">
        <v>18820</v>
      </c>
      <c r="E2902" s="87" t="s">
        <v>7540</v>
      </c>
      <c r="F2902" s="88" t="s">
        <v>19349</v>
      </c>
      <c r="G2902" s="9">
        <v>43707</v>
      </c>
      <c r="H2902" s="9"/>
      <c r="I2902" s="10"/>
      <c r="J2902" s="8" t="s">
        <v>7413</v>
      </c>
      <c r="K2902" s="8" t="s">
        <v>7414</v>
      </c>
      <c r="L2902" s="8" t="s">
        <v>7542</v>
      </c>
      <c r="M2902" s="8" t="s">
        <v>2737</v>
      </c>
      <c r="N2902" s="8" t="s">
        <v>491</v>
      </c>
      <c r="O2902" s="24">
        <v>3883865.96</v>
      </c>
      <c r="P2902" s="24">
        <v>1553546.38</v>
      </c>
      <c r="Q2902" s="24">
        <v>110967.6</v>
      </c>
      <c r="R2902" s="24"/>
      <c r="S2902" s="24">
        <v>4637</v>
      </c>
      <c r="T2902" s="24">
        <v>5553016.9400000004</v>
      </c>
      <c r="U2902" s="43" t="s">
        <v>9141</v>
      </c>
      <c r="V2902" s="18"/>
      <c r="W2902" s="24">
        <v>0</v>
      </c>
      <c r="X2902" s="24">
        <v>0</v>
      </c>
      <c r="Z2902" s="39">
        <v>124063</v>
      </c>
      <c r="AA2902" s="196">
        <v>116136</v>
      </c>
      <c r="AB2902" s="191">
        <v>4788504.79</v>
      </c>
      <c r="AC2902" s="191">
        <v>732359.53</v>
      </c>
      <c r="AD2902" s="206">
        <f t="shared" si="207"/>
        <v>0</v>
      </c>
      <c r="AE2902" s="205">
        <f t="shared" si="208"/>
        <v>0</v>
      </c>
      <c r="AG2902" s="206">
        <f t="shared" si="209"/>
        <v>0</v>
      </c>
      <c r="AH2902" s="206">
        <f t="shared" si="210"/>
        <v>0</v>
      </c>
    </row>
    <row r="2903" spans="1:34" x14ac:dyDescent="0.25">
      <c r="A2903" s="58">
        <v>91</v>
      </c>
      <c r="B2903" s="8" t="s">
        <v>18819</v>
      </c>
      <c r="C2903" s="8">
        <v>127040</v>
      </c>
      <c r="D2903" s="87" t="s">
        <v>18821</v>
      </c>
      <c r="E2903" s="87" t="s">
        <v>18822</v>
      </c>
      <c r="F2903" s="88" t="s">
        <v>19350</v>
      </c>
      <c r="G2903" s="9">
        <v>43655</v>
      </c>
      <c r="H2903" s="9"/>
      <c r="I2903" s="10"/>
      <c r="J2903" s="8" t="s">
        <v>7413</v>
      </c>
      <c r="K2903" s="8" t="s">
        <v>7414</v>
      </c>
      <c r="L2903" s="8" t="s">
        <v>18823</v>
      </c>
      <c r="M2903" s="8" t="s">
        <v>2737</v>
      </c>
      <c r="N2903" s="8" t="s">
        <v>491</v>
      </c>
      <c r="O2903" s="24">
        <v>6073068.6299999999</v>
      </c>
      <c r="P2903" s="24">
        <v>2429227.44</v>
      </c>
      <c r="Q2903" s="24">
        <v>173516.24</v>
      </c>
      <c r="R2903" s="24"/>
      <c r="S2903" s="24">
        <v>119000</v>
      </c>
      <c r="T2903" s="24">
        <v>8794812.3100000005</v>
      </c>
      <c r="U2903" s="43" t="s">
        <v>9141</v>
      </c>
      <c r="V2903" s="18"/>
      <c r="W2903" s="24">
        <v>102374.58</v>
      </c>
      <c r="X2903" s="24">
        <v>0</v>
      </c>
      <c r="Z2903" s="39">
        <v>127040</v>
      </c>
      <c r="AA2903" s="196">
        <v>116648</v>
      </c>
      <c r="AB2903" s="191">
        <v>1115151.1499999999</v>
      </c>
      <c r="AC2903" s="191">
        <v>196791.35</v>
      </c>
      <c r="AD2903" s="206">
        <f t="shared" si="207"/>
        <v>102374.58</v>
      </c>
      <c r="AE2903" s="205">
        <f t="shared" si="208"/>
        <v>0</v>
      </c>
      <c r="AG2903" s="206">
        <f t="shared" si="209"/>
        <v>0</v>
      </c>
      <c r="AH2903" s="206">
        <f t="shared" si="210"/>
        <v>0</v>
      </c>
    </row>
    <row r="2904" spans="1:34" x14ac:dyDescent="0.25">
      <c r="A2904" s="58">
        <v>92</v>
      </c>
      <c r="B2904" s="8" t="s">
        <v>7575</v>
      </c>
      <c r="C2904" s="8">
        <v>125385</v>
      </c>
      <c r="D2904" s="87" t="s">
        <v>7576</v>
      </c>
      <c r="E2904" s="87" t="s">
        <v>7577</v>
      </c>
      <c r="F2904" s="88" t="s">
        <v>7578</v>
      </c>
      <c r="G2904" s="9">
        <v>43437</v>
      </c>
      <c r="H2904" s="9">
        <v>43738</v>
      </c>
      <c r="I2904" s="10"/>
      <c r="J2904" s="8" t="s">
        <v>7413</v>
      </c>
      <c r="K2904" s="8" t="s">
        <v>7414</v>
      </c>
      <c r="L2904" s="8"/>
      <c r="M2904" s="8" t="s">
        <v>7547</v>
      </c>
      <c r="N2904" s="8" t="s">
        <v>491</v>
      </c>
      <c r="O2904" s="24">
        <v>9579921.5699999984</v>
      </c>
      <c r="P2904" s="24">
        <v>3831968.5999999992</v>
      </c>
      <c r="Q2904" s="24">
        <v>273712.06</v>
      </c>
      <c r="R2904" s="24"/>
      <c r="S2904" s="24">
        <v>0</v>
      </c>
      <c r="T2904" s="24">
        <v>13685602.23</v>
      </c>
      <c r="U2904" s="43" t="s">
        <v>2165</v>
      </c>
      <c r="V2904" s="18"/>
      <c r="W2904" s="24">
        <v>9452275.4800000004</v>
      </c>
      <c r="X2904" s="24">
        <v>3780910.15</v>
      </c>
      <c r="Z2904" s="39">
        <v>125385</v>
      </c>
      <c r="AA2904" s="196">
        <v>121473</v>
      </c>
      <c r="AB2904" s="191">
        <v>2349572.29</v>
      </c>
      <c r="AC2904" s="191">
        <v>9875.77</v>
      </c>
      <c r="AD2904" s="206">
        <f t="shared" si="207"/>
        <v>9452275.4800000004</v>
      </c>
      <c r="AE2904" s="205">
        <f t="shared" si="208"/>
        <v>3780910.15</v>
      </c>
      <c r="AG2904" s="206">
        <f t="shared" si="209"/>
        <v>0</v>
      </c>
      <c r="AH2904" s="206">
        <f t="shared" si="210"/>
        <v>0</v>
      </c>
    </row>
    <row r="2905" spans="1:34" x14ac:dyDescent="0.25">
      <c r="A2905" s="58">
        <v>93</v>
      </c>
      <c r="B2905" s="8" t="s">
        <v>18824</v>
      </c>
      <c r="C2905" s="8">
        <v>120946</v>
      </c>
      <c r="D2905" s="87" t="s">
        <v>18825</v>
      </c>
      <c r="E2905" s="87" t="s">
        <v>7569</v>
      </c>
      <c r="F2905" s="88" t="s">
        <v>19351</v>
      </c>
      <c r="G2905" s="9">
        <v>43570</v>
      </c>
      <c r="H2905" s="9"/>
      <c r="I2905" s="10"/>
      <c r="J2905" s="8" t="s">
        <v>7413</v>
      </c>
      <c r="K2905" s="8" t="s">
        <v>7414</v>
      </c>
      <c r="L2905" s="8" t="s">
        <v>7414</v>
      </c>
      <c r="M2905" s="8" t="s">
        <v>2737</v>
      </c>
      <c r="N2905" s="8" t="s">
        <v>491</v>
      </c>
      <c r="O2905" s="24">
        <v>4739285.9000000004</v>
      </c>
      <c r="P2905" s="24">
        <v>1895714.29</v>
      </c>
      <c r="Q2905" s="24">
        <v>135408.25</v>
      </c>
      <c r="R2905" s="24"/>
      <c r="S2905" s="24">
        <v>0</v>
      </c>
      <c r="T2905" s="24">
        <v>6770408.4400000004</v>
      </c>
      <c r="U2905" s="43" t="s">
        <v>7178</v>
      </c>
      <c r="V2905" s="18"/>
      <c r="W2905" s="24">
        <v>0</v>
      </c>
      <c r="X2905" s="24">
        <v>0</v>
      </c>
      <c r="Z2905" s="39">
        <v>120946</v>
      </c>
      <c r="AA2905" s="196">
        <v>118255</v>
      </c>
      <c r="AB2905" s="191">
        <v>688343.87</v>
      </c>
      <c r="AC2905" s="191">
        <v>172085.97</v>
      </c>
      <c r="AD2905" s="206">
        <f t="shared" si="207"/>
        <v>0</v>
      </c>
      <c r="AE2905" s="205">
        <f t="shared" si="208"/>
        <v>0</v>
      </c>
      <c r="AG2905" s="206">
        <f t="shared" si="209"/>
        <v>0</v>
      </c>
      <c r="AH2905" s="206">
        <f t="shared" si="210"/>
        <v>0</v>
      </c>
    </row>
    <row r="2906" spans="1:34" x14ac:dyDescent="0.25">
      <c r="A2906" s="58">
        <v>94</v>
      </c>
      <c r="B2906" s="8" t="s">
        <v>7579</v>
      </c>
      <c r="C2906" s="8">
        <v>125384</v>
      </c>
      <c r="D2906" s="87" t="s">
        <v>7580</v>
      </c>
      <c r="E2906" s="87" t="s">
        <v>7581</v>
      </c>
      <c r="F2906" s="88" t="s">
        <v>7582</v>
      </c>
      <c r="G2906" s="9">
        <v>43437</v>
      </c>
      <c r="H2906" s="9">
        <v>43708</v>
      </c>
      <c r="I2906" s="10"/>
      <c r="J2906" s="8" t="s">
        <v>7413</v>
      </c>
      <c r="K2906" s="8" t="s">
        <v>7414</v>
      </c>
      <c r="L2906" s="8"/>
      <c r="M2906" s="8" t="s">
        <v>7547</v>
      </c>
      <c r="N2906" s="8" t="s">
        <v>491</v>
      </c>
      <c r="O2906" s="24">
        <v>4170466.9800000004</v>
      </c>
      <c r="P2906" s="24">
        <v>1668186.7</v>
      </c>
      <c r="Q2906" s="24">
        <v>119156.27</v>
      </c>
      <c r="R2906" s="24"/>
      <c r="S2906" s="24">
        <v>0</v>
      </c>
      <c r="T2906" s="24">
        <v>5957809.9500000002</v>
      </c>
      <c r="U2906" s="43" t="s">
        <v>2165</v>
      </c>
      <c r="V2906" s="18"/>
      <c r="W2906" s="24">
        <v>3471701.57</v>
      </c>
      <c r="X2906" s="24">
        <v>1388680.55</v>
      </c>
      <c r="Z2906" s="39">
        <v>125384</v>
      </c>
      <c r="AA2906" s="196">
        <v>113817</v>
      </c>
      <c r="AB2906" s="191">
        <v>732616.12</v>
      </c>
      <c r="AC2906" s="191">
        <v>129285.21</v>
      </c>
      <c r="AD2906" s="206">
        <f t="shared" si="207"/>
        <v>3471701.57</v>
      </c>
      <c r="AE2906" s="205">
        <f t="shared" si="208"/>
        <v>1388680.55</v>
      </c>
      <c r="AG2906" s="206">
        <f t="shared" si="209"/>
        <v>0</v>
      </c>
      <c r="AH2906" s="206">
        <f t="shared" si="210"/>
        <v>0</v>
      </c>
    </row>
    <row r="2907" spans="1:34" x14ac:dyDescent="0.25">
      <c r="A2907" s="58">
        <v>95</v>
      </c>
      <c r="B2907" s="8" t="s">
        <v>7583</v>
      </c>
      <c r="C2907" s="8">
        <v>115890</v>
      </c>
      <c r="D2907" s="87" t="s">
        <v>7584</v>
      </c>
      <c r="E2907" s="87" t="s">
        <v>7585</v>
      </c>
      <c r="F2907" s="88" t="s">
        <v>7586</v>
      </c>
      <c r="G2907" s="9">
        <v>43208</v>
      </c>
      <c r="H2907" s="9"/>
      <c r="I2907" s="10"/>
      <c r="J2907" s="8" t="s">
        <v>7413</v>
      </c>
      <c r="K2907" s="8" t="s">
        <v>7414</v>
      </c>
      <c r="L2907" s="8" t="s">
        <v>7587</v>
      </c>
      <c r="M2907" s="8" t="s">
        <v>2737</v>
      </c>
      <c r="N2907" s="8" t="s">
        <v>476</v>
      </c>
      <c r="O2907" s="24">
        <v>2574051.4639999997</v>
      </c>
      <c r="P2907" s="24">
        <v>393678.45600000024</v>
      </c>
      <c r="Q2907" s="24">
        <v>60565.919999999998</v>
      </c>
      <c r="R2907" s="24"/>
      <c r="S2907" s="24">
        <v>130564.31000000006</v>
      </c>
      <c r="T2907" s="24">
        <v>3158860.15</v>
      </c>
      <c r="U2907" s="43" t="s">
        <v>2180</v>
      </c>
      <c r="V2907" s="18">
        <v>0</v>
      </c>
      <c r="W2907" s="24">
        <v>141887.32</v>
      </c>
      <c r="X2907" s="24">
        <v>21700.42</v>
      </c>
      <c r="Z2907" s="39">
        <v>115890</v>
      </c>
      <c r="AA2907" s="196">
        <v>127175</v>
      </c>
      <c r="AB2907" s="191">
        <v>2334853.5</v>
      </c>
      <c r="AC2907" s="191">
        <v>2334853.5</v>
      </c>
      <c r="AD2907" s="206">
        <f t="shared" si="207"/>
        <v>141887.32</v>
      </c>
      <c r="AE2907" s="205">
        <f t="shared" si="208"/>
        <v>21700.42</v>
      </c>
      <c r="AG2907" s="206">
        <f t="shared" si="209"/>
        <v>0</v>
      </c>
      <c r="AH2907" s="206">
        <f t="shared" si="210"/>
        <v>0</v>
      </c>
    </row>
    <row r="2908" spans="1:34" x14ac:dyDescent="0.25">
      <c r="A2908" s="58">
        <v>96</v>
      </c>
      <c r="B2908" s="8" t="s">
        <v>18826</v>
      </c>
      <c r="C2908" s="8">
        <v>127532</v>
      </c>
      <c r="D2908" s="87" t="s">
        <v>18827</v>
      </c>
      <c r="E2908" s="87" t="s">
        <v>18828</v>
      </c>
      <c r="F2908" s="88"/>
      <c r="G2908" s="9">
        <v>43703</v>
      </c>
      <c r="H2908" s="9"/>
      <c r="I2908" s="10"/>
      <c r="J2908" s="8" t="s">
        <v>7413</v>
      </c>
      <c r="K2908" s="8" t="s">
        <v>7414</v>
      </c>
      <c r="L2908" s="8" t="s">
        <v>18829</v>
      </c>
      <c r="M2908" s="8" t="s">
        <v>7547</v>
      </c>
      <c r="N2908" s="8">
        <v>116</v>
      </c>
      <c r="O2908" s="24">
        <v>3036577.79</v>
      </c>
      <c r="P2908" s="24">
        <v>1301390.48</v>
      </c>
      <c r="Q2908" s="24">
        <v>88529.97</v>
      </c>
      <c r="R2908" s="24"/>
      <c r="S2908" s="24">
        <v>0</v>
      </c>
      <c r="T2908" s="24">
        <v>4426498.24</v>
      </c>
      <c r="U2908" s="43" t="s">
        <v>7178</v>
      </c>
      <c r="V2908" s="18"/>
      <c r="W2908" s="24">
        <v>82240.710000000006</v>
      </c>
      <c r="X2908" s="24">
        <v>35246.03</v>
      </c>
      <c r="Z2908" s="39">
        <v>127532</v>
      </c>
      <c r="AA2908" s="196">
        <v>117039</v>
      </c>
      <c r="AB2908" s="191">
        <v>14967270.710000001</v>
      </c>
      <c r="AC2908" s="191">
        <v>2289111.9700000002</v>
      </c>
      <c r="AD2908" s="206">
        <f t="shared" si="207"/>
        <v>82240.710000000006</v>
      </c>
      <c r="AE2908" s="205">
        <f t="shared" si="208"/>
        <v>35246.03</v>
      </c>
      <c r="AG2908" s="206">
        <f t="shared" si="209"/>
        <v>0</v>
      </c>
      <c r="AH2908" s="206">
        <f t="shared" si="210"/>
        <v>0</v>
      </c>
    </row>
    <row r="2909" spans="1:34" x14ac:dyDescent="0.25">
      <c r="A2909" s="58">
        <v>97</v>
      </c>
      <c r="B2909" s="8" t="s">
        <v>19352</v>
      </c>
      <c r="C2909" s="8">
        <v>130484</v>
      </c>
      <c r="D2909" s="87" t="s">
        <v>19353</v>
      </c>
      <c r="E2909" s="87" t="s">
        <v>19354</v>
      </c>
      <c r="F2909" s="88" t="s">
        <v>19355</v>
      </c>
      <c r="G2909" s="9">
        <v>43808</v>
      </c>
      <c r="H2909" s="9"/>
      <c r="I2909" s="10"/>
      <c r="J2909" s="8" t="s">
        <v>7413</v>
      </c>
      <c r="K2909" s="8" t="s">
        <v>7414</v>
      </c>
      <c r="L2909" s="8" t="s">
        <v>7414</v>
      </c>
      <c r="M2909" s="8" t="s">
        <v>676</v>
      </c>
      <c r="N2909" s="8" t="s">
        <v>476</v>
      </c>
      <c r="O2909" s="24">
        <v>3230490.96</v>
      </c>
      <c r="P2909" s="24">
        <v>1292195.72</v>
      </c>
      <c r="Q2909" s="24">
        <v>92300.29</v>
      </c>
      <c r="R2909" s="24"/>
      <c r="S2909" s="24">
        <v>45013.03</v>
      </c>
      <c r="T2909" s="24">
        <v>4660000</v>
      </c>
      <c r="U2909" s="43" t="s">
        <v>9141</v>
      </c>
      <c r="V2909" s="18"/>
      <c r="W2909" s="24">
        <v>0</v>
      </c>
      <c r="X2909" s="24">
        <v>0</v>
      </c>
      <c r="Z2909" s="39">
        <v>130484</v>
      </c>
      <c r="AA2909" s="196">
        <v>119491</v>
      </c>
      <c r="AB2909" s="191">
        <v>19767.37</v>
      </c>
      <c r="AC2909" s="191">
        <v>3488.36</v>
      </c>
      <c r="AD2909" s="206">
        <f t="shared" si="207"/>
        <v>0</v>
      </c>
      <c r="AE2909" s="205">
        <f t="shared" si="208"/>
        <v>0</v>
      </c>
      <c r="AG2909" s="206">
        <f t="shared" si="209"/>
        <v>0</v>
      </c>
      <c r="AH2909" s="206">
        <f t="shared" si="210"/>
        <v>0</v>
      </c>
    </row>
    <row r="2910" spans="1:34" x14ac:dyDescent="0.25">
      <c r="A2910" s="58">
        <v>98</v>
      </c>
      <c r="B2910" s="8" t="s">
        <v>7588</v>
      </c>
      <c r="C2910" s="8">
        <v>120762</v>
      </c>
      <c r="D2910" s="87" t="s">
        <v>7589</v>
      </c>
      <c r="E2910" s="87" t="s">
        <v>7590</v>
      </c>
      <c r="F2910" s="88" t="s">
        <v>7591</v>
      </c>
      <c r="G2910" s="9">
        <v>43517</v>
      </c>
      <c r="H2910" s="9"/>
      <c r="I2910" s="10"/>
      <c r="J2910" s="8" t="s">
        <v>7413</v>
      </c>
      <c r="K2910" s="8" t="s">
        <v>7414</v>
      </c>
      <c r="L2910" s="8" t="s">
        <v>7515</v>
      </c>
      <c r="M2910" s="8" t="s">
        <v>2737</v>
      </c>
      <c r="N2910" s="8" t="s">
        <v>521</v>
      </c>
      <c r="O2910" s="24">
        <v>1981410.59</v>
      </c>
      <c r="P2910" s="24">
        <v>303039.26</v>
      </c>
      <c r="Q2910" s="24">
        <v>46621.43</v>
      </c>
      <c r="R2910" s="24"/>
      <c r="S2910" s="24">
        <v>879738.24</v>
      </c>
      <c r="T2910" s="24">
        <v>3210809.52</v>
      </c>
      <c r="U2910" s="43" t="s">
        <v>2180</v>
      </c>
      <c r="V2910" s="18"/>
      <c r="W2910" s="24">
        <v>639155.56000000006</v>
      </c>
      <c r="X2910" s="24">
        <v>97753.2</v>
      </c>
      <c r="Z2910" s="39">
        <v>120762</v>
      </c>
      <c r="AA2910" s="196">
        <v>106300</v>
      </c>
      <c r="AB2910" s="191">
        <v>489956.91</v>
      </c>
      <c r="AC2910" s="191">
        <v>86462.97</v>
      </c>
      <c r="AD2910" s="206">
        <f t="shared" si="207"/>
        <v>639155.56000000006</v>
      </c>
      <c r="AE2910" s="205">
        <f t="shared" si="208"/>
        <v>97753.2</v>
      </c>
      <c r="AG2910" s="206">
        <f t="shared" si="209"/>
        <v>0</v>
      </c>
      <c r="AH2910" s="206">
        <f t="shared" si="210"/>
        <v>0</v>
      </c>
    </row>
    <row r="2911" spans="1:34" x14ac:dyDescent="0.25">
      <c r="A2911" s="74"/>
      <c r="B2911" s="180" t="s">
        <v>7592</v>
      </c>
      <c r="C2911" s="74"/>
      <c r="D2911" s="126"/>
      <c r="E2911" s="126"/>
      <c r="F2911" s="126"/>
      <c r="G2911" s="75"/>
      <c r="H2911" s="75"/>
      <c r="I2911" s="76"/>
      <c r="J2911" s="74"/>
      <c r="K2911" s="74"/>
      <c r="L2911" s="74"/>
      <c r="M2911" s="74"/>
      <c r="N2911" s="74"/>
      <c r="O2911" s="30">
        <f>SUM(O2813:O2910)</f>
        <v>675617289.75550008</v>
      </c>
      <c r="P2911" s="30">
        <f t="shared" ref="P2911:T2911" si="211">SUM(P2813:P2910)</f>
        <v>110528078.52050003</v>
      </c>
      <c r="Q2911" s="30">
        <f t="shared" si="211"/>
        <v>80500781.770000011</v>
      </c>
      <c r="R2911" s="30">
        <f t="shared" si="211"/>
        <v>0</v>
      </c>
      <c r="S2911" s="30">
        <f t="shared" si="211"/>
        <v>237059945.13999999</v>
      </c>
      <c r="T2911" s="30">
        <f t="shared" si="211"/>
        <v>1103706095.1900003</v>
      </c>
      <c r="U2911" s="30"/>
      <c r="V2911" s="30"/>
      <c r="W2911" s="203">
        <f>SUBTOTAL(9,W2812:W2910)</f>
        <v>101381186.61999999</v>
      </c>
      <c r="X2911" s="203">
        <f>SUBTOTAL(9,X2812:X2910)</f>
        <v>19484174.560000002</v>
      </c>
      <c r="AA2911" s="196">
        <v>113379</v>
      </c>
      <c r="AB2911" s="191">
        <v>638876.47</v>
      </c>
      <c r="AC2911" s="191">
        <v>112742.92</v>
      </c>
      <c r="AD2911" s="206">
        <f t="shared" si="207"/>
        <v>0</v>
      </c>
      <c r="AE2911" s="205">
        <f t="shared" si="208"/>
        <v>0</v>
      </c>
      <c r="AG2911" s="206">
        <f t="shared" si="209"/>
        <v>101381186.61999999</v>
      </c>
      <c r="AH2911" s="206">
        <f t="shared" si="210"/>
        <v>19484174.560000002</v>
      </c>
    </row>
    <row r="2912" spans="1:34" x14ac:dyDescent="0.25">
      <c r="A2912" s="58"/>
      <c r="B2912" s="59" t="s">
        <v>7593</v>
      </c>
      <c r="C2912" s="58"/>
      <c r="D2912" s="73"/>
      <c r="E2912" s="73"/>
      <c r="F2912" s="79"/>
      <c r="G2912" s="60"/>
      <c r="H2912" s="60"/>
      <c r="I2912" s="62"/>
      <c r="J2912" s="58"/>
      <c r="K2912" s="58"/>
      <c r="L2912" s="58"/>
      <c r="M2912" s="58"/>
      <c r="N2912" s="58"/>
      <c r="O2912" s="28"/>
      <c r="P2912" s="28"/>
      <c r="Q2912" s="28"/>
      <c r="R2912" s="28"/>
      <c r="S2912" s="28"/>
      <c r="T2912" s="28"/>
      <c r="U2912" s="78"/>
      <c r="V2912" s="108"/>
      <c r="W2912" s="28">
        <v>0</v>
      </c>
      <c r="X2912" s="28">
        <v>0</v>
      </c>
      <c r="AA2912" s="196">
        <v>118256</v>
      </c>
      <c r="AB2912" s="191">
        <v>86118.21</v>
      </c>
      <c r="AC2912" s="191">
        <v>21529.56</v>
      </c>
      <c r="AD2912" s="206">
        <f t="shared" si="207"/>
        <v>0</v>
      </c>
      <c r="AE2912" s="205">
        <f t="shared" si="208"/>
        <v>0</v>
      </c>
      <c r="AG2912" s="206">
        <f t="shared" si="209"/>
        <v>0</v>
      </c>
      <c r="AH2912" s="206">
        <f t="shared" si="210"/>
        <v>0</v>
      </c>
    </row>
    <row r="2913" spans="1:34" x14ac:dyDescent="0.25">
      <c r="A2913" s="58">
        <v>1</v>
      </c>
      <c r="B2913" s="58" t="s">
        <v>7409</v>
      </c>
      <c r="C2913" s="58">
        <v>102200</v>
      </c>
      <c r="D2913" s="73" t="s">
        <v>7594</v>
      </c>
      <c r="E2913" s="73" t="s">
        <v>7595</v>
      </c>
      <c r="F2913" s="79" t="s">
        <v>7412</v>
      </c>
      <c r="G2913" s="60">
        <v>42926</v>
      </c>
      <c r="H2913" s="60">
        <v>43373</v>
      </c>
      <c r="I2913" s="62"/>
      <c r="J2913" s="58" t="s">
        <v>7413</v>
      </c>
      <c r="K2913" s="58" t="s">
        <v>7596</v>
      </c>
      <c r="L2913" s="58" t="s">
        <v>7597</v>
      </c>
      <c r="M2913" s="58" t="s">
        <v>7415</v>
      </c>
      <c r="N2913" s="58" t="s">
        <v>62</v>
      </c>
      <c r="O2913" s="28">
        <v>760290.77049999998</v>
      </c>
      <c r="P2913" s="28">
        <v>134168.9595</v>
      </c>
      <c r="Q2913" s="28">
        <v>169475.27000000002</v>
      </c>
      <c r="R2913" s="28"/>
      <c r="S2913" s="28">
        <v>202147.64999999991</v>
      </c>
      <c r="T2913" s="28">
        <v>1266082.6499999999</v>
      </c>
      <c r="U2913" s="78" t="s">
        <v>2165</v>
      </c>
      <c r="V2913" s="108">
        <v>0</v>
      </c>
      <c r="W2913" s="28">
        <v>757718.2</v>
      </c>
      <c r="X2913" s="28">
        <v>133714.97</v>
      </c>
      <c r="Z2913" s="39">
        <v>102200</v>
      </c>
      <c r="AA2913" s="196">
        <v>118152</v>
      </c>
      <c r="AB2913" s="191">
        <v>1671959.68</v>
      </c>
      <c r="AC2913" s="191">
        <v>417989.92</v>
      </c>
      <c r="AD2913" s="206">
        <f t="shared" si="207"/>
        <v>757718.2</v>
      </c>
      <c r="AE2913" s="205">
        <f t="shared" si="208"/>
        <v>133714.97</v>
      </c>
      <c r="AG2913" s="206">
        <f t="shared" si="209"/>
        <v>0</v>
      </c>
      <c r="AH2913" s="206">
        <f t="shared" si="210"/>
        <v>0</v>
      </c>
    </row>
    <row r="2914" spans="1:34" x14ac:dyDescent="0.25">
      <c r="A2914" s="58">
        <v>2</v>
      </c>
      <c r="B2914" s="58" t="s">
        <v>7409</v>
      </c>
      <c r="C2914" s="58">
        <v>103740</v>
      </c>
      <c r="D2914" s="73" t="s">
        <v>7598</v>
      </c>
      <c r="E2914" s="73" t="s">
        <v>7599</v>
      </c>
      <c r="F2914" s="79" t="s">
        <v>7412</v>
      </c>
      <c r="G2914" s="60">
        <v>42934</v>
      </c>
      <c r="H2914" s="60">
        <v>43496</v>
      </c>
      <c r="I2914" s="62"/>
      <c r="J2914" s="58" t="s">
        <v>7413</v>
      </c>
      <c r="K2914" s="58" t="s">
        <v>7596</v>
      </c>
      <c r="L2914" s="58" t="s">
        <v>7600</v>
      </c>
      <c r="M2914" s="58" t="s">
        <v>7415</v>
      </c>
      <c r="N2914" s="58" t="s">
        <v>62</v>
      </c>
      <c r="O2914" s="28">
        <v>365033.1715</v>
      </c>
      <c r="P2914" s="28">
        <v>64417.618499999982</v>
      </c>
      <c r="Q2914" s="28">
        <v>175409.48000000004</v>
      </c>
      <c r="R2914" s="28"/>
      <c r="S2914" s="28">
        <v>114923.44999999995</v>
      </c>
      <c r="T2914" s="28">
        <v>719783.72</v>
      </c>
      <c r="U2914" s="78" t="s">
        <v>2165</v>
      </c>
      <c r="V2914" s="108">
        <v>0</v>
      </c>
      <c r="W2914" s="28">
        <v>363348.01</v>
      </c>
      <c r="X2914" s="28">
        <v>64120.24</v>
      </c>
      <c r="Z2914" s="39">
        <v>103740</v>
      </c>
      <c r="AA2914" s="196">
        <v>115446</v>
      </c>
      <c r="AB2914" s="191">
        <v>53019.79</v>
      </c>
      <c r="AC2914" s="191">
        <v>8108.9</v>
      </c>
      <c r="AD2914" s="206">
        <f t="shared" si="207"/>
        <v>363348.01</v>
      </c>
      <c r="AE2914" s="205">
        <f t="shared" si="208"/>
        <v>64120.24</v>
      </c>
      <c r="AG2914" s="206">
        <f t="shared" si="209"/>
        <v>0</v>
      </c>
      <c r="AH2914" s="206">
        <f t="shared" si="210"/>
        <v>0</v>
      </c>
    </row>
    <row r="2915" spans="1:34" x14ac:dyDescent="0.25">
      <c r="A2915" s="58">
        <v>3</v>
      </c>
      <c r="B2915" s="58" t="s">
        <v>7409</v>
      </c>
      <c r="C2915" s="58">
        <v>102474</v>
      </c>
      <c r="D2915" s="73" t="s">
        <v>7601</v>
      </c>
      <c r="E2915" s="73" t="s">
        <v>7602</v>
      </c>
      <c r="F2915" s="79" t="s">
        <v>7422</v>
      </c>
      <c r="G2915" s="60">
        <v>42949</v>
      </c>
      <c r="H2915" s="60">
        <v>43677</v>
      </c>
      <c r="I2915" s="62"/>
      <c r="J2915" s="58" t="s">
        <v>7413</v>
      </c>
      <c r="K2915" s="58" t="s">
        <v>7596</v>
      </c>
      <c r="L2915" s="58" t="s">
        <v>7603</v>
      </c>
      <c r="M2915" s="58" t="s">
        <v>7415</v>
      </c>
      <c r="N2915" s="58" t="s">
        <v>62</v>
      </c>
      <c r="O2915" s="28">
        <v>751285.59</v>
      </c>
      <c r="P2915" s="28">
        <v>132579.81000000006</v>
      </c>
      <c r="Q2915" s="28">
        <v>288090.09999999998</v>
      </c>
      <c r="R2915" s="28"/>
      <c r="S2915" s="28">
        <v>285362.78000000003</v>
      </c>
      <c r="T2915" s="28">
        <v>1457318.28</v>
      </c>
      <c r="U2915" s="78" t="s">
        <v>2165</v>
      </c>
      <c r="V2915" s="108">
        <v>0</v>
      </c>
      <c r="W2915" s="28">
        <v>705264.35</v>
      </c>
      <c r="X2915" s="28">
        <v>124458.48</v>
      </c>
      <c r="Z2915" s="39">
        <v>102474</v>
      </c>
      <c r="AA2915" s="196">
        <v>114066</v>
      </c>
      <c r="AB2915" s="191">
        <v>985343.39</v>
      </c>
      <c r="AC2915" s="191">
        <v>173884.12</v>
      </c>
      <c r="AD2915" s="206">
        <f t="shared" si="207"/>
        <v>705264.35</v>
      </c>
      <c r="AE2915" s="205">
        <f t="shared" si="208"/>
        <v>124458.48</v>
      </c>
      <c r="AG2915" s="206">
        <f t="shared" si="209"/>
        <v>0</v>
      </c>
      <c r="AH2915" s="206">
        <f t="shared" si="210"/>
        <v>0</v>
      </c>
    </row>
    <row r="2916" spans="1:34" x14ac:dyDescent="0.25">
      <c r="A2916" s="58">
        <v>4</v>
      </c>
      <c r="B2916" s="58" t="s">
        <v>7409</v>
      </c>
      <c r="C2916" s="58">
        <v>106565</v>
      </c>
      <c r="D2916" s="73" t="s">
        <v>7604</v>
      </c>
      <c r="E2916" s="73" t="s">
        <v>7605</v>
      </c>
      <c r="F2916" s="79" t="s">
        <v>7412</v>
      </c>
      <c r="G2916" s="60">
        <v>43003</v>
      </c>
      <c r="H2916" s="60">
        <v>43251</v>
      </c>
      <c r="I2916" s="62"/>
      <c r="J2916" s="58" t="s">
        <v>7413</v>
      </c>
      <c r="K2916" s="58" t="s">
        <v>7596</v>
      </c>
      <c r="L2916" s="58" t="s">
        <v>7603</v>
      </c>
      <c r="M2916" s="58" t="s">
        <v>7415</v>
      </c>
      <c r="N2916" s="58" t="s">
        <v>62</v>
      </c>
      <c r="O2916" s="28">
        <v>156646.21100000001</v>
      </c>
      <c r="P2916" s="28">
        <v>27643.448999999993</v>
      </c>
      <c r="Q2916" s="28">
        <v>54861.209999999992</v>
      </c>
      <c r="R2916" s="28"/>
      <c r="S2916" s="28">
        <v>15187.5</v>
      </c>
      <c r="T2916" s="28">
        <v>254338.37</v>
      </c>
      <c r="U2916" s="78" t="s">
        <v>2165</v>
      </c>
      <c r="V2916" s="108">
        <v>0</v>
      </c>
      <c r="W2916" s="28">
        <v>129622.91</v>
      </c>
      <c r="X2916" s="28">
        <v>22874.66</v>
      </c>
      <c r="Z2916" s="39">
        <v>106565</v>
      </c>
      <c r="AA2916" s="196">
        <v>119713</v>
      </c>
      <c r="AB2916" s="191">
        <v>65503.79</v>
      </c>
      <c r="AC2916" s="191">
        <v>16375.96</v>
      </c>
      <c r="AD2916" s="206">
        <f t="shared" si="207"/>
        <v>129622.91</v>
      </c>
      <c r="AE2916" s="205">
        <f t="shared" si="208"/>
        <v>22874.66</v>
      </c>
      <c r="AG2916" s="206">
        <f t="shared" si="209"/>
        <v>0</v>
      </c>
      <c r="AH2916" s="206">
        <f t="shared" si="210"/>
        <v>0</v>
      </c>
    </row>
    <row r="2917" spans="1:34" x14ac:dyDescent="0.25">
      <c r="A2917" s="58">
        <v>5</v>
      </c>
      <c r="B2917" s="58" t="s">
        <v>7409</v>
      </c>
      <c r="C2917" s="58">
        <v>108252</v>
      </c>
      <c r="D2917" s="73" t="s">
        <v>7606</v>
      </c>
      <c r="E2917" s="73" t="s">
        <v>7607</v>
      </c>
      <c r="F2917" s="79" t="s">
        <v>7412</v>
      </c>
      <c r="G2917" s="60">
        <v>42965</v>
      </c>
      <c r="H2917" s="60">
        <v>43312</v>
      </c>
      <c r="I2917" s="62"/>
      <c r="J2917" s="58" t="s">
        <v>7413</v>
      </c>
      <c r="K2917" s="58" t="s">
        <v>7596</v>
      </c>
      <c r="L2917" s="58" t="s">
        <v>7597</v>
      </c>
      <c r="M2917" s="58" t="s">
        <v>7415</v>
      </c>
      <c r="N2917" s="58" t="s">
        <v>62</v>
      </c>
      <c r="O2917" s="28">
        <v>475060.67350000003</v>
      </c>
      <c r="P2917" s="28">
        <v>83834.236499999999</v>
      </c>
      <c r="Q2917" s="28">
        <v>139723.72999999998</v>
      </c>
      <c r="R2917" s="28"/>
      <c r="S2917" s="28">
        <v>139687.47999999998</v>
      </c>
      <c r="T2917" s="28">
        <v>838306.12</v>
      </c>
      <c r="U2917" s="78" t="s">
        <v>2165</v>
      </c>
      <c r="V2917" s="108">
        <v>0</v>
      </c>
      <c r="W2917" s="28">
        <v>470867.86</v>
      </c>
      <c r="X2917" s="28">
        <v>83094.33</v>
      </c>
      <c r="Z2917" s="39">
        <v>108252</v>
      </c>
      <c r="AA2917" s="196">
        <v>112250</v>
      </c>
      <c r="AB2917" s="191">
        <v>1078888.31</v>
      </c>
      <c r="AC2917" s="191">
        <v>190392.05</v>
      </c>
      <c r="AD2917" s="206">
        <f t="shared" si="207"/>
        <v>470867.86</v>
      </c>
      <c r="AE2917" s="205">
        <f t="shared" si="208"/>
        <v>83094.33</v>
      </c>
      <c r="AG2917" s="206">
        <f t="shared" si="209"/>
        <v>0</v>
      </c>
      <c r="AH2917" s="206">
        <f t="shared" si="210"/>
        <v>0</v>
      </c>
    </row>
    <row r="2918" spans="1:34" x14ac:dyDescent="0.25">
      <c r="A2918" s="58">
        <v>6</v>
      </c>
      <c r="B2918" s="58" t="s">
        <v>7409</v>
      </c>
      <c r="C2918" s="58">
        <v>109599</v>
      </c>
      <c r="D2918" s="73" t="s">
        <v>7608</v>
      </c>
      <c r="E2918" s="73" t="s">
        <v>7609</v>
      </c>
      <c r="F2918" s="79" t="s">
        <v>7412</v>
      </c>
      <c r="G2918" s="60">
        <v>43173</v>
      </c>
      <c r="H2918" s="60">
        <v>43465</v>
      </c>
      <c r="I2918" s="62"/>
      <c r="J2918" s="58" t="s">
        <v>7413</v>
      </c>
      <c r="K2918" s="58" t="s">
        <v>7596</v>
      </c>
      <c r="L2918" s="58" t="s">
        <v>7610</v>
      </c>
      <c r="M2918" s="58" t="s">
        <v>7415</v>
      </c>
      <c r="N2918" s="58" t="s">
        <v>62</v>
      </c>
      <c r="O2918" s="28">
        <v>315903.90250000003</v>
      </c>
      <c r="P2918" s="28">
        <v>55747.747499999998</v>
      </c>
      <c r="Q2918" s="28">
        <v>92912.919999999984</v>
      </c>
      <c r="R2918" s="28"/>
      <c r="S2918" s="28">
        <v>115728.98000000004</v>
      </c>
      <c r="T2918" s="28">
        <v>580293.55000000005</v>
      </c>
      <c r="U2918" s="78" t="s">
        <v>2165</v>
      </c>
      <c r="V2918" s="108">
        <v>0</v>
      </c>
      <c r="W2918" s="28">
        <v>313715.23</v>
      </c>
      <c r="X2918" s="28">
        <v>55361.51</v>
      </c>
      <c r="Z2918" s="39">
        <v>109599</v>
      </c>
      <c r="AA2918" s="196">
        <v>116667</v>
      </c>
      <c r="AB2918" s="191">
        <v>2413288.23</v>
      </c>
      <c r="AC2918" s="191">
        <v>425874.37</v>
      </c>
      <c r="AD2918" s="206">
        <f t="shared" si="207"/>
        <v>313715.23</v>
      </c>
      <c r="AE2918" s="205">
        <f t="shared" si="208"/>
        <v>55361.51</v>
      </c>
      <c r="AG2918" s="206">
        <f t="shared" si="209"/>
        <v>0</v>
      </c>
      <c r="AH2918" s="206">
        <f t="shared" si="210"/>
        <v>0</v>
      </c>
    </row>
    <row r="2919" spans="1:34" x14ac:dyDescent="0.25">
      <c r="A2919" s="58">
        <v>7</v>
      </c>
      <c r="B2919" s="58" t="s">
        <v>7409</v>
      </c>
      <c r="C2919" s="58">
        <v>110557</v>
      </c>
      <c r="D2919" s="73" t="s">
        <v>7611</v>
      </c>
      <c r="E2919" s="73" t="s">
        <v>7612</v>
      </c>
      <c r="F2919" s="79" t="s">
        <v>7412</v>
      </c>
      <c r="G2919" s="60">
        <v>43136</v>
      </c>
      <c r="H2919" s="60">
        <v>43243</v>
      </c>
      <c r="I2919" s="62"/>
      <c r="J2919" s="58" t="s">
        <v>7413</v>
      </c>
      <c r="K2919" s="58" t="s">
        <v>7596</v>
      </c>
      <c r="L2919" s="58" t="s">
        <v>7603</v>
      </c>
      <c r="M2919" s="58" t="s">
        <v>7415</v>
      </c>
      <c r="N2919" s="58" t="s">
        <v>62</v>
      </c>
      <c r="O2919" s="28">
        <v>500414.49899999995</v>
      </c>
      <c r="P2919" s="28">
        <v>88308.440999999992</v>
      </c>
      <c r="Q2919" s="28">
        <v>147180.66000000003</v>
      </c>
      <c r="R2919" s="28"/>
      <c r="S2919" s="28">
        <v>0</v>
      </c>
      <c r="T2919" s="28">
        <v>735903.6</v>
      </c>
      <c r="U2919" s="78" t="s">
        <v>2165</v>
      </c>
      <c r="V2919" s="108">
        <v>0</v>
      </c>
      <c r="W2919" s="28">
        <v>491751.39</v>
      </c>
      <c r="X2919" s="28">
        <v>86779.65</v>
      </c>
      <c r="Z2919" s="39">
        <v>110557</v>
      </c>
      <c r="AA2919" s="196">
        <v>114655</v>
      </c>
      <c r="AB2919" s="191">
        <v>2910440.44</v>
      </c>
      <c r="AC2919" s="191">
        <v>513607.14</v>
      </c>
      <c r="AD2919" s="206">
        <f t="shared" si="207"/>
        <v>491751.39</v>
      </c>
      <c r="AE2919" s="205">
        <f t="shared" si="208"/>
        <v>86779.65</v>
      </c>
      <c r="AG2919" s="206">
        <f t="shared" si="209"/>
        <v>0</v>
      </c>
      <c r="AH2919" s="206">
        <f t="shared" si="210"/>
        <v>0</v>
      </c>
    </row>
    <row r="2920" spans="1:34" x14ac:dyDescent="0.25">
      <c r="A2920" s="58">
        <v>8</v>
      </c>
      <c r="B2920" s="58" t="s">
        <v>7409</v>
      </c>
      <c r="C2920" s="58">
        <v>111059</v>
      </c>
      <c r="D2920" s="73" t="s">
        <v>7613</v>
      </c>
      <c r="E2920" s="73" t="s">
        <v>7614</v>
      </c>
      <c r="F2920" s="79" t="s">
        <v>7412</v>
      </c>
      <c r="G2920" s="60">
        <v>43188</v>
      </c>
      <c r="H2920" s="60">
        <v>43454</v>
      </c>
      <c r="I2920" s="62"/>
      <c r="J2920" s="58" t="s">
        <v>7413</v>
      </c>
      <c r="K2920" s="58" t="s">
        <v>7596</v>
      </c>
      <c r="L2920" s="58" t="s">
        <v>7603</v>
      </c>
      <c r="M2920" s="58" t="s">
        <v>7415</v>
      </c>
      <c r="N2920" s="58" t="s">
        <v>62</v>
      </c>
      <c r="O2920" s="28">
        <v>607581.86149999988</v>
      </c>
      <c r="P2920" s="28">
        <v>107220.32850000006</v>
      </c>
      <c r="Q2920" s="28">
        <v>156907.80000000005</v>
      </c>
      <c r="R2920" s="28"/>
      <c r="S2920" s="28">
        <v>192632.6100000001</v>
      </c>
      <c r="T2920" s="28">
        <v>1064342.6000000001</v>
      </c>
      <c r="U2920" s="78" t="s">
        <v>2165</v>
      </c>
      <c r="V2920" s="108">
        <v>0</v>
      </c>
      <c r="W2920" s="28">
        <v>598913.73</v>
      </c>
      <c r="X2920" s="28">
        <v>105690.66</v>
      </c>
      <c r="Z2920" s="39">
        <v>111059</v>
      </c>
      <c r="AA2920" s="196">
        <v>111559</v>
      </c>
      <c r="AB2920" s="191">
        <v>441291.93</v>
      </c>
      <c r="AC2920" s="191">
        <v>67491.710000000006</v>
      </c>
      <c r="AD2920" s="206">
        <f t="shared" si="207"/>
        <v>598913.73</v>
      </c>
      <c r="AE2920" s="205">
        <f t="shared" si="208"/>
        <v>105690.66</v>
      </c>
      <c r="AG2920" s="206">
        <f t="shared" si="209"/>
        <v>0</v>
      </c>
      <c r="AH2920" s="206">
        <f t="shared" si="210"/>
        <v>0</v>
      </c>
    </row>
    <row r="2921" spans="1:34" x14ac:dyDescent="0.25">
      <c r="A2921" s="58">
        <v>9</v>
      </c>
      <c r="B2921" s="58" t="s">
        <v>7409</v>
      </c>
      <c r="C2921" s="58">
        <v>110514</v>
      </c>
      <c r="D2921" s="73" t="s">
        <v>7615</v>
      </c>
      <c r="E2921" s="73" t="s">
        <v>7616</v>
      </c>
      <c r="F2921" s="79" t="s">
        <v>7412</v>
      </c>
      <c r="G2921" s="60">
        <v>43173</v>
      </c>
      <c r="H2921" s="60">
        <v>43434</v>
      </c>
      <c r="I2921" s="62"/>
      <c r="J2921" s="58" t="s">
        <v>7413</v>
      </c>
      <c r="K2921" s="58" t="s">
        <v>7596</v>
      </c>
      <c r="L2921" s="58" t="s">
        <v>7603</v>
      </c>
      <c r="M2921" s="58" t="s">
        <v>7415</v>
      </c>
      <c r="N2921" s="58" t="s">
        <v>62</v>
      </c>
      <c r="O2921" s="28">
        <v>760128.55649999995</v>
      </c>
      <c r="P2921" s="28">
        <v>134140.33350000007</v>
      </c>
      <c r="Q2921" s="28">
        <v>99363.219999999972</v>
      </c>
      <c r="R2921" s="28"/>
      <c r="S2921" s="28">
        <v>188790.09999999998</v>
      </c>
      <c r="T2921" s="28">
        <v>1182422.21</v>
      </c>
      <c r="U2921" s="78" t="s">
        <v>2165</v>
      </c>
      <c r="V2921" s="108">
        <v>0</v>
      </c>
      <c r="W2921" s="28">
        <v>728203.46</v>
      </c>
      <c r="X2921" s="28">
        <v>128506.48</v>
      </c>
      <c r="Z2921" s="39">
        <v>110514</v>
      </c>
      <c r="AA2921" s="196">
        <v>109058</v>
      </c>
      <c r="AB2921" s="191">
        <v>759803.03</v>
      </c>
      <c r="AC2921" s="191">
        <v>134082.89000000001</v>
      </c>
      <c r="AD2921" s="206">
        <f t="shared" si="207"/>
        <v>728203.46</v>
      </c>
      <c r="AE2921" s="205">
        <f t="shared" si="208"/>
        <v>128506.48</v>
      </c>
      <c r="AG2921" s="206">
        <f t="shared" si="209"/>
        <v>0</v>
      </c>
      <c r="AH2921" s="206">
        <f t="shared" si="210"/>
        <v>0</v>
      </c>
    </row>
    <row r="2922" spans="1:34" x14ac:dyDescent="0.25">
      <c r="A2922" s="58">
        <v>10</v>
      </c>
      <c r="B2922" s="58" t="s">
        <v>7409</v>
      </c>
      <c r="C2922" s="58">
        <v>112455</v>
      </c>
      <c r="D2922" s="73" t="s">
        <v>7617</v>
      </c>
      <c r="E2922" s="73" t="s">
        <v>7618</v>
      </c>
      <c r="F2922" s="79" t="s">
        <v>7412</v>
      </c>
      <c r="G2922" s="60">
        <v>43143</v>
      </c>
      <c r="H2922" s="60">
        <v>43465</v>
      </c>
      <c r="I2922" s="62"/>
      <c r="J2922" s="58" t="s">
        <v>7413</v>
      </c>
      <c r="K2922" s="58" t="s">
        <v>7596</v>
      </c>
      <c r="L2922" s="58" t="s">
        <v>7603</v>
      </c>
      <c r="M2922" s="58" t="s">
        <v>7415</v>
      </c>
      <c r="N2922" s="58" t="s">
        <v>62</v>
      </c>
      <c r="O2922" s="28">
        <v>752688.09</v>
      </c>
      <c r="P2922" s="28">
        <v>132827.31000000006</v>
      </c>
      <c r="Q2922" s="28">
        <v>98390.599999999977</v>
      </c>
      <c r="R2922" s="28"/>
      <c r="S2922" s="28">
        <v>201084.55000000005</v>
      </c>
      <c r="T2922" s="28">
        <v>1184990.55</v>
      </c>
      <c r="U2922" s="78" t="s">
        <v>2165</v>
      </c>
      <c r="V2922" s="108">
        <v>0</v>
      </c>
      <c r="W2922" s="28">
        <v>748813.21</v>
      </c>
      <c r="X2922" s="28">
        <v>132143.5</v>
      </c>
      <c r="Z2922" s="39">
        <v>112455</v>
      </c>
      <c r="AA2922" s="196">
        <v>116392</v>
      </c>
      <c r="AB2922" s="191">
        <v>136682.79</v>
      </c>
      <c r="AC2922" s="191">
        <v>24120.5</v>
      </c>
      <c r="AD2922" s="206">
        <f t="shared" si="207"/>
        <v>748813.21</v>
      </c>
      <c r="AE2922" s="205">
        <f t="shared" si="208"/>
        <v>132143.5</v>
      </c>
      <c r="AG2922" s="206">
        <f t="shared" si="209"/>
        <v>0</v>
      </c>
      <c r="AH2922" s="206">
        <f t="shared" si="210"/>
        <v>0</v>
      </c>
    </row>
    <row r="2923" spans="1:34" x14ac:dyDescent="0.25">
      <c r="A2923" s="58">
        <v>11</v>
      </c>
      <c r="B2923" s="58" t="s">
        <v>7409</v>
      </c>
      <c r="C2923" s="58">
        <v>104043</v>
      </c>
      <c r="D2923" s="73" t="s">
        <v>7619</v>
      </c>
      <c r="E2923" s="73" t="s">
        <v>7620</v>
      </c>
      <c r="F2923" s="79" t="s">
        <v>7412</v>
      </c>
      <c r="G2923" s="60">
        <v>43173</v>
      </c>
      <c r="H2923" s="60">
        <v>43312</v>
      </c>
      <c r="I2923" s="62"/>
      <c r="J2923" s="58" t="s">
        <v>7413</v>
      </c>
      <c r="K2923" s="58" t="s">
        <v>7596</v>
      </c>
      <c r="L2923" s="58" t="s">
        <v>7603</v>
      </c>
      <c r="M2923" s="58" t="s">
        <v>7415</v>
      </c>
      <c r="N2923" s="58" t="s">
        <v>62</v>
      </c>
      <c r="O2923" s="28">
        <v>436399.76649999997</v>
      </c>
      <c r="P2923" s="28">
        <v>77011.723500000022</v>
      </c>
      <c r="Q2923" s="28">
        <v>63455.349999999977</v>
      </c>
      <c r="R2923" s="28"/>
      <c r="S2923" s="28">
        <v>113954.70000000007</v>
      </c>
      <c r="T2923" s="28">
        <v>690821.54</v>
      </c>
      <c r="U2923" s="78" t="s">
        <v>2165</v>
      </c>
      <c r="V2923" s="108">
        <v>0</v>
      </c>
      <c r="W2923" s="28">
        <v>435665.69</v>
      </c>
      <c r="X2923" s="28">
        <v>76882.2</v>
      </c>
      <c r="Z2923" s="39">
        <v>104043</v>
      </c>
      <c r="AA2923" s="196">
        <v>113230</v>
      </c>
      <c r="AB2923" s="191">
        <v>552808.18000000005</v>
      </c>
      <c r="AC2923" s="191">
        <v>97554.38</v>
      </c>
      <c r="AD2923" s="206">
        <f t="shared" si="207"/>
        <v>435665.69</v>
      </c>
      <c r="AE2923" s="205">
        <f t="shared" si="208"/>
        <v>76882.2</v>
      </c>
      <c r="AG2923" s="206">
        <f t="shared" si="209"/>
        <v>0</v>
      </c>
      <c r="AH2923" s="206">
        <f t="shared" si="210"/>
        <v>0</v>
      </c>
    </row>
    <row r="2924" spans="1:34" x14ac:dyDescent="0.25">
      <c r="A2924" s="58">
        <v>12</v>
      </c>
      <c r="B2924" s="58" t="s">
        <v>7409</v>
      </c>
      <c r="C2924" s="58">
        <v>112645</v>
      </c>
      <c r="D2924" s="73" t="s">
        <v>7621</v>
      </c>
      <c r="E2924" s="73" t="s">
        <v>7622</v>
      </c>
      <c r="F2924" s="79" t="s">
        <v>7412</v>
      </c>
      <c r="G2924" s="60">
        <v>43173</v>
      </c>
      <c r="H2924" s="60">
        <v>43373</v>
      </c>
      <c r="I2924" s="62"/>
      <c r="J2924" s="58" t="s">
        <v>7413</v>
      </c>
      <c r="K2924" s="58" t="s">
        <v>7596</v>
      </c>
      <c r="L2924" s="58" t="s">
        <v>7603</v>
      </c>
      <c r="M2924" s="58" t="s">
        <v>7415</v>
      </c>
      <c r="N2924" s="58" t="s">
        <v>62</v>
      </c>
      <c r="O2924" s="28">
        <v>260549.65849999999</v>
      </c>
      <c r="P2924" s="28">
        <v>45979.351500000019</v>
      </c>
      <c r="Q2924" s="28">
        <v>81482.390000000014</v>
      </c>
      <c r="R2924" s="28"/>
      <c r="S2924" s="28">
        <v>6158.2600000000093</v>
      </c>
      <c r="T2924" s="28">
        <v>394169.66000000003</v>
      </c>
      <c r="U2924" s="78" t="s">
        <v>2165</v>
      </c>
      <c r="V2924" s="108">
        <v>0</v>
      </c>
      <c r="W2924" s="28">
        <v>259999.22</v>
      </c>
      <c r="X2924" s="28">
        <v>45882.22</v>
      </c>
      <c r="Z2924" s="39">
        <v>112645</v>
      </c>
      <c r="AA2924" s="196">
        <v>122285</v>
      </c>
      <c r="AB2924" s="191">
        <v>56960.2</v>
      </c>
      <c r="AC2924" s="191">
        <v>10051.799999999999</v>
      </c>
      <c r="AD2924" s="206">
        <f t="shared" si="207"/>
        <v>259999.22</v>
      </c>
      <c r="AE2924" s="205">
        <f t="shared" si="208"/>
        <v>45882.22</v>
      </c>
      <c r="AG2924" s="206">
        <f t="shared" si="209"/>
        <v>0</v>
      </c>
      <c r="AH2924" s="206">
        <f t="shared" si="210"/>
        <v>0</v>
      </c>
    </row>
    <row r="2925" spans="1:34" x14ac:dyDescent="0.25">
      <c r="A2925" s="58">
        <v>13</v>
      </c>
      <c r="B2925" s="58" t="s">
        <v>7409</v>
      </c>
      <c r="C2925" s="58">
        <v>112478</v>
      </c>
      <c r="D2925" s="73" t="s">
        <v>7623</v>
      </c>
      <c r="E2925" s="73" t="s">
        <v>7624</v>
      </c>
      <c r="F2925" s="79" t="s">
        <v>7412</v>
      </c>
      <c r="G2925" s="60">
        <v>43154</v>
      </c>
      <c r="H2925" s="60">
        <v>43524</v>
      </c>
      <c r="I2925" s="62"/>
      <c r="J2925" s="58" t="s">
        <v>7413</v>
      </c>
      <c r="K2925" s="58" t="s">
        <v>7596</v>
      </c>
      <c r="L2925" s="58" t="s">
        <v>7625</v>
      </c>
      <c r="M2925" s="58" t="s">
        <v>7415</v>
      </c>
      <c r="N2925" s="58" t="s">
        <v>62</v>
      </c>
      <c r="O2925" s="28">
        <v>372271.80550000002</v>
      </c>
      <c r="P2925" s="28">
        <v>65695.0245</v>
      </c>
      <c r="Q2925" s="28">
        <v>59722.75</v>
      </c>
      <c r="R2925" s="28"/>
      <c r="S2925" s="28">
        <v>316.9199999999837</v>
      </c>
      <c r="T2925" s="28">
        <v>498006.5</v>
      </c>
      <c r="U2925" s="78" t="s">
        <v>2165</v>
      </c>
      <c r="V2925" s="108">
        <v>0</v>
      </c>
      <c r="W2925" s="28">
        <v>369940.59</v>
      </c>
      <c r="X2925" s="28">
        <v>65283.65</v>
      </c>
      <c r="Z2925" s="39">
        <v>112478</v>
      </c>
      <c r="AA2925" s="196">
        <v>113810</v>
      </c>
      <c r="AB2925" s="191">
        <v>624755.01</v>
      </c>
      <c r="AC2925" s="191">
        <v>110250.88</v>
      </c>
      <c r="AD2925" s="206">
        <f t="shared" si="207"/>
        <v>369940.59</v>
      </c>
      <c r="AE2925" s="205">
        <f t="shared" si="208"/>
        <v>65283.65</v>
      </c>
      <c r="AG2925" s="206">
        <f t="shared" si="209"/>
        <v>0</v>
      </c>
      <c r="AH2925" s="206">
        <f t="shared" si="210"/>
        <v>0</v>
      </c>
    </row>
    <row r="2926" spans="1:34" x14ac:dyDescent="0.25">
      <c r="A2926" s="58">
        <v>14</v>
      </c>
      <c r="B2926" s="58" t="s">
        <v>7409</v>
      </c>
      <c r="C2926" s="58">
        <v>109559</v>
      </c>
      <c r="D2926" s="73" t="s">
        <v>7626</v>
      </c>
      <c r="E2926" s="73" t="s">
        <v>7627</v>
      </c>
      <c r="F2926" s="79" t="s">
        <v>7412</v>
      </c>
      <c r="G2926" s="60">
        <v>43173</v>
      </c>
      <c r="H2926" s="60">
        <v>43388</v>
      </c>
      <c r="I2926" s="62"/>
      <c r="J2926" s="58" t="s">
        <v>7413</v>
      </c>
      <c r="K2926" s="58" t="s">
        <v>7596</v>
      </c>
      <c r="L2926" s="58" t="s">
        <v>7603</v>
      </c>
      <c r="M2926" s="58" t="s">
        <v>7415</v>
      </c>
      <c r="N2926" s="58" t="s">
        <v>62</v>
      </c>
      <c r="O2926" s="28">
        <v>80345.833499999993</v>
      </c>
      <c r="P2926" s="28">
        <v>14178.676500000001</v>
      </c>
      <c r="Q2926" s="28">
        <v>23631.12000000001</v>
      </c>
      <c r="R2926" s="28"/>
      <c r="S2926" s="28">
        <v>6203.3799999999901</v>
      </c>
      <c r="T2926" s="28">
        <v>124359.01</v>
      </c>
      <c r="U2926" s="78" t="s">
        <v>2832</v>
      </c>
      <c r="V2926" s="108"/>
      <c r="W2926" s="28">
        <v>0</v>
      </c>
      <c r="X2926" s="28">
        <v>0</v>
      </c>
      <c r="Z2926" s="39">
        <v>109559</v>
      </c>
      <c r="AA2926" s="196">
        <v>113695</v>
      </c>
      <c r="AB2926" s="191">
        <v>634051.12</v>
      </c>
      <c r="AC2926" s="191">
        <v>111891.38</v>
      </c>
      <c r="AD2926" s="206">
        <f t="shared" si="207"/>
        <v>0</v>
      </c>
      <c r="AE2926" s="205">
        <f t="shared" si="208"/>
        <v>0</v>
      </c>
      <c r="AG2926" s="206">
        <f t="shared" si="209"/>
        <v>0</v>
      </c>
      <c r="AH2926" s="206">
        <f t="shared" si="210"/>
        <v>0</v>
      </c>
    </row>
    <row r="2927" spans="1:34" x14ac:dyDescent="0.25">
      <c r="A2927" s="58">
        <v>15</v>
      </c>
      <c r="B2927" s="58" t="s">
        <v>7409</v>
      </c>
      <c r="C2927" s="58">
        <v>113508</v>
      </c>
      <c r="D2927" s="73" t="s">
        <v>7628</v>
      </c>
      <c r="E2927" s="73" t="s">
        <v>7629</v>
      </c>
      <c r="F2927" s="79" t="s">
        <v>7412</v>
      </c>
      <c r="G2927" s="60">
        <v>43173</v>
      </c>
      <c r="H2927" s="60">
        <v>43455</v>
      </c>
      <c r="I2927" s="62"/>
      <c r="J2927" s="58" t="s">
        <v>7413</v>
      </c>
      <c r="K2927" s="58" t="s">
        <v>7596</v>
      </c>
      <c r="L2927" s="58" t="s">
        <v>7597</v>
      </c>
      <c r="M2927" s="58" t="s">
        <v>7415</v>
      </c>
      <c r="N2927" s="58" t="s">
        <v>62</v>
      </c>
      <c r="O2927" s="28">
        <v>760281.67550000001</v>
      </c>
      <c r="P2927" s="28">
        <v>134167.35450000002</v>
      </c>
      <c r="Q2927" s="28">
        <v>153405.96999999997</v>
      </c>
      <c r="R2927" s="28"/>
      <c r="S2927" s="28">
        <v>199092.44999999995</v>
      </c>
      <c r="T2927" s="28">
        <v>1246947.45</v>
      </c>
      <c r="U2927" s="78" t="s">
        <v>2165</v>
      </c>
      <c r="V2927" s="108">
        <v>0</v>
      </c>
      <c r="W2927" s="28">
        <v>760268.61</v>
      </c>
      <c r="X2927" s="28">
        <v>134165.04999999999</v>
      </c>
      <c r="Z2927" s="39">
        <v>113508</v>
      </c>
      <c r="AA2927" s="196">
        <v>119525</v>
      </c>
      <c r="AB2927" s="191">
        <v>51510</v>
      </c>
      <c r="AC2927" s="191">
        <v>9090</v>
      </c>
      <c r="AD2927" s="206">
        <f t="shared" si="207"/>
        <v>760268.61</v>
      </c>
      <c r="AE2927" s="205">
        <f t="shared" si="208"/>
        <v>134165.04999999999</v>
      </c>
      <c r="AG2927" s="206">
        <f t="shared" si="209"/>
        <v>0</v>
      </c>
      <c r="AH2927" s="206">
        <f t="shared" si="210"/>
        <v>0</v>
      </c>
    </row>
    <row r="2928" spans="1:34" x14ac:dyDescent="0.25">
      <c r="A2928" s="58">
        <v>16</v>
      </c>
      <c r="B2928" s="58" t="s">
        <v>7409</v>
      </c>
      <c r="C2928" s="58">
        <v>113186</v>
      </c>
      <c r="D2928" s="73" t="s">
        <v>7630</v>
      </c>
      <c r="E2928" s="73" t="s">
        <v>7631</v>
      </c>
      <c r="F2928" s="79" t="s">
        <v>7412</v>
      </c>
      <c r="G2928" s="60">
        <v>43173</v>
      </c>
      <c r="H2928" s="60">
        <v>43555</v>
      </c>
      <c r="I2928" s="62"/>
      <c r="J2928" s="58" t="s">
        <v>7413</v>
      </c>
      <c r="K2928" s="58" t="s">
        <v>7596</v>
      </c>
      <c r="L2928" s="58" t="s">
        <v>7603</v>
      </c>
      <c r="M2928" s="58" t="s">
        <v>7415</v>
      </c>
      <c r="N2928" s="58" t="s">
        <v>62</v>
      </c>
      <c r="O2928" s="28">
        <v>722050.25650000002</v>
      </c>
      <c r="P2928" s="28">
        <v>127420.6335</v>
      </c>
      <c r="Q2928" s="28">
        <v>94385.660000000033</v>
      </c>
      <c r="R2928" s="28"/>
      <c r="S2928" s="28">
        <v>249376.22999999998</v>
      </c>
      <c r="T2928" s="28">
        <v>1193232.78</v>
      </c>
      <c r="U2928" s="78" t="s">
        <v>2165</v>
      </c>
      <c r="V2928" s="108">
        <v>0</v>
      </c>
      <c r="W2928" s="28">
        <v>721790.64</v>
      </c>
      <c r="X2928" s="28">
        <v>127374.82</v>
      </c>
      <c r="Z2928" s="39">
        <v>113186</v>
      </c>
      <c r="AA2928" s="196">
        <v>116146</v>
      </c>
      <c r="AB2928" s="191">
        <v>42476.2</v>
      </c>
      <c r="AC2928" s="191">
        <v>6496.36</v>
      </c>
      <c r="AD2928" s="206">
        <f t="shared" si="207"/>
        <v>721790.64</v>
      </c>
      <c r="AE2928" s="205">
        <f t="shared" si="208"/>
        <v>127374.82</v>
      </c>
      <c r="AG2928" s="206">
        <f t="shared" si="209"/>
        <v>0</v>
      </c>
      <c r="AH2928" s="206">
        <f t="shared" si="210"/>
        <v>0</v>
      </c>
    </row>
    <row r="2929" spans="1:34" x14ac:dyDescent="0.25">
      <c r="A2929" s="58">
        <v>17</v>
      </c>
      <c r="B2929" s="58" t="s">
        <v>7409</v>
      </c>
      <c r="C2929" s="58">
        <v>113601</v>
      </c>
      <c r="D2929" s="73" t="s">
        <v>7632</v>
      </c>
      <c r="E2929" s="73" t="s">
        <v>7633</v>
      </c>
      <c r="F2929" s="79" t="s">
        <v>7412</v>
      </c>
      <c r="G2929" s="60">
        <v>43173</v>
      </c>
      <c r="H2929" s="60">
        <v>43465</v>
      </c>
      <c r="I2929" s="62"/>
      <c r="J2929" s="58" t="s">
        <v>7413</v>
      </c>
      <c r="K2929" s="58" t="s">
        <v>7596</v>
      </c>
      <c r="L2929" s="58" t="s">
        <v>7603</v>
      </c>
      <c r="M2929" s="58" t="s">
        <v>7415</v>
      </c>
      <c r="N2929" s="58" t="s">
        <v>62</v>
      </c>
      <c r="O2929" s="28">
        <v>760291</v>
      </c>
      <c r="P2929" s="28">
        <v>134169</v>
      </c>
      <c r="Q2929" s="28">
        <v>105234</v>
      </c>
      <c r="R2929" s="28"/>
      <c r="S2929" s="28">
        <v>191607.85999999987</v>
      </c>
      <c r="T2929" s="28">
        <v>1191301.8599999999</v>
      </c>
      <c r="U2929" s="78" t="s">
        <v>2165</v>
      </c>
      <c r="V2929" s="108">
        <v>0</v>
      </c>
      <c r="W2929" s="28">
        <v>758877.94</v>
      </c>
      <c r="X2929" s="28">
        <v>133919.64000000001</v>
      </c>
      <c r="Z2929" s="39">
        <v>113601</v>
      </c>
      <c r="AA2929" s="196">
        <v>116783</v>
      </c>
      <c r="AB2929" s="191">
        <v>948214.55</v>
      </c>
      <c r="AC2929" s="191">
        <v>167331.98000000001</v>
      </c>
      <c r="AD2929" s="206">
        <f t="shared" si="207"/>
        <v>758877.94</v>
      </c>
      <c r="AE2929" s="205">
        <f t="shared" si="208"/>
        <v>133919.64000000001</v>
      </c>
      <c r="AG2929" s="206">
        <f t="shared" si="209"/>
        <v>0</v>
      </c>
      <c r="AH2929" s="206">
        <f t="shared" si="210"/>
        <v>0</v>
      </c>
    </row>
    <row r="2930" spans="1:34" x14ac:dyDescent="0.25">
      <c r="A2930" s="58">
        <v>18</v>
      </c>
      <c r="B2930" s="58" t="s">
        <v>7409</v>
      </c>
      <c r="C2930" s="58">
        <v>108544</v>
      </c>
      <c r="D2930" s="73" t="s">
        <v>7634</v>
      </c>
      <c r="E2930" s="73" t="s">
        <v>7635</v>
      </c>
      <c r="F2930" s="79" t="s">
        <v>7412</v>
      </c>
      <c r="G2930" s="60">
        <v>43192</v>
      </c>
      <c r="H2930" s="60">
        <v>43496</v>
      </c>
      <c r="I2930" s="62"/>
      <c r="J2930" s="58" t="s">
        <v>7413</v>
      </c>
      <c r="K2930" s="58" t="s">
        <v>7596</v>
      </c>
      <c r="L2930" s="58" t="s">
        <v>7636</v>
      </c>
      <c r="M2930" s="58" t="s">
        <v>7415</v>
      </c>
      <c r="N2930" s="58" t="s">
        <v>62</v>
      </c>
      <c r="O2930" s="28">
        <v>358892.1765</v>
      </c>
      <c r="P2930" s="28">
        <v>63333.913500000024</v>
      </c>
      <c r="Q2930" s="28">
        <v>74510.489999999991</v>
      </c>
      <c r="R2930" s="28"/>
      <c r="S2930" s="28">
        <v>13646.159999999974</v>
      </c>
      <c r="T2930" s="28">
        <v>510382.74</v>
      </c>
      <c r="U2930" s="78" t="s">
        <v>2165</v>
      </c>
      <c r="V2930" s="108">
        <v>0</v>
      </c>
      <c r="W2930" s="28">
        <v>350803.68</v>
      </c>
      <c r="X2930" s="28">
        <v>61906.559999999998</v>
      </c>
      <c r="Z2930" s="39">
        <v>108544</v>
      </c>
      <c r="AA2930" s="196">
        <v>113880</v>
      </c>
      <c r="AB2930" s="191">
        <v>7282.8</v>
      </c>
      <c r="AC2930" s="191">
        <v>1285.2</v>
      </c>
      <c r="AD2930" s="206">
        <f t="shared" si="207"/>
        <v>350803.68</v>
      </c>
      <c r="AE2930" s="205">
        <f t="shared" si="208"/>
        <v>61906.559999999998</v>
      </c>
      <c r="AG2930" s="206">
        <f t="shared" si="209"/>
        <v>0</v>
      </c>
      <c r="AH2930" s="206">
        <f t="shared" si="210"/>
        <v>0</v>
      </c>
    </row>
    <row r="2931" spans="1:34" x14ac:dyDescent="0.25">
      <c r="A2931" s="58">
        <v>19</v>
      </c>
      <c r="B2931" s="58" t="s">
        <v>7409</v>
      </c>
      <c r="C2931" s="58">
        <v>111401</v>
      </c>
      <c r="D2931" s="73" t="s">
        <v>7637</v>
      </c>
      <c r="E2931" s="73" t="s">
        <v>7638</v>
      </c>
      <c r="F2931" s="79" t="s">
        <v>7412</v>
      </c>
      <c r="G2931" s="60">
        <v>43265</v>
      </c>
      <c r="H2931" s="60">
        <v>43799</v>
      </c>
      <c r="I2931" s="62"/>
      <c r="J2931" s="58" t="s">
        <v>7413</v>
      </c>
      <c r="K2931" s="58" t="s">
        <v>7596</v>
      </c>
      <c r="L2931" s="58" t="s">
        <v>7603</v>
      </c>
      <c r="M2931" s="58" t="s">
        <v>7415</v>
      </c>
      <c r="N2931" s="58" t="s">
        <v>62</v>
      </c>
      <c r="O2931" s="28">
        <v>760256.88099999994</v>
      </c>
      <c r="P2931" s="28">
        <v>134162.97900000005</v>
      </c>
      <c r="Q2931" s="28">
        <v>110885.14</v>
      </c>
      <c r="R2931" s="28"/>
      <c r="S2931" s="28">
        <v>191007.95</v>
      </c>
      <c r="T2931" s="28">
        <v>1196312.95</v>
      </c>
      <c r="U2931" s="78" t="s">
        <v>2165</v>
      </c>
      <c r="V2931" s="108">
        <v>0</v>
      </c>
      <c r="W2931" s="28">
        <v>758978.83</v>
      </c>
      <c r="X2931" s="28">
        <v>133937.44</v>
      </c>
      <c r="Z2931" s="39">
        <v>111401</v>
      </c>
      <c r="AA2931" s="196">
        <v>107769</v>
      </c>
      <c r="AB2931" s="191">
        <v>617627.21</v>
      </c>
      <c r="AC2931" s="191">
        <v>108993.04</v>
      </c>
      <c r="AD2931" s="206">
        <f t="shared" si="207"/>
        <v>758978.83</v>
      </c>
      <c r="AE2931" s="205">
        <f t="shared" si="208"/>
        <v>133937.44</v>
      </c>
      <c r="AG2931" s="206">
        <f t="shared" si="209"/>
        <v>0</v>
      </c>
      <c r="AH2931" s="206">
        <f t="shared" si="210"/>
        <v>0</v>
      </c>
    </row>
    <row r="2932" spans="1:34" x14ac:dyDescent="0.25">
      <c r="A2932" s="58">
        <v>20</v>
      </c>
      <c r="B2932" s="58" t="s">
        <v>7409</v>
      </c>
      <c r="C2932" s="58">
        <v>113511</v>
      </c>
      <c r="D2932" s="73" t="s">
        <v>7639</v>
      </c>
      <c r="E2932" s="73" t="s">
        <v>7640</v>
      </c>
      <c r="F2932" s="79" t="s">
        <v>7412</v>
      </c>
      <c r="G2932" s="60">
        <v>43265</v>
      </c>
      <c r="H2932" s="60">
        <v>43465</v>
      </c>
      <c r="I2932" s="62"/>
      <c r="J2932" s="58" t="s">
        <v>7413</v>
      </c>
      <c r="K2932" s="58" t="s">
        <v>7596</v>
      </c>
      <c r="L2932" s="58" t="s">
        <v>7603</v>
      </c>
      <c r="M2932" s="58" t="s">
        <v>7415</v>
      </c>
      <c r="N2932" s="58" t="s">
        <v>62</v>
      </c>
      <c r="O2932" s="28">
        <v>760291</v>
      </c>
      <c r="P2932" s="28">
        <v>134169</v>
      </c>
      <c r="Q2932" s="28">
        <v>116039</v>
      </c>
      <c r="R2932" s="28"/>
      <c r="S2932" s="28">
        <v>193804.79999999999</v>
      </c>
      <c r="T2932" s="28">
        <v>1204303.8</v>
      </c>
      <c r="U2932" s="78" t="s">
        <v>2165</v>
      </c>
      <c r="V2932" s="108">
        <v>0</v>
      </c>
      <c r="W2932" s="28">
        <v>760182.65</v>
      </c>
      <c r="X2932" s="28">
        <v>134149.89000000001</v>
      </c>
      <c r="Z2932" s="39">
        <v>113511</v>
      </c>
      <c r="AA2932" s="196">
        <v>115753</v>
      </c>
      <c r="AB2932" s="191">
        <v>59289.2</v>
      </c>
      <c r="AC2932" s="191">
        <v>9067.76</v>
      </c>
      <c r="AD2932" s="206">
        <f t="shared" si="207"/>
        <v>760182.65</v>
      </c>
      <c r="AE2932" s="205">
        <f t="shared" si="208"/>
        <v>134149.89000000001</v>
      </c>
      <c r="AG2932" s="206">
        <f t="shared" si="209"/>
        <v>0</v>
      </c>
      <c r="AH2932" s="206">
        <f t="shared" si="210"/>
        <v>0</v>
      </c>
    </row>
    <row r="2933" spans="1:34" x14ac:dyDescent="0.25">
      <c r="A2933" s="58">
        <v>21</v>
      </c>
      <c r="B2933" s="58" t="s">
        <v>19815</v>
      </c>
      <c r="C2933" s="58">
        <v>133095</v>
      </c>
      <c r="D2933" s="73" t="s">
        <v>19850</v>
      </c>
      <c r="E2933" s="73" t="s">
        <v>19851</v>
      </c>
      <c r="F2933" s="79" t="s">
        <v>19852</v>
      </c>
      <c r="G2933" s="60">
        <v>43922</v>
      </c>
      <c r="H2933" s="60"/>
      <c r="I2933" s="62"/>
      <c r="J2933" s="58" t="s">
        <v>7413</v>
      </c>
      <c r="K2933" s="58" t="s">
        <v>7596</v>
      </c>
      <c r="L2933" s="58" t="s">
        <v>7603</v>
      </c>
      <c r="M2933" s="58" t="s">
        <v>7415</v>
      </c>
      <c r="N2933" s="58" t="s">
        <v>62</v>
      </c>
      <c r="O2933" s="28">
        <v>807465.88</v>
      </c>
      <c r="P2933" s="28">
        <v>142493.98000000001</v>
      </c>
      <c r="Q2933" s="28">
        <v>237489.97</v>
      </c>
      <c r="R2933" s="28"/>
      <c r="S2933" s="28">
        <v>329008.40999999997</v>
      </c>
      <c r="T2933" s="28">
        <v>1516458.24</v>
      </c>
      <c r="U2933" s="78" t="s">
        <v>9141</v>
      </c>
      <c r="V2933" s="108"/>
      <c r="W2933" s="28">
        <v>0</v>
      </c>
      <c r="X2933" s="28">
        <v>0</v>
      </c>
      <c r="Z2933" s="39">
        <v>133095</v>
      </c>
      <c r="AA2933" s="196">
        <v>109210</v>
      </c>
      <c r="AB2933" s="191">
        <v>586207.6</v>
      </c>
      <c r="AC2933" s="191">
        <v>103448.4</v>
      </c>
      <c r="AD2933" s="206">
        <f t="shared" si="207"/>
        <v>0</v>
      </c>
      <c r="AE2933" s="205">
        <f t="shared" si="208"/>
        <v>0</v>
      </c>
      <c r="AG2933" s="206">
        <f t="shared" si="209"/>
        <v>0</v>
      </c>
      <c r="AH2933" s="206">
        <f t="shared" si="210"/>
        <v>0</v>
      </c>
    </row>
    <row r="2934" spans="1:34" x14ac:dyDescent="0.25">
      <c r="A2934" s="58">
        <v>22</v>
      </c>
      <c r="B2934" s="58" t="s">
        <v>7492</v>
      </c>
      <c r="C2934" s="58">
        <v>112472</v>
      </c>
      <c r="D2934" s="73" t="s">
        <v>7641</v>
      </c>
      <c r="E2934" s="73" t="s">
        <v>7642</v>
      </c>
      <c r="F2934" s="79" t="s">
        <v>7412</v>
      </c>
      <c r="G2934" s="60">
        <v>43173</v>
      </c>
      <c r="H2934" s="60">
        <v>43677</v>
      </c>
      <c r="I2934" s="62"/>
      <c r="J2934" s="58" t="s">
        <v>7413</v>
      </c>
      <c r="K2934" s="58" t="s">
        <v>7596</v>
      </c>
      <c r="L2934" s="58" t="s">
        <v>7643</v>
      </c>
      <c r="M2934" s="58" t="s">
        <v>7497</v>
      </c>
      <c r="N2934" s="58" t="s">
        <v>62</v>
      </c>
      <c r="O2934" s="28">
        <v>967881.85049999994</v>
      </c>
      <c r="P2934" s="28">
        <v>170802.67950000009</v>
      </c>
      <c r="Q2934" s="28">
        <v>1391725.5199999998</v>
      </c>
      <c r="R2934" s="28"/>
      <c r="S2934" s="28">
        <v>572368.02</v>
      </c>
      <c r="T2934" s="28">
        <v>3102778.07</v>
      </c>
      <c r="U2934" s="78" t="s">
        <v>2165</v>
      </c>
      <c r="V2934" s="108">
        <v>0</v>
      </c>
      <c r="W2934" s="28">
        <v>943591.76</v>
      </c>
      <c r="X2934" s="28">
        <v>166516.18</v>
      </c>
      <c r="Z2934" s="39">
        <v>112472</v>
      </c>
      <c r="AA2934" s="196">
        <v>118323</v>
      </c>
      <c r="AB2934" s="191">
        <v>5710.96</v>
      </c>
      <c r="AC2934" s="39">
        <v>873.44</v>
      </c>
      <c r="AD2934" s="206">
        <f t="shared" si="207"/>
        <v>943591.76</v>
      </c>
      <c r="AE2934" s="205">
        <f t="shared" si="208"/>
        <v>166516.18</v>
      </c>
      <c r="AG2934" s="206">
        <f t="shared" si="209"/>
        <v>0</v>
      </c>
      <c r="AH2934" s="206">
        <f t="shared" si="210"/>
        <v>0</v>
      </c>
    </row>
    <row r="2935" spans="1:34" x14ac:dyDescent="0.25">
      <c r="A2935" s="58">
        <v>23</v>
      </c>
      <c r="B2935" s="58" t="s">
        <v>7492</v>
      </c>
      <c r="C2935" s="58">
        <v>113975</v>
      </c>
      <c r="D2935" s="73" t="s">
        <v>7644</v>
      </c>
      <c r="E2935" s="73" t="s">
        <v>7645</v>
      </c>
      <c r="F2935" s="79" t="s">
        <v>7646</v>
      </c>
      <c r="G2935" s="60">
        <v>43143</v>
      </c>
      <c r="H2935" s="60">
        <v>43799</v>
      </c>
      <c r="I2935" s="62"/>
      <c r="J2935" s="58" t="s">
        <v>7413</v>
      </c>
      <c r="K2935" s="58" t="s">
        <v>7596</v>
      </c>
      <c r="L2935" s="58" t="s">
        <v>7597</v>
      </c>
      <c r="M2935" s="58" t="s">
        <v>7497</v>
      </c>
      <c r="N2935" s="58" t="s">
        <v>62</v>
      </c>
      <c r="O2935" s="28">
        <v>2135300.912</v>
      </c>
      <c r="P2935" s="28">
        <v>376817.80800000019</v>
      </c>
      <c r="Q2935" s="28">
        <v>1582829.25</v>
      </c>
      <c r="R2935" s="28"/>
      <c r="S2935" s="28">
        <v>811585.31</v>
      </c>
      <c r="T2935" s="28">
        <v>4906533.28</v>
      </c>
      <c r="U2935" s="78" t="s">
        <v>2165</v>
      </c>
      <c r="V2935" s="108">
        <v>0</v>
      </c>
      <c r="W2935" s="28">
        <v>1958374.13</v>
      </c>
      <c r="X2935" s="28">
        <v>345595.42</v>
      </c>
      <c r="Z2935" s="39">
        <v>113975</v>
      </c>
      <c r="AA2935" s="196">
        <v>106904</v>
      </c>
      <c r="AB2935" s="191">
        <v>604233.61</v>
      </c>
      <c r="AC2935" s="191">
        <v>106629.46</v>
      </c>
      <c r="AD2935" s="206">
        <f t="shared" si="207"/>
        <v>1958374.13</v>
      </c>
      <c r="AE2935" s="205">
        <f t="shared" si="208"/>
        <v>345595.42</v>
      </c>
      <c r="AG2935" s="206">
        <f t="shared" si="209"/>
        <v>0</v>
      </c>
      <c r="AH2935" s="206">
        <f t="shared" si="210"/>
        <v>0</v>
      </c>
    </row>
    <row r="2936" spans="1:34" x14ac:dyDescent="0.25">
      <c r="A2936" s="58">
        <v>24</v>
      </c>
      <c r="B2936" s="58" t="s">
        <v>7492</v>
      </c>
      <c r="C2936" s="58">
        <v>116075</v>
      </c>
      <c r="D2936" s="73" t="s">
        <v>7647</v>
      </c>
      <c r="E2936" s="73" t="s">
        <v>7648</v>
      </c>
      <c r="F2936" s="79" t="s">
        <v>7514</v>
      </c>
      <c r="G2936" s="60">
        <v>43228</v>
      </c>
      <c r="H2936" s="60"/>
      <c r="I2936" s="62"/>
      <c r="J2936" s="58" t="s">
        <v>7413</v>
      </c>
      <c r="K2936" s="58" t="s">
        <v>7596</v>
      </c>
      <c r="L2936" s="58" t="s">
        <v>7649</v>
      </c>
      <c r="M2936" s="58" t="s">
        <v>7497</v>
      </c>
      <c r="N2936" s="58" t="s">
        <v>62</v>
      </c>
      <c r="O2936" s="28">
        <v>2384192.8374999999</v>
      </c>
      <c r="P2936" s="28">
        <v>420739.91250000009</v>
      </c>
      <c r="Q2936" s="28">
        <v>1997547.75</v>
      </c>
      <c r="R2936" s="28"/>
      <c r="S2936" s="28">
        <v>1098362.51</v>
      </c>
      <c r="T2936" s="28">
        <v>5900843.0099999998</v>
      </c>
      <c r="U2936" s="78" t="s">
        <v>2180</v>
      </c>
      <c r="V2936" s="108">
        <v>0</v>
      </c>
      <c r="W2936" s="28">
        <v>2217443.6800000002</v>
      </c>
      <c r="X2936" s="28">
        <v>391313.59</v>
      </c>
      <c r="Z2936" s="39">
        <v>116075</v>
      </c>
      <c r="AA2936" s="196">
        <v>110405</v>
      </c>
      <c r="AB2936" s="191">
        <v>10624.03</v>
      </c>
      <c r="AC2936" s="191">
        <v>1624.85</v>
      </c>
      <c r="AD2936" s="206">
        <f t="shared" si="207"/>
        <v>2217443.6800000002</v>
      </c>
      <c r="AE2936" s="205">
        <f t="shared" si="208"/>
        <v>391313.59</v>
      </c>
      <c r="AG2936" s="206">
        <f t="shared" si="209"/>
        <v>0</v>
      </c>
      <c r="AH2936" s="206">
        <f t="shared" si="210"/>
        <v>0</v>
      </c>
    </row>
    <row r="2937" spans="1:34" x14ac:dyDescent="0.25">
      <c r="A2937" s="58">
        <v>25</v>
      </c>
      <c r="B2937" s="58" t="s">
        <v>7650</v>
      </c>
      <c r="C2937" s="58">
        <v>119304</v>
      </c>
      <c r="D2937" s="73" t="s">
        <v>7651</v>
      </c>
      <c r="E2937" s="73" t="s">
        <v>7652</v>
      </c>
      <c r="F2937" s="79" t="s">
        <v>7653</v>
      </c>
      <c r="G2937" s="60">
        <v>43536</v>
      </c>
      <c r="H2937" s="60"/>
      <c r="I2937" s="62"/>
      <c r="J2937" s="58" t="s">
        <v>7413</v>
      </c>
      <c r="K2937" s="58" t="s">
        <v>7596</v>
      </c>
      <c r="L2937" s="58" t="s">
        <v>7603</v>
      </c>
      <c r="M2937" s="58" t="s">
        <v>2737</v>
      </c>
      <c r="N2937" s="58" t="s">
        <v>409</v>
      </c>
      <c r="O2937" s="28">
        <v>1960434.77</v>
      </c>
      <c r="P2937" s="28">
        <v>345959.07</v>
      </c>
      <c r="Q2937" s="28">
        <v>1537595.89</v>
      </c>
      <c r="R2937" s="28"/>
      <c r="S2937" s="28">
        <v>485139.65</v>
      </c>
      <c r="T2937" s="28">
        <v>4329129.38</v>
      </c>
      <c r="U2937" s="78" t="s">
        <v>2180</v>
      </c>
      <c r="V2937" s="108"/>
      <c r="W2937" s="28">
        <v>97291.24</v>
      </c>
      <c r="X2937" s="28">
        <v>17169.04</v>
      </c>
      <c r="Z2937" s="39">
        <v>119304</v>
      </c>
      <c r="AA2937" s="196">
        <v>118200</v>
      </c>
      <c r="AB2937" s="191">
        <v>442963.49</v>
      </c>
      <c r="AC2937" s="191">
        <v>110740.87</v>
      </c>
      <c r="AD2937" s="206">
        <f t="shared" si="207"/>
        <v>97291.24</v>
      </c>
      <c r="AE2937" s="205">
        <f t="shared" si="208"/>
        <v>17169.04</v>
      </c>
      <c r="AG2937" s="206">
        <f t="shared" si="209"/>
        <v>0</v>
      </c>
      <c r="AH2937" s="206">
        <f t="shared" si="210"/>
        <v>0</v>
      </c>
    </row>
    <row r="2938" spans="1:34" x14ac:dyDescent="0.25">
      <c r="A2938" s="58">
        <v>26</v>
      </c>
      <c r="B2938" s="58" t="s">
        <v>7650</v>
      </c>
      <c r="C2938" s="58">
        <v>120921</v>
      </c>
      <c r="D2938" s="73" t="s">
        <v>7654</v>
      </c>
      <c r="E2938" s="73" t="s">
        <v>7652</v>
      </c>
      <c r="F2938" s="79" t="s">
        <v>7655</v>
      </c>
      <c r="G2938" s="60">
        <v>43536</v>
      </c>
      <c r="H2938" s="60"/>
      <c r="I2938" s="62"/>
      <c r="J2938" s="58" t="s">
        <v>7413</v>
      </c>
      <c r="K2938" s="58" t="s">
        <v>7596</v>
      </c>
      <c r="L2938" s="58" t="s">
        <v>7603</v>
      </c>
      <c r="M2938" s="58" t="s">
        <v>2737</v>
      </c>
      <c r="N2938" s="58" t="s">
        <v>409</v>
      </c>
      <c r="O2938" s="28">
        <v>1335850.92</v>
      </c>
      <c r="P2938" s="28">
        <v>235738.39</v>
      </c>
      <c r="Q2938" s="28">
        <v>1047726.21</v>
      </c>
      <c r="R2938" s="28"/>
      <c r="S2938" s="28">
        <v>247530.67</v>
      </c>
      <c r="T2938" s="28">
        <v>2866846.19</v>
      </c>
      <c r="U2938" s="78" t="s">
        <v>2180</v>
      </c>
      <c r="V2938" s="108"/>
      <c r="W2938" s="28">
        <v>73155.95</v>
      </c>
      <c r="X2938" s="28">
        <v>12909.87</v>
      </c>
      <c r="Z2938" s="39">
        <v>120921</v>
      </c>
      <c r="AA2938" s="196">
        <v>118713</v>
      </c>
      <c r="AB2938" s="191">
        <v>224587</v>
      </c>
      <c r="AC2938" s="191">
        <v>34348.6</v>
      </c>
      <c r="AD2938" s="206">
        <f t="shared" si="207"/>
        <v>73155.95</v>
      </c>
      <c r="AE2938" s="205">
        <f t="shared" si="208"/>
        <v>12909.87</v>
      </c>
      <c r="AG2938" s="206">
        <f t="shared" si="209"/>
        <v>0</v>
      </c>
      <c r="AH2938" s="206">
        <f t="shared" si="210"/>
        <v>0</v>
      </c>
    </row>
    <row r="2939" spans="1:34" x14ac:dyDescent="0.25">
      <c r="A2939" s="58">
        <v>27</v>
      </c>
      <c r="B2939" s="58" t="s">
        <v>7650</v>
      </c>
      <c r="C2939" s="58">
        <v>121445</v>
      </c>
      <c r="D2939" s="73" t="s">
        <v>16803</v>
      </c>
      <c r="E2939" s="73" t="s">
        <v>7652</v>
      </c>
      <c r="F2939" s="79" t="s">
        <v>18800</v>
      </c>
      <c r="G2939" s="60">
        <v>43606</v>
      </c>
      <c r="H2939" s="60"/>
      <c r="I2939" s="62"/>
      <c r="J2939" s="58" t="s">
        <v>7413</v>
      </c>
      <c r="K2939" s="58" t="s">
        <v>7596</v>
      </c>
      <c r="L2939" s="58" t="s">
        <v>7603</v>
      </c>
      <c r="M2939" s="58" t="s">
        <v>2737</v>
      </c>
      <c r="N2939" s="58" t="s">
        <v>409</v>
      </c>
      <c r="O2939" s="28">
        <v>2006515.83</v>
      </c>
      <c r="P2939" s="28">
        <v>354091.02</v>
      </c>
      <c r="Q2939" s="28">
        <v>1573737.9</v>
      </c>
      <c r="R2939" s="28"/>
      <c r="S2939" s="28">
        <v>260382.44</v>
      </c>
      <c r="T2939" s="28">
        <v>4194727.1900000004</v>
      </c>
      <c r="U2939" s="78" t="s">
        <v>2180</v>
      </c>
      <c r="V2939" s="108"/>
      <c r="W2939" s="28">
        <v>74682.69</v>
      </c>
      <c r="X2939" s="28">
        <v>13179.3</v>
      </c>
      <c r="Z2939" s="39">
        <v>121445</v>
      </c>
      <c r="AA2939" s="196">
        <v>120360</v>
      </c>
      <c r="AB2939" s="191">
        <v>428264</v>
      </c>
      <c r="AC2939" s="191">
        <v>65499.199999999997</v>
      </c>
      <c r="AD2939" s="206">
        <f t="shared" si="207"/>
        <v>74682.69</v>
      </c>
      <c r="AE2939" s="205">
        <f t="shared" si="208"/>
        <v>13179.3</v>
      </c>
      <c r="AG2939" s="206">
        <f t="shared" si="209"/>
        <v>0</v>
      </c>
      <c r="AH2939" s="206">
        <f t="shared" si="210"/>
        <v>0</v>
      </c>
    </row>
    <row r="2940" spans="1:34" x14ac:dyDescent="0.25">
      <c r="A2940" s="58">
        <v>28</v>
      </c>
      <c r="B2940" s="58" t="s">
        <v>7650</v>
      </c>
      <c r="C2940" s="58">
        <v>121657</v>
      </c>
      <c r="D2940" s="73" t="s">
        <v>17190</v>
      </c>
      <c r="E2940" s="73" t="s">
        <v>7652</v>
      </c>
      <c r="F2940" s="79" t="s">
        <v>18800</v>
      </c>
      <c r="G2940" s="60">
        <v>43670</v>
      </c>
      <c r="H2940" s="60"/>
      <c r="I2940" s="62"/>
      <c r="J2940" s="58" t="s">
        <v>7413</v>
      </c>
      <c r="K2940" s="58" t="s">
        <v>7596</v>
      </c>
      <c r="L2940" s="58" t="s">
        <v>7603</v>
      </c>
      <c r="M2940" s="58" t="s">
        <v>2737</v>
      </c>
      <c r="N2940" s="58" t="s">
        <v>409</v>
      </c>
      <c r="O2940" s="28">
        <v>532255.93000000005</v>
      </c>
      <c r="P2940" s="28">
        <v>93927.53</v>
      </c>
      <c r="Q2940" s="28">
        <v>417455.64</v>
      </c>
      <c r="R2940" s="28"/>
      <c r="S2940" s="28">
        <v>64862.52</v>
      </c>
      <c r="T2940" s="28">
        <v>1108501.6200000001</v>
      </c>
      <c r="U2940" s="78" t="s">
        <v>2180</v>
      </c>
      <c r="V2940" s="108"/>
      <c r="W2940" s="28">
        <v>27571.23</v>
      </c>
      <c r="X2940" s="28">
        <v>4865.51</v>
      </c>
      <c r="Z2940" s="39">
        <v>121657</v>
      </c>
      <c r="AA2940" s="196">
        <v>111902</v>
      </c>
      <c r="AB2940" s="191">
        <v>635756.93999999994</v>
      </c>
      <c r="AC2940" s="191">
        <v>112192.39</v>
      </c>
      <c r="AD2940" s="206">
        <f t="shared" si="207"/>
        <v>27571.23</v>
      </c>
      <c r="AE2940" s="205">
        <f t="shared" si="208"/>
        <v>4865.51</v>
      </c>
      <c r="AG2940" s="206">
        <f t="shared" si="209"/>
        <v>0</v>
      </c>
      <c r="AH2940" s="206">
        <f t="shared" si="210"/>
        <v>0</v>
      </c>
    </row>
    <row r="2941" spans="1:34" x14ac:dyDescent="0.25">
      <c r="A2941" s="58">
        <v>29</v>
      </c>
      <c r="B2941" s="58" t="s">
        <v>7650</v>
      </c>
      <c r="C2941" s="58">
        <v>121435</v>
      </c>
      <c r="D2941" s="73" t="s">
        <v>16932</v>
      </c>
      <c r="E2941" s="73" t="s">
        <v>7659</v>
      </c>
      <c r="F2941" s="79" t="s">
        <v>18800</v>
      </c>
      <c r="G2941" s="60">
        <v>43635</v>
      </c>
      <c r="H2941" s="60"/>
      <c r="I2941" s="62"/>
      <c r="J2941" s="58" t="s">
        <v>7413</v>
      </c>
      <c r="K2941" s="58" t="s">
        <v>7596</v>
      </c>
      <c r="L2941" s="58" t="s">
        <v>7660</v>
      </c>
      <c r="M2941" s="58" t="s">
        <v>2737</v>
      </c>
      <c r="N2941" s="58" t="s">
        <v>409</v>
      </c>
      <c r="O2941" s="28">
        <v>525363.23</v>
      </c>
      <c r="P2941" s="28">
        <v>92711.14</v>
      </c>
      <c r="Q2941" s="28">
        <v>412049.6</v>
      </c>
      <c r="R2941" s="28"/>
      <c r="S2941" s="28">
        <v>380348.92</v>
      </c>
      <c r="T2941" s="28">
        <v>1410472.89</v>
      </c>
      <c r="U2941" s="78" t="s">
        <v>2180</v>
      </c>
      <c r="V2941" s="108"/>
      <c r="W2941" s="28">
        <v>16816.38</v>
      </c>
      <c r="X2941" s="28">
        <v>2967.59</v>
      </c>
      <c r="Z2941" s="39">
        <v>121435</v>
      </c>
      <c r="AA2941" s="196">
        <v>107988</v>
      </c>
      <c r="AB2941" s="191">
        <v>207321.57</v>
      </c>
      <c r="AC2941" s="191">
        <v>36586.199999999997</v>
      </c>
      <c r="AD2941" s="206">
        <f t="shared" si="207"/>
        <v>16816.38</v>
      </c>
      <c r="AE2941" s="205">
        <f t="shared" si="208"/>
        <v>2967.59</v>
      </c>
      <c r="AG2941" s="206">
        <f t="shared" si="209"/>
        <v>0</v>
      </c>
      <c r="AH2941" s="206">
        <f t="shared" si="210"/>
        <v>0</v>
      </c>
    </row>
    <row r="2942" spans="1:34" x14ac:dyDescent="0.25">
      <c r="A2942" s="58">
        <v>30</v>
      </c>
      <c r="B2942" s="58" t="s">
        <v>7523</v>
      </c>
      <c r="C2942" s="58">
        <v>115363</v>
      </c>
      <c r="D2942" s="73" t="s">
        <v>7656</v>
      </c>
      <c r="E2942" s="73" t="s">
        <v>7652</v>
      </c>
      <c r="F2942" s="79" t="s">
        <v>7657</v>
      </c>
      <c r="G2942" s="60">
        <v>43172</v>
      </c>
      <c r="H2942" s="60"/>
      <c r="I2942" s="62"/>
      <c r="J2942" s="58" t="s">
        <v>7413</v>
      </c>
      <c r="K2942" s="58" t="s">
        <v>7596</v>
      </c>
      <c r="L2942" s="58" t="s">
        <v>7603</v>
      </c>
      <c r="M2942" s="58" t="s">
        <v>2737</v>
      </c>
      <c r="N2942" s="58" t="s">
        <v>399</v>
      </c>
      <c r="O2942" s="28">
        <v>5967593.5</v>
      </c>
      <c r="P2942" s="28">
        <v>912690.76</v>
      </c>
      <c r="Q2942" s="28">
        <v>211330.11000000034</v>
      </c>
      <c r="R2942" s="28"/>
      <c r="S2942" s="28">
        <v>1264432.21</v>
      </c>
      <c r="T2942" s="28">
        <v>8356046.5800000001</v>
      </c>
      <c r="U2942" s="78" t="s">
        <v>2180</v>
      </c>
      <c r="V2942" s="108">
        <v>0</v>
      </c>
      <c r="W2942" s="28">
        <v>2719160.33</v>
      </c>
      <c r="X2942" s="28">
        <v>353536.5</v>
      </c>
      <c r="Z2942" s="39">
        <v>115363</v>
      </c>
      <c r="AA2942" s="196">
        <v>109115</v>
      </c>
      <c r="AB2942" s="191">
        <v>725016.5</v>
      </c>
      <c r="AC2942" s="191">
        <v>127944.09</v>
      </c>
      <c r="AD2942" s="206">
        <f t="shared" si="207"/>
        <v>2719160.33</v>
      </c>
      <c r="AE2942" s="205">
        <f t="shared" si="208"/>
        <v>353536.5</v>
      </c>
      <c r="AG2942" s="206">
        <f t="shared" si="209"/>
        <v>0</v>
      </c>
      <c r="AH2942" s="206">
        <f t="shared" si="210"/>
        <v>0</v>
      </c>
    </row>
    <row r="2943" spans="1:34" x14ac:dyDescent="0.25">
      <c r="A2943" s="58">
        <v>31</v>
      </c>
      <c r="B2943" s="58" t="s">
        <v>7523</v>
      </c>
      <c r="C2943" s="58">
        <v>114685</v>
      </c>
      <c r="D2943" s="73" t="s">
        <v>7658</v>
      </c>
      <c r="E2943" s="73" t="s">
        <v>7659</v>
      </c>
      <c r="F2943" s="79" t="s">
        <v>7530</v>
      </c>
      <c r="G2943" s="60">
        <v>43311</v>
      </c>
      <c r="H2943" s="60"/>
      <c r="I2943" s="62"/>
      <c r="J2943" s="58" t="s">
        <v>7413</v>
      </c>
      <c r="K2943" s="58" t="s">
        <v>7596</v>
      </c>
      <c r="L2943" s="58" t="s">
        <v>7660</v>
      </c>
      <c r="M2943" s="58" t="s">
        <v>2737</v>
      </c>
      <c r="N2943" s="58" t="s">
        <v>399</v>
      </c>
      <c r="O2943" s="28">
        <v>3184324.91</v>
      </c>
      <c r="P2943" s="28">
        <v>487014.40999999968</v>
      </c>
      <c r="Q2943" s="28">
        <v>74925.289999999994</v>
      </c>
      <c r="R2943" s="28"/>
      <c r="S2943" s="28">
        <v>743657.59</v>
      </c>
      <c r="T2943" s="28">
        <v>4489922.2</v>
      </c>
      <c r="U2943" s="78" t="s">
        <v>2180</v>
      </c>
      <c r="V2943" s="108">
        <v>0</v>
      </c>
      <c r="W2943" s="28">
        <v>113869.41</v>
      </c>
      <c r="X2943" s="28">
        <v>17415.3</v>
      </c>
      <c r="Z2943" s="39">
        <v>114685</v>
      </c>
      <c r="AA2943" s="196">
        <v>116845</v>
      </c>
      <c r="AB2943" s="191">
        <v>269497.53999999998</v>
      </c>
      <c r="AC2943" s="191">
        <v>41217.269999999997</v>
      </c>
      <c r="AD2943" s="206">
        <f t="shared" si="207"/>
        <v>113869.41</v>
      </c>
      <c r="AE2943" s="205">
        <f t="shared" si="208"/>
        <v>17415.3</v>
      </c>
      <c r="AG2943" s="206">
        <f t="shared" si="209"/>
        <v>0</v>
      </c>
      <c r="AH2943" s="206">
        <f t="shared" si="210"/>
        <v>0</v>
      </c>
    </row>
    <row r="2944" spans="1:34" x14ac:dyDescent="0.25">
      <c r="A2944" s="58">
        <v>32</v>
      </c>
      <c r="B2944" s="58" t="s">
        <v>7523</v>
      </c>
      <c r="C2944" s="58">
        <v>111936</v>
      </c>
      <c r="D2944" s="73" t="s">
        <v>7661</v>
      </c>
      <c r="E2944" s="73" t="s">
        <v>7652</v>
      </c>
      <c r="F2944" s="79" t="s">
        <v>7530</v>
      </c>
      <c r="G2944" s="60">
        <v>43353</v>
      </c>
      <c r="H2944" s="60"/>
      <c r="I2944" s="62"/>
      <c r="J2944" s="58" t="s">
        <v>7413</v>
      </c>
      <c r="K2944" s="58" t="s">
        <v>7596</v>
      </c>
      <c r="L2944" s="58" t="s">
        <v>7603</v>
      </c>
      <c r="M2944" s="58" t="s">
        <v>2737</v>
      </c>
      <c r="N2944" s="58" t="s">
        <v>399</v>
      </c>
      <c r="O2944" s="28">
        <v>2081867.27</v>
      </c>
      <c r="P2944" s="28">
        <v>318403.23</v>
      </c>
      <c r="Q2944" s="28">
        <v>48985.11</v>
      </c>
      <c r="R2944" s="28"/>
      <c r="S2944" s="28">
        <v>913486.98</v>
      </c>
      <c r="T2944" s="28">
        <v>3362742.59</v>
      </c>
      <c r="U2944" s="78" t="s">
        <v>2180</v>
      </c>
      <c r="V2944" s="108">
        <v>0</v>
      </c>
      <c r="W2944" s="28">
        <v>113692.6</v>
      </c>
      <c r="X2944" s="28">
        <v>17388.28</v>
      </c>
      <c r="Z2944" s="39">
        <v>111936</v>
      </c>
      <c r="AA2944" s="196">
        <v>117371</v>
      </c>
      <c r="AB2944" s="191">
        <v>25287.51</v>
      </c>
      <c r="AC2944" s="191">
        <v>3867.49</v>
      </c>
      <c r="AD2944" s="206">
        <f t="shared" si="207"/>
        <v>113692.6</v>
      </c>
      <c r="AE2944" s="205">
        <f t="shared" si="208"/>
        <v>17388.28</v>
      </c>
      <c r="AG2944" s="206">
        <f t="shared" si="209"/>
        <v>0</v>
      </c>
      <c r="AH2944" s="206">
        <f t="shared" si="210"/>
        <v>0</v>
      </c>
    </row>
    <row r="2945" spans="1:34" x14ac:dyDescent="0.25">
      <c r="A2945" s="58">
        <v>33</v>
      </c>
      <c r="B2945" s="58" t="s">
        <v>7523</v>
      </c>
      <c r="C2945" s="58">
        <v>116732</v>
      </c>
      <c r="D2945" s="73" t="s">
        <v>7662</v>
      </c>
      <c r="E2945" s="73" t="s">
        <v>7652</v>
      </c>
      <c r="F2945" s="79" t="s">
        <v>7530</v>
      </c>
      <c r="G2945" s="60">
        <v>43314</v>
      </c>
      <c r="H2945" s="60"/>
      <c r="I2945" s="62"/>
      <c r="J2945" s="58" t="s">
        <v>7413</v>
      </c>
      <c r="K2945" s="58" t="s">
        <v>7596</v>
      </c>
      <c r="L2945" s="58" t="s">
        <v>7603</v>
      </c>
      <c r="M2945" s="58" t="s">
        <v>2737</v>
      </c>
      <c r="N2945" s="58" t="s">
        <v>399</v>
      </c>
      <c r="O2945" s="28">
        <v>5992248.0180000002</v>
      </c>
      <c r="P2945" s="28">
        <v>916461.46200000006</v>
      </c>
      <c r="Q2945" s="28">
        <v>140994.07</v>
      </c>
      <c r="R2945" s="28"/>
      <c r="S2945" s="28">
        <v>949685.9</v>
      </c>
      <c r="T2945" s="28">
        <v>7999389.4500000002</v>
      </c>
      <c r="U2945" s="78" t="s">
        <v>2180</v>
      </c>
      <c r="V2945" s="108">
        <v>0</v>
      </c>
      <c r="W2945" s="28">
        <v>1646628</v>
      </c>
      <c r="X2945" s="28">
        <v>148011.72</v>
      </c>
      <c r="Z2945" s="39">
        <v>116732</v>
      </c>
      <c r="AA2945" s="196">
        <v>122832</v>
      </c>
      <c r="AB2945" s="191">
        <v>87642.72</v>
      </c>
      <c r="AC2945" s="191">
        <v>15466.34</v>
      </c>
      <c r="AD2945" s="206">
        <f t="shared" si="207"/>
        <v>1646628</v>
      </c>
      <c r="AE2945" s="205">
        <f t="shared" si="208"/>
        <v>148011.72</v>
      </c>
      <c r="AG2945" s="206">
        <f t="shared" si="209"/>
        <v>0</v>
      </c>
      <c r="AH2945" s="206">
        <f t="shared" si="210"/>
        <v>0</v>
      </c>
    </row>
    <row r="2946" spans="1:34" x14ac:dyDescent="0.25">
      <c r="A2946" s="58">
        <v>34</v>
      </c>
      <c r="B2946" s="58" t="s">
        <v>7523</v>
      </c>
      <c r="C2946" s="58">
        <v>118446</v>
      </c>
      <c r="D2946" s="73" t="s">
        <v>7663</v>
      </c>
      <c r="E2946" s="73" t="s">
        <v>7659</v>
      </c>
      <c r="F2946" s="79" t="s">
        <v>7530</v>
      </c>
      <c r="G2946" s="60">
        <v>43334</v>
      </c>
      <c r="H2946" s="60"/>
      <c r="I2946" s="62"/>
      <c r="J2946" s="58" t="s">
        <v>7413</v>
      </c>
      <c r="K2946" s="58" t="s">
        <v>7596</v>
      </c>
      <c r="L2946" s="58" t="s">
        <v>7660</v>
      </c>
      <c r="M2946" s="58" t="s">
        <v>2737</v>
      </c>
      <c r="N2946" s="58" t="s">
        <v>399</v>
      </c>
      <c r="O2946" s="28">
        <v>3836822.5734999999</v>
      </c>
      <c r="P2946" s="28">
        <v>586808.15650000051</v>
      </c>
      <c r="Q2946" s="28">
        <v>90278.18</v>
      </c>
      <c r="R2946" s="28"/>
      <c r="S2946" s="28">
        <v>1193305.42</v>
      </c>
      <c r="T2946" s="28">
        <v>5707214.3300000001</v>
      </c>
      <c r="U2946" s="78" t="s">
        <v>2180</v>
      </c>
      <c r="V2946" s="108">
        <v>0</v>
      </c>
      <c r="W2946" s="28">
        <v>171956.29</v>
      </c>
      <c r="X2946" s="28">
        <v>26299.19</v>
      </c>
      <c r="Z2946" s="39">
        <v>118446</v>
      </c>
      <c r="AA2946" s="196">
        <v>111764</v>
      </c>
      <c r="AB2946" s="191">
        <v>646205.54</v>
      </c>
      <c r="AC2946" s="191">
        <v>114036.25</v>
      </c>
      <c r="AD2946" s="206">
        <f t="shared" si="207"/>
        <v>171956.29</v>
      </c>
      <c r="AE2946" s="205">
        <f t="shared" si="208"/>
        <v>26299.19</v>
      </c>
      <c r="AG2946" s="206">
        <f t="shared" si="209"/>
        <v>0</v>
      </c>
      <c r="AH2946" s="206">
        <f t="shared" si="210"/>
        <v>0</v>
      </c>
    </row>
    <row r="2947" spans="1:34" x14ac:dyDescent="0.25">
      <c r="A2947" s="58">
        <v>35</v>
      </c>
      <c r="B2947" s="58" t="s">
        <v>7523</v>
      </c>
      <c r="C2947" s="58">
        <v>118156</v>
      </c>
      <c r="D2947" s="73" t="s">
        <v>7664</v>
      </c>
      <c r="E2947" s="73" t="s">
        <v>7665</v>
      </c>
      <c r="F2947" s="79" t="s">
        <v>7530</v>
      </c>
      <c r="G2947" s="60">
        <v>43362</v>
      </c>
      <c r="H2947" s="60"/>
      <c r="I2947" s="62"/>
      <c r="J2947" s="58" t="s">
        <v>7413</v>
      </c>
      <c r="K2947" s="58" t="s">
        <v>7596</v>
      </c>
      <c r="L2947" s="58" t="s">
        <v>7603</v>
      </c>
      <c r="M2947" s="58" t="s">
        <v>2737</v>
      </c>
      <c r="N2947" s="58" t="s">
        <v>399</v>
      </c>
      <c r="O2947" s="28">
        <v>6643799.5970000001</v>
      </c>
      <c r="P2947" s="28">
        <v>1016110.5130000003</v>
      </c>
      <c r="Q2947" s="28">
        <v>156324.71</v>
      </c>
      <c r="R2947" s="28"/>
      <c r="S2947" s="28">
        <v>4582181.29</v>
      </c>
      <c r="T2947" s="28">
        <v>12398416.109999999</v>
      </c>
      <c r="U2947" s="78" t="s">
        <v>2180</v>
      </c>
      <c r="V2947" s="108">
        <v>0</v>
      </c>
      <c r="W2947" s="28">
        <v>83489.210000000006</v>
      </c>
      <c r="X2947" s="28">
        <v>12768.93</v>
      </c>
      <c r="Z2947" s="39">
        <v>118156</v>
      </c>
      <c r="AA2947" s="196">
        <v>110404</v>
      </c>
      <c r="AB2947" s="191">
        <v>6099.59</v>
      </c>
      <c r="AC2947" s="39">
        <v>932.88</v>
      </c>
      <c r="AD2947" s="206">
        <f t="shared" si="207"/>
        <v>83489.210000000006</v>
      </c>
      <c r="AE2947" s="205">
        <f t="shared" si="208"/>
        <v>12768.93</v>
      </c>
      <c r="AG2947" s="206">
        <f t="shared" si="209"/>
        <v>0</v>
      </c>
      <c r="AH2947" s="206">
        <f t="shared" si="210"/>
        <v>0</v>
      </c>
    </row>
    <row r="2948" spans="1:34" x14ac:dyDescent="0.25">
      <c r="A2948" s="58">
        <v>36</v>
      </c>
      <c r="B2948" s="58" t="s">
        <v>7523</v>
      </c>
      <c r="C2948" s="58">
        <v>118160</v>
      </c>
      <c r="D2948" s="73" t="s">
        <v>7666</v>
      </c>
      <c r="E2948" s="73" t="s">
        <v>7665</v>
      </c>
      <c r="F2948" s="79" t="s">
        <v>7530</v>
      </c>
      <c r="G2948" s="60">
        <v>43362</v>
      </c>
      <c r="H2948" s="60"/>
      <c r="I2948" s="62"/>
      <c r="J2948" s="58" t="s">
        <v>7413</v>
      </c>
      <c r="K2948" s="58" t="s">
        <v>7596</v>
      </c>
      <c r="L2948" s="58" t="s">
        <v>7603</v>
      </c>
      <c r="M2948" s="58" t="s">
        <v>2737</v>
      </c>
      <c r="N2948" s="58" t="s">
        <v>399</v>
      </c>
      <c r="O2948" s="28">
        <v>12003562.41</v>
      </c>
      <c r="P2948" s="28">
        <v>1835838.96</v>
      </c>
      <c r="Q2948" s="28">
        <v>282436.76</v>
      </c>
      <c r="R2948" s="28"/>
      <c r="S2948" s="28">
        <v>8256565.1900000004</v>
      </c>
      <c r="T2948" s="28">
        <v>22378403.32</v>
      </c>
      <c r="U2948" s="78" t="s">
        <v>2180</v>
      </c>
      <c r="V2948" s="108">
        <v>0</v>
      </c>
      <c r="W2948" s="28">
        <v>83482.759999999995</v>
      </c>
      <c r="X2948" s="28">
        <v>12767.95</v>
      </c>
      <c r="Z2948" s="39">
        <v>118160</v>
      </c>
      <c r="AA2948" s="196">
        <v>116413</v>
      </c>
      <c r="AB2948" s="191">
        <v>3338918.89</v>
      </c>
      <c r="AC2948" s="191">
        <v>589220.94999999995</v>
      </c>
      <c r="AD2948" s="206">
        <f t="shared" si="207"/>
        <v>83482.759999999995</v>
      </c>
      <c r="AE2948" s="205">
        <f t="shared" si="208"/>
        <v>12767.95</v>
      </c>
      <c r="AG2948" s="206">
        <f t="shared" si="209"/>
        <v>0</v>
      </c>
      <c r="AH2948" s="206">
        <f t="shared" si="210"/>
        <v>0</v>
      </c>
    </row>
    <row r="2949" spans="1:34" x14ac:dyDescent="0.25">
      <c r="A2949" s="58">
        <v>37</v>
      </c>
      <c r="B2949" s="58" t="s">
        <v>7523</v>
      </c>
      <c r="C2949" s="58">
        <v>111940</v>
      </c>
      <c r="D2949" s="73" t="s">
        <v>7667</v>
      </c>
      <c r="E2949" s="73" t="s">
        <v>7652</v>
      </c>
      <c r="F2949" s="79" t="s">
        <v>7668</v>
      </c>
      <c r="G2949" s="60">
        <v>43375</v>
      </c>
      <c r="H2949" s="60"/>
      <c r="I2949" s="62"/>
      <c r="J2949" s="58" t="s">
        <v>7413</v>
      </c>
      <c r="K2949" s="58" t="s">
        <v>7596</v>
      </c>
      <c r="L2949" s="58" t="s">
        <v>7603</v>
      </c>
      <c r="M2949" s="58" t="s">
        <v>2737</v>
      </c>
      <c r="N2949" s="58" t="s">
        <v>399</v>
      </c>
      <c r="O2949" s="28">
        <v>2347418.2165000001</v>
      </c>
      <c r="P2949" s="28">
        <v>359016.90350000001</v>
      </c>
      <c r="Q2949" s="28">
        <v>55233.37</v>
      </c>
      <c r="R2949" s="28"/>
      <c r="S2949" s="28">
        <v>604167.56000000006</v>
      </c>
      <c r="T2949" s="28">
        <v>3365836.05</v>
      </c>
      <c r="U2949" s="78" t="s">
        <v>2180</v>
      </c>
      <c r="V2949" s="108"/>
      <c r="W2949" s="28">
        <v>151709.03</v>
      </c>
      <c r="X2949" s="28">
        <v>23202.560000000001</v>
      </c>
      <c r="Z2949" s="39">
        <v>111940</v>
      </c>
      <c r="AA2949" s="196">
        <v>122228</v>
      </c>
      <c r="AB2949" s="191">
        <v>20480962.77</v>
      </c>
      <c r="AC2949" s="191">
        <v>3614287.55</v>
      </c>
      <c r="AD2949" s="206">
        <f t="shared" si="207"/>
        <v>151709.03</v>
      </c>
      <c r="AE2949" s="205">
        <f t="shared" si="208"/>
        <v>23202.560000000001</v>
      </c>
      <c r="AG2949" s="206">
        <f t="shared" si="209"/>
        <v>0</v>
      </c>
      <c r="AH2949" s="206">
        <f t="shared" si="210"/>
        <v>0</v>
      </c>
    </row>
    <row r="2950" spans="1:34" x14ac:dyDescent="0.25">
      <c r="A2950" s="58">
        <v>38</v>
      </c>
      <c r="B2950" s="58" t="s">
        <v>7523</v>
      </c>
      <c r="C2950" s="58">
        <v>111938</v>
      </c>
      <c r="D2950" s="73" t="s">
        <v>7669</v>
      </c>
      <c r="E2950" s="73" t="s">
        <v>7652</v>
      </c>
      <c r="F2950" s="79" t="s">
        <v>7670</v>
      </c>
      <c r="G2950" s="60">
        <v>43397</v>
      </c>
      <c r="H2950" s="60"/>
      <c r="I2950" s="62"/>
      <c r="J2950" s="58" t="s">
        <v>7413</v>
      </c>
      <c r="K2950" s="58" t="s">
        <v>7596</v>
      </c>
      <c r="L2950" s="58" t="s">
        <v>7603</v>
      </c>
      <c r="M2950" s="58" t="s">
        <v>2737</v>
      </c>
      <c r="N2950" s="58" t="s">
        <v>399</v>
      </c>
      <c r="O2950" s="28">
        <v>2028237.38</v>
      </c>
      <c r="P2950" s="28">
        <v>310200.99</v>
      </c>
      <c r="Q2950" s="28">
        <v>47723.24</v>
      </c>
      <c r="R2950" s="28"/>
      <c r="S2950" s="28">
        <v>1028433.53</v>
      </c>
      <c r="T2950" s="28">
        <v>3414595.1400000006</v>
      </c>
      <c r="U2950" s="78" t="s">
        <v>2180</v>
      </c>
      <c r="V2950" s="108"/>
      <c r="W2950" s="28">
        <v>8878.4500000000007</v>
      </c>
      <c r="X2950" s="28">
        <v>1357.88</v>
      </c>
      <c r="Z2950" s="39">
        <v>111938</v>
      </c>
      <c r="AA2950" s="196">
        <v>117460</v>
      </c>
      <c r="AB2950" s="191">
        <v>46340.639999999999</v>
      </c>
      <c r="AC2950" s="191">
        <v>7087.39</v>
      </c>
      <c r="AD2950" s="206">
        <f t="shared" si="207"/>
        <v>8878.4500000000007</v>
      </c>
      <c r="AE2950" s="205">
        <f t="shared" si="208"/>
        <v>1357.88</v>
      </c>
      <c r="AG2950" s="206">
        <f t="shared" si="209"/>
        <v>0</v>
      </c>
      <c r="AH2950" s="206">
        <f t="shared" si="210"/>
        <v>0</v>
      </c>
    </row>
    <row r="2951" spans="1:34" x14ac:dyDescent="0.25">
      <c r="A2951" s="58">
        <v>39</v>
      </c>
      <c r="B2951" s="58" t="s">
        <v>7523</v>
      </c>
      <c r="C2951" s="58">
        <v>114341</v>
      </c>
      <c r="D2951" s="73" t="s">
        <v>7671</v>
      </c>
      <c r="E2951" s="73" t="s">
        <v>7672</v>
      </c>
      <c r="F2951" s="79" t="s">
        <v>7673</v>
      </c>
      <c r="G2951" s="60">
        <v>43404</v>
      </c>
      <c r="H2951" s="60"/>
      <c r="I2951" s="62"/>
      <c r="J2951" s="58" t="s">
        <v>7413</v>
      </c>
      <c r="K2951" s="58" t="s">
        <v>7596</v>
      </c>
      <c r="L2951" s="58" t="s">
        <v>7649</v>
      </c>
      <c r="M2951" s="58" t="s">
        <v>2737</v>
      </c>
      <c r="N2951" s="58" t="s">
        <v>399</v>
      </c>
      <c r="O2951" s="28">
        <v>1347789.34</v>
      </c>
      <c r="P2951" s="28">
        <v>206132.48000000001</v>
      </c>
      <c r="Q2951" s="28">
        <v>31712.7</v>
      </c>
      <c r="R2951" s="28"/>
      <c r="S2951" s="28">
        <v>0</v>
      </c>
      <c r="T2951" s="28">
        <v>1585634.52</v>
      </c>
      <c r="U2951" s="78" t="s">
        <v>2180</v>
      </c>
      <c r="V2951" s="108"/>
      <c r="W2951" s="28">
        <v>33150</v>
      </c>
      <c r="X2951" s="28">
        <v>5070</v>
      </c>
      <c r="Z2951" s="39">
        <v>114341</v>
      </c>
      <c r="AA2951" s="196">
        <v>112511</v>
      </c>
      <c r="AB2951" s="191">
        <v>414553.25</v>
      </c>
      <c r="AC2951" s="191">
        <v>73156.47</v>
      </c>
      <c r="AD2951" s="206">
        <f t="shared" si="207"/>
        <v>33150</v>
      </c>
      <c r="AE2951" s="205">
        <f t="shared" si="208"/>
        <v>5070</v>
      </c>
      <c r="AG2951" s="206">
        <f t="shared" si="209"/>
        <v>0</v>
      </c>
      <c r="AH2951" s="206">
        <f t="shared" si="210"/>
        <v>0</v>
      </c>
    </row>
    <row r="2952" spans="1:34" x14ac:dyDescent="0.25">
      <c r="A2952" s="58">
        <v>40</v>
      </c>
      <c r="B2952" s="58" t="s">
        <v>7523</v>
      </c>
      <c r="C2952" s="58">
        <v>118586</v>
      </c>
      <c r="D2952" s="73" t="s">
        <v>7674</v>
      </c>
      <c r="E2952" s="73" t="s">
        <v>7659</v>
      </c>
      <c r="F2952" s="79" t="s">
        <v>7675</v>
      </c>
      <c r="G2952" s="60">
        <v>43525</v>
      </c>
      <c r="H2952" s="60"/>
      <c r="I2952" s="62"/>
      <c r="J2952" s="58" t="s">
        <v>7413</v>
      </c>
      <c r="K2952" s="58" t="s">
        <v>7596</v>
      </c>
      <c r="L2952" s="58" t="s">
        <v>7660</v>
      </c>
      <c r="M2952" s="58" t="s">
        <v>2737</v>
      </c>
      <c r="N2952" s="58" t="s">
        <v>399</v>
      </c>
      <c r="O2952" s="28">
        <v>8833559.9499999993</v>
      </c>
      <c r="P2952" s="28">
        <v>1351015.05</v>
      </c>
      <c r="Q2952" s="28">
        <v>207848.47</v>
      </c>
      <c r="R2952" s="28"/>
      <c r="S2952" s="28">
        <v>253181.39</v>
      </c>
      <c r="T2952" s="28">
        <v>10645604.859999999</v>
      </c>
      <c r="U2952" s="78" t="s">
        <v>2180</v>
      </c>
      <c r="V2952" s="108"/>
      <c r="W2952" s="28">
        <v>156438.6</v>
      </c>
      <c r="X2952" s="28">
        <v>23925.89</v>
      </c>
      <c r="Z2952" s="39">
        <v>118586</v>
      </c>
      <c r="AA2952" s="196">
        <v>119224</v>
      </c>
      <c r="AB2952" s="191">
        <v>771765.32</v>
      </c>
      <c r="AC2952" s="191">
        <v>136193.89000000001</v>
      </c>
      <c r="AD2952" s="206">
        <f t="shared" si="207"/>
        <v>156438.6</v>
      </c>
      <c r="AE2952" s="205">
        <f t="shared" si="208"/>
        <v>23925.89</v>
      </c>
      <c r="AG2952" s="206">
        <f t="shared" si="209"/>
        <v>0</v>
      </c>
      <c r="AH2952" s="206">
        <f t="shared" si="210"/>
        <v>0</v>
      </c>
    </row>
    <row r="2953" spans="1:34" x14ac:dyDescent="0.25">
      <c r="A2953" s="58">
        <v>41</v>
      </c>
      <c r="B2953" s="58" t="s">
        <v>7523</v>
      </c>
      <c r="C2953" s="58">
        <v>118161</v>
      </c>
      <c r="D2953" s="73" t="s">
        <v>7676</v>
      </c>
      <c r="E2953" s="73" t="s">
        <v>7665</v>
      </c>
      <c r="F2953" s="79" t="s">
        <v>7677</v>
      </c>
      <c r="G2953" s="60">
        <v>43500</v>
      </c>
      <c r="H2953" s="60"/>
      <c r="I2953" s="62"/>
      <c r="J2953" s="58" t="s">
        <v>7413</v>
      </c>
      <c r="K2953" s="58" t="s">
        <v>7596</v>
      </c>
      <c r="L2953" s="58" t="s">
        <v>7603</v>
      </c>
      <c r="M2953" s="58" t="s">
        <v>2737</v>
      </c>
      <c r="N2953" s="58" t="s">
        <v>399</v>
      </c>
      <c r="O2953" s="28">
        <v>12163751.890000001</v>
      </c>
      <c r="P2953" s="28">
        <v>1860338.52</v>
      </c>
      <c r="Q2953" s="28">
        <v>286205.93</v>
      </c>
      <c r="R2953" s="28"/>
      <c r="S2953" s="28">
        <v>2138053.46</v>
      </c>
      <c r="T2953" s="28">
        <v>16448349.800000001</v>
      </c>
      <c r="U2953" s="78" t="s">
        <v>2180</v>
      </c>
      <c r="V2953" s="108"/>
      <c r="W2953" s="28">
        <v>80940.240000000005</v>
      </c>
      <c r="X2953" s="28">
        <v>12379.08</v>
      </c>
      <c r="Z2953" s="39">
        <v>118161</v>
      </c>
      <c r="AA2953" s="196">
        <v>110217</v>
      </c>
      <c r="AB2953" s="191">
        <v>118412.82</v>
      </c>
      <c r="AC2953" s="191">
        <v>20896.38</v>
      </c>
      <c r="AD2953" s="206">
        <f t="shared" si="207"/>
        <v>80940.240000000005</v>
      </c>
      <c r="AE2953" s="205">
        <f t="shared" si="208"/>
        <v>12379.08</v>
      </c>
      <c r="AG2953" s="206">
        <f t="shared" si="209"/>
        <v>0</v>
      </c>
      <c r="AH2953" s="206">
        <f t="shared" si="210"/>
        <v>0</v>
      </c>
    </row>
    <row r="2954" spans="1:34" x14ac:dyDescent="0.25">
      <c r="A2954" s="58">
        <v>42</v>
      </c>
      <c r="B2954" s="58" t="s">
        <v>7523</v>
      </c>
      <c r="C2954" s="58">
        <v>118585</v>
      </c>
      <c r="D2954" s="73" t="s">
        <v>7678</v>
      </c>
      <c r="E2954" s="73" t="s">
        <v>7659</v>
      </c>
      <c r="F2954" s="79" t="s">
        <v>7530</v>
      </c>
      <c r="G2954" s="60">
        <v>43539</v>
      </c>
      <c r="H2954" s="60"/>
      <c r="I2954" s="62"/>
      <c r="J2954" s="58" t="s">
        <v>7413</v>
      </c>
      <c r="K2954" s="58" t="s">
        <v>7596</v>
      </c>
      <c r="L2954" s="58" t="s">
        <v>7660</v>
      </c>
      <c r="M2954" s="58" t="s">
        <v>2737</v>
      </c>
      <c r="N2954" s="58" t="s">
        <v>399</v>
      </c>
      <c r="O2954" s="28">
        <v>5640734.3899999997</v>
      </c>
      <c r="P2954" s="28">
        <v>862700.55</v>
      </c>
      <c r="Q2954" s="28">
        <v>132723.16</v>
      </c>
      <c r="R2954" s="28"/>
      <c r="S2954" s="28">
        <v>533979.74</v>
      </c>
      <c r="T2954" s="28">
        <v>7170137.8399999999</v>
      </c>
      <c r="U2954" s="78" t="s">
        <v>2180</v>
      </c>
      <c r="V2954" s="108"/>
      <c r="W2954" s="28">
        <v>115371.7</v>
      </c>
      <c r="X2954" s="28">
        <v>17645.080000000002</v>
      </c>
      <c r="Z2954" s="39">
        <v>118585</v>
      </c>
      <c r="AA2954" s="196">
        <v>111864</v>
      </c>
      <c r="AB2954" s="191">
        <v>760246.39</v>
      </c>
      <c r="AC2954" s="191">
        <v>134161.12</v>
      </c>
      <c r="AD2954" s="206">
        <f t="shared" si="207"/>
        <v>115371.7</v>
      </c>
      <c r="AE2954" s="205">
        <f t="shared" si="208"/>
        <v>17645.080000000002</v>
      </c>
      <c r="AG2954" s="206">
        <f t="shared" si="209"/>
        <v>0</v>
      </c>
      <c r="AH2954" s="206">
        <f t="shared" si="210"/>
        <v>0</v>
      </c>
    </row>
    <row r="2955" spans="1:34" x14ac:dyDescent="0.25">
      <c r="A2955" s="58">
        <v>43</v>
      </c>
      <c r="B2955" s="58" t="s">
        <v>18804</v>
      </c>
      <c r="C2955" s="58">
        <v>123227</v>
      </c>
      <c r="D2955" s="73" t="s">
        <v>18830</v>
      </c>
      <c r="E2955" s="73" t="s">
        <v>7659</v>
      </c>
      <c r="F2955" s="79"/>
      <c r="G2955" s="60">
        <v>43724</v>
      </c>
      <c r="H2955" s="60"/>
      <c r="I2955" s="62"/>
      <c r="J2955" s="58" t="s">
        <v>7413</v>
      </c>
      <c r="K2955" s="58" t="s">
        <v>7596</v>
      </c>
      <c r="L2955" s="58" t="s">
        <v>7660</v>
      </c>
      <c r="M2955" s="58" t="s">
        <v>2737</v>
      </c>
      <c r="N2955" s="58" t="s">
        <v>6354</v>
      </c>
      <c r="O2955" s="28">
        <v>9286135.6500000004</v>
      </c>
      <c r="P2955" s="28">
        <v>1420232.5</v>
      </c>
      <c r="Q2955" s="28">
        <v>218497.31</v>
      </c>
      <c r="R2955" s="28"/>
      <c r="S2955" s="28">
        <v>56534.64</v>
      </c>
      <c r="T2955" s="28">
        <v>10981400.1</v>
      </c>
      <c r="U2955" s="78" t="s">
        <v>2180</v>
      </c>
      <c r="V2955" s="108"/>
      <c r="W2955" s="28">
        <v>131495</v>
      </c>
      <c r="X2955" s="28">
        <v>20111</v>
      </c>
      <c r="Z2955" s="39">
        <v>123227</v>
      </c>
      <c r="AA2955" s="196">
        <v>116215</v>
      </c>
      <c r="AB2955" s="191">
        <v>1335038.74</v>
      </c>
      <c r="AC2955" s="191">
        <v>235595.06</v>
      </c>
      <c r="AD2955" s="206">
        <f t="shared" si="207"/>
        <v>131495</v>
      </c>
      <c r="AE2955" s="205">
        <f t="shared" si="208"/>
        <v>20111</v>
      </c>
      <c r="AG2955" s="206">
        <f t="shared" si="209"/>
        <v>0</v>
      </c>
      <c r="AH2955" s="206">
        <f t="shared" si="210"/>
        <v>0</v>
      </c>
    </row>
    <row r="2956" spans="1:34" x14ac:dyDescent="0.25">
      <c r="A2956" s="58">
        <v>44</v>
      </c>
      <c r="B2956" s="58" t="s">
        <v>18806</v>
      </c>
      <c r="C2956" s="58">
        <v>120204</v>
      </c>
      <c r="D2956" s="73" t="s">
        <v>17239</v>
      </c>
      <c r="E2956" s="73" t="s">
        <v>17240</v>
      </c>
      <c r="F2956" s="79"/>
      <c r="G2956" s="60">
        <v>43670</v>
      </c>
      <c r="H2956" s="60"/>
      <c r="I2956" s="62"/>
      <c r="J2956" s="58" t="s">
        <v>7413</v>
      </c>
      <c r="K2956" s="58" t="s">
        <v>7596</v>
      </c>
      <c r="L2956" s="58" t="s">
        <v>7597</v>
      </c>
      <c r="M2956" s="58" t="s">
        <v>2737</v>
      </c>
      <c r="N2956" s="58" t="s">
        <v>469</v>
      </c>
      <c r="O2956" s="28">
        <v>17992528.539999999</v>
      </c>
      <c r="P2956" s="28">
        <v>2751798.49</v>
      </c>
      <c r="Q2956" s="28">
        <v>423353.61</v>
      </c>
      <c r="R2956" s="28"/>
      <c r="S2956" s="28">
        <v>2112031.58</v>
      </c>
      <c r="T2956" s="28">
        <v>23279712.219999999</v>
      </c>
      <c r="U2956" s="78" t="s">
        <v>2180</v>
      </c>
      <c r="V2956" s="108"/>
      <c r="W2956" s="28">
        <v>351757.24</v>
      </c>
      <c r="X2956" s="28">
        <v>53798.17</v>
      </c>
      <c r="Z2956" s="39">
        <v>120204</v>
      </c>
      <c r="AA2956" s="196">
        <v>107970</v>
      </c>
      <c r="AB2956" s="191">
        <v>416626.94</v>
      </c>
      <c r="AC2956" s="191">
        <v>73522.42</v>
      </c>
      <c r="AD2956" s="206">
        <f t="shared" si="207"/>
        <v>351757.24</v>
      </c>
      <c r="AE2956" s="205">
        <f t="shared" si="208"/>
        <v>53798.17</v>
      </c>
      <c r="AG2956" s="206">
        <f t="shared" si="209"/>
        <v>0</v>
      </c>
      <c r="AH2956" s="206">
        <f t="shared" si="210"/>
        <v>0</v>
      </c>
    </row>
    <row r="2957" spans="1:34" x14ac:dyDescent="0.25">
      <c r="A2957" s="58">
        <v>45</v>
      </c>
      <c r="B2957" s="58" t="s">
        <v>18806</v>
      </c>
      <c r="C2957" s="58">
        <v>123511</v>
      </c>
      <c r="D2957" s="73" t="s">
        <v>16826</v>
      </c>
      <c r="E2957" s="73" t="s">
        <v>7687</v>
      </c>
      <c r="F2957" s="79"/>
      <c r="G2957" s="60">
        <v>43616</v>
      </c>
      <c r="H2957" s="60"/>
      <c r="I2957" s="62"/>
      <c r="J2957" s="58" t="s">
        <v>7413</v>
      </c>
      <c r="K2957" s="58" t="s">
        <v>7596</v>
      </c>
      <c r="L2957" s="58" t="s">
        <v>7636</v>
      </c>
      <c r="M2957" s="58" t="s">
        <v>2737</v>
      </c>
      <c r="N2957" s="58" t="s">
        <v>469</v>
      </c>
      <c r="O2957" s="28">
        <v>16117737.699999999</v>
      </c>
      <c r="P2957" s="28">
        <v>2465065.7400000002</v>
      </c>
      <c r="Q2957" s="28">
        <v>379240.91</v>
      </c>
      <c r="R2957" s="28"/>
      <c r="S2957" s="28">
        <v>2624548.92</v>
      </c>
      <c r="T2957" s="28">
        <v>21586593.27</v>
      </c>
      <c r="U2957" s="78" t="s">
        <v>2180</v>
      </c>
      <c r="V2957" s="108"/>
      <c r="W2957" s="28">
        <v>248323.25</v>
      </c>
      <c r="X2957" s="28">
        <v>37978.85</v>
      </c>
      <c r="Z2957" s="39">
        <v>123511</v>
      </c>
      <c r="AA2957" s="196">
        <v>117840</v>
      </c>
      <c r="AB2957" s="191">
        <v>2852678.22</v>
      </c>
      <c r="AC2957" s="191">
        <v>324407.89</v>
      </c>
      <c r="AD2957" s="206">
        <f t="shared" si="207"/>
        <v>248323.25</v>
      </c>
      <c r="AE2957" s="205">
        <f t="shared" si="208"/>
        <v>37978.85</v>
      </c>
      <c r="AG2957" s="206">
        <f t="shared" si="209"/>
        <v>0</v>
      </c>
      <c r="AH2957" s="206">
        <f t="shared" si="210"/>
        <v>0</v>
      </c>
    </row>
    <row r="2958" spans="1:34" x14ac:dyDescent="0.25">
      <c r="A2958" s="58">
        <v>46</v>
      </c>
      <c r="B2958" s="58" t="s">
        <v>18809</v>
      </c>
      <c r="C2958" s="58">
        <v>127262</v>
      </c>
      <c r="D2958" s="73" t="s">
        <v>16990</v>
      </c>
      <c r="E2958" s="73" t="s">
        <v>7652</v>
      </c>
      <c r="F2958" s="79"/>
      <c r="G2958" s="60">
        <v>43655</v>
      </c>
      <c r="H2958" s="60"/>
      <c r="I2958" s="62"/>
      <c r="J2958" s="58" t="s">
        <v>7413</v>
      </c>
      <c r="K2958" s="58" t="s">
        <v>7596</v>
      </c>
      <c r="L2958" s="58" t="s">
        <v>7603</v>
      </c>
      <c r="M2958" s="58" t="s">
        <v>2737</v>
      </c>
      <c r="N2958" s="58" t="s">
        <v>1115</v>
      </c>
      <c r="O2958" s="28">
        <v>77764795.230000004</v>
      </c>
      <c r="P2958" s="28">
        <v>11893439.26</v>
      </c>
      <c r="Q2958" s="28">
        <v>1829759.88</v>
      </c>
      <c r="R2958" s="28"/>
      <c r="S2958" s="28">
        <v>3358699.64</v>
      </c>
      <c r="T2958" s="28">
        <v>94846694.010000005</v>
      </c>
      <c r="U2958" s="78" t="s">
        <v>2180</v>
      </c>
      <c r="V2958" s="108"/>
      <c r="W2958" s="28">
        <v>2748038.45</v>
      </c>
      <c r="X2958" s="28">
        <v>420288.22</v>
      </c>
      <c r="Z2958" s="39">
        <v>127262</v>
      </c>
      <c r="AA2958" s="196">
        <v>113068</v>
      </c>
      <c r="AB2958" s="191">
        <v>759313.16</v>
      </c>
      <c r="AC2958" s="191">
        <v>133996.44</v>
      </c>
      <c r="AD2958" s="206">
        <f t="shared" ref="AD2958:AD3021" si="212">IFERROR(VLOOKUP($Z2958,$AA:$AC,2,FALSE),0)</f>
        <v>2748038.45</v>
      </c>
      <c r="AE2958" s="205">
        <f t="shared" ref="AE2958:AE3021" si="213">IFERROR(VLOOKUP($Z2958,$AA:$AC,3,FALSE),0)</f>
        <v>420288.22</v>
      </c>
      <c r="AG2958" s="206">
        <f t="shared" ref="AG2958:AG3021" si="214">W2958-AD2958</f>
        <v>0</v>
      </c>
      <c r="AH2958" s="206">
        <f t="shared" ref="AH2958:AH3021" si="215">X2958-AE2958</f>
        <v>0</v>
      </c>
    </row>
    <row r="2959" spans="1:34" x14ac:dyDescent="0.25">
      <c r="A2959" s="58">
        <v>47</v>
      </c>
      <c r="B2959" s="58" t="s">
        <v>18809</v>
      </c>
      <c r="C2959" s="58">
        <v>127264</v>
      </c>
      <c r="D2959" s="73" t="s">
        <v>19356</v>
      </c>
      <c r="E2959" s="73" t="s">
        <v>7652</v>
      </c>
      <c r="F2959" s="79" t="s">
        <v>19357</v>
      </c>
      <c r="G2959" s="60">
        <v>43808</v>
      </c>
      <c r="H2959" s="60"/>
      <c r="I2959" s="62"/>
      <c r="J2959" s="58" t="s">
        <v>7413</v>
      </c>
      <c r="K2959" s="58" t="s">
        <v>7596</v>
      </c>
      <c r="L2959" s="58" t="s">
        <v>7603</v>
      </c>
      <c r="M2959" s="58" t="s">
        <v>2737</v>
      </c>
      <c r="N2959" s="58" t="s">
        <v>19358</v>
      </c>
      <c r="O2959" s="28">
        <v>19114455.239999998</v>
      </c>
      <c r="P2959" s="28">
        <v>2923387.27</v>
      </c>
      <c r="Q2959" s="28">
        <v>69450157.489999995</v>
      </c>
      <c r="R2959" s="28"/>
      <c r="S2959" s="28">
        <v>3219278.61</v>
      </c>
      <c r="T2959" s="28">
        <v>94707278.609999999</v>
      </c>
      <c r="U2959" s="78" t="s">
        <v>2180</v>
      </c>
      <c r="V2959" s="108"/>
      <c r="W2959" s="28">
        <v>0</v>
      </c>
      <c r="X2959" s="28">
        <v>0</v>
      </c>
      <c r="Z2959" s="39">
        <v>127264</v>
      </c>
      <c r="AA2959" s="196">
        <v>119254</v>
      </c>
      <c r="AB2959" s="191">
        <v>769176.56</v>
      </c>
      <c r="AC2959" s="191">
        <v>135737.04</v>
      </c>
      <c r="AD2959" s="206">
        <f t="shared" si="212"/>
        <v>0</v>
      </c>
      <c r="AE2959" s="205">
        <f t="shared" si="213"/>
        <v>0</v>
      </c>
      <c r="AG2959" s="206">
        <f t="shared" si="214"/>
        <v>0</v>
      </c>
      <c r="AH2959" s="206">
        <f t="shared" si="215"/>
        <v>0</v>
      </c>
    </row>
    <row r="2960" spans="1:34" x14ac:dyDescent="0.25">
      <c r="A2960" s="58">
        <v>48</v>
      </c>
      <c r="B2960" s="58" t="s">
        <v>7679</v>
      </c>
      <c r="C2960" s="58">
        <v>125719</v>
      </c>
      <c r="D2960" s="73" t="s">
        <v>7680</v>
      </c>
      <c r="E2960" s="73" t="s">
        <v>7652</v>
      </c>
      <c r="F2960" s="79" t="s">
        <v>7681</v>
      </c>
      <c r="G2960" s="60">
        <v>43451</v>
      </c>
      <c r="H2960" s="60"/>
      <c r="I2960" s="62"/>
      <c r="J2960" s="58" t="s">
        <v>7413</v>
      </c>
      <c r="K2960" s="58" t="s">
        <v>7596</v>
      </c>
      <c r="L2960" s="58" t="s">
        <v>7603</v>
      </c>
      <c r="M2960" s="58" t="s">
        <v>2737</v>
      </c>
      <c r="N2960" s="58" t="s">
        <v>469</v>
      </c>
      <c r="O2960" s="28">
        <v>41923673.609999999</v>
      </c>
      <c r="P2960" s="28">
        <v>6411855.9699999997</v>
      </c>
      <c r="Q2960" s="28">
        <v>986439.38</v>
      </c>
      <c r="R2960" s="28"/>
      <c r="S2960" s="28">
        <v>3228569.78</v>
      </c>
      <c r="T2960" s="28">
        <v>52550538.740000002</v>
      </c>
      <c r="U2960" s="78" t="s">
        <v>2180</v>
      </c>
      <c r="V2960" s="108"/>
      <c r="W2960" s="28">
        <v>7956072.7199999997</v>
      </c>
      <c r="X2960" s="28">
        <v>462475.13</v>
      </c>
      <c r="Z2960" s="39">
        <v>125719</v>
      </c>
      <c r="AA2960" s="196">
        <v>115493</v>
      </c>
      <c r="AB2960" s="191">
        <v>719637.76</v>
      </c>
      <c r="AC2960" s="191">
        <v>126994.87</v>
      </c>
      <c r="AD2960" s="206">
        <f t="shared" si="212"/>
        <v>7956072.7199999997</v>
      </c>
      <c r="AE2960" s="205">
        <f t="shared" si="213"/>
        <v>462475.13</v>
      </c>
      <c r="AG2960" s="206">
        <f t="shared" si="214"/>
        <v>0</v>
      </c>
      <c r="AH2960" s="206">
        <f t="shared" si="215"/>
        <v>0</v>
      </c>
    </row>
    <row r="2961" spans="1:34" x14ac:dyDescent="0.25">
      <c r="A2961" s="58">
        <v>49</v>
      </c>
      <c r="B2961" s="58" t="s">
        <v>18813</v>
      </c>
      <c r="C2961" s="58">
        <v>126877</v>
      </c>
      <c r="D2961" s="73" t="s">
        <v>19359</v>
      </c>
      <c r="E2961" s="73" t="s">
        <v>19360</v>
      </c>
      <c r="F2961" s="79" t="s">
        <v>19361</v>
      </c>
      <c r="G2961" s="60">
        <v>43808</v>
      </c>
      <c r="H2961" s="60"/>
      <c r="I2961" s="62"/>
      <c r="J2961" s="58" t="s">
        <v>7413</v>
      </c>
      <c r="K2961" s="58" t="s">
        <v>7596</v>
      </c>
      <c r="L2961" s="58" t="s">
        <v>7603</v>
      </c>
      <c r="M2961" s="58" t="s">
        <v>2737</v>
      </c>
      <c r="N2961" s="58" t="s">
        <v>19362</v>
      </c>
      <c r="O2961" s="28">
        <v>5056598.5999999996</v>
      </c>
      <c r="P2961" s="28">
        <v>773677.66</v>
      </c>
      <c r="Q2961" s="28">
        <v>16988808.91</v>
      </c>
      <c r="R2961" s="28"/>
      <c r="S2961" s="28">
        <v>0</v>
      </c>
      <c r="T2961" s="28">
        <v>22819085.170000002</v>
      </c>
      <c r="U2961" s="78" t="s">
        <v>2180</v>
      </c>
      <c r="V2961" s="108"/>
      <c r="W2961" s="28">
        <v>0</v>
      </c>
      <c r="X2961" s="28">
        <v>0</v>
      </c>
      <c r="Z2961" s="39">
        <v>126877</v>
      </c>
      <c r="AA2961" s="196">
        <v>113432</v>
      </c>
      <c r="AB2961" s="191">
        <v>835176.35</v>
      </c>
      <c r="AC2961" s="191">
        <v>147384.07999999999</v>
      </c>
      <c r="AD2961" s="206">
        <f t="shared" si="212"/>
        <v>0</v>
      </c>
      <c r="AE2961" s="205">
        <f t="shared" si="213"/>
        <v>0</v>
      </c>
      <c r="AG2961" s="206">
        <f t="shared" si="214"/>
        <v>0</v>
      </c>
      <c r="AH2961" s="206">
        <f t="shared" si="215"/>
        <v>0</v>
      </c>
    </row>
    <row r="2962" spans="1:34" x14ac:dyDescent="0.25">
      <c r="A2962" s="58">
        <v>50</v>
      </c>
      <c r="B2962" s="58" t="s">
        <v>18831</v>
      </c>
      <c r="C2962" s="58">
        <v>125340</v>
      </c>
      <c r="D2962" s="73" t="s">
        <v>18832</v>
      </c>
      <c r="E2962" s="73" t="s">
        <v>7652</v>
      </c>
      <c r="F2962" s="79"/>
      <c r="G2962" s="60">
        <v>43637</v>
      </c>
      <c r="H2962" s="60"/>
      <c r="I2962" s="62"/>
      <c r="J2962" s="58" t="s">
        <v>7413</v>
      </c>
      <c r="K2962" s="58" t="s">
        <v>7596</v>
      </c>
      <c r="L2962" s="58" t="s">
        <v>7603</v>
      </c>
      <c r="M2962" s="58" t="s">
        <v>2737</v>
      </c>
      <c r="N2962" s="58" t="s">
        <v>521</v>
      </c>
      <c r="O2962" s="28">
        <v>3004603.77</v>
      </c>
      <c r="P2962" s="28">
        <v>459527.62</v>
      </c>
      <c r="Q2962" s="28">
        <v>70696.56</v>
      </c>
      <c r="R2962" s="28"/>
      <c r="S2962" s="28">
        <v>0</v>
      </c>
      <c r="T2962" s="28">
        <v>3534827.95</v>
      </c>
      <c r="U2962" s="78" t="s">
        <v>2180</v>
      </c>
      <c r="V2962" s="108"/>
      <c r="W2962" s="28">
        <v>0</v>
      </c>
      <c r="X2962" s="28">
        <v>0</v>
      </c>
      <c r="Z2962" s="39">
        <v>125340</v>
      </c>
      <c r="AA2962" s="196">
        <v>122018</v>
      </c>
      <c r="AB2962" s="191">
        <v>202447.54</v>
      </c>
      <c r="AC2962" s="191">
        <v>45550.74</v>
      </c>
      <c r="AD2962" s="206">
        <f t="shared" si="212"/>
        <v>0</v>
      </c>
      <c r="AE2962" s="205">
        <f t="shared" si="213"/>
        <v>0</v>
      </c>
      <c r="AG2962" s="206">
        <f t="shared" si="214"/>
        <v>0</v>
      </c>
      <c r="AH2962" s="206">
        <f t="shared" si="215"/>
        <v>0</v>
      </c>
    </row>
    <row r="2963" spans="1:34" x14ac:dyDescent="0.25">
      <c r="A2963" s="58">
        <v>51</v>
      </c>
      <c r="B2963" s="58" t="s">
        <v>18831</v>
      </c>
      <c r="C2963" s="58">
        <v>125339</v>
      </c>
      <c r="D2963" s="73" t="s">
        <v>16653</v>
      </c>
      <c r="E2963" s="73" t="s">
        <v>7652</v>
      </c>
      <c r="F2963" s="79"/>
      <c r="G2963" s="60">
        <v>43591</v>
      </c>
      <c r="H2963" s="60"/>
      <c r="I2963" s="62"/>
      <c r="J2963" s="58" t="s">
        <v>7413</v>
      </c>
      <c r="K2963" s="58" t="s">
        <v>7596</v>
      </c>
      <c r="L2963" s="58" t="s">
        <v>7603</v>
      </c>
      <c r="M2963" s="58" t="s">
        <v>2737</v>
      </c>
      <c r="N2963" s="58" t="s">
        <v>521</v>
      </c>
      <c r="O2963" s="28">
        <v>3727750.17</v>
      </c>
      <c r="P2963" s="28">
        <v>570126.41</v>
      </c>
      <c r="Q2963" s="28">
        <v>87711.83</v>
      </c>
      <c r="R2963" s="28"/>
      <c r="S2963" s="28">
        <v>0</v>
      </c>
      <c r="T2963" s="28">
        <v>4385588.41</v>
      </c>
      <c r="U2963" s="78" t="s">
        <v>2180</v>
      </c>
      <c r="V2963" s="108"/>
      <c r="W2963" s="28">
        <v>20291.54</v>
      </c>
      <c r="X2963" s="28">
        <v>3103.41</v>
      </c>
      <c r="Z2963" s="39">
        <v>125339</v>
      </c>
      <c r="AA2963" s="196">
        <v>123584</v>
      </c>
      <c r="AB2963" s="191">
        <v>84575</v>
      </c>
      <c r="AC2963" s="191">
        <v>12935</v>
      </c>
      <c r="AD2963" s="206">
        <f t="shared" si="212"/>
        <v>20291.54</v>
      </c>
      <c r="AE2963" s="205">
        <f t="shared" si="213"/>
        <v>3103.41</v>
      </c>
      <c r="AG2963" s="206">
        <f t="shared" si="214"/>
        <v>0</v>
      </c>
      <c r="AH2963" s="206">
        <f t="shared" si="215"/>
        <v>0</v>
      </c>
    </row>
    <row r="2964" spans="1:34" x14ac:dyDescent="0.25">
      <c r="A2964" s="58">
        <v>52</v>
      </c>
      <c r="B2964" s="58" t="s">
        <v>18831</v>
      </c>
      <c r="C2964" s="58">
        <v>127008</v>
      </c>
      <c r="D2964" s="73" t="s">
        <v>19853</v>
      </c>
      <c r="E2964" s="73" t="s">
        <v>7652</v>
      </c>
      <c r="F2964" s="79" t="s">
        <v>19854</v>
      </c>
      <c r="G2964" s="60">
        <v>43916</v>
      </c>
      <c r="H2964" s="60"/>
      <c r="I2964" s="62"/>
      <c r="J2964" s="58" t="s">
        <v>7413</v>
      </c>
      <c r="K2964" s="58" t="s">
        <v>7596</v>
      </c>
      <c r="L2964" s="58" t="s">
        <v>7603</v>
      </c>
      <c r="M2964" s="58" t="s">
        <v>2737</v>
      </c>
      <c r="N2964" s="58" t="s">
        <v>521</v>
      </c>
      <c r="O2964" s="28">
        <v>548181.68999999994</v>
      </c>
      <c r="P2964" s="28">
        <v>83839.570000000007</v>
      </c>
      <c r="Q2964" s="28">
        <v>12898.38</v>
      </c>
      <c r="R2964" s="28"/>
      <c r="S2964" s="28">
        <v>575893.54</v>
      </c>
      <c r="T2964" s="28">
        <v>1220813.18</v>
      </c>
      <c r="U2964" s="78" t="s">
        <v>9141</v>
      </c>
      <c r="V2964" s="108"/>
      <c r="W2964" s="28">
        <v>0</v>
      </c>
      <c r="X2964" s="28">
        <v>0</v>
      </c>
      <c r="Z2964" s="39">
        <v>127008</v>
      </c>
      <c r="AA2964" s="196">
        <v>115420</v>
      </c>
      <c r="AB2964" s="191">
        <v>930427.47</v>
      </c>
      <c r="AC2964" s="191">
        <v>164193.07</v>
      </c>
      <c r="AD2964" s="206">
        <f t="shared" si="212"/>
        <v>0</v>
      </c>
      <c r="AE2964" s="205">
        <f t="shared" si="213"/>
        <v>0</v>
      </c>
      <c r="AG2964" s="206">
        <f t="shared" si="214"/>
        <v>0</v>
      </c>
      <c r="AH2964" s="206">
        <f t="shared" si="215"/>
        <v>0</v>
      </c>
    </row>
    <row r="2965" spans="1:34" x14ac:dyDescent="0.25">
      <c r="A2965" s="58">
        <v>53</v>
      </c>
      <c r="B2965" s="58" t="s">
        <v>18833</v>
      </c>
      <c r="C2965" s="58">
        <v>126353</v>
      </c>
      <c r="D2965" s="73" t="s">
        <v>18834</v>
      </c>
      <c r="E2965" s="73" t="s">
        <v>7652</v>
      </c>
      <c r="F2965" s="79"/>
      <c r="G2965" s="60">
        <v>43738</v>
      </c>
      <c r="H2965" s="60"/>
      <c r="I2965" s="62"/>
      <c r="J2965" s="58" t="s">
        <v>7413</v>
      </c>
      <c r="K2965" s="58" t="s">
        <v>7596</v>
      </c>
      <c r="L2965" s="58" t="s">
        <v>7603</v>
      </c>
      <c r="M2965" s="58" t="s">
        <v>2737</v>
      </c>
      <c r="N2965" s="58"/>
      <c r="O2965" s="28">
        <v>4994719.04</v>
      </c>
      <c r="P2965" s="28">
        <v>763898.21</v>
      </c>
      <c r="Q2965" s="28">
        <v>7377493.8399999999</v>
      </c>
      <c r="R2965" s="28"/>
      <c r="S2965" s="28">
        <v>21271.18</v>
      </c>
      <c r="T2965" s="28">
        <v>13157382.27</v>
      </c>
      <c r="U2965" s="78" t="s">
        <v>2180</v>
      </c>
      <c r="V2965" s="108"/>
      <c r="W2965" s="28">
        <v>0</v>
      </c>
      <c r="X2965" s="28">
        <v>0</v>
      </c>
      <c r="Z2965" s="39">
        <v>126353</v>
      </c>
      <c r="AA2965" s="196">
        <v>114501</v>
      </c>
      <c r="AB2965" s="191">
        <v>70371.89</v>
      </c>
      <c r="AC2965" s="191">
        <v>10762.74</v>
      </c>
      <c r="AD2965" s="206">
        <f t="shared" si="212"/>
        <v>0</v>
      </c>
      <c r="AE2965" s="205">
        <f t="shared" si="213"/>
        <v>0</v>
      </c>
      <c r="AG2965" s="206">
        <f t="shared" si="214"/>
        <v>0</v>
      </c>
      <c r="AH2965" s="206">
        <f t="shared" si="215"/>
        <v>0</v>
      </c>
    </row>
    <row r="2966" spans="1:34" x14ac:dyDescent="0.25">
      <c r="A2966" s="58">
        <v>54</v>
      </c>
      <c r="B2966" s="58" t="s">
        <v>7543</v>
      </c>
      <c r="C2966" s="58">
        <v>116252</v>
      </c>
      <c r="D2966" s="73" t="s">
        <v>7682</v>
      </c>
      <c r="E2966" s="73" t="s">
        <v>7683</v>
      </c>
      <c r="F2966" s="79" t="s">
        <v>7684</v>
      </c>
      <c r="G2966" s="60">
        <v>42871</v>
      </c>
      <c r="H2966" s="60"/>
      <c r="I2966" s="62"/>
      <c r="J2966" s="58" t="s">
        <v>7413</v>
      </c>
      <c r="K2966" s="58" t="s">
        <v>7596</v>
      </c>
      <c r="L2966" s="58" t="s">
        <v>7685</v>
      </c>
      <c r="M2966" s="58" t="s">
        <v>2737</v>
      </c>
      <c r="N2966" s="58" t="s">
        <v>641</v>
      </c>
      <c r="O2966" s="28">
        <v>12649149.217</v>
      </c>
      <c r="P2966" s="28">
        <v>1934575.7530000005</v>
      </c>
      <c r="Q2966" s="28">
        <v>297627.04999999888</v>
      </c>
      <c r="R2966" s="28"/>
      <c r="S2966" s="28">
        <v>311878.83000000007</v>
      </c>
      <c r="T2966" s="28">
        <v>15193230.85</v>
      </c>
      <c r="U2966" s="78" t="s">
        <v>2180</v>
      </c>
      <c r="V2966" s="108">
        <v>0</v>
      </c>
      <c r="W2966" s="28">
        <v>504467.15</v>
      </c>
      <c r="X2966" s="28">
        <v>77153.81</v>
      </c>
      <c r="Z2966" s="39">
        <v>116252</v>
      </c>
      <c r="AA2966" s="196">
        <v>119469</v>
      </c>
      <c r="AB2966" s="191">
        <v>147988.17000000001</v>
      </c>
      <c r="AC2966" s="191">
        <v>26115.56</v>
      </c>
      <c r="AD2966" s="206">
        <f t="shared" si="212"/>
        <v>504467.15</v>
      </c>
      <c r="AE2966" s="205">
        <f t="shared" si="213"/>
        <v>77153.81</v>
      </c>
      <c r="AG2966" s="206">
        <f t="shared" si="214"/>
        <v>0</v>
      </c>
      <c r="AH2966" s="206">
        <f t="shared" si="215"/>
        <v>0</v>
      </c>
    </row>
    <row r="2967" spans="1:34" x14ac:dyDescent="0.25">
      <c r="A2967" s="58">
        <v>55</v>
      </c>
      <c r="B2967" s="58" t="s">
        <v>7543</v>
      </c>
      <c r="C2967" s="58">
        <v>117800</v>
      </c>
      <c r="D2967" s="73" t="s">
        <v>7686</v>
      </c>
      <c r="E2967" s="73" t="s">
        <v>7687</v>
      </c>
      <c r="F2967" s="79" t="s">
        <v>7688</v>
      </c>
      <c r="G2967" s="60">
        <v>42871</v>
      </c>
      <c r="H2967" s="60"/>
      <c r="I2967" s="62"/>
      <c r="J2967" s="58" t="s">
        <v>7413</v>
      </c>
      <c r="K2967" s="58" t="s">
        <v>7596</v>
      </c>
      <c r="L2967" s="58" t="s">
        <v>7636</v>
      </c>
      <c r="M2967" s="58" t="s">
        <v>2737</v>
      </c>
      <c r="N2967" s="58" t="s">
        <v>641</v>
      </c>
      <c r="O2967" s="28">
        <v>8050126.1299999999</v>
      </c>
      <c r="P2967" s="28">
        <v>1231195.5</v>
      </c>
      <c r="Q2967" s="28">
        <v>189415</v>
      </c>
      <c r="R2967" s="28">
        <v>95664.01</v>
      </c>
      <c r="S2967" s="28">
        <v>4850.9499999992549</v>
      </c>
      <c r="T2967" s="28">
        <v>9571251.589999998</v>
      </c>
      <c r="U2967" s="78" t="s">
        <v>2180</v>
      </c>
      <c r="V2967" s="108">
        <v>0</v>
      </c>
      <c r="W2967" s="28">
        <v>413155.17</v>
      </c>
      <c r="X2967" s="28">
        <v>36229.040000000001</v>
      </c>
      <c r="Z2967" s="39">
        <v>117800</v>
      </c>
      <c r="AA2967" s="196">
        <v>119423</v>
      </c>
      <c r="AB2967" s="191">
        <v>760464.21</v>
      </c>
      <c r="AC2967" s="191">
        <v>134199.57999999999</v>
      </c>
      <c r="AD2967" s="206">
        <f t="shared" si="212"/>
        <v>413155.17</v>
      </c>
      <c r="AE2967" s="205">
        <f t="shared" si="213"/>
        <v>36229.040000000001</v>
      </c>
      <c r="AG2967" s="206">
        <f t="shared" si="214"/>
        <v>0</v>
      </c>
      <c r="AH2967" s="206">
        <f t="shared" si="215"/>
        <v>0</v>
      </c>
    </row>
    <row r="2968" spans="1:34" x14ac:dyDescent="0.25">
      <c r="A2968" s="58">
        <v>56</v>
      </c>
      <c r="B2968" s="58" t="s">
        <v>7543</v>
      </c>
      <c r="C2968" s="58">
        <v>119102</v>
      </c>
      <c r="D2968" s="73" t="s">
        <v>7689</v>
      </c>
      <c r="E2968" s="73" t="s">
        <v>7690</v>
      </c>
      <c r="F2968" s="79" t="s">
        <v>7691</v>
      </c>
      <c r="G2968" s="60">
        <v>42884</v>
      </c>
      <c r="H2968" s="60"/>
      <c r="I2968" s="62"/>
      <c r="J2968" s="58" t="s">
        <v>7413</v>
      </c>
      <c r="K2968" s="58" t="s">
        <v>7596</v>
      </c>
      <c r="L2968" s="58" t="s">
        <v>7692</v>
      </c>
      <c r="M2968" s="58" t="s">
        <v>2737</v>
      </c>
      <c r="N2968" s="58" t="s">
        <v>641</v>
      </c>
      <c r="O2968" s="28">
        <v>16790392.473499998</v>
      </c>
      <c r="P2968" s="28">
        <v>2558065.6765000001</v>
      </c>
      <c r="Q2968" s="28">
        <v>404944.76000000164</v>
      </c>
      <c r="R2968" s="28"/>
      <c r="S2968" s="28">
        <v>98457.829999998212</v>
      </c>
      <c r="T2968" s="28">
        <v>19851860.739999998</v>
      </c>
      <c r="U2968" s="78" t="s">
        <v>2180</v>
      </c>
      <c r="V2968" s="108">
        <v>0</v>
      </c>
      <c r="W2968" s="28">
        <v>240884.22</v>
      </c>
      <c r="X2968" s="28">
        <v>36699.410000000003</v>
      </c>
      <c r="Z2968" s="39">
        <v>119102</v>
      </c>
      <c r="AA2968" s="196">
        <v>113338</v>
      </c>
      <c r="AB2968" s="191">
        <v>188884.89</v>
      </c>
      <c r="AC2968" s="191">
        <v>33332.629999999997</v>
      </c>
      <c r="AD2968" s="206">
        <f t="shared" si="212"/>
        <v>240884.22</v>
      </c>
      <c r="AE2968" s="205">
        <f t="shared" si="213"/>
        <v>36699.410000000003</v>
      </c>
      <c r="AG2968" s="206">
        <f t="shared" si="214"/>
        <v>0</v>
      </c>
      <c r="AH2968" s="206">
        <f t="shared" si="215"/>
        <v>0</v>
      </c>
    </row>
    <row r="2969" spans="1:34" x14ac:dyDescent="0.25">
      <c r="A2969" s="58">
        <v>57</v>
      </c>
      <c r="B2969" s="58" t="s">
        <v>7543</v>
      </c>
      <c r="C2969" s="58">
        <v>118132</v>
      </c>
      <c r="D2969" s="73" t="s">
        <v>7693</v>
      </c>
      <c r="E2969" s="73" t="s">
        <v>7687</v>
      </c>
      <c r="F2969" s="79" t="s">
        <v>7694</v>
      </c>
      <c r="G2969" s="60">
        <v>42905</v>
      </c>
      <c r="H2969" s="60"/>
      <c r="I2969" s="62"/>
      <c r="J2969" s="58" t="s">
        <v>7413</v>
      </c>
      <c r="K2969" s="58" t="s">
        <v>7596</v>
      </c>
      <c r="L2969" s="58" t="s">
        <v>7636</v>
      </c>
      <c r="M2969" s="58" t="s">
        <v>2737</v>
      </c>
      <c r="N2969" s="58" t="s">
        <v>641</v>
      </c>
      <c r="O2969" s="28">
        <v>4666364.8585000001</v>
      </c>
      <c r="P2969" s="28">
        <v>713624.43149999995</v>
      </c>
      <c r="Q2969" s="28">
        <v>109851.71999999974</v>
      </c>
      <c r="R2969" s="28"/>
      <c r="S2969" s="28">
        <v>10298.259999999776</v>
      </c>
      <c r="T2969" s="28">
        <v>5500139.2699999996</v>
      </c>
      <c r="U2969" s="78" t="s">
        <v>2180</v>
      </c>
      <c r="V2969" s="108">
        <v>0</v>
      </c>
      <c r="W2969" s="28">
        <v>130208.74</v>
      </c>
      <c r="X2969" s="28">
        <v>19914.22</v>
      </c>
      <c r="Z2969" s="39">
        <v>118132</v>
      </c>
      <c r="AA2969" s="196">
        <v>118138</v>
      </c>
      <c r="AB2969" s="191">
        <v>6813826.5300000003</v>
      </c>
      <c r="AC2969" s="191">
        <v>1042114.63</v>
      </c>
      <c r="AD2969" s="206">
        <f t="shared" si="212"/>
        <v>130208.74</v>
      </c>
      <c r="AE2969" s="205">
        <f t="shared" si="213"/>
        <v>19914.22</v>
      </c>
      <c r="AG2969" s="206">
        <f t="shared" si="214"/>
        <v>0</v>
      </c>
      <c r="AH2969" s="206">
        <f t="shared" si="215"/>
        <v>0</v>
      </c>
    </row>
    <row r="2970" spans="1:34" x14ac:dyDescent="0.25">
      <c r="A2970" s="58">
        <v>58</v>
      </c>
      <c r="B2970" s="58" t="s">
        <v>7695</v>
      </c>
      <c r="C2970" s="58">
        <v>122832</v>
      </c>
      <c r="D2970" s="73" t="s">
        <v>7696</v>
      </c>
      <c r="E2970" s="73" t="s">
        <v>7697</v>
      </c>
      <c r="F2970" s="79" t="s">
        <v>7698</v>
      </c>
      <c r="G2970" s="60">
        <v>43445</v>
      </c>
      <c r="H2970" s="60"/>
      <c r="I2970" s="62"/>
      <c r="J2970" s="58" t="s">
        <v>7413</v>
      </c>
      <c r="K2970" s="58" t="s">
        <v>7596</v>
      </c>
      <c r="L2970" s="58" t="s">
        <v>7597</v>
      </c>
      <c r="M2970" s="58" t="s">
        <v>7699</v>
      </c>
      <c r="N2970" s="58" t="s">
        <v>641</v>
      </c>
      <c r="O2970" s="28">
        <v>4033041.93</v>
      </c>
      <c r="P2970" s="28">
        <v>711713.24</v>
      </c>
      <c r="Q2970" s="28">
        <v>96831.74</v>
      </c>
      <c r="R2970" s="28"/>
      <c r="S2970" s="28">
        <v>119</v>
      </c>
      <c r="T2970" s="28">
        <v>4841705.91</v>
      </c>
      <c r="U2970" s="78" t="s">
        <v>2180</v>
      </c>
      <c r="V2970" s="108"/>
      <c r="W2970" s="28">
        <v>87642.72</v>
      </c>
      <c r="X2970" s="28">
        <v>15466.34</v>
      </c>
      <c r="Z2970" s="39">
        <v>122832</v>
      </c>
      <c r="AA2970" s="196">
        <v>120786</v>
      </c>
      <c r="AB2970" s="39">
        <v>459</v>
      </c>
      <c r="AC2970" s="39">
        <v>81</v>
      </c>
      <c r="AD2970" s="206">
        <f t="shared" si="212"/>
        <v>87642.72</v>
      </c>
      <c r="AE2970" s="205">
        <f t="shared" si="213"/>
        <v>15466.34</v>
      </c>
      <c r="AG2970" s="206">
        <f t="shared" si="214"/>
        <v>0</v>
      </c>
      <c r="AH2970" s="206">
        <f t="shared" si="215"/>
        <v>0</v>
      </c>
    </row>
    <row r="2971" spans="1:34" x14ac:dyDescent="0.25">
      <c r="A2971" s="58">
        <v>59</v>
      </c>
      <c r="B2971" s="58" t="s">
        <v>7554</v>
      </c>
      <c r="C2971" s="58">
        <v>115707</v>
      </c>
      <c r="D2971" s="73" t="s">
        <v>7700</v>
      </c>
      <c r="E2971" s="73" t="s">
        <v>7687</v>
      </c>
      <c r="F2971" s="79" t="s">
        <v>7701</v>
      </c>
      <c r="G2971" s="60">
        <v>43136</v>
      </c>
      <c r="H2971" s="60"/>
      <c r="I2971" s="62"/>
      <c r="J2971" s="58" t="s">
        <v>7413</v>
      </c>
      <c r="K2971" s="58" t="s">
        <v>7596</v>
      </c>
      <c r="L2971" s="58" t="s">
        <v>7636</v>
      </c>
      <c r="M2971" s="58" t="s">
        <v>2737</v>
      </c>
      <c r="N2971" s="58" t="s">
        <v>454</v>
      </c>
      <c r="O2971" s="28">
        <v>2661642.2045</v>
      </c>
      <c r="P2971" s="28">
        <v>407074.68550000014</v>
      </c>
      <c r="Q2971" s="28">
        <v>62626.879999999888</v>
      </c>
      <c r="R2971" s="28"/>
      <c r="S2971" s="28">
        <v>0</v>
      </c>
      <c r="T2971" s="28">
        <v>3131343.77</v>
      </c>
      <c r="U2971" s="78" t="s">
        <v>2180</v>
      </c>
      <c r="V2971" s="108">
        <v>0</v>
      </c>
      <c r="W2971" s="28">
        <v>210791.82</v>
      </c>
      <c r="X2971" s="28">
        <v>20309.34</v>
      </c>
      <c r="Z2971" s="39">
        <v>115707</v>
      </c>
      <c r="AA2971" s="196">
        <v>117112</v>
      </c>
      <c r="AB2971" s="191">
        <v>1265626.27</v>
      </c>
      <c r="AC2971" s="191">
        <v>223345.84</v>
      </c>
      <c r="AD2971" s="206">
        <f t="shared" si="212"/>
        <v>210791.82</v>
      </c>
      <c r="AE2971" s="205">
        <f t="shared" si="213"/>
        <v>20309.34</v>
      </c>
      <c r="AG2971" s="206">
        <f t="shared" si="214"/>
        <v>0</v>
      </c>
      <c r="AH2971" s="206">
        <f t="shared" si="215"/>
        <v>0</v>
      </c>
    </row>
    <row r="2972" spans="1:34" x14ac:dyDescent="0.25">
      <c r="A2972" s="58">
        <v>60</v>
      </c>
      <c r="B2972" s="58" t="s">
        <v>7702</v>
      </c>
      <c r="C2972" s="58">
        <v>115438</v>
      </c>
      <c r="D2972" s="73" t="s">
        <v>7703</v>
      </c>
      <c r="E2972" s="73" t="s">
        <v>7704</v>
      </c>
      <c r="F2972" s="79" t="s">
        <v>7703</v>
      </c>
      <c r="G2972" s="60">
        <v>43091</v>
      </c>
      <c r="H2972" s="60"/>
      <c r="I2972" s="62"/>
      <c r="J2972" s="58" t="s">
        <v>7413</v>
      </c>
      <c r="K2972" s="58" t="s">
        <v>7596</v>
      </c>
      <c r="L2972" s="58"/>
      <c r="M2972" s="58" t="s">
        <v>7547</v>
      </c>
      <c r="N2972" s="58" t="s">
        <v>462</v>
      </c>
      <c r="O2972" s="28">
        <v>17087210.280499998</v>
      </c>
      <c r="P2972" s="28">
        <v>2613338.0295000002</v>
      </c>
      <c r="Q2972" s="28">
        <v>402052.01999999955</v>
      </c>
      <c r="R2972" s="28"/>
      <c r="S2972" s="28">
        <v>257120.06000000238</v>
      </c>
      <c r="T2972" s="28">
        <v>20359720.390000001</v>
      </c>
      <c r="U2972" s="78" t="s">
        <v>2180</v>
      </c>
      <c r="V2972" s="108">
        <v>0</v>
      </c>
      <c r="W2972" s="28">
        <v>54519.51</v>
      </c>
      <c r="X2972" s="28">
        <v>8338.2800000000007</v>
      </c>
      <c r="Z2972" s="39">
        <v>115438</v>
      </c>
      <c r="AA2972" s="196">
        <v>113813</v>
      </c>
      <c r="AB2972" s="191">
        <v>376871.64</v>
      </c>
      <c r="AC2972" s="191">
        <v>66506.759999999995</v>
      </c>
      <c r="AD2972" s="206">
        <f t="shared" si="212"/>
        <v>54519.51</v>
      </c>
      <c r="AE2972" s="205">
        <f t="shared" si="213"/>
        <v>8338.2800000000007</v>
      </c>
      <c r="AG2972" s="206">
        <f t="shared" si="214"/>
        <v>0</v>
      </c>
      <c r="AH2972" s="206">
        <f t="shared" si="215"/>
        <v>0</v>
      </c>
    </row>
    <row r="2973" spans="1:34" x14ac:dyDescent="0.25">
      <c r="A2973" s="58">
        <v>61</v>
      </c>
      <c r="B2973" s="58" t="s">
        <v>7705</v>
      </c>
      <c r="C2973" s="58">
        <v>122759</v>
      </c>
      <c r="D2973" s="73" t="s">
        <v>7706</v>
      </c>
      <c r="E2973" s="73" t="s">
        <v>7707</v>
      </c>
      <c r="F2973" s="79" t="s">
        <v>7708</v>
      </c>
      <c r="G2973" s="60">
        <v>43521</v>
      </c>
      <c r="H2973" s="60"/>
      <c r="I2973" s="62"/>
      <c r="J2973" s="58" t="s">
        <v>7413</v>
      </c>
      <c r="K2973" s="58" t="s">
        <v>7596</v>
      </c>
      <c r="L2973" s="58"/>
      <c r="M2973" s="58" t="s">
        <v>7547</v>
      </c>
      <c r="N2973" s="58" t="s">
        <v>3065</v>
      </c>
      <c r="O2973" s="28">
        <v>105615322.02</v>
      </c>
      <c r="P2973" s="28">
        <v>16152931.6</v>
      </c>
      <c r="Q2973" s="28">
        <v>2485066.4</v>
      </c>
      <c r="R2973" s="28"/>
      <c r="S2973" s="28">
        <v>1216520.77</v>
      </c>
      <c r="T2973" s="28">
        <v>125469840.79000001</v>
      </c>
      <c r="U2973" s="78" t="s">
        <v>2180</v>
      </c>
      <c r="V2973" s="108"/>
      <c r="W2973" s="28">
        <v>0</v>
      </c>
      <c r="X2973" s="28">
        <v>0</v>
      </c>
      <c r="Z2973" s="39">
        <v>122759</v>
      </c>
      <c r="AA2973" s="196">
        <v>121702</v>
      </c>
      <c r="AB2973" s="191">
        <v>1857295.06</v>
      </c>
      <c r="AC2973" s="191">
        <v>327757.94</v>
      </c>
      <c r="AD2973" s="206">
        <f t="shared" si="212"/>
        <v>0</v>
      </c>
      <c r="AE2973" s="205">
        <f t="shared" si="213"/>
        <v>0</v>
      </c>
      <c r="AG2973" s="206">
        <f t="shared" si="214"/>
        <v>0</v>
      </c>
      <c r="AH2973" s="206">
        <f t="shared" si="215"/>
        <v>0</v>
      </c>
    </row>
    <row r="2974" spans="1:34" x14ac:dyDescent="0.25">
      <c r="A2974" s="58">
        <v>62</v>
      </c>
      <c r="B2974" s="58" t="s">
        <v>7709</v>
      </c>
      <c r="C2974" s="58">
        <v>118764</v>
      </c>
      <c r="D2974" s="73" t="s">
        <v>7710</v>
      </c>
      <c r="E2974" s="73" t="s">
        <v>7711</v>
      </c>
      <c r="F2974" s="79" t="s">
        <v>7712</v>
      </c>
      <c r="G2974" s="60">
        <v>42936</v>
      </c>
      <c r="H2974" s="60"/>
      <c r="I2974" s="62"/>
      <c r="J2974" s="58" t="s">
        <v>7413</v>
      </c>
      <c r="K2974" s="58" t="s">
        <v>7596</v>
      </c>
      <c r="L2974" s="58" t="s">
        <v>7649</v>
      </c>
      <c r="M2974" s="58" t="s">
        <v>2737</v>
      </c>
      <c r="N2974" s="58" t="s">
        <v>1994</v>
      </c>
      <c r="O2974" s="28">
        <v>13140520.106999999</v>
      </c>
      <c r="P2974" s="28">
        <v>2009726.603000002</v>
      </c>
      <c r="Q2974" s="28">
        <v>309188.70999999903</v>
      </c>
      <c r="R2974" s="28"/>
      <c r="S2974" s="28">
        <v>0</v>
      </c>
      <c r="T2974" s="28">
        <v>15459435.42</v>
      </c>
      <c r="U2974" s="78" t="s">
        <v>2180</v>
      </c>
      <c r="V2974" s="108">
        <v>0</v>
      </c>
      <c r="W2974" s="28">
        <v>2974100.65</v>
      </c>
      <c r="X2974" s="28">
        <v>218430.69</v>
      </c>
      <c r="Z2974" s="39">
        <v>118764</v>
      </c>
      <c r="AA2974" s="196">
        <v>115626</v>
      </c>
      <c r="AB2974" s="191">
        <v>55632.5</v>
      </c>
      <c r="AC2974" s="191">
        <v>8508.5</v>
      </c>
      <c r="AD2974" s="206">
        <f t="shared" si="212"/>
        <v>2974100.65</v>
      </c>
      <c r="AE2974" s="205">
        <f t="shared" si="213"/>
        <v>218430.69</v>
      </c>
      <c r="AG2974" s="206">
        <f t="shared" si="214"/>
        <v>0</v>
      </c>
      <c r="AH2974" s="206">
        <f t="shared" si="215"/>
        <v>0</v>
      </c>
    </row>
    <row r="2975" spans="1:34" x14ac:dyDescent="0.25">
      <c r="A2975" s="58">
        <v>63</v>
      </c>
      <c r="B2975" s="58" t="s">
        <v>18824</v>
      </c>
      <c r="C2975" s="58">
        <v>122516</v>
      </c>
      <c r="D2975" s="73" t="s">
        <v>16740</v>
      </c>
      <c r="E2975" s="73" t="s">
        <v>7665</v>
      </c>
      <c r="F2975" s="79"/>
      <c r="G2975" s="60">
        <v>43591</v>
      </c>
      <c r="H2975" s="60"/>
      <c r="I2975" s="62"/>
      <c r="J2975" s="58" t="s">
        <v>7413</v>
      </c>
      <c r="K2975" s="58" t="s">
        <v>7596</v>
      </c>
      <c r="L2975" s="58" t="s">
        <v>7603</v>
      </c>
      <c r="M2975" s="58" t="s">
        <v>2737</v>
      </c>
      <c r="N2975" s="58" t="s">
        <v>491</v>
      </c>
      <c r="O2975" s="28">
        <v>4785899.2699999996</v>
      </c>
      <c r="P2975" s="28">
        <v>1914359.68</v>
      </c>
      <c r="Q2975" s="28">
        <v>136739.98000000001</v>
      </c>
      <c r="R2975" s="28"/>
      <c r="S2975" s="28">
        <v>693858.4</v>
      </c>
      <c r="T2975" s="28">
        <v>7530857.3300000001</v>
      </c>
      <c r="U2975" s="78" t="s">
        <v>2180</v>
      </c>
      <c r="V2975" s="108"/>
      <c r="W2975" s="28">
        <v>110823.83</v>
      </c>
      <c r="X2975" s="28">
        <v>44329.53</v>
      </c>
      <c r="Z2975" s="39">
        <v>122516</v>
      </c>
      <c r="AA2975" s="196">
        <v>106082</v>
      </c>
      <c r="AB2975" s="191">
        <v>418327.38</v>
      </c>
      <c r="AC2975" s="191">
        <v>73822.5</v>
      </c>
      <c r="AD2975" s="206">
        <f t="shared" si="212"/>
        <v>110823.83</v>
      </c>
      <c r="AE2975" s="205">
        <f t="shared" si="213"/>
        <v>44329.53</v>
      </c>
      <c r="AG2975" s="206">
        <f t="shared" si="214"/>
        <v>0</v>
      </c>
      <c r="AH2975" s="206">
        <f t="shared" si="215"/>
        <v>0</v>
      </c>
    </row>
    <row r="2976" spans="1:34" x14ac:dyDescent="0.25">
      <c r="A2976" s="58">
        <v>64</v>
      </c>
      <c r="B2976" s="58" t="s">
        <v>7583</v>
      </c>
      <c r="C2976" s="58">
        <v>116549</v>
      </c>
      <c r="D2976" s="73" t="s">
        <v>7713</v>
      </c>
      <c r="E2976" s="73" t="s">
        <v>7714</v>
      </c>
      <c r="F2976" s="79" t="s">
        <v>7715</v>
      </c>
      <c r="G2976" s="60">
        <v>43166</v>
      </c>
      <c r="H2976" s="60"/>
      <c r="I2976" s="62"/>
      <c r="J2976" s="58" t="s">
        <v>7413</v>
      </c>
      <c r="K2976" s="58" t="s">
        <v>7596</v>
      </c>
      <c r="L2976" s="58" t="s">
        <v>7636</v>
      </c>
      <c r="M2976" s="58" t="s">
        <v>7547</v>
      </c>
      <c r="N2976" s="58" t="s">
        <v>476</v>
      </c>
      <c r="O2976" s="28">
        <v>1918404.0659999999</v>
      </c>
      <c r="P2976" s="28">
        <v>293402.97400000016</v>
      </c>
      <c r="Q2976" s="28">
        <v>45138.92</v>
      </c>
      <c r="R2976" s="28"/>
      <c r="S2976" s="28">
        <v>173477.85000000009</v>
      </c>
      <c r="T2976" s="28">
        <v>2430423.81</v>
      </c>
      <c r="U2976" s="78" t="s">
        <v>2180</v>
      </c>
      <c r="V2976" s="108">
        <v>0</v>
      </c>
      <c r="W2976" s="28">
        <v>113937.36</v>
      </c>
      <c r="X2976" s="28">
        <v>17425.71</v>
      </c>
      <c r="Z2976" s="39">
        <v>116549</v>
      </c>
      <c r="AA2976" s="196">
        <v>122371</v>
      </c>
      <c r="AB2976" s="191">
        <v>10208281.359999999</v>
      </c>
      <c r="AC2976" s="191">
        <v>10208280.460000001</v>
      </c>
      <c r="AD2976" s="206">
        <f t="shared" si="212"/>
        <v>113937.36</v>
      </c>
      <c r="AE2976" s="205">
        <f t="shared" si="213"/>
        <v>17425.71</v>
      </c>
      <c r="AG2976" s="206">
        <f t="shared" si="214"/>
        <v>0</v>
      </c>
      <c r="AH2976" s="206">
        <f t="shared" si="215"/>
        <v>0</v>
      </c>
    </row>
    <row r="2977" spans="1:34" x14ac:dyDescent="0.25">
      <c r="A2977" s="58">
        <v>65</v>
      </c>
      <c r="B2977" s="58" t="s">
        <v>18826</v>
      </c>
      <c r="C2977" s="58">
        <v>127542</v>
      </c>
      <c r="D2977" s="73" t="s">
        <v>17032</v>
      </c>
      <c r="E2977" s="73" t="s">
        <v>17033</v>
      </c>
      <c r="F2977" s="79"/>
      <c r="G2977" s="60">
        <v>43644</v>
      </c>
      <c r="H2977" s="60"/>
      <c r="I2977" s="62"/>
      <c r="J2977" s="58" t="s">
        <v>7413</v>
      </c>
      <c r="K2977" s="58" t="s">
        <v>7596</v>
      </c>
      <c r="L2977" s="58" t="s">
        <v>18835</v>
      </c>
      <c r="M2977" s="58" t="s">
        <v>2737</v>
      </c>
      <c r="N2977" s="58" t="s">
        <v>476</v>
      </c>
      <c r="O2977" s="28">
        <v>1029104.16</v>
      </c>
      <c r="P2977" s="28">
        <v>411641.66</v>
      </c>
      <c r="Q2977" s="28">
        <v>29402.98</v>
      </c>
      <c r="R2977" s="28"/>
      <c r="S2977" s="28">
        <v>5017.04</v>
      </c>
      <c r="T2977" s="28">
        <v>1475165.84</v>
      </c>
      <c r="U2977" s="78" t="s">
        <v>2180</v>
      </c>
      <c r="V2977" s="108"/>
      <c r="W2977" s="28">
        <v>12964.82</v>
      </c>
      <c r="X2977" s="28">
        <v>5185.92</v>
      </c>
      <c r="Z2977" s="39">
        <v>127542</v>
      </c>
      <c r="AA2977" s="196">
        <v>122887</v>
      </c>
      <c r="AB2977" s="191">
        <v>821430.35</v>
      </c>
      <c r="AC2977" s="191">
        <v>144958.31</v>
      </c>
      <c r="AD2977" s="206">
        <f t="shared" si="212"/>
        <v>12964.82</v>
      </c>
      <c r="AE2977" s="205">
        <f t="shared" si="213"/>
        <v>5185.92</v>
      </c>
      <c r="AG2977" s="206">
        <f t="shared" si="214"/>
        <v>0</v>
      </c>
      <c r="AH2977" s="206">
        <f t="shared" si="215"/>
        <v>0</v>
      </c>
    </row>
    <row r="2978" spans="1:34" x14ac:dyDescent="0.25">
      <c r="A2978" s="58">
        <v>66</v>
      </c>
      <c r="B2978" s="58" t="s">
        <v>18826</v>
      </c>
      <c r="C2978" s="58">
        <v>127467</v>
      </c>
      <c r="D2978" s="73" t="s">
        <v>17008</v>
      </c>
      <c r="E2978" s="73" t="s">
        <v>18836</v>
      </c>
      <c r="F2978" s="79"/>
      <c r="G2978" s="60">
        <v>43644</v>
      </c>
      <c r="H2978" s="60"/>
      <c r="I2978" s="62"/>
      <c r="J2978" s="58" t="s">
        <v>7413</v>
      </c>
      <c r="K2978" s="58" t="s">
        <v>7596</v>
      </c>
      <c r="L2978" s="58" t="s">
        <v>7600</v>
      </c>
      <c r="M2978" s="58" t="s">
        <v>2737</v>
      </c>
      <c r="N2978" s="58" t="s">
        <v>476</v>
      </c>
      <c r="O2978" s="28">
        <v>3098899.64</v>
      </c>
      <c r="P2978" s="28">
        <v>1239559.8500000001</v>
      </c>
      <c r="Q2978" s="28">
        <v>88539.99</v>
      </c>
      <c r="R2978" s="28"/>
      <c r="S2978" s="28">
        <v>2319154.52</v>
      </c>
      <c r="T2978" s="28">
        <v>6746154</v>
      </c>
      <c r="U2978" s="78" t="s">
        <v>2180</v>
      </c>
      <c r="V2978" s="108"/>
      <c r="W2978" s="28">
        <v>0</v>
      </c>
      <c r="X2978" s="28">
        <v>0</v>
      </c>
      <c r="Z2978" s="39">
        <v>127467</v>
      </c>
      <c r="AA2978" s="196">
        <v>113837</v>
      </c>
      <c r="AB2978" s="191">
        <v>757452</v>
      </c>
      <c r="AC2978" s="191">
        <v>133668</v>
      </c>
      <c r="AD2978" s="206">
        <f t="shared" si="212"/>
        <v>0</v>
      </c>
      <c r="AE2978" s="205">
        <f t="shared" si="213"/>
        <v>0</v>
      </c>
      <c r="AG2978" s="206">
        <f t="shared" si="214"/>
        <v>0</v>
      </c>
      <c r="AH2978" s="206">
        <f t="shared" si="215"/>
        <v>0</v>
      </c>
    </row>
    <row r="2979" spans="1:34" x14ac:dyDescent="0.25">
      <c r="A2979" s="58">
        <v>67</v>
      </c>
      <c r="B2979" s="58" t="s">
        <v>18837</v>
      </c>
      <c r="C2979" s="58">
        <v>124780</v>
      </c>
      <c r="D2979" s="73" t="s">
        <v>18838</v>
      </c>
      <c r="E2979" s="73" t="s">
        <v>18839</v>
      </c>
      <c r="F2979" s="79"/>
      <c r="G2979" s="60">
        <v>43658</v>
      </c>
      <c r="H2979" s="60"/>
      <c r="I2979" s="62"/>
      <c r="J2979" s="58" t="s">
        <v>7413</v>
      </c>
      <c r="K2979" s="58" t="s">
        <v>7596</v>
      </c>
      <c r="L2979" s="58" t="s">
        <v>18840</v>
      </c>
      <c r="M2979" s="58" t="s">
        <v>2737</v>
      </c>
      <c r="N2979" s="58" t="s">
        <v>521</v>
      </c>
      <c r="O2979" s="28">
        <v>901531.29</v>
      </c>
      <c r="P2979" s="28">
        <v>137881.13</v>
      </c>
      <c r="Q2979" s="28">
        <v>21212.6</v>
      </c>
      <c r="R2979" s="28"/>
      <c r="S2979" s="28">
        <v>53987.98</v>
      </c>
      <c r="T2979" s="28">
        <v>1114613</v>
      </c>
      <c r="U2979" s="78" t="s">
        <v>2180</v>
      </c>
      <c r="V2979" s="108"/>
      <c r="W2979" s="28">
        <v>106000</v>
      </c>
      <c r="X2979" s="28">
        <v>0</v>
      </c>
      <c r="Z2979" s="39">
        <v>124780</v>
      </c>
      <c r="AA2979" s="196">
        <v>115380</v>
      </c>
      <c r="AB2979" s="191">
        <v>3418080.27</v>
      </c>
      <c r="AC2979" s="191">
        <v>603190.62</v>
      </c>
      <c r="AD2979" s="206">
        <f t="shared" si="212"/>
        <v>106000</v>
      </c>
      <c r="AE2979" s="205">
        <f t="shared" si="213"/>
        <v>0</v>
      </c>
      <c r="AG2979" s="206">
        <f t="shared" si="214"/>
        <v>0</v>
      </c>
      <c r="AH2979" s="206">
        <f t="shared" si="215"/>
        <v>0</v>
      </c>
    </row>
    <row r="2980" spans="1:34" x14ac:dyDescent="0.25">
      <c r="A2980" s="58">
        <v>68</v>
      </c>
      <c r="B2980" s="58" t="s">
        <v>19855</v>
      </c>
      <c r="C2980" s="58">
        <v>124128</v>
      </c>
      <c r="D2980" s="73" t="s">
        <v>19856</v>
      </c>
      <c r="E2980" s="73" t="s">
        <v>7652</v>
      </c>
      <c r="F2980" s="79" t="s">
        <v>19857</v>
      </c>
      <c r="G2980" s="60">
        <v>43913</v>
      </c>
      <c r="H2980" s="60"/>
      <c r="I2980" s="62"/>
      <c r="J2980" s="58" t="s">
        <v>7413</v>
      </c>
      <c r="K2980" s="58" t="s">
        <v>7596</v>
      </c>
      <c r="L2980" s="58" t="s">
        <v>7603</v>
      </c>
      <c r="M2980" s="58" t="s">
        <v>2737</v>
      </c>
      <c r="N2980" s="58" t="s">
        <v>409</v>
      </c>
      <c r="O2980" s="28">
        <v>486458.65</v>
      </c>
      <c r="P2980" s="28">
        <v>85845.64</v>
      </c>
      <c r="Q2980" s="28">
        <v>381536.2</v>
      </c>
      <c r="R2980" s="28"/>
      <c r="S2980" s="28">
        <v>123653.81</v>
      </c>
      <c r="T2980" s="28">
        <v>1077494.3</v>
      </c>
      <c r="U2980" s="78" t="s">
        <v>9141</v>
      </c>
      <c r="V2980" s="108"/>
      <c r="W2980" s="28">
        <v>0</v>
      </c>
      <c r="X2980" s="28">
        <v>0</v>
      </c>
      <c r="Z2980" s="39">
        <v>124128</v>
      </c>
      <c r="AA2980" s="196">
        <v>122897</v>
      </c>
      <c r="AB2980" s="191">
        <v>316042.84000000003</v>
      </c>
      <c r="AC2980" s="191">
        <v>55772.27</v>
      </c>
      <c r="AD2980" s="206">
        <f t="shared" si="212"/>
        <v>0</v>
      </c>
      <c r="AE2980" s="205">
        <f t="shared" si="213"/>
        <v>0</v>
      </c>
      <c r="AG2980" s="206">
        <f t="shared" si="214"/>
        <v>0</v>
      </c>
      <c r="AH2980" s="206">
        <f t="shared" si="215"/>
        <v>0</v>
      </c>
    </row>
    <row r="2981" spans="1:34" x14ac:dyDescent="0.25">
      <c r="A2981" s="58">
        <v>69</v>
      </c>
      <c r="B2981" s="58" t="s">
        <v>18841</v>
      </c>
      <c r="C2981" s="58">
        <v>122776</v>
      </c>
      <c r="D2981" s="73" t="s">
        <v>18842</v>
      </c>
      <c r="E2981" s="73" t="s">
        <v>18843</v>
      </c>
      <c r="F2981" s="79"/>
      <c r="G2981" s="60">
        <v>43727</v>
      </c>
      <c r="H2981" s="60"/>
      <c r="I2981" s="62"/>
      <c r="J2981" s="58" t="s">
        <v>7413</v>
      </c>
      <c r="K2981" s="58" t="s">
        <v>7596</v>
      </c>
      <c r="L2981" s="58" t="s">
        <v>7603</v>
      </c>
      <c r="M2981" s="58" t="s">
        <v>7527</v>
      </c>
      <c r="N2981" s="58"/>
      <c r="O2981" s="28">
        <v>2974179.11</v>
      </c>
      <c r="P2981" s="28">
        <v>0</v>
      </c>
      <c r="Q2981" s="28">
        <v>524855.12</v>
      </c>
      <c r="R2981" s="28"/>
      <c r="S2981" s="28">
        <v>807964.08</v>
      </c>
      <c r="T2981" s="28">
        <v>4306998.3099999996</v>
      </c>
      <c r="U2981" s="78" t="s">
        <v>2180</v>
      </c>
      <c r="V2981" s="108"/>
      <c r="W2981" s="28">
        <v>67770.5</v>
      </c>
      <c r="X2981" s="28">
        <v>0</v>
      </c>
      <c r="Z2981" s="39">
        <v>122776</v>
      </c>
      <c r="AA2981" s="196">
        <v>108715</v>
      </c>
      <c r="AB2981" s="191">
        <v>125906.76</v>
      </c>
      <c r="AC2981" s="191">
        <v>22218.84</v>
      </c>
      <c r="AD2981" s="206">
        <f t="shared" si="212"/>
        <v>67770.5</v>
      </c>
      <c r="AE2981" s="205">
        <f t="shared" si="213"/>
        <v>0</v>
      </c>
      <c r="AG2981" s="206">
        <f t="shared" si="214"/>
        <v>0</v>
      </c>
      <c r="AH2981" s="206">
        <f t="shared" si="215"/>
        <v>0</v>
      </c>
    </row>
    <row r="2982" spans="1:34" x14ac:dyDescent="0.25">
      <c r="A2982" s="8">
        <v>70</v>
      </c>
      <c r="B2982" s="8" t="s">
        <v>18841</v>
      </c>
      <c r="C2982" s="8">
        <v>123906</v>
      </c>
      <c r="D2982" s="87" t="s">
        <v>19363</v>
      </c>
      <c r="E2982" s="87" t="s">
        <v>7652</v>
      </c>
      <c r="F2982" s="88" t="s">
        <v>19364</v>
      </c>
      <c r="G2982" s="9">
        <v>43788</v>
      </c>
      <c r="H2982" s="9"/>
      <c r="I2982" s="10"/>
      <c r="J2982" s="8" t="s">
        <v>7413</v>
      </c>
      <c r="K2982" s="8" t="s">
        <v>7596</v>
      </c>
      <c r="L2982" s="8" t="s">
        <v>7603</v>
      </c>
      <c r="M2982" s="8" t="s">
        <v>2737</v>
      </c>
      <c r="N2982" s="8">
        <v>13</v>
      </c>
      <c r="O2982" s="24">
        <v>4080914.14</v>
      </c>
      <c r="P2982" s="24">
        <v>624139.81999999995</v>
      </c>
      <c r="Q2982" s="24">
        <v>96021.51</v>
      </c>
      <c r="R2982" s="24"/>
      <c r="S2982" s="24">
        <v>859983.31</v>
      </c>
      <c r="T2982" s="24">
        <v>5661058.7800000003</v>
      </c>
      <c r="U2982" s="43" t="s">
        <v>2180</v>
      </c>
      <c r="V2982" s="18"/>
      <c r="W2982" s="24">
        <v>0</v>
      </c>
      <c r="X2982" s="24">
        <v>0</v>
      </c>
      <c r="Z2982" s="39">
        <v>123906</v>
      </c>
      <c r="AA2982" s="196">
        <v>115302</v>
      </c>
      <c r="AB2982" s="191">
        <v>233233.72</v>
      </c>
      <c r="AC2982" s="191">
        <v>41158.89</v>
      </c>
      <c r="AD2982" s="206">
        <f t="shared" si="212"/>
        <v>0</v>
      </c>
      <c r="AE2982" s="205">
        <f t="shared" si="213"/>
        <v>0</v>
      </c>
      <c r="AG2982" s="206">
        <f t="shared" si="214"/>
        <v>0</v>
      </c>
      <c r="AH2982" s="206">
        <f t="shared" si="215"/>
        <v>0</v>
      </c>
    </row>
    <row r="2983" spans="1:34" x14ac:dyDescent="0.25">
      <c r="A2983" s="8">
        <v>71</v>
      </c>
      <c r="B2983" s="8" t="s">
        <v>18841</v>
      </c>
      <c r="C2983" s="8">
        <v>124131</v>
      </c>
      <c r="D2983" s="87" t="s">
        <v>19858</v>
      </c>
      <c r="E2983" s="87" t="s">
        <v>19859</v>
      </c>
      <c r="F2983" s="88" t="s">
        <v>19860</v>
      </c>
      <c r="G2983" s="9">
        <v>43872</v>
      </c>
      <c r="H2983" s="9"/>
      <c r="I2983" s="10"/>
      <c r="J2983" s="8" t="s">
        <v>7413</v>
      </c>
      <c r="K2983" s="8" t="s">
        <v>7596</v>
      </c>
      <c r="L2983" s="8" t="s">
        <v>7600</v>
      </c>
      <c r="M2983" s="8" t="s">
        <v>7527</v>
      </c>
      <c r="N2983" s="8" t="s">
        <v>399</v>
      </c>
      <c r="O2983" s="24">
        <v>2763736.3</v>
      </c>
      <c r="P2983" s="24">
        <v>0</v>
      </c>
      <c r="Q2983" s="24">
        <v>487718.16</v>
      </c>
      <c r="R2983" s="24"/>
      <c r="S2983" s="24">
        <v>917748.53</v>
      </c>
      <c r="T2983" s="24">
        <v>4169202.99</v>
      </c>
      <c r="U2983" s="43" t="s">
        <v>9141</v>
      </c>
      <c r="V2983" s="18"/>
      <c r="W2983" s="24">
        <v>0</v>
      </c>
      <c r="X2983" s="24">
        <v>0</v>
      </c>
      <c r="Z2983" s="39">
        <v>124131</v>
      </c>
      <c r="AA2983" s="196">
        <v>119952</v>
      </c>
      <c r="AB2983" s="191">
        <v>617452.69999999995</v>
      </c>
      <c r="AC2983" s="191">
        <v>94361.3</v>
      </c>
      <c r="AD2983" s="206">
        <f t="shared" si="212"/>
        <v>0</v>
      </c>
      <c r="AE2983" s="205">
        <f t="shared" si="213"/>
        <v>0</v>
      </c>
      <c r="AG2983" s="206">
        <f t="shared" si="214"/>
        <v>0</v>
      </c>
      <c r="AH2983" s="206">
        <f t="shared" si="215"/>
        <v>0</v>
      </c>
    </row>
    <row r="2984" spans="1:34" x14ac:dyDescent="0.25">
      <c r="A2984" s="8">
        <v>72</v>
      </c>
      <c r="B2984" s="8" t="s">
        <v>2494</v>
      </c>
      <c r="C2984" s="8">
        <v>117342</v>
      </c>
      <c r="D2984" s="87" t="s">
        <v>7716</v>
      </c>
      <c r="E2984" s="87" t="s">
        <v>7687</v>
      </c>
      <c r="F2984" s="88" t="s">
        <v>7717</v>
      </c>
      <c r="G2984" s="9">
        <v>43461</v>
      </c>
      <c r="H2984" s="9"/>
      <c r="I2984" s="10"/>
      <c r="J2984" s="8" t="s">
        <v>7413</v>
      </c>
      <c r="K2984" s="8" t="s">
        <v>7596</v>
      </c>
      <c r="L2984" s="8" t="s">
        <v>7636</v>
      </c>
      <c r="M2984" s="8" t="s">
        <v>2737</v>
      </c>
      <c r="N2984" s="8" t="s">
        <v>641</v>
      </c>
      <c r="O2984" s="24">
        <v>2610412.0099999998</v>
      </c>
      <c r="P2984" s="24">
        <v>399239.48</v>
      </c>
      <c r="Q2984" s="24">
        <v>61421.46</v>
      </c>
      <c r="R2984" s="24"/>
      <c r="S2984" s="24">
        <v>70072.759999999995</v>
      </c>
      <c r="T2984" s="24">
        <v>3141145.71</v>
      </c>
      <c r="U2984" s="43" t="s">
        <v>2180</v>
      </c>
      <c r="V2984" s="18"/>
      <c r="W2984" s="24">
        <v>0</v>
      </c>
      <c r="X2984" s="24">
        <v>0</v>
      </c>
      <c r="Z2984" s="39">
        <v>117342</v>
      </c>
      <c r="AA2984" s="196">
        <v>116073</v>
      </c>
      <c r="AB2984" s="191">
        <v>2994925.75</v>
      </c>
      <c r="AC2984" s="191">
        <v>528516.31000000006</v>
      </c>
      <c r="AD2984" s="206">
        <f t="shared" si="212"/>
        <v>0</v>
      </c>
      <c r="AE2984" s="205">
        <f t="shared" si="213"/>
        <v>0</v>
      </c>
      <c r="AG2984" s="206">
        <f t="shared" si="214"/>
        <v>0</v>
      </c>
      <c r="AH2984" s="206">
        <f t="shared" si="215"/>
        <v>0</v>
      </c>
    </row>
    <row r="2985" spans="1:34" x14ac:dyDescent="0.25">
      <c r="A2985" s="8">
        <v>73</v>
      </c>
      <c r="B2985" s="8" t="s">
        <v>2494</v>
      </c>
      <c r="C2985" s="8">
        <v>119393</v>
      </c>
      <c r="D2985" s="87" t="s">
        <v>7722</v>
      </c>
      <c r="E2985" s="87" t="s">
        <v>7672</v>
      </c>
      <c r="F2985" s="88" t="s">
        <v>7723</v>
      </c>
      <c r="G2985" s="9">
        <v>43537</v>
      </c>
      <c r="H2985" s="9"/>
      <c r="I2985" s="10"/>
      <c r="J2985" s="8" t="s">
        <v>7413</v>
      </c>
      <c r="K2985" s="8" t="s">
        <v>7596</v>
      </c>
      <c r="L2985" s="8" t="s">
        <v>7649</v>
      </c>
      <c r="M2985" s="8" t="s">
        <v>2737</v>
      </c>
      <c r="N2985" s="8" t="s">
        <v>1131</v>
      </c>
      <c r="O2985" s="24">
        <v>4700037.5199999996</v>
      </c>
      <c r="P2985" s="24">
        <v>718829.27</v>
      </c>
      <c r="Q2985" s="24">
        <v>110589.12</v>
      </c>
      <c r="R2985" s="24"/>
      <c r="S2985" s="24">
        <v>18813.900000000001</v>
      </c>
      <c r="T2985" s="24">
        <v>5548269.8099999996</v>
      </c>
      <c r="U2985" s="43" t="s">
        <v>2180</v>
      </c>
      <c r="V2985" s="18"/>
      <c r="W2985" s="24">
        <v>50382.9</v>
      </c>
      <c r="X2985" s="24">
        <v>7705.62</v>
      </c>
      <c r="Z2985" s="39">
        <v>119393</v>
      </c>
      <c r="AA2985" s="196">
        <v>112201</v>
      </c>
      <c r="AB2985" s="191">
        <v>197836.54</v>
      </c>
      <c r="AC2985" s="191">
        <v>30257.35</v>
      </c>
      <c r="AD2985" s="206">
        <f t="shared" si="212"/>
        <v>50382.9</v>
      </c>
      <c r="AE2985" s="205">
        <f t="shared" si="213"/>
        <v>7705.62</v>
      </c>
      <c r="AG2985" s="206">
        <f t="shared" si="214"/>
        <v>0</v>
      </c>
      <c r="AH2985" s="206">
        <f t="shared" si="215"/>
        <v>0</v>
      </c>
    </row>
    <row r="2986" spans="1:34" x14ac:dyDescent="0.25">
      <c r="A2986" s="8">
        <v>74</v>
      </c>
      <c r="B2986" s="8" t="s">
        <v>2494</v>
      </c>
      <c r="C2986" s="8">
        <v>119902</v>
      </c>
      <c r="D2986" s="87" t="s">
        <v>18844</v>
      </c>
      <c r="E2986" s="87" t="s">
        <v>18836</v>
      </c>
      <c r="F2986" s="88"/>
      <c r="G2986" s="9">
        <v>43592</v>
      </c>
      <c r="H2986" s="9"/>
      <c r="I2986" s="10"/>
      <c r="J2986" s="8" t="s">
        <v>7413</v>
      </c>
      <c r="K2986" s="8" t="s">
        <v>7596</v>
      </c>
      <c r="L2986" s="8" t="s">
        <v>7600</v>
      </c>
      <c r="M2986" s="8" t="s">
        <v>2737</v>
      </c>
      <c r="N2986" s="8"/>
      <c r="O2986" s="24">
        <v>3590164.95</v>
      </c>
      <c r="P2986" s="24">
        <v>549084.05000000005</v>
      </c>
      <c r="Q2986" s="24">
        <v>84474.47</v>
      </c>
      <c r="R2986" s="24"/>
      <c r="S2986" s="24">
        <v>349113.77</v>
      </c>
      <c r="T2986" s="24">
        <v>4572837.24</v>
      </c>
      <c r="U2986" s="43" t="s">
        <v>2180</v>
      </c>
      <c r="V2986" s="18"/>
      <c r="W2986" s="24">
        <v>113889.78</v>
      </c>
      <c r="X2986" s="24">
        <v>17418.43</v>
      </c>
      <c r="Z2986" s="39">
        <v>119902</v>
      </c>
      <c r="AA2986" s="196">
        <v>114247</v>
      </c>
      <c r="AB2986" s="191">
        <v>1439574.45</v>
      </c>
      <c r="AC2986" s="191">
        <v>254042.55</v>
      </c>
      <c r="AD2986" s="206">
        <f t="shared" si="212"/>
        <v>113889.78</v>
      </c>
      <c r="AE2986" s="205">
        <f t="shared" si="213"/>
        <v>17418.43</v>
      </c>
      <c r="AG2986" s="206">
        <f t="shared" si="214"/>
        <v>0</v>
      </c>
      <c r="AH2986" s="206">
        <f t="shared" si="215"/>
        <v>0</v>
      </c>
    </row>
    <row r="2987" spans="1:34" x14ac:dyDescent="0.25">
      <c r="A2987" s="8">
        <v>75</v>
      </c>
      <c r="B2987" s="8" t="s">
        <v>4109</v>
      </c>
      <c r="C2987" s="8">
        <v>118308</v>
      </c>
      <c r="D2987" s="87" t="s">
        <v>7718</v>
      </c>
      <c r="E2987" s="87" t="s">
        <v>7719</v>
      </c>
      <c r="F2987" s="88" t="s">
        <v>7720</v>
      </c>
      <c r="G2987" s="9">
        <v>43461</v>
      </c>
      <c r="H2987" s="9"/>
      <c r="I2987" s="10"/>
      <c r="J2987" s="8" t="s">
        <v>7413</v>
      </c>
      <c r="K2987" s="8" t="s">
        <v>7596</v>
      </c>
      <c r="L2987" s="8" t="s">
        <v>7721</v>
      </c>
      <c r="M2987" s="8" t="s">
        <v>7547</v>
      </c>
      <c r="N2987" s="8" t="s">
        <v>641</v>
      </c>
      <c r="O2987" s="24">
        <v>3229989.91</v>
      </c>
      <c r="P2987" s="24">
        <v>493998.43</v>
      </c>
      <c r="Q2987" s="24">
        <v>75999.789999999994</v>
      </c>
      <c r="R2987" s="24"/>
      <c r="S2987" s="24">
        <v>53234.35</v>
      </c>
      <c r="T2987" s="24">
        <v>3853222.48</v>
      </c>
      <c r="U2987" s="43" t="s">
        <v>2180</v>
      </c>
      <c r="V2987" s="18"/>
      <c r="W2987" s="24">
        <v>157772.75</v>
      </c>
      <c r="X2987" s="24">
        <v>24129.95</v>
      </c>
      <c r="Z2987" s="39">
        <v>118308</v>
      </c>
      <c r="AA2987" s="196">
        <v>117108</v>
      </c>
      <c r="AB2987" s="191">
        <v>3229123.01</v>
      </c>
      <c r="AC2987" s="191">
        <v>569845.25</v>
      </c>
      <c r="AD2987" s="206">
        <f t="shared" si="212"/>
        <v>157772.75</v>
      </c>
      <c r="AE2987" s="205">
        <f t="shared" si="213"/>
        <v>24129.95</v>
      </c>
      <c r="AG2987" s="206">
        <f t="shared" si="214"/>
        <v>0</v>
      </c>
      <c r="AH2987" s="206">
        <f t="shared" si="215"/>
        <v>0</v>
      </c>
    </row>
    <row r="2988" spans="1:34" x14ac:dyDescent="0.25">
      <c r="A2988" s="8">
        <v>76</v>
      </c>
      <c r="B2988" s="8" t="s">
        <v>4109</v>
      </c>
      <c r="C2988" s="8">
        <v>119392</v>
      </c>
      <c r="D2988" s="87" t="s">
        <v>16989</v>
      </c>
      <c r="E2988" s="87" t="s">
        <v>7672</v>
      </c>
      <c r="F2988" s="88"/>
      <c r="G2988" s="9">
        <v>43648</v>
      </c>
      <c r="H2988" s="9"/>
      <c r="I2988" s="10"/>
      <c r="J2988" s="8" t="s">
        <v>7413</v>
      </c>
      <c r="K2988" s="8" t="s">
        <v>7596</v>
      </c>
      <c r="L2988" s="8" t="s">
        <v>7649</v>
      </c>
      <c r="M2988" s="8" t="s">
        <v>2737</v>
      </c>
      <c r="N2988" s="8"/>
      <c r="O2988" s="24">
        <v>11989024.92</v>
      </c>
      <c r="P2988" s="24">
        <v>1833615.5</v>
      </c>
      <c r="Q2988" s="24">
        <v>282094.77</v>
      </c>
      <c r="R2988" s="24"/>
      <c r="S2988" s="24">
        <v>7014.31</v>
      </c>
      <c r="T2988" s="24">
        <v>14111749.5</v>
      </c>
      <c r="U2988" s="43" t="s">
        <v>2180</v>
      </c>
      <c r="V2988" s="18"/>
      <c r="W2988" s="24">
        <v>178851.64</v>
      </c>
      <c r="X2988" s="24">
        <v>27353.78</v>
      </c>
      <c r="Z2988" s="39">
        <v>119392</v>
      </c>
      <c r="AA2988" s="196">
        <v>114699</v>
      </c>
      <c r="AB2988" s="191">
        <v>1071405.28</v>
      </c>
      <c r="AC2988" s="191">
        <v>189071.52</v>
      </c>
      <c r="AD2988" s="206">
        <f t="shared" si="212"/>
        <v>178851.64</v>
      </c>
      <c r="AE2988" s="205">
        <f t="shared" si="213"/>
        <v>27353.78</v>
      </c>
      <c r="AG2988" s="206">
        <f t="shared" si="214"/>
        <v>0</v>
      </c>
      <c r="AH2988" s="206">
        <f t="shared" si="215"/>
        <v>0</v>
      </c>
    </row>
    <row r="2989" spans="1:34" x14ac:dyDescent="0.25">
      <c r="A2989" s="74"/>
      <c r="B2989" s="180" t="s">
        <v>7724</v>
      </c>
      <c r="C2989" s="74"/>
      <c r="D2989" s="126"/>
      <c r="E2989" s="126"/>
      <c r="F2989" s="126"/>
      <c r="G2989" s="75"/>
      <c r="H2989" s="75"/>
      <c r="I2989" s="76"/>
      <c r="J2989" s="74"/>
      <c r="K2989" s="74"/>
      <c r="L2989" s="74"/>
      <c r="M2989" s="74"/>
      <c r="N2989" s="74"/>
      <c r="O2989" s="30">
        <f>SUM(O2913:O2988)</f>
        <v>527827339.38150007</v>
      </c>
      <c r="P2989" s="30">
        <f t="shared" ref="P2989:T2989" si="216">SUM(P2913:P2988)</f>
        <v>82697881.108500004</v>
      </c>
      <c r="Q2989" s="30">
        <f t="shared" si="216"/>
        <v>118878353.13999997</v>
      </c>
      <c r="R2989" s="30">
        <f t="shared" si="216"/>
        <v>95664.01</v>
      </c>
      <c r="S2989" s="30">
        <f t="shared" si="216"/>
        <v>52880600.720000006</v>
      </c>
      <c r="T2989" s="30">
        <f t="shared" si="216"/>
        <v>782379838.35999978</v>
      </c>
      <c r="U2989" s="30"/>
      <c r="V2989" s="30"/>
      <c r="W2989" s="203">
        <f>SUBTOTAL(9,W2912:W2988)</f>
        <v>38356561.639999993</v>
      </c>
      <c r="X2989" s="203">
        <f>SUBTOTAL(9,X2912:X2988)</f>
        <v>5050375.66</v>
      </c>
      <c r="AA2989" s="196">
        <v>122532</v>
      </c>
      <c r="AB2989" s="191">
        <v>1713010.79</v>
      </c>
      <c r="AC2989" s="191">
        <v>56392.65</v>
      </c>
      <c r="AD2989" s="206">
        <f t="shared" si="212"/>
        <v>0</v>
      </c>
      <c r="AE2989" s="205">
        <f t="shared" si="213"/>
        <v>0</v>
      </c>
      <c r="AG2989" s="206">
        <f t="shared" si="214"/>
        <v>38356561.639999993</v>
      </c>
      <c r="AH2989" s="206">
        <f t="shared" si="215"/>
        <v>5050375.66</v>
      </c>
    </row>
    <row r="2990" spans="1:34" x14ac:dyDescent="0.25">
      <c r="A2990" s="58"/>
      <c r="B2990" s="59" t="s">
        <v>7725</v>
      </c>
      <c r="C2990" s="58"/>
      <c r="D2990" s="73"/>
      <c r="E2990" s="73"/>
      <c r="F2990" s="79"/>
      <c r="G2990" s="60"/>
      <c r="H2990" s="60"/>
      <c r="I2990" s="62"/>
      <c r="J2990" s="58"/>
      <c r="K2990" s="58"/>
      <c r="L2990" s="58"/>
      <c r="M2990" s="58"/>
      <c r="N2990" s="58"/>
      <c r="O2990" s="28"/>
      <c r="P2990" s="28"/>
      <c r="Q2990" s="28"/>
      <c r="R2990" s="28"/>
      <c r="S2990" s="28"/>
      <c r="T2990" s="28"/>
      <c r="U2990" s="78"/>
      <c r="V2990" s="108"/>
      <c r="W2990" s="28">
        <v>0</v>
      </c>
      <c r="X2990" s="28">
        <v>0</v>
      </c>
      <c r="AA2990" s="196">
        <v>113227</v>
      </c>
      <c r="AB2990" s="191">
        <v>679483.2</v>
      </c>
      <c r="AC2990" s="191">
        <v>119908.8</v>
      </c>
      <c r="AD2990" s="206">
        <f t="shared" si="212"/>
        <v>0</v>
      </c>
      <c r="AE2990" s="205">
        <f t="shared" si="213"/>
        <v>0</v>
      </c>
      <c r="AG2990" s="206">
        <f t="shared" si="214"/>
        <v>0</v>
      </c>
      <c r="AH2990" s="206">
        <f t="shared" si="215"/>
        <v>0</v>
      </c>
    </row>
    <row r="2991" spans="1:34" x14ac:dyDescent="0.25">
      <c r="A2991" s="58">
        <v>1</v>
      </c>
      <c r="B2991" s="58" t="s">
        <v>7409</v>
      </c>
      <c r="C2991" s="58">
        <v>102607</v>
      </c>
      <c r="D2991" s="73" t="s">
        <v>7726</v>
      </c>
      <c r="E2991" s="73" t="s">
        <v>7727</v>
      </c>
      <c r="F2991" s="79" t="s">
        <v>7422</v>
      </c>
      <c r="G2991" s="60">
        <v>42941</v>
      </c>
      <c r="H2991" s="60">
        <v>43830</v>
      </c>
      <c r="I2991" s="62"/>
      <c r="J2991" s="58" t="s">
        <v>7413</v>
      </c>
      <c r="K2991" s="58" t="s">
        <v>7728</v>
      </c>
      <c r="L2991" s="58" t="s">
        <v>7729</v>
      </c>
      <c r="M2991" s="58" t="s">
        <v>7415</v>
      </c>
      <c r="N2991" s="58" t="s">
        <v>62</v>
      </c>
      <c r="O2991" s="28">
        <v>741581.11450000003</v>
      </c>
      <c r="P2991" s="28">
        <v>130867.25549999997</v>
      </c>
      <c r="Q2991" s="28">
        <v>218112.09999999998</v>
      </c>
      <c r="R2991" s="28"/>
      <c r="S2991" s="28">
        <v>20767.580000000075</v>
      </c>
      <c r="T2991" s="28">
        <v>1111328.05</v>
      </c>
      <c r="U2991" s="101" t="s">
        <v>63</v>
      </c>
      <c r="V2991" s="108">
        <v>0</v>
      </c>
      <c r="W2991" s="28">
        <v>416157.78</v>
      </c>
      <c r="X2991" s="28">
        <v>73439.62</v>
      </c>
      <c r="Z2991" s="39">
        <v>102607</v>
      </c>
      <c r="AA2991" s="196">
        <v>109577</v>
      </c>
      <c r="AB2991" s="191">
        <v>3600.94</v>
      </c>
      <c r="AC2991" s="39">
        <v>635.46</v>
      </c>
      <c r="AD2991" s="206">
        <f t="shared" si="212"/>
        <v>416157.78</v>
      </c>
      <c r="AE2991" s="205">
        <f t="shared" si="213"/>
        <v>73439.62</v>
      </c>
      <c r="AG2991" s="206">
        <f t="shared" si="214"/>
        <v>0</v>
      </c>
      <c r="AH2991" s="206">
        <f t="shared" si="215"/>
        <v>0</v>
      </c>
    </row>
    <row r="2992" spans="1:34" x14ac:dyDescent="0.25">
      <c r="A2992" s="58">
        <v>2</v>
      </c>
      <c r="B2992" s="58" t="s">
        <v>7409</v>
      </c>
      <c r="C2992" s="58">
        <v>102810</v>
      </c>
      <c r="D2992" s="73" t="s">
        <v>7730</v>
      </c>
      <c r="E2992" s="73" t="s">
        <v>7731</v>
      </c>
      <c r="F2992" s="79" t="s">
        <v>7412</v>
      </c>
      <c r="G2992" s="60">
        <v>42926</v>
      </c>
      <c r="H2992" s="60">
        <v>43220</v>
      </c>
      <c r="I2992" s="62"/>
      <c r="J2992" s="58" t="s">
        <v>7413</v>
      </c>
      <c r="K2992" s="58" t="s">
        <v>7728</v>
      </c>
      <c r="L2992" s="58" t="s">
        <v>7728</v>
      </c>
      <c r="M2992" s="58" t="s">
        <v>7415</v>
      </c>
      <c r="N2992" s="58" t="s">
        <v>62</v>
      </c>
      <c r="O2992" s="28">
        <v>311571.24</v>
      </c>
      <c r="P2992" s="28">
        <v>54983.160000000033</v>
      </c>
      <c r="Q2992" s="28">
        <v>91638.599999999977</v>
      </c>
      <c r="R2992" s="28"/>
      <c r="S2992" s="28">
        <v>87056.670000000042</v>
      </c>
      <c r="T2992" s="28">
        <v>545249.67000000004</v>
      </c>
      <c r="U2992" s="78" t="s">
        <v>2165</v>
      </c>
      <c r="V2992" s="108">
        <v>0</v>
      </c>
      <c r="W2992" s="28">
        <v>310830.71999999997</v>
      </c>
      <c r="X2992" s="28">
        <v>54852.480000000003</v>
      </c>
      <c r="Z2992" s="39">
        <v>102810</v>
      </c>
      <c r="AA2992" s="196">
        <v>113133</v>
      </c>
      <c r="AB2992" s="191">
        <v>915111.83</v>
      </c>
      <c r="AC2992" s="191">
        <v>161490.31</v>
      </c>
      <c r="AD2992" s="206">
        <f t="shared" si="212"/>
        <v>310830.71999999997</v>
      </c>
      <c r="AE2992" s="205">
        <f t="shared" si="213"/>
        <v>54852.480000000003</v>
      </c>
      <c r="AG2992" s="206">
        <f t="shared" si="214"/>
        <v>0</v>
      </c>
      <c r="AH2992" s="206">
        <f t="shared" si="215"/>
        <v>0</v>
      </c>
    </row>
    <row r="2993" spans="1:34" x14ac:dyDescent="0.25">
      <c r="A2993" s="58">
        <v>3</v>
      </c>
      <c r="B2993" s="58" t="s">
        <v>7409</v>
      </c>
      <c r="C2993" s="58">
        <v>104683</v>
      </c>
      <c r="D2993" s="73" t="s">
        <v>7732</v>
      </c>
      <c r="E2993" s="73" t="s">
        <v>7733</v>
      </c>
      <c r="F2993" s="79" t="s">
        <v>7412</v>
      </c>
      <c r="G2993" s="60">
        <v>42926</v>
      </c>
      <c r="H2993" s="60">
        <v>43190</v>
      </c>
      <c r="I2993" s="62"/>
      <c r="J2993" s="58" t="s">
        <v>7413</v>
      </c>
      <c r="K2993" s="58" t="s">
        <v>7728</v>
      </c>
      <c r="L2993" s="58" t="s">
        <v>7734</v>
      </c>
      <c r="M2993" s="58" t="s">
        <v>7415</v>
      </c>
      <c r="N2993" s="58" t="s">
        <v>62</v>
      </c>
      <c r="O2993" s="28">
        <v>411555.7965</v>
      </c>
      <c r="P2993" s="28">
        <v>72627.493499999982</v>
      </c>
      <c r="Q2993" s="28">
        <v>152900.15999999997</v>
      </c>
      <c r="R2993" s="28"/>
      <c r="S2993" s="28">
        <v>0</v>
      </c>
      <c r="T2993" s="28">
        <v>637083.44999999995</v>
      </c>
      <c r="U2993" s="78" t="s">
        <v>2165</v>
      </c>
      <c r="V2993" s="108"/>
      <c r="W2993" s="28">
        <v>410785.94</v>
      </c>
      <c r="X2993" s="28">
        <v>72491.63</v>
      </c>
      <c r="Z2993" s="39">
        <v>104683</v>
      </c>
      <c r="AA2993" s="196">
        <v>120276</v>
      </c>
      <c r="AB2993" s="191">
        <v>3199515.82</v>
      </c>
      <c r="AC2993" s="191">
        <v>489337.7</v>
      </c>
      <c r="AD2993" s="206">
        <f t="shared" si="212"/>
        <v>410785.94</v>
      </c>
      <c r="AE2993" s="205">
        <f t="shared" si="213"/>
        <v>72491.63</v>
      </c>
      <c r="AG2993" s="206">
        <f t="shared" si="214"/>
        <v>0</v>
      </c>
      <c r="AH2993" s="206">
        <f t="shared" si="215"/>
        <v>0</v>
      </c>
    </row>
    <row r="2994" spans="1:34" x14ac:dyDescent="0.25">
      <c r="A2994" s="58">
        <v>4</v>
      </c>
      <c r="B2994" s="58" t="s">
        <v>7409</v>
      </c>
      <c r="C2994" s="58">
        <v>104695</v>
      </c>
      <c r="D2994" s="73" t="s">
        <v>7735</v>
      </c>
      <c r="E2994" s="73" t="s">
        <v>7736</v>
      </c>
      <c r="F2994" s="79" t="s">
        <v>7412</v>
      </c>
      <c r="G2994" s="60">
        <v>42926</v>
      </c>
      <c r="H2994" s="60">
        <v>43251</v>
      </c>
      <c r="I2994" s="62"/>
      <c r="J2994" s="58" t="s">
        <v>7413</v>
      </c>
      <c r="K2994" s="58" t="s">
        <v>7728</v>
      </c>
      <c r="L2994" s="58" t="s">
        <v>7728</v>
      </c>
      <c r="M2994" s="58" t="s">
        <v>7415</v>
      </c>
      <c r="N2994" s="58" t="s">
        <v>62</v>
      </c>
      <c r="O2994" s="28">
        <v>456898.8</v>
      </c>
      <c r="P2994" s="28">
        <v>80629.200000000012</v>
      </c>
      <c r="Q2994" s="28">
        <v>134382</v>
      </c>
      <c r="R2994" s="28"/>
      <c r="S2994" s="28">
        <v>128462.90000000002</v>
      </c>
      <c r="T2994" s="28">
        <v>800372.9</v>
      </c>
      <c r="U2994" s="78" t="s">
        <v>2165</v>
      </c>
      <c r="V2994" s="108">
        <v>0</v>
      </c>
      <c r="W2994" s="28">
        <v>454877.06</v>
      </c>
      <c r="X2994" s="28">
        <v>80272.42</v>
      </c>
      <c r="Z2994" s="39">
        <v>104695</v>
      </c>
      <c r="AA2994" s="196">
        <v>113361</v>
      </c>
      <c r="AB2994" s="191">
        <v>703131.78</v>
      </c>
      <c r="AC2994" s="191">
        <v>124082.08</v>
      </c>
      <c r="AD2994" s="206">
        <f t="shared" si="212"/>
        <v>454877.06</v>
      </c>
      <c r="AE2994" s="205">
        <f t="shared" si="213"/>
        <v>80272.42</v>
      </c>
      <c r="AG2994" s="206">
        <f t="shared" si="214"/>
        <v>0</v>
      </c>
      <c r="AH2994" s="206">
        <f t="shared" si="215"/>
        <v>0</v>
      </c>
    </row>
    <row r="2995" spans="1:34" x14ac:dyDescent="0.25">
      <c r="A2995" s="58">
        <v>5</v>
      </c>
      <c r="B2995" s="58" t="s">
        <v>7409</v>
      </c>
      <c r="C2995" s="58">
        <v>104553</v>
      </c>
      <c r="D2995" s="73" t="s">
        <v>7737</v>
      </c>
      <c r="E2995" s="73" t="s">
        <v>7738</v>
      </c>
      <c r="F2995" s="79" t="s">
        <v>7412</v>
      </c>
      <c r="G2995" s="60">
        <v>42934</v>
      </c>
      <c r="H2995" s="60">
        <v>43343</v>
      </c>
      <c r="I2995" s="62"/>
      <c r="J2995" s="58" t="s">
        <v>7413</v>
      </c>
      <c r="K2995" s="58" t="s">
        <v>7728</v>
      </c>
      <c r="L2995" s="58" t="s">
        <v>7739</v>
      </c>
      <c r="M2995" s="58" t="s">
        <v>7415</v>
      </c>
      <c r="N2995" s="58" t="s">
        <v>62</v>
      </c>
      <c r="O2995" s="28">
        <v>290025.89899999998</v>
      </c>
      <c r="P2995" s="28">
        <v>51181.041000000027</v>
      </c>
      <c r="Q2995" s="28">
        <v>85355.06</v>
      </c>
      <c r="R2995" s="28"/>
      <c r="S2995" s="28">
        <v>87747.669999999984</v>
      </c>
      <c r="T2995" s="28">
        <v>514309.67</v>
      </c>
      <c r="U2995" s="78" t="s">
        <v>2832</v>
      </c>
      <c r="V2995" s="108"/>
      <c r="W2995" s="28">
        <v>0</v>
      </c>
      <c r="X2995" s="28">
        <v>0</v>
      </c>
      <c r="Z2995" s="39">
        <v>104553</v>
      </c>
      <c r="AA2995" s="196">
        <v>113352</v>
      </c>
      <c r="AB2995" s="191">
        <v>760291</v>
      </c>
      <c r="AC2995" s="191">
        <v>134169</v>
      </c>
      <c r="AD2995" s="206">
        <f t="shared" si="212"/>
        <v>0</v>
      </c>
      <c r="AE2995" s="205">
        <f t="shared" si="213"/>
        <v>0</v>
      </c>
      <c r="AG2995" s="206">
        <f t="shared" si="214"/>
        <v>0</v>
      </c>
      <c r="AH2995" s="206">
        <f t="shared" si="215"/>
        <v>0</v>
      </c>
    </row>
    <row r="2996" spans="1:34" x14ac:dyDescent="0.25">
      <c r="A2996" s="58">
        <v>6</v>
      </c>
      <c r="B2996" s="58" t="s">
        <v>7409</v>
      </c>
      <c r="C2996" s="58">
        <v>105087</v>
      </c>
      <c r="D2996" s="73" t="s">
        <v>7740</v>
      </c>
      <c r="E2996" s="73" t="s">
        <v>7741</v>
      </c>
      <c r="F2996" s="79" t="s">
        <v>7412</v>
      </c>
      <c r="G2996" s="60">
        <v>42949</v>
      </c>
      <c r="H2996" s="60">
        <v>43294</v>
      </c>
      <c r="I2996" s="62"/>
      <c r="J2996" s="58" t="s">
        <v>7413</v>
      </c>
      <c r="K2996" s="58" t="s">
        <v>7728</v>
      </c>
      <c r="L2996" s="58" t="s">
        <v>7734</v>
      </c>
      <c r="M2996" s="58" t="s">
        <v>7415</v>
      </c>
      <c r="N2996" s="58" t="s">
        <v>62</v>
      </c>
      <c r="O2996" s="28">
        <v>750130.20199999993</v>
      </c>
      <c r="P2996" s="28">
        <v>132375.91800000006</v>
      </c>
      <c r="Q2996" s="28">
        <v>220626.52999999991</v>
      </c>
      <c r="R2996" s="28"/>
      <c r="S2996" s="28">
        <v>0</v>
      </c>
      <c r="T2996" s="28">
        <v>1103132.6499999999</v>
      </c>
      <c r="U2996" s="78" t="s">
        <v>2165</v>
      </c>
      <c r="V2996" s="108">
        <v>0</v>
      </c>
      <c r="W2996" s="28">
        <v>749761.83</v>
      </c>
      <c r="X2996" s="28">
        <v>132310.91</v>
      </c>
      <c r="Z2996" s="39">
        <v>105087</v>
      </c>
      <c r="AA2996" s="196">
        <v>123638</v>
      </c>
      <c r="AB2996" s="191">
        <v>68668.95</v>
      </c>
      <c r="AC2996" s="191">
        <v>10502.31</v>
      </c>
      <c r="AD2996" s="206">
        <f t="shared" si="212"/>
        <v>749761.83</v>
      </c>
      <c r="AE2996" s="205">
        <f t="shared" si="213"/>
        <v>132310.91</v>
      </c>
      <c r="AG2996" s="206">
        <f t="shared" si="214"/>
        <v>0</v>
      </c>
      <c r="AH2996" s="206">
        <f t="shared" si="215"/>
        <v>0</v>
      </c>
    </row>
    <row r="2997" spans="1:34" x14ac:dyDescent="0.25">
      <c r="A2997" s="58">
        <v>7</v>
      </c>
      <c r="B2997" s="58" t="s">
        <v>7409</v>
      </c>
      <c r="C2997" s="58">
        <v>105922</v>
      </c>
      <c r="D2997" s="73" t="s">
        <v>7742</v>
      </c>
      <c r="E2997" s="73" t="s">
        <v>7743</v>
      </c>
      <c r="F2997" s="79" t="s">
        <v>7412</v>
      </c>
      <c r="G2997" s="60">
        <v>42969</v>
      </c>
      <c r="H2997" s="60">
        <v>43311</v>
      </c>
      <c r="I2997" s="62"/>
      <c r="J2997" s="58" t="s">
        <v>7413</v>
      </c>
      <c r="K2997" s="58" t="s">
        <v>7728</v>
      </c>
      <c r="L2997" s="58" t="s">
        <v>7744</v>
      </c>
      <c r="M2997" s="58" t="s">
        <v>7415</v>
      </c>
      <c r="N2997" s="58" t="s">
        <v>62</v>
      </c>
      <c r="O2997" s="28">
        <v>617991.87100000004</v>
      </c>
      <c r="P2997" s="28">
        <v>109057.38899999997</v>
      </c>
      <c r="Q2997" s="28">
        <v>181762.31999999995</v>
      </c>
      <c r="R2997" s="28"/>
      <c r="S2997" s="28">
        <v>174536.94000000006</v>
      </c>
      <c r="T2997" s="28">
        <v>1083348.52</v>
      </c>
      <c r="U2997" s="78" t="s">
        <v>2165</v>
      </c>
      <c r="V2997" s="108">
        <v>0</v>
      </c>
      <c r="W2997" s="28">
        <v>617207.16</v>
      </c>
      <c r="X2997" s="28">
        <v>108918.9</v>
      </c>
      <c r="Z2997" s="39">
        <v>105922</v>
      </c>
      <c r="AA2997" s="196">
        <v>112739</v>
      </c>
      <c r="AB2997" s="191">
        <v>2194296.73</v>
      </c>
      <c r="AC2997" s="191">
        <v>387228.86</v>
      </c>
      <c r="AD2997" s="206">
        <f t="shared" si="212"/>
        <v>617207.16</v>
      </c>
      <c r="AE2997" s="205">
        <f t="shared" si="213"/>
        <v>108918.9</v>
      </c>
      <c r="AG2997" s="206">
        <f t="shared" si="214"/>
        <v>0</v>
      </c>
      <c r="AH2997" s="206">
        <f t="shared" si="215"/>
        <v>0</v>
      </c>
    </row>
    <row r="2998" spans="1:34" x14ac:dyDescent="0.25">
      <c r="A2998" s="58">
        <v>8</v>
      </c>
      <c r="B2998" s="58" t="s">
        <v>7409</v>
      </c>
      <c r="C2998" s="58">
        <v>104517</v>
      </c>
      <c r="D2998" s="73" t="s">
        <v>7745</v>
      </c>
      <c r="E2998" s="73" t="s">
        <v>7746</v>
      </c>
      <c r="F2998" s="79" t="s">
        <v>7412</v>
      </c>
      <c r="G2998" s="60">
        <v>42941</v>
      </c>
      <c r="H2998" s="60">
        <v>43312</v>
      </c>
      <c r="I2998" s="62"/>
      <c r="J2998" s="58" t="s">
        <v>7413</v>
      </c>
      <c r="K2998" s="58" t="s">
        <v>7728</v>
      </c>
      <c r="L2998" s="58" t="s">
        <v>7734</v>
      </c>
      <c r="M2998" s="58" t="s">
        <v>7415</v>
      </c>
      <c r="N2998" s="58" t="s">
        <v>62</v>
      </c>
      <c r="O2998" s="28">
        <v>759052.21</v>
      </c>
      <c r="P2998" s="28">
        <v>133950.39000000001</v>
      </c>
      <c r="Q2998" s="28">
        <v>223250.66000000003</v>
      </c>
      <c r="R2998" s="28"/>
      <c r="S2998" s="28">
        <v>212178.37999999989</v>
      </c>
      <c r="T2998" s="28">
        <v>1328431.6399999999</v>
      </c>
      <c r="U2998" s="78" t="s">
        <v>2165</v>
      </c>
      <c r="V2998" s="108">
        <v>0</v>
      </c>
      <c r="W2998" s="28">
        <v>756416.69</v>
      </c>
      <c r="X2998" s="28">
        <v>133485.29999999999</v>
      </c>
      <c r="Z2998" s="39">
        <v>104517</v>
      </c>
      <c r="AA2998" s="196">
        <v>108436</v>
      </c>
      <c r="AB2998" s="191">
        <v>351936.41</v>
      </c>
      <c r="AC2998" s="191">
        <v>62106.43</v>
      </c>
      <c r="AD2998" s="206">
        <f t="shared" si="212"/>
        <v>756416.69</v>
      </c>
      <c r="AE2998" s="205">
        <f t="shared" si="213"/>
        <v>133485.29999999999</v>
      </c>
      <c r="AG2998" s="206">
        <f t="shared" si="214"/>
        <v>0</v>
      </c>
      <c r="AH2998" s="206">
        <f t="shared" si="215"/>
        <v>0</v>
      </c>
    </row>
    <row r="2999" spans="1:34" x14ac:dyDescent="0.25">
      <c r="A2999" s="58">
        <v>9</v>
      </c>
      <c r="B2999" s="58" t="s">
        <v>7409</v>
      </c>
      <c r="C2999" s="58">
        <v>107830</v>
      </c>
      <c r="D2999" s="73" t="s">
        <v>7747</v>
      </c>
      <c r="E2999" s="73" t="s">
        <v>7748</v>
      </c>
      <c r="F2999" s="79" t="s">
        <v>7412</v>
      </c>
      <c r="G2999" s="60">
        <v>43006</v>
      </c>
      <c r="H2999" s="60">
        <v>43465</v>
      </c>
      <c r="I2999" s="62"/>
      <c r="J2999" s="58" t="s">
        <v>7413</v>
      </c>
      <c r="K2999" s="58" t="s">
        <v>7728</v>
      </c>
      <c r="L2999" s="58" t="s">
        <v>7728</v>
      </c>
      <c r="M2999" s="58" t="s">
        <v>7415</v>
      </c>
      <c r="N2999" s="58" t="s">
        <v>62</v>
      </c>
      <c r="O2999" s="28">
        <v>582071.15999999992</v>
      </c>
      <c r="P2999" s="28">
        <v>102718.44000000006</v>
      </c>
      <c r="Q2999" s="28">
        <v>171197.40000000002</v>
      </c>
      <c r="R2999" s="28"/>
      <c r="S2999" s="28">
        <v>164946.13</v>
      </c>
      <c r="T2999" s="28">
        <v>1020933.13</v>
      </c>
      <c r="U2999" s="78" t="s">
        <v>2165</v>
      </c>
      <c r="V2999" s="108">
        <v>0</v>
      </c>
      <c r="W2999" s="28">
        <v>581287.80000000005</v>
      </c>
      <c r="X2999" s="28">
        <v>102580.2</v>
      </c>
      <c r="Z2999" s="39">
        <v>107830</v>
      </c>
      <c r="AA2999" s="196">
        <v>113573</v>
      </c>
      <c r="AB2999" s="191">
        <v>759862.71</v>
      </c>
      <c r="AC2999" s="191">
        <v>134093.41</v>
      </c>
      <c r="AD2999" s="206">
        <f t="shared" si="212"/>
        <v>581287.80000000005</v>
      </c>
      <c r="AE2999" s="205">
        <f t="shared" si="213"/>
        <v>102580.2</v>
      </c>
      <c r="AG2999" s="206">
        <f t="shared" si="214"/>
        <v>0</v>
      </c>
      <c r="AH2999" s="206">
        <f t="shared" si="215"/>
        <v>0</v>
      </c>
    </row>
    <row r="3000" spans="1:34" x14ac:dyDescent="0.25">
      <c r="A3000" s="58">
        <v>10</v>
      </c>
      <c r="B3000" s="58" t="s">
        <v>7409</v>
      </c>
      <c r="C3000" s="58">
        <v>108088</v>
      </c>
      <c r="D3000" s="73" t="s">
        <v>7749</v>
      </c>
      <c r="E3000" s="73" t="s">
        <v>7750</v>
      </c>
      <c r="F3000" s="79" t="s">
        <v>7412</v>
      </c>
      <c r="G3000" s="60">
        <v>42970</v>
      </c>
      <c r="H3000" s="60">
        <v>43343</v>
      </c>
      <c r="I3000" s="62"/>
      <c r="J3000" s="58" t="s">
        <v>7413</v>
      </c>
      <c r="K3000" s="58" t="s">
        <v>7728</v>
      </c>
      <c r="L3000" s="58" t="s">
        <v>7728</v>
      </c>
      <c r="M3000" s="58" t="s">
        <v>7415</v>
      </c>
      <c r="N3000" s="58" t="s">
        <v>62</v>
      </c>
      <c r="O3000" s="28">
        <v>291166.00399999996</v>
      </c>
      <c r="P3000" s="28">
        <v>51382.236000000034</v>
      </c>
      <c r="Q3000" s="28">
        <v>85637.07</v>
      </c>
      <c r="R3000" s="28"/>
      <c r="S3000" s="28">
        <v>131734.31</v>
      </c>
      <c r="T3000" s="28">
        <v>559919.62</v>
      </c>
      <c r="U3000" s="78" t="s">
        <v>2165</v>
      </c>
      <c r="V3000" s="108">
        <v>0</v>
      </c>
      <c r="W3000" s="28">
        <v>290062.90999999997</v>
      </c>
      <c r="X3000" s="28">
        <v>51187.57</v>
      </c>
      <c r="Z3000" s="39">
        <v>108088</v>
      </c>
      <c r="AA3000" s="196">
        <v>117197</v>
      </c>
      <c r="AB3000" s="191">
        <v>486326.84</v>
      </c>
      <c r="AC3000" s="191">
        <v>74379.27</v>
      </c>
      <c r="AD3000" s="206">
        <f t="shared" si="212"/>
        <v>290062.90999999997</v>
      </c>
      <c r="AE3000" s="205">
        <f t="shared" si="213"/>
        <v>51187.57</v>
      </c>
      <c r="AG3000" s="206">
        <f t="shared" si="214"/>
        <v>0</v>
      </c>
      <c r="AH3000" s="206">
        <f t="shared" si="215"/>
        <v>0</v>
      </c>
    </row>
    <row r="3001" spans="1:34" x14ac:dyDescent="0.25">
      <c r="A3001" s="58">
        <v>11</v>
      </c>
      <c r="B3001" s="58" t="s">
        <v>7409</v>
      </c>
      <c r="C3001" s="58">
        <v>108461</v>
      </c>
      <c r="D3001" s="73" t="s">
        <v>7751</v>
      </c>
      <c r="E3001" s="73" t="s">
        <v>7752</v>
      </c>
      <c r="F3001" s="79" t="s">
        <v>7412</v>
      </c>
      <c r="G3001" s="60">
        <v>42991</v>
      </c>
      <c r="H3001" s="60">
        <v>43220</v>
      </c>
      <c r="I3001" s="62"/>
      <c r="J3001" s="58" t="s">
        <v>7413</v>
      </c>
      <c r="K3001" s="58" t="s">
        <v>7728</v>
      </c>
      <c r="L3001" s="58" t="s">
        <v>7739</v>
      </c>
      <c r="M3001" s="58" t="s">
        <v>7415</v>
      </c>
      <c r="N3001" s="58" t="s">
        <v>62</v>
      </c>
      <c r="O3001" s="28">
        <v>402844.05299999996</v>
      </c>
      <c r="P3001" s="28">
        <v>71090.127000000037</v>
      </c>
      <c r="Q3001" s="28">
        <v>120000.00000000006</v>
      </c>
      <c r="R3001" s="28"/>
      <c r="S3001" s="28">
        <v>112401.20999999996</v>
      </c>
      <c r="T3001" s="28">
        <v>706335.39</v>
      </c>
      <c r="U3001" s="78" t="s">
        <v>2165</v>
      </c>
      <c r="V3001" s="108">
        <v>0</v>
      </c>
      <c r="W3001" s="28">
        <v>401094.24</v>
      </c>
      <c r="X3001" s="28">
        <v>70781.350000000006</v>
      </c>
      <c r="Z3001" s="39">
        <v>108461</v>
      </c>
      <c r="AA3001" s="196">
        <v>105445</v>
      </c>
      <c r="AB3001" s="191">
        <v>246866.19</v>
      </c>
      <c r="AC3001" s="191">
        <v>43564.62</v>
      </c>
      <c r="AD3001" s="206">
        <f t="shared" si="212"/>
        <v>401094.24</v>
      </c>
      <c r="AE3001" s="205">
        <f t="shared" si="213"/>
        <v>70781.350000000006</v>
      </c>
      <c r="AG3001" s="206">
        <f t="shared" si="214"/>
        <v>0</v>
      </c>
      <c r="AH3001" s="206">
        <f t="shared" si="215"/>
        <v>0</v>
      </c>
    </row>
    <row r="3002" spans="1:34" x14ac:dyDescent="0.25">
      <c r="A3002" s="58">
        <v>12</v>
      </c>
      <c r="B3002" s="58" t="s">
        <v>7409</v>
      </c>
      <c r="C3002" s="58">
        <v>108504</v>
      </c>
      <c r="D3002" s="73" t="s">
        <v>7753</v>
      </c>
      <c r="E3002" s="73" t="s">
        <v>7754</v>
      </c>
      <c r="F3002" s="79" t="s">
        <v>7412</v>
      </c>
      <c r="G3002" s="60">
        <v>43136</v>
      </c>
      <c r="H3002" s="60">
        <v>43738</v>
      </c>
      <c r="I3002" s="62"/>
      <c r="J3002" s="58" t="s">
        <v>7413</v>
      </c>
      <c r="K3002" s="58" t="s">
        <v>7728</v>
      </c>
      <c r="L3002" s="58" t="s">
        <v>7755</v>
      </c>
      <c r="M3002" s="58" t="s">
        <v>7415</v>
      </c>
      <c r="N3002" s="58" t="s">
        <v>62</v>
      </c>
      <c r="O3002" s="28">
        <v>759837.03200000001</v>
      </c>
      <c r="P3002" s="28">
        <v>134088.88800000004</v>
      </c>
      <c r="Q3002" s="28">
        <v>223481.47999999986</v>
      </c>
      <c r="R3002" s="28"/>
      <c r="S3002" s="28">
        <v>217771.91000000015</v>
      </c>
      <c r="T3002" s="28">
        <v>1335179.31</v>
      </c>
      <c r="U3002" s="78" t="s">
        <v>2165</v>
      </c>
      <c r="V3002" s="108">
        <v>0</v>
      </c>
      <c r="W3002" s="28">
        <v>759837.03</v>
      </c>
      <c r="X3002" s="28">
        <v>134088.89000000001</v>
      </c>
      <c r="Z3002" s="39">
        <v>108504</v>
      </c>
      <c r="AA3002" s="196">
        <v>111757</v>
      </c>
      <c r="AB3002" s="191">
        <v>3034.5</v>
      </c>
      <c r="AC3002" s="39">
        <v>0</v>
      </c>
      <c r="AD3002" s="206">
        <f t="shared" si="212"/>
        <v>759837.03</v>
      </c>
      <c r="AE3002" s="205">
        <f t="shared" si="213"/>
        <v>134088.89000000001</v>
      </c>
      <c r="AG3002" s="206">
        <f t="shared" si="214"/>
        <v>0</v>
      </c>
      <c r="AH3002" s="206">
        <f t="shared" si="215"/>
        <v>0</v>
      </c>
    </row>
    <row r="3003" spans="1:34" x14ac:dyDescent="0.25">
      <c r="A3003" s="58">
        <v>13</v>
      </c>
      <c r="B3003" s="58" t="s">
        <v>7409</v>
      </c>
      <c r="C3003" s="58">
        <v>108164</v>
      </c>
      <c r="D3003" s="73" t="s">
        <v>7756</v>
      </c>
      <c r="E3003" s="73" t="s">
        <v>7757</v>
      </c>
      <c r="F3003" s="79" t="s">
        <v>7412</v>
      </c>
      <c r="G3003" s="60">
        <v>43035</v>
      </c>
      <c r="H3003" s="60">
        <v>43465</v>
      </c>
      <c r="I3003" s="62"/>
      <c r="J3003" s="58" t="s">
        <v>7413</v>
      </c>
      <c r="K3003" s="58" t="s">
        <v>7728</v>
      </c>
      <c r="L3003" s="58" t="s">
        <v>7755</v>
      </c>
      <c r="M3003" s="58" t="s">
        <v>7415</v>
      </c>
      <c r="N3003" s="58" t="s">
        <v>62</v>
      </c>
      <c r="O3003" s="28">
        <v>446062.80450000003</v>
      </c>
      <c r="P3003" s="28">
        <v>78716.965499999991</v>
      </c>
      <c r="Q3003" s="28">
        <v>131195</v>
      </c>
      <c r="R3003" s="28"/>
      <c r="S3003" s="28">
        <v>122545.20999999996</v>
      </c>
      <c r="T3003" s="28">
        <v>778519.98</v>
      </c>
      <c r="U3003" s="78" t="s">
        <v>2165</v>
      </c>
      <c r="V3003" s="108">
        <v>0</v>
      </c>
      <c r="W3003" s="28">
        <v>446010.42</v>
      </c>
      <c r="X3003" s="28">
        <v>78707.72</v>
      </c>
      <c r="Z3003" s="39">
        <v>108164</v>
      </c>
      <c r="AA3003" s="196">
        <v>120312</v>
      </c>
      <c r="AB3003" s="191">
        <v>301794.43</v>
      </c>
      <c r="AC3003" s="191">
        <v>38746.79</v>
      </c>
      <c r="AD3003" s="206">
        <f t="shared" si="212"/>
        <v>446010.42</v>
      </c>
      <c r="AE3003" s="205">
        <f t="shared" si="213"/>
        <v>78707.72</v>
      </c>
      <c r="AG3003" s="206">
        <f t="shared" si="214"/>
        <v>0</v>
      </c>
      <c r="AH3003" s="206">
        <f t="shared" si="215"/>
        <v>0</v>
      </c>
    </row>
    <row r="3004" spans="1:34" x14ac:dyDescent="0.25">
      <c r="A3004" s="58">
        <v>14</v>
      </c>
      <c r="B3004" s="58" t="s">
        <v>7409</v>
      </c>
      <c r="C3004" s="58">
        <v>108568</v>
      </c>
      <c r="D3004" s="73" t="s">
        <v>7758</v>
      </c>
      <c r="E3004" s="73" t="s">
        <v>7759</v>
      </c>
      <c r="F3004" s="79" t="s">
        <v>7422</v>
      </c>
      <c r="G3004" s="60">
        <v>42970</v>
      </c>
      <c r="H3004" s="60">
        <v>43933</v>
      </c>
      <c r="I3004" s="62"/>
      <c r="J3004" s="58" t="s">
        <v>7413</v>
      </c>
      <c r="K3004" s="58" t="s">
        <v>7728</v>
      </c>
      <c r="L3004" s="58" t="s">
        <v>7760</v>
      </c>
      <c r="M3004" s="58" t="s">
        <v>7415</v>
      </c>
      <c r="N3004" s="58" t="s">
        <v>62</v>
      </c>
      <c r="O3004" s="28">
        <v>760290.71950000001</v>
      </c>
      <c r="P3004" s="28">
        <v>134168.95050000004</v>
      </c>
      <c r="Q3004" s="28">
        <v>236016.32999999996</v>
      </c>
      <c r="R3004" s="28"/>
      <c r="S3004" s="28">
        <v>212384.49</v>
      </c>
      <c r="T3004" s="28">
        <v>1342860.49</v>
      </c>
      <c r="U3004" s="78" t="s">
        <v>2180</v>
      </c>
      <c r="V3004" s="108">
        <v>0</v>
      </c>
      <c r="W3004" s="28">
        <v>604271.1</v>
      </c>
      <c r="X3004" s="28">
        <v>106636.11</v>
      </c>
      <c r="Z3004" s="39">
        <v>108568</v>
      </c>
      <c r="AA3004" s="196">
        <v>114902</v>
      </c>
      <c r="AB3004" s="191">
        <v>869144.96</v>
      </c>
      <c r="AC3004" s="191">
        <v>153378.54</v>
      </c>
      <c r="AD3004" s="206">
        <f t="shared" si="212"/>
        <v>604271.1</v>
      </c>
      <c r="AE3004" s="205">
        <f t="shared" si="213"/>
        <v>106636.11</v>
      </c>
      <c r="AG3004" s="206">
        <f t="shared" si="214"/>
        <v>0</v>
      </c>
      <c r="AH3004" s="206">
        <f t="shared" si="215"/>
        <v>0</v>
      </c>
    </row>
    <row r="3005" spans="1:34" x14ac:dyDescent="0.25">
      <c r="A3005" s="58">
        <v>15</v>
      </c>
      <c r="B3005" s="58" t="s">
        <v>7409</v>
      </c>
      <c r="C3005" s="58">
        <v>108997</v>
      </c>
      <c r="D3005" s="73" t="s">
        <v>7761</v>
      </c>
      <c r="E3005" s="73" t="s">
        <v>7762</v>
      </c>
      <c r="F3005" s="79" t="s">
        <v>7412</v>
      </c>
      <c r="G3005" s="60">
        <v>43035</v>
      </c>
      <c r="H3005" s="60">
        <v>43265</v>
      </c>
      <c r="I3005" s="62"/>
      <c r="J3005" s="58" t="s">
        <v>7413</v>
      </c>
      <c r="K3005" s="58" t="s">
        <v>7728</v>
      </c>
      <c r="L3005" s="58" t="s">
        <v>7763</v>
      </c>
      <c r="M3005" s="58" t="s">
        <v>7415</v>
      </c>
      <c r="N3005" s="58" t="s">
        <v>62</v>
      </c>
      <c r="O3005" s="28">
        <v>730713.02299999993</v>
      </c>
      <c r="P3005" s="28">
        <v>128949.35700000008</v>
      </c>
      <c r="Q3005" s="28">
        <v>249579.41000000003</v>
      </c>
      <c r="R3005" s="28"/>
      <c r="S3005" s="28">
        <v>222655.93999999994</v>
      </c>
      <c r="T3005" s="28">
        <v>1331897.73</v>
      </c>
      <c r="U3005" s="78" t="s">
        <v>2165</v>
      </c>
      <c r="V3005" s="108">
        <v>0</v>
      </c>
      <c r="W3005" s="28">
        <v>730713.02</v>
      </c>
      <c r="X3005" s="28">
        <v>128949.36</v>
      </c>
      <c r="Z3005" s="39">
        <v>108997</v>
      </c>
      <c r="AA3005" s="196">
        <v>111626</v>
      </c>
      <c r="AB3005" s="191">
        <v>3835253.97</v>
      </c>
      <c r="AC3005" s="191">
        <v>676809.51</v>
      </c>
      <c r="AD3005" s="206">
        <f t="shared" si="212"/>
        <v>730713.02</v>
      </c>
      <c r="AE3005" s="205">
        <f t="shared" si="213"/>
        <v>128949.36</v>
      </c>
      <c r="AG3005" s="206">
        <f t="shared" si="214"/>
        <v>0</v>
      </c>
      <c r="AH3005" s="206">
        <f t="shared" si="215"/>
        <v>0</v>
      </c>
    </row>
    <row r="3006" spans="1:34" x14ac:dyDescent="0.25">
      <c r="A3006" s="58">
        <v>16</v>
      </c>
      <c r="B3006" s="58" t="s">
        <v>7409</v>
      </c>
      <c r="C3006" s="58">
        <v>109255</v>
      </c>
      <c r="D3006" s="73" t="s">
        <v>7764</v>
      </c>
      <c r="E3006" s="73" t="s">
        <v>7765</v>
      </c>
      <c r="F3006" s="79" t="s">
        <v>7412</v>
      </c>
      <c r="G3006" s="60">
        <v>42996</v>
      </c>
      <c r="H3006" s="60">
        <v>43465</v>
      </c>
      <c r="I3006" s="62"/>
      <c r="J3006" s="58" t="s">
        <v>7413</v>
      </c>
      <c r="K3006" s="58" t="s">
        <v>7728</v>
      </c>
      <c r="L3006" s="58" t="s">
        <v>7744</v>
      </c>
      <c r="M3006" s="58" t="s">
        <v>7415</v>
      </c>
      <c r="N3006" s="58" t="s">
        <v>62</v>
      </c>
      <c r="O3006" s="28">
        <v>671030.54499999993</v>
      </c>
      <c r="P3006" s="28">
        <v>118417.15500000003</v>
      </c>
      <c r="Q3006" s="28">
        <v>139314.30000000005</v>
      </c>
      <c r="R3006" s="28"/>
      <c r="S3006" s="28">
        <v>178225.97999999998</v>
      </c>
      <c r="T3006" s="28">
        <v>1106987.98</v>
      </c>
      <c r="U3006" s="78" t="s">
        <v>2165</v>
      </c>
      <c r="V3006" s="108">
        <v>0</v>
      </c>
      <c r="W3006" s="28">
        <v>670860.74</v>
      </c>
      <c r="X3006" s="28">
        <v>118387.21</v>
      </c>
      <c r="Z3006" s="39">
        <v>109255</v>
      </c>
      <c r="AA3006" s="196">
        <v>102424</v>
      </c>
      <c r="AB3006" s="191">
        <v>616015.57999999996</v>
      </c>
      <c r="AC3006" s="191">
        <v>108708.64</v>
      </c>
      <c r="AD3006" s="206">
        <f t="shared" si="212"/>
        <v>670860.74</v>
      </c>
      <c r="AE3006" s="205">
        <f t="shared" si="213"/>
        <v>118387.21</v>
      </c>
      <c r="AG3006" s="206">
        <f t="shared" si="214"/>
        <v>0</v>
      </c>
      <c r="AH3006" s="206">
        <f t="shared" si="215"/>
        <v>0</v>
      </c>
    </row>
    <row r="3007" spans="1:34" x14ac:dyDescent="0.25">
      <c r="A3007" s="58">
        <v>17</v>
      </c>
      <c r="B3007" s="58" t="s">
        <v>7409</v>
      </c>
      <c r="C3007" s="58">
        <v>108935</v>
      </c>
      <c r="D3007" s="73" t="s">
        <v>7766</v>
      </c>
      <c r="E3007" s="73" t="s">
        <v>7767</v>
      </c>
      <c r="F3007" s="79" t="s">
        <v>7422</v>
      </c>
      <c r="G3007" s="60">
        <v>43091</v>
      </c>
      <c r="H3007" s="60">
        <v>43750</v>
      </c>
      <c r="I3007" s="62"/>
      <c r="J3007" s="58" t="s">
        <v>7413</v>
      </c>
      <c r="K3007" s="58" t="s">
        <v>7728</v>
      </c>
      <c r="L3007" s="58" t="s">
        <v>7744</v>
      </c>
      <c r="M3007" s="58" t="s">
        <v>7415</v>
      </c>
      <c r="N3007" s="58" t="s">
        <v>62</v>
      </c>
      <c r="O3007" s="28">
        <v>749121.77049999998</v>
      </c>
      <c r="P3007" s="28">
        <v>132197.9595</v>
      </c>
      <c r="Q3007" s="28">
        <v>220329.93999999994</v>
      </c>
      <c r="R3007" s="28"/>
      <c r="S3007" s="28">
        <v>248322.40999999992</v>
      </c>
      <c r="T3007" s="28">
        <v>1349972.0799999998</v>
      </c>
      <c r="U3007" s="78" t="s">
        <v>2165</v>
      </c>
      <c r="V3007" s="108">
        <v>0</v>
      </c>
      <c r="W3007" s="28">
        <v>215430.42</v>
      </c>
      <c r="X3007" s="28">
        <v>38017.14</v>
      </c>
      <c r="Z3007" s="39">
        <v>108935</v>
      </c>
      <c r="AA3007" s="196">
        <v>106700</v>
      </c>
      <c r="AB3007" s="191">
        <v>301923.73</v>
      </c>
      <c r="AC3007" s="191">
        <v>53280.67</v>
      </c>
      <c r="AD3007" s="206">
        <f t="shared" si="212"/>
        <v>215430.42</v>
      </c>
      <c r="AE3007" s="205">
        <f t="shared" si="213"/>
        <v>38017.14</v>
      </c>
      <c r="AG3007" s="206">
        <f t="shared" si="214"/>
        <v>0</v>
      </c>
      <c r="AH3007" s="206">
        <f t="shared" si="215"/>
        <v>0</v>
      </c>
    </row>
    <row r="3008" spans="1:34" x14ac:dyDescent="0.25">
      <c r="A3008" s="58">
        <v>18</v>
      </c>
      <c r="B3008" s="58" t="s">
        <v>7409</v>
      </c>
      <c r="C3008" s="58">
        <v>108963</v>
      </c>
      <c r="D3008" s="73" t="s">
        <v>7768</v>
      </c>
      <c r="E3008" s="73" t="s">
        <v>7769</v>
      </c>
      <c r="F3008" s="79" t="s">
        <v>7422</v>
      </c>
      <c r="G3008" s="60">
        <v>43059</v>
      </c>
      <c r="H3008" s="60">
        <v>43444</v>
      </c>
      <c r="I3008" s="62"/>
      <c r="J3008" s="58" t="s">
        <v>7413</v>
      </c>
      <c r="K3008" s="58" t="s">
        <v>7728</v>
      </c>
      <c r="L3008" s="58" t="s">
        <v>7728</v>
      </c>
      <c r="M3008" s="58" t="s">
        <v>7415</v>
      </c>
      <c r="N3008" s="58" t="s">
        <v>62</v>
      </c>
      <c r="O3008" s="28">
        <v>463990.54549999995</v>
      </c>
      <c r="P3008" s="28">
        <v>81880.684500000032</v>
      </c>
      <c r="Q3008" s="28">
        <v>136467.84999999998</v>
      </c>
      <c r="R3008" s="28"/>
      <c r="S3008" s="28">
        <v>321635.81999999995</v>
      </c>
      <c r="T3008" s="28">
        <v>1003974.8999999999</v>
      </c>
      <c r="U3008" s="78" t="s">
        <v>2165</v>
      </c>
      <c r="V3008" s="108">
        <v>0</v>
      </c>
      <c r="W3008" s="28">
        <v>462914.77</v>
      </c>
      <c r="X3008" s="28">
        <v>81690.850000000006</v>
      </c>
      <c r="Z3008" s="39">
        <v>108963</v>
      </c>
      <c r="AA3008" s="196">
        <v>118996</v>
      </c>
      <c r="AB3008" s="191">
        <v>1783667.6</v>
      </c>
      <c r="AC3008" s="191">
        <v>272796.2</v>
      </c>
      <c r="AD3008" s="206">
        <f t="shared" si="212"/>
        <v>462914.77</v>
      </c>
      <c r="AE3008" s="205">
        <f t="shared" si="213"/>
        <v>81690.850000000006</v>
      </c>
      <c r="AG3008" s="206">
        <f t="shared" si="214"/>
        <v>0</v>
      </c>
      <c r="AH3008" s="206">
        <f t="shared" si="215"/>
        <v>0</v>
      </c>
    </row>
    <row r="3009" spans="1:34" x14ac:dyDescent="0.25">
      <c r="A3009" s="58">
        <v>19</v>
      </c>
      <c r="B3009" s="58" t="s">
        <v>7409</v>
      </c>
      <c r="C3009" s="58">
        <v>108638</v>
      </c>
      <c r="D3009" s="73" t="s">
        <v>7770</v>
      </c>
      <c r="E3009" s="73" t="s">
        <v>7771</v>
      </c>
      <c r="F3009" s="79" t="s">
        <v>7422</v>
      </c>
      <c r="G3009" s="60">
        <v>43173</v>
      </c>
      <c r="H3009" s="60">
        <v>43952</v>
      </c>
      <c r="I3009" s="62"/>
      <c r="J3009" s="58" t="s">
        <v>7413</v>
      </c>
      <c r="K3009" s="58" t="s">
        <v>7728</v>
      </c>
      <c r="L3009" s="58" t="s">
        <v>7744</v>
      </c>
      <c r="M3009" s="58" t="s">
        <v>7415</v>
      </c>
      <c r="N3009" s="58" t="s">
        <v>62</v>
      </c>
      <c r="O3009" s="28">
        <v>482505.39</v>
      </c>
      <c r="P3009" s="28">
        <v>85148.010000000009</v>
      </c>
      <c r="Q3009" s="28">
        <v>141913.35999999999</v>
      </c>
      <c r="R3009" s="28"/>
      <c r="S3009" s="28">
        <v>3779.7399999999907</v>
      </c>
      <c r="T3009" s="28">
        <v>713346.5</v>
      </c>
      <c r="U3009" s="78" t="s">
        <v>2180</v>
      </c>
      <c r="V3009" s="108">
        <v>0</v>
      </c>
      <c r="W3009" s="28">
        <v>474931.19</v>
      </c>
      <c r="X3009" s="28">
        <v>83811.39</v>
      </c>
      <c r="Z3009" s="39">
        <v>108638</v>
      </c>
      <c r="AA3009" s="196">
        <v>112260</v>
      </c>
      <c r="AB3009" s="191">
        <v>378051.86</v>
      </c>
      <c r="AC3009" s="191">
        <v>66715.039999999994</v>
      </c>
      <c r="AD3009" s="206">
        <f t="shared" si="212"/>
        <v>474931.19</v>
      </c>
      <c r="AE3009" s="205">
        <f t="shared" si="213"/>
        <v>83811.39</v>
      </c>
      <c r="AG3009" s="206">
        <f t="shared" si="214"/>
        <v>0</v>
      </c>
      <c r="AH3009" s="206">
        <f t="shared" si="215"/>
        <v>0</v>
      </c>
    </row>
    <row r="3010" spans="1:34" x14ac:dyDescent="0.25">
      <c r="A3010" s="58">
        <v>20</v>
      </c>
      <c r="B3010" s="58" t="s">
        <v>7409</v>
      </c>
      <c r="C3010" s="58">
        <v>109072</v>
      </c>
      <c r="D3010" s="73" t="s">
        <v>7772</v>
      </c>
      <c r="E3010" s="73" t="s">
        <v>7773</v>
      </c>
      <c r="F3010" s="79" t="s">
        <v>7422</v>
      </c>
      <c r="G3010" s="60">
        <v>43136</v>
      </c>
      <c r="H3010" s="60">
        <v>44136</v>
      </c>
      <c r="I3010" s="62"/>
      <c r="J3010" s="58" t="s">
        <v>7413</v>
      </c>
      <c r="K3010" s="58" t="s">
        <v>7728</v>
      </c>
      <c r="L3010" s="58" t="s">
        <v>7728</v>
      </c>
      <c r="M3010" s="58" t="s">
        <v>7415</v>
      </c>
      <c r="N3010" s="58" t="s">
        <v>62</v>
      </c>
      <c r="O3010" s="28">
        <v>758353</v>
      </c>
      <c r="P3010" s="28">
        <v>133827</v>
      </c>
      <c r="Q3010" s="28">
        <v>223045</v>
      </c>
      <c r="R3010" s="28"/>
      <c r="S3010" s="28">
        <v>201248</v>
      </c>
      <c r="T3010" s="28">
        <v>1316473</v>
      </c>
      <c r="U3010" s="78" t="s">
        <v>2180</v>
      </c>
      <c r="V3010" s="108">
        <v>0</v>
      </c>
      <c r="W3010" s="28">
        <v>474028.67</v>
      </c>
      <c r="X3010" s="28">
        <v>83652.11</v>
      </c>
      <c r="Z3010" s="39">
        <v>109072</v>
      </c>
      <c r="AA3010" s="196">
        <v>120169</v>
      </c>
      <c r="AB3010" s="191">
        <v>868545.59</v>
      </c>
      <c r="AC3010" s="191">
        <v>153272.73000000001</v>
      </c>
      <c r="AD3010" s="206">
        <f t="shared" si="212"/>
        <v>474028.67</v>
      </c>
      <c r="AE3010" s="205">
        <f t="shared" si="213"/>
        <v>83652.11</v>
      </c>
      <c r="AG3010" s="206">
        <f t="shared" si="214"/>
        <v>0</v>
      </c>
      <c r="AH3010" s="206">
        <f t="shared" si="215"/>
        <v>0</v>
      </c>
    </row>
    <row r="3011" spans="1:34" x14ac:dyDescent="0.25">
      <c r="A3011" s="58">
        <v>21</v>
      </c>
      <c r="B3011" s="58" t="s">
        <v>7409</v>
      </c>
      <c r="C3011" s="58">
        <v>109108</v>
      </c>
      <c r="D3011" s="73" t="s">
        <v>7774</v>
      </c>
      <c r="E3011" s="73" t="s">
        <v>7775</v>
      </c>
      <c r="F3011" s="79" t="s">
        <v>7422</v>
      </c>
      <c r="G3011" s="60">
        <v>43173</v>
      </c>
      <c r="H3011" s="60"/>
      <c r="I3011" s="62"/>
      <c r="J3011" s="58" t="s">
        <v>7413</v>
      </c>
      <c r="K3011" s="58" t="s">
        <v>7728</v>
      </c>
      <c r="L3011" s="58" t="s">
        <v>7744</v>
      </c>
      <c r="M3011" s="58" t="s">
        <v>7415</v>
      </c>
      <c r="N3011" s="58" t="s">
        <v>62</v>
      </c>
      <c r="O3011" s="28">
        <v>760149.52600000007</v>
      </c>
      <c r="P3011" s="28">
        <v>134144.03399999999</v>
      </c>
      <c r="Q3011" s="28">
        <v>223573.3899999999</v>
      </c>
      <c r="R3011" s="28"/>
      <c r="S3011" s="28">
        <v>34915.919999999925</v>
      </c>
      <c r="T3011" s="28">
        <v>1152782.8699999999</v>
      </c>
      <c r="U3011" s="78" t="s">
        <v>2180</v>
      </c>
      <c r="V3011" s="108">
        <v>0</v>
      </c>
      <c r="W3011" s="28">
        <v>245526.74</v>
      </c>
      <c r="X3011" s="28">
        <v>43328.26</v>
      </c>
      <c r="Z3011" s="39">
        <v>109108</v>
      </c>
      <c r="AA3011" s="196">
        <v>115502</v>
      </c>
      <c r="AB3011" s="191">
        <v>58623.35</v>
      </c>
      <c r="AC3011" s="191">
        <v>10345.299999999999</v>
      </c>
      <c r="AD3011" s="206">
        <f t="shared" si="212"/>
        <v>245526.74</v>
      </c>
      <c r="AE3011" s="205">
        <f t="shared" si="213"/>
        <v>43328.26</v>
      </c>
      <c r="AG3011" s="206">
        <f t="shared" si="214"/>
        <v>0</v>
      </c>
      <c r="AH3011" s="206">
        <f t="shared" si="215"/>
        <v>0</v>
      </c>
    </row>
    <row r="3012" spans="1:34" x14ac:dyDescent="0.25">
      <c r="A3012" s="58">
        <v>22</v>
      </c>
      <c r="B3012" s="58" t="s">
        <v>7409</v>
      </c>
      <c r="C3012" s="58">
        <v>109631</v>
      </c>
      <c r="D3012" s="73" t="s">
        <v>7776</v>
      </c>
      <c r="E3012" s="73" t="s">
        <v>7777</v>
      </c>
      <c r="F3012" s="79" t="s">
        <v>7412</v>
      </c>
      <c r="G3012" s="60">
        <v>43143</v>
      </c>
      <c r="H3012" s="60">
        <v>43312</v>
      </c>
      <c r="I3012" s="62"/>
      <c r="J3012" s="58" t="s">
        <v>7413</v>
      </c>
      <c r="K3012" s="58" t="s">
        <v>7728</v>
      </c>
      <c r="L3012" s="58" t="s">
        <v>7728</v>
      </c>
      <c r="M3012" s="58" t="s">
        <v>7415</v>
      </c>
      <c r="N3012" s="58" t="s">
        <v>62</v>
      </c>
      <c r="O3012" s="28">
        <v>413285.33399999997</v>
      </c>
      <c r="P3012" s="28">
        <v>72932.706000000006</v>
      </c>
      <c r="Q3012" s="28">
        <v>121650.00000000006</v>
      </c>
      <c r="R3012" s="28"/>
      <c r="S3012" s="28">
        <v>110744.93999999994</v>
      </c>
      <c r="T3012" s="28">
        <v>718612.98</v>
      </c>
      <c r="U3012" s="78" t="s">
        <v>2165</v>
      </c>
      <c r="V3012" s="108">
        <v>0</v>
      </c>
      <c r="W3012" s="28">
        <v>409261.7</v>
      </c>
      <c r="X3012" s="28">
        <v>72222.66</v>
      </c>
      <c r="Z3012" s="39">
        <v>109631</v>
      </c>
      <c r="AA3012" s="196">
        <v>104863</v>
      </c>
      <c r="AB3012" s="191">
        <v>341604.8</v>
      </c>
      <c r="AC3012" s="191">
        <v>60283.199999999997</v>
      </c>
      <c r="AD3012" s="206">
        <f t="shared" si="212"/>
        <v>409261.7</v>
      </c>
      <c r="AE3012" s="205">
        <f t="shared" si="213"/>
        <v>72222.66</v>
      </c>
      <c r="AG3012" s="206">
        <f t="shared" si="214"/>
        <v>0</v>
      </c>
      <c r="AH3012" s="206">
        <f t="shared" si="215"/>
        <v>0</v>
      </c>
    </row>
    <row r="3013" spans="1:34" x14ac:dyDescent="0.25">
      <c r="A3013" s="58">
        <v>23</v>
      </c>
      <c r="B3013" s="58" t="s">
        <v>7409</v>
      </c>
      <c r="C3013" s="58">
        <v>109816</v>
      </c>
      <c r="D3013" s="73" t="s">
        <v>7778</v>
      </c>
      <c r="E3013" s="73" t="s">
        <v>7779</v>
      </c>
      <c r="F3013" s="79" t="s">
        <v>7412</v>
      </c>
      <c r="G3013" s="60">
        <v>43136</v>
      </c>
      <c r="H3013" s="60">
        <v>43524</v>
      </c>
      <c r="I3013" s="62"/>
      <c r="J3013" s="58" t="s">
        <v>7413</v>
      </c>
      <c r="K3013" s="58" t="s">
        <v>7728</v>
      </c>
      <c r="L3013" s="58" t="s">
        <v>7760</v>
      </c>
      <c r="M3013" s="58" t="s">
        <v>7415</v>
      </c>
      <c r="N3013" s="58" t="s">
        <v>62</v>
      </c>
      <c r="O3013" s="28">
        <v>508013.84749999997</v>
      </c>
      <c r="P3013" s="28">
        <v>89649.502500000002</v>
      </c>
      <c r="Q3013" s="28">
        <v>149415.83999999997</v>
      </c>
      <c r="R3013" s="28"/>
      <c r="S3013" s="28">
        <v>28348.760000000009</v>
      </c>
      <c r="T3013" s="28">
        <v>775427.95</v>
      </c>
      <c r="U3013" s="78" t="s">
        <v>2165</v>
      </c>
      <c r="V3013" s="108">
        <v>0</v>
      </c>
      <c r="W3013" s="28">
        <v>500261.21</v>
      </c>
      <c r="X3013" s="28">
        <v>88281.39</v>
      </c>
      <c r="Z3013" s="39">
        <v>109816</v>
      </c>
      <c r="AA3013" s="196">
        <v>110078</v>
      </c>
      <c r="AB3013" s="191">
        <v>1537211.3</v>
      </c>
      <c r="AC3013" s="191">
        <v>271272.59000000003</v>
      </c>
      <c r="AD3013" s="206">
        <f t="shared" si="212"/>
        <v>500261.21</v>
      </c>
      <c r="AE3013" s="205">
        <f t="shared" si="213"/>
        <v>88281.39</v>
      </c>
      <c r="AG3013" s="206">
        <f t="shared" si="214"/>
        <v>0</v>
      </c>
      <c r="AH3013" s="206">
        <f t="shared" si="215"/>
        <v>0</v>
      </c>
    </row>
    <row r="3014" spans="1:34" x14ac:dyDescent="0.25">
      <c r="A3014" s="58">
        <v>24</v>
      </c>
      <c r="B3014" s="58" t="s">
        <v>7409</v>
      </c>
      <c r="C3014" s="58">
        <v>109574</v>
      </c>
      <c r="D3014" s="73" t="s">
        <v>7780</v>
      </c>
      <c r="E3014" s="73" t="s">
        <v>7781</v>
      </c>
      <c r="F3014" s="79" t="s">
        <v>7412</v>
      </c>
      <c r="G3014" s="60">
        <v>43173</v>
      </c>
      <c r="H3014" s="60">
        <v>43738</v>
      </c>
      <c r="I3014" s="62"/>
      <c r="J3014" s="58" t="s">
        <v>7413</v>
      </c>
      <c r="K3014" s="58" t="s">
        <v>7728</v>
      </c>
      <c r="L3014" s="58" t="s">
        <v>7782</v>
      </c>
      <c r="M3014" s="58" t="s">
        <v>7415</v>
      </c>
      <c r="N3014" s="58" t="s">
        <v>62</v>
      </c>
      <c r="O3014" s="28">
        <v>373404.9915</v>
      </c>
      <c r="P3014" s="28">
        <v>65894.998499999987</v>
      </c>
      <c r="Q3014" s="28">
        <v>117756.32000000007</v>
      </c>
      <c r="R3014" s="28"/>
      <c r="S3014" s="28">
        <v>0</v>
      </c>
      <c r="T3014" s="28">
        <v>557056.31000000006</v>
      </c>
      <c r="U3014" s="78" t="s">
        <v>2165</v>
      </c>
      <c r="V3014" s="108">
        <v>0</v>
      </c>
      <c r="W3014" s="28">
        <v>372648.86</v>
      </c>
      <c r="X3014" s="28">
        <v>65761.59</v>
      </c>
      <c r="Z3014" s="39">
        <v>109574</v>
      </c>
      <c r="AA3014" s="196">
        <v>104720</v>
      </c>
      <c r="AB3014" s="191">
        <v>730490.62</v>
      </c>
      <c r="AC3014" s="191">
        <v>128910.11</v>
      </c>
      <c r="AD3014" s="206">
        <f t="shared" si="212"/>
        <v>372648.86</v>
      </c>
      <c r="AE3014" s="205">
        <f t="shared" si="213"/>
        <v>65761.59</v>
      </c>
      <c r="AG3014" s="206">
        <f t="shared" si="214"/>
        <v>0</v>
      </c>
      <c r="AH3014" s="206">
        <f t="shared" si="215"/>
        <v>0</v>
      </c>
    </row>
    <row r="3015" spans="1:34" x14ac:dyDescent="0.25">
      <c r="A3015" s="58">
        <v>25</v>
      </c>
      <c r="B3015" s="58" t="s">
        <v>7409</v>
      </c>
      <c r="C3015" s="58">
        <v>108684</v>
      </c>
      <c r="D3015" s="73" t="s">
        <v>7783</v>
      </c>
      <c r="E3015" s="73" t="s">
        <v>7784</v>
      </c>
      <c r="F3015" s="79" t="s">
        <v>7412</v>
      </c>
      <c r="G3015" s="60">
        <v>43091</v>
      </c>
      <c r="H3015" s="60">
        <v>43555</v>
      </c>
      <c r="I3015" s="62"/>
      <c r="J3015" s="58" t="s">
        <v>7413</v>
      </c>
      <c r="K3015" s="58" t="s">
        <v>7728</v>
      </c>
      <c r="L3015" s="58" t="s">
        <v>7744</v>
      </c>
      <c r="M3015" s="58" t="s">
        <v>7415</v>
      </c>
      <c r="N3015" s="58" t="s">
        <v>62</v>
      </c>
      <c r="O3015" s="28">
        <v>755729.25399999996</v>
      </c>
      <c r="P3015" s="28">
        <v>133363.98600000003</v>
      </c>
      <c r="Q3015" s="28">
        <v>222273.31000000006</v>
      </c>
      <c r="R3015" s="28"/>
      <c r="S3015" s="28">
        <v>211159.64999999991</v>
      </c>
      <c r="T3015" s="28">
        <v>1322526.2</v>
      </c>
      <c r="U3015" s="78" t="s">
        <v>2165</v>
      </c>
      <c r="V3015" s="108">
        <v>0</v>
      </c>
      <c r="W3015" s="28">
        <v>755655.5</v>
      </c>
      <c r="X3015" s="28">
        <v>133350.97</v>
      </c>
      <c r="Z3015" s="39">
        <v>108684</v>
      </c>
      <c r="AA3015" s="196">
        <v>122911</v>
      </c>
      <c r="AB3015" s="191">
        <v>2101334.14</v>
      </c>
      <c r="AC3015" s="191">
        <v>370823.67</v>
      </c>
      <c r="AD3015" s="206">
        <f t="shared" si="212"/>
        <v>755655.5</v>
      </c>
      <c r="AE3015" s="205">
        <f t="shared" si="213"/>
        <v>133350.97</v>
      </c>
      <c r="AG3015" s="206">
        <f t="shared" si="214"/>
        <v>0</v>
      </c>
      <c r="AH3015" s="206">
        <f t="shared" si="215"/>
        <v>0</v>
      </c>
    </row>
    <row r="3016" spans="1:34" x14ac:dyDescent="0.25">
      <c r="A3016" s="58">
        <v>26</v>
      </c>
      <c r="B3016" s="58" t="s">
        <v>7409</v>
      </c>
      <c r="C3016" s="58">
        <v>108900</v>
      </c>
      <c r="D3016" s="73" t="s">
        <v>7785</v>
      </c>
      <c r="E3016" s="73" t="s">
        <v>7786</v>
      </c>
      <c r="F3016" s="79" t="s">
        <v>7412</v>
      </c>
      <c r="G3016" s="60">
        <v>43173</v>
      </c>
      <c r="H3016" s="60">
        <v>43555</v>
      </c>
      <c r="I3016" s="62"/>
      <c r="J3016" s="58" t="s">
        <v>7413</v>
      </c>
      <c r="K3016" s="58" t="s">
        <v>7728</v>
      </c>
      <c r="L3016" s="58" t="s">
        <v>7760</v>
      </c>
      <c r="M3016" s="58" t="s">
        <v>7415</v>
      </c>
      <c r="N3016" s="58" t="s">
        <v>62</v>
      </c>
      <c r="O3016" s="28">
        <v>366264.9915</v>
      </c>
      <c r="P3016" s="28">
        <v>64634.998499999987</v>
      </c>
      <c r="Q3016" s="28">
        <v>111206.73999999999</v>
      </c>
      <c r="R3016" s="28"/>
      <c r="S3016" s="28">
        <v>0</v>
      </c>
      <c r="T3016" s="28">
        <v>542106.73</v>
      </c>
      <c r="U3016" s="78" t="s">
        <v>2165</v>
      </c>
      <c r="V3016" s="108">
        <v>0</v>
      </c>
      <c r="W3016" s="28">
        <v>365694.48</v>
      </c>
      <c r="X3016" s="28">
        <v>64534.33</v>
      </c>
      <c r="Z3016" s="39">
        <v>108900</v>
      </c>
      <c r="AA3016" s="196">
        <v>109534</v>
      </c>
      <c r="AB3016" s="191">
        <v>346454.62</v>
      </c>
      <c r="AC3016" s="191">
        <v>61139.05</v>
      </c>
      <c r="AD3016" s="206">
        <f t="shared" si="212"/>
        <v>365694.48</v>
      </c>
      <c r="AE3016" s="205">
        <f t="shared" si="213"/>
        <v>64534.33</v>
      </c>
      <c r="AG3016" s="206">
        <f t="shared" si="214"/>
        <v>0</v>
      </c>
      <c r="AH3016" s="206">
        <f t="shared" si="215"/>
        <v>0</v>
      </c>
    </row>
    <row r="3017" spans="1:34" x14ac:dyDescent="0.25">
      <c r="A3017" s="58">
        <v>27</v>
      </c>
      <c r="B3017" s="58" t="s">
        <v>7409</v>
      </c>
      <c r="C3017" s="58">
        <v>110177</v>
      </c>
      <c r="D3017" s="73" t="s">
        <v>7787</v>
      </c>
      <c r="E3017" s="73" t="s">
        <v>7788</v>
      </c>
      <c r="F3017" s="79" t="s">
        <v>7422</v>
      </c>
      <c r="G3017" s="60">
        <v>43173</v>
      </c>
      <c r="H3017" s="60"/>
      <c r="I3017" s="62"/>
      <c r="J3017" s="58" t="s">
        <v>7413</v>
      </c>
      <c r="K3017" s="58" t="s">
        <v>7728</v>
      </c>
      <c r="L3017" s="58" t="s">
        <v>7789</v>
      </c>
      <c r="M3017" s="58" t="s">
        <v>7415</v>
      </c>
      <c r="N3017" s="58" t="s">
        <v>62</v>
      </c>
      <c r="O3017" s="28">
        <v>708932.64</v>
      </c>
      <c r="P3017" s="28">
        <v>125105.76000000001</v>
      </c>
      <c r="Q3017" s="28">
        <v>208509.59999999998</v>
      </c>
      <c r="R3017" s="28"/>
      <c r="S3017" s="28">
        <v>229054.07000000007</v>
      </c>
      <c r="T3017" s="28">
        <v>1271602.07</v>
      </c>
      <c r="U3017" s="78" t="s">
        <v>2180</v>
      </c>
      <c r="V3017" s="108">
        <v>0</v>
      </c>
      <c r="W3017" s="28">
        <v>19917.2</v>
      </c>
      <c r="X3017" s="28">
        <v>3514.8</v>
      </c>
      <c r="Z3017" s="39">
        <v>110177</v>
      </c>
      <c r="AA3017" s="196">
        <v>113519</v>
      </c>
      <c r="AB3017" s="191">
        <v>282672.59999999998</v>
      </c>
      <c r="AC3017" s="191">
        <v>49883.4</v>
      </c>
      <c r="AD3017" s="206">
        <f t="shared" si="212"/>
        <v>19917.2</v>
      </c>
      <c r="AE3017" s="205">
        <f t="shared" si="213"/>
        <v>3514.8</v>
      </c>
      <c r="AG3017" s="206">
        <f t="shared" si="214"/>
        <v>0</v>
      </c>
      <c r="AH3017" s="206">
        <f t="shared" si="215"/>
        <v>0</v>
      </c>
    </row>
    <row r="3018" spans="1:34" x14ac:dyDescent="0.25">
      <c r="A3018" s="58">
        <v>28</v>
      </c>
      <c r="B3018" s="58" t="s">
        <v>7409</v>
      </c>
      <c r="C3018" s="58">
        <v>109173</v>
      </c>
      <c r="D3018" s="73" t="s">
        <v>7790</v>
      </c>
      <c r="E3018" s="73" t="s">
        <v>7791</v>
      </c>
      <c r="F3018" s="79" t="s">
        <v>7412</v>
      </c>
      <c r="G3018" s="60">
        <v>43136</v>
      </c>
      <c r="H3018" s="60">
        <v>43404</v>
      </c>
      <c r="I3018" s="62"/>
      <c r="J3018" s="58" t="s">
        <v>7413</v>
      </c>
      <c r="K3018" s="58" t="s">
        <v>7728</v>
      </c>
      <c r="L3018" s="58" t="s">
        <v>7744</v>
      </c>
      <c r="M3018" s="58" t="s">
        <v>7415</v>
      </c>
      <c r="N3018" s="58" t="s">
        <v>62</v>
      </c>
      <c r="O3018" s="28">
        <v>622173.14850000001</v>
      </c>
      <c r="P3018" s="28">
        <v>109795.26150000002</v>
      </c>
      <c r="Q3018" s="28">
        <v>129273.25</v>
      </c>
      <c r="R3018" s="28"/>
      <c r="S3018" s="28">
        <v>168548.56999999995</v>
      </c>
      <c r="T3018" s="28">
        <v>1029790.23</v>
      </c>
      <c r="U3018" s="78" t="s">
        <v>2165</v>
      </c>
      <c r="V3018" s="108">
        <v>0</v>
      </c>
      <c r="W3018" s="28">
        <v>619782.63</v>
      </c>
      <c r="X3018" s="28">
        <v>109373.37</v>
      </c>
      <c r="Z3018" s="39">
        <v>109173</v>
      </c>
      <c r="AA3018" s="196">
        <v>113744</v>
      </c>
      <c r="AB3018" s="191">
        <v>736955.69</v>
      </c>
      <c r="AC3018" s="191">
        <v>130051.03</v>
      </c>
      <c r="AD3018" s="206">
        <f t="shared" si="212"/>
        <v>619782.63</v>
      </c>
      <c r="AE3018" s="205">
        <f t="shared" si="213"/>
        <v>109373.37</v>
      </c>
      <c r="AG3018" s="206">
        <f t="shared" si="214"/>
        <v>0</v>
      </c>
      <c r="AH3018" s="206">
        <f t="shared" si="215"/>
        <v>0</v>
      </c>
    </row>
    <row r="3019" spans="1:34" x14ac:dyDescent="0.25">
      <c r="A3019" s="58">
        <v>29</v>
      </c>
      <c r="B3019" s="58" t="s">
        <v>7409</v>
      </c>
      <c r="C3019" s="58">
        <v>110378</v>
      </c>
      <c r="D3019" s="73" t="s">
        <v>7792</v>
      </c>
      <c r="E3019" s="73" t="s">
        <v>7793</v>
      </c>
      <c r="F3019" s="79" t="s">
        <v>7412</v>
      </c>
      <c r="G3019" s="60">
        <v>43089</v>
      </c>
      <c r="H3019" s="60">
        <v>43404</v>
      </c>
      <c r="I3019" s="62"/>
      <c r="J3019" s="58" t="s">
        <v>7413</v>
      </c>
      <c r="K3019" s="58" t="s">
        <v>7728</v>
      </c>
      <c r="L3019" s="58" t="s">
        <v>7728</v>
      </c>
      <c r="M3019" s="58" t="s">
        <v>7415</v>
      </c>
      <c r="N3019" s="58" t="s">
        <v>62</v>
      </c>
      <c r="O3019" s="28">
        <v>753834.995</v>
      </c>
      <c r="P3019" s="28">
        <v>133029.70499999996</v>
      </c>
      <c r="Q3019" s="28">
        <v>221716.17999999993</v>
      </c>
      <c r="R3019" s="28"/>
      <c r="S3019" s="28">
        <v>220150.37999999989</v>
      </c>
      <c r="T3019" s="28">
        <v>1328731.2599999998</v>
      </c>
      <c r="U3019" s="78" t="s">
        <v>2165</v>
      </c>
      <c r="V3019" s="108">
        <v>0</v>
      </c>
      <c r="W3019" s="28">
        <v>753624.95</v>
      </c>
      <c r="X3019" s="28">
        <v>132992.64000000001</v>
      </c>
      <c r="Z3019" s="39">
        <v>110378</v>
      </c>
      <c r="AA3019" s="196">
        <v>115318</v>
      </c>
      <c r="AB3019" s="191">
        <v>472149.46</v>
      </c>
      <c r="AC3019" s="191">
        <v>83320.490000000005</v>
      </c>
      <c r="AD3019" s="206">
        <f t="shared" si="212"/>
        <v>753624.95</v>
      </c>
      <c r="AE3019" s="205">
        <f t="shared" si="213"/>
        <v>132992.64000000001</v>
      </c>
      <c r="AG3019" s="206">
        <f t="shared" si="214"/>
        <v>0</v>
      </c>
      <c r="AH3019" s="206">
        <f t="shared" si="215"/>
        <v>0</v>
      </c>
    </row>
    <row r="3020" spans="1:34" x14ac:dyDescent="0.25">
      <c r="A3020" s="58">
        <v>30</v>
      </c>
      <c r="B3020" s="58" t="s">
        <v>7409</v>
      </c>
      <c r="C3020" s="58">
        <v>110878</v>
      </c>
      <c r="D3020" s="73" t="s">
        <v>7794</v>
      </c>
      <c r="E3020" s="73" t="s">
        <v>7795</v>
      </c>
      <c r="F3020" s="79" t="s">
        <v>7412</v>
      </c>
      <c r="G3020" s="60">
        <v>43188</v>
      </c>
      <c r="H3020" s="60">
        <v>43738</v>
      </c>
      <c r="I3020" s="62"/>
      <c r="J3020" s="58" t="s">
        <v>7413</v>
      </c>
      <c r="K3020" s="58" t="s">
        <v>7728</v>
      </c>
      <c r="L3020" s="58" t="s">
        <v>7796</v>
      </c>
      <c r="M3020" s="58" t="s">
        <v>7415</v>
      </c>
      <c r="N3020" s="58" t="s">
        <v>62</v>
      </c>
      <c r="O3020" s="28">
        <v>758845.61750000005</v>
      </c>
      <c r="P3020" s="28">
        <v>133913.9325</v>
      </c>
      <c r="Q3020" s="28">
        <v>223189.8899999999</v>
      </c>
      <c r="R3020" s="28"/>
      <c r="S3020" s="28">
        <v>2380</v>
      </c>
      <c r="T3020" s="28">
        <v>1118329.44</v>
      </c>
      <c r="U3020" s="78" t="s">
        <v>2165</v>
      </c>
      <c r="V3020" s="108">
        <v>0</v>
      </c>
      <c r="W3020" s="28">
        <v>629980.79</v>
      </c>
      <c r="X3020" s="28">
        <v>111173.08</v>
      </c>
      <c r="Z3020" s="39">
        <v>110878</v>
      </c>
      <c r="AA3020" s="196">
        <v>116679</v>
      </c>
      <c r="AB3020" s="191">
        <v>1889858.73</v>
      </c>
      <c r="AC3020" s="191">
        <v>333504.49</v>
      </c>
      <c r="AD3020" s="206">
        <f t="shared" si="212"/>
        <v>629980.79</v>
      </c>
      <c r="AE3020" s="205">
        <f t="shared" si="213"/>
        <v>111173.08</v>
      </c>
      <c r="AG3020" s="206">
        <f t="shared" si="214"/>
        <v>0</v>
      </c>
      <c r="AH3020" s="206">
        <f t="shared" si="215"/>
        <v>0</v>
      </c>
    </row>
    <row r="3021" spans="1:34" x14ac:dyDescent="0.25">
      <c r="A3021" s="58">
        <v>31</v>
      </c>
      <c r="B3021" s="58" t="s">
        <v>7409</v>
      </c>
      <c r="C3021" s="58">
        <v>108773</v>
      </c>
      <c r="D3021" s="73" t="s">
        <v>7797</v>
      </c>
      <c r="E3021" s="73" t="s">
        <v>7798</v>
      </c>
      <c r="F3021" s="79" t="s">
        <v>7412</v>
      </c>
      <c r="G3021" s="60">
        <v>43188</v>
      </c>
      <c r="H3021" s="60">
        <v>43677</v>
      </c>
      <c r="I3021" s="62"/>
      <c r="J3021" s="58" t="s">
        <v>7413</v>
      </c>
      <c r="K3021" s="58" t="s">
        <v>7728</v>
      </c>
      <c r="L3021" s="58" t="s">
        <v>7760</v>
      </c>
      <c r="M3021" s="58" t="s">
        <v>7415</v>
      </c>
      <c r="N3021" s="58" t="s">
        <v>62</v>
      </c>
      <c r="O3021" s="28">
        <v>735516.91700000002</v>
      </c>
      <c r="P3021" s="28">
        <v>129797.103</v>
      </c>
      <c r="Q3021" s="28">
        <v>216598.96999999997</v>
      </c>
      <c r="R3021" s="28"/>
      <c r="S3021" s="28">
        <v>216759.1100000001</v>
      </c>
      <c r="T3021" s="28">
        <v>1298672.1000000001</v>
      </c>
      <c r="U3021" s="78" t="s">
        <v>2165</v>
      </c>
      <c r="V3021" s="108">
        <v>0</v>
      </c>
      <c r="W3021" s="28">
        <v>730694.9</v>
      </c>
      <c r="X3021" s="28">
        <v>128946.16</v>
      </c>
      <c r="Z3021" s="39">
        <v>108773</v>
      </c>
      <c r="AA3021" s="196">
        <v>113679</v>
      </c>
      <c r="AB3021" s="191">
        <v>734678.52</v>
      </c>
      <c r="AC3021" s="191">
        <v>129649.15</v>
      </c>
      <c r="AD3021" s="206">
        <f t="shared" si="212"/>
        <v>730694.9</v>
      </c>
      <c r="AE3021" s="205">
        <f t="shared" si="213"/>
        <v>128946.16</v>
      </c>
      <c r="AG3021" s="206">
        <f t="shared" si="214"/>
        <v>0</v>
      </c>
      <c r="AH3021" s="206">
        <f t="shared" si="215"/>
        <v>0</v>
      </c>
    </row>
    <row r="3022" spans="1:34" x14ac:dyDescent="0.25">
      <c r="A3022" s="58">
        <v>32</v>
      </c>
      <c r="B3022" s="58" t="s">
        <v>7409</v>
      </c>
      <c r="C3022" s="58">
        <v>111565</v>
      </c>
      <c r="D3022" s="73" t="s">
        <v>7799</v>
      </c>
      <c r="E3022" s="73" t="s">
        <v>7800</v>
      </c>
      <c r="F3022" s="79" t="s">
        <v>7412</v>
      </c>
      <c r="G3022" s="60">
        <v>43173</v>
      </c>
      <c r="H3022" s="60">
        <v>43404</v>
      </c>
      <c r="I3022" s="62"/>
      <c r="J3022" s="58" t="s">
        <v>7413</v>
      </c>
      <c r="K3022" s="58" t="s">
        <v>7728</v>
      </c>
      <c r="L3022" s="58" t="s">
        <v>7744</v>
      </c>
      <c r="M3022" s="58" t="s">
        <v>7415</v>
      </c>
      <c r="N3022" s="58" t="s">
        <v>62</v>
      </c>
      <c r="O3022" s="28">
        <v>620552.09649999999</v>
      </c>
      <c r="P3022" s="28">
        <v>109509.19350000005</v>
      </c>
      <c r="Q3022" s="28">
        <v>182515.31999999995</v>
      </c>
      <c r="R3022" s="28"/>
      <c r="S3022" s="28">
        <v>173867.99000000011</v>
      </c>
      <c r="T3022" s="28">
        <v>1086444.6000000001</v>
      </c>
      <c r="U3022" s="78" t="s">
        <v>2165</v>
      </c>
      <c r="V3022" s="108">
        <v>0</v>
      </c>
      <c r="W3022" s="28">
        <v>619682.63</v>
      </c>
      <c r="X3022" s="28">
        <v>109355.76</v>
      </c>
      <c r="Z3022" s="39">
        <v>111565</v>
      </c>
      <c r="AA3022" s="196">
        <v>115604</v>
      </c>
      <c r="AB3022" s="191">
        <v>271478.77</v>
      </c>
      <c r="AC3022" s="191">
        <v>41520.28</v>
      </c>
      <c r="AD3022" s="206">
        <f t="shared" ref="AD3022:AD3085" si="217">IFERROR(VLOOKUP($Z3022,$AA:$AC,2,FALSE),0)</f>
        <v>619682.63</v>
      </c>
      <c r="AE3022" s="205">
        <f t="shared" ref="AE3022:AE3085" si="218">IFERROR(VLOOKUP($Z3022,$AA:$AC,3,FALSE),0)</f>
        <v>109355.76</v>
      </c>
      <c r="AG3022" s="206">
        <f t="shared" ref="AG3022:AG3085" si="219">W3022-AD3022</f>
        <v>0</v>
      </c>
      <c r="AH3022" s="206">
        <f t="shared" ref="AH3022:AH3085" si="220">X3022-AE3022</f>
        <v>0</v>
      </c>
    </row>
    <row r="3023" spans="1:34" x14ac:dyDescent="0.25">
      <c r="A3023" s="58">
        <v>33</v>
      </c>
      <c r="B3023" s="58" t="s">
        <v>7409</v>
      </c>
      <c r="C3023" s="58">
        <v>110784</v>
      </c>
      <c r="D3023" s="73" t="s">
        <v>7801</v>
      </c>
      <c r="E3023" s="73" t="s">
        <v>7802</v>
      </c>
      <c r="F3023" s="79" t="s">
        <v>7422</v>
      </c>
      <c r="G3023" s="60">
        <v>43173</v>
      </c>
      <c r="H3023" s="60"/>
      <c r="I3023" s="62"/>
      <c r="J3023" s="58" t="s">
        <v>7413</v>
      </c>
      <c r="K3023" s="58" t="s">
        <v>7728</v>
      </c>
      <c r="L3023" s="58" t="s">
        <v>7728</v>
      </c>
      <c r="M3023" s="58" t="s">
        <v>7415</v>
      </c>
      <c r="N3023" s="58" t="s">
        <v>62</v>
      </c>
      <c r="O3023" s="28">
        <v>749686.08549999993</v>
      </c>
      <c r="P3023" s="28">
        <v>132297.54450000008</v>
      </c>
      <c r="Q3023" s="28">
        <v>220495.91000000003</v>
      </c>
      <c r="R3023" s="28"/>
      <c r="S3023" s="28">
        <v>216317.72999999998</v>
      </c>
      <c r="T3023" s="28">
        <v>1318797.27</v>
      </c>
      <c r="U3023" s="78" t="s">
        <v>2165</v>
      </c>
      <c r="V3023" s="108">
        <v>0</v>
      </c>
      <c r="W3023" s="28">
        <v>734694.09</v>
      </c>
      <c r="X3023" s="28">
        <v>129651.9</v>
      </c>
      <c r="Z3023" s="39">
        <v>110784</v>
      </c>
      <c r="AA3023" s="196">
        <v>118451</v>
      </c>
      <c r="AB3023" s="191">
        <v>97840.14</v>
      </c>
      <c r="AC3023" s="191">
        <v>14963.79</v>
      </c>
      <c r="AD3023" s="206">
        <f t="shared" si="217"/>
        <v>734694.09</v>
      </c>
      <c r="AE3023" s="205">
        <f t="shared" si="218"/>
        <v>129651.9</v>
      </c>
      <c r="AG3023" s="206">
        <f t="shared" si="219"/>
        <v>0</v>
      </c>
      <c r="AH3023" s="206">
        <f t="shared" si="220"/>
        <v>0</v>
      </c>
    </row>
    <row r="3024" spans="1:34" x14ac:dyDescent="0.25">
      <c r="A3024" s="58">
        <v>34</v>
      </c>
      <c r="B3024" s="58" t="s">
        <v>7409</v>
      </c>
      <c r="C3024" s="58">
        <v>111727</v>
      </c>
      <c r="D3024" s="73" t="s">
        <v>7803</v>
      </c>
      <c r="E3024" s="73" t="s">
        <v>7804</v>
      </c>
      <c r="F3024" s="79" t="s">
        <v>7412</v>
      </c>
      <c r="G3024" s="60">
        <v>43143</v>
      </c>
      <c r="H3024" s="60">
        <v>43343</v>
      </c>
      <c r="I3024" s="62"/>
      <c r="J3024" s="58" t="s">
        <v>7413</v>
      </c>
      <c r="K3024" s="58" t="s">
        <v>7728</v>
      </c>
      <c r="L3024" s="58" t="s">
        <v>7744</v>
      </c>
      <c r="M3024" s="58" t="s">
        <v>7415</v>
      </c>
      <c r="N3024" s="58" t="s">
        <v>62</v>
      </c>
      <c r="O3024" s="28">
        <v>757689.25199999998</v>
      </c>
      <c r="P3024" s="28">
        <v>133709.86800000002</v>
      </c>
      <c r="Q3024" s="28">
        <v>115831.52000000002</v>
      </c>
      <c r="R3024" s="28"/>
      <c r="S3024" s="28">
        <v>0</v>
      </c>
      <c r="T3024" s="28">
        <v>1007230.64</v>
      </c>
      <c r="U3024" s="78" t="s">
        <v>2165</v>
      </c>
      <c r="V3024" s="108">
        <v>0</v>
      </c>
      <c r="W3024" s="28">
        <v>757575.29</v>
      </c>
      <c r="X3024" s="28">
        <v>133689.76</v>
      </c>
      <c r="Z3024" s="39">
        <v>111727</v>
      </c>
      <c r="AA3024" s="196">
        <v>117068</v>
      </c>
      <c r="AB3024" s="191">
        <v>12462.05</v>
      </c>
      <c r="AC3024" s="191">
        <v>2199.1799999999998</v>
      </c>
      <c r="AD3024" s="206">
        <f t="shared" si="217"/>
        <v>757575.29</v>
      </c>
      <c r="AE3024" s="205">
        <f t="shared" si="218"/>
        <v>133689.76</v>
      </c>
      <c r="AG3024" s="206">
        <f t="shared" si="219"/>
        <v>0</v>
      </c>
      <c r="AH3024" s="206">
        <f t="shared" si="220"/>
        <v>0</v>
      </c>
    </row>
    <row r="3025" spans="1:34" x14ac:dyDescent="0.25">
      <c r="A3025" s="58">
        <v>35</v>
      </c>
      <c r="B3025" s="58" t="s">
        <v>7409</v>
      </c>
      <c r="C3025" s="58">
        <v>111091</v>
      </c>
      <c r="D3025" s="73" t="s">
        <v>7805</v>
      </c>
      <c r="E3025" s="73" t="s">
        <v>7806</v>
      </c>
      <c r="F3025" s="79" t="s">
        <v>7422</v>
      </c>
      <c r="G3025" s="60">
        <v>43136</v>
      </c>
      <c r="H3025" s="60">
        <v>43404</v>
      </c>
      <c r="I3025" s="62"/>
      <c r="J3025" s="58" t="s">
        <v>7413</v>
      </c>
      <c r="K3025" s="58" t="s">
        <v>7728</v>
      </c>
      <c r="L3025" s="58" t="s">
        <v>7744</v>
      </c>
      <c r="M3025" s="58" t="s">
        <v>7415</v>
      </c>
      <c r="N3025" s="58" t="s">
        <v>62</v>
      </c>
      <c r="O3025" s="28">
        <v>659439.42649999994</v>
      </c>
      <c r="P3025" s="28">
        <v>116371.66350000002</v>
      </c>
      <c r="Q3025" s="28">
        <v>193952.78000000003</v>
      </c>
      <c r="R3025" s="28"/>
      <c r="S3025" s="28">
        <v>192585.14</v>
      </c>
      <c r="T3025" s="28">
        <v>1162349.01</v>
      </c>
      <c r="U3025" s="78" t="s">
        <v>2165</v>
      </c>
      <c r="V3025" s="108">
        <v>0</v>
      </c>
      <c r="W3025" s="28">
        <v>654821.78</v>
      </c>
      <c r="X3025" s="28">
        <v>115556.78</v>
      </c>
      <c r="Z3025" s="39">
        <v>111091</v>
      </c>
      <c r="AA3025" s="196">
        <v>109458</v>
      </c>
      <c r="AB3025" s="191">
        <v>456962.92</v>
      </c>
      <c r="AC3025" s="191">
        <v>80640.509999999995</v>
      </c>
      <c r="AD3025" s="206">
        <f t="shared" si="217"/>
        <v>654821.78</v>
      </c>
      <c r="AE3025" s="205">
        <f t="shared" si="218"/>
        <v>115556.78</v>
      </c>
      <c r="AG3025" s="206">
        <f t="shared" si="219"/>
        <v>0</v>
      </c>
      <c r="AH3025" s="206">
        <f t="shared" si="220"/>
        <v>0</v>
      </c>
    </row>
    <row r="3026" spans="1:34" x14ac:dyDescent="0.25">
      <c r="A3026" s="58">
        <v>36</v>
      </c>
      <c r="B3026" s="58" t="s">
        <v>7409</v>
      </c>
      <c r="C3026" s="58">
        <v>109189</v>
      </c>
      <c r="D3026" s="73" t="s">
        <v>7807</v>
      </c>
      <c r="E3026" s="73" t="s">
        <v>7808</v>
      </c>
      <c r="F3026" s="79" t="s">
        <v>7422</v>
      </c>
      <c r="G3026" s="60">
        <v>43173</v>
      </c>
      <c r="H3026" s="60"/>
      <c r="I3026" s="62"/>
      <c r="J3026" s="58" t="s">
        <v>7413</v>
      </c>
      <c r="K3026" s="58" t="s">
        <v>7728</v>
      </c>
      <c r="L3026" s="58" t="s">
        <v>7728</v>
      </c>
      <c r="M3026" s="58" t="s">
        <v>7415</v>
      </c>
      <c r="N3026" s="58" t="s">
        <v>62</v>
      </c>
      <c r="O3026" s="28">
        <v>760290.26049999997</v>
      </c>
      <c r="P3026" s="28">
        <v>134168.86950000003</v>
      </c>
      <c r="Q3026" s="28">
        <v>228956.62</v>
      </c>
      <c r="R3026" s="28"/>
      <c r="S3026" s="28">
        <v>217242.90999999992</v>
      </c>
      <c r="T3026" s="28">
        <v>1340658.6599999999</v>
      </c>
      <c r="U3026" s="78" t="s">
        <v>2180</v>
      </c>
      <c r="V3026" s="108">
        <v>0</v>
      </c>
      <c r="W3026" s="28">
        <v>48888.26</v>
      </c>
      <c r="X3026" s="28">
        <v>8627.35</v>
      </c>
      <c r="Z3026" s="39">
        <v>109189</v>
      </c>
      <c r="AA3026" s="196">
        <v>108557</v>
      </c>
      <c r="AB3026" s="191">
        <v>381629.21</v>
      </c>
      <c r="AC3026" s="191">
        <v>67346.34</v>
      </c>
      <c r="AD3026" s="206">
        <f t="shared" si="217"/>
        <v>48888.26</v>
      </c>
      <c r="AE3026" s="205">
        <f t="shared" si="218"/>
        <v>8627.35</v>
      </c>
      <c r="AG3026" s="206">
        <f t="shared" si="219"/>
        <v>0</v>
      </c>
      <c r="AH3026" s="206">
        <f t="shared" si="220"/>
        <v>0</v>
      </c>
    </row>
    <row r="3027" spans="1:34" x14ac:dyDescent="0.25">
      <c r="A3027" s="58">
        <v>37</v>
      </c>
      <c r="B3027" s="58" t="s">
        <v>7409</v>
      </c>
      <c r="C3027" s="58">
        <v>112799</v>
      </c>
      <c r="D3027" s="73" t="s">
        <v>7809</v>
      </c>
      <c r="E3027" s="73" t="s">
        <v>7810</v>
      </c>
      <c r="F3027" s="79" t="s">
        <v>7412</v>
      </c>
      <c r="G3027" s="60">
        <v>43173</v>
      </c>
      <c r="H3027" s="60">
        <v>43281</v>
      </c>
      <c r="I3027" s="62"/>
      <c r="J3027" s="58" t="s">
        <v>7413</v>
      </c>
      <c r="K3027" s="58" t="s">
        <v>7728</v>
      </c>
      <c r="L3027" s="58" t="s">
        <v>7744</v>
      </c>
      <c r="M3027" s="58" t="s">
        <v>7415</v>
      </c>
      <c r="N3027" s="58" t="s">
        <v>62</v>
      </c>
      <c r="O3027" s="28">
        <v>112385.3</v>
      </c>
      <c r="P3027" s="28">
        <v>19832.699999999997</v>
      </c>
      <c r="Q3027" s="28">
        <v>14999.690000000002</v>
      </c>
      <c r="R3027" s="28"/>
      <c r="S3027" s="28">
        <v>0</v>
      </c>
      <c r="T3027" s="28">
        <v>147217.69</v>
      </c>
      <c r="U3027" s="78" t="s">
        <v>2165</v>
      </c>
      <c r="V3027" s="108">
        <v>0</v>
      </c>
      <c r="W3027" s="28">
        <v>111927.26</v>
      </c>
      <c r="X3027" s="28">
        <v>19751.87</v>
      </c>
      <c r="Z3027" s="39">
        <v>112799</v>
      </c>
      <c r="AA3027" s="196">
        <v>113833</v>
      </c>
      <c r="AB3027" s="191">
        <v>290241</v>
      </c>
      <c r="AC3027" s="191">
        <v>51219</v>
      </c>
      <c r="AD3027" s="206">
        <f t="shared" si="217"/>
        <v>111927.26</v>
      </c>
      <c r="AE3027" s="205">
        <f t="shared" si="218"/>
        <v>19751.87</v>
      </c>
      <c r="AG3027" s="206">
        <f t="shared" si="219"/>
        <v>0</v>
      </c>
      <c r="AH3027" s="206">
        <f t="shared" si="220"/>
        <v>0</v>
      </c>
    </row>
    <row r="3028" spans="1:34" x14ac:dyDescent="0.25">
      <c r="A3028" s="58">
        <v>38</v>
      </c>
      <c r="B3028" s="58" t="s">
        <v>7409</v>
      </c>
      <c r="C3028" s="58">
        <v>108397</v>
      </c>
      <c r="D3028" s="73" t="s">
        <v>7811</v>
      </c>
      <c r="E3028" s="73" t="s">
        <v>7812</v>
      </c>
      <c r="F3028" s="79" t="s">
        <v>7422</v>
      </c>
      <c r="G3028" s="60">
        <v>43178</v>
      </c>
      <c r="H3028" s="60"/>
      <c r="I3028" s="62"/>
      <c r="J3028" s="58" t="s">
        <v>7413</v>
      </c>
      <c r="K3028" s="58" t="s">
        <v>7728</v>
      </c>
      <c r="L3028" s="58" t="s">
        <v>7744</v>
      </c>
      <c r="M3028" s="58" t="s">
        <v>7415</v>
      </c>
      <c r="N3028" s="58" t="s">
        <v>62</v>
      </c>
      <c r="O3028" s="28">
        <v>760291</v>
      </c>
      <c r="P3028" s="28">
        <v>134169</v>
      </c>
      <c r="Q3028" s="28">
        <v>223615</v>
      </c>
      <c r="R3028" s="28"/>
      <c r="S3028" s="28">
        <v>244903.85000000009</v>
      </c>
      <c r="T3028" s="28">
        <v>1362978.85</v>
      </c>
      <c r="U3028" s="78" t="s">
        <v>2180</v>
      </c>
      <c r="V3028" s="108">
        <v>0</v>
      </c>
      <c r="W3028" s="28">
        <v>81467.28</v>
      </c>
      <c r="X3028" s="28">
        <v>14376.58</v>
      </c>
      <c r="Z3028" s="39">
        <v>108397</v>
      </c>
      <c r="AA3028" s="196">
        <v>117879</v>
      </c>
      <c r="AB3028" s="191">
        <v>100791.44</v>
      </c>
      <c r="AC3028" s="191">
        <v>15415.15</v>
      </c>
      <c r="AD3028" s="206">
        <f t="shared" si="217"/>
        <v>81467.28</v>
      </c>
      <c r="AE3028" s="205">
        <f t="shared" si="218"/>
        <v>14376.58</v>
      </c>
      <c r="AG3028" s="206">
        <f t="shared" si="219"/>
        <v>0</v>
      </c>
      <c r="AH3028" s="206">
        <f t="shared" si="220"/>
        <v>0</v>
      </c>
    </row>
    <row r="3029" spans="1:34" x14ac:dyDescent="0.25">
      <c r="A3029" s="58">
        <v>39</v>
      </c>
      <c r="B3029" s="58" t="s">
        <v>7409</v>
      </c>
      <c r="C3029" s="58">
        <v>112302</v>
      </c>
      <c r="D3029" s="73" t="s">
        <v>7813</v>
      </c>
      <c r="E3029" s="73" t="s">
        <v>7814</v>
      </c>
      <c r="F3029" s="79" t="s">
        <v>7422</v>
      </c>
      <c r="G3029" s="60">
        <v>43188</v>
      </c>
      <c r="H3029" s="60"/>
      <c r="I3029" s="62"/>
      <c r="J3029" s="58" t="s">
        <v>7413</v>
      </c>
      <c r="K3029" s="58" t="s">
        <v>7728</v>
      </c>
      <c r="L3029" s="58" t="s">
        <v>7796</v>
      </c>
      <c r="M3029" s="58" t="s">
        <v>7415</v>
      </c>
      <c r="N3029" s="58" t="s">
        <v>62</v>
      </c>
      <c r="O3029" s="28">
        <v>758009.5405</v>
      </c>
      <c r="P3029" s="28">
        <v>133766.38950000005</v>
      </c>
      <c r="Q3029" s="28">
        <v>244244.36</v>
      </c>
      <c r="R3029" s="28"/>
      <c r="S3029" s="28">
        <v>256364.58000000007</v>
      </c>
      <c r="T3029" s="28">
        <v>1392384.87</v>
      </c>
      <c r="U3029" s="78" t="s">
        <v>2180</v>
      </c>
      <c r="V3029" s="108">
        <v>0</v>
      </c>
      <c r="W3029" s="28">
        <v>281341.12</v>
      </c>
      <c r="X3029" s="28">
        <v>49648.44</v>
      </c>
      <c r="Z3029" s="39">
        <v>112302</v>
      </c>
      <c r="AA3029" s="196">
        <v>114980</v>
      </c>
      <c r="AB3029" s="191">
        <v>3342993.8</v>
      </c>
      <c r="AC3029" s="191">
        <v>589940.07999999996</v>
      </c>
      <c r="AD3029" s="206">
        <f t="shared" si="217"/>
        <v>281341.12</v>
      </c>
      <c r="AE3029" s="205">
        <f t="shared" si="218"/>
        <v>49648.44</v>
      </c>
      <c r="AG3029" s="206">
        <f t="shared" si="219"/>
        <v>0</v>
      </c>
      <c r="AH3029" s="206">
        <f t="shared" si="220"/>
        <v>0</v>
      </c>
    </row>
    <row r="3030" spans="1:34" x14ac:dyDescent="0.25">
      <c r="A3030" s="58">
        <v>40</v>
      </c>
      <c r="B3030" s="58" t="s">
        <v>7409</v>
      </c>
      <c r="C3030" s="58">
        <v>111946</v>
      </c>
      <c r="D3030" s="73" t="s">
        <v>7815</v>
      </c>
      <c r="E3030" s="73" t="s">
        <v>7816</v>
      </c>
      <c r="F3030" s="79" t="s">
        <v>7412</v>
      </c>
      <c r="G3030" s="60">
        <v>43143</v>
      </c>
      <c r="H3030" s="60">
        <v>43292</v>
      </c>
      <c r="I3030" s="62"/>
      <c r="J3030" s="58" t="s">
        <v>7413</v>
      </c>
      <c r="K3030" s="58" t="s">
        <v>7728</v>
      </c>
      <c r="L3030" s="58" t="s">
        <v>7728</v>
      </c>
      <c r="M3030" s="58" t="s">
        <v>7415</v>
      </c>
      <c r="N3030" s="58" t="s">
        <v>62</v>
      </c>
      <c r="O3030" s="28">
        <v>448778.23999999999</v>
      </c>
      <c r="P3030" s="28">
        <v>79196.160000000033</v>
      </c>
      <c r="Q3030" s="28">
        <v>65255.260000000009</v>
      </c>
      <c r="R3030" s="28"/>
      <c r="S3030" s="28">
        <v>115529.32999999996</v>
      </c>
      <c r="T3030" s="28">
        <v>708758.99</v>
      </c>
      <c r="U3030" s="78" t="s">
        <v>2165</v>
      </c>
      <c r="V3030" s="108">
        <v>0</v>
      </c>
      <c r="W3030" s="28">
        <v>448778.23999999999</v>
      </c>
      <c r="X3030" s="28">
        <v>79196.160000000003</v>
      </c>
      <c r="Z3030" s="39">
        <v>111946</v>
      </c>
      <c r="AA3030" s="196">
        <v>116379</v>
      </c>
      <c r="AB3030" s="191">
        <v>1902369.86</v>
      </c>
      <c r="AC3030" s="191">
        <v>335712.35</v>
      </c>
      <c r="AD3030" s="206">
        <f t="shared" si="217"/>
        <v>448778.23999999999</v>
      </c>
      <c r="AE3030" s="205">
        <f t="shared" si="218"/>
        <v>79196.160000000003</v>
      </c>
      <c r="AG3030" s="206">
        <f t="shared" si="219"/>
        <v>0</v>
      </c>
      <c r="AH3030" s="206">
        <f t="shared" si="220"/>
        <v>0</v>
      </c>
    </row>
    <row r="3031" spans="1:34" x14ac:dyDescent="0.25">
      <c r="A3031" s="58">
        <v>41</v>
      </c>
      <c r="B3031" s="58" t="s">
        <v>7409</v>
      </c>
      <c r="C3031" s="58">
        <v>107173</v>
      </c>
      <c r="D3031" s="73" t="s">
        <v>7817</v>
      </c>
      <c r="E3031" s="73" t="s">
        <v>7818</v>
      </c>
      <c r="F3031" s="79" t="s">
        <v>7412</v>
      </c>
      <c r="G3031" s="60">
        <v>43136</v>
      </c>
      <c r="H3031" s="60">
        <v>43708</v>
      </c>
      <c r="I3031" s="62"/>
      <c r="J3031" s="58" t="s">
        <v>7413</v>
      </c>
      <c r="K3031" s="58" t="s">
        <v>7728</v>
      </c>
      <c r="L3031" s="58" t="s">
        <v>7728</v>
      </c>
      <c r="M3031" s="58" t="s">
        <v>7415</v>
      </c>
      <c r="N3031" s="58" t="s">
        <v>62</v>
      </c>
      <c r="O3031" s="28">
        <v>473965.40599999996</v>
      </c>
      <c r="P3031" s="28">
        <v>83640.954000000027</v>
      </c>
      <c r="Q3031" s="28">
        <v>61956.270000000019</v>
      </c>
      <c r="R3031" s="28"/>
      <c r="S3031" s="28">
        <v>117716.90000000002</v>
      </c>
      <c r="T3031" s="28">
        <v>737279.53</v>
      </c>
      <c r="U3031" s="78" t="s">
        <v>2165</v>
      </c>
      <c r="V3031" s="108">
        <v>0</v>
      </c>
      <c r="W3031" s="28">
        <v>473559.34</v>
      </c>
      <c r="X3031" s="28">
        <v>83569.3</v>
      </c>
      <c r="Z3031" s="39">
        <v>107173</v>
      </c>
      <c r="AA3031" s="196">
        <v>117794</v>
      </c>
      <c r="AB3031" s="191">
        <v>4778739.33</v>
      </c>
      <c r="AC3031" s="191">
        <v>1194684.81</v>
      </c>
      <c r="AD3031" s="206">
        <f t="shared" si="217"/>
        <v>473559.34</v>
      </c>
      <c r="AE3031" s="205">
        <f t="shared" si="218"/>
        <v>83569.3</v>
      </c>
      <c r="AG3031" s="206">
        <f t="shared" si="219"/>
        <v>0</v>
      </c>
      <c r="AH3031" s="206">
        <f t="shared" si="220"/>
        <v>0</v>
      </c>
    </row>
    <row r="3032" spans="1:34" x14ac:dyDescent="0.25">
      <c r="A3032" s="58">
        <v>42</v>
      </c>
      <c r="B3032" s="58" t="s">
        <v>7409</v>
      </c>
      <c r="C3032" s="58">
        <v>112657</v>
      </c>
      <c r="D3032" s="73" t="s">
        <v>7819</v>
      </c>
      <c r="E3032" s="73" t="s">
        <v>7820</v>
      </c>
      <c r="F3032" s="79" t="s">
        <v>7412</v>
      </c>
      <c r="G3032" s="60">
        <v>43173</v>
      </c>
      <c r="H3032" s="60">
        <v>43524</v>
      </c>
      <c r="I3032" s="62"/>
      <c r="J3032" s="58" t="s">
        <v>7413</v>
      </c>
      <c r="K3032" s="58" t="s">
        <v>7728</v>
      </c>
      <c r="L3032" s="58" t="s">
        <v>7728</v>
      </c>
      <c r="M3032" s="58" t="s">
        <v>7415</v>
      </c>
      <c r="N3032" s="58" t="s">
        <v>62</v>
      </c>
      <c r="O3032" s="28">
        <v>759830.08750000002</v>
      </c>
      <c r="P3032" s="28">
        <v>134087.66249999998</v>
      </c>
      <c r="Q3032" s="28">
        <v>105990.25</v>
      </c>
      <c r="R3032" s="28"/>
      <c r="S3032" s="28">
        <v>189982.52000000002</v>
      </c>
      <c r="T3032" s="28">
        <v>1189890.52</v>
      </c>
      <c r="U3032" s="78" t="s">
        <v>2165</v>
      </c>
      <c r="V3032" s="108">
        <v>0</v>
      </c>
      <c r="W3032" s="28">
        <v>759754.08</v>
      </c>
      <c r="X3032" s="28">
        <v>134074.26</v>
      </c>
      <c r="Z3032" s="39">
        <v>112657</v>
      </c>
      <c r="AA3032" s="196">
        <v>114570</v>
      </c>
      <c r="AB3032" s="191">
        <v>720050.85</v>
      </c>
      <c r="AC3032" s="191">
        <v>127067.79</v>
      </c>
      <c r="AD3032" s="206">
        <f t="shared" si="217"/>
        <v>759754.08</v>
      </c>
      <c r="AE3032" s="205">
        <f t="shared" si="218"/>
        <v>134074.26</v>
      </c>
      <c r="AG3032" s="206">
        <f t="shared" si="219"/>
        <v>0</v>
      </c>
      <c r="AH3032" s="206">
        <f t="shared" si="220"/>
        <v>0</v>
      </c>
    </row>
    <row r="3033" spans="1:34" x14ac:dyDescent="0.25">
      <c r="A3033" s="58">
        <v>43</v>
      </c>
      <c r="B3033" s="58" t="s">
        <v>7409</v>
      </c>
      <c r="C3033" s="58">
        <v>112382</v>
      </c>
      <c r="D3033" s="73" t="s">
        <v>7821</v>
      </c>
      <c r="E3033" s="73" t="s">
        <v>7822</v>
      </c>
      <c r="F3033" s="79" t="s">
        <v>7412</v>
      </c>
      <c r="G3033" s="60">
        <v>43173</v>
      </c>
      <c r="H3033" s="60">
        <v>43465</v>
      </c>
      <c r="I3033" s="62"/>
      <c r="J3033" s="58" t="s">
        <v>7413</v>
      </c>
      <c r="K3033" s="58" t="s">
        <v>7728</v>
      </c>
      <c r="L3033" s="58" t="s">
        <v>7796</v>
      </c>
      <c r="M3033" s="58" t="s">
        <v>7415</v>
      </c>
      <c r="N3033" s="58" t="s">
        <v>62</v>
      </c>
      <c r="O3033" s="28">
        <v>750229.25249999994</v>
      </c>
      <c r="P3033" s="28">
        <v>132393.39750000008</v>
      </c>
      <c r="Q3033" s="28">
        <v>220655.65000000002</v>
      </c>
      <c r="R3033" s="28"/>
      <c r="S3033" s="28">
        <v>226493.78000000003</v>
      </c>
      <c r="T3033" s="28">
        <v>1329772.08</v>
      </c>
      <c r="U3033" s="78" t="s">
        <v>2165</v>
      </c>
      <c r="V3033" s="108">
        <v>0</v>
      </c>
      <c r="W3033" s="28">
        <v>749885.48</v>
      </c>
      <c r="X3033" s="28">
        <v>132332.73000000001</v>
      </c>
      <c r="Z3033" s="39">
        <v>112382</v>
      </c>
      <c r="AA3033" s="196">
        <v>120047</v>
      </c>
      <c r="AB3033" s="191">
        <v>267059.38</v>
      </c>
      <c r="AC3033" s="191">
        <v>47128.13</v>
      </c>
      <c r="AD3033" s="206">
        <f t="shared" si="217"/>
        <v>749885.48</v>
      </c>
      <c r="AE3033" s="205">
        <f t="shared" si="218"/>
        <v>132332.73000000001</v>
      </c>
      <c r="AG3033" s="206">
        <f t="shared" si="219"/>
        <v>0</v>
      </c>
      <c r="AH3033" s="206">
        <f t="shared" si="220"/>
        <v>0</v>
      </c>
    </row>
    <row r="3034" spans="1:34" x14ac:dyDescent="0.25">
      <c r="A3034" s="58">
        <v>44</v>
      </c>
      <c r="B3034" s="58" t="s">
        <v>7409</v>
      </c>
      <c r="C3034" s="58">
        <v>113193</v>
      </c>
      <c r="D3034" s="73" t="s">
        <v>7823</v>
      </c>
      <c r="E3034" s="73" t="s">
        <v>7824</v>
      </c>
      <c r="F3034" s="79" t="s">
        <v>7412</v>
      </c>
      <c r="G3034" s="60">
        <v>43143</v>
      </c>
      <c r="H3034" s="60">
        <v>43496</v>
      </c>
      <c r="I3034" s="62"/>
      <c r="J3034" s="58" t="s">
        <v>7413</v>
      </c>
      <c r="K3034" s="58" t="s">
        <v>7728</v>
      </c>
      <c r="L3034" s="58" t="s">
        <v>7755</v>
      </c>
      <c r="M3034" s="58" t="s">
        <v>7415</v>
      </c>
      <c r="N3034" s="58" t="s">
        <v>62</v>
      </c>
      <c r="O3034" s="28">
        <v>713798.67749999999</v>
      </c>
      <c r="P3034" s="28">
        <v>125964.47250000003</v>
      </c>
      <c r="Q3034" s="28">
        <v>125481.84999999998</v>
      </c>
      <c r="R3034" s="28"/>
      <c r="S3034" s="28">
        <v>185776.55000000005</v>
      </c>
      <c r="T3034" s="28">
        <v>1151021.55</v>
      </c>
      <c r="U3034" s="78" t="s">
        <v>2165</v>
      </c>
      <c r="V3034" s="108">
        <v>0</v>
      </c>
      <c r="W3034" s="28">
        <v>713625.62</v>
      </c>
      <c r="X3034" s="28">
        <v>125933.95</v>
      </c>
      <c r="Z3034" s="39">
        <v>113193</v>
      </c>
      <c r="AA3034" s="196">
        <v>109089</v>
      </c>
      <c r="AB3034" s="191">
        <v>60058.93</v>
      </c>
      <c r="AC3034" s="191">
        <v>9185.4599999999991</v>
      </c>
      <c r="AD3034" s="206">
        <f t="shared" si="217"/>
        <v>713625.62</v>
      </c>
      <c r="AE3034" s="205">
        <f t="shared" si="218"/>
        <v>125933.95</v>
      </c>
      <c r="AG3034" s="206">
        <f t="shared" si="219"/>
        <v>0</v>
      </c>
      <c r="AH3034" s="206">
        <f t="shared" si="220"/>
        <v>0</v>
      </c>
    </row>
    <row r="3035" spans="1:34" x14ac:dyDescent="0.25">
      <c r="A3035" s="58">
        <v>45</v>
      </c>
      <c r="B3035" s="58" t="s">
        <v>7409</v>
      </c>
      <c r="C3035" s="58">
        <v>112284</v>
      </c>
      <c r="D3035" s="73" t="s">
        <v>7825</v>
      </c>
      <c r="E3035" s="73" t="s">
        <v>7826</v>
      </c>
      <c r="F3035" s="79" t="s">
        <v>7412</v>
      </c>
      <c r="G3035" s="60">
        <v>43188</v>
      </c>
      <c r="H3035" s="60">
        <v>43524</v>
      </c>
      <c r="I3035" s="62"/>
      <c r="J3035" s="58" t="s">
        <v>7413</v>
      </c>
      <c r="K3035" s="58" t="s">
        <v>7728</v>
      </c>
      <c r="L3035" s="58" t="s">
        <v>7744</v>
      </c>
      <c r="M3035" s="58" t="s">
        <v>7415</v>
      </c>
      <c r="N3035" s="58" t="s">
        <v>62</v>
      </c>
      <c r="O3035" s="28">
        <v>753007.29899999988</v>
      </c>
      <c r="P3035" s="28">
        <v>132883.64100000006</v>
      </c>
      <c r="Q3035" s="28">
        <v>156333.70000000007</v>
      </c>
      <c r="R3035" s="28"/>
      <c r="S3035" s="28">
        <v>198022.68000000005</v>
      </c>
      <c r="T3035" s="28">
        <v>1240247.32</v>
      </c>
      <c r="U3035" s="78" t="s">
        <v>2165</v>
      </c>
      <c r="V3035" s="108">
        <v>0</v>
      </c>
      <c r="W3035" s="28">
        <v>752881.1</v>
      </c>
      <c r="X3035" s="28">
        <v>132861.4</v>
      </c>
      <c r="Z3035" s="39">
        <v>112284</v>
      </c>
      <c r="AA3035" s="196">
        <v>110236</v>
      </c>
      <c r="AB3035" s="191">
        <v>20410.2</v>
      </c>
      <c r="AC3035" s="191">
        <v>3601.8</v>
      </c>
      <c r="AD3035" s="206">
        <f t="shared" si="217"/>
        <v>752881.1</v>
      </c>
      <c r="AE3035" s="205">
        <f t="shared" si="218"/>
        <v>132861.4</v>
      </c>
      <c r="AG3035" s="206">
        <f t="shared" si="219"/>
        <v>0</v>
      </c>
      <c r="AH3035" s="206">
        <f t="shared" si="220"/>
        <v>0</v>
      </c>
    </row>
    <row r="3036" spans="1:34" x14ac:dyDescent="0.25">
      <c r="A3036" s="58">
        <v>46</v>
      </c>
      <c r="B3036" s="58" t="s">
        <v>7409</v>
      </c>
      <c r="C3036" s="58">
        <v>112313</v>
      </c>
      <c r="D3036" s="73" t="s">
        <v>7819</v>
      </c>
      <c r="E3036" s="73" t="s">
        <v>7827</v>
      </c>
      <c r="F3036" s="79" t="s">
        <v>7412</v>
      </c>
      <c r="G3036" s="60">
        <v>43173</v>
      </c>
      <c r="H3036" s="60">
        <v>43496</v>
      </c>
      <c r="I3036" s="62"/>
      <c r="J3036" s="58" t="s">
        <v>7413</v>
      </c>
      <c r="K3036" s="58" t="s">
        <v>7728</v>
      </c>
      <c r="L3036" s="58" t="s">
        <v>7744</v>
      </c>
      <c r="M3036" s="58" t="s">
        <v>7415</v>
      </c>
      <c r="N3036" s="58" t="s">
        <v>62</v>
      </c>
      <c r="O3036" s="28">
        <v>760060.99</v>
      </c>
      <c r="P3036" s="28">
        <v>134128.41000000003</v>
      </c>
      <c r="Q3036" s="28">
        <v>242010.59999999998</v>
      </c>
      <c r="R3036" s="28"/>
      <c r="S3036" s="28">
        <v>307940.67999999993</v>
      </c>
      <c r="T3036" s="28">
        <v>1444140.68</v>
      </c>
      <c r="U3036" s="78" t="s">
        <v>2165</v>
      </c>
      <c r="V3036" s="108">
        <v>0</v>
      </c>
      <c r="W3036" s="28">
        <v>759693.07</v>
      </c>
      <c r="X3036" s="28">
        <v>134063.48000000001</v>
      </c>
      <c r="Z3036" s="39">
        <v>112313</v>
      </c>
      <c r="AA3036" s="196">
        <v>118308</v>
      </c>
      <c r="AB3036" s="191">
        <v>157772.75</v>
      </c>
      <c r="AC3036" s="191">
        <v>24129.95</v>
      </c>
      <c r="AD3036" s="206">
        <f t="shared" si="217"/>
        <v>759693.07</v>
      </c>
      <c r="AE3036" s="205">
        <f t="shared" si="218"/>
        <v>134063.48000000001</v>
      </c>
      <c r="AG3036" s="206">
        <f t="shared" si="219"/>
        <v>0</v>
      </c>
      <c r="AH3036" s="206">
        <f t="shared" si="220"/>
        <v>0</v>
      </c>
    </row>
    <row r="3037" spans="1:34" x14ac:dyDescent="0.25">
      <c r="A3037" s="58">
        <v>47</v>
      </c>
      <c r="B3037" s="58" t="s">
        <v>7409</v>
      </c>
      <c r="C3037" s="58">
        <v>113463</v>
      </c>
      <c r="D3037" s="73" t="s">
        <v>7828</v>
      </c>
      <c r="E3037" s="73" t="s">
        <v>7829</v>
      </c>
      <c r="F3037" s="79" t="s">
        <v>7412</v>
      </c>
      <c r="G3037" s="60">
        <v>43136</v>
      </c>
      <c r="H3037" s="60">
        <v>43434</v>
      </c>
      <c r="I3037" s="62"/>
      <c r="J3037" s="58" t="s">
        <v>7413</v>
      </c>
      <c r="K3037" s="58" t="s">
        <v>7728</v>
      </c>
      <c r="L3037" s="58" t="s">
        <v>7744</v>
      </c>
      <c r="M3037" s="58" t="s">
        <v>7415</v>
      </c>
      <c r="N3037" s="58" t="s">
        <v>62</v>
      </c>
      <c r="O3037" s="28">
        <v>745439.41749999998</v>
      </c>
      <c r="P3037" s="28">
        <v>131548.13250000007</v>
      </c>
      <c r="Q3037" s="28">
        <v>219246.87999999989</v>
      </c>
      <c r="R3037" s="28"/>
      <c r="S3037" s="28">
        <v>225554.60000000009</v>
      </c>
      <c r="T3037" s="28">
        <v>1321789.03</v>
      </c>
      <c r="U3037" s="78" t="s">
        <v>2165</v>
      </c>
      <c r="V3037" s="108">
        <v>0</v>
      </c>
      <c r="W3037" s="28">
        <v>745271.4</v>
      </c>
      <c r="X3037" s="28">
        <v>131518.48000000001</v>
      </c>
      <c r="Z3037" s="39">
        <v>113463</v>
      </c>
      <c r="AA3037" s="196">
        <v>116561</v>
      </c>
      <c r="AB3037" s="191">
        <v>1332676.8500000001</v>
      </c>
      <c r="AC3037" s="191">
        <v>235178.27</v>
      </c>
      <c r="AD3037" s="206">
        <f t="shared" si="217"/>
        <v>745271.4</v>
      </c>
      <c r="AE3037" s="205">
        <f t="shared" si="218"/>
        <v>131518.48000000001</v>
      </c>
      <c r="AG3037" s="206">
        <f t="shared" si="219"/>
        <v>0</v>
      </c>
      <c r="AH3037" s="206">
        <f t="shared" si="220"/>
        <v>0</v>
      </c>
    </row>
    <row r="3038" spans="1:34" x14ac:dyDescent="0.25">
      <c r="A3038" s="58">
        <v>48</v>
      </c>
      <c r="B3038" s="58" t="s">
        <v>7409</v>
      </c>
      <c r="C3038" s="58">
        <v>113461</v>
      </c>
      <c r="D3038" s="73" t="s">
        <v>7830</v>
      </c>
      <c r="E3038" s="73" t="s">
        <v>7831</v>
      </c>
      <c r="F3038" s="79" t="s">
        <v>7412</v>
      </c>
      <c r="G3038" s="60">
        <v>43097</v>
      </c>
      <c r="H3038" s="60">
        <v>43465</v>
      </c>
      <c r="I3038" s="62"/>
      <c r="J3038" s="58" t="s">
        <v>7413</v>
      </c>
      <c r="K3038" s="58" t="s">
        <v>7728</v>
      </c>
      <c r="L3038" s="58" t="s">
        <v>7744</v>
      </c>
      <c r="M3038" s="58" t="s">
        <v>7415</v>
      </c>
      <c r="N3038" s="58" t="s">
        <v>62</v>
      </c>
      <c r="O3038" s="28">
        <v>648278.18699999992</v>
      </c>
      <c r="P3038" s="28">
        <v>114402.03300000005</v>
      </c>
      <c r="Q3038" s="28">
        <v>134590.65000000002</v>
      </c>
      <c r="R3038" s="28"/>
      <c r="S3038" s="28">
        <v>205822.98999999987</v>
      </c>
      <c r="T3038" s="28">
        <v>1103093.8599999999</v>
      </c>
      <c r="U3038" s="78" t="s">
        <v>2165</v>
      </c>
      <c r="V3038" s="108">
        <v>0</v>
      </c>
      <c r="W3038" s="28">
        <v>647537.61</v>
      </c>
      <c r="X3038" s="28">
        <v>114271.35</v>
      </c>
      <c r="Z3038" s="39">
        <v>113461</v>
      </c>
      <c r="AA3038" s="196">
        <v>114631</v>
      </c>
      <c r="AB3038" s="191">
        <v>448085.7</v>
      </c>
      <c r="AC3038" s="191">
        <v>79073.95</v>
      </c>
      <c r="AD3038" s="206">
        <f t="shared" si="217"/>
        <v>647537.61</v>
      </c>
      <c r="AE3038" s="205">
        <f t="shared" si="218"/>
        <v>114271.35</v>
      </c>
      <c r="AG3038" s="206">
        <f t="shared" si="219"/>
        <v>0</v>
      </c>
      <c r="AH3038" s="206">
        <f t="shared" si="220"/>
        <v>0</v>
      </c>
    </row>
    <row r="3039" spans="1:34" x14ac:dyDescent="0.25">
      <c r="A3039" s="58">
        <v>49</v>
      </c>
      <c r="B3039" s="58" t="s">
        <v>7409</v>
      </c>
      <c r="C3039" s="58">
        <v>113249</v>
      </c>
      <c r="D3039" s="73" t="s">
        <v>7832</v>
      </c>
      <c r="E3039" s="73" t="s">
        <v>7833</v>
      </c>
      <c r="F3039" s="79" t="s">
        <v>7412</v>
      </c>
      <c r="G3039" s="60">
        <v>43173</v>
      </c>
      <c r="H3039" s="60">
        <v>43555</v>
      </c>
      <c r="I3039" s="62"/>
      <c r="J3039" s="58" t="s">
        <v>7413</v>
      </c>
      <c r="K3039" s="58" t="s">
        <v>7728</v>
      </c>
      <c r="L3039" s="58" t="s">
        <v>7796</v>
      </c>
      <c r="M3039" s="58" t="s">
        <v>7415</v>
      </c>
      <c r="N3039" s="58" t="s">
        <v>62</v>
      </c>
      <c r="O3039" s="28">
        <v>755916.27099999995</v>
      </c>
      <c r="P3039" s="28">
        <v>133396.98900000006</v>
      </c>
      <c r="Q3039" s="28">
        <v>121270.02000000002</v>
      </c>
      <c r="R3039" s="28"/>
      <c r="S3039" s="28">
        <v>213791.31000000006</v>
      </c>
      <c r="T3039" s="28">
        <v>1224374.5900000001</v>
      </c>
      <c r="U3039" s="78" t="s">
        <v>2165</v>
      </c>
      <c r="V3039" s="108">
        <v>0</v>
      </c>
      <c r="W3039" s="28">
        <v>755861.97</v>
      </c>
      <c r="X3039" s="28">
        <v>133387.42000000001</v>
      </c>
      <c r="Z3039" s="39">
        <v>113249</v>
      </c>
      <c r="AA3039" s="196">
        <v>108737</v>
      </c>
      <c r="AB3039" s="191">
        <v>15193867.42</v>
      </c>
      <c r="AC3039" s="191">
        <v>37954.550000000003</v>
      </c>
      <c r="AD3039" s="206">
        <f t="shared" si="217"/>
        <v>755861.97</v>
      </c>
      <c r="AE3039" s="205">
        <f t="shared" si="218"/>
        <v>133387.42000000001</v>
      </c>
      <c r="AG3039" s="206">
        <f t="shared" si="219"/>
        <v>0</v>
      </c>
      <c r="AH3039" s="206">
        <f t="shared" si="220"/>
        <v>0</v>
      </c>
    </row>
    <row r="3040" spans="1:34" x14ac:dyDescent="0.25">
      <c r="A3040" s="58">
        <v>50</v>
      </c>
      <c r="B3040" s="58" t="s">
        <v>7409</v>
      </c>
      <c r="C3040" s="58">
        <v>112540</v>
      </c>
      <c r="D3040" s="73" t="s">
        <v>7834</v>
      </c>
      <c r="E3040" s="73" t="s">
        <v>7835</v>
      </c>
      <c r="F3040" s="79" t="s">
        <v>7412</v>
      </c>
      <c r="G3040" s="60">
        <v>43206</v>
      </c>
      <c r="H3040" s="60">
        <v>43677</v>
      </c>
      <c r="I3040" s="62"/>
      <c r="J3040" s="58" t="s">
        <v>7413</v>
      </c>
      <c r="K3040" s="58" t="s">
        <v>7728</v>
      </c>
      <c r="L3040" s="58" t="s">
        <v>7744</v>
      </c>
      <c r="M3040" s="58" t="s">
        <v>7415</v>
      </c>
      <c r="N3040" s="58" t="s">
        <v>62</v>
      </c>
      <c r="O3040" s="28">
        <v>756998.69499999995</v>
      </c>
      <c r="P3040" s="28">
        <v>133588.005</v>
      </c>
      <c r="Q3040" s="28">
        <v>98954.080000000075</v>
      </c>
      <c r="R3040" s="28"/>
      <c r="S3040" s="28">
        <v>188012.75</v>
      </c>
      <c r="T3040" s="28">
        <v>1177553.53</v>
      </c>
      <c r="U3040" s="78" t="s">
        <v>2165</v>
      </c>
      <c r="V3040" s="108">
        <v>0</v>
      </c>
      <c r="W3040" s="28">
        <v>554167.22</v>
      </c>
      <c r="X3040" s="28">
        <v>97794.22</v>
      </c>
      <c r="Z3040" s="39">
        <v>112540</v>
      </c>
      <c r="AA3040" s="196">
        <v>120396</v>
      </c>
      <c r="AB3040" s="191">
        <v>49156.68</v>
      </c>
      <c r="AC3040" s="191">
        <v>8674.7099999999991</v>
      </c>
      <c r="AD3040" s="206">
        <f t="shared" si="217"/>
        <v>554167.22</v>
      </c>
      <c r="AE3040" s="205">
        <f t="shared" si="218"/>
        <v>97794.22</v>
      </c>
      <c r="AG3040" s="206">
        <f t="shared" si="219"/>
        <v>0</v>
      </c>
      <c r="AH3040" s="206">
        <f t="shared" si="220"/>
        <v>0</v>
      </c>
    </row>
    <row r="3041" spans="1:34" x14ac:dyDescent="0.25">
      <c r="A3041" s="58">
        <v>51</v>
      </c>
      <c r="B3041" s="58" t="s">
        <v>7409</v>
      </c>
      <c r="C3041" s="58">
        <v>113437</v>
      </c>
      <c r="D3041" s="73" t="s">
        <v>7836</v>
      </c>
      <c r="E3041" s="73" t="s">
        <v>7837</v>
      </c>
      <c r="F3041" s="79" t="s">
        <v>7412</v>
      </c>
      <c r="G3041" s="60">
        <v>43091</v>
      </c>
      <c r="H3041" s="60">
        <v>43465</v>
      </c>
      <c r="I3041" s="62"/>
      <c r="J3041" s="58" t="s">
        <v>7413</v>
      </c>
      <c r="K3041" s="58" t="s">
        <v>7728</v>
      </c>
      <c r="L3041" s="58" t="s">
        <v>7728</v>
      </c>
      <c r="M3041" s="58" t="s">
        <v>7415</v>
      </c>
      <c r="N3041" s="58" t="s">
        <v>62</v>
      </c>
      <c r="O3041" s="28">
        <v>741926.87749999994</v>
      </c>
      <c r="P3041" s="28">
        <v>130928.27250000008</v>
      </c>
      <c r="Q3041" s="28">
        <v>218213.7699999999</v>
      </c>
      <c r="R3041" s="28"/>
      <c r="S3041" s="28">
        <v>224865.87000000011</v>
      </c>
      <c r="T3041" s="28">
        <v>1315934.79</v>
      </c>
      <c r="U3041" s="78" t="s">
        <v>2165</v>
      </c>
      <c r="V3041" s="108">
        <v>0</v>
      </c>
      <c r="W3041" s="28">
        <v>741398.13</v>
      </c>
      <c r="X3041" s="28">
        <v>130834.97</v>
      </c>
      <c r="Z3041" s="39">
        <v>113437</v>
      </c>
      <c r="AA3041" s="196">
        <v>104458</v>
      </c>
      <c r="AB3041" s="191">
        <v>562596.11</v>
      </c>
      <c r="AC3041" s="191">
        <v>99281.66</v>
      </c>
      <c r="AD3041" s="206">
        <f t="shared" si="217"/>
        <v>741398.13</v>
      </c>
      <c r="AE3041" s="205">
        <f t="shared" si="218"/>
        <v>130834.97</v>
      </c>
      <c r="AG3041" s="206">
        <f t="shared" si="219"/>
        <v>0</v>
      </c>
      <c r="AH3041" s="206">
        <f t="shared" si="220"/>
        <v>0</v>
      </c>
    </row>
    <row r="3042" spans="1:34" x14ac:dyDescent="0.25">
      <c r="A3042" s="58">
        <v>52</v>
      </c>
      <c r="B3042" s="58" t="s">
        <v>7409</v>
      </c>
      <c r="C3042" s="58">
        <v>109182</v>
      </c>
      <c r="D3042" s="73" t="s">
        <v>7838</v>
      </c>
      <c r="E3042" s="73" t="s">
        <v>7839</v>
      </c>
      <c r="F3042" s="79" t="s">
        <v>7412</v>
      </c>
      <c r="G3042" s="60">
        <v>43182</v>
      </c>
      <c r="H3042" s="60"/>
      <c r="I3042" s="62"/>
      <c r="J3042" s="58" t="s">
        <v>7413</v>
      </c>
      <c r="K3042" s="58" t="s">
        <v>7728</v>
      </c>
      <c r="L3042" s="58" t="s">
        <v>7728</v>
      </c>
      <c r="M3042" s="58" t="s">
        <v>7415</v>
      </c>
      <c r="N3042" s="58" t="s">
        <v>62</v>
      </c>
      <c r="O3042" s="28">
        <v>614376.6</v>
      </c>
      <c r="P3042" s="28">
        <v>108419.40000000002</v>
      </c>
      <c r="Q3042" s="28">
        <v>176204</v>
      </c>
      <c r="R3042" s="28"/>
      <c r="S3042" s="28">
        <v>168907.5</v>
      </c>
      <c r="T3042" s="28">
        <v>1067907.5</v>
      </c>
      <c r="U3042" s="78" t="s">
        <v>2832</v>
      </c>
      <c r="V3042" s="108">
        <v>0</v>
      </c>
      <c r="W3042" s="28">
        <v>0</v>
      </c>
      <c r="X3042" s="28">
        <v>0</v>
      </c>
      <c r="Z3042" s="39">
        <v>109182</v>
      </c>
      <c r="AA3042" s="196">
        <v>115285</v>
      </c>
      <c r="AB3042" s="191">
        <v>1093645.53</v>
      </c>
      <c r="AC3042" s="191">
        <v>192996.27</v>
      </c>
      <c r="AD3042" s="206">
        <f t="shared" si="217"/>
        <v>0</v>
      </c>
      <c r="AE3042" s="205">
        <f t="shared" si="218"/>
        <v>0</v>
      </c>
      <c r="AG3042" s="206">
        <f t="shared" si="219"/>
        <v>0</v>
      </c>
      <c r="AH3042" s="206">
        <f t="shared" si="220"/>
        <v>0</v>
      </c>
    </row>
    <row r="3043" spans="1:34" x14ac:dyDescent="0.25">
      <c r="A3043" s="58">
        <v>53</v>
      </c>
      <c r="B3043" s="58" t="s">
        <v>7409</v>
      </c>
      <c r="C3043" s="58">
        <v>112334</v>
      </c>
      <c r="D3043" s="73" t="s">
        <v>7840</v>
      </c>
      <c r="E3043" s="73" t="s">
        <v>7841</v>
      </c>
      <c r="F3043" s="79" t="s">
        <v>7412</v>
      </c>
      <c r="G3043" s="60">
        <v>43173</v>
      </c>
      <c r="H3043" s="60">
        <v>43404</v>
      </c>
      <c r="I3043" s="62"/>
      <c r="J3043" s="58" t="s">
        <v>7413</v>
      </c>
      <c r="K3043" s="58" t="s">
        <v>7728</v>
      </c>
      <c r="L3043" s="58" t="s">
        <v>7744</v>
      </c>
      <c r="M3043" s="58" t="s">
        <v>7415</v>
      </c>
      <c r="N3043" s="58" t="s">
        <v>62</v>
      </c>
      <c r="O3043" s="28">
        <v>453870.10549999995</v>
      </c>
      <c r="P3043" s="28">
        <v>80094.724500000011</v>
      </c>
      <c r="Q3043" s="28">
        <v>133491.21000000008</v>
      </c>
      <c r="R3043" s="28"/>
      <c r="S3043" s="28">
        <v>127054.64999999991</v>
      </c>
      <c r="T3043" s="28">
        <v>794510.69</v>
      </c>
      <c r="U3043" s="78" t="s">
        <v>2165</v>
      </c>
      <c r="V3043" s="108">
        <v>0</v>
      </c>
      <c r="W3043" s="28">
        <v>453717.08</v>
      </c>
      <c r="X3043" s="28">
        <v>80067.72</v>
      </c>
      <c r="Z3043" s="39">
        <v>112334</v>
      </c>
      <c r="AA3043" s="196">
        <v>115794</v>
      </c>
      <c r="AB3043" s="39">
        <v>657.48</v>
      </c>
      <c r="AC3043" s="39">
        <v>100.55</v>
      </c>
      <c r="AD3043" s="206">
        <f t="shared" si="217"/>
        <v>453717.08</v>
      </c>
      <c r="AE3043" s="205">
        <f t="shared" si="218"/>
        <v>80067.72</v>
      </c>
      <c r="AG3043" s="206">
        <f t="shared" si="219"/>
        <v>0</v>
      </c>
      <c r="AH3043" s="206">
        <f t="shared" si="220"/>
        <v>0</v>
      </c>
    </row>
    <row r="3044" spans="1:34" x14ac:dyDescent="0.25">
      <c r="A3044" s="58">
        <v>54</v>
      </c>
      <c r="B3044" s="58" t="s">
        <v>7409</v>
      </c>
      <c r="C3044" s="58">
        <v>113766</v>
      </c>
      <c r="D3044" s="73" t="s">
        <v>7842</v>
      </c>
      <c r="E3044" s="73" t="s">
        <v>7843</v>
      </c>
      <c r="F3044" s="79" t="s">
        <v>7412</v>
      </c>
      <c r="G3044" s="60">
        <v>43173</v>
      </c>
      <c r="H3044" s="60">
        <v>43434</v>
      </c>
      <c r="I3044" s="62"/>
      <c r="J3044" s="58" t="s">
        <v>7413</v>
      </c>
      <c r="K3044" s="58" t="s">
        <v>7728</v>
      </c>
      <c r="L3044" s="58" t="s">
        <v>7744</v>
      </c>
      <c r="M3044" s="58" t="s">
        <v>7415</v>
      </c>
      <c r="N3044" s="58" t="s">
        <v>62</v>
      </c>
      <c r="O3044" s="28">
        <v>310133.04849999998</v>
      </c>
      <c r="P3044" s="28">
        <v>54729.361499999999</v>
      </c>
      <c r="Q3044" s="28">
        <v>63229.120000000054</v>
      </c>
      <c r="R3044" s="28"/>
      <c r="S3044" s="28">
        <v>83525.799999999988</v>
      </c>
      <c r="T3044" s="28">
        <v>511617.33</v>
      </c>
      <c r="U3044" s="78" t="s">
        <v>2165</v>
      </c>
      <c r="V3044" s="108">
        <v>0</v>
      </c>
      <c r="W3044" s="28">
        <v>308675.78000000003</v>
      </c>
      <c r="X3044" s="28">
        <v>54472.2</v>
      </c>
      <c r="Z3044" s="39">
        <v>113766</v>
      </c>
      <c r="AA3044" s="196">
        <v>117121</v>
      </c>
      <c r="AB3044" s="191">
        <v>4855531.83</v>
      </c>
      <c r="AC3044" s="191">
        <v>1213882.98</v>
      </c>
      <c r="AD3044" s="206">
        <f t="shared" si="217"/>
        <v>308675.78000000003</v>
      </c>
      <c r="AE3044" s="205">
        <f t="shared" si="218"/>
        <v>54472.2</v>
      </c>
      <c r="AG3044" s="206">
        <f t="shared" si="219"/>
        <v>0</v>
      </c>
      <c r="AH3044" s="206">
        <f t="shared" si="220"/>
        <v>0</v>
      </c>
    </row>
    <row r="3045" spans="1:34" x14ac:dyDescent="0.25">
      <c r="A3045" s="58">
        <v>55</v>
      </c>
      <c r="B3045" s="58" t="s">
        <v>7409</v>
      </c>
      <c r="C3045" s="58">
        <v>113555</v>
      </c>
      <c r="D3045" s="73" t="s">
        <v>7844</v>
      </c>
      <c r="E3045" s="73" t="s">
        <v>7845</v>
      </c>
      <c r="F3045" s="79" t="s">
        <v>7412</v>
      </c>
      <c r="G3045" s="60">
        <v>43136</v>
      </c>
      <c r="H3045" s="60"/>
      <c r="I3045" s="62"/>
      <c r="J3045" s="58" t="s">
        <v>7413</v>
      </c>
      <c r="K3045" s="58" t="s">
        <v>7728</v>
      </c>
      <c r="L3045" s="58" t="s">
        <v>7744</v>
      </c>
      <c r="M3045" s="58" t="s">
        <v>7415</v>
      </c>
      <c r="N3045" s="58" t="s">
        <v>62</v>
      </c>
      <c r="O3045" s="28">
        <v>347734.01400000002</v>
      </c>
      <c r="P3045" s="28">
        <v>61364.826000000001</v>
      </c>
      <c r="Q3045" s="28">
        <v>61129.709999999963</v>
      </c>
      <c r="R3045" s="28"/>
      <c r="S3045" s="28">
        <v>0</v>
      </c>
      <c r="T3045" s="28">
        <v>470228.55</v>
      </c>
      <c r="U3045" s="78" t="s">
        <v>2165</v>
      </c>
      <c r="V3045" s="108">
        <v>0</v>
      </c>
      <c r="W3045" s="28">
        <v>344947.91</v>
      </c>
      <c r="X3045" s="28">
        <v>60873.15</v>
      </c>
      <c r="Z3045" s="39">
        <v>113555</v>
      </c>
      <c r="AA3045" s="196">
        <v>122905</v>
      </c>
      <c r="AB3045" s="191">
        <v>2736231.82</v>
      </c>
      <c r="AC3045" s="191">
        <v>482864.43</v>
      </c>
      <c r="AD3045" s="206">
        <f t="shared" si="217"/>
        <v>344947.91</v>
      </c>
      <c r="AE3045" s="205">
        <f t="shared" si="218"/>
        <v>60873.15</v>
      </c>
      <c r="AG3045" s="206">
        <f t="shared" si="219"/>
        <v>0</v>
      </c>
      <c r="AH3045" s="206">
        <f t="shared" si="220"/>
        <v>0</v>
      </c>
    </row>
    <row r="3046" spans="1:34" x14ac:dyDescent="0.25">
      <c r="A3046" s="58">
        <v>56</v>
      </c>
      <c r="B3046" s="58" t="s">
        <v>7409</v>
      </c>
      <c r="C3046" s="58">
        <v>112805</v>
      </c>
      <c r="D3046" s="73" t="s">
        <v>7846</v>
      </c>
      <c r="E3046" s="73" t="s">
        <v>7847</v>
      </c>
      <c r="F3046" s="79" t="s">
        <v>7412</v>
      </c>
      <c r="G3046" s="60">
        <v>43173</v>
      </c>
      <c r="H3046" s="60">
        <v>43465</v>
      </c>
      <c r="I3046" s="62"/>
      <c r="J3046" s="58" t="s">
        <v>7413</v>
      </c>
      <c r="K3046" s="58" t="s">
        <v>7728</v>
      </c>
      <c r="L3046" s="58" t="s">
        <v>7739</v>
      </c>
      <c r="M3046" s="58" t="s">
        <v>7415</v>
      </c>
      <c r="N3046" s="58" t="s">
        <v>62</v>
      </c>
      <c r="O3046" s="28">
        <v>608137.30249999999</v>
      </c>
      <c r="P3046" s="28">
        <v>107318.34750000003</v>
      </c>
      <c r="Q3046" s="28">
        <v>121824.22999999998</v>
      </c>
      <c r="R3046" s="28"/>
      <c r="S3046" s="28">
        <v>157058.43000000005</v>
      </c>
      <c r="T3046" s="28">
        <v>994338.31</v>
      </c>
      <c r="U3046" s="78" t="s">
        <v>2165</v>
      </c>
      <c r="V3046" s="108">
        <v>0</v>
      </c>
      <c r="W3046" s="28">
        <v>607531.25</v>
      </c>
      <c r="X3046" s="28">
        <v>107211.42</v>
      </c>
      <c r="Z3046" s="39">
        <v>112805</v>
      </c>
      <c r="AA3046" s="196">
        <v>112333</v>
      </c>
      <c r="AB3046" s="191">
        <v>220998.3</v>
      </c>
      <c r="AC3046" s="191">
        <v>38999.699999999997</v>
      </c>
      <c r="AD3046" s="206">
        <f t="shared" si="217"/>
        <v>607531.25</v>
      </c>
      <c r="AE3046" s="205">
        <f t="shared" si="218"/>
        <v>107211.42</v>
      </c>
      <c r="AG3046" s="206">
        <f t="shared" si="219"/>
        <v>0</v>
      </c>
      <c r="AH3046" s="206">
        <f t="shared" si="220"/>
        <v>0</v>
      </c>
    </row>
    <row r="3047" spans="1:34" x14ac:dyDescent="0.25">
      <c r="A3047" s="58">
        <v>57</v>
      </c>
      <c r="B3047" s="58" t="s">
        <v>7409</v>
      </c>
      <c r="C3047" s="58">
        <v>113610</v>
      </c>
      <c r="D3047" s="73" t="s">
        <v>7848</v>
      </c>
      <c r="E3047" s="73" t="s">
        <v>7849</v>
      </c>
      <c r="F3047" s="79" t="s">
        <v>7422</v>
      </c>
      <c r="G3047" s="60">
        <v>43173</v>
      </c>
      <c r="H3047" s="60"/>
      <c r="I3047" s="62"/>
      <c r="J3047" s="58" t="s">
        <v>7413</v>
      </c>
      <c r="K3047" s="58" t="s">
        <v>7728</v>
      </c>
      <c r="L3047" s="58" t="s">
        <v>7796</v>
      </c>
      <c r="M3047" s="58" t="s">
        <v>7415</v>
      </c>
      <c r="N3047" s="58" t="s">
        <v>62</v>
      </c>
      <c r="O3047" s="28">
        <v>668380.55949999997</v>
      </c>
      <c r="P3047" s="28">
        <v>117949.51049999997</v>
      </c>
      <c r="Q3047" s="28">
        <v>455309.06999999995</v>
      </c>
      <c r="R3047" s="28"/>
      <c r="S3047" s="28">
        <v>99936.100000000093</v>
      </c>
      <c r="T3047" s="28">
        <v>1341575.24</v>
      </c>
      <c r="U3047" s="78" t="s">
        <v>2165</v>
      </c>
      <c r="V3047" s="108">
        <v>0</v>
      </c>
      <c r="W3047" s="28">
        <v>564218.34</v>
      </c>
      <c r="X3047" s="28">
        <v>99568.03</v>
      </c>
      <c r="Z3047" s="39">
        <v>113610</v>
      </c>
      <c r="AA3047" s="196">
        <v>115078</v>
      </c>
      <c r="AB3047" s="191">
        <v>2761042.32</v>
      </c>
      <c r="AC3047" s="191">
        <v>487242.75</v>
      </c>
      <c r="AD3047" s="206">
        <f t="shared" si="217"/>
        <v>564218.34</v>
      </c>
      <c r="AE3047" s="205">
        <f t="shared" si="218"/>
        <v>99568.03</v>
      </c>
      <c r="AG3047" s="206">
        <f t="shared" si="219"/>
        <v>0</v>
      </c>
      <c r="AH3047" s="206">
        <f t="shared" si="220"/>
        <v>0</v>
      </c>
    </row>
    <row r="3048" spans="1:34" x14ac:dyDescent="0.25">
      <c r="A3048" s="58">
        <v>58</v>
      </c>
      <c r="B3048" s="58" t="s">
        <v>7409</v>
      </c>
      <c r="C3048" s="58">
        <v>113651</v>
      </c>
      <c r="D3048" s="73" t="s">
        <v>7850</v>
      </c>
      <c r="E3048" s="73" t="s">
        <v>7851</v>
      </c>
      <c r="F3048" s="79" t="s">
        <v>7489</v>
      </c>
      <c r="G3048" s="60">
        <v>43228</v>
      </c>
      <c r="H3048" s="60"/>
      <c r="I3048" s="62"/>
      <c r="J3048" s="58" t="s">
        <v>7413</v>
      </c>
      <c r="K3048" s="58" t="s">
        <v>7728</v>
      </c>
      <c r="L3048" s="58" t="s">
        <v>7760</v>
      </c>
      <c r="M3048" s="58" t="s">
        <v>7415</v>
      </c>
      <c r="N3048" s="58" t="s">
        <v>62</v>
      </c>
      <c r="O3048" s="28">
        <v>577801.89899999998</v>
      </c>
      <c r="P3048" s="28">
        <v>101965.04099999997</v>
      </c>
      <c r="Q3048" s="28">
        <v>169941.74</v>
      </c>
      <c r="R3048" s="28"/>
      <c r="S3048" s="28">
        <v>170900.65</v>
      </c>
      <c r="T3048" s="28">
        <v>1020609.33</v>
      </c>
      <c r="U3048" s="78" t="s">
        <v>2180</v>
      </c>
      <c r="V3048" s="108">
        <v>0</v>
      </c>
      <c r="W3048" s="28">
        <v>471132.27</v>
      </c>
      <c r="X3048" s="28">
        <v>83140.98</v>
      </c>
      <c r="Z3048" s="39">
        <v>113651</v>
      </c>
      <c r="AA3048" s="196">
        <v>113093</v>
      </c>
      <c r="AB3048" s="191">
        <v>757419.92</v>
      </c>
      <c r="AC3048" s="191">
        <v>133662.35</v>
      </c>
      <c r="AD3048" s="206">
        <f t="shared" si="217"/>
        <v>471132.27</v>
      </c>
      <c r="AE3048" s="205">
        <f t="shared" si="218"/>
        <v>83140.98</v>
      </c>
      <c r="AG3048" s="206">
        <f t="shared" si="219"/>
        <v>0</v>
      </c>
      <c r="AH3048" s="206">
        <f t="shared" si="220"/>
        <v>0</v>
      </c>
    </row>
    <row r="3049" spans="1:34" x14ac:dyDescent="0.25">
      <c r="A3049" s="58">
        <v>59</v>
      </c>
      <c r="B3049" s="58" t="s">
        <v>7409</v>
      </c>
      <c r="C3049" s="58">
        <v>110670</v>
      </c>
      <c r="D3049" s="73" t="s">
        <v>7852</v>
      </c>
      <c r="E3049" s="73" t="s">
        <v>7853</v>
      </c>
      <c r="F3049" s="79" t="s">
        <v>7422</v>
      </c>
      <c r="G3049" s="60">
        <v>43343</v>
      </c>
      <c r="H3049" s="60"/>
      <c r="I3049" s="62"/>
      <c r="J3049" s="58" t="s">
        <v>7413</v>
      </c>
      <c r="K3049" s="58" t="s">
        <v>7728</v>
      </c>
      <c r="L3049" s="58" t="s">
        <v>7744</v>
      </c>
      <c r="M3049" s="58" t="s">
        <v>7415</v>
      </c>
      <c r="N3049" s="58" t="s">
        <v>62</v>
      </c>
      <c r="O3049" s="28">
        <v>758508.95700000005</v>
      </c>
      <c r="P3049" s="28">
        <v>133854.52299999999</v>
      </c>
      <c r="Q3049" s="28">
        <v>223090.87</v>
      </c>
      <c r="R3049" s="28"/>
      <c r="S3049" s="28">
        <v>393193.35</v>
      </c>
      <c r="T3049" s="28">
        <v>1508647.7</v>
      </c>
      <c r="U3049" s="78" t="s">
        <v>2180</v>
      </c>
      <c r="V3049" s="108">
        <v>0</v>
      </c>
      <c r="W3049" s="28">
        <v>33027.86</v>
      </c>
      <c r="X3049" s="28">
        <v>5828.44</v>
      </c>
      <c r="Z3049" s="39">
        <v>110670</v>
      </c>
      <c r="AA3049" s="196">
        <v>113928</v>
      </c>
      <c r="AB3049" s="191">
        <v>1735485.28</v>
      </c>
      <c r="AC3049" s="191">
        <v>306262.09999999998</v>
      </c>
      <c r="AD3049" s="206">
        <f t="shared" si="217"/>
        <v>33027.86</v>
      </c>
      <c r="AE3049" s="205">
        <f t="shared" si="218"/>
        <v>5828.44</v>
      </c>
      <c r="AG3049" s="206">
        <f t="shared" si="219"/>
        <v>0</v>
      </c>
      <c r="AH3049" s="206">
        <f t="shared" si="220"/>
        <v>0</v>
      </c>
    </row>
    <row r="3050" spans="1:34" x14ac:dyDescent="0.25">
      <c r="A3050" s="58">
        <v>60</v>
      </c>
      <c r="B3050" s="58" t="s">
        <v>19815</v>
      </c>
      <c r="C3050" s="58">
        <v>131617</v>
      </c>
      <c r="D3050" s="73" t="s">
        <v>19861</v>
      </c>
      <c r="E3050" s="73" t="s">
        <v>19862</v>
      </c>
      <c r="F3050" s="79" t="s">
        <v>19863</v>
      </c>
      <c r="G3050" s="60">
        <v>43879</v>
      </c>
      <c r="H3050" s="60"/>
      <c r="I3050" s="62"/>
      <c r="J3050" s="58" t="s">
        <v>7413</v>
      </c>
      <c r="K3050" s="58" t="s">
        <v>7728</v>
      </c>
      <c r="L3050" s="58" t="s">
        <v>7744</v>
      </c>
      <c r="M3050" s="58" t="s">
        <v>7415</v>
      </c>
      <c r="N3050" s="58" t="s">
        <v>62</v>
      </c>
      <c r="O3050" s="28">
        <v>807789</v>
      </c>
      <c r="P3050" s="28">
        <v>142551</v>
      </c>
      <c r="Q3050" s="28">
        <v>237585</v>
      </c>
      <c r="R3050" s="28"/>
      <c r="S3050" s="28">
        <v>227840.61</v>
      </c>
      <c r="T3050" s="28">
        <v>1415765.61</v>
      </c>
      <c r="U3050" s="78" t="s">
        <v>2180</v>
      </c>
      <c r="V3050" s="108"/>
      <c r="W3050" s="28">
        <v>0</v>
      </c>
      <c r="X3050" s="28">
        <v>0</v>
      </c>
      <c r="Z3050" s="39">
        <v>131617</v>
      </c>
      <c r="AA3050" s="196">
        <v>117128</v>
      </c>
      <c r="AB3050" s="191">
        <v>1012815.79</v>
      </c>
      <c r="AC3050" s="191">
        <v>178732.2</v>
      </c>
      <c r="AD3050" s="206">
        <f t="shared" si="217"/>
        <v>0</v>
      </c>
      <c r="AE3050" s="205">
        <f t="shared" si="218"/>
        <v>0</v>
      </c>
      <c r="AG3050" s="206">
        <f t="shared" si="219"/>
        <v>0</v>
      </c>
      <c r="AH3050" s="206">
        <f t="shared" si="220"/>
        <v>0</v>
      </c>
    </row>
    <row r="3051" spans="1:34" x14ac:dyDescent="0.25">
      <c r="A3051" s="58">
        <v>61</v>
      </c>
      <c r="B3051" s="58" t="s">
        <v>19815</v>
      </c>
      <c r="C3051" s="58">
        <v>131476</v>
      </c>
      <c r="D3051" s="73" t="s">
        <v>19864</v>
      </c>
      <c r="E3051" s="73" t="s">
        <v>19865</v>
      </c>
      <c r="F3051" s="79" t="s">
        <v>19866</v>
      </c>
      <c r="G3051" s="60">
        <v>43879</v>
      </c>
      <c r="H3051" s="60"/>
      <c r="I3051" s="62"/>
      <c r="J3051" s="58" t="s">
        <v>7413</v>
      </c>
      <c r="K3051" s="58" t="s">
        <v>7728</v>
      </c>
      <c r="L3051" s="58" t="s">
        <v>19886</v>
      </c>
      <c r="M3051" s="58" t="s">
        <v>7415</v>
      </c>
      <c r="N3051" s="58" t="s">
        <v>62</v>
      </c>
      <c r="O3051" s="28">
        <v>807664.2</v>
      </c>
      <c r="P3051" s="28">
        <v>142528.97</v>
      </c>
      <c r="Q3051" s="28">
        <v>237548.29</v>
      </c>
      <c r="R3051" s="28"/>
      <c r="S3051" s="28">
        <v>225480.89</v>
      </c>
      <c r="T3051" s="28">
        <v>1413222.35</v>
      </c>
      <c r="U3051" s="78" t="s">
        <v>2180</v>
      </c>
      <c r="V3051" s="108"/>
      <c r="W3051" s="28">
        <v>0</v>
      </c>
      <c r="X3051" s="28">
        <v>0</v>
      </c>
      <c r="Z3051" s="39">
        <v>131476</v>
      </c>
      <c r="AA3051" s="196">
        <v>111695</v>
      </c>
      <c r="AB3051" s="191">
        <v>679569.85</v>
      </c>
      <c r="AC3051" s="191">
        <v>119924.02</v>
      </c>
      <c r="AD3051" s="206">
        <f t="shared" si="217"/>
        <v>0</v>
      </c>
      <c r="AE3051" s="205">
        <f t="shared" si="218"/>
        <v>0</v>
      </c>
      <c r="AG3051" s="206">
        <f t="shared" si="219"/>
        <v>0</v>
      </c>
      <c r="AH3051" s="206">
        <f t="shared" si="220"/>
        <v>0</v>
      </c>
    </row>
    <row r="3052" spans="1:34" x14ac:dyDescent="0.25">
      <c r="A3052" s="58">
        <v>62</v>
      </c>
      <c r="B3052" s="58" t="s">
        <v>19815</v>
      </c>
      <c r="C3052" s="58">
        <v>131556</v>
      </c>
      <c r="D3052" s="73" t="s">
        <v>19867</v>
      </c>
      <c r="E3052" s="73" t="s">
        <v>19868</v>
      </c>
      <c r="F3052" s="79" t="s">
        <v>19869</v>
      </c>
      <c r="G3052" s="60">
        <v>43907</v>
      </c>
      <c r="H3052" s="60"/>
      <c r="I3052" s="62"/>
      <c r="J3052" s="58" t="s">
        <v>7413</v>
      </c>
      <c r="K3052" s="58" t="s">
        <v>7728</v>
      </c>
      <c r="L3052" s="58" t="s">
        <v>7744</v>
      </c>
      <c r="M3052" s="58" t="s">
        <v>7415</v>
      </c>
      <c r="N3052" s="58" t="s">
        <v>62</v>
      </c>
      <c r="O3052" s="28">
        <v>806383.46</v>
      </c>
      <c r="P3052" s="28">
        <v>142302.95000000001</v>
      </c>
      <c r="Q3052" s="28">
        <v>237171.6</v>
      </c>
      <c r="R3052" s="28"/>
      <c r="S3052" s="28">
        <v>284179.43</v>
      </c>
      <c r="T3052" s="28">
        <v>1470037.44</v>
      </c>
      <c r="U3052" s="78" t="s">
        <v>2180</v>
      </c>
      <c r="V3052" s="108"/>
      <c r="W3052" s="28">
        <v>0</v>
      </c>
      <c r="X3052" s="28">
        <v>0</v>
      </c>
      <c r="Z3052" s="39">
        <v>131556</v>
      </c>
      <c r="AA3052" s="196">
        <v>113669</v>
      </c>
      <c r="AB3052" s="191">
        <v>133269.12</v>
      </c>
      <c r="AC3052" s="191">
        <v>23518.09</v>
      </c>
      <c r="AD3052" s="206">
        <f t="shared" si="217"/>
        <v>0</v>
      </c>
      <c r="AE3052" s="205">
        <f t="shared" si="218"/>
        <v>0</v>
      </c>
      <c r="AG3052" s="206">
        <f t="shared" si="219"/>
        <v>0</v>
      </c>
      <c r="AH3052" s="206">
        <f t="shared" si="220"/>
        <v>0</v>
      </c>
    </row>
    <row r="3053" spans="1:34" x14ac:dyDescent="0.25">
      <c r="A3053" s="58">
        <v>63</v>
      </c>
      <c r="B3053" s="58" t="s">
        <v>19815</v>
      </c>
      <c r="C3053" s="58">
        <v>132607</v>
      </c>
      <c r="D3053" s="73" t="s">
        <v>19870</v>
      </c>
      <c r="E3053" s="73" t="s">
        <v>19871</v>
      </c>
      <c r="F3053" s="79" t="s">
        <v>19872</v>
      </c>
      <c r="G3053" s="60">
        <v>43896</v>
      </c>
      <c r="H3053" s="60"/>
      <c r="I3053" s="62"/>
      <c r="J3053" s="58" t="s">
        <v>7413</v>
      </c>
      <c r="K3053" s="58" t="s">
        <v>7728</v>
      </c>
      <c r="L3053" s="58" t="s">
        <v>7728</v>
      </c>
      <c r="M3053" s="58" t="s">
        <v>7415</v>
      </c>
      <c r="N3053" s="58" t="s">
        <v>62</v>
      </c>
      <c r="O3053" s="28">
        <v>676250.63</v>
      </c>
      <c r="P3053" s="28">
        <v>119338.35</v>
      </c>
      <c r="Q3053" s="28">
        <v>198897.24</v>
      </c>
      <c r="R3053" s="28"/>
      <c r="S3053" s="28">
        <v>181388.08</v>
      </c>
      <c r="T3053" s="28">
        <v>1175874.3</v>
      </c>
      <c r="U3053" s="78" t="s">
        <v>2180</v>
      </c>
      <c r="V3053" s="108"/>
      <c r="W3053" s="28">
        <v>0</v>
      </c>
      <c r="X3053" s="28">
        <v>0</v>
      </c>
      <c r="Z3053" s="39">
        <v>132607</v>
      </c>
      <c r="AA3053" s="196">
        <v>117795</v>
      </c>
      <c r="AB3053" s="191">
        <v>7421310.8399999999</v>
      </c>
      <c r="AC3053" s="191">
        <v>641349.59</v>
      </c>
      <c r="AD3053" s="206">
        <f t="shared" si="217"/>
        <v>0</v>
      </c>
      <c r="AE3053" s="205">
        <f t="shared" si="218"/>
        <v>0</v>
      </c>
      <c r="AG3053" s="206">
        <f t="shared" si="219"/>
        <v>0</v>
      </c>
      <c r="AH3053" s="206">
        <f t="shared" si="220"/>
        <v>0</v>
      </c>
    </row>
    <row r="3054" spans="1:34" x14ac:dyDescent="0.25">
      <c r="A3054" s="58">
        <v>64</v>
      </c>
      <c r="B3054" s="58" t="s">
        <v>19815</v>
      </c>
      <c r="C3054" s="58">
        <v>132343</v>
      </c>
      <c r="D3054" s="73" t="s">
        <v>19873</v>
      </c>
      <c r="E3054" s="73" t="s">
        <v>19874</v>
      </c>
      <c r="F3054" s="79" t="s">
        <v>19875</v>
      </c>
      <c r="G3054" s="60">
        <v>43896</v>
      </c>
      <c r="H3054" s="60"/>
      <c r="I3054" s="62"/>
      <c r="J3054" s="58" t="s">
        <v>7413</v>
      </c>
      <c r="K3054" s="58" t="s">
        <v>7728</v>
      </c>
      <c r="L3054" s="58" t="s">
        <v>7918</v>
      </c>
      <c r="M3054" s="58" t="s">
        <v>7415</v>
      </c>
      <c r="N3054" s="58" t="s">
        <v>62</v>
      </c>
      <c r="O3054" s="28">
        <v>681088</v>
      </c>
      <c r="P3054" s="28">
        <v>120192</v>
      </c>
      <c r="Q3054" s="28">
        <v>200320</v>
      </c>
      <c r="R3054" s="28"/>
      <c r="S3054" s="28">
        <v>190304</v>
      </c>
      <c r="T3054" s="28">
        <v>1191904</v>
      </c>
      <c r="U3054" s="78" t="s">
        <v>2180</v>
      </c>
      <c r="V3054" s="108"/>
      <c r="W3054" s="28">
        <v>0</v>
      </c>
      <c r="X3054" s="28">
        <v>0</v>
      </c>
      <c r="Z3054" s="39">
        <v>132343</v>
      </c>
      <c r="AA3054" s="196">
        <v>118874</v>
      </c>
      <c r="AB3054" s="191">
        <v>77168.350000000006</v>
      </c>
      <c r="AC3054" s="191">
        <v>11802.2</v>
      </c>
      <c r="AD3054" s="206">
        <f t="shared" si="217"/>
        <v>0</v>
      </c>
      <c r="AE3054" s="205">
        <f t="shared" si="218"/>
        <v>0</v>
      </c>
      <c r="AG3054" s="206">
        <f t="shared" si="219"/>
        <v>0</v>
      </c>
      <c r="AH3054" s="206">
        <f t="shared" si="220"/>
        <v>0</v>
      </c>
    </row>
    <row r="3055" spans="1:34" x14ac:dyDescent="0.25">
      <c r="A3055" s="58">
        <v>65</v>
      </c>
      <c r="B3055" s="58" t="s">
        <v>7492</v>
      </c>
      <c r="C3055" s="58">
        <v>112125</v>
      </c>
      <c r="D3055" s="73" t="s">
        <v>7854</v>
      </c>
      <c r="E3055" s="73" t="s">
        <v>7855</v>
      </c>
      <c r="F3055" s="79" t="s">
        <v>7495</v>
      </c>
      <c r="G3055" s="60">
        <v>43024</v>
      </c>
      <c r="H3055" s="60">
        <v>43830</v>
      </c>
      <c r="I3055" s="62"/>
      <c r="J3055" s="58" t="s">
        <v>7413</v>
      </c>
      <c r="K3055" s="58" t="s">
        <v>7728</v>
      </c>
      <c r="L3055" s="58" t="s">
        <v>7760</v>
      </c>
      <c r="M3055" s="58" t="s">
        <v>7497</v>
      </c>
      <c r="N3055" s="58" t="s">
        <v>62</v>
      </c>
      <c r="O3055" s="28">
        <v>2234593.2114999997</v>
      </c>
      <c r="P3055" s="28">
        <v>394339.9785000002</v>
      </c>
      <c r="Q3055" s="28">
        <v>1872626.7600000002</v>
      </c>
      <c r="R3055" s="28"/>
      <c r="S3055" s="28">
        <v>855296.40000000037</v>
      </c>
      <c r="T3055" s="28">
        <v>5356856.3500000006</v>
      </c>
      <c r="U3055" s="78" t="s">
        <v>2165</v>
      </c>
      <c r="V3055" s="108">
        <v>0</v>
      </c>
      <c r="W3055" s="28">
        <v>2066018.31</v>
      </c>
      <c r="X3055" s="28">
        <v>364591.46</v>
      </c>
      <c r="Z3055" s="39">
        <v>112125</v>
      </c>
      <c r="AA3055" s="196">
        <v>118161</v>
      </c>
      <c r="AB3055" s="191">
        <v>80940.240000000005</v>
      </c>
      <c r="AC3055" s="191">
        <v>12379.08</v>
      </c>
      <c r="AD3055" s="206">
        <f t="shared" si="217"/>
        <v>2066018.31</v>
      </c>
      <c r="AE3055" s="205">
        <f t="shared" si="218"/>
        <v>364591.46</v>
      </c>
      <c r="AG3055" s="206">
        <f t="shared" si="219"/>
        <v>0</v>
      </c>
      <c r="AH3055" s="206">
        <f t="shared" si="220"/>
        <v>0</v>
      </c>
    </row>
    <row r="3056" spans="1:34" x14ac:dyDescent="0.25">
      <c r="A3056" s="58">
        <v>66</v>
      </c>
      <c r="B3056" s="58" t="s">
        <v>7492</v>
      </c>
      <c r="C3056" s="58">
        <v>112386</v>
      </c>
      <c r="D3056" s="73" t="s">
        <v>7856</v>
      </c>
      <c r="E3056" s="73" t="s">
        <v>7857</v>
      </c>
      <c r="F3056" s="79" t="s">
        <v>7422</v>
      </c>
      <c r="G3056" s="60">
        <v>43143</v>
      </c>
      <c r="H3056" s="60"/>
      <c r="I3056" s="62"/>
      <c r="J3056" s="58" t="s">
        <v>7413</v>
      </c>
      <c r="K3056" s="58" t="s">
        <v>7728</v>
      </c>
      <c r="L3056" s="58" t="s">
        <v>7760</v>
      </c>
      <c r="M3056" s="58" t="s">
        <v>7497</v>
      </c>
      <c r="N3056" s="58" t="s">
        <v>62</v>
      </c>
      <c r="O3056" s="28">
        <v>1585327.7154999999</v>
      </c>
      <c r="P3056" s="28">
        <v>279763.7145</v>
      </c>
      <c r="Q3056" s="28">
        <v>1224534.43</v>
      </c>
      <c r="R3056" s="28"/>
      <c r="S3056" s="28">
        <v>625004.91000000015</v>
      </c>
      <c r="T3056" s="28">
        <v>3714630.77</v>
      </c>
      <c r="U3056" s="78" t="s">
        <v>2832</v>
      </c>
      <c r="V3056" s="108">
        <v>0</v>
      </c>
      <c r="W3056" s="28">
        <v>0</v>
      </c>
      <c r="X3056" s="28">
        <v>0</v>
      </c>
      <c r="Z3056" s="39">
        <v>112386</v>
      </c>
      <c r="AA3056" s="196">
        <v>110751</v>
      </c>
      <c r="AB3056" s="191">
        <v>720636.55</v>
      </c>
      <c r="AC3056" s="191">
        <v>127171.16</v>
      </c>
      <c r="AD3056" s="206">
        <f t="shared" si="217"/>
        <v>0</v>
      </c>
      <c r="AE3056" s="205">
        <f t="shared" si="218"/>
        <v>0</v>
      </c>
      <c r="AG3056" s="206">
        <f t="shared" si="219"/>
        <v>0</v>
      </c>
      <c r="AH3056" s="206">
        <f t="shared" si="220"/>
        <v>0</v>
      </c>
    </row>
    <row r="3057" spans="1:34" x14ac:dyDescent="0.25">
      <c r="A3057" s="58">
        <v>67</v>
      </c>
      <c r="B3057" s="58" t="s">
        <v>7492</v>
      </c>
      <c r="C3057" s="58">
        <v>114178</v>
      </c>
      <c r="D3057" s="73" t="s">
        <v>7858</v>
      </c>
      <c r="E3057" s="73" t="s">
        <v>7859</v>
      </c>
      <c r="F3057" s="79" t="s">
        <v>7508</v>
      </c>
      <c r="G3057" s="60">
        <v>43173</v>
      </c>
      <c r="H3057" s="60">
        <v>43555</v>
      </c>
      <c r="I3057" s="62"/>
      <c r="J3057" s="58" t="s">
        <v>7413</v>
      </c>
      <c r="K3057" s="58" t="s">
        <v>7728</v>
      </c>
      <c r="L3057" s="58" t="s">
        <v>7728</v>
      </c>
      <c r="M3057" s="58" t="s">
        <v>7497</v>
      </c>
      <c r="N3057" s="58" t="s">
        <v>62</v>
      </c>
      <c r="O3057" s="28">
        <v>3839104.0330000003</v>
      </c>
      <c r="P3057" s="28">
        <v>677488.94700000016</v>
      </c>
      <c r="Q3057" s="28">
        <v>5012859.4499999993</v>
      </c>
      <c r="R3057" s="28"/>
      <c r="S3057" s="28">
        <v>1810595.9600000009</v>
      </c>
      <c r="T3057" s="28">
        <v>11340048.390000001</v>
      </c>
      <c r="U3057" s="78" t="s">
        <v>2165</v>
      </c>
      <c r="V3057" s="108">
        <v>0</v>
      </c>
      <c r="W3057" s="28">
        <v>3656561.72</v>
      </c>
      <c r="X3057" s="28">
        <v>645275.61</v>
      </c>
      <c r="Z3057" s="39">
        <v>114178</v>
      </c>
      <c r="AA3057" s="196">
        <v>117122</v>
      </c>
      <c r="AB3057" s="191">
        <v>1207681.92</v>
      </c>
      <c r="AC3057" s="191">
        <v>184704.28</v>
      </c>
      <c r="AD3057" s="206">
        <f t="shared" si="217"/>
        <v>3656561.72</v>
      </c>
      <c r="AE3057" s="205">
        <f t="shared" si="218"/>
        <v>645275.61</v>
      </c>
      <c r="AG3057" s="206">
        <f t="shared" si="219"/>
        <v>0</v>
      </c>
      <c r="AH3057" s="206">
        <f t="shared" si="220"/>
        <v>0</v>
      </c>
    </row>
    <row r="3058" spans="1:34" x14ac:dyDescent="0.25">
      <c r="A3058" s="58">
        <v>68</v>
      </c>
      <c r="B3058" s="58" t="s">
        <v>7492</v>
      </c>
      <c r="C3058" s="58">
        <v>114311</v>
      </c>
      <c r="D3058" s="73" t="s">
        <v>7860</v>
      </c>
      <c r="E3058" s="73" t="s">
        <v>7861</v>
      </c>
      <c r="F3058" s="79" t="s">
        <v>7508</v>
      </c>
      <c r="G3058" s="60">
        <v>43143</v>
      </c>
      <c r="H3058" s="60">
        <v>43524</v>
      </c>
      <c r="I3058" s="62"/>
      <c r="J3058" s="58" t="s">
        <v>7413</v>
      </c>
      <c r="K3058" s="58" t="s">
        <v>7728</v>
      </c>
      <c r="L3058" s="58" t="s">
        <v>7734</v>
      </c>
      <c r="M3058" s="58" t="s">
        <v>7497</v>
      </c>
      <c r="N3058" s="58" t="s">
        <v>62</v>
      </c>
      <c r="O3058" s="28">
        <v>1246267.1779999998</v>
      </c>
      <c r="P3058" s="28">
        <v>219929.50200000009</v>
      </c>
      <c r="Q3058" s="28">
        <v>955177.11999999988</v>
      </c>
      <c r="R3058" s="28"/>
      <c r="S3058" s="28">
        <v>484065.70999999996</v>
      </c>
      <c r="T3058" s="28">
        <v>2905439.51</v>
      </c>
      <c r="U3058" s="78" t="s">
        <v>2165</v>
      </c>
      <c r="V3058" s="108">
        <v>0</v>
      </c>
      <c r="W3058" s="28">
        <v>1150613.24</v>
      </c>
      <c r="X3058" s="28">
        <v>203049.39</v>
      </c>
      <c r="Z3058" s="39">
        <v>114311</v>
      </c>
      <c r="AA3058" s="196">
        <v>122330</v>
      </c>
      <c r="AB3058" s="191">
        <v>1367461.78</v>
      </c>
      <c r="AC3058" s="191">
        <v>241316.76</v>
      </c>
      <c r="AD3058" s="206">
        <f t="shared" si="217"/>
        <v>1150613.24</v>
      </c>
      <c r="AE3058" s="205">
        <f t="shared" si="218"/>
        <v>203049.39</v>
      </c>
      <c r="AG3058" s="206">
        <f t="shared" si="219"/>
        <v>0</v>
      </c>
      <c r="AH3058" s="206">
        <f t="shared" si="220"/>
        <v>0</v>
      </c>
    </row>
    <row r="3059" spans="1:34" x14ac:dyDescent="0.25">
      <c r="A3059" s="58">
        <v>69</v>
      </c>
      <c r="B3059" s="58" t="s">
        <v>7492</v>
      </c>
      <c r="C3059" s="58">
        <v>114743</v>
      </c>
      <c r="D3059" s="73" t="s">
        <v>7862</v>
      </c>
      <c r="E3059" s="73" t="s">
        <v>7863</v>
      </c>
      <c r="F3059" s="79" t="s">
        <v>7508</v>
      </c>
      <c r="G3059" s="60">
        <v>43136</v>
      </c>
      <c r="H3059" s="60"/>
      <c r="I3059" s="62"/>
      <c r="J3059" s="58" t="s">
        <v>7413</v>
      </c>
      <c r="K3059" s="58" t="s">
        <v>7728</v>
      </c>
      <c r="L3059" s="58" t="s">
        <v>7734</v>
      </c>
      <c r="M3059" s="58" t="s">
        <v>7497</v>
      </c>
      <c r="N3059" s="58" t="s">
        <v>62</v>
      </c>
      <c r="O3059" s="28">
        <v>1393512.0574999999</v>
      </c>
      <c r="P3059" s="28">
        <v>245913.89250000007</v>
      </c>
      <c r="Q3059" s="28">
        <v>1085510.7100000002</v>
      </c>
      <c r="R3059" s="28"/>
      <c r="S3059" s="28">
        <v>517737.96999999974</v>
      </c>
      <c r="T3059" s="28">
        <v>3242674.63</v>
      </c>
      <c r="U3059" s="78" t="s">
        <v>2180</v>
      </c>
      <c r="V3059" s="108">
        <v>0</v>
      </c>
      <c r="W3059" s="28">
        <v>1214211.69</v>
      </c>
      <c r="X3059" s="28">
        <v>214272.65</v>
      </c>
      <c r="Z3059" s="39">
        <v>114743</v>
      </c>
      <c r="AA3059" s="196">
        <v>109154</v>
      </c>
      <c r="AB3059" s="191">
        <v>557398.93999999994</v>
      </c>
      <c r="AC3059" s="191">
        <v>98364.52</v>
      </c>
      <c r="AD3059" s="206">
        <f t="shared" si="217"/>
        <v>1214211.69</v>
      </c>
      <c r="AE3059" s="205">
        <f t="shared" si="218"/>
        <v>214272.65</v>
      </c>
      <c r="AG3059" s="206">
        <f t="shared" si="219"/>
        <v>0</v>
      </c>
      <c r="AH3059" s="206">
        <f t="shared" si="220"/>
        <v>0</v>
      </c>
    </row>
    <row r="3060" spans="1:34" x14ac:dyDescent="0.25">
      <c r="A3060" s="58">
        <v>70</v>
      </c>
      <c r="B3060" s="58" t="s">
        <v>7492</v>
      </c>
      <c r="C3060" s="58">
        <v>116461</v>
      </c>
      <c r="D3060" s="73" t="s">
        <v>7864</v>
      </c>
      <c r="E3060" s="73" t="s">
        <v>7865</v>
      </c>
      <c r="F3060" s="79" t="s">
        <v>7514</v>
      </c>
      <c r="G3060" s="60">
        <v>43188</v>
      </c>
      <c r="H3060" s="60">
        <v>43465</v>
      </c>
      <c r="I3060" s="62"/>
      <c r="J3060" s="58" t="s">
        <v>7413</v>
      </c>
      <c r="K3060" s="58" t="s">
        <v>7728</v>
      </c>
      <c r="L3060" s="58" t="s">
        <v>7744</v>
      </c>
      <c r="M3060" s="58" t="s">
        <v>7497</v>
      </c>
      <c r="N3060" s="58" t="s">
        <v>62</v>
      </c>
      <c r="O3060" s="28">
        <v>1771590.5699999998</v>
      </c>
      <c r="P3060" s="28">
        <v>312633.63000000012</v>
      </c>
      <c r="Q3060" s="28">
        <v>2186866.21</v>
      </c>
      <c r="R3060" s="28"/>
      <c r="S3060" s="28">
        <v>1428759.2000000002</v>
      </c>
      <c r="T3060" s="28">
        <v>5699849.6100000003</v>
      </c>
      <c r="U3060" s="78" t="s">
        <v>2165</v>
      </c>
      <c r="V3060" s="108">
        <v>0</v>
      </c>
      <c r="W3060" s="28">
        <v>1709910.9</v>
      </c>
      <c r="X3060" s="28">
        <v>301748.94</v>
      </c>
      <c r="Z3060" s="39">
        <v>116461</v>
      </c>
      <c r="AA3060" s="196">
        <v>112800</v>
      </c>
      <c r="AB3060" s="191">
        <v>697159.8</v>
      </c>
      <c r="AC3060" s="191">
        <v>123028.2</v>
      </c>
      <c r="AD3060" s="206">
        <f t="shared" si="217"/>
        <v>1709910.9</v>
      </c>
      <c r="AE3060" s="205">
        <f t="shared" si="218"/>
        <v>301748.94</v>
      </c>
      <c r="AG3060" s="206">
        <f t="shared" si="219"/>
        <v>0</v>
      </c>
      <c r="AH3060" s="206">
        <f t="shared" si="220"/>
        <v>0</v>
      </c>
    </row>
    <row r="3061" spans="1:34" x14ac:dyDescent="0.25">
      <c r="A3061" s="58">
        <v>71</v>
      </c>
      <c r="B3061" s="58" t="s">
        <v>7492</v>
      </c>
      <c r="C3061" s="58">
        <v>117180</v>
      </c>
      <c r="D3061" s="73" t="s">
        <v>7866</v>
      </c>
      <c r="E3061" s="73" t="s">
        <v>7867</v>
      </c>
      <c r="F3061" s="79" t="s">
        <v>7495</v>
      </c>
      <c r="G3061" s="60">
        <v>43173</v>
      </c>
      <c r="H3061" s="60">
        <v>43677</v>
      </c>
      <c r="I3061" s="62"/>
      <c r="J3061" s="58" t="s">
        <v>7413</v>
      </c>
      <c r="K3061" s="58" t="s">
        <v>7728</v>
      </c>
      <c r="L3061" s="58" t="s">
        <v>7728</v>
      </c>
      <c r="M3061" s="58" t="s">
        <v>7497</v>
      </c>
      <c r="N3061" s="58" t="s">
        <v>62</v>
      </c>
      <c r="O3061" s="28">
        <v>2435170.4484999999</v>
      </c>
      <c r="P3061" s="28">
        <v>429735.96150000021</v>
      </c>
      <c r="Q3061" s="28">
        <v>2180616.94</v>
      </c>
      <c r="R3061" s="28"/>
      <c r="S3061" s="28">
        <v>959119.47000000067</v>
      </c>
      <c r="T3061" s="28">
        <v>6004642.8200000003</v>
      </c>
      <c r="U3061" s="78" t="s">
        <v>2165</v>
      </c>
      <c r="V3061" s="108">
        <v>0</v>
      </c>
      <c r="W3061" s="28">
        <v>1996172.97</v>
      </c>
      <c r="X3061" s="28">
        <v>352265.79</v>
      </c>
      <c r="Z3061" s="39">
        <v>117180</v>
      </c>
      <c r="AA3061" s="196">
        <v>117117</v>
      </c>
      <c r="AB3061" s="191">
        <v>4473089.76</v>
      </c>
      <c r="AC3061" s="191">
        <v>1118272.3799999999</v>
      </c>
      <c r="AD3061" s="206">
        <f t="shared" si="217"/>
        <v>1996172.97</v>
      </c>
      <c r="AE3061" s="205">
        <f t="shared" si="218"/>
        <v>352265.79</v>
      </c>
      <c r="AG3061" s="206">
        <f t="shared" si="219"/>
        <v>0</v>
      </c>
      <c r="AH3061" s="206">
        <f t="shared" si="220"/>
        <v>0</v>
      </c>
    </row>
    <row r="3062" spans="1:34" x14ac:dyDescent="0.25">
      <c r="A3062" s="58">
        <v>72</v>
      </c>
      <c r="B3062" s="58" t="s">
        <v>7492</v>
      </c>
      <c r="C3062" s="58">
        <v>116477</v>
      </c>
      <c r="D3062" s="73" t="s">
        <v>7868</v>
      </c>
      <c r="E3062" s="73" t="s">
        <v>7869</v>
      </c>
      <c r="F3062" s="79" t="s">
        <v>7508</v>
      </c>
      <c r="G3062" s="60">
        <v>43188</v>
      </c>
      <c r="H3062" s="60"/>
      <c r="I3062" s="62"/>
      <c r="J3062" s="58" t="s">
        <v>7413</v>
      </c>
      <c r="K3062" s="58" t="s">
        <v>7728</v>
      </c>
      <c r="L3062" s="58" t="s">
        <v>7870</v>
      </c>
      <c r="M3062" s="58" t="s">
        <v>7497</v>
      </c>
      <c r="N3062" s="58" t="s">
        <v>62</v>
      </c>
      <c r="O3062" s="28">
        <v>922922.63050000009</v>
      </c>
      <c r="P3062" s="28">
        <v>162868.69949999999</v>
      </c>
      <c r="Q3062" s="28">
        <v>1173729.42</v>
      </c>
      <c r="R3062" s="28"/>
      <c r="S3062" s="28">
        <v>429308.93000000017</v>
      </c>
      <c r="T3062" s="28">
        <v>2688829.68</v>
      </c>
      <c r="U3062" s="78" t="s">
        <v>2180</v>
      </c>
      <c r="V3062" s="108">
        <v>0</v>
      </c>
      <c r="W3062" s="28">
        <v>918018.05</v>
      </c>
      <c r="X3062" s="28">
        <v>162003.22</v>
      </c>
      <c r="Z3062" s="39">
        <v>116477</v>
      </c>
      <c r="AA3062" s="196">
        <v>117250</v>
      </c>
      <c r="AB3062" s="191">
        <v>121927.07</v>
      </c>
      <c r="AC3062" s="191">
        <v>18647.650000000001</v>
      </c>
      <c r="AD3062" s="206">
        <f t="shared" si="217"/>
        <v>918018.05</v>
      </c>
      <c r="AE3062" s="205">
        <f t="shared" si="218"/>
        <v>162003.22</v>
      </c>
      <c r="AG3062" s="206">
        <f t="shared" si="219"/>
        <v>0</v>
      </c>
      <c r="AH3062" s="206">
        <f t="shared" si="220"/>
        <v>0</v>
      </c>
    </row>
    <row r="3063" spans="1:34" x14ac:dyDescent="0.25">
      <c r="A3063" s="58">
        <v>73</v>
      </c>
      <c r="B3063" s="58" t="s">
        <v>7492</v>
      </c>
      <c r="C3063" s="58">
        <v>115235</v>
      </c>
      <c r="D3063" s="73" t="s">
        <v>7871</v>
      </c>
      <c r="E3063" s="73" t="s">
        <v>7872</v>
      </c>
      <c r="F3063" s="79" t="s">
        <v>7495</v>
      </c>
      <c r="G3063" s="60">
        <v>43291</v>
      </c>
      <c r="H3063" s="60"/>
      <c r="I3063" s="62"/>
      <c r="J3063" s="58" t="s">
        <v>7413</v>
      </c>
      <c r="K3063" s="58" t="s">
        <v>7728</v>
      </c>
      <c r="L3063" s="58" t="s">
        <v>7873</v>
      </c>
      <c r="M3063" s="58" t="s">
        <v>7497</v>
      </c>
      <c r="N3063" s="58" t="s">
        <v>62</v>
      </c>
      <c r="O3063" s="28">
        <v>1060258.1165</v>
      </c>
      <c r="P3063" s="28">
        <v>187104.37349999999</v>
      </c>
      <c r="Q3063" s="28">
        <v>971322.08</v>
      </c>
      <c r="R3063" s="28"/>
      <c r="S3063" s="28">
        <v>523084.58</v>
      </c>
      <c r="T3063" s="28">
        <v>2741769.15</v>
      </c>
      <c r="U3063" s="78" t="s">
        <v>2180</v>
      </c>
      <c r="V3063" s="108">
        <v>0</v>
      </c>
      <c r="W3063" s="28">
        <v>956880.68</v>
      </c>
      <c r="X3063" s="28">
        <v>168861.28</v>
      </c>
      <c r="Z3063" s="39">
        <v>115235</v>
      </c>
      <c r="AA3063" s="196">
        <v>117120</v>
      </c>
      <c r="AB3063" s="191">
        <v>6946239.2000000002</v>
      </c>
      <c r="AC3063" s="191">
        <v>1736559.78</v>
      </c>
      <c r="AD3063" s="206">
        <f t="shared" si="217"/>
        <v>956880.68</v>
      </c>
      <c r="AE3063" s="205">
        <f t="shared" si="218"/>
        <v>168861.28</v>
      </c>
      <c r="AG3063" s="206">
        <f t="shared" si="219"/>
        <v>0</v>
      </c>
      <c r="AH3063" s="206">
        <f t="shared" si="220"/>
        <v>0</v>
      </c>
    </row>
    <row r="3064" spans="1:34" x14ac:dyDescent="0.25">
      <c r="A3064" s="58">
        <v>74</v>
      </c>
      <c r="B3064" s="58" t="s">
        <v>7492</v>
      </c>
      <c r="C3064" s="58">
        <v>116807</v>
      </c>
      <c r="D3064" s="73" t="s">
        <v>7874</v>
      </c>
      <c r="E3064" s="73" t="s">
        <v>7875</v>
      </c>
      <c r="F3064" s="79" t="s">
        <v>7514</v>
      </c>
      <c r="G3064" s="60">
        <v>43228</v>
      </c>
      <c r="H3064" s="60"/>
      <c r="I3064" s="62"/>
      <c r="J3064" s="58" t="s">
        <v>7413</v>
      </c>
      <c r="K3064" s="58" t="s">
        <v>7728</v>
      </c>
      <c r="L3064" s="58" t="s">
        <v>7782</v>
      </c>
      <c r="M3064" s="58" t="s">
        <v>7497</v>
      </c>
      <c r="N3064" s="58" t="s">
        <v>62</v>
      </c>
      <c r="O3064" s="28">
        <v>3784637.5715000001</v>
      </c>
      <c r="P3064" s="28">
        <v>667877.21849999996</v>
      </c>
      <c r="Q3064" s="28">
        <v>3486302.86</v>
      </c>
      <c r="R3064" s="28"/>
      <c r="S3064" s="28">
        <v>1592250.12</v>
      </c>
      <c r="T3064" s="28">
        <v>9531067.7699999996</v>
      </c>
      <c r="U3064" s="78" t="s">
        <v>2180</v>
      </c>
      <c r="V3064" s="108">
        <v>0</v>
      </c>
      <c r="W3064" s="28">
        <v>1205009.02</v>
      </c>
      <c r="X3064" s="28">
        <v>212648.64</v>
      </c>
      <c r="Z3064" s="39">
        <v>116807</v>
      </c>
      <c r="AA3064" s="196">
        <v>114784</v>
      </c>
      <c r="AB3064" s="191">
        <v>727928.4</v>
      </c>
      <c r="AC3064" s="191">
        <v>128457.94</v>
      </c>
      <c r="AD3064" s="206">
        <f t="shared" si="217"/>
        <v>1205009.02</v>
      </c>
      <c r="AE3064" s="205">
        <f t="shared" si="218"/>
        <v>212648.64</v>
      </c>
      <c r="AG3064" s="206">
        <f t="shared" si="219"/>
        <v>0</v>
      </c>
      <c r="AH3064" s="206">
        <f t="shared" si="220"/>
        <v>0</v>
      </c>
    </row>
    <row r="3065" spans="1:34" x14ac:dyDescent="0.25">
      <c r="A3065" s="58">
        <v>75</v>
      </c>
      <c r="B3065" s="58" t="s">
        <v>7492</v>
      </c>
      <c r="C3065" s="58">
        <v>116683</v>
      </c>
      <c r="D3065" s="73" t="s">
        <v>7876</v>
      </c>
      <c r="E3065" s="73" t="s">
        <v>7877</v>
      </c>
      <c r="F3065" s="79" t="s">
        <v>7422</v>
      </c>
      <c r="G3065" s="60">
        <v>43279</v>
      </c>
      <c r="H3065" s="60"/>
      <c r="I3065" s="62"/>
      <c r="J3065" s="58" t="s">
        <v>7413</v>
      </c>
      <c r="K3065" s="58" t="s">
        <v>7728</v>
      </c>
      <c r="L3065" s="58" t="s">
        <v>7728</v>
      </c>
      <c r="M3065" s="58" t="s">
        <v>7497</v>
      </c>
      <c r="N3065" s="58" t="s">
        <v>62</v>
      </c>
      <c r="O3065" s="28">
        <v>3839330.3284999998</v>
      </c>
      <c r="P3065" s="28">
        <v>677528.88150000013</v>
      </c>
      <c r="Q3065" s="28">
        <v>3519371.45</v>
      </c>
      <c r="R3065" s="28"/>
      <c r="S3065" s="28">
        <v>1529835</v>
      </c>
      <c r="T3065" s="28">
        <v>9566065.6600000001</v>
      </c>
      <c r="U3065" s="78" t="s">
        <v>2180</v>
      </c>
      <c r="V3065" s="108">
        <v>0</v>
      </c>
      <c r="W3065" s="28">
        <v>0</v>
      </c>
      <c r="X3065" s="28">
        <v>0</v>
      </c>
      <c r="Z3065" s="39">
        <v>116683</v>
      </c>
      <c r="AA3065" s="196">
        <v>108879</v>
      </c>
      <c r="AB3065" s="191">
        <v>637520.06000000006</v>
      </c>
      <c r="AC3065" s="191">
        <v>112503.54</v>
      </c>
      <c r="AD3065" s="206">
        <f t="shared" si="217"/>
        <v>0</v>
      </c>
      <c r="AE3065" s="205">
        <f t="shared" si="218"/>
        <v>0</v>
      </c>
      <c r="AG3065" s="206">
        <f t="shared" si="219"/>
        <v>0</v>
      </c>
      <c r="AH3065" s="206">
        <f t="shared" si="220"/>
        <v>0</v>
      </c>
    </row>
    <row r="3066" spans="1:34" x14ac:dyDescent="0.25">
      <c r="A3066" s="58">
        <v>76</v>
      </c>
      <c r="B3066" s="58" t="s">
        <v>7650</v>
      </c>
      <c r="C3066" s="58">
        <v>118811</v>
      </c>
      <c r="D3066" s="73" t="s">
        <v>7878</v>
      </c>
      <c r="E3066" s="73" t="s">
        <v>7879</v>
      </c>
      <c r="F3066" s="79" t="s">
        <v>7530</v>
      </c>
      <c r="G3066" s="60">
        <v>42893</v>
      </c>
      <c r="H3066" s="60"/>
      <c r="I3066" s="62"/>
      <c r="J3066" s="58" t="s">
        <v>7413</v>
      </c>
      <c r="K3066" s="58" t="s">
        <v>7728</v>
      </c>
      <c r="L3066" s="58" t="s">
        <v>7739</v>
      </c>
      <c r="M3066" s="58" t="s">
        <v>2737</v>
      </c>
      <c r="N3066" s="58" t="s">
        <v>409</v>
      </c>
      <c r="O3066" s="28">
        <v>1010644.0041</v>
      </c>
      <c r="P3066" s="28">
        <v>178348.93589999992</v>
      </c>
      <c r="Q3066" s="28">
        <v>792661.97</v>
      </c>
      <c r="R3066" s="28"/>
      <c r="S3066" s="28">
        <v>305749.3899999999</v>
      </c>
      <c r="T3066" s="28">
        <v>2287404.2999999998</v>
      </c>
      <c r="U3066" s="78" t="s">
        <v>2180</v>
      </c>
      <c r="V3066" s="108">
        <v>0</v>
      </c>
      <c r="W3066" s="28">
        <v>841578.85</v>
      </c>
      <c r="X3066" s="28">
        <v>148513.89000000001</v>
      </c>
      <c r="Z3066" s="39">
        <v>118811</v>
      </c>
      <c r="AA3066" s="196">
        <v>114432</v>
      </c>
      <c r="AB3066" s="191">
        <v>1110776.93</v>
      </c>
      <c r="AC3066" s="191">
        <v>196019.47</v>
      </c>
      <c r="AD3066" s="206">
        <f t="shared" si="217"/>
        <v>841578.85</v>
      </c>
      <c r="AE3066" s="205">
        <f t="shared" si="218"/>
        <v>148513.89000000001</v>
      </c>
      <c r="AG3066" s="206">
        <f t="shared" si="219"/>
        <v>0</v>
      </c>
      <c r="AH3066" s="206">
        <f t="shared" si="220"/>
        <v>0</v>
      </c>
    </row>
    <row r="3067" spans="1:34" x14ac:dyDescent="0.25">
      <c r="A3067" s="58">
        <v>77</v>
      </c>
      <c r="B3067" s="58" t="s">
        <v>7650</v>
      </c>
      <c r="C3067" s="58">
        <v>118954</v>
      </c>
      <c r="D3067" s="73" t="s">
        <v>7880</v>
      </c>
      <c r="E3067" s="73" t="s">
        <v>7879</v>
      </c>
      <c r="F3067" s="79" t="s">
        <v>7530</v>
      </c>
      <c r="G3067" s="60">
        <v>42927</v>
      </c>
      <c r="H3067" s="60"/>
      <c r="I3067" s="62"/>
      <c r="J3067" s="58" t="s">
        <v>7413</v>
      </c>
      <c r="K3067" s="58" t="s">
        <v>7728</v>
      </c>
      <c r="L3067" s="58" t="s">
        <v>7739</v>
      </c>
      <c r="M3067" s="58" t="s">
        <v>2737</v>
      </c>
      <c r="N3067" s="58" t="s">
        <v>409</v>
      </c>
      <c r="O3067" s="28">
        <v>1927469.8107</v>
      </c>
      <c r="P3067" s="28">
        <v>340141.72930000001</v>
      </c>
      <c r="Q3067" s="28">
        <v>1511741.0299999998</v>
      </c>
      <c r="R3067" s="28"/>
      <c r="S3067" s="28">
        <v>469540.46000000043</v>
      </c>
      <c r="T3067" s="28">
        <v>4248893.03</v>
      </c>
      <c r="U3067" s="78" t="s">
        <v>2180</v>
      </c>
      <c r="V3067" s="108">
        <v>0</v>
      </c>
      <c r="W3067" s="28">
        <v>1443411.49</v>
      </c>
      <c r="X3067" s="28">
        <v>254719.62</v>
      </c>
      <c r="Z3067" s="39">
        <v>118954</v>
      </c>
      <c r="AA3067" s="196">
        <v>117115</v>
      </c>
      <c r="AB3067" s="191">
        <v>4591546.1100000003</v>
      </c>
      <c r="AC3067" s="191">
        <v>1147886.4099999999</v>
      </c>
      <c r="AD3067" s="206">
        <f t="shared" si="217"/>
        <v>1443411.49</v>
      </c>
      <c r="AE3067" s="205">
        <f t="shared" si="218"/>
        <v>254719.62</v>
      </c>
      <c r="AG3067" s="206">
        <f t="shared" si="219"/>
        <v>0</v>
      </c>
      <c r="AH3067" s="206">
        <f t="shared" si="220"/>
        <v>0</v>
      </c>
    </row>
    <row r="3068" spans="1:34" x14ac:dyDescent="0.25">
      <c r="A3068" s="58">
        <v>78</v>
      </c>
      <c r="B3068" s="58" t="s">
        <v>7650</v>
      </c>
      <c r="C3068" s="58">
        <v>118692</v>
      </c>
      <c r="D3068" s="73" t="s">
        <v>7881</v>
      </c>
      <c r="E3068" s="73" t="s">
        <v>7882</v>
      </c>
      <c r="F3068" s="79" t="s">
        <v>7530</v>
      </c>
      <c r="G3068" s="60">
        <v>42905</v>
      </c>
      <c r="H3068" s="60"/>
      <c r="I3068" s="62"/>
      <c r="J3068" s="58" t="s">
        <v>7413</v>
      </c>
      <c r="K3068" s="58" t="s">
        <v>7728</v>
      </c>
      <c r="L3068" s="58" t="s">
        <v>7729</v>
      </c>
      <c r="M3068" s="58" t="s">
        <v>2737</v>
      </c>
      <c r="N3068" s="58" t="s">
        <v>409</v>
      </c>
      <c r="O3068" s="28">
        <v>2204568.6768</v>
      </c>
      <c r="P3068" s="28">
        <v>389041.52320000017</v>
      </c>
      <c r="Q3068" s="28">
        <v>1729073.4799999995</v>
      </c>
      <c r="R3068" s="28"/>
      <c r="S3068" s="28">
        <v>184601.36000000034</v>
      </c>
      <c r="T3068" s="28">
        <v>4507285.04</v>
      </c>
      <c r="U3068" s="78" t="s">
        <v>2180</v>
      </c>
      <c r="V3068" s="108">
        <v>0</v>
      </c>
      <c r="W3068" s="28">
        <v>230246.83</v>
      </c>
      <c r="X3068" s="28">
        <v>40631.81</v>
      </c>
      <c r="Z3068" s="39">
        <v>118692</v>
      </c>
      <c r="AA3068" s="196">
        <v>118318</v>
      </c>
      <c r="AB3068" s="191">
        <v>5084456.8</v>
      </c>
      <c r="AC3068" s="191">
        <v>248192.44</v>
      </c>
      <c r="AD3068" s="206">
        <f t="shared" si="217"/>
        <v>230246.83</v>
      </c>
      <c r="AE3068" s="205">
        <f t="shared" si="218"/>
        <v>40631.81</v>
      </c>
      <c r="AG3068" s="206">
        <f t="shared" si="219"/>
        <v>0</v>
      </c>
      <c r="AH3068" s="206">
        <f t="shared" si="220"/>
        <v>0</v>
      </c>
    </row>
    <row r="3069" spans="1:34" x14ac:dyDescent="0.25">
      <c r="A3069" s="58">
        <v>79</v>
      </c>
      <c r="B3069" s="58" t="s">
        <v>7650</v>
      </c>
      <c r="C3069" s="58">
        <v>118930</v>
      </c>
      <c r="D3069" s="73" t="s">
        <v>7878</v>
      </c>
      <c r="E3069" s="73" t="s">
        <v>7879</v>
      </c>
      <c r="F3069" s="79" t="s">
        <v>7530</v>
      </c>
      <c r="G3069" s="60">
        <v>42912</v>
      </c>
      <c r="H3069" s="60"/>
      <c r="I3069" s="62"/>
      <c r="J3069" s="58" t="s">
        <v>7413</v>
      </c>
      <c r="K3069" s="58" t="s">
        <v>7728</v>
      </c>
      <c r="L3069" s="58" t="s">
        <v>7739</v>
      </c>
      <c r="M3069" s="58" t="s">
        <v>2737</v>
      </c>
      <c r="N3069" s="58" t="s">
        <v>409</v>
      </c>
      <c r="O3069" s="28">
        <v>1291818.6218999999</v>
      </c>
      <c r="P3069" s="28">
        <v>227967.98810000019</v>
      </c>
      <c r="Q3069" s="28">
        <v>1013191.0799999998</v>
      </c>
      <c r="R3069" s="28"/>
      <c r="S3069" s="28">
        <v>815722.60000000009</v>
      </c>
      <c r="T3069" s="28">
        <v>3348700.29</v>
      </c>
      <c r="U3069" s="78" t="s">
        <v>2180</v>
      </c>
      <c r="V3069" s="108">
        <v>0</v>
      </c>
      <c r="W3069" s="28">
        <v>968509.45</v>
      </c>
      <c r="X3069" s="28">
        <v>170913.43</v>
      </c>
      <c r="Z3069" s="39">
        <v>118930</v>
      </c>
      <c r="AA3069" s="196">
        <v>119389</v>
      </c>
      <c r="AB3069" s="191">
        <v>3732.92</v>
      </c>
      <c r="AC3069" s="39">
        <v>658.75</v>
      </c>
      <c r="AD3069" s="206">
        <f t="shared" si="217"/>
        <v>968509.45</v>
      </c>
      <c r="AE3069" s="205">
        <f t="shared" si="218"/>
        <v>170913.43</v>
      </c>
      <c r="AG3069" s="206">
        <f t="shared" si="219"/>
        <v>0</v>
      </c>
      <c r="AH3069" s="206">
        <f t="shared" si="220"/>
        <v>0</v>
      </c>
    </row>
    <row r="3070" spans="1:34" x14ac:dyDescent="0.25">
      <c r="A3070" s="58">
        <v>80</v>
      </c>
      <c r="B3070" s="58" t="s">
        <v>7650</v>
      </c>
      <c r="C3070" s="58">
        <v>118019</v>
      </c>
      <c r="D3070" s="73" t="s">
        <v>7883</v>
      </c>
      <c r="E3070" s="73" t="s">
        <v>7884</v>
      </c>
      <c r="F3070" s="79" t="s">
        <v>7530</v>
      </c>
      <c r="G3070" s="60">
        <v>42957</v>
      </c>
      <c r="H3070" s="60">
        <v>43414</v>
      </c>
      <c r="I3070" s="62"/>
      <c r="J3070" s="58" t="s">
        <v>7413</v>
      </c>
      <c r="K3070" s="58" t="s">
        <v>7728</v>
      </c>
      <c r="L3070" s="58" t="s">
        <v>7782</v>
      </c>
      <c r="M3070" s="58" t="s">
        <v>2737</v>
      </c>
      <c r="N3070" s="58" t="s">
        <v>409</v>
      </c>
      <c r="O3070" s="28">
        <v>289898.61660000001</v>
      </c>
      <c r="P3070" s="28">
        <v>51158.583400000003</v>
      </c>
      <c r="Q3070" s="28">
        <v>227371.46000000002</v>
      </c>
      <c r="R3070" s="28"/>
      <c r="S3070" s="28">
        <v>122288.45999999996</v>
      </c>
      <c r="T3070" s="28">
        <v>690717.12</v>
      </c>
      <c r="U3070" s="78" t="s">
        <v>2165</v>
      </c>
      <c r="V3070" s="108">
        <v>0</v>
      </c>
      <c r="W3070" s="28">
        <v>230101.13</v>
      </c>
      <c r="X3070" s="28">
        <v>40606.089999999997</v>
      </c>
      <c r="Z3070" s="39">
        <v>118019</v>
      </c>
      <c r="AA3070" s="196">
        <v>117796</v>
      </c>
      <c r="AB3070" s="191">
        <v>6137677.1799999997</v>
      </c>
      <c r="AC3070" s="191">
        <v>1534419.27</v>
      </c>
      <c r="AD3070" s="206">
        <f t="shared" si="217"/>
        <v>230101.13</v>
      </c>
      <c r="AE3070" s="205">
        <f t="shared" si="218"/>
        <v>40606.089999999997</v>
      </c>
      <c r="AG3070" s="206">
        <f t="shared" si="219"/>
        <v>0</v>
      </c>
      <c r="AH3070" s="206">
        <f t="shared" si="220"/>
        <v>0</v>
      </c>
    </row>
    <row r="3071" spans="1:34" x14ac:dyDescent="0.25">
      <c r="A3071" s="58">
        <v>81</v>
      </c>
      <c r="B3071" s="58" t="s">
        <v>7650</v>
      </c>
      <c r="C3071" s="58">
        <v>118907</v>
      </c>
      <c r="D3071" s="73" t="s">
        <v>7885</v>
      </c>
      <c r="E3071" s="73" t="s">
        <v>7882</v>
      </c>
      <c r="F3071" s="79" t="s">
        <v>7530</v>
      </c>
      <c r="G3071" s="60">
        <v>42926</v>
      </c>
      <c r="H3071" s="60"/>
      <c r="I3071" s="62"/>
      <c r="J3071" s="58" t="s">
        <v>7413</v>
      </c>
      <c r="K3071" s="58" t="s">
        <v>7728</v>
      </c>
      <c r="L3071" s="58" t="s">
        <v>7729</v>
      </c>
      <c r="M3071" s="58" t="s">
        <v>2737</v>
      </c>
      <c r="N3071" s="58" t="s">
        <v>409</v>
      </c>
      <c r="O3071" s="28">
        <v>1483539.6221999999</v>
      </c>
      <c r="P3071" s="28">
        <v>261801.10780000011</v>
      </c>
      <c r="Q3071" s="28">
        <v>1163560.4899999998</v>
      </c>
      <c r="R3071" s="28"/>
      <c r="S3071" s="28">
        <v>297585.58000000007</v>
      </c>
      <c r="T3071" s="28">
        <v>3206486.8</v>
      </c>
      <c r="U3071" s="78" t="s">
        <v>2180</v>
      </c>
      <c r="V3071" s="108">
        <v>0</v>
      </c>
      <c r="W3071" s="28">
        <v>774950.38</v>
      </c>
      <c r="X3071" s="28">
        <v>136755.97</v>
      </c>
      <c r="Z3071" s="39">
        <v>118907</v>
      </c>
      <c r="AA3071" s="196">
        <v>114891</v>
      </c>
      <c r="AB3071" s="191">
        <v>528522.37</v>
      </c>
      <c r="AC3071" s="191">
        <v>93268.68</v>
      </c>
      <c r="AD3071" s="206">
        <f t="shared" si="217"/>
        <v>774950.38</v>
      </c>
      <c r="AE3071" s="205">
        <f t="shared" si="218"/>
        <v>136755.97</v>
      </c>
      <c r="AG3071" s="206">
        <f t="shared" si="219"/>
        <v>0</v>
      </c>
      <c r="AH3071" s="206">
        <f t="shared" si="220"/>
        <v>0</v>
      </c>
    </row>
    <row r="3072" spans="1:34" x14ac:dyDescent="0.25">
      <c r="A3072" s="58">
        <v>82</v>
      </c>
      <c r="B3072" s="58" t="s">
        <v>7650</v>
      </c>
      <c r="C3072" s="58">
        <v>119220</v>
      </c>
      <c r="D3072" s="73" t="s">
        <v>7886</v>
      </c>
      <c r="E3072" s="73" t="s">
        <v>7887</v>
      </c>
      <c r="F3072" s="79" t="s">
        <v>7530</v>
      </c>
      <c r="G3072" s="60">
        <v>42940</v>
      </c>
      <c r="H3072" s="60"/>
      <c r="I3072" s="62"/>
      <c r="J3072" s="58" t="s">
        <v>7413</v>
      </c>
      <c r="K3072" s="58" t="s">
        <v>7728</v>
      </c>
      <c r="L3072" s="58" t="s">
        <v>7734</v>
      </c>
      <c r="M3072" s="58" t="s">
        <v>2737</v>
      </c>
      <c r="N3072" s="58" t="s">
        <v>409</v>
      </c>
      <c r="O3072" s="28">
        <v>4914990.5997000001</v>
      </c>
      <c r="P3072" s="28">
        <v>867351.28029999975</v>
      </c>
      <c r="Q3072" s="28">
        <v>3854894.5900000008</v>
      </c>
      <c r="R3072" s="28"/>
      <c r="S3072" s="28">
        <v>1182848.25</v>
      </c>
      <c r="T3072" s="28">
        <v>10820084.720000001</v>
      </c>
      <c r="U3072" s="78" t="s">
        <v>2180</v>
      </c>
      <c r="V3072" s="108">
        <v>0</v>
      </c>
      <c r="W3072" s="28">
        <v>2780034.48</v>
      </c>
      <c r="X3072" s="28">
        <v>320525.43</v>
      </c>
      <c r="Z3072" s="39">
        <v>119220</v>
      </c>
      <c r="AA3072" s="196">
        <v>113764</v>
      </c>
      <c r="AB3072" s="191">
        <v>620593.84</v>
      </c>
      <c r="AC3072" s="191">
        <v>109516.56</v>
      </c>
      <c r="AD3072" s="206">
        <f t="shared" si="217"/>
        <v>2780034.48</v>
      </c>
      <c r="AE3072" s="205">
        <f t="shared" si="218"/>
        <v>320525.43</v>
      </c>
      <c r="AG3072" s="206">
        <f t="shared" si="219"/>
        <v>0</v>
      </c>
      <c r="AH3072" s="206">
        <f t="shared" si="220"/>
        <v>0</v>
      </c>
    </row>
    <row r="3073" spans="1:34" x14ac:dyDescent="0.25">
      <c r="A3073" s="58">
        <v>83</v>
      </c>
      <c r="B3073" s="58" t="s">
        <v>7650</v>
      </c>
      <c r="C3073" s="58">
        <v>119212</v>
      </c>
      <c r="D3073" s="73" t="s">
        <v>7888</v>
      </c>
      <c r="E3073" s="73" t="s">
        <v>7887</v>
      </c>
      <c r="F3073" s="79" t="s">
        <v>7530</v>
      </c>
      <c r="G3073" s="60">
        <v>42985</v>
      </c>
      <c r="H3073" s="60"/>
      <c r="I3073" s="62"/>
      <c r="J3073" s="58" t="s">
        <v>7413</v>
      </c>
      <c r="K3073" s="58" t="s">
        <v>7728</v>
      </c>
      <c r="L3073" s="58" t="s">
        <v>7734</v>
      </c>
      <c r="M3073" s="58" t="s">
        <v>2737</v>
      </c>
      <c r="N3073" s="58" t="s">
        <v>409</v>
      </c>
      <c r="O3073" s="28">
        <v>1279937.0601000001</v>
      </c>
      <c r="P3073" s="28">
        <v>225871.24989999994</v>
      </c>
      <c r="Q3073" s="28">
        <v>1003872.2000000002</v>
      </c>
      <c r="R3073" s="28"/>
      <c r="S3073" s="28">
        <v>318757.60999999987</v>
      </c>
      <c r="T3073" s="28">
        <v>2828438.12</v>
      </c>
      <c r="U3073" s="78" t="s">
        <v>2180</v>
      </c>
      <c r="V3073" s="108">
        <v>0</v>
      </c>
      <c r="W3073" s="28">
        <v>858452.91</v>
      </c>
      <c r="X3073" s="28">
        <v>151491.67000000001</v>
      </c>
      <c r="Z3073" s="39">
        <v>119212</v>
      </c>
      <c r="AA3073" s="196">
        <v>116313</v>
      </c>
      <c r="AB3073" s="191">
        <v>974890.05</v>
      </c>
      <c r="AC3073" s="191">
        <v>172039.41</v>
      </c>
      <c r="AD3073" s="206">
        <f t="shared" si="217"/>
        <v>858452.91</v>
      </c>
      <c r="AE3073" s="205">
        <f t="shared" si="218"/>
        <v>151491.67000000001</v>
      </c>
      <c r="AG3073" s="206">
        <f t="shared" si="219"/>
        <v>0</v>
      </c>
      <c r="AH3073" s="206">
        <f t="shared" si="220"/>
        <v>0</v>
      </c>
    </row>
    <row r="3074" spans="1:34" x14ac:dyDescent="0.25">
      <c r="A3074" s="58">
        <v>84</v>
      </c>
      <c r="B3074" s="58" t="s">
        <v>7889</v>
      </c>
      <c r="C3074" s="58">
        <v>116981</v>
      </c>
      <c r="D3074" s="73" t="s">
        <v>7893</v>
      </c>
      <c r="E3074" s="73" t="s">
        <v>7891</v>
      </c>
      <c r="F3074" s="79" t="s">
        <v>7530</v>
      </c>
      <c r="G3074" s="60">
        <v>43297</v>
      </c>
      <c r="H3074" s="60"/>
      <c r="I3074" s="62"/>
      <c r="J3074" s="58" t="s">
        <v>7413</v>
      </c>
      <c r="K3074" s="58" t="s">
        <v>7728</v>
      </c>
      <c r="L3074" s="58" t="s">
        <v>7892</v>
      </c>
      <c r="M3074" s="58" t="s">
        <v>2737</v>
      </c>
      <c r="N3074" s="58" t="s">
        <v>409</v>
      </c>
      <c r="O3074" s="28">
        <v>414073.20240000001</v>
      </c>
      <c r="P3074" s="28">
        <v>73071.737599999993</v>
      </c>
      <c r="Q3074" s="28">
        <v>324763.3</v>
      </c>
      <c r="R3074" s="28">
        <v>0</v>
      </c>
      <c r="S3074" s="28">
        <v>116646.35</v>
      </c>
      <c r="T3074" s="28">
        <v>928554.59</v>
      </c>
      <c r="U3074" s="78" t="s">
        <v>2180</v>
      </c>
      <c r="V3074" s="108">
        <v>0</v>
      </c>
      <c r="W3074" s="28">
        <v>5186.33</v>
      </c>
      <c r="X3074" s="28">
        <v>915.24</v>
      </c>
      <c r="Z3074" s="39">
        <v>116981</v>
      </c>
      <c r="AA3074" s="196">
        <v>109875</v>
      </c>
      <c r="AB3074" s="191">
        <v>174644.03</v>
      </c>
      <c r="AC3074" s="191">
        <v>30819.53</v>
      </c>
      <c r="AD3074" s="206">
        <f t="shared" si="217"/>
        <v>5186.33</v>
      </c>
      <c r="AE3074" s="205">
        <f t="shared" si="218"/>
        <v>915.24</v>
      </c>
      <c r="AG3074" s="206">
        <f t="shared" si="219"/>
        <v>0</v>
      </c>
      <c r="AH3074" s="206">
        <f t="shared" si="220"/>
        <v>0</v>
      </c>
    </row>
    <row r="3075" spans="1:34" x14ac:dyDescent="0.25">
      <c r="A3075" s="58">
        <v>85</v>
      </c>
      <c r="B3075" s="58" t="s">
        <v>7889</v>
      </c>
      <c r="C3075" s="58">
        <v>116983</v>
      </c>
      <c r="D3075" s="73" t="s">
        <v>7890</v>
      </c>
      <c r="E3075" s="73" t="s">
        <v>7891</v>
      </c>
      <c r="F3075" s="79" t="s">
        <v>7530</v>
      </c>
      <c r="G3075" s="60">
        <v>43297</v>
      </c>
      <c r="H3075" s="60"/>
      <c r="I3075" s="62"/>
      <c r="J3075" s="58" t="s">
        <v>7413</v>
      </c>
      <c r="K3075" s="58" t="s">
        <v>7728</v>
      </c>
      <c r="L3075" s="58" t="s">
        <v>7892</v>
      </c>
      <c r="M3075" s="58" t="s">
        <v>2737</v>
      </c>
      <c r="N3075" s="58" t="s">
        <v>409</v>
      </c>
      <c r="O3075" s="28">
        <v>298471.82199999999</v>
      </c>
      <c r="P3075" s="28">
        <v>52671.498000000021</v>
      </c>
      <c r="Q3075" s="28">
        <v>234095.54</v>
      </c>
      <c r="R3075" s="28">
        <v>0</v>
      </c>
      <c r="S3075" s="28">
        <v>29592.16</v>
      </c>
      <c r="T3075" s="28">
        <v>614831.02</v>
      </c>
      <c r="U3075" s="78" t="s">
        <v>2180</v>
      </c>
      <c r="V3075" s="108">
        <v>0</v>
      </c>
      <c r="W3075" s="28">
        <v>19752.66</v>
      </c>
      <c r="X3075" s="28">
        <v>3485.77</v>
      </c>
      <c r="Z3075" s="39">
        <v>116983</v>
      </c>
      <c r="AA3075" s="196">
        <v>117684</v>
      </c>
      <c r="AB3075" s="191">
        <v>68580.95</v>
      </c>
      <c r="AC3075" s="191">
        <v>10488.83</v>
      </c>
      <c r="AD3075" s="206">
        <f t="shared" si="217"/>
        <v>19752.66</v>
      </c>
      <c r="AE3075" s="205">
        <f t="shared" si="218"/>
        <v>3485.77</v>
      </c>
      <c r="AG3075" s="206">
        <f t="shared" si="219"/>
        <v>0</v>
      </c>
      <c r="AH3075" s="206">
        <f t="shared" si="220"/>
        <v>0</v>
      </c>
    </row>
    <row r="3076" spans="1:34" x14ac:dyDescent="0.25">
      <c r="A3076" s="58">
        <v>86</v>
      </c>
      <c r="B3076" s="58" t="s">
        <v>7889</v>
      </c>
      <c r="C3076" s="58">
        <v>116953</v>
      </c>
      <c r="D3076" s="73" t="s">
        <v>7894</v>
      </c>
      <c r="E3076" s="73" t="s">
        <v>7891</v>
      </c>
      <c r="F3076" s="79" t="s">
        <v>7530</v>
      </c>
      <c r="G3076" s="60">
        <v>43334</v>
      </c>
      <c r="H3076" s="60"/>
      <c r="I3076" s="62"/>
      <c r="J3076" s="58" t="s">
        <v>7413</v>
      </c>
      <c r="K3076" s="58" t="s">
        <v>7728</v>
      </c>
      <c r="L3076" s="58" t="s">
        <v>7744</v>
      </c>
      <c r="M3076" s="58" t="s">
        <v>2737</v>
      </c>
      <c r="N3076" s="58" t="s">
        <v>409</v>
      </c>
      <c r="O3076" s="28">
        <v>799655.93820000009</v>
      </c>
      <c r="P3076" s="28">
        <v>141115.75179999985</v>
      </c>
      <c r="Q3076" s="28">
        <v>627181.13</v>
      </c>
      <c r="R3076" s="28"/>
      <c r="S3076" s="28">
        <v>0</v>
      </c>
      <c r="T3076" s="28">
        <v>1567952.82</v>
      </c>
      <c r="U3076" s="78" t="s">
        <v>2180</v>
      </c>
      <c r="V3076" s="108">
        <v>0</v>
      </c>
      <c r="W3076" s="28">
        <v>32626.12</v>
      </c>
      <c r="X3076" s="28">
        <v>5757.56</v>
      </c>
      <c r="Z3076" s="39">
        <v>116953</v>
      </c>
      <c r="AA3076" s="196">
        <v>107578</v>
      </c>
      <c r="AB3076" s="191">
        <v>756844.08</v>
      </c>
      <c r="AC3076" s="191">
        <v>133560.72</v>
      </c>
      <c r="AD3076" s="206">
        <f t="shared" si="217"/>
        <v>32626.12</v>
      </c>
      <c r="AE3076" s="205">
        <f t="shared" si="218"/>
        <v>5757.56</v>
      </c>
      <c r="AG3076" s="206">
        <f t="shared" si="219"/>
        <v>0</v>
      </c>
      <c r="AH3076" s="206">
        <f t="shared" si="220"/>
        <v>0</v>
      </c>
    </row>
    <row r="3077" spans="1:34" x14ac:dyDescent="0.25">
      <c r="A3077" s="58">
        <v>87</v>
      </c>
      <c r="B3077" s="58" t="s">
        <v>7889</v>
      </c>
      <c r="C3077" s="58">
        <v>117065</v>
      </c>
      <c r="D3077" s="73" t="s">
        <v>7895</v>
      </c>
      <c r="E3077" s="73" t="s">
        <v>7891</v>
      </c>
      <c r="F3077" s="79" t="s">
        <v>7530</v>
      </c>
      <c r="G3077" s="60">
        <v>43360</v>
      </c>
      <c r="H3077" s="60"/>
      <c r="I3077" s="62"/>
      <c r="J3077" s="58" t="s">
        <v>7413</v>
      </c>
      <c r="K3077" s="58" t="s">
        <v>7728</v>
      </c>
      <c r="L3077" s="58" t="s">
        <v>7744</v>
      </c>
      <c r="M3077" s="58" t="s">
        <v>2737</v>
      </c>
      <c r="N3077" s="58" t="s">
        <v>409</v>
      </c>
      <c r="O3077" s="28">
        <v>291515.32</v>
      </c>
      <c r="P3077" s="28">
        <v>51443.880000000005</v>
      </c>
      <c r="Q3077" s="28">
        <v>228639.46</v>
      </c>
      <c r="R3077" s="28"/>
      <c r="S3077" s="28">
        <v>32055.29</v>
      </c>
      <c r="T3077" s="28">
        <v>603653.94999999995</v>
      </c>
      <c r="U3077" s="78" t="s">
        <v>2180</v>
      </c>
      <c r="V3077" s="108">
        <v>0</v>
      </c>
      <c r="W3077" s="28">
        <v>16017.94</v>
      </c>
      <c r="X3077" s="28">
        <v>2826.7</v>
      </c>
      <c r="Z3077" s="39">
        <v>117065</v>
      </c>
      <c r="AA3077" s="196">
        <v>119532</v>
      </c>
      <c r="AB3077" s="191">
        <v>478732.11</v>
      </c>
      <c r="AC3077" s="191">
        <v>84482.14</v>
      </c>
      <c r="AD3077" s="206">
        <f t="shared" si="217"/>
        <v>16017.94</v>
      </c>
      <c r="AE3077" s="205">
        <f t="shared" si="218"/>
        <v>2826.7</v>
      </c>
      <c r="AG3077" s="206">
        <f t="shared" si="219"/>
        <v>0</v>
      </c>
      <c r="AH3077" s="206">
        <f t="shared" si="220"/>
        <v>0</v>
      </c>
    </row>
    <row r="3078" spans="1:34" x14ac:dyDescent="0.25">
      <c r="A3078" s="58">
        <v>88</v>
      </c>
      <c r="B3078" s="58" t="s">
        <v>7889</v>
      </c>
      <c r="C3078" s="58">
        <v>117068</v>
      </c>
      <c r="D3078" s="73" t="s">
        <v>7896</v>
      </c>
      <c r="E3078" s="73" t="s">
        <v>7891</v>
      </c>
      <c r="F3078" s="79" t="s">
        <v>7530</v>
      </c>
      <c r="G3078" s="60">
        <v>43503</v>
      </c>
      <c r="H3078" s="60"/>
      <c r="I3078" s="62"/>
      <c r="J3078" s="58" t="s">
        <v>7413</v>
      </c>
      <c r="K3078" s="58" t="s">
        <v>7728</v>
      </c>
      <c r="L3078" s="58" t="s">
        <v>7744</v>
      </c>
      <c r="M3078" s="58" t="s">
        <v>2737</v>
      </c>
      <c r="N3078" s="58" t="s">
        <v>409</v>
      </c>
      <c r="O3078" s="28">
        <v>734431.45</v>
      </c>
      <c r="P3078" s="28">
        <v>129605.53</v>
      </c>
      <c r="Q3078" s="28">
        <v>576024.66</v>
      </c>
      <c r="R3078" s="28"/>
      <c r="S3078" s="28">
        <v>280439.65999999997</v>
      </c>
      <c r="T3078" s="28">
        <v>1720501.3</v>
      </c>
      <c r="U3078" s="78" t="s">
        <v>2180</v>
      </c>
      <c r="V3078" s="108"/>
      <c r="W3078" s="28">
        <v>12462.05</v>
      </c>
      <c r="X3078" s="28">
        <v>2199.1799999999998</v>
      </c>
      <c r="Z3078" s="39">
        <v>117068</v>
      </c>
      <c r="AA3078" s="196">
        <v>111437</v>
      </c>
      <c r="AB3078" s="191">
        <v>749523.88</v>
      </c>
      <c r="AC3078" s="191">
        <v>132268.92000000001</v>
      </c>
      <c r="AD3078" s="206">
        <f t="shared" si="217"/>
        <v>12462.05</v>
      </c>
      <c r="AE3078" s="205">
        <f t="shared" si="218"/>
        <v>2199.1799999999998</v>
      </c>
      <c r="AG3078" s="206">
        <f t="shared" si="219"/>
        <v>0</v>
      </c>
      <c r="AH3078" s="206">
        <f t="shared" si="220"/>
        <v>0</v>
      </c>
    </row>
    <row r="3079" spans="1:34" x14ac:dyDescent="0.25">
      <c r="A3079" s="58">
        <v>89</v>
      </c>
      <c r="B3079" s="58" t="s">
        <v>7889</v>
      </c>
      <c r="C3079" s="58">
        <v>117066</v>
      </c>
      <c r="D3079" s="73" t="s">
        <v>7897</v>
      </c>
      <c r="E3079" s="73" t="s">
        <v>7891</v>
      </c>
      <c r="F3079" s="79" t="s">
        <v>7530</v>
      </c>
      <c r="G3079" s="60">
        <v>43543</v>
      </c>
      <c r="H3079" s="60"/>
      <c r="I3079" s="62"/>
      <c r="J3079" s="58" t="s">
        <v>7413</v>
      </c>
      <c r="K3079" s="58" t="s">
        <v>7728</v>
      </c>
      <c r="L3079" s="58" t="s">
        <v>7744</v>
      </c>
      <c r="M3079" s="58" t="s">
        <v>2737</v>
      </c>
      <c r="N3079" s="58" t="s">
        <v>409</v>
      </c>
      <c r="O3079" s="28">
        <v>966276.37</v>
      </c>
      <c r="P3079" s="28">
        <v>170519.36</v>
      </c>
      <c r="Q3079" s="28">
        <v>757863.82</v>
      </c>
      <c r="R3079" s="28"/>
      <c r="S3079" s="28">
        <v>130699.03</v>
      </c>
      <c r="T3079" s="28">
        <v>2025358.58</v>
      </c>
      <c r="U3079" s="78" t="s">
        <v>2180</v>
      </c>
      <c r="V3079" s="108"/>
      <c r="W3079" s="28">
        <v>15444.47</v>
      </c>
      <c r="X3079" s="28">
        <v>2725.49</v>
      </c>
      <c r="Z3079" s="39">
        <v>117066</v>
      </c>
      <c r="AA3079" s="196">
        <v>115512</v>
      </c>
      <c r="AB3079" s="191">
        <v>995506.93</v>
      </c>
      <c r="AC3079" s="191">
        <v>175677.71</v>
      </c>
      <c r="AD3079" s="206">
        <f t="shared" si="217"/>
        <v>15444.47</v>
      </c>
      <c r="AE3079" s="205">
        <f t="shared" si="218"/>
        <v>2725.49</v>
      </c>
      <c r="AG3079" s="206">
        <f t="shared" si="219"/>
        <v>0</v>
      </c>
      <c r="AH3079" s="206">
        <f t="shared" si="220"/>
        <v>0</v>
      </c>
    </row>
    <row r="3080" spans="1:34" x14ac:dyDescent="0.25">
      <c r="A3080" s="58">
        <v>90</v>
      </c>
      <c r="B3080" s="58" t="s">
        <v>7889</v>
      </c>
      <c r="C3080" s="58">
        <v>117069</v>
      </c>
      <c r="D3080" s="73" t="s">
        <v>7898</v>
      </c>
      <c r="E3080" s="73" t="s">
        <v>7891</v>
      </c>
      <c r="F3080" s="79" t="s">
        <v>7530</v>
      </c>
      <c r="G3080" s="60">
        <v>43530</v>
      </c>
      <c r="H3080" s="60"/>
      <c r="I3080" s="62"/>
      <c r="J3080" s="58" t="s">
        <v>7413</v>
      </c>
      <c r="K3080" s="58" t="s">
        <v>7728</v>
      </c>
      <c r="L3080" s="58" t="s">
        <v>7744</v>
      </c>
      <c r="M3080" s="58" t="s">
        <v>2737</v>
      </c>
      <c r="N3080" s="58" t="s">
        <v>409</v>
      </c>
      <c r="O3080" s="28">
        <v>791202.51</v>
      </c>
      <c r="P3080" s="28">
        <v>139623.97</v>
      </c>
      <c r="Q3080" s="28">
        <v>620550.98</v>
      </c>
      <c r="R3080" s="28"/>
      <c r="S3080" s="28">
        <v>204652.64</v>
      </c>
      <c r="T3080" s="28">
        <v>1756030.1</v>
      </c>
      <c r="U3080" s="78" t="s">
        <v>2180</v>
      </c>
      <c r="V3080" s="108"/>
      <c r="W3080" s="28">
        <v>10068.81</v>
      </c>
      <c r="X3080" s="28">
        <v>1776.85</v>
      </c>
      <c r="Z3080" s="39">
        <v>117069</v>
      </c>
      <c r="AA3080" s="196">
        <v>115479</v>
      </c>
      <c r="AB3080" s="191">
        <v>1407277.54</v>
      </c>
      <c r="AC3080" s="191">
        <v>248343.07</v>
      </c>
      <c r="AD3080" s="206">
        <f t="shared" si="217"/>
        <v>10068.81</v>
      </c>
      <c r="AE3080" s="205">
        <f t="shared" si="218"/>
        <v>1776.85</v>
      </c>
      <c r="AG3080" s="206">
        <f t="shared" si="219"/>
        <v>0</v>
      </c>
      <c r="AH3080" s="206">
        <f t="shared" si="220"/>
        <v>0</v>
      </c>
    </row>
    <row r="3081" spans="1:34" x14ac:dyDescent="0.25">
      <c r="A3081" s="58">
        <v>91</v>
      </c>
      <c r="B3081" s="58" t="s">
        <v>7889</v>
      </c>
      <c r="C3081" s="58">
        <v>117773</v>
      </c>
      <c r="D3081" s="73" t="s">
        <v>7899</v>
      </c>
      <c r="E3081" s="73" t="s">
        <v>7884</v>
      </c>
      <c r="F3081" s="79" t="s">
        <v>7530</v>
      </c>
      <c r="G3081" s="60">
        <v>43530</v>
      </c>
      <c r="H3081" s="60"/>
      <c r="I3081" s="62"/>
      <c r="J3081" s="58" t="s">
        <v>7413</v>
      </c>
      <c r="K3081" s="58" t="s">
        <v>7728</v>
      </c>
      <c r="L3081" s="58" t="s">
        <v>7782</v>
      </c>
      <c r="M3081" s="58" t="s">
        <v>2737</v>
      </c>
      <c r="N3081" s="58" t="s">
        <v>409</v>
      </c>
      <c r="O3081" s="28">
        <v>994890.62</v>
      </c>
      <c r="P3081" s="28">
        <v>175568.92</v>
      </c>
      <c r="Q3081" s="28">
        <v>780306.36</v>
      </c>
      <c r="R3081" s="28"/>
      <c r="S3081" s="28">
        <v>900960.3</v>
      </c>
      <c r="T3081" s="28">
        <v>2851726.2</v>
      </c>
      <c r="U3081" s="78" t="s">
        <v>2180</v>
      </c>
      <c r="V3081" s="108"/>
      <c r="W3081" s="28">
        <v>33376.76</v>
      </c>
      <c r="X3081" s="28">
        <v>5890.01</v>
      </c>
      <c r="Z3081" s="39">
        <v>117773</v>
      </c>
      <c r="AA3081" s="196">
        <v>119373</v>
      </c>
      <c r="AB3081" s="191">
        <v>727968.56</v>
      </c>
      <c r="AC3081" s="191">
        <v>128465.04</v>
      </c>
      <c r="AD3081" s="206">
        <f t="shared" si="217"/>
        <v>33376.76</v>
      </c>
      <c r="AE3081" s="205">
        <f t="shared" si="218"/>
        <v>5890.01</v>
      </c>
      <c r="AG3081" s="206">
        <f t="shared" si="219"/>
        <v>0</v>
      </c>
      <c r="AH3081" s="206">
        <f t="shared" si="220"/>
        <v>0</v>
      </c>
    </row>
    <row r="3082" spans="1:34" x14ac:dyDescent="0.25">
      <c r="A3082" s="58">
        <v>92</v>
      </c>
      <c r="B3082" s="58" t="s">
        <v>7889</v>
      </c>
      <c r="C3082" s="58">
        <v>119996</v>
      </c>
      <c r="D3082" s="73" t="s">
        <v>7900</v>
      </c>
      <c r="E3082" s="73" t="s">
        <v>7884</v>
      </c>
      <c r="F3082" s="79" t="s">
        <v>7530</v>
      </c>
      <c r="G3082" s="60">
        <v>43530</v>
      </c>
      <c r="H3082" s="60"/>
      <c r="I3082" s="62"/>
      <c r="J3082" s="58" t="s">
        <v>7413</v>
      </c>
      <c r="K3082" s="58" t="s">
        <v>7728</v>
      </c>
      <c r="L3082" s="58" t="s">
        <v>7782</v>
      </c>
      <c r="M3082" s="58" t="s">
        <v>2737</v>
      </c>
      <c r="N3082" s="58" t="s">
        <v>409</v>
      </c>
      <c r="O3082" s="28">
        <v>372080.65</v>
      </c>
      <c r="P3082" s="28">
        <v>65661.31</v>
      </c>
      <c r="Q3082" s="28">
        <v>291827.96999999997</v>
      </c>
      <c r="R3082" s="28"/>
      <c r="S3082" s="28">
        <v>525784.37</v>
      </c>
      <c r="T3082" s="28">
        <v>1255354.3</v>
      </c>
      <c r="U3082" s="78" t="s">
        <v>2180</v>
      </c>
      <c r="V3082" s="108"/>
      <c r="W3082" s="28">
        <v>283401.11</v>
      </c>
      <c r="X3082" s="28">
        <v>50011.98</v>
      </c>
      <c r="Z3082" s="39">
        <v>119996</v>
      </c>
      <c r="AA3082" s="196">
        <v>114046</v>
      </c>
      <c r="AB3082" s="191">
        <v>448045.37</v>
      </c>
      <c r="AC3082" s="191">
        <v>79066.83</v>
      </c>
      <c r="AD3082" s="206">
        <f t="shared" si="217"/>
        <v>283401.11</v>
      </c>
      <c r="AE3082" s="205">
        <f t="shared" si="218"/>
        <v>50011.98</v>
      </c>
      <c r="AG3082" s="206">
        <f t="shared" si="219"/>
        <v>0</v>
      </c>
      <c r="AH3082" s="206">
        <f t="shared" si="220"/>
        <v>0</v>
      </c>
    </row>
    <row r="3083" spans="1:34" x14ac:dyDescent="0.25">
      <c r="A3083" s="58">
        <v>93</v>
      </c>
      <c r="B3083" s="58" t="s">
        <v>7889</v>
      </c>
      <c r="C3083" s="58">
        <v>120438</v>
      </c>
      <c r="D3083" s="73" t="s">
        <v>7901</v>
      </c>
      <c r="E3083" s="73" t="s">
        <v>7902</v>
      </c>
      <c r="F3083" s="79" t="s">
        <v>7530</v>
      </c>
      <c r="G3083" s="60">
        <v>43530</v>
      </c>
      <c r="H3083" s="60"/>
      <c r="I3083" s="62"/>
      <c r="J3083" s="58" t="s">
        <v>7413</v>
      </c>
      <c r="K3083" s="58" t="s">
        <v>7728</v>
      </c>
      <c r="L3083" s="58" t="s">
        <v>7755</v>
      </c>
      <c r="M3083" s="58" t="s">
        <v>2737</v>
      </c>
      <c r="N3083" s="58" t="s">
        <v>409</v>
      </c>
      <c r="O3083" s="28">
        <v>1883687.88</v>
      </c>
      <c r="P3083" s="28">
        <v>332415.53000000003</v>
      </c>
      <c r="Q3083" s="28">
        <v>1477402.27</v>
      </c>
      <c r="R3083" s="28"/>
      <c r="S3083" s="28">
        <v>227927.98</v>
      </c>
      <c r="T3083" s="28">
        <v>3921433.66</v>
      </c>
      <c r="U3083" s="78" t="s">
        <v>2180</v>
      </c>
      <c r="V3083" s="108"/>
      <c r="W3083" s="28">
        <v>27514.5</v>
      </c>
      <c r="X3083" s="28">
        <v>4855.5</v>
      </c>
      <c r="Z3083" s="39">
        <v>120438</v>
      </c>
      <c r="AA3083" s="196">
        <v>117793</v>
      </c>
      <c r="AB3083" s="191">
        <v>4506056.16</v>
      </c>
      <c r="AC3083" s="191">
        <v>1126513.93</v>
      </c>
      <c r="AD3083" s="206">
        <f t="shared" si="217"/>
        <v>27514.5</v>
      </c>
      <c r="AE3083" s="205">
        <f t="shared" si="218"/>
        <v>4855.5</v>
      </c>
      <c r="AG3083" s="206">
        <f t="shared" si="219"/>
        <v>0</v>
      </c>
      <c r="AH3083" s="206">
        <f t="shared" si="220"/>
        <v>0</v>
      </c>
    </row>
    <row r="3084" spans="1:34" x14ac:dyDescent="0.25">
      <c r="A3084" s="58">
        <v>94</v>
      </c>
      <c r="B3084" s="58" t="s">
        <v>7889</v>
      </c>
      <c r="C3084" s="58">
        <v>120761</v>
      </c>
      <c r="D3084" s="73" t="s">
        <v>7903</v>
      </c>
      <c r="E3084" s="73" t="s">
        <v>7884</v>
      </c>
      <c r="F3084" s="79" t="s">
        <v>7530</v>
      </c>
      <c r="G3084" s="60">
        <v>43517</v>
      </c>
      <c r="H3084" s="60"/>
      <c r="I3084" s="62"/>
      <c r="J3084" s="58" t="s">
        <v>7413</v>
      </c>
      <c r="K3084" s="58" t="s">
        <v>7728</v>
      </c>
      <c r="L3084" s="58" t="s">
        <v>7782</v>
      </c>
      <c r="M3084" s="58" t="s">
        <v>2737</v>
      </c>
      <c r="N3084" s="58" t="s">
        <v>409</v>
      </c>
      <c r="O3084" s="28">
        <v>667544.66</v>
      </c>
      <c r="P3084" s="28">
        <v>117802</v>
      </c>
      <c r="Q3084" s="28">
        <v>523564.44</v>
      </c>
      <c r="R3084" s="28"/>
      <c r="S3084" s="28">
        <v>176294.47</v>
      </c>
      <c r="T3084" s="28">
        <v>1485205.57</v>
      </c>
      <c r="U3084" s="78" t="s">
        <v>2180</v>
      </c>
      <c r="V3084" s="108"/>
      <c r="W3084" s="28">
        <v>12281.65</v>
      </c>
      <c r="X3084" s="28">
        <v>2167.35</v>
      </c>
      <c r="Z3084" s="39">
        <v>120761</v>
      </c>
      <c r="AA3084" s="196">
        <v>113330</v>
      </c>
      <c r="AB3084" s="191">
        <v>740226.09</v>
      </c>
      <c r="AC3084" s="191">
        <v>130628.13</v>
      </c>
      <c r="AD3084" s="206">
        <f t="shared" si="217"/>
        <v>12281.65</v>
      </c>
      <c r="AE3084" s="205">
        <f t="shared" si="218"/>
        <v>2167.35</v>
      </c>
      <c r="AG3084" s="206">
        <f t="shared" si="219"/>
        <v>0</v>
      </c>
      <c r="AH3084" s="206">
        <f t="shared" si="220"/>
        <v>0</v>
      </c>
    </row>
    <row r="3085" spans="1:34" x14ac:dyDescent="0.25">
      <c r="A3085" s="58">
        <v>95</v>
      </c>
      <c r="B3085" s="58" t="s">
        <v>7889</v>
      </c>
      <c r="C3085" s="58">
        <v>117823</v>
      </c>
      <c r="D3085" s="73" t="s">
        <v>7904</v>
      </c>
      <c r="E3085" s="73" t="s">
        <v>7884</v>
      </c>
      <c r="F3085" s="79" t="s">
        <v>7530</v>
      </c>
      <c r="G3085" s="60">
        <v>43517</v>
      </c>
      <c r="H3085" s="60"/>
      <c r="I3085" s="62"/>
      <c r="J3085" s="58" t="s">
        <v>7413</v>
      </c>
      <c r="K3085" s="58" t="s">
        <v>7728</v>
      </c>
      <c r="L3085" s="58" t="s">
        <v>7782</v>
      </c>
      <c r="M3085" s="58" t="s">
        <v>2737</v>
      </c>
      <c r="N3085" s="58" t="s">
        <v>409</v>
      </c>
      <c r="O3085" s="28">
        <v>650795.47</v>
      </c>
      <c r="P3085" s="28">
        <v>114846.22</v>
      </c>
      <c r="Q3085" s="28">
        <v>510427.8</v>
      </c>
      <c r="R3085" s="28"/>
      <c r="S3085" s="28">
        <v>687555.14</v>
      </c>
      <c r="T3085" s="28">
        <v>1963624.63</v>
      </c>
      <c r="U3085" s="78" t="s">
        <v>2180</v>
      </c>
      <c r="V3085" s="108"/>
      <c r="W3085" s="28">
        <v>10291.56</v>
      </c>
      <c r="X3085" s="28">
        <v>1816.17</v>
      </c>
      <c r="Z3085" s="39">
        <v>117823</v>
      </c>
      <c r="AA3085" s="196">
        <v>115470</v>
      </c>
      <c r="AB3085" s="191">
        <v>51986.93</v>
      </c>
      <c r="AC3085" s="191">
        <v>9174.17</v>
      </c>
      <c r="AD3085" s="206">
        <f t="shared" si="217"/>
        <v>10291.56</v>
      </c>
      <c r="AE3085" s="205">
        <f t="shared" si="218"/>
        <v>1816.17</v>
      </c>
      <c r="AG3085" s="206">
        <f t="shared" si="219"/>
        <v>0</v>
      </c>
      <c r="AH3085" s="206">
        <f t="shared" si="220"/>
        <v>0</v>
      </c>
    </row>
    <row r="3086" spans="1:34" x14ac:dyDescent="0.25">
      <c r="A3086" s="58">
        <v>96</v>
      </c>
      <c r="B3086" s="58" t="s">
        <v>7889</v>
      </c>
      <c r="C3086" s="58">
        <v>120856</v>
      </c>
      <c r="D3086" s="73" t="s">
        <v>7905</v>
      </c>
      <c r="E3086" s="73" t="s">
        <v>7879</v>
      </c>
      <c r="F3086" s="79" t="s">
        <v>7530</v>
      </c>
      <c r="G3086" s="60">
        <v>43517</v>
      </c>
      <c r="H3086" s="60"/>
      <c r="I3086" s="62"/>
      <c r="J3086" s="58" t="s">
        <v>7413</v>
      </c>
      <c r="K3086" s="58" t="s">
        <v>7728</v>
      </c>
      <c r="L3086" s="58" t="s">
        <v>7739</v>
      </c>
      <c r="M3086" s="58" t="s">
        <v>2737</v>
      </c>
      <c r="N3086" s="58" t="s">
        <v>409</v>
      </c>
      <c r="O3086" s="28">
        <v>7270080.5099999998</v>
      </c>
      <c r="P3086" s="28">
        <v>1282955.3899999999</v>
      </c>
      <c r="Q3086" s="28">
        <v>5702023.9299999997</v>
      </c>
      <c r="R3086" s="28"/>
      <c r="S3086" s="28">
        <v>815998.63</v>
      </c>
      <c r="T3086" s="28">
        <v>15071058.460000001</v>
      </c>
      <c r="U3086" s="78" t="s">
        <v>2180</v>
      </c>
      <c r="V3086" s="108"/>
      <c r="W3086" s="28">
        <v>63117.599999999999</v>
      </c>
      <c r="X3086" s="28">
        <v>11138.4</v>
      </c>
      <c r="Z3086" s="39">
        <v>120856</v>
      </c>
      <c r="AA3086" s="196">
        <v>123282</v>
      </c>
      <c r="AB3086" s="191">
        <v>101183.49</v>
      </c>
      <c r="AC3086" s="191">
        <v>17855.91</v>
      </c>
      <c r="AD3086" s="206">
        <f t="shared" ref="AD3086:AD3149" si="221">IFERROR(VLOOKUP($Z3086,$AA:$AC,2,FALSE),0)</f>
        <v>63117.599999999999</v>
      </c>
      <c r="AE3086" s="205">
        <f t="shared" ref="AE3086:AE3149" si="222">IFERROR(VLOOKUP($Z3086,$AA:$AC,3,FALSE),0)</f>
        <v>11138.4</v>
      </c>
      <c r="AG3086" s="206">
        <f t="shared" ref="AG3086:AG3149" si="223">W3086-AD3086</f>
        <v>0</v>
      </c>
      <c r="AH3086" s="206">
        <f t="shared" ref="AH3086:AH3149" si="224">X3086-AE3086</f>
        <v>0</v>
      </c>
    </row>
    <row r="3087" spans="1:34" x14ac:dyDescent="0.25">
      <c r="A3087" s="58">
        <v>97</v>
      </c>
      <c r="B3087" s="58" t="s">
        <v>7889</v>
      </c>
      <c r="C3087" s="58">
        <v>120896</v>
      </c>
      <c r="D3087" s="73" t="s">
        <v>7906</v>
      </c>
      <c r="E3087" s="73" t="s">
        <v>7891</v>
      </c>
      <c r="F3087" s="79" t="s">
        <v>7530</v>
      </c>
      <c r="G3087" s="60">
        <v>43530</v>
      </c>
      <c r="H3087" s="60"/>
      <c r="I3087" s="62"/>
      <c r="J3087" s="58" t="s">
        <v>7413</v>
      </c>
      <c r="K3087" s="58" t="s">
        <v>7728</v>
      </c>
      <c r="L3087" s="58" t="s">
        <v>7744</v>
      </c>
      <c r="M3087" s="58" t="s">
        <v>2737</v>
      </c>
      <c r="N3087" s="58" t="s">
        <v>409</v>
      </c>
      <c r="O3087" s="28">
        <v>392838.31</v>
      </c>
      <c r="P3087" s="28">
        <v>69324.42</v>
      </c>
      <c r="Q3087" s="28">
        <v>308108.49</v>
      </c>
      <c r="R3087" s="28"/>
      <c r="S3087" s="28">
        <v>78151.13</v>
      </c>
      <c r="T3087" s="28">
        <v>848422.35</v>
      </c>
      <c r="U3087" s="78" t="s">
        <v>2180</v>
      </c>
      <c r="V3087" s="108"/>
      <c r="W3087" s="28">
        <v>15162.13</v>
      </c>
      <c r="X3087" s="28">
        <v>2675.67</v>
      </c>
      <c r="Z3087" s="39">
        <v>120896</v>
      </c>
      <c r="AA3087" s="196">
        <v>113852</v>
      </c>
      <c r="AB3087" s="191">
        <v>274373.15000000002</v>
      </c>
      <c r="AC3087" s="191">
        <v>48418.8</v>
      </c>
      <c r="AD3087" s="206">
        <f t="shared" si="221"/>
        <v>15162.13</v>
      </c>
      <c r="AE3087" s="205">
        <f t="shared" si="222"/>
        <v>2675.67</v>
      </c>
      <c r="AG3087" s="206">
        <f t="shared" si="223"/>
        <v>0</v>
      </c>
      <c r="AH3087" s="206">
        <f t="shared" si="224"/>
        <v>0</v>
      </c>
    </row>
    <row r="3088" spans="1:34" x14ac:dyDescent="0.25">
      <c r="A3088" s="58">
        <v>98</v>
      </c>
      <c r="B3088" s="58" t="s">
        <v>7889</v>
      </c>
      <c r="C3088" s="58">
        <v>120395</v>
      </c>
      <c r="D3088" s="73" t="s">
        <v>7907</v>
      </c>
      <c r="E3088" s="73" t="s">
        <v>7891</v>
      </c>
      <c r="F3088" s="79" t="s">
        <v>7530</v>
      </c>
      <c r="G3088" s="60">
        <v>43530</v>
      </c>
      <c r="H3088" s="60"/>
      <c r="I3088" s="62"/>
      <c r="J3088" s="58" t="s">
        <v>7413</v>
      </c>
      <c r="K3088" s="58" t="s">
        <v>7728</v>
      </c>
      <c r="L3088" s="58" t="s">
        <v>7744</v>
      </c>
      <c r="M3088" s="58" t="s">
        <v>2737</v>
      </c>
      <c r="N3088" s="58" t="s">
        <v>409</v>
      </c>
      <c r="O3088" s="28">
        <v>379695.86</v>
      </c>
      <c r="P3088" s="28">
        <v>67005.149999999994</v>
      </c>
      <c r="Q3088" s="28">
        <v>297800.67</v>
      </c>
      <c r="R3088" s="28"/>
      <c r="S3088" s="28">
        <v>36646.39</v>
      </c>
      <c r="T3088" s="28">
        <v>781148.07</v>
      </c>
      <c r="U3088" s="78" t="s">
        <v>2180</v>
      </c>
      <c r="V3088" s="108"/>
      <c r="W3088" s="28">
        <v>9307.11</v>
      </c>
      <c r="X3088" s="28">
        <v>1642.42</v>
      </c>
      <c r="Z3088" s="39">
        <v>120395</v>
      </c>
      <c r="AA3088" s="196">
        <v>116407</v>
      </c>
      <c r="AB3088" s="191">
        <v>1008802.09</v>
      </c>
      <c r="AC3088" s="191">
        <v>178023.91</v>
      </c>
      <c r="AD3088" s="206">
        <f t="shared" si="221"/>
        <v>9307.11</v>
      </c>
      <c r="AE3088" s="205">
        <f t="shared" si="222"/>
        <v>1642.42</v>
      </c>
      <c r="AG3088" s="206">
        <f t="shared" si="223"/>
        <v>0</v>
      </c>
      <c r="AH3088" s="206">
        <f t="shared" si="224"/>
        <v>0</v>
      </c>
    </row>
    <row r="3089" spans="1:34" x14ac:dyDescent="0.25">
      <c r="A3089" s="58">
        <v>99</v>
      </c>
      <c r="B3089" s="58" t="s">
        <v>7889</v>
      </c>
      <c r="C3089" s="58">
        <v>120393</v>
      </c>
      <c r="D3089" s="73" t="s">
        <v>7908</v>
      </c>
      <c r="E3089" s="73" t="s">
        <v>7891</v>
      </c>
      <c r="F3089" s="79" t="s">
        <v>7530</v>
      </c>
      <c r="G3089" s="60">
        <v>43530</v>
      </c>
      <c r="H3089" s="60"/>
      <c r="I3089" s="62"/>
      <c r="J3089" s="58" t="s">
        <v>7413</v>
      </c>
      <c r="K3089" s="58" t="s">
        <v>7728</v>
      </c>
      <c r="L3089" s="58" t="s">
        <v>7744</v>
      </c>
      <c r="M3089" s="58" t="s">
        <v>2737</v>
      </c>
      <c r="N3089" s="58" t="s">
        <v>409</v>
      </c>
      <c r="O3089" s="28">
        <v>1615163.63</v>
      </c>
      <c r="P3089" s="28">
        <v>285028.87</v>
      </c>
      <c r="Q3089" s="28">
        <v>1266795</v>
      </c>
      <c r="R3089" s="28"/>
      <c r="S3089" s="28">
        <v>498235.35</v>
      </c>
      <c r="T3089" s="28">
        <v>3665222.85</v>
      </c>
      <c r="U3089" s="78" t="s">
        <v>2180</v>
      </c>
      <c r="V3089" s="108"/>
      <c r="W3089" s="28">
        <v>55971.01</v>
      </c>
      <c r="X3089" s="28">
        <v>9877.23</v>
      </c>
      <c r="Z3089" s="39">
        <v>120393</v>
      </c>
      <c r="AA3089" s="196">
        <v>114528</v>
      </c>
      <c r="AB3089" s="191">
        <v>102603.19</v>
      </c>
      <c r="AC3089" s="191">
        <v>15692.25</v>
      </c>
      <c r="AD3089" s="206">
        <f t="shared" si="221"/>
        <v>55971.01</v>
      </c>
      <c r="AE3089" s="205">
        <f t="shared" si="222"/>
        <v>9877.23</v>
      </c>
      <c r="AG3089" s="206">
        <f t="shared" si="223"/>
        <v>0</v>
      </c>
      <c r="AH3089" s="206">
        <f t="shared" si="224"/>
        <v>0</v>
      </c>
    </row>
    <row r="3090" spans="1:34" x14ac:dyDescent="0.25">
      <c r="A3090" s="58">
        <v>100</v>
      </c>
      <c r="B3090" s="58" t="s">
        <v>7889</v>
      </c>
      <c r="C3090" s="58">
        <v>120396</v>
      </c>
      <c r="D3090" s="73" t="s">
        <v>7909</v>
      </c>
      <c r="E3090" s="73" t="s">
        <v>7891</v>
      </c>
      <c r="F3090" s="79" t="s">
        <v>7530</v>
      </c>
      <c r="G3090" s="60">
        <v>43543</v>
      </c>
      <c r="H3090" s="60"/>
      <c r="I3090" s="62"/>
      <c r="J3090" s="58" t="s">
        <v>7413</v>
      </c>
      <c r="K3090" s="58" t="s">
        <v>7728</v>
      </c>
      <c r="L3090" s="58" t="s">
        <v>7744</v>
      </c>
      <c r="M3090" s="58" t="s">
        <v>2737</v>
      </c>
      <c r="N3090" s="58" t="s">
        <v>409</v>
      </c>
      <c r="O3090" s="28">
        <v>1684152.1</v>
      </c>
      <c r="P3090" s="28">
        <v>297203.31</v>
      </c>
      <c r="Q3090" s="28">
        <v>1320903.6100000001</v>
      </c>
      <c r="R3090" s="28"/>
      <c r="S3090" s="28">
        <v>313841.37</v>
      </c>
      <c r="T3090" s="28">
        <v>3616100.39</v>
      </c>
      <c r="U3090" s="78" t="s">
        <v>2180</v>
      </c>
      <c r="V3090" s="108"/>
      <c r="W3090" s="28">
        <v>49156.68</v>
      </c>
      <c r="X3090" s="28">
        <v>8674.7099999999991</v>
      </c>
      <c r="Z3090" s="39">
        <v>120396</v>
      </c>
      <c r="AA3090" s="196">
        <v>122908</v>
      </c>
      <c r="AB3090" s="191">
        <v>3482772.33</v>
      </c>
      <c r="AC3090" s="191">
        <v>614606.89</v>
      </c>
      <c r="AD3090" s="206">
        <f t="shared" si="221"/>
        <v>49156.68</v>
      </c>
      <c r="AE3090" s="205">
        <f t="shared" si="222"/>
        <v>8674.7099999999991</v>
      </c>
      <c r="AG3090" s="206">
        <f t="shared" si="223"/>
        <v>0</v>
      </c>
      <c r="AH3090" s="206">
        <f t="shared" si="224"/>
        <v>0</v>
      </c>
    </row>
    <row r="3091" spans="1:34" x14ac:dyDescent="0.25">
      <c r="A3091" s="58">
        <v>101</v>
      </c>
      <c r="B3091" s="58" t="s">
        <v>7889</v>
      </c>
      <c r="C3091" s="58">
        <v>119887</v>
      </c>
      <c r="D3091" s="73" t="s">
        <v>7910</v>
      </c>
      <c r="E3091" s="73" t="s">
        <v>7911</v>
      </c>
      <c r="F3091" s="79" t="s">
        <v>7530</v>
      </c>
      <c r="G3091" s="60">
        <v>43530</v>
      </c>
      <c r="H3091" s="60"/>
      <c r="I3091" s="62"/>
      <c r="J3091" s="58" t="s">
        <v>7413</v>
      </c>
      <c r="K3091" s="58" t="s">
        <v>7728</v>
      </c>
      <c r="L3091" s="58" t="s">
        <v>7760</v>
      </c>
      <c r="M3091" s="58" t="s">
        <v>2737</v>
      </c>
      <c r="N3091" s="58" t="s">
        <v>409</v>
      </c>
      <c r="O3091" s="28">
        <v>1250826.3600000001</v>
      </c>
      <c r="P3091" s="28">
        <v>220734.06</v>
      </c>
      <c r="Q3091" s="28">
        <v>981040.28</v>
      </c>
      <c r="R3091" s="28"/>
      <c r="S3091" s="28">
        <v>1146344.51</v>
      </c>
      <c r="T3091" s="28">
        <v>3598945.21</v>
      </c>
      <c r="U3091" s="78" t="s">
        <v>2180</v>
      </c>
      <c r="V3091" s="108"/>
      <c r="W3091" s="28">
        <v>30993.57</v>
      </c>
      <c r="X3091" s="28">
        <v>5469.46</v>
      </c>
      <c r="Z3091" s="39">
        <v>119887</v>
      </c>
      <c r="AA3091" s="196">
        <v>110642</v>
      </c>
      <c r="AB3091" s="191">
        <v>272338.93</v>
      </c>
      <c r="AC3091" s="191">
        <v>48059.81</v>
      </c>
      <c r="AD3091" s="206">
        <f t="shared" si="221"/>
        <v>30993.57</v>
      </c>
      <c r="AE3091" s="205">
        <f t="shared" si="222"/>
        <v>5469.46</v>
      </c>
      <c r="AG3091" s="206">
        <f t="shared" si="223"/>
        <v>0</v>
      </c>
      <c r="AH3091" s="206">
        <f t="shared" si="224"/>
        <v>0</v>
      </c>
    </row>
    <row r="3092" spans="1:34" x14ac:dyDescent="0.25">
      <c r="A3092" s="58">
        <v>102</v>
      </c>
      <c r="B3092" s="58" t="s">
        <v>7889</v>
      </c>
      <c r="C3092" s="58">
        <v>119886</v>
      </c>
      <c r="D3092" s="73" t="s">
        <v>7910</v>
      </c>
      <c r="E3092" s="73" t="s">
        <v>7911</v>
      </c>
      <c r="F3092" s="79" t="s">
        <v>7530</v>
      </c>
      <c r="G3092" s="60">
        <v>43530</v>
      </c>
      <c r="H3092" s="60"/>
      <c r="I3092" s="62"/>
      <c r="J3092" s="58" t="s">
        <v>7413</v>
      </c>
      <c r="K3092" s="58" t="s">
        <v>7728</v>
      </c>
      <c r="L3092" s="58" t="s">
        <v>7760</v>
      </c>
      <c r="M3092" s="58" t="s">
        <v>2737</v>
      </c>
      <c r="N3092" s="58" t="s">
        <v>409</v>
      </c>
      <c r="O3092" s="28">
        <v>969574.44</v>
      </c>
      <c r="P3092" s="28">
        <v>171101.36</v>
      </c>
      <c r="Q3092" s="28">
        <v>760450.53</v>
      </c>
      <c r="R3092" s="28"/>
      <c r="S3092" s="28">
        <v>446910.37</v>
      </c>
      <c r="T3092" s="28">
        <v>2348036.7000000002</v>
      </c>
      <c r="U3092" s="78" t="s">
        <v>2180</v>
      </c>
      <c r="V3092" s="108"/>
      <c r="W3092" s="28">
        <v>22173.24</v>
      </c>
      <c r="X3092" s="28">
        <v>3912.93</v>
      </c>
      <c r="Z3092" s="39">
        <v>119886</v>
      </c>
      <c r="AA3092" s="196">
        <v>112245</v>
      </c>
      <c r="AB3092" s="191">
        <v>2940061.87</v>
      </c>
      <c r="AC3092" s="191">
        <v>518834.45</v>
      </c>
      <c r="AD3092" s="206">
        <f t="shared" si="221"/>
        <v>22173.24</v>
      </c>
      <c r="AE3092" s="205">
        <f t="shared" si="222"/>
        <v>3912.93</v>
      </c>
      <c r="AG3092" s="206">
        <f t="shared" si="223"/>
        <v>0</v>
      </c>
      <c r="AH3092" s="206">
        <f t="shared" si="224"/>
        <v>0</v>
      </c>
    </row>
    <row r="3093" spans="1:34" x14ac:dyDescent="0.25">
      <c r="A3093" s="58">
        <v>103</v>
      </c>
      <c r="B3093" s="58" t="s">
        <v>7889</v>
      </c>
      <c r="C3093" s="58">
        <v>119885</v>
      </c>
      <c r="D3093" s="73" t="s">
        <v>7910</v>
      </c>
      <c r="E3093" s="73" t="s">
        <v>7911</v>
      </c>
      <c r="F3093" s="79" t="s">
        <v>7530</v>
      </c>
      <c r="G3093" s="60">
        <v>43539</v>
      </c>
      <c r="H3093" s="60"/>
      <c r="I3093" s="62"/>
      <c r="J3093" s="58" t="s">
        <v>7413</v>
      </c>
      <c r="K3093" s="58" t="s">
        <v>7728</v>
      </c>
      <c r="L3093" s="58" t="s">
        <v>7760</v>
      </c>
      <c r="M3093" s="58" t="s">
        <v>2737</v>
      </c>
      <c r="N3093" s="58" t="s">
        <v>409</v>
      </c>
      <c r="O3093" s="28">
        <v>1614512.49</v>
      </c>
      <c r="P3093" s="28">
        <v>284913.98</v>
      </c>
      <c r="Q3093" s="28">
        <v>1266284.32</v>
      </c>
      <c r="R3093" s="28"/>
      <c r="S3093" s="28">
        <v>1704178.75</v>
      </c>
      <c r="T3093" s="28">
        <v>4869889.54</v>
      </c>
      <c r="U3093" s="78" t="s">
        <v>2180</v>
      </c>
      <c r="V3093" s="108"/>
      <c r="W3093" s="28">
        <v>15079.17</v>
      </c>
      <c r="X3093" s="28">
        <v>2661.02</v>
      </c>
      <c r="Z3093" s="39">
        <v>119885</v>
      </c>
      <c r="AA3093" s="196">
        <v>113465</v>
      </c>
      <c r="AB3093" s="191">
        <v>856270.54</v>
      </c>
      <c r="AC3093" s="191">
        <v>151106.56</v>
      </c>
      <c r="AD3093" s="206">
        <f t="shared" si="221"/>
        <v>15079.17</v>
      </c>
      <c r="AE3093" s="205">
        <f t="shared" si="222"/>
        <v>2661.02</v>
      </c>
      <c r="AG3093" s="206">
        <f t="shared" si="223"/>
        <v>0</v>
      </c>
      <c r="AH3093" s="206">
        <f t="shared" si="224"/>
        <v>0</v>
      </c>
    </row>
    <row r="3094" spans="1:34" x14ac:dyDescent="0.25">
      <c r="A3094" s="58">
        <v>104</v>
      </c>
      <c r="B3094" s="58" t="s">
        <v>7889</v>
      </c>
      <c r="C3094" s="58">
        <v>117517</v>
      </c>
      <c r="D3094" s="73" t="s">
        <v>16743</v>
      </c>
      <c r="E3094" s="73" t="s">
        <v>7884</v>
      </c>
      <c r="F3094" s="79" t="s">
        <v>18800</v>
      </c>
      <c r="G3094" s="60">
        <v>43613</v>
      </c>
      <c r="H3094" s="60"/>
      <c r="I3094" s="62"/>
      <c r="J3094" s="58" t="s">
        <v>7413</v>
      </c>
      <c r="K3094" s="58" t="s">
        <v>7728</v>
      </c>
      <c r="L3094" s="58" t="s">
        <v>7782</v>
      </c>
      <c r="M3094" s="58" t="s">
        <v>2737</v>
      </c>
      <c r="N3094" s="58" t="s">
        <v>409</v>
      </c>
      <c r="O3094" s="28">
        <v>1114061.73</v>
      </c>
      <c r="P3094" s="28">
        <v>196599.13</v>
      </c>
      <c r="Q3094" s="28">
        <v>873773.9</v>
      </c>
      <c r="R3094" s="28"/>
      <c r="S3094" s="28">
        <v>442511.14</v>
      </c>
      <c r="T3094" s="28">
        <v>2626945.9</v>
      </c>
      <c r="U3094" s="78" t="s">
        <v>2180</v>
      </c>
      <c r="V3094" s="108"/>
      <c r="W3094" s="28">
        <v>33880.269999999997</v>
      </c>
      <c r="X3094" s="28">
        <v>5978.86</v>
      </c>
      <c r="Z3094" s="39">
        <v>117517</v>
      </c>
      <c r="AA3094" s="196">
        <v>111936</v>
      </c>
      <c r="AB3094" s="191">
        <v>113692.6</v>
      </c>
      <c r="AC3094" s="191">
        <v>17388.28</v>
      </c>
      <c r="AD3094" s="206">
        <f t="shared" si="221"/>
        <v>33880.269999999997</v>
      </c>
      <c r="AE3094" s="205">
        <f t="shared" si="222"/>
        <v>5978.86</v>
      </c>
      <c r="AG3094" s="206">
        <f t="shared" si="223"/>
        <v>0</v>
      </c>
      <c r="AH3094" s="206">
        <f t="shared" si="224"/>
        <v>0</v>
      </c>
    </row>
    <row r="3095" spans="1:34" x14ac:dyDescent="0.25">
      <c r="A3095" s="58">
        <v>105</v>
      </c>
      <c r="B3095" s="58" t="s">
        <v>7889</v>
      </c>
      <c r="C3095" s="58">
        <v>117129</v>
      </c>
      <c r="D3095" s="73" t="s">
        <v>16751</v>
      </c>
      <c r="E3095" s="73" t="s">
        <v>7884</v>
      </c>
      <c r="F3095" s="79" t="s">
        <v>18800</v>
      </c>
      <c r="G3095" s="60">
        <v>43613</v>
      </c>
      <c r="H3095" s="60"/>
      <c r="I3095" s="62"/>
      <c r="J3095" s="58" t="s">
        <v>7413</v>
      </c>
      <c r="K3095" s="58" t="s">
        <v>7728</v>
      </c>
      <c r="L3095" s="58" t="s">
        <v>7782</v>
      </c>
      <c r="M3095" s="58" t="s">
        <v>2737</v>
      </c>
      <c r="N3095" s="58" t="s">
        <v>409</v>
      </c>
      <c r="O3095" s="28">
        <v>1388618.24</v>
      </c>
      <c r="P3095" s="28">
        <v>245050.28</v>
      </c>
      <c r="Q3095" s="28">
        <v>1089112.3500000001</v>
      </c>
      <c r="R3095" s="28"/>
      <c r="S3095" s="28">
        <v>1129529.18</v>
      </c>
      <c r="T3095" s="28">
        <v>3852310.05</v>
      </c>
      <c r="U3095" s="78" t="s">
        <v>2180</v>
      </c>
      <c r="V3095" s="108"/>
      <c r="W3095" s="28">
        <v>34272.639999999999</v>
      </c>
      <c r="X3095" s="28">
        <v>6048.12</v>
      </c>
      <c r="Z3095" s="39">
        <v>117129</v>
      </c>
      <c r="AA3095" s="196">
        <v>116807</v>
      </c>
      <c r="AB3095" s="191">
        <v>1205009.02</v>
      </c>
      <c r="AC3095" s="191">
        <v>212648.64</v>
      </c>
      <c r="AD3095" s="206">
        <f t="shared" si="221"/>
        <v>34272.639999999999</v>
      </c>
      <c r="AE3095" s="205">
        <f t="shared" si="222"/>
        <v>6048.12</v>
      </c>
      <c r="AG3095" s="206">
        <f t="shared" si="223"/>
        <v>0</v>
      </c>
      <c r="AH3095" s="206">
        <f t="shared" si="224"/>
        <v>0</v>
      </c>
    </row>
    <row r="3096" spans="1:34" x14ac:dyDescent="0.25">
      <c r="A3096" s="58">
        <v>106</v>
      </c>
      <c r="B3096" s="58" t="s">
        <v>7889</v>
      </c>
      <c r="C3096" s="58">
        <v>119409</v>
      </c>
      <c r="D3096" s="73" t="s">
        <v>16790</v>
      </c>
      <c r="E3096" s="73" t="s">
        <v>7916</v>
      </c>
      <c r="F3096" s="79" t="s">
        <v>18800</v>
      </c>
      <c r="G3096" s="60">
        <v>43598</v>
      </c>
      <c r="H3096" s="60"/>
      <c r="I3096" s="62"/>
      <c r="J3096" s="58" t="s">
        <v>7413</v>
      </c>
      <c r="K3096" s="58" t="s">
        <v>7728</v>
      </c>
      <c r="L3096" s="58" t="s">
        <v>7918</v>
      </c>
      <c r="M3096" s="58" t="s">
        <v>2737</v>
      </c>
      <c r="N3096" s="58" t="s">
        <v>409</v>
      </c>
      <c r="O3096" s="28">
        <v>1210153.93</v>
      </c>
      <c r="P3096" s="28">
        <v>213556.58</v>
      </c>
      <c r="Q3096" s="28">
        <v>949140.33</v>
      </c>
      <c r="R3096" s="28"/>
      <c r="S3096" s="28">
        <v>509412.04</v>
      </c>
      <c r="T3096" s="28">
        <v>2882262.88</v>
      </c>
      <c r="U3096" s="78" t="s">
        <v>2180</v>
      </c>
      <c r="V3096" s="108"/>
      <c r="W3096" s="28">
        <v>105442.32</v>
      </c>
      <c r="X3096" s="28">
        <v>18607.490000000002</v>
      </c>
      <c r="Z3096" s="39">
        <v>119409</v>
      </c>
      <c r="AA3096" s="196">
        <v>113443</v>
      </c>
      <c r="AB3096" s="191">
        <v>512159.81</v>
      </c>
      <c r="AC3096" s="191">
        <v>90381.14</v>
      </c>
      <c r="AD3096" s="206">
        <f t="shared" si="221"/>
        <v>105442.32</v>
      </c>
      <c r="AE3096" s="205">
        <f t="shared" si="222"/>
        <v>18607.490000000002</v>
      </c>
      <c r="AG3096" s="206">
        <f t="shared" si="223"/>
        <v>0</v>
      </c>
      <c r="AH3096" s="206">
        <f t="shared" si="224"/>
        <v>0</v>
      </c>
    </row>
    <row r="3097" spans="1:34" x14ac:dyDescent="0.25">
      <c r="A3097" s="58">
        <v>107</v>
      </c>
      <c r="B3097" s="58" t="s">
        <v>7889</v>
      </c>
      <c r="C3097" s="58">
        <v>117296</v>
      </c>
      <c r="D3097" s="73" t="s">
        <v>16776</v>
      </c>
      <c r="E3097" s="73" t="s">
        <v>7911</v>
      </c>
      <c r="F3097" s="79" t="s">
        <v>18800</v>
      </c>
      <c r="G3097" s="60">
        <v>43613</v>
      </c>
      <c r="H3097" s="60"/>
      <c r="I3097" s="62"/>
      <c r="J3097" s="58" t="s">
        <v>7413</v>
      </c>
      <c r="K3097" s="58" t="s">
        <v>7728</v>
      </c>
      <c r="L3097" s="58" t="s">
        <v>18845</v>
      </c>
      <c r="M3097" s="58" t="s">
        <v>2737</v>
      </c>
      <c r="N3097" s="58" t="s">
        <v>409</v>
      </c>
      <c r="O3097" s="28">
        <v>3775078.46</v>
      </c>
      <c r="P3097" s="28">
        <v>666190.32999999996</v>
      </c>
      <c r="Q3097" s="28">
        <v>2960845.86</v>
      </c>
      <c r="R3097" s="28"/>
      <c r="S3097" s="28">
        <v>1482873.56</v>
      </c>
      <c r="T3097" s="28">
        <v>8884988.2100000009</v>
      </c>
      <c r="U3097" s="78" t="s">
        <v>2180</v>
      </c>
      <c r="V3097" s="108"/>
      <c r="W3097" s="28">
        <v>0</v>
      </c>
      <c r="X3097" s="28">
        <v>0</v>
      </c>
      <c r="Z3097" s="39">
        <v>117296</v>
      </c>
      <c r="AA3097" s="196">
        <v>110835</v>
      </c>
      <c r="AB3097" s="191">
        <v>163238.75</v>
      </c>
      <c r="AC3097" s="191">
        <v>28806.83</v>
      </c>
      <c r="AD3097" s="206">
        <f t="shared" si="221"/>
        <v>0</v>
      </c>
      <c r="AE3097" s="205">
        <f t="shared" si="222"/>
        <v>0</v>
      </c>
      <c r="AG3097" s="206">
        <f t="shared" si="223"/>
        <v>0</v>
      </c>
      <c r="AH3097" s="206">
        <f t="shared" si="224"/>
        <v>0</v>
      </c>
    </row>
    <row r="3098" spans="1:34" x14ac:dyDescent="0.25">
      <c r="A3098" s="58">
        <v>108</v>
      </c>
      <c r="B3098" s="58" t="s">
        <v>7889</v>
      </c>
      <c r="C3098" s="58">
        <v>120716</v>
      </c>
      <c r="D3098" s="73" t="s">
        <v>16704</v>
      </c>
      <c r="E3098" s="73" t="s">
        <v>7891</v>
      </c>
      <c r="F3098" s="79" t="s">
        <v>18800</v>
      </c>
      <c r="G3098" s="60">
        <v>43573</v>
      </c>
      <c r="H3098" s="60"/>
      <c r="I3098" s="62"/>
      <c r="J3098" s="58" t="s">
        <v>7413</v>
      </c>
      <c r="K3098" s="58" t="s">
        <v>7728</v>
      </c>
      <c r="L3098" s="58" t="s">
        <v>7744</v>
      </c>
      <c r="M3098" s="58" t="s">
        <v>2737</v>
      </c>
      <c r="N3098" s="58" t="s">
        <v>409</v>
      </c>
      <c r="O3098" s="28">
        <v>1171988.6599999999</v>
      </c>
      <c r="P3098" s="28">
        <v>206821.53</v>
      </c>
      <c r="Q3098" s="28">
        <v>919206.79</v>
      </c>
      <c r="R3098" s="28"/>
      <c r="S3098" s="28">
        <v>39574.089999999997</v>
      </c>
      <c r="T3098" s="28">
        <v>2337591.0699999998</v>
      </c>
      <c r="U3098" s="78" t="s">
        <v>2180</v>
      </c>
      <c r="V3098" s="108"/>
      <c r="W3098" s="28">
        <v>38723.56</v>
      </c>
      <c r="X3098" s="28">
        <v>6833.59</v>
      </c>
      <c r="Z3098" s="39">
        <v>120716</v>
      </c>
      <c r="AA3098" s="196">
        <v>118530</v>
      </c>
      <c r="AB3098" s="191">
        <v>25302.04</v>
      </c>
      <c r="AC3098" s="191">
        <v>3869.72</v>
      </c>
      <c r="AD3098" s="206">
        <f t="shared" si="221"/>
        <v>38723.56</v>
      </c>
      <c r="AE3098" s="205">
        <f t="shared" si="222"/>
        <v>6833.59</v>
      </c>
      <c r="AG3098" s="206">
        <f t="shared" si="223"/>
        <v>0</v>
      </c>
      <c r="AH3098" s="206">
        <f t="shared" si="224"/>
        <v>0</v>
      </c>
    </row>
    <row r="3099" spans="1:34" x14ac:dyDescent="0.25">
      <c r="A3099" s="58">
        <v>109</v>
      </c>
      <c r="B3099" s="58" t="s">
        <v>7889</v>
      </c>
      <c r="C3099" s="58">
        <v>121217</v>
      </c>
      <c r="D3099" s="73" t="s">
        <v>16822</v>
      </c>
      <c r="E3099" s="73" t="s">
        <v>7920</v>
      </c>
      <c r="F3099" s="79" t="s">
        <v>18800</v>
      </c>
      <c r="G3099" s="60">
        <v>43613</v>
      </c>
      <c r="H3099" s="60"/>
      <c r="I3099" s="62"/>
      <c r="J3099" s="58" t="s">
        <v>7413</v>
      </c>
      <c r="K3099" s="58" t="s">
        <v>7728</v>
      </c>
      <c r="L3099" s="58" t="s">
        <v>7728</v>
      </c>
      <c r="M3099" s="58" t="s">
        <v>2737</v>
      </c>
      <c r="N3099" s="58" t="s">
        <v>409</v>
      </c>
      <c r="O3099" s="28">
        <v>4459113.74</v>
      </c>
      <c r="P3099" s="28">
        <v>786902.42</v>
      </c>
      <c r="Q3099" s="28">
        <v>3497344.11</v>
      </c>
      <c r="R3099" s="28"/>
      <c r="S3099" s="28">
        <v>70736.53</v>
      </c>
      <c r="T3099" s="28">
        <v>8814096.8000000007</v>
      </c>
      <c r="U3099" s="78" t="s">
        <v>2180</v>
      </c>
      <c r="V3099" s="108"/>
      <c r="W3099" s="28">
        <v>31870.41</v>
      </c>
      <c r="X3099" s="28">
        <v>5624.19</v>
      </c>
      <c r="Z3099" s="39">
        <v>121217</v>
      </c>
      <c r="AA3099" s="196">
        <v>120407</v>
      </c>
      <c r="AB3099" s="191">
        <v>232556.02</v>
      </c>
      <c r="AC3099" s="191">
        <v>35567.4</v>
      </c>
      <c r="AD3099" s="206">
        <f t="shared" si="221"/>
        <v>31870.41</v>
      </c>
      <c r="AE3099" s="205">
        <f t="shared" si="222"/>
        <v>5624.19</v>
      </c>
      <c r="AG3099" s="206">
        <f t="shared" si="223"/>
        <v>0</v>
      </c>
      <c r="AH3099" s="206">
        <f t="shared" si="224"/>
        <v>0</v>
      </c>
    </row>
    <row r="3100" spans="1:34" x14ac:dyDescent="0.25">
      <c r="A3100" s="58">
        <v>110</v>
      </c>
      <c r="B3100" s="58" t="s">
        <v>7889</v>
      </c>
      <c r="C3100" s="58">
        <v>121583</v>
      </c>
      <c r="D3100" s="73" t="s">
        <v>16952</v>
      </c>
      <c r="E3100" s="73" t="s">
        <v>7916</v>
      </c>
      <c r="F3100" s="79" t="s">
        <v>18800</v>
      </c>
      <c r="G3100" s="60">
        <v>43622</v>
      </c>
      <c r="H3100" s="60"/>
      <c r="I3100" s="62"/>
      <c r="J3100" s="58" t="s">
        <v>7413</v>
      </c>
      <c r="K3100" s="58" t="s">
        <v>7728</v>
      </c>
      <c r="L3100" s="58" t="s">
        <v>7918</v>
      </c>
      <c r="M3100" s="58" t="s">
        <v>2737</v>
      </c>
      <c r="N3100" s="58" t="s">
        <v>409</v>
      </c>
      <c r="O3100" s="28">
        <v>1307036.98</v>
      </c>
      <c r="P3100" s="28">
        <v>230653.57</v>
      </c>
      <c r="Q3100" s="28">
        <v>1025127.05</v>
      </c>
      <c r="R3100" s="28"/>
      <c r="S3100" s="28">
        <v>965611.46</v>
      </c>
      <c r="T3100" s="28">
        <v>3528429.06</v>
      </c>
      <c r="U3100" s="78" t="s">
        <v>2180</v>
      </c>
      <c r="V3100" s="108"/>
      <c r="W3100" s="28">
        <v>36067.79</v>
      </c>
      <c r="X3100" s="28">
        <v>6364.9</v>
      </c>
      <c r="Z3100" s="39">
        <v>121583</v>
      </c>
      <c r="AA3100" s="196">
        <v>113041</v>
      </c>
      <c r="AB3100" s="191">
        <v>2263286.96</v>
      </c>
      <c r="AC3100" s="191">
        <v>399403.59</v>
      </c>
      <c r="AD3100" s="206">
        <f t="shared" si="221"/>
        <v>36067.79</v>
      </c>
      <c r="AE3100" s="205">
        <f t="shared" si="222"/>
        <v>6364.9</v>
      </c>
      <c r="AG3100" s="206">
        <f t="shared" si="223"/>
        <v>0</v>
      </c>
      <c r="AH3100" s="206">
        <f t="shared" si="224"/>
        <v>0</v>
      </c>
    </row>
    <row r="3101" spans="1:34" x14ac:dyDescent="0.25">
      <c r="A3101" s="58">
        <v>111</v>
      </c>
      <c r="B3101" s="58" t="s">
        <v>7889</v>
      </c>
      <c r="C3101" s="58">
        <v>120905</v>
      </c>
      <c r="D3101" s="73" t="s">
        <v>16698</v>
      </c>
      <c r="E3101" s="73" t="s">
        <v>7884</v>
      </c>
      <c r="F3101" s="79" t="s">
        <v>18800</v>
      </c>
      <c r="G3101" s="60">
        <v>43573</v>
      </c>
      <c r="H3101" s="60"/>
      <c r="I3101" s="62"/>
      <c r="J3101" s="58" t="s">
        <v>7413</v>
      </c>
      <c r="K3101" s="58" t="s">
        <v>7728</v>
      </c>
      <c r="L3101" s="58" t="s">
        <v>7782</v>
      </c>
      <c r="M3101" s="58" t="s">
        <v>2737</v>
      </c>
      <c r="N3101" s="58" t="s">
        <v>409</v>
      </c>
      <c r="O3101" s="28">
        <v>725295.9</v>
      </c>
      <c r="P3101" s="28">
        <v>127993.4</v>
      </c>
      <c r="Q3101" s="28">
        <v>568859.54</v>
      </c>
      <c r="R3101" s="28"/>
      <c r="S3101" s="28">
        <v>2602578.8199999998</v>
      </c>
      <c r="T3101" s="28">
        <v>4024727.66</v>
      </c>
      <c r="U3101" s="78" t="s">
        <v>2180</v>
      </c>
      <c r="V3101" s="108"/>
      <c r="W3101" s="28">
        <v>19780.37</v>
      </c>
      <c r="X3101" s="28">
        <v>3490.65</v>
      </c>
      <c r="Z3101" s="39">
        <v>120905</v>
      </c>
      <c r="AA3101" s="196">
        <v>115356</v>
      </c>
      <c r="AB3101" s="191">
        <v>2941375.88</v>
      </c>
      <c r="AC3101" s="191">
        <v>519066.33</v>
      </c>
      <c r="AD3101" s="206">
        <f t="shared" si="221"/>
        <v>19780.37</v>
      </c>
      <c r="AE3101" s="205">
        <f t="shared" si="222"/>
        <v>3490.65</v>
      </c>
      <c r="AG3101" s="206">
        <f t="shared" si="223"/>
        <v>0</v>
      </c>
      <c r="AH3101" s="206">
        <f t="shared" si="224"/>
        <v>0</v>
      </c>
    </row>
    <row r="3102" spans="1:34" x14ac:dyDescent="0.25">
      <c r="A3102" s="58">
        <v>112</v>
      </c>
      <c r="B3102" s="58" t="s">
        <v>7889</v>
      </c>
      <c r="C3102" s="58">
        <v>121443</v>
      </c>
      <c r="D3102" s="73" t="s">
        <v>17017</v>
      </c>
      <c r="E3102" s="73" t="s">
        <v>7920</v>
      </c>
      <c r="F3102" s="79" t="s">
        <v>18800</v>
      </c>
      <c r="G3102" s="60">
        <v>43648</v>
      </c>
      <c r="H3102" s="60"/>
      <c r="I3102" s="62"/>
      <c r="J3102" s="58" t="s">
        <v>7413</v>
      </c>
      <c r="K3102" s="58" t="s">
        <v>7728</v>
      </c>
      <c r="L3102" s="58" t="s">
        <v>7728</v>
      </c>
      <c r="M3102" s="58" t="s">
        <v>2737</v>
      </c>
      <c r="N3102" s="58" t="s">
        <v>409</v>
      </c>
      <c r="O3102" s="28">
        <v>12334250.539999999</v>
      </c>
      <c r="P3102" s="28">
        <v>2176632.4500000002</v>
      </c>
      <c r="Q3102" s="28">
        <v>9673922</v>
      </c>
      <c r="R3102" s="28"/>
      <c r="S3102" s="28">
        <v>521076.56</v>
      </c>
      <c r="T3102" s="28">
        <v>24705881.550000001</v>
      </c>
      <c r="U3102" s="78" t="s">
        <v>2180</v>
      </c>
      <c r="V3102" s="108"/>
      <c r="W3102" s="28">
        <v>64691.46</v>
      </c>
      <c r="X3102" s="28">
        <v>11416.14</v>
      </c>
      <c r="Z3102" s="39">
        <v>121443</v>
      </c>
      <c r="AA3102" s="196">
        <v>116722</v>
      </c>
      <c r="AB3102" s="191">
        <v>59577.35</v>
      </c>
      <c r="AC3102" s="191">
        <v>9111.83</v>
      </c>
      <c r="AD3102" s="206">
        <f t="shared" si="221"/>
        <v>64691.46</v>
      </c>
      <c r="AE3102" s="205">
        <f t="shared" si="222"/>
        <v>11416.14</v>
      </c>
      <c r="AG3102" s="206">
        <f t="shared" si="223"/>
        <v>0</v>
      </c>
      <c r="AH3102" s="206">
        <f t="shared" si="224"/>
        <v>0</v>
      </c>
    </row>
    <row r="3103" spans="1:34" x14ac:dyDescent="0.25">
      <c r="A3103" s="58">
        <v>113</v>
      </c>
      <c r="B3103" s="58" t="s">
        <v>7889</v>
      </c>
      <c r="C3103" s="58">
        <v>119710</v>
      </c>
      <c r="D3103" s="73" t="s">
        <v>16948</v>
      </c>
      <c r="E3103" s="73" t="s">
        <v>18846</v>
      </c>
      <c r="F3103" s="79" t="s">
        <v>18800</v>
      </c>
      <c r="G3103" s="60">
        <v>43622</v>
      </c>
      <c r="H3103" s="60"/>
      <c r="I3103" s="62"/>
      <c r="J3103" s="58" t="s">
        <v>7413</v>
      </c>
      <c r="K3103" s="58" t="s">
        <v>7728</v>
      </c>
      <c r="L3103" s="58" t="s">
        <v>9072</v>
      </c>
      <c r="M3103" s="58" t="s">
        <v>2737</v>
      </c>
      <c r="N3103" s="58" t="s">
        <v>409</v>
      </c>
      <c r="O3103" s="28">
        <v>2092496.38</v>
      </c>
      <c r="P3103" s="28">
        <v>369264.04</v>
      </c>
      <c r="Q3103" s="28">
        <v>1641173.64</v>
      </c>
      <c r="R3103" s="28"/>
      <c r="S3103" s="28">
        <v>267111.49</v>
      </c>
      <c r="T3103" s="28">
        <v>4370045.55</v>
      </c>
      <c r="U3103" s="78" t="s">
        <v>2180</v>
      </c>
      <c r="V3103" s="108"/>
      <c r="W3103" s="28">
        <v>69883.259999999995</v>
      </c>
      <c r="X3103" s="28">
        <v>12332.34</v>
      </c>
      <c r="Z3103" s="39">
        <v>119710</v>
      </c>
      <c r="AA3103" s="196">
        <v>121742</v>
      </c>
      <c r="AB3103" s="191">
        <v>145202.07999999999</v>
      </c>
      <c r="AC3103" s="191">
        <v>25623.89</v>
      </c>
      <c r="AD3103" s="206">
        <f t="shared" si="221"/>
        <v>69883.259999999995</v>
      </c>
      <c r="AE3103" s="205">
        <f t="shared" si="222"/>
        <v>12332.34</v>
      </c>
      <c r="AG3103" s="206">
        <f t="shared" si="223"/>
        <v>0</v>
      </c>
      <c r="AH3103" s="206">
        <f t="shared" si="224"/>
        <v>0</v>
      </c>
    </row>
    <row r="3104" spans="1:34" x14ac:dyDescent="0.25">
      <c r="A3104" s="58">
        <v>114</v>
      </c>
      <c r="B3104" s="58" t="s">
        <v>7523</v>
      </c>
      <c r="C3104" s="58">
        <v>116094</v>
      </c>
      <c r="D3104" s="73" t="s">
        <v>7912</v>
      </c>
      <c r="E3104" s="73" t="s">
        <v>7913</v>
      </c>
      <c r="F3104" s="79" t="s">
        <v>7914</v>
      </c>
      <c r="G3104" s="60">
        <v>43185</v>
      </c>
      <c r="H3104" s="60"/>
      <c r="I3104" s="62"/>
      <c r="J3104" s="58" t="s">
        <v>7413</v>
      </c>
      <c r="K3104" s="58" t="s">
        <v>7728</v>
      </c>
      <c r="L3104" s="58" t="s">
        <v>7734</v>
      </c>
      <c r="M3104" s="58" t="s">
        <v>2737</v>
      </c>
      <c r="N3104" s="58" t="s">
        <v>399</v>
      </c>
      <c r="O3104" s="28">
        <v>2336542.06</v>
      </c>
      <c r="P3104" s="28">
        <v>357353.49</v>
      </c>
      <c r="Q3104" s="28">
        <v>54977.46</v>
      </c>
      <c r="R3104" s="28"/>
      <c r="S3104" s="28">
        <v>606912.28</v>
      </c>
      <c r="T3104" s="28">
        <v>3355785.29</v>
      </c>
      <c r="U3104" s="78" t="s">
        <v>2180</v>
      </c>
      <c r="V3104" s="108">
        <v>0</v>
      </c>
      <c r="W3104" s="28">
        <v>156468.93</v>
      </c>
      <c r="X3104" s="28">
        <v>23930.55</v>
      </c>
      <c r="Z3104" s="39">
        <v>116094</v>
      </c>
      <c r="AA3104" s="196">
        <v>116121</v>
      </c>
      <c r="AB3104" s="191">
        <v>9487.8700000000008</v>
      </c>
      <c r="AC3104" s="191">
        <v>1451.09</v>
      </c>
      <c r="AD3104" s="206">
        <f t="shared" si="221"/>
        <v>156468.93</v>
      </c>
      <c r="AE3104" s="205">
        <f t="shared" si="222"/>
        <v>23930.55</v>
      </c>
      <c r="AG3104" s="206">
        <f t="shared" si="223"/>
        <v>0</v>
      </c>
      <c r="AH3104" s="206">
        <f t="shared" si="224"/>
        <v>0</v>
      </c>
    </row>
    <row r="3105" spans="1:34" x14ac:dyDescent="0.25">
      <c r="A3105" s="58">
        <v>115</v>
      </c>
      <c r="B3105" s="58" t="s">
        <v>7523</v>
      </c>
      <c r="C3105" s="58">
        <v>118203</v>
      </c>
      <c r="D3105" s="73" t="s">
        <v>7915</v>
      </c>
      <c r="E3105" s="73" t="s">
        <v>7916</v>
      </c>
      <c r="F3105" s="79" t="s">
        <v>7917</v>
      </c>
      <c r="G3105" s="60">
        <v>43243</v>
      </c>
      <c r="H3105" s="60"/>
      <c r="I3105" s="62"/>
      <c r="J3105" s="58" t="s">
        <v>7413</v>
      </c>
      <c r="K3105" s="58" t="s">
        <v>7728</v>
      </c>
      <c r="L3105" s="58" t="s">
        <v>7918</v>
      </c>
      <c r="M3105" s="58" t="s">
        <v>2737</v>
      </c>
      <c r="N3105" s="58" t="s">
        <v>399</v>
      </c>
      <c r="O3105" s="28">
        <v>7956531.0544999996</v>
      </c>
      <c r="P3105" s="28">
        <v>1216881.2154999999</v>
      </c>
      <c r="Q3105" s="28">
        <v>187212.5</v>
      </c>
      <c r="R3105" s="28"/>
      <c r="S3105" s="28">
        <v>2019367.84</v>
      </c>
      <c r="T3105" s="28">
        <v>11379992.609999999</v>
      </c>
      <c r="U3105" s="78" t="s">
        <v>2180</v>
      </c>
      <c r="V3105" s="108">
        <v>0</v>
      </c>
      <c r="W3105" s="28">
        <v>3620755.94</v>
      </c>
      <c r="X3105" s="28">
        <v>553762.67000000004</v>
      </c>
      <c r="Z3105" s="39">
        <v>118203</v>
      </c>
      <c r="AA3105" s="196">
        <v>112349</v>
      </c>
      <c r="AB3105" s="191">
        <v>760291</v>
      </c>
      <c r="AC3105" s="191">
        <v>134169</v>
      </c>
      <c r="AD3105" s="206">
        <f t="shared" si="221"/>
        <v>3620755.94</v>
      </c>
      <c r="AE3105" s="205">
        <f t="shared" si="222"/>
        <v>553762.67000000004</v>
      </c>
      <c r="AG3105" s="206">
        <f t="shared" si="223"/>
        <v>0</v>
      </c>
      <c r="AH3105" s="206">
        <f t="shared" si="224"/>
        <v>0</v>
      </c>
    </row>
    <row r="3106" spans="1:34" x14ac:dyDescent="0.25">
      <c r="A3106" s="58">
        <v>116</v>
      </c>
      <c r="B3106" s="58" t="s">
        <v>7523</v>
      </c>
      <c r="C3106" s="58">
        <v>114401</v>
      </c>
      <c r="D3106" s="73" t="s">
        <v>7919</v>
      </c>
      <c r="E3106" s="73" t="s">
        <v>7920</v>
      </c>
      <c r="F3106" s="79" t="s">
        <v>7921</v>
      </c>
      <c r="G3106" s="60">
        <v>43271</v>
      </c>
      <c r="H3106" s="60"/>
      <c r="I3106" s="62"/>
      <c r="J3106" s="58" t="s">
        <v>7413</v>
      </c>
      <c r="K3106" s="58" t="s">
        <v>7728</v>
      </c>
      <c r="L3106" s="58" t="s">
        <v>7728</v>
      </c>
      <c r="M3106" s="58" t="s">
        <v>2737</v>
      </c>
      <c r="N3106" s="58" t="s">
        <v>399</v>
      </c>
      <c r="O3106" s="28">
        <v>3226791.6409999998</v>
      </c>
      <c r="P3106" s="28">
        <v>493509.30900000036</v>
      </c>
      <c r="Q3106" s="28">
        <v>75924.509999999995</v>
      </c>
      <c r="R3106" s="28"/>
      <c r="S3106" s="28">
        <v>0</v>
      </c>
      <c r="T3106" s="28">
        <v>3796225.46</v>
      </c>
      <c r="U3106" s="78" t="s">
        <v>2180</v>
      </c>
      <c r="V3106" s="108">
        <v>0</v>
      </c>
      <c r="W3106" s="28">
        <v>114050.08</v>
      </c>
      <c r="X3106" s="28">
        <v>17442.95</v>
      </c>
      <c r="Z3106" s="39">
        <v>114401</v>
      </c>
      <c r="AA3106" s="196">
        <v>114688</v>
      </c>
      <c r="AB3106" s="191">
        <v>2817912.42</v>
      </c>
      <c r="AC3106" s="191">
        <v>497278.66</v>
      </c>
      <c r="AD3106" s="206">
        <f t="shared" si="221"/>
        <v>114050.08</v>
      </c>
      <c r="AE3106" s="205">
        <f t="shared" si="222"/>
        <v>17442.95</v>
      </c>
      <c r="AG3106" s="206">
        <f t="shared" si="223"/>
        <v>0</v>
      </c>
      <c r="AH3106" s="206">
        <f t="shared" si="224"/>
        <v>0</v>
      </c>
    </row>
    <row r="3107" spans="1:34" x14ac:dyDescent="0.25">
      <c r="A3107" s="58">
        <v>117</v>
      </c>
      <c r="B3107" s="58" t="s">
        <v>7523</v>
      </c>
      <c r="C3107" s="58">
        <v>116023</v>
      </c>
      <c r="D3107" s="73" t="s">
        <v>7922</v>
      </c>
      <c r="E3107" s="73" t="s">
        <v>7891</v>
      </c>
      <c r="F3107" s="79" t="s">
        <v>7923</v>
      </c>
      <c r="G3107" s="60">
        <v>43297</v>
      </c>
      <c r="H3107" s="60"/>
      <c r="I3107" s="62"/>
      <c r="J3107" s="58" t="s">
        <v>7413</v>
      </c>
      <c r="K3107" s="58" t="s">
        <v>7728</v>
      </c>
      <c r="L3107" s="58" t="s">
        <v>7744</v>
      </c>
      <c r="M3107" s="58" t="s">
        <v>2737</v>
      </c>
      <c r="N3107" s="58" t="s">
        <v>399</v>
      </c>
      <c r="O3107" s="28">
        <v>7452335.6620000005</v>
      </c>
      <c r="P3107" s="28">
        <v>1139768.9879999999</v>
      </c>
      <c r="Q3107" s="28">
        <v>175349.07</v>
      </c>
      <c r="R3107" s="28"/>
      <c r="S3107" s="28">
        <v>1220440.3500000001</v>
      </c>
      <c r="T3107" s="28">
        <v>9987894.0700000003</v>
      </c>
      <c r="U3107" s="78" t="s">
        <v>2180</v>
      </c>
      <c r="V3107" s="108">
        <v>0</v>
      </c>
      <c r="W3107" s="28">
        <v>91007.96</v>
      </c>
      <c r="X3107" s="28">
        <v>13918.87</v>
      </c>
      <c r="Z3107" s="39">
        <v>116023</v>
      </c>
      <c r="AA3107" s="196">
        <v>117348</v>
      </c>
      <c r="AB3107" s="191">
        <v>323748.43</v>
      </c>
      <c r="AC3107" s="191">
        <v>49514.46</v>
      </c>
      <c r="AD3107" s="206">
        <f t="shared" si="221"/>
        <v>91007.96</v>
      </c>
      <c r="AE3107" s="205">
        <f t="shared" si="222"/>
        <v>13918.87</v>
      </c>
      <c r="AG3107" s="206">
        <f t="shared" si="223"/>
        <v>0</v>
      </c>
      <c r="AH3107" s="206">
        <f t="shared" si="224"/>
        <v>0</v>
      </c>
    </row>
    <row r="3108" spans="1:34" x14ac:dyDescent="0.25">
      <c r="A3108" s="58">
        <v>118</v>
      </c>
      <c r="B3108" s="58" t="s">
        <v>7523</v>
      </c>
      <c r="C3108" s="58">
        <v>114040</v>
      </c>
      <c r="D3108" s="73" t="s">
        <v>7924</v>
      </c>
      <c r="E3108" s="73" t="s">
        <v>7879</v>
      </c>
      <c r="F3108" s="79" t="s">
        <v>7925</v>
      </c>
      <c r="G3108" s="60">
        <v>43228</v>
      </c>
      <c r="H3108" s="60"/>
      <c r="I3108" s="62"/>
      <c r="J3108" s="58" t="s">
        <v>7413</v>
      </c>
      <c r="K3108" s="58" t="s">
        <v>7728</v>
      </c>
      <c r="L3108" s="58" t="s">
        <v>7739</v>
      </c>
      <c r="M3108" s="58" t="s">
        <v>2737</v>
      </c>
      <c r="N3108" s="58" t="s">
        <v>399</v>
      </c>
      <c r="O3108" s="28">
        <v>2150341.0839999998</v>
      </c>
      <c r="P3108" s="28">
        <v>328875.696</v>
      </c>
      <c r="Q3108" s="28">
        <v>50596.26</v>
      </c>
      <c r="R3108" s="28"/>
      <c r="S3108" s="28">
        <v>496604.27</v>
      </c>
      <c r="T3108" s="28">
        <v>3026417.31</v>
      </c>
      <c r="U3108" s="78" t="s">
        <v>2180</v>
      </c>
      <c r="V3108" s="108">
        <v>0</v>
      </c>
      <c r="W3108" s="28">
        <v>114434.17</v>
      </c>
      <c r="X3108" s="28">
        <v>17501.7</v>
      </c>
      <c r="Z3108" s="39">
        <v>114040</v>
      </c>
      <c r="AA3108" s="196">
        <v>117118</v>
      </c>
      <c r="AB3108" s="191">
        <v>6620302.5899999999</v>
      </c>
      <c r="AC3108" s="191">
        <v>1655075.62</v>
      </c>
      <c r="AD3108" s="206">
        <f t="shared" si="221"/>
        <v>114434.17</v>
      </c>
      <c r="AE3108" s="205">
        <f t="shared" si="222"/>
        <v>17501.7</v>
      </c>
      <c r="AG3108" s="206">
        <f t="shared" si="223"/>
        <v>0</v>
      </c>
      <c r="AH3108" s="206">
        <f t="shared" si="224"/>
        <v>0</v>
      </c>
    </row>
    <row r="3109" spans="1:34" x14ac:dyDescent="0.25">
      <c r="A3109" s="58">
        <v>119</v>
      </c>
      <c r="B3109" s="58" t="s">
        <v>7523</v>
      </c>
      <c r="C3109" s="58">
        <v>115658</v>
      </c>
      <c r="D3109" s="73" t="s">
        <v>7926</v>
      </c>
      <c r="E3109" s="73" t="s">
        <v>7927</v>
      </c>
      <c r="F3109" s="79" t="s">
        <v>7928</v>
      </c>
      <c r="G3109" s="60">
        <v>43264</v>
      </c>
      <c r="H3109" s="60"/>
      <c r="I3109" s="62"/>
      <c r="J3109" s="58" t="s">
        <v>7413</v>
      </c>
      <c r="K3109" s="58" t="s">
        <v>7728</v>
      </c>
      <c r="L3109" s="58" t="s">
        <v>7734</v>
      </c>
      <c r="M3109" s="58" t="s">
        <v>7527</v>
      </c>
      <c r="N3109" s="58" t="s">
        <v>399</v>
      </c>
      <c r="O3109" s="28">
        <v>10910973.668500001</v>
      </c>
      <c r="P3109" s="28">
        <v>1668737.1514999997</v>
      </c>
      <c r="Q3109" s="28">
        <v>256728.79000000097</v>
      </c>
      <c r="R3109" s="28"/>
      <c r="S3109" s="28">
        <v>411095.78</v>
      </c>
      <c r="T3109" s="28">
        <v>13247535.390000001</v>
      </c>
      <c r="U3109" s="78" t="s">
        <v>2180</v>
      </c>
      <c r="V3109" s="108">
        <v>0</v>
      </c>
      <c r="W3109" s="28">
        <v>5121658.9800000004</v>
      </c>
      <c r="X3109" s="28">
        <v>621170.21</v>
      </c>
      <c r="Z3109" s="39">
        <v>115658</v>
      </c>
      <c r="AA3109" s="196">
        <v>117116</v>
      </c>
      <c r="AB3109" s="191">
        <v>2922306.87</v>
      </c>
      <c r="AC3109" s="191">
        <v>730576.65</v>
      </c>
      <c r="AD3109" s="206">
        <f t="shared" si="221"/>
        <v>5121658.9800000004</v>
      </c>
      <c r="AE3109" s="205">
        <f t="shared" si="222"/>
        <v>621170.21</v>
      </c>
      <c r="AG3109" s="206">
        <f t="shared" si="223"/>
        <v>0</v>
      </c>
      <c r="AH3109" s="206">
        <f t="shared" si="224"/>
        <v>0</v>
      </c>
    </row>
    <row r="3110" spans="1:34" x14ac:dyDescent="0.25">
      <c r="A3110" s="58">
        <v>120</v>
      </c>
      <c r="B3110" s="58" t="s">
        <v>7523</v>
      </c>
      <c r="C3110" s="58">
        <v>114226</v>
      </c>
      <c r="D3110" s="73" t="s">
        <v>7929</v>
      </c>
      <c r="E3110" s="73" t="s">
        <v>7920</v>
      </c>
      <c r="F3110" s="79" t="s">
        <v>7530</v>
      </c>
      <c r="G3110" s="60">
        <v>43353</v>
      </c>
      <c r="H3110" s="60"/>
      <c r="I3110" s="62"/>
      <c r="J3110" s="58" t="s">
        <v>7413</v>
      </c>
      <c r="K3110" s="58" t="s">
        <v>7728</v>
      </c>
      <c r="L3110" s="58" t="s">
        <v>7728</v>
      </c>
      <c r="M3110" s="58" t="s">
        <v>2737</v>
      </c>
      <c r="N3110" s="58" t="s">
        <v>399</v>
      </c>
      <c r="O3110" s="28">
        <v>16948824.967999998</v>
      </c>
      <c r="P3110" s="28">
        <v>2990969.1119999997</v>
      </c>
      <c r="Q3110" s="28">
        <v>406934.57</v>
      </c>
      <c r="R3110" s="28"/>
      <c r="S3110" s="28">
        <v>2830238.01</v>
      </c>
      <c r="T3110" s="28">
        <v>23176966.66</v>
      </c>
      <c r="U3110" s="78" t="s">
        <v>2180</v>
      </c>
      <c r="V3110" s="108">
        <v>0</v>
      </c>
      <c r="W3110" s="28">
        <v>109850.92</v>
      </c>
      <c r="X3110" s="28">
        <v>16800.73</v>
      </c>
      <c r="Z3110" s="39">
        <v>114226</v>
      </c>
      <c r="AA3110" s="196">
        <v>111486</v>
      </c>
      <c r="AB3110" s="191">
        <v>2146507.75</v>
      </c>
      <c r="AC3110" s="191">
        <v>328289.39</v>
      </c>
      <c r="AD3110" s="206">
        <f t="shared" si="221"/>
        <v>109850.92</v>
      </c>
      <c r="AE3110" s="205">
        <f t="shared" si="222"/>
        <v>16800.73</v>
      </c>
      <c r="AG3110" s="206">
        <f t="shared" si="223"/>
        <v>0</v>
      </c>
      <c r="AH3110" s="206">
        <f t="shared" si="224"/>
        <v>0</v>
      </c>
    </row>
    <row r="3111" spans="1:34" x14ac:dyDescent="0.25">
      <c r="A3111" s="58">
        <v>121</v>
      </c>
      <c r="B3111" s="58" t="s">
        <v>7523</v>
      </c>
      <c r="C3111" s="58">
        <v>114067</v>
      </c>
      <c r="D3111" s="73" t="s">
        <v>7930</v>
      </c>
      <c r="E3111" s="73" t="s">
        <v>7931</v>
      </c>
      <c r="F3111" s="79" t="s">
        <v>7530</v>
      </c>
      <c r="G3111" s="60">
        <v>43364</v>
      </c>
      <c r="H3111" s="60"/>
      <c r="I3111" s="62"/>
      <c r="J3111" s="58" t="s">
        <v>7413</v>
      </c>
      <c r="K3111" s="58" t="s">
        <v>7728</v>
      </c>
      <c r="L3111" s="58" t="s">
        <v>7932</v>
      </c>
      <c r="M3111" s="58" t="s">
        <v>2737</v>
      </c>
      <c r="N3111" s="58" t="s">
        <v>399</v>
      </c>
      <c r="O3111" s="28">
        <v>2201010.67</v>
      </c>
      <c r="P3111" s="28">
        <v>336625.14</v>
      </c>
      <c r="Q3111" s="28">
        <v>51788.49</v>
      </c>
      <c r="R3111" s="28"/>
      <c r="S3111" s="28">
        <v>505087.45</v>
      </c>
      <c r="T3111" s="28">
        <v>3094511.75</v>
      </c>
      <c r="U3111" s="78" t="s">
        <v>2180</v>
      </c>
      <c r="V3111" s="108">
        <v>0</v>
      </c>
      <c r="W3111" s="28">
        <v>641698.72</v>
      </c>
      <c r="X3111" s="28">
        <v>98142.17</v>
      </c>
      <c r="Z3111" s="39">
        <v>114067</v>
      </c>
      <c r="AA3111" s="196">
        <v>118994</v>
      </c>
      <c r="AB3111" s="191">
        <v>624554.82999999996</v>
      </c>
      <c r="AC3111" s="191">
        <v>110215.55</v>
      </c>
      <c r="AD3111" s="206">
        <f t="shared" si="221"/>
        <v>641698.72</v>
      </c>
      <c r="AE3111" s="205">
        <f t="shared" si="222"/>
        <v>98142.17</v>
      </c>
      <c r="AG3111" s="206">
        <f t="shared" si="223"/>
        <v>0</v>
      </c>
      <c r="AH3111" s="206">
        <f t="shared" si="224"/>
        <v>0</v>
      </c>
    </row>
    <row r="3112" spans="1:34" x14ac:dyDescent="0.25">
      <c r="A3112" s="58">
        <v>122</v>
      </c>
      <c r="B3112" s="58" t="s">
        <v>7523</v>
      </c>
      <c r="C3112" s="58">
        <v>114402</v>
      </c>
      <c r="D3112" s="73" t="s">
        <v>7933</v>
      </c>
      <c r="E3112" s="73" t="s">
        <v>7920</v>
      </c>
      <c r="F3112" s="79" t="s">
        <v>7530</v>
      </c>
      <c r="G3112" s="60">
        <v>43299</v>
      </c>
      <c r="H3112" s="60"/>
      <c r="I3112" s="62"/>
      <c r="J3112" s="58" t="s">
        <v>7413</v>
      </c>
      <c r="K3112" s="58" t="s">
        <v>7728</v>
      </c>
      <c r="L3112" s="58" t="s">
        <v>7728</v>
      </c>
      <c r="M3112" s="58" t="s">
        <v>2737</v>
      </c>
      <c r="N3112" s="58" t="s">
        <v>399</v>
      </c>
      <c r="O3112" s="28">
        <v>2688821.62</v>
      </c>
      <c r="P3112" s="28">
        <v>411231.54000000004</v>
      </c>
      <c r="Q3112" s="28">
        <v>63266.39</v>
      </c>
      <c r="R3112" s="28"/>
      <c r="S3112" s="28">
        <v>646851.87</v>
      </c>
      <c r="T3112" s="28">
        <v>3810171.4200000004</v>
      </c>
      <c r="U3112" s="78" t="s">
        <v>2180</v>
      </c>
      <c r="V3112" s="108">
        <v>0</v>
      </c>
      <c r="W3112" s="28">
        <v>110808.18</v>
      </c>
      <c r="X3112" s="28">
        <v>16947.13</v>
      </c>
      <c r="Z3112" s="39">
        <v>114402</v>
      </c>
      <c r="AA3112" s="196">
        <v>118504</v>
      </c>
      <c r="AB3112" s="191">
        <v>769158.32</v>
      </c>
      <c r="AC3112" s="191">
        <v>135733.81</v>
      </c>
      <c r="AD3112" s="206">
        <f t="shared" si="221"/>
        <v>110808.18</v>
      </c>
      <c r="AE3112" s="205">
        <f t="shared" si="222"/>
        <v>16947.13</v>
      </c>
      <c r="AG3112" s="206">
        <f t="shared" si="223"/>
        <v>0</v>
      </c>
      <c r="AH3112" s="206">
        <f t="shared" si="224"/>
        <v>0</v>
      </c>
    </row>
    <row r="3113" spans="1:34" x14ac:dyDescent="0.25">
      <c r="A3113" s="58">
        <v>123</v>
      </c>
      <c r="B3113" s="58" t="s">
        <v>7523</v>
      </c>
      <c r="C3113" s="58">
        <v>114403</v>
      </c>
      <c r="D3113" s="73" t="s">
        <v>7934</v>
      </c>
      <c r="E3113" s="73" t="s">
        <v>7920</v>
      </c>
      <c r="F3113" s="79" t="s">
        <v>7530</v>
      </c>
      <c r="G3113" s="60">
        <v>43299</v>
      </c>
      <c r="H3113" s="60"/>
      <c r="I3113" s="62"/>
      <c r="J3113" s="58" t="s">
        <v>7413</v>
      </c>
      <c r="K3113" s="58" t="s">
        <v>7728</v>
      </c>
      <c r="L3113" s="58" t="s">
        <v>7728</v>
      </c>
      <c r="M3113" s="58" t="s">
        <v>2737</v>
      </c>
      <c r="N3113" s="58" t="s">
        <v>399</v>
      </c>
      <c r="O3113" s="28">
        <v>9719068.0800000001</v>
      </c>
      <c r="P3113" s="28">
        <v>1486445.71</v>
      </c>
      <c r="Q3113" s="28">
        <v>228683.95</v>
      </c>
      <c r="R3113" s="28"/>
      <c r="S3113" s="28">
        <v>76853.77</v>
      </c>
      <c r="T3113" s="28">
        <v>11511051.51</v>
      </c>
      <c r="U3113" s="78" t="s">
        <v>2180</v>
      </c>
      <c r="V3113" s="108">
        <v>0</v>
      </c>
      <c r="W3113" s="28">
        <v>124079.23</v>
      </c>
      <c r="X3113" s="28">
        <v>18976.82</v>
      </c>
      <c r="Z3113" s="39">
        <v>114403</v>
      </c>
      <c r="AA3113" s="196">
        <v>119375</v>
      </c>
      <c r="AB3113" s="191">
        <v>771903.52</v>
      </c>
      <c r="AC3113" s="191">
        <v>136218.26999999999</v>
      </c>
      <c r="AD3113" s="206">
        <f t="shared" si="221"/>
        <v>124079.23</v>
      </c>
      <c r="AE3113" s="205">
        <f t="shared" si="222"/>
        <v>18976.82</v>
      </c>
      <c r="AG3113" s="206">
        <f t="shared" si="223"/>
        <v>0</v>
      </c>
      <c r="AH3113" s="206">
        <f t="shared" si="224"/>
        <v>0</v>
      </c>
    </row>
    <row r="3114" spans="1:34" x14ac:dyDescent="0.25">
      <c r="A3114" s="58">
        <v>124</v>
      </c>
      <c r="B3114" s="58" t="s">
        <v>7523</v>
      </c>
      <c r="C3114" s="58">
        <v>118539</v>
      </c>
      <c r="D3114" s="73" t="s">
        <v>7935</v>
      </c>
      <c r="E3114" s="73" t="s">
        <v>7882</v>
      </c>
      <c r="F3114" s="79" t="s">
        <v>7530</v>
      </c>
      <c r="G3114" s="60">
        <v>43334</v>
      </c>
      <c r="H3114" s="60"/>
      <c r="I3114" s="62"/>
      <c r="J3114" s="58" t="s">
        <v>7413</v>
      </c>
      <c r="K3114" s="58" t="s">
        <v>7728</v>
      </c>
      <c r="L3114" s="58" t="s">
        <v>7729</v>
      </c>
      <c r="M3114" s="58" t="s">
        <v>2737</v>
      </c>
      <c r="N3114" s="58" t="s">
        <v>399</v>
      </c>
      <c r="O3114" s="28">
        <v>3456989.47</v>
      </c>
      <c r="P3114" s="28">
        <v>528716.0299999998</v>
      </c>
      <c r="Q3114" s="28">
        <v>81340.929999999993</v>
      </c>
      <c r="R3114" s="28"/>
      <c r="S3114" s="28">
        <v>556016.53</v>
      </c>
      <c r="T3114" s="28">
        <v>4623062.96</v>
      </c>
      <c r="U3114" s="78" t="s">
        <v>2180</v>
      </c>
      <c r="V3114" s="108">
        <v>0</v>
      </c>
      <c r="W3114" s="28">
        <v>177174.34</v>
      </c>
      <c r="X3114" s="28">
        <v>27097.25</v>
      </c>
      <c r="Z3114" s="39">
        <v>118539</v>
      </c>
      <c r="AA3114" s="196">
        <v>116886</v>
      </c>
      <c r="AB3114" s="191">
        <v>42761.91</v>
      </c>
      <c r="AC3114" s="191">
        <v>7546.22</v>
      </c>
      <c r="AD3114" s="206">
        <f t="shared" si="221"/>
        <v>177174.34</v>
      </c>
      <c r="AE3114" s="205">
        <f t="shared" si="222"/>
        <v>27097.25</v>
      </c>
      <c r="AG3114" s="206">
        <f t="shared" si="223"/>
        <v>0</v>
      </c>
      <c r="AH3114" s="206">
        <f t="shared" si="224"/>
        <v>0</v>
      </c>
    </row>
    <row r="3115" spans="1:34" x14ac:dyDescent="0.25">
      <c r="A3115" s="58">
        <v>125</v>
      </c>
      <c r="B3115" s="58" t="s">
        <v>7523</v>
      </c>
      <c r="C3115" s="58">
        <v>118451</v>
      </c>
      <c r="D3115" s="73" t="s">
        <v>7936</v>
      </c>
      <c r="E3115" s="73" t="s">
        <v>7937</v>
      </c>
      <c r="F3115" s="79" t="s">
        <v>7938</v>
      </c>
      <c r="G3115" s="60">
        <v>43402</v>
      </c>
      <c r="H3115" s="60"/>
      <c r="I3115" s="62"/>
      <c r="J3115" s="58" t="s">
        <v>7413</v>
      </c>
      <c r="K3115" s="58" t="s">
        <v>7728</v>
      </c>
      <c r="L3115" s="58" t="s">
        <v>7939</v>
      </c>
      <c r="M3115" s="58" t="s">
        <v>2737</v>
      </c>
      <c r="N3115" s="58" t="s">
        <v>399</v>
      </c>
      <c r="O3115" s="28">
        <v>3450000.94</v>
      </c>
      <c r="P3115" s="28">
        <v>527647.21</v>
      </c>
      <c r="Q3115" s="28">
        <v>81176.490000000005</v>
      </c>
      <c r="R3115" s="28"/>
      <c r="S3115" s="28">
        <v>321673.98</v>
      </c>
      <c r="T3115" s="28">
        <v>4380498.62</v>
      </c>
      <c r="U3115" s="78" t="s">
        <v>2180</v>
      </c>
      <c r="V3115" s="108"/>
      <c r="W3115" s="28">
        <v>97840.14</v>
      </c>
      <c r="X3115" s="28">
        <v>14963.79</v>
      </c>
      <c r="Z3115" s="39">
        <v>118451</v>
      </c>
      <c r="AA3115" s="196">
        <v>116677</v>
      </c>
      <c r="AB3115" s="191">
        <v>2374647.66</v>
      </c>
      <c r="AC3115" s="191">
        <v>419055.47</v>
      </c>
      <c r="AD3115" s="206">
        <f t="shared" si="221"/>
        <v>97840.14</v>
      </c>
      <c r="AE3115" s="205">
        <f t="shared" si="222"/>
        <v>14963.79</v>
      </c>
      <c r="AG3115" s="206">
        <f t="shared" si="223"/>
        <v>0</v>
      </c>
      <c r="AH3115" s="206">
        <f t="shared" si="224"/>
        <v>0</v>
      </c>
    </row>
    <row r="3116" spans="1:34" x14ac:dyDescent="0.25">
      <c r="A3116" s="58">
        <v>126</v>
      </c>
      <c r="B3116" s="58" t="s">
        <v>7523</v>
      </c>
      <c r="C3116" s="58">
        <v>114985</v>
      </c>
      <c r="D3116" s="73" t="s">
        <v>7940</v>
      </c>
      <c r="E3116" s="73" t="s">
        <v>7884</v>
      </c>
      <c r="F3116" s="79" t="s">
        <v>7941</v>
      </c>
      <c r="G3116" s="60">
        <v>43405</v>
      </c>
      <c r="H3116" s="60"/>
      <c r="I3116" s="62"/>
      <c r="J3116" s="58" t="s">
        <v>7413</v>
      </c>
      <c r="K3116" s="58" t="s">
        <v>7728</v>
      </c>
      <c r="L3116" s="58" t="s">
        <v>7782</v>
      </c>
      <c r="M3116" s="58" t="s">
        <v>2737</v>
      </c>
      <c r="N3116" s="58" t="s">
        <v>399</v>
      </c>
      <c r="O3116" s="28">
        <v>2053549.24</v>
      </c>
      <c r="P3116" s="28">
        <v>314072.21999999997</v>
      </c>
      <c r="Q3116" s="28">
        <v>48318.81</v>
      </c>
      <c r="R3116" s="28"/>
      <c r="S3116" s="28">
        <v>30952.95</v>
      </c>
      <c r="T3116" s="28">
        <v>2446893.2200000002</v>
      </c>
      <c r="U3116" s="78" t="s">
        <v>2180</v>
      </c>
      <c r="V3116" s="108"/>
      <c r="W3116" s="28">
        <v>44166.69</v>
      </c>
      <c r="X3116" s="28">
        <v>6754.9</v>
      </c>
      <c r="Z3116" s="39">
        <v>114985</v>
      </c>
      <c r="AA3116" s="196">
        <v>112918</v>
      </c>
      <c r="AB3116" s="191">
        <v>381822.12</v>
      </c>
      <c r="AC3116" s="191">
        <v>67380.37</v>
      </c>
      <c r="AD3116" s="206">
        <f t="shared" si="221"/>
        <v>44166.69</v>
      </c>
      <c r="AE3116" s="205">
        <f t="shared" si="222"/>
        <v>6754.9</v>
      </c>
      <c r="AG3116" s="206">
        <f t="shared" si="223"/>
        <v>0</v>
      </c>
      <c r="AH3116" s="206">
        <f t="shared" si="224"/>
        <v>0</v>
      </c>
    </row>
    <row r="3117" spans="1:34" x14ac:dyDescent="0.25">
      <c r="A3117" s="58">
        <v>127</v>
      </c>
      <c r="B3117" s="58" t="s">
        <v>7523</v>
      </c>
      <c r="C3117" s="58">
        <v>114988</v>
      </c>
      <c r="D3117" s="73" t="s">
        <v>7942</v>
      </c>
      <c r="E3117" s="73" t="s">
        <v>7884</v>
      </c>
      <c r="F3117" s="79" t="s">
        <v>7943</v>
      </c>
      <c r="G3117" s="60">
        <v>43375</v>
      </c>
      <c r="H3117" s="60"/>
      <c r="I3117" s="62"/>
      <c r="J3117" s="58" t="s">
        <v>7413</v>
      </c>
      <c r="K3117" s="58" t="s">
        <v>7728</v>
      </c>
      <c r="L3117" s="58" t="s">
        <v>7782</v>
      </c>
      <c r="M3117" s="58" t="s">
        <v>2737</v>
      </c>
      <c r="N3117" s="58" t="s">
        <v>399</v>
      </c>
      <c r="O3117" s="28">
        <v>1837198.32</v>
      </c>
      <c r="P3117" s="28">
        <v>280983.27</v>
      </c>
      <c r="Q3117" s="28">
        <v>43228.2</v>
      </c>
      <c r="R3117" s="28"/>
      <c r="S3117" s="28">
        <v>54233.21</v>
      </c>
      <c r="T3117" s="28">
        <v>2215643</v>
      </c>
      <c r="U3117" s="78" t="s">
        <v>2180</v>
      </c>
      <c r="V3117" s="108"/>
      <c r="W3117" s="28">
        <v>43728.95</v>
      </c>
      <c r="X3117" s="28">
        <v>6687.94</v>
      </c>
      <c r="Z3117" s="39">
        <v>114988</v>
      </c>
      <c r="AA3117" s="196">
        <v>112485</v>
      </c>
      <c r="AB3117" s="191">
        <v>759504.85</v>
      </c>
      <c r="AC3117" s="191">
        <v>134030.29999999999</v>
      </c>
      <c r="AD3117" s="206">
        <f t="shared" si="221"/>
        <v>43728.95</v>
      </c>
      <c r="AE3117" s="205">
        <f t="shared" si="222"/>
        <v>6687.94</v>
      </c>
      <c r="AG3117" s="206">
        <f t="shared" si="223"/>
        <v>0</v>
      </c>
      <c r="AH3117" s="206">
        <f t="shared" si="224"/>
        <v>0</v>
      </c>
    </row>
    <row r="3118" spans="1:34" x14ac:dyDescent="0.25">
      <c r="A3118" s="58">
        <v>128</v>
      </c>
      <c r="B3118" s="58" t="s">
        <v>7523</v>
      </c>
      <c r="C3118" s="58">
        <v>114984</v>
      </c>
      <c r="D3118" s="73" t="s">
        <v>7944</v>
      </c>
      <c r="E3118" s="73" t="s">
        <v>7884</v>
      </c>
      <c r="F3118" s="79" t="s">
        <v>7945</v>
      </c>
      <c r="G3118" s="60">
        <v>43496</v>
      </c>
      <c r="H3118" s="60"/>
      <c r="I3118" s="62"/>
      <c r="J3118" s="58" t="s">
        <v>7413</v>
      </c>
      <c r="K3118" s="58" t="s">
        <v>7728</v>
      </c>
      <c r="L3118" s="58" t="s">
        <v>7782</v>
      </c>
      <c r="M3118" s="58" t="s">
        <v>2737</v>
      </c>
      <c r="N3118" s="58" t="s">
        <v>399</v>
      </c>
      <c r="O3118" s="28">
        <v>1900240.13</v>
      </c>
      <c r="P3118" s="28">
        <v>290624.95</v>
      </c>
      <c r="Q3118" s="28">
        <v>44711.53</v>
      </c>
      <c r="R3118" s="28"/>
      <c r="S3118" s="28">
        <v>28096.95</v>
      </c>
      <c r="T3118" s="28">
        <v>2263673.56</v>
      </c>
      <c r="U3118" s="78" t="s">
        <v>2180</v>
      </c>
      <c r="V3118" s="108"/>
      <c r="W3118" s="28">
        <v>17671.349999999999</v>
      </c>
      <c r="X3118" s="28">
        <v>2702.66</v>
      </c>
      <c r="Z3118" s="39">
        <v>114984</v>
      </c>
      <c r="AA3118" s="196">
        <v>112274</v>
      </c>
      <c r="AB3118" s="191">
        <v>556973.36</v>
      </c>
      <c r="AC3118" s="191">
        <v>98289.41</v>
      </c>
      <c r="AD3118" s="206">
        <f t="shared" si="221"/>
        <v>17671.349999999999</v>
      </c>
      <c r="AE3118" s="205">
        <f t="shared" si="222"/>
        <v>2702.66</v>
      </c>
      <c r="AG3118" s="206">
        <f t="shared" si="223"/>
        <v>0</v>
      </c>
      <c r="AH3118" s="206">
        <f t="shared" si="224"/>
        <v>0</v>
      </c>
    </row>
    <row r="3119" spans="1:34" x14ac:dyDescent="0.25">
      <c r="A3119" s="58">
        <v>129</v>
      </c>
      <c r="B3119" s="58" t="s">
        <v>7523</v>
      </c>
      <c r="C3119" s="58">
        <v>114977</v>
      </c>
      <c r="D3119" s="73" t="s">
        <v>7946</v>
      </c>
      <c r="E3119" s="73" t="s">
        <v>7884</v>
      </c>
      <c r="F3119" s="79" t="s">
        <v>7947</v>
      </c>
      <c r="G3119" s="60">
        <v>43530</v>
      </c>
      <c r="H3119" s="60"/>
      <c r="I3119" s="62"/>
      <c r="J3119" s="58" t="s">
        <v>7413</v>
      </c>
      <c r="K3119" s="58" t="s">
        <v>7728</v>
      </c>
      <c r="L3119" s="58" t="s">
        <v>7782</v>
      </c>
      <c r="M3119" s="58" t="s">
        <v>2737</v>
      </c>
      <c r="N3119" s="58" t="s">
        <v>399</v>
      </c>
      <c r="O3119" s="28">
        <v>1795964.02</v>
      </c>
      <c r="P3119" s="28">
        <v>274676.86</v>
      </c>
      <c r="Q3119" s="28">
        <v>42257.97</v>
      </c>
      <c r="R3119" s="28"/>
      <c r="S3119" s="28">
        <v>106124.47</v>
      </c>
      <c r="T3119" s="28">
        <v>2219023.3199999998</v>
      </c>
      <c r="U3119" s="78" t="s">
        <v>2180</v>
      </c>
      <c r="V3119" s="108"/>
      <c r="W3119" s="28">
        <v>17984.150000000001</v>
      </c>
      <c r="X3119" s="28">
        <v>2750.5</v>
      </c>
      <c r="Z3119" s="39">
        <v>114977</v>
      </c>
      <c r="AA3119" s="196">
        <v>104515</v>
      </c>
      <c r="AB3119" s="191">
        <v>500550.32</v>
      </c>
      <c r="AC3119" s="191">
        <v>88332.43</v>
      </c>
      <c r="AD3119" s="206">
        <f t="shared" si="221"/>
        <v>17984.150000000001</v>
      </c>
      <c r="AE3119" s="205">
        <f t="shared" si="222"/>
        <v>2750.5</v>
      </c>
      <c r="AG3119" s="206">
        <f t="shared" si="223"/>
        <v>0</v>
      </c>
      <c r="AH3119" s="206">
        <f t="shared" si="224"/>
        <v>0</v>
      </c>
    </row>
    <row r="3120" spans="1:34" x14ac:dyDescent="0.25">
      <c r="A3120" s="58">
        <v>130</v>
      </c>
      <c r="B3120" s="58" t="s">
        <v>7523</v>
      </c>
      <c r="C3120" s="58">
        <v>114987</v>
      </c>
      <c r="D3120" s="73" t="s">
        <v>7948</v>
      </c>
      <c r="E3120" s="73" t="s">
        <v>7884</v>
      </c>
      <c r="F3120" s="79" t="s">
        <v>7949</v>
      </c>
      <c r="G3120" s="60">
        <v>43496</v>
      </c>
      <c r="H3120" s="60"/>
      <c r="I3120" s="62"/>
      <c r="J3120" s="58" t="s">
        <v>7413</v>
      </c>
      <c r="K3120" s="58" t="s">
        <v>7728</v>
      </c>
      <c r="L3120" s="58" t="s">
        <v>7782</v>
      </c>
      <c r="M3120" s="58" t="s">
        <v>2737</v>
      </c>
      <c r="N3120" s="58" t="s">
        <v>399</v>
      </c>
      <c r="O3120" s="28">
        <v>1553557.75</v>
      </c>
      <c r="P3120" s="28">
        <v>237602.92</v>
      </c>
      <c r="Q3120" s="28">
        <v>36554.300000000003</v>
      </c>
      <c r="R3120" s="28"/>
      <c r="S3120" s="28">
        <v>32474.67</v>
      </c>
      <c r="T3120" s="28">
        <v>1860189.64</v>
      </c>
      <c r="U3120" s="78" t="s">
        <v>2180</v>
      </c>
      <c r="V3120" s="108"/>
      <c r="W3120" s="28">
        <v>21494.65</v>
      </c>
      <c r="X3120" s="28">
        <v>3287.4</v>
      </c>
      <c r="Z3120" s="39">
        <v>114987</v>
      </c>
      <c r="AA3120" s="196">
        <v>110612</v>
      </c>
      <c r="AB3120" s="191">
        <v>443013.59</v>
      </c>
      <c r="AC3120" s="191">
        <v>78178.86</v>
      </c>
      <c r="AD3120" s="206">
        <f t="shared" si="221"/>
        <v>21494.65</v>
      </c>
      <c r="AE3120" s="205">
        <f t="shared" si="222"/>
        <v>3287.4</v>
      </c>
      <c r="AG3120" s="206">
        <f t="shared" si="223"/>
        <v>0</v>
      </c>
      <c r="AH3120" s="206">
        <f t="shared" si="224"/>
        <v>0</v>
      </c>
    </row>
    <row r="3121" spans="1:34" x14ac:dyDescent="0.25">
      <c r="A3121" s="58">
        <v>131</v>
      </c>
      <c r="B3121" s="58" t="s">
        <v>7523</v>
      </c>
      <c r="C3121" s="58">
        <v>114989</v>
      </c>
      <c r="D3121" s="73" t="s">
        <v>7950</v>
      </c>
      <c r="E3121" s="73" t="s">
        <v>7884</v>
      </c>
      <c r="F3121" s="79" t="s">
        <v>7951</v>
      </c>
      <c r="G3121" s="60">
        <v>43517</v>
      </c>
      <c r="H3121" s="60"/>
      <c r="I3121" s="62"/>
      <c r="J3121" s="58" t="s">
        <v>7413</v>
      </c>
      <c r="K3121" s="58" t="s">
        <v>7728</v>
      </c>
      <c r="L3121" s="58" t="s">
        <v>7782</v>
      </c>
      <c r="M3121" s="58" t="s">
        <v>2737</v>
      </c>
      <c r="N3121" s="58" t="s">
        <v>399</v>
      </c>
      <c r="O3121" s="28">
        <v>2618114.9700000002</v>
      </c>
      <c r="P3121" s="28">
        <v>400417.57</v>
      </c>
      <c r="Q3121" s="28">
        <v>61602.71</v>
      </c>
      <c r="R3121" s="28"/>
      <c r="S3121" s="28">
        <v>394033.27</v>
      </c>
      <c r="T3121" s="28">
        <v>3474168.52</v>
      </c>
      <c r="U3121" s="78" t="s">
        <v>2180</v>
      </c>
      <c r="V3121" s="108"/>
      <c r="W3121" s="28">
        <v>27427.87</v>
      </c>
      <c r="X3121" s="28">
        <v>4194.84</v>
      </c>
      <c r="Z3121" s="39">
        <v>114989</v>
      </c>
      <c r="AA3121" s="196">
        <v>116843</v>
      </c>
      <c r="AB3121" s="191">
        <v>1876400.31</v>
      </c>
      <c r="AC3121" s="191">
        <v>331129.44</v>
      </c>
      <c r="AD3121" s="206">
        <f t="shared" si="221"/>
        <v>27427.87</v>
      </c>
      <c r="AE3121" s="205">
        <f t="shared" si="222"/>
        <v>4194.84</v>
      </c>
      <c r="AG3121" s="206">
        <f t="shared" si="223"/>
        <v>0</v>
      </c>
      <c r="AH3121" s="206">
        <f t="shared" si="224"/>
        <v>0</v>
      </c>
    </row>
    <row r="3122" spans="1:34" x14ac:dyDescent="0.25">
      <c r="A3122" s="58">
        <v>132</v>
      </c>
      <c r="B3122" s="58" t="s">
        <v>19365</v>
      </c>
      <c r="C3122" s="58">
        <v>122986</v>
      </c>
      <c r="D3122" s="73" t="s">
        <v>19876</v>
      </c>
      <c r="E3122" s="73" t="s">
        <v>7902</v>
      </c>
      <c r="F3122" s="79" t="s">
        <v>19877</v>
      </c>
      <c r="G3122" s="60">
        <v>43895</v>
      </c>
      <c r="H3122" s="60"/>
      <c r="I3122" s="62"/>
      <c r="J3122" s="58" t="s">
        <v>7413</v>
      </c>
      <c r="K3122" s="58" t="s">
        <v>7728</v>
      </c>
      <c r="L3122" s="58" t="s">
        <v>7755</v>
      </c>
      <c r="M3122" s="58" t="s">
        <v>2737</v>
      </c>
      <c r="N3122" s="58" t="s">
        <v>6354</v>
      </c>
      <c r="O3122" s="28">
        <v>6476394.9800000004</v>
      </c>
      <c r="P3122" s="28">
        <v>990507.45</v>
      </c>
      <c r="Q3122" s="28">
        <v>152385.76</v>
      </c>
      <c r="R3122" s="28"/>
      <c r="S3122" s="28">
        <v>2367631.25</v>
      </c>
      <c r="T3122" s="28">
        <v>9986919.4399999995</v>
      </c>
      <c r="U3122" s="78" t="s">
        <v>9141</v>
      </c>
      <c r="V3122" s="108"/>
      <c r="W3122" s="28">
        <v>0</v>
      </c>
      <c r="X3122" s="28">
        <v>0</v>
      </c>
      <c r="Z3122" s="39">
        <v>122986</v>
      </c>
      <c r="AA3122" s="196">
        <v>108504</v>
      </c>
      <c r="AB3122" s="191">
        <v>759837.03</v>
      </c>
      <c r="AC3122" s="191">
        <v>134088.89000000001</v>
      </c>
      <c r="AD3122" s="206">
        <f t="shared" si="221"/>
        <v>0</v>
      </c>
      <c r="AE3122" s="205">
        <f t="shared" si="222"/>
        <v>0</v>
      </c>
      <c r="AG3122" s="206">
        <f t="shared" si="223"/>
        <v>0</v>
      </c>
      <c r="AH3122" s="206">
        <f t="shared" si="224"/>
        <v>0</v>
      </c>
    </row>
    <row r="3123" spans="1:34" x14ac:dyDescent="0.25">
      <c r="A3123" s="58">
        <v>133</v>
      </c>
      <c r="B3123" s="58" t="s">
        <v>19365</v>
      </c>
      <c r="C3123" s="58">
        <v>122609</v>
      </c>
      <c r="D3123" s="73" t="s">
        <v>19366</v>
      </c>
      <c r="E3123" s="73" t="s">
        <v>7913</v>
      </c>
      <c r="F3123" s="79" t="s">
        <v>19367</v>
      </c>
      <c r="G3123" s="60">
        <v>43817</v>
      </c>
      <c r="H3123" s="60"/>
      <c r="I3123" s="62"/>
      <c r="J3123" s="58" t="s">
        <v>7413</v>
      </c>
      <c r="K3123" s="58" t="s">
        <v>7728</v>
      </c>
      <c r="L3123" s="58" t="s">
        <v>7734</v>
      </c>
      <c r="M3123" s="58" t="s">
        <v>2737</v>
      </c>
      <c r="N3123" s="58" t="s">
        <v>6354</v>
      </c>
      <c r="O3123" s="28">
        <v>6677067.3099999996</v>
      </c>
      <c r="P3123" s="28">
        <v>1021198.53</v>
      </c>
      <c r="Q3123" s="28">
        <v>6868306.0099999998</v>
      </c>
      <c r="R3123" s="28"/>
      <c r="S3123" s="28">
        <v>306991.84999999998</v>
      </c>
      <c r="T3123" s="28">
        <v>14873563.699999999</v>
      </c>
      <c r="U3123" s="78" t="s">
        <v>2180</v>
      </c>
      <c r="V3123" s="108"/>
      <c r="W3123" s="28">
        <v>0</v>
      </c>
      <c r="X3123" s="28">
        <v>0</v>
      </c>
      <c r="Z3123" s="39">
        <v>122609</v>
      </c>
      <c r="AA3123" s="196">
        <v>119304</v>
      </c>
      <c r="AB3123" s="191">
        <v>97291.24</v>
      </c>
      <c r="AC3123" s="191">
        <v>17169.04</v>
      </c>
      <c r="AD3123" s="206">
        <f t="shared" si="221"/>
        <v>0</v>
      </c>
      <c r="AE3123" s="205">
        <f t="shared" si="222"/>
        <v>0</v>
      </c>
      <c r="AG3123" s="206">
        <f t="shared" si="223"/>
        <v>0</v>
      </c>
      <c r="AH3123" s="206">
        <f t="shared" si="224"/>
        <v>0</v>
      </c>
    </row>
    <row r="3124" spans="1:34" x14ac:dyDescent="0.25">
      <c r="A3124" s="58">
        <v>134</v>
      </c>
      <c r="B3124" s="58" t="s">
        <v>18806</v>
      </c>
      <c r="C3124" s="58">
        <v>122119</v>
      </c>
      <c r="D3124" s="73" t="s">
        <v>17203</v>
      </c>
      <c r="E3124" s="73" t="s">
        <v>17204</v>
      </c>
      <c r="F3124" s="79"/>
      <c r="G3124" s="60">
        <v>43686</v>
      </c>
      <c r="H3124" s="60"/>
      <c r="I3124" s="62"/>
      <c r="J3124" s="58" t="s">
        <v>7413</v>
      </c>
      <c r="K3124" s="58" t="s">
        <v>7728</v>
      </c>
      <c r="L3124" s="58" t="s">
        <v>18847</v>
      </c>
      <c r="M3124" s="58" t="s">
        <v>7547</v>
      </c>
      <c r="N3124" s="58" t="s">
        <v>469</v>
      </c>
      <c r="O3124" s="28">
        <v>38034864.200000003</v>
      </c>
      <c r="P3124" s="28">
        <v>5817096.7400000002</v>
      </c>
      <c r="Q3124" s="28">
        <v>894938.09</v>
      </c>
      <c r="R3124" s="28"/>
      <c r="S3124" s="28">
        <v>4342541.68</v>
      </c>
      <c r="T3124" s="28">
        <v>49089440.710000001</v>
      </c>
      <c r="U3124" s="78" t="s">
        <v>2180</v>
      </c>
      <c r="V3124" s="108"/>
      <c r="W3124" s="28">
        <v>587692.46</v>
      </c>
      <c r="X3124" s="28">
        <v>89882.36</v>
      </c>
      <c r="Z3124" s="39">
        <v>122119</v>
      </c>
      <c r="AA3124" s="196">
        <v>111352</v>
      </c>
      <c r="AB3124" s="191">
        <v>24821.919999999998</v>
      </c>
      <c r="AC3124" s="191">
        <v>4380.34</v>
      </c>
      <c r="AD3124" s="206">
        <f t="shared" si="221"/>
        <v>587692.46</v>
      </c>
      <c r="AE3124" s="205">
        <f t="shared" si="222"/>
        <v>89882.36</v>
      </c>
      <c r="AG3124" s="206">
        <f t="shared" si="223"/>
        <v>0</v>
      </c>
      <c r="AH3124" s="206">
        <f t="shared" si="224"/>
        <v>0</v>
      </c>
    </row>
    <row r="3125" spans="1:34" x14ac:dyDescent="0.25">
      <c r="A3125" s="58">
        <v>135</v>
      </c>
      <c r="B3125" s="58" t="s">
        <v>18806</v>
      </c>
      <c r="C3125" s="58">
        <v>122120</v>
      </c>
      <c r="D3125" s="73" t="s">
        <v>18848</v>
      </c>
      <c r="E3125" s="73" t="s">
        <v>17204</v>
      </c>
      <c r="F3125" s="79"/>
      <c r="G3125" s="60">
        <v>43686</v>
      </c>
      <c r="H3125" s="60"/>
      <c r="I3125" s="62"/>
      <c r="J3125" s="58" t="s">
        <v>7413</v>
      </c>
      <c r="K3125" s="58" t="s">
        <v>7728</v>
      </c>
      <c r="L3125" s="58" t="s">
        <v>18847</v>
      </c>
      <c r="M3125" s="58" t="s">
        <v>7547</v>
      </c>
      <c r="N3125" s="58" t="s">
        <v>469</v>
      </c>
      <c r="O3125" s="28">
        <v>33928592.710000001</v>
      </c>
      <c r="P3125" s="28">
        <v>5189078.9800000004</v>
      </c>
      <c r="Q3125" s="28">
        <v>798319.76</v>
      </c>
      <c r="R3125" s="28"/>
      <c r="S3125" s="28">
        <v>6101334.6900000004</v>
      </c>
      <c r="T3125" s="28">
        <v>46017326.140000001</v>
      </c>
      <c r="U3125" s="78" t="s">
        <v>2180</v>
      </c>
      <c r="V3125" s="108"/>
      <c r="W3125" s="28">
        <v>235181.84</v>
      </c>
      <c r="X3125" s="28">
        <v>35968.980000000003</v>
      </c>
      <c r="Z3125" s="39">
        <v>122120</v>
      </c>
      <c r="AA3125" s="196">
        <v>115546</v>
      </c>
      <c r="AB3125" s="191">
        <v>179371.25</v>
      </c>
      <c r="AC3125" s="191">
        <v>1653.75</v>
      </c>
      <c r="AD3125" s="206">
        <f t="shared" si="221"/>
        <v>235181.84</v>
      </c>
      <c r="AE3125" s="205">
        <f t="shared" si="222"/>
        <v>35968.980000000003</v>
      </c>
      <c r="AG3125" s="206">
        <f t="shared" si="223"/>
        <v>0</v>
      </c>
      <c r="AH3125" s="206">
        <f t="shared" si="224"/>
        <v>0</v>
      </c>
    </row>
    <row r="3126" spans="1:34" x14ac:dyDescent="0.25">
      <c r="A3126" s="58">
        <v>136</v>
      </c>
      <c r="B3126" s="58" t="s">
        <v>18806</v>
      </c>
      <c r="C3126" s="58">
        <v>123036</v>
      </c>
      <c r="D3126" s="73" t="s">
        <v>18849</v>
      </c>
      <c r="E3126" s="73" t="s">
        <v>7920</v>
      </c>
      <c r="F3126" s="79"/>
      <c r="G3126" s="60">
        <v>43634</v>
      </c>
      <c r="H3126" s="60"/>
      <c r="I3126" s="62"/>
      <c r="J3126" s="58" t="s">
        <v>7413</v>
      </c>
      <c r="K3126" s="58" t="s">
        <v>7728</v>
      </c>
      <c r="L3126" s="58" t="s">
        <v>7728</v>
      </c>
      <c r="M3126" s="58" t="s">
        <v>2737</v>
      </c>
      <c r="N3126" s="58" t="s">
        <v>469</v>
      </c>
      <c r="O3126" s="28">
        <v>37870893.899999999</v>
      </c>
      <c r="P3126" s="28">
        <v>5792019.1100000003</v>
      </c>
      <c r="Q3126" s="28">
        <v>891079.83</v>
      </c>
      <c r="R3126" s="28"/>
      <c r="S3126" s="28">
        <v>1186370.6399999999</v>
      </c>
      <c r="T3126" s="28">
        <v>45740363.479999997</v>
      </c>
      <c r="U3126" s="78" t="s">
        <v>2180</v>
      </c>
      <c r="V3126" s="108"/>
      <c r="W3126" s="28">
        <v>300114.59999999998</v>
      </c>
      <c r="X3126" s="28">
        <v>45899.88</v>
      </c>
      <c r="Z3126" s="39">
        <v>123036</v>
      </c>
      <c r="AA3126" s="196">
        <v>110670</v>
      </c>
      <c r="AB3126" s="191">
        <v>33027.86</v>
      </c>
      <c r="AC3126" s="191">
        <v>5828.44</v>
      </c>
      <c r="AD3126" s="206">
        <f t="shared" si="221"/>
        <v>300114.59999999998</v>
      </c>
      <c r="AE3126" s="205">
        <f t="shared" si="222"/>
        <v>45899.88</v>
      </c>
      <c r="AG3126" s="206">
        <f t="shared" si="223"/>
        <v>0</v>
      </c>
      <c r="AH3126" s="206">
        <f t="shared" si="224"/>
        <v>0</v>
      </c>
    </row>
    <row r="3127" spans="1:34" x14ac:dyDescent="0.25">
      <c r="A3127" s="58">
        <v>137</v>
      </c>
      <c r="B3127" s="58" t="s">
        <v>18806</v>
      </c>
      <c r="C3127" s="58">
        <v>123035</v>
      </c>
      <c r="D3127" s="73" t="s">
        <v>18850</v>
      </c>
      <c r="E3127" s="73" t="s">
        <v>7920</v>
      </c>
      <c r="F3127" s="79"/>
      <c r="G3127" s="60">
        <v>43634</v>
      </c>
      <c r="H3127" s="60"/>
      <c r="I3127" s="62"/>
      <c r="J3127" s="58" t="s">
        <v>7413</v>
      </c>
      <c r="K3127" s="58" t="s">
        <v>7728</v>
      </c>
      <c r="L3127" s="58" t="s">
        <v>7728</v>
      </c>
      <c r="M3127" s="58" t="s">
        <v>2737</v>
      </c>
      <c r="N3127" s="58" t="s">
        <v>469</v>
      </c>
      <c r="O3127" s="28">
        <v>35381253.579999998</v>
      </c>
      <c r="P3127" s="28">
        <v>5411250.54</v>
      </c>
      <c r="Q3127" s="28">
        <v>832500.08</v>
      </c>
      <c r="R3127" s="28"/>
      <c r="S3127" s="28">
        <v>4005539.43</v>
      </c>
      <c r="T3127" s="28">
        <v>45630543.630000003</v>
      </c>
      <c r="U3127" s="78" t="s">
        <v>2180</v>
      </c>
      <c r="V3127" s="108"/>
      <c r="W3127" s="28">
        <v>62769.53</v>
      </c>
      <c r="X3127" s="28">
        <v>9600.0400000000009</v>
      </c>
      <c r="Z3127" s="39">
        <v>123035</v>
      </c>
      <c r="AA3127" s="196">
        <v>119146</v>
      </c>
      <c r="AB3127" s="191">
        <v>131130.56</v>
      </c>
      <c r="AC3127" s="191">
        <v>23140.69</v>
      </c>
      <c r="AD3127" s="206">
        <f t="shared" si="221"/>
        <v>62769.53</v>
      </c>
      <c r="AE3127" s="205">
        <f t="shared" si="222"/>
        <v>9600.0400000000009</v>
      </c>
      <c r="AG3127" s="206">
        <f t="shared" si="223"/>
        <v>0</v>
      </c>
      <c r="AH3127" s="206">
        <f t="shared" si="224"/>
        <v>0</v>
      </c>
    </row>
    <row r="3128" spans="1:34" x14ac:dyDescent="0.25">
      <c r="A3128" s="58">
        <v>138</v>
      </c>
      <c r="B3128" s="58" t="s">
        <v>18806</v>
      </c>
      <c r="C3128" s="58">
        <v>123037</v>
      </c>
      <c r="D3128" s="73" t="s">
        <v>18851</v>
      </c>
      <c r="E3128" s="73" t="s">
        <v>7920</v>
      </c>
      <c r="F3128" s="79"/>
      <c r="G3128" s="60">
        <v>43648</v>
      </c>
      <c r="H3128" s="60"/>
      <c r="I3128" s="62"/>
      <c r="J3128" s="58" t="s">
        <v>7413</v>
      </c>
      <c r="K3128" s="58" t="s">
        <v>7728</v>
      </c>
      <c r="L3128" s="58" t="s">
        <v>7728</v>
      </c>
      <c r="M3128" s="58" t="s">
        <v>2737</v>
      </c>
      <c r="N3128" s="58" t="s">
        <v>469</v>
      </c>
      <c r="O3128" s="28">
        <v>36500636.409999996</v>
      </c>
      <c r="P3128" s="28">
        <v>5582450.25</v>
      </c>
      <c r="Q3128" s="28">
        <v>858838.5</v>
      </c>
      <c r="R3128" s="28"/>
      <c r="S3128" s="28">
        <v>2801915.35</v>
      </c>
      <c r="T3128" s="28">
        <v>45743840.509999998</v>
      </c>
      <c r="U3128" s="78" t="s">
        <v>2180</v>
      </c>
      <c r="V3128" s="108"/>
      <c r="W3128" s="28">
        <v>68383.350000000006</v>
      </c>
      <c r="X3128" s="28">
        <v>10458.629999999999</v>
      </c>
      <c r="Z3128" s="39">
        <v>123037</v>
      </c>
      <c r="AA3128" s="196">
        <v>119478</v>
      </c>
      <c r="AB3128" s="191">
        <v>770761.73</v>
      </c>
      <c r="AC3128" s="191">
        <v>136016.76999999999</v>
      </c>
      <c r="AD3128" s="206">
        <f t="shared" si="221"/>
        <v>68383.350000000006</v>
      </c>
      <c r="AE3128" s="205">
        <f t="shared" si="222"/>
        <v>10458.629999999999</v>
      </c>
      <c r="AG3128" s="206">
        <f t="shared" si="223"/>
        <v>0</v>
      </c>
      <c r="AH3128" s="206">
        <f t="shared" si="224"/>
        <v>0</v>
      </c>
    </row>
    <row r="3129" spans="1:34" x14ac:dyDescent="0.25">
      <c r="A3129" s="58">
        <v>139</v>
      </c>
      <c r="B3129" s="58" t="s">
        <v>18852</v>
      </c>
      <c r="C3129" s="58">
        <v>126946</v>
      </c>
      <c r="D3129" s="73" t="s">
        <v>16749</v>
      </c>
      <c r="E3129" s="73" t="s">
        <v>18853</v>
      </c>
      <c r="F3129" s="79"/>
      <c r="G3129" s="60">
        <v>43613</v>
      </c>
      <c r="H3129" s="60"/>
      <c r="I3129" s="62"/>
      <c r="J3129" s="58" t="s">
        <v>7413</v>
      </c>
      <c r="K3129" s="58" t="s">
        <v>7728</v>
      </c>
      <c r="L3129" s="58" t="s">
        <v>7763</v>
      </c>
      <c r="M3129" s="58" t="s">
        <v>2737</v>
      </c>
      <c r="N3129" s="58" t="s">
        <v>469</v>
      </c>
      <c r="O3129" s="28">
        <v>5839955.9100000001</v>
      </c>
      <c r="P3129" s="28">
        <v>893169.67</v>
      </c>
      <c r="Q3129" s="28">
        <v>137410.78</v>
      </c>
      <c r="R3129" s="28"/>
      <c r="S3129" s="28">
        <v>47651.85</v>
      </c>
      <c r="T3129" s="28">
        <v>6918188.21</v>
      </c>
      <c r="U3129" s="78" t="s">
        <v>2180</v>
      </c>
      <c r="V3129" s="108"/>
      <c r="W3129" s="28">
        <v>5023838.54</v>
      </c>
      <c r="X3129" s="28">
        <v>768351.8</v>
      </c>
      <c r="Z3129" s="39">
        <v>126946</v>
      </c>
      <c r="AA3129" s="196">
        <v>120921</v>
      </c>
      <c r="AB3129" s="191">
        <v>73155.95</v>
      </c>
      <c r="AC3129" s="191">
        <v>12909.87</v>
      </c>
      <c r="AD3129" s="206">
        <f t="shared" si="221"/>
        <v>5023838.54</v>
      </c>
      <c r="AE3129" s="205">
        <f t="shared" si="222"/>
        <v>768351.8</v>
      </c>
      <c r="AG3129" s="206">
        <f t="shared" si="223"/>
        <v>0</v>
      </c>
      <c r="AH3129" s="206">
        <f t="shared" si="224"/>
        <v>0</v>
      </c>
    </row>
    <row r="3130" spans="1:34" x14ac:dyDescent="0.25">
      <c r="A3130" s="58">
        <v>140</v>
      </c>
      <c r="B3130" s="58" t="s">
        <v>18809</v>
      </c>
      <c r="C3130" s="58">
        <v>125413</v>
      </c>
      <c r="D3130" s="73" t="s">
        <v>19878</v>
      </c>
      <c r="E3130" s="73" t="s">
        <v>7891</v>
      </c>
      <c r="F3130" s="79" t="s">
        <v>19879</v>
      </c>
      <c r="G3130" s="60">
        <v>43921</v>
      </c>
      <c r="H3130" s="60"/>
      <c r="I3130" s="62"/>
      <c r="J3130" s="58" t="s">
        <v>7413</v>
      </c>
      <c r="K3130" s="58" t="s">
        <v>7728</v>
      </c>
      <c r="L3130" s="58" t="s">
        <v>7744</v>
      </c>
      <c r="M3130" s="58" t="s">
        <v>2737</v>
      </c>
      <c r="N3130" s="58" t="s">
        <v>19887</v>
      </c>
      <c r="O3130" s="28">
        <v>13535257.83</v>
      </c>
      <c r="P3130" s="28">
        <v>2070098.25</v>
      </c>
      <c r="Q3130" s="28">
        <v>318476.65999999997</v>
      </c>
      <c r="R3130" s="28"/>
      <c r="S3130" s="28">
        <v>0</v>
      </c>
      <c r="T3130" s="28">
        <v>15923832.74</v>
      </c>
      <c r="U3130" s="78" t="s">
        <v>9141</v>
      </c>
      <c r="V3130" s="108"/>
      <c r="W3130" s="28">
        <v>0</v>
      </c>
      <c r="X3130" s="28">
        <v>0</v>
      </c>
      <c r="Z3130" s="39">
        <v>125413</v>
      </c>
      <c r="AA3130" s="196">
        <v>111911</v>
      </c>
      <c r="AB3130" s="191">
        <v>108083.41</v>
      </c>
      <c r="AC3130" s="191">
        <v>19073.54</v>
      </c>
      <c r="AD3130" s="206">
        <f t="shared" si="221"/>
        <v>0</v>
      </c>
      <c r="AE3130" s="205">
        <f t="shared" si="222"/>
        <v>0</v>
      </c>
      <c r="AG3130" s="206">
        <f t="shared" si="223"/>
        <v>0</v>
      </c>
      <c r="AH3130" s="206">
        <f t="shared" si="224"/>
        <v>0</v>
      </c>
    </row>
    <row r="3131" spans="1:34" x14ac:dyDescent="0.25">
      <c r="A3131" s="58">
        <v>141</v>
      </c>
      <c r="B3131" s="58" t="s">
        <v>18809</v>
      </c>
      <c r="C3131" s="58">
        <v>127218</v>
      </c>
      <c r="D3131" s="73" t="s">
        <v>18854</v>
      </c>
      <c r="E3131" s="73" t="s">
        <v>7891</v>
      </c>
      <c r="F3131" s="79"/>
      <c r="G3131" s="60">
        <v>43649</v>
      </c>
      <c r="H3131" s="60"/>
      <c r="I3131" s="62"/>
      <c r="J3131" s="58" t="s">
        <v>7413</v>
      </c>
      <c r="K3131" s="58" t="s">
        <v>7728</v>
      </c>
      <c r="L3131" s="58" t="s">
        <v>7744</v>
      </c>
      <c r="M3131" s="58" t="s">
        <v>2737</v>
      </c>
      <c r="N3131" s="58" t="s">
        <v>1115</v>
      </c>
      <c r="O3131" s="28">
        <v>32429447.440000001</v>
      </c>
      <c r="P3131" s="28">
        <v>4959797.84</v>
      </c>
      <c r="Q3131" s="28">
        <v>763045.82</v>
      </c>
      <c r="R3131" s="28"/>
      <c r="S3131" s="28">
        <v>6692347.2000000002</v>
      </c>
      <c r="T3131" s="28">
        <v>44844638.299999997</v>
      </c>
      <c r="U3131" s="78" t="s">
        <v>2180</v>
      </c>
      <c r="V3131" s="108"/>
      <c r="W3131" s="28">
        <v>157844.57999999999</v>
      </c>
      <c r="X3131" s="28">
        <v>24140.93</v>
      </c>
      <c r="Z3131" s="39">
        <v>127218</v>
      </c>
      <c r="AA3131" s="196">
        <v>113707</v>
      </c>
      <c r="AB3131" s="191">
        <v>5814</v>
      </c>
      <c r="AC3131" s="191">
        <v>1026</v>
      </c>
      <c r="AD3131" s="206">
        <f t="shared" si="221"/>
        <v>157844.57999999999</v>
      </c>
      <c r="AE3131" s="205">
        <f t="shared" si="222"/>
        <v>24140.93</v>
      </c>
      <c r="AG3131" s="206">
        <f t="shared" si="223"/>
        <v>0</v>
      </c>
      <c r="AH3131" s="206">
        <f t="shared" si="224"/>
        <v>0</v>
      </c>
    </row>
    <row r="3132" spans="1:34" x14ac:dyDescent="0.25">
      <c r="A3132" s="58">
        <v>142</v>
      </c>
      <c r="B3132" s="58" t="s">
        <v>18809</v>
      </c>
      <c r="C3132" s="58">
        <v>127928</v>
      </c>
      <c r="D3132" s="73" t="s">
        <v>18855</v>
      </c>
      <c r="E3132" s="73" t="s">
        <v>7891</v>
      </c>
      <c r="F3132" s="79"/>
      <c r="G3132" s="60">
        <v>43733</v>
      </c>
      <c r="H3132" s="60"/>
      <c r="I3132" s="62"/>
      <c r="J3132" s="58" t="s">
        <v>7413</v>
      </c>
      <c r="K3132" s="58" t="s">
        <v>7728</v>
      </c>
      <c r="L3132" s="58" t="s">
        <v>7744</v>
      </c>
      <c r="M3132" s="58" t="s">
        <v>2737</v>
      </c>
      <c r="N3132" s="58" t="s">
        <v>1115</v>
      </c>
      <c r="O3132" s="28">
        <v>39724975.100000001</v>
      </c>
      <c r="P3132" s="28">
        <v>6075584.4000000004</v>
      </c>
      <c r="Q3132" s="28">
        <v>934705.33</v>
      </c>
      <c r="R3132" s="28"/>
      <c r="S3132" s="28">
        <v>0</v>
      </c>
      <c r="T3132" s="28">
        <v>46735264.829999998</v>
      </c>
      <c r="U3132" s="78" t="s">
        <v>2180</v>
      </c>
      <c r="V3132" s="108"/>
      <c r="W3132" s="28">
        <v>572729.36</v>
      </c>
      <c r="X3132" s="28">
        <v>87593.89</v>
      </c>
      <c r="Z3132" s="39">
        <v>127928</v>
      </c>
      <c r="AA3132" s="196">
        <v>115829</v>
      </c>
      <c r="AB3132" s="191">
        <v>2706180.56</v>
      </c>
      <c r="AC3132" s="191">
        <v>477561.27</v>
      </c>
      <c r="AD3132" s="206">
        <f t="shared" si="221"/>
        <v>572729.36</v>
      </c>
      <c r="AE3132" s="205">
        <f t="shared" si="222"/>
        <v>87593.89</v>
      </c>
      <c r="AG3132" s="206">
        <f t="shared" si="223"/>
        <v>0</v>
      </c>
      <c r="AH3132" s="206">
        <f t="shared" si="224"/>
        <v>0</v>
      </c>
    </row>
    <row r="3133" spans="1:34" x14ac:dyDescent="0.25">
      <c r="A3133" s="58">
        <v>143</v>
      </c>
      <c r="B3133" s="58" t="s">
        <v>18809</v>
      </c>
      <c r="C3133" s="58">
        <v>125411</v>
      </c>
      <c r="D3133" s="73" t="s">
        <v>19368</v>
      </c>
      <c r="E3133" s="73" t="s">
        <v>7891</v>
      </c>
      <c r="F3133" s="79" t="s">
        <v>19369</v>
      </c>
      <c r="G3133" s="60">
        <v>43766</v>
      </c>
      <c r="H3133" s="60"/>
      <c r="I3133" s="62"/>
      <c r="J3133" s="58" t="s">
        <v>7413</v>
      </c>
      <c r="K3133" s="58" t="s">
        <v>7728</v>
      </c>
      <c r="L3133" s="58" t="s">
        <v>7744</v>
      </c>
      <c r="M3133" s="58" t="s">
        <v>2737</v>
      </c>
      <c r="N3133" s="58" t="s">
        <v>19370</v>
      </c>
      <c r="O3133" s="28">
        <v>17459916.109999999</v>
      </c>
      <c r="P3133" s="28">
        <v>2670340.11</v>
      </c>
      <c r="Q3133" s="28">
        <v>1451317.48</v>
      </c>
      <c r="R3133" s="28"/>
      <c r="S3133" s="28">
        <v>293668.09999999998</v>
      </c>
      <c r="T3133" s="28">
        <v>21875241.800000001</v>
      </c>
      <c r="U3133" s="78" t="s">
        <v>2180</v>
      </c>
      <c r="V3133" s="108"/>
      <c r="W3133" s="28">
        <v>133931.39000000001</v>
      </c>
      <c r="X3133" s="28">
        <v>13038.94</v>
      </c>
      <c r="Z3133" s="39">
        <v>125411</v>
      </c>
      <c r="AA3133" s="196">
        <v>108547</v>
      </c>
      <c r="AB3133" s="191">
        <v>9351.69</v>
      </c>
      <c r="AC3133" s="191">
        <v>1650.3</v>
      </c>
      <c r="AD3133" s="206">
        <f t="shared" si="221"/>
        <v>133931.39000000001</v>
      </c>
      <c r="AE3133" s="205">
        <f t="shared" si="222"/>
        <v>13038.94</v>
      </c>
      <c r="AG3133" s="206">
        <f t="shared" si="223"/>
        <v>0</v>
      </c>
      <c r="AH3133" s="206">
        <f t="shared" si="224"/>
        <v>0</v>
      </c>
    </row>
    <row r="3134" spans="1:34" x14ac:dyDescent="0.25">
      <c r="A3134" s="58">
        <v>144</v>
      </c>
      <c r="B3134" s="58" t="s">
        <v>18812</v>
      </c>
      <c r="C3134" s="58">
        <v>125414</v>
      </c>
      <c r="D3134" s="73" t="s">
        <v>17138</v>
      </c>
      <c r="E3134" s="73" t="s">
        <v>7891</v>
      </c>
      <c r="F3134" s="79"/>
      <c r="G3134" s="60">
        <v>43662</v>
      </c>
      <c r="H3134" s="60"/>
      <c r="I3134" s="62"/>
      <c r="J3134" s="58" t="s">
        <v>7413</v>
      </c>
      <c r="K3134" s="58" t="s">
        <v>7728</v>
      </c>
      <c r="L3134" s="58" t="s">
        <v>7744</v>
      </c>
      <c r="M3134" s="58" t="s">
        <v>2737</v>
      </c>
      <c r="N3134" s="58" t="s">
        <v>454</v>
      </c>
      <c r="O3134" s="28">
        <v>694012.31</v>
      </c>
      <c r="P3134" s="28">
        <v>106143.05</v>
      </c>
      <c r="Q3134" s="28">
        <v>16329.7</v>
      </c>
      <c r="R3134" s="28"/>
      <c r="S3134" s="28">
        <v>87843.42</v>
      </c>
      <c r="T3134" s="28">
        <v>904328.48</v>
      </c>
      <c r="U3134" s="78" t="s">
        <v>2180</v>
      </c>
      <c r="V3134" s="108"/>
      <c r="W3134" s="28">
        <v>4363.59</v>
      </c>
      <c r="X3134" s="28">
        <v>667.35</v>
      </c>
      <c r="Z3134" s="39">
        <v>125414</v>
      </c>
      <c r="AA3134" s="196">
        <v>123573</v>
      </c>
      <c r="AB3134" s="191">
        <v>1414516.19</v>
      </c>
      <c r="AC3134" s="191">
        <v>249620.52</v>
      </c>
      <c r="AD3134" s="206">
        <f t="shared" si="221"/>
        <v>4363.59</v>
      </c>
      <c r="AE3134" s="205">
        <f t="shared" si="222"/>
        <v>667.35</v>
      </c>
      <c r="AG3134" s="206">
        <f t="shared" si="223"/>
        <v>0</v>
      </c>
      <c r="AH3134" s="206">
        <f t="shared" si="224"/>
        <v>0</v>
      </c>
    </row>
    <row r="3135" spans="1:34" x14ac:dyDescent="0.25">
      <c r="A3135" s="58">
        <v>145</v>
      </c>
      <c r="B3135" s="58" t="s">
        <v>18813</v>
      </c>
      <c r="C3135" s="58">
        <v>125415</v>
      </c>
      <c r="D3135" s="73" t="s">
        <v>19371</v>
      </c>
      <c r="E3135" s="73" t="s">
        <v>19372</v>
      </c>
      <c r="F3135" s="79" t="s">
        <v>19373</v>
      </c>
      <c r="G3135" s="60">
        <v>43829</v>
      </c>
      <c r="H3135" s="60"/>
      <c r="I3135" s="62"/>
      <c r="J3135" s="58" t="s">
        <v>7413</v>
      </c>
      <c r="K3135" s="58" t="s">
        <v>7728</v>
      </c>
      <c r="L3135" s="58" t="s">
        <v>7744</v>
      </c>
      <c r="M3135" s="58" t="s">
        <v>2737</v>
      </c>
      <c r="N3135" s="58" t="s">
        <v>19374</v>
      </c>
      <c r="O3135" s="28">
        <v>4677959.95</v>
      </c>
      <c r="P3135" s="28">
        <v>715452.7</v>
      </c>
      <c r="Q3135" s="28">
        <v>17141124.32</v>
      </c>
      <c r="R3135" s="28"/>
      <c r="S3135" s="28">
        <v>34510</v>
      </c>
      <c r="T3135" s="28">
        <v>22569046.969999999</v>
      </c>
      <c r="U3135" s="78" t="s">
        <v>2180</v>
      </c>
      <c r="V3135" s="108"/>
      <c r="W3135" s="28">
        <v>0</v>
      </c>
      <c r="X3135" s="28">
        <v>0</v>
      </c>
      <c r="Z3135" s="39">
        <v>125415</v>
      </c>
      <c r="AA3135" s="196">
        <v>115640</v>
      </c>
      <c r="AB3135" s="191">
        <v>1798194.49</v>
      </c>
      <c r="AC3135" s="191">
        <v>317328.44</v>
      </c>
      <c r="AD3135" s="206">
        <f t="shared" si="221"/>
        <v>0</v>
      </c>
      <c r="AE3135" s="205">
        <f t="shared" si="222"/>
        <v>0</v>
      </c>
      <c r="AG3135" s="206">
        <f t="shared" si="223"/>
        <v>0</v>
      </c>
      <c r="AH3135" s="206">
        <f t="shared" si="224"/>
        <v>0</v>
      </c>
    </row>
    <row r="3136" spans="1:34" x14ac:dyDescent="0.25">
      <c r="A3136" s="58">
        <v>146</v>
      </c>
      <c r="B3136" s="58" t="s">
        <v>18831</v>
      </c>
      <c r="C3136" s="58">
        <v>125416</v>
      </c>
      <c r="D3136" s="73" t="s">
        <v>18856</v>
      </c>
      <c r="E3136" s="73" t="s">
        <v>7891</v>
      </c>
      <c r="F3136" s="79"/>
      <c r="G3136" s="60">
        <v>43640</v>
      </c>
      <c r="H3136" s="60"/>
      <c r="I3136" s="62"/>
      <c r="J3136" s="58" t="s">
        <v>7413</v>
      </c>
      <c r="K3136" s="58" t="s">
        <v>7728</v>
      </c>
      <c r="L3136" s="58" t="s">
        <v>7744</v>
      </c>
      <c r="M3136" s="58" t="s">
        <v>2737</v>
      </c>
      <c r="N3136" s="58" t="s">
        <v>521</v>
      </c>
      <c r="O3136" s="28">
        <v>3038570.12</v>
      </c>
      <c r="P3136" s="28">
        <v>464722.48</v>
      </c>
      <c r="Q3136" s="28">
        <v>71495.77</v>
      </c>
      <c r="R3136" s="28"/>
      <c r="S3136" s="28">
        <v>681175.68</v>
      </c>
      <c r="T3136" s="28">
        <v>4255964.05</v>
      </c>
      <c r="U3136" s="78" t="s">
        <v>2180</v>
      </c>
      <c r="V3136" s="108"/>
      <c r="W3136" s="28">
        <v>53841.13</v>
      </c>
      <c r="X3136" s="28">
        <v>8234.5300000000007</v>
      </c>
      <c r="Z3136" s="39">
        <v>125416</v>
      </c>
      <c r="AA3136" s="196">
        <v>113426</v>
      </c>
      <c r="AB3136" s="191">
        <v>361805.22</v>
      </c>
      <c r="AC3136" s="191">
        <v>63847.98</v>
      </c>
      <c r="AD3136" s="206">
        <f t="shared" si="221"/>
        <v>53841.13</v>
      </c>
      <c r="AE3136" s="205">
        <f t="shared" si="222"/>
        <v>8234.5300000000007</v>
      </c>
      <c r="AG3136" s="206">
        <f t="shared" si="223"/>
        <v>0</v>
      </c>
      <c r="AH3136" s="206">
        <f t="shared" si="224"/>
        <v>0</v>
      </c>
    </row>
    <row r="3137" spans="1:34" x14ac:dyDescent="0.25">
      <c r="A3137" s="58">
        <v>147</v>
      </c>
      <c r="B3137" s="58" t="s">
        <v>18831</v>
      </c>
      <c r="C3137" s="58">
        <v>125417</v>
      </c>
      <c r="D3137" s="73" t="s">
        <v>19375</v>
      </c>
      <c r="E3137" s="73" t="s">
        <v>7891</v>
      </c>
      <c r="F3137" s="79" t="s">
        <v>19376</v>
      </c>
      <c r="G3137" s="60">
        <v>43791</v>
      </c>
      <c r="H3137" s="60"/>
      <c r="I3137" s="62"/>
      <c r="J3137" s="58" t="s">
        <v>7413</v>
      </c>
      <c r="K3137" s="58" t="s">
        <v>7728</v>
      </c>
      <c r="L3137" s="58" t="s">
        <v>7744</v>
      </c>
      <c r="M3137" s="58" t="s">
        <v>2737</v>
      </c>
      <c r="N3137" s="58" t="s">
        <v>521</v>
      </c>
      <c r="O3137" s="28">
        <v>1091996.21</v>
      </c>
      <c r="P3137" s="28">
        <v>167011.19</v>
      </c>
      <c r="Q3137" s="28">
        <v>1876179.27</v>
      </c>
      <c r="R3137" s="28"/>
      <c r="S3137" s="28">
        <v>0</v>
      </c>
      <c r="T3137" s="28">
        <v>3135186.67</v>
      </c>
      <c r="U3137" s="78" t="s">
        <v>2180</v>
      </c>
      <c r="V3137" s="108"/>
      <c r="W3137" s="28">
        <v>0</v>
      </c>
      <c r="X3137" s="28">
        <v>0</v>
      </c>
      <c r="Z3137" s="39">
        <v>125417</v>
      </c>
      <c r="AA3137" s="196">
        <v>123150</v>
      </c>
      <c r="AB3137" s="191">
        <v>725977.93</v>
      </c>
      <c r="AC3137" s="191">
        <v>111031.92</v>
      </c>
      <c r="AD3137" s="206">
        <f t="shared" si="221"/>
        <v>0</v>
      </c>
      <c r="AE3137" s="205">
        <f t="shared" si="222"/>
        <v>0</v>
      </c>
      <c r="AG3137" s="206">
        <f t="shared" si="223"/>
        <v>0</v>
      </c>
      <c r="AH3137" s="206">
        <f t="shared" si="224"/>
        <v>0</v>
      </c>
    </row>
    <row r="3138" spans="1:34" x14ac:dyDescent="0.25">
      <c r="A3138" s="58">
        <v>148</v>
      </c>
      <c r="B3138" s="58" t="s">
        <v>18831</v>
      </c>
      <c r="C3138" s="58">
        <v>125418</v>
      </c>
      <c r="D3138" s="73" t="s">
        <v>19880</v>
      </c>
      <c r="E3138" s="73" t="s">
        <v>7891</v>
      </c>
      <c r="F3138" s="79" t="s">
        <v>19881</v>
      </c>
      <c r="G3138" s="60">
        <v>43921</v>
      </c>
      <c r="H3138" s="60"/>
      <c r="I3138" s="62"/>
      <c r="J3138" s="58" t="s">
        <v>7413</v>
      </c>
      <c r="K3138" s="58" t="s">
        <v>7728</v>
      </c>
      <c r="L3138" s="58" t="s">
        <v>7744</v>
      </c>
      <c r="M3138" s="58" t="s">
        <v>2737</v>
      </c>
      <c r="N3138" s="58" t="s">
        <v>521</v>
      </c>
      <c r="O3138" s="28">
        <v>2435618.0699999998</v>
      </c>
      <c r="P3138" s="28">
        <v>372506.3</v>
      </c>
      <c r="Q3138" s="28">
        <v>57308.65</v>
      </c>
      <c r="R3138" s="28"/>
      <c r="S3138" s="28">
        <v>1776676.07</v>
      </c>
      <c r="T3138" s="28">
        <v>4642109.09</v>
      </c>
      <c r="U3138" s="78" t="s">
        <v>9141</v>
      </c>
      <c r="V3138" s="108"/>
      <c r="W3138" s="28">
        <v>0</v>
      </c>
      <c r="X3138" s="28">
        <v>0</v>
      </c>
      <c r="Z3138" s="39">
        <v>125418</v>
      </c>
      <c r="AA3138" s="196">
        <v>116932</v>
      </c>
      <c r="AB3138" s="191">
        <v>59884.85</v>
      </c>
      <c r="AC3138" s="191">
        <v>9158.85</v>
      </c>
      <c r="AD3138" s="206">
        <f t="shared" si="221"/>
        <v>0</v>
      </c>
      <c r="AE3138" s="205">
        <f t="shared" si="222"/>
        <v>0</v>
      </c>
      <c r="AG3138" s="206">
        <f t="shared" si="223"/>
        <v>0</v>
      </c>
      <c r="AH3138" s="206">
        <f t="shared" si="224"/>
        <v>0</v>
      </c>
    </row>
    <row r="3139" spans="1:34" x14ac:dyDescent="0.25">
      <c r="A3139" s="58">
        <v>149</v>
      </c>
      <c r="B3139" s="58" t="s">
        <v>18833</v>
      </c>
      <c r="C3139" s="58">
        <v>120477</v>
      </c>
      <c r="D3139" s="73" t="s">
        <v>19377</v>
      </c>
      <c r="E3139" s="73" t="s">
        <v>7891</v>
      </c>
      <c r="F3139" s="79" t="s">
        <v>19378</v>
      </c>
      <c r="G3139" s="60">
        <v>43791</v>
      </c>
      <c r="H3139" s="60"/>
      <c r="I3139" s="62"/>
      <c r="J3139" s="58" t="s">
        <v>7413</v>
      </c>
      <c r="K3139" s="58" t="s">
        <v>7728</v>
      </c>
      <c r="L3139" s="58" t="s">
        <v>7744</v>
      </c>
      <c r="M3139" s="58" t="s">
        <v>2737</v>
      </c>
      <c r="N3139" s="58" t="s">
        <v>1503</v>
      </c>
      <c r="O3139" s="28">
        <v>1982671.84</v>
      </c>
      <c r="P3139" s="28">
        <v>303232.15999999997</v>
      </c>
      <c r="Q3139" s="28">
        <v>4921528.78</v>
      </c>
      <c r="R3139" s="28"/>
      <c r="S3139" s="28">
        <v>0</v>
      </c>
      <c r="T3139" s="28">
        <v>7207432.7800000003</v>
      </c>
      <c r="U3139" s="78" t="s">
        <v>2180</v>
      </c>
      <c r="V3139" s="108"/>
      <c r="W3139" s="28">
        <v>0</v>
      </c>
      <c r="X3139" s="28">
        <v>0</v>
      </c>
      <c r="Z3139" s="39">
        <v>120477</v>
      </c>
      <c r="AA3139" s="196">
        <v>118303</v>
      </c>
      <c r="AB3139" s="191">
        <v>2249292.85</v>
      </c>
      <c r="AC3139" s="191">
        <v>344009.46</v>
      </c>
      <c r="AD3139" s="206">
        <f t="shared" si="221"/>
        <v>0</v>
      </c>
      <c r="AE3139" s="205">
        <f t="shared" si="222"/>
        <v>0</v>
      </c>
      <c r="AG3139" s="206">
        <f t="shared" si="223"/>
        <v>0</v>
      </c>
      <c r="AH3139" s="206">
        <f t="shared" si="224"/>
        <v>0</v>
      </c>
    </row>
    <row r="3140" spans="1:34" x14ac:dyDescent="0.25">
      <c r="A3140" s="58">
        <v>150</v>
      </c>
      <c r="B3140" s="58" t="s">
        <v>7543</v>
      </c>
      <c r="C3140" s="58">
        <v>116229</v>
      </c>
      <c r="D3140" s="73" t="s">
        <v>7952</v>
      </c>
      <c r="E3140" s="73" t="s">
        <v>7920</v>
      </c>
      <c r="F3140" s="79" t="s">
        <v>7953</v>
      </c>
      <c r="G3140" s="60">
        <v>42864</v>
      </c>
      <c r="H3140" s="60"/>
      <c r="I3140" s="62"/>
      <c r="J3140" s="58" t="s">
        <v>7413</v>
      </c>
      <c r="K3140" s="58" t="s">
        <v>7728</v>
      </c>
      <c r="L3140" s="58" t="s">
        <v>7728</v>
      </c>
      <c r="M3140" s="58" t="s">
        <v>2737</v>
      </c>
      <c r="N3140" s="58" t="s">
        <v>641</v>
      </c>
      <c r="O3140" s="28">
        <v>18602172.420499999</v>
      </c>
      <c r="P3140" s="28">
        <v>2845038.1295000017</v>
      </c>
      <c r="Q3140" s="28">
        <v>437698.1799999997</v>
      </c>
      <c r="R3140" s="28"/>
      <c r="S3140" s="28">
        <v>0</v>
      </c>
      <c r="T3140" s="28">
        <v>21884908.73</v>
      </c>
      <c r="U3140" s="78" t="s">
        <v>2180</v>
      </c>
      <c r="V3140" s="108">
        <v>0</v>
      </c>
      <c r="W3140" s="28">
        <v>5271489.38</v>
      </c>
      <c r="X3140" s="28">
        <v>806227.77</v>
      </c>
      <c r="Z3140" s="39">
        <v>116229</v>
      </c>
      <c r="AA3140" s="196">
        <v>110727</v>
      </c>
      <c r="AB3140" s="191">
        <v>107298.11</v>
      </c>
      <c r="AC3140" s="191">
        <v>18934.95</v>
      </c>
      <c r="AD3140" s="206">
        <f t="shared" si="221"/>
        <v>5271489.38</v>
      </c>
      <c r="AE3140" s="205">
        <f t="shared" si="222"/>
        <v>806227.77</v>
      </c>
      <c r="AG3140" s="206">
        <f t="shared" si="223"/>
        <v>0</v>
      </c>
      <c r="AH3140" s="206">
        <f t="shared" si="224"/>
        <v>0</v>
      </c>
    </row>
    <row r="3141" spans="1:34" x14ac:dyDescent="0.25">
      <c r="A3141" s="58">
        <v>151</v>
      </c>
      <c r="B3141" s="58" t="s">
        <v>7543</v>
      </c>
      <c r="C3141" s="58">
        <v>116194</v>
      </c>
      <c r="D3141" s="73" t="s">
        <v>7954</v>
      </c>
      <c r="E3141" s="73" t="s">
        <v>7911</v>
      </c>
      <c r="F3141" s="79" t="s">
        <v>7955</v>
      </c>
      <c r="G3141" s="60">
        <v>42884</v>
      </c>
      <c r="H3141" s="60"/>
      <c r="I3141" s="62"/>
      <c r="J3141" s="58" t="s">
        <v>7413</v>
      </c>
      <c r="K3141" s="58" t="s">
        <v>7728</v>
      </c>
      <c r="L3141" s="58" t="s">
        <v>7760</v>
      </c>
      <c r="M3141" s="58" t="s">
        <v>2737</v>
      </c>
      <c r="N3141" s="58" t="s">
        <v>641</v>
      </c>
      <c r="O3141" s="28">
        <v>4205682.8444999997</v>
      </c>
      <c r="P3141" s="28">
        <v>642232.50549999997</v>
      </c>
      <c r="Q3141" s="28">
        <v>99946.820000000298</v>
      </c>
      <c r="R3141" s="28"/>
      <c r="S3141" s="28">
        <v>0</v>
      </c>
      <c r="T3141" s="28">
        <v>4947862.17</v>
      </c>
      <c r="U3141" s="78" t="s">
        <v>2180</v>
      </c>
      <c r="V3141" s="108">
        <v>0</v>
      </c>
      <c r="W3141" s="28">
        <v>3202306.87</v>
      </c>
      <c r="X3141" s="28">
        <v>339423.81</v>
      </c>
      <c r="Z3141" s="39">
        <v>116194</v>
      </c>
      <c r="AA3141" s="196">
        <v>120393</v>
      </c>
      <c r="AB3141" s="191">
        <v>55971.01</v>
      </c>
      <c r="AC3141" s="191">
        <v>9877.23</v>
      </c>
      <c r="AD3141" s="206">
        <f t="shared" si="221"/>
        <v>3202306.87</v>
      </c>
      <c r="AE3141" s="205">
        <f t="shared" si="222"/>
        <v>339423.81</v>
      </c>
      <c r="AG3141" s="206">
        <f t="shared" si="223"/>
        <v>0</v>
      </c>
      <c r="AH3141" s="206">
        <f t="shared" si="224"/>
        <v>0</v>
      </c>
    </row>
    <row r="3142" spans="1:34" x14ac:dyDescent="0.25">
      <c r="A3142" s="58">
        <v>152</v>
      </c>
      <c r="B3142" s="58" t="s">
        <v>7695</v>
      </c>
      <c r="C3142" s="58">
        <v>122726</v>
      </c>
      <c r="D3142" s="73" t="s">
        <v>7956</v>
      </c>
      <c r="E3142" s="73" t="s">
        <v>7913</v>
      </c>
      <c r="F3142" s="79" t="s">
        <v>7957</v>
      </c>
      <c r="G3142" s="60">
        <v>43453</v>
      </c>
      <c r="H3142" s="60"/>
      <c r="I3142" s="62"/>
      <c r="J3142" s="58" t="s">
        <v>7413</v>
      </c>
      <c r="K3142" s="58" t="s">
        <v>7728</v>
      </c>
      <c r="L3142" s="58" t="s">
        <v>7734</v>
      </c>
      <c r="M3142" s="58" t="s">
        <v>2737</v>
      </c>
      <c r="N3142" s="58" t="s">
        <v>641</v>
      </c>
      <c r="O3142" s="28">
        <v>18087504.41</v>
      </c>
      <c r="P3142" s="28">
        <v>2766324.1999999993</v>
      </c>
      <c r="Q3142" s="28">
        <v>425588.34</v>
      </c>
      <c r="R3142" s="28"/>
      <c r="S3142" s="28">
        <v>1209751.78</v>
      </c>
      <c r="T3142" s="28">
        <v>22489168.73</v>
      </c>
      <c r="U3142" s="78" t="s">
        <v>2180</v>
      </c>
      <c r="V3142" s="108"/>
      <c r="W3142" s="28">
        <v>641430.23</v>
      </c>
      <c r="X3142" s="28">
        <v>21630.5</v>
      </c>
      <c r="Z3142" s="39">
        <v>122726</v>
      </c>
      <c r="AA3142" s="196">
        <v>119105</v>
      </c>
      <c r="AB3142" s="191">
        <v>588891</v>
      </c>
      <c r="AC3142" s="191">
        <v>90065.68</v>
      </c>
      <c r="AD3142" s="206">
        <f t="shared" si="221"/>
        <v>641430.23</v>
      </c>
      <c r="AE3142" s="205">
        <f t="shared" si="222"/>
        <v>21630.5</v>
      </c>
      <c r="AG3142" s="206">
        <f t="shared" si="223"/>
        <v>0</v>
      </c>
      <c r="AH3142" s="206">
        <f t="shared" si="224"/>
        <v>0</v>
      </c>
    </row>
    <row r="3143" spans="1:34" x14ac:dyDescent="0.25">
      <c r="A3143" s="58">
        <v>153</v>
      </c>
      <c r="B3143" s="58" t="s">
        <v>7695</v>
      </c>
      <c r="C3143" s="58">
        <v>124484</v>
      </c>
      <c r="D3143" s="73" t="s">
        <v>18857</v>
      </c>
      <c r="E3143" s="73" t="s">
        <v>16644</v>
      </c>
      <c r="F3143" s="79"/>
      <c r="G3143" s="60">
        <v>43566</v>
      </c>
      <c r="H3143" s="60"/>
      <c r="I3143" s="62"/>
      <c r="J3143" s="58" t="s">
        <v>7413</v>
      </c>
      <c r="K3143" s="58" t="s">
        <v>7728</v>
      </c>
      <c r="L3143" s="58" t="s">
        <v>7728</v>
      </c>
      <c r="M3143" s="58" t="s">
        <v>7547</v>
      </c>
      <c r="N3143" s="58" t="s">
        <v>641</v>
      </c>
      <c r="O3143" s="28">
        <v>5354029.1100000003</v>
      </c>
      <c r="P3143" s="28">
        <v>944828.66</v>
      </c>
      <c r="Q3143" s="28">
        <v>129204.03</v>
      </c>
      <c r="R3143" s="28"/>
      <c r="S3143" s="28">
        <v>1493709.07</v>
      </c>
      <c r="T3143" s="28">
        <v>7921770.8700000001</v>
      </c>
      <c r="U3143" s="78" t="s">
        <v>2180</v>
      </c>
      <c r="V3143" s="108"/>
      <c r="W3143" s="28">
        <v>0</v>
      </c>
      <c r="X3143" s="28">
        <v>0</v>
      </c>
      <c r="Z3143" s="39">
        <v>124484</v>
      </c>
      <c r="AA3143" s="196">
        <v>117370</v>
      </c>
      <c r="AB3143" s="191">
        <v>25287.51</v>
      </c>
      <c r="AC3143" s="191">
        <v>3867.49</v>
      </c>
      <c r="AD3143" s="206">
        <f t="shared" si="221"/>
        <v>0</v>
      </c>
      <c r="AE3143" s="205">
        <f t="shared" si="222"/>
        <v>0</v>
      </c>
      <c r="AG3143" s="206">
        <f t="shared" si="223"/>
        <v>0</v>
      </c>
      <c r="AH3143" s="206">
        <f t="shared" si="224"/>
        <v>0</v>
      </c>
    </row>
    <row r="3144" spans="1:34" x14ac:dyDescent="0.25">
      <c r="A3144" s="58">
        <v>154</v>
      </c>
      <c r="B3144" s="58" t="s">
        <v>7695</v>
      </c>
      <c r="C3144" s="58">
        <v>123974</v>
      </c>
      <c r="D3144" s="73" t="s">
        <v>18858</v>
      </c>
      <c r="E3144" s="73" t="s">
        <v>18859</v>
      </c>
      <c r="F3144" s="79"/>
      <c r="G3144" s="60">
        <v>43613</v>
      </c>
      <c r="H3144" s="60"/>
      <c r="I3144" s="62"/>
      <c r="J3144" s="58" t="s">
        <v>7413</v>
      </c>
      <c r="K3144" s="58" t="s">
        <v>7728</v>
      </c>
      <c r="L3144" s="58" t="s">
        <v>18860</v>
      </c>
      <c r="M3144" s="58" t="s">
        <v>7547</v>
      </c>
      <c r="N3144" s="58" t="s">
        <v>641</v>
      </c>
      <c r="O3144" s="28">
        <v>12073234.529999999</v>
      </c>
      <c r="P3144" s="28">
        <v>1846494.66</v>
      </c>
      <c r="Q3144" s="28">
        <v>284076.12</v>
      </c>
      <c r="R3144" s="28"/>
      <c r="S3144" s="28">
        <v>365166.09</v>
      </c>
      <c r="T3144" s="28">
        <v>14568971.4</v>
      </c>
      <c r="U3144" s="78" t="s">
        <v>2180</v>
      </c>
      <c r="V3144" s="108"/>
      <c r="W3144" s="28">
        <v>263125.46999999997</v>
      </c>
      <c r="X3144" s="28">
        <v>40242.71</v>
      </c>
      <c r="Z3144" s="39">
        <v>123974</v>
      </c>
      <c r="AA3144" s="196">
        <v>110966</v>
      </c>
      <c r="AB3144" s="191">
        <v>185630.48</v>
      </c>
      <c r="AC3144" s="191">
        <v>32758.32</v>
      </c>
      <c r="AD3144" s="206">
        <f t="shared" si="221"/>
        <v>263125.46999999997</v>
      </c>
      <c r="AE3144" s="205">
        <f t="shared" si="222"/>
        <v>40242.71</v>
      </c>
      <c r="AG3144" s="206">
        <f t="shared" si="223"/>
        <v>0</v>
      </c>
      <c r="AH3144" s="206">
        <f t="shared" si="224"/>
        <v>0</v>
      </c>
    </row>
    <row r="3145" spans="1:34" x14ac:dyDescent="0.25">
      <c r="A3145" s="58">
        <v>155</v>
      </c>
      <c r="B3145" s="58" t="s">
        <v>7695</v>
      </c>
      <c r="C3145" s="58">
        <v>122812</v>
      </c>
      <c r="D3145" s="73" t="s">
        <v>16958</v>
      </c>
      <c r="E3145" s="73" t="s">
        <v>7891</v>
      </c>
      <c r="F3145" s="79"/>
      <c r="G3145" s="60">
        <v>43662</v>
      </c>
      <c r="H3145" s="60"/>
      <c r="I3145" s="62"/>
      <c r="J3145" s="58" t="s">
        <v>7413</v>
      </c>
      <c r="K3145" s="58" t="s">
        <v>7728</v>
      </c>
      <c r="L3145" s="58" t="s">
        <v>7892</v>
      </c>
      <c r="M3145" s="58" t="s">
        <v>2737</v>
      </c>
      <c r="N3145" s="58" t="s">
        <v>641</v>
      </c>
      <c r="O3145" s="28">
        <v>18697012.920000002</v>
      </c>
      <c r="P3145" s="28">
        <v>2859543.11</v>
      </c>
      <c r="Q3145" s="28">
        <v>1597639.49</v>
      </c>
      <c r="R3145" s="28"/>
      <c r="S3145" s="28">
        <v>0</v>
      </c>
      <c r="T3145" s="28">
        <v>23154195.52</v>
      </c>
      <c r="U3145" s="78" t="s">
        <v>2180</v>
      </c>
      <c r="V3145" s="108"/>
      <c r="W3145" s="28">
        <v>234431.79</v>
      </c>
      <c r="X3145" s="28">
        <v>35854.26</v>
      </c>
      <c r="Z3145" s="39">
        <v>122812</v>
      </c>
      <c r="AA3145" s="196">
        <v>116836</v>
      </c>
      <c r="AB3145" s="191">
        <v>100260.9</v>
      </c>
      <c r="AC3145" s="191">
        <v>17693.099999999999</v>
      </c>
      <c r="AD3145" s="206">
        <f t="shared" si="221"/>
        <v>234431.79</v>
      </c>
      <c r="AE3145" s="205">
        <f t="shared" si="222"/>
        <v>35854.26</v>
      </c>
      <c r="AG3145" s="206">
        <f t="shared" si="223"/>
        <v>0</v>
      </c>
      <c r="AH3145" s="206">
        <f t="shared" si="224"/>
        <v>0</v>
      </c>
    </row>
    <row r="3146" spans="1:34" x14ac:dyDescent="0.25">
      <c r="A3146" s="58">
        <v>156</v>
      </c>
      <c r="B3146" s="58" t="s">
        <v>7695</v>
      </c>
      <c r="C3146" s="58">
        <v>124110</v>
      </c>
      <c r="D3146" s="73" t="s">
        <v>16959</v>
      </c>
      <c r="E3146" s="73" t="s">
        <v>7970</v>
      </c>
      <c r="F3146" s="79"/>
      <c r="G3146" s="60">
        <v>43662</v>
      </c>
      <c r="H3146" s="60"/>
      <c r="I3146" s="62"/>
      <c r="J3146" s="58" t="s">
        <v>7413</v>
      </c>
      <c r="K3146" s="58" t="s">
        <v>7728</v>
      </c>
      <c r="L3146" s="58" t="s">
        <v>7728</v>
      </c>
      <c r="M3146" s="58" t="s">
        <v>2737</v>
      </c>
      <c r="N3146" s="58" t="s">
        <v>641</v>
      </c>
      <c r="O3146" s="28">
        <v>18481453.539999999</v>
      </c>
      <c r="P3146" s="28">
        <v>2826575.24</v>
      </c>
      <c r="Q3146" s="28">
        <v>654482.87</v>
      </c>
      <c r="R3146" s="28"/>
      <c r="S3146" s="28">
        <v>126973</v>
      </c>
      <c r="T3146" s="28">
        <v>22089484.649999999</v>
      </c>
      <c r="U3146" s="78" t="s">
        <v>2180</v>
      </c>
      <c r="V3146" s="108"/>
      <c r="W3146" s="28">
        <v>120862.16</v>
      </c>
      <c r="X3146" s="28">
        <v>18484.8</v>
      </c>
      <c r="Z3146" s="39">
        <v>124110</v>
      </c>
      <c r="AA3146" s="196">
        <v>122320</v>
      </c>
      <c r="AB3146" s="191">
        <v>820307.68</v>
      </c>
      <c r="AC3146" s="191">
        <v>144760.18</v>
      </c>
      <c r="AD3146" s="206">
        <f t="shared" si="221"/>
        <v>120862.16</v>
      </c>
      <c r="AE3146" s="205">
        <f t="shared" si="222"/>
        <v>18484.8</v>
      </c>
      <c r="AG3146" s="206">
        <f t="shared" si="223"/>
        <v>0</v>
      </c>
      <c r="AH3146" s="206">
        <f t="shared" si="224"/>
        <v>0</v>
      </c>
    </row>
    <row r="3147" spans="1:34" x14ac:dyDescent="0.25">
      <c r="A3147" s="58">
        <v>157</v>
      </c>
      <c r="B3147" s="58" t="s">
        <v>7958</v>
      </c>
      <c r="C3147" s="58">
        <v>118505</v>
      </c>
      <c r="D3147" s="73" t="s">
        <v>7959</v>
      </c>
      <c r="E3147" s="73" t="s">
        <v>7882</v>
      </c>
      <c r="F3147" s="79" t="s">
        <v>7960</v>
      </c>
      <c r="G3147" s="60">
        <v>42872</v>
      </c>
      <c r="H3147" s="60"/>
      <c r="I3147" s="62"/>
      <c r="J3147" s="58" t="s">
        <v>7413</v>
      </c>
      <c r="K3147" s="58" t="s">
        <v>7728</v>
      </c>
      <c r="L3147" s="58" t="s">
        <v>7729</v>
      </c>
      <c r="M3147" s="58" t="s">
        <v>2737</v>
      </c>
      <c r="N3147" s="58" t="s">
        <v>454</v>
      </c>
      <c r="O3147" s="28">
        <v>9569660.6040000003</v>
      </c>
      <c r="P3147" s="28">
        <v>1463595.1459999997</v>
      </c>
      <c r="Q3147" s="28">
        <v>225168.49000000022</v>
      </c>
      <c r="R3147" s="28"/>
      <c r="S3147" s="28">
        <v>0</v>
      </c>
      <c r="T3147" s="28">
        <v>11258424.24</v>
      </c>
      <c r="U3147" s="78" t="s">
        <v>2180</v>
      </c>
      <c r="V3147" s="108">
        <v>0</v>
      </c>
      <c r="W3147" s="28">
        <v>4592589.5999999996</v>
      </c>
      <c r="X3147" s="28">
        <v>702396.02</v>
      </c>
      <c r="Z3147" s="39">
        <v>118505</v>
      </c>
      <c r="AA3147" s="196">
        <v>111070</v>
      </c>
      <c r="AB3147" s="191">
        <v>482564.64</v>
      </c>
      <c r="AC3147" s="191">
        <v>85158.16</v>
      </c>
      <c r="AD3147" s="206">
        <f t="shared" si="221"/>
        <v>4592589.5999999996</v>
      </c>
      <c r="AE3147" s="205">
        <f t="shared" si="222"/>
        <v>702396.02</v>
      </c>
      <c r="AG3147" s="206">
        <f t="shared" si="223"/>
        <v>0</v>
      </c>
      <c r="AH3147" s="206">
        <f t="shared" si="224"/>
        <v>0</v>
      </c>
    </row>
    <row r="3148" spans="1:34" x14ac:dyDescent="0.25">
      <c r="A3148" s="58">
        <v>158</v>
      </c>
      <c r="B3148" s="58" t="s">
        <v>7958</v>
      </c>
      <c r="C3148" s="58">
        <v>118909</v>
      </c>
      <c r="D3148" s="73" t="s">
        <v>7961</v>
      </c>
      <c r="E3148" s="73" t="s">
        <v>7913</v>
      </c>
      <c r="F3148" s="79" t="s">
        <v>7962</v>
      </c>
      <c r="G3148" s="60">
        <v>42872</v>
      </c>
      <c r="H3148" s="60"/>
      <c r="I3148" s="62"/>
      <c r="J3148" s="58" t="s">
        <v>7413</v>
      </c>
      <c r="K3148" s="58" t="s">
        <v>7728</v>
      </c>
      <c r="L3148" s="58" t="s">
        <v>7734</v>
      </c>
      <c r="M3148" s="58" t="s">
        <v>2737</v>
      </c>
      <c r="N3148" s="58" t="s">
        <v>454</v>
      </c>
      <c r="O3148" s="28">
        <v>10486539.632499998</v>
      </c>
      <c r="P3148" s="28">
        <v>1603823.7075000014</v>
      </c>
      <c r="Q3148" s="28">
        <v>246742.1099999994</v>
      </c>
      <c r="R3148" s="28"/>
      <c r="S3148" s="28">
        <v>1876985.2599999998</v>
      </c>
      <c r="T3148" s="28">
        <v>14214090.709999999</v>
      </c>
      <c r="U3148" s="78" t="s">
        <v>2180</v>
      </c>
      <c r="V3148" s="108">
        <v>0</v>
      </c>
      <c r="W3148" s="28">
        <v>2799831.82</v>
      </c>
      <c r="X3148" s="28">
        <v>239600.28</v>
      </c>
      <c r="Z3148" s="39">
        <v>118909</v>
      </c>
      <c r="AA3148" s="196">
        <v>114627</v>
      </c>
      <c r="AB3148" s="191">
        <v>55524.59</v>
      </c>
      <c r="AC3148" s="191">
        <v>8492</v>
      </c>
      <c r="AD3148" s="206">
        <f t="shared" si="221"/>
        <v>2799831.82</v>
      </c>
      <c r="AE3148" s="205">
        <f t="shared" si="222"/>
        <v>239600.28</v>
      </c>
      <c r="AG3148" s="206">
        <f t="shared" si="223"/>
        <v>0</v>
      </c>
      <c r="AH3148" s="206">
        <f t="shared" si="224"/>
        <v>0</v>
      </c>
    </row>
    <row r="3149" spans="1:34" x14ac:dyDescent="0.25">
      <c r="A3149" s="58">
        <v>159</v>
      </c>
      <c r="B3149" s="58" t="s">
        <v>7554</v>
      </c>
      <c r="C3149" s="58">
        <v>117190</v>
      </c>
      <c r="D3149" s="73" t="s">
        <v>7963</v>
      </c>
      <c r="E3149" s="73" t="s">
        <v>7882</v>
      </c>
      <c r="F3149" s="79" t="s">
        <v>7964</v>
      </c>
      <c r="G3149" s="60">
        <v>43235</v>
      </c>
      <c r="H3149" s="60"/>
      <c r="I3149" s="62"/>
      <c r="J3149" s="58" t="s">
        <v>7413</v>
      </c>
      <c r="K3149" s="58" t="s">
        <v>7728</v>
      </c>
      <c r="L3149" s="58" t="s">
        <v>7729</v>
      </c>
      <c r="M3149" s="58" t="s">
        <v>2737</v>
      </c>
      <c r="N3149" s="58" t="s">
        <v>7558</v>
      </c>
      <c r="O3149" s="28">
        <v>2453491.9349999996</v>
      </c>
      <c r="P3149" s="28">
        <v>375239.92500000028</v>
      </c>
      <c r="Q3149" s="28">
        <v>57729.25</v>
      </c>
      <c r="R3149" s="28"/>
      <c r="S3149" s="28">
        <v>22105.759999999998</v>
      </c>
      <c r="T3149" s="28">
        <v>2908566.87</v>
      </c>
      <c r="U3149" s="78" t="s">
        <v>2180</v>
      </c>
      <c r="V3149" s="108">
        <v>0</v>
      </c>
      <c r="W3149" s="28">
        <v>492721.53</v>
      </c>
      <c r="X3149" s="28">
        <v>75357.39</v>
      </c>
      <c r="Z3149" s="39">
        <v>117190</v>
      </c>
      <c r="AA3149" s="196">
        <v>108829</v>
      </c>
      <c r="AB3149" s="191">
        <v>109645.37</v>
      </c>
      <c r="AC3149" s="191">
        <v>19349.18</v>
      </c>
      <c r="AD3149" s="206">
        <f t="shared" si="221"/>
        <v>492721.53</v>
      </c>
      <c r="AE3149" s="205">
        <f t="shared" si="222"/>
        <v>75357.39</v>
      </c>
      <c r="AG3149" s="206">
        <f t="shared" si="223"/>
        <v>0</v>
      </c>
      <c r="AH3149" s="206">
        <f t="shared" si="224"/>
        <v>0</v>
      </c>
    </row>
    <row r="3150" spans="1:34" x14ac:dyDescent="0.25">
      <c r="A3150" s="58">
        <v>160</v>
      </c>
      <c r="B3150" s="58" t="s">
        <v>7554</v>
      </c>
      <c r="C3150" s="58">
        <v>118178</v>
      </c>
      <c r="D3150" s="73" t="s">
        <v>7965</v>
      </c>
      <c r="E3150" s="73" t="s">
        <v>7884</v>
      </c>
      <c r="F3150" s="79" t="s">
        <v>7966</v>
      </c>
      <c r="G3150" s="60">
        <v>43242</v>
      </c>
      <c r="H3150" s="60"/>
      <c r="I3150" s="62"/>
      <c r="J3150" s="58" t="s">
        <v>7413</v>
      </c>
      <c r="K3150" s="58" t="s">
        <v>7728</v>
      </c>
      <c r="L3150" s="58" t="s">
        <v>7782</v>
      </c>
      <c r="M3150" s="58" t="s">
        <v>2737</v>
      </c>
      <c r="N3150" s="58" t="s">
        <v>7558</v>
      </c>
      <c r="O3150" s="28">
        <v>4997993.574</v>
      </c>
      <c r="P3150" s="28">
        <v>764398.98599999957</v>
      </c>
      <c r="Q3150" s="28">
        <v>117599.88</v>
      </c>
      <c r="R3150" s="28"/>
      <c r="S3150" s="28">
        <v>58072.1</v>
      </c>
      <c r="T3150" s="28">
        <v>5938064.54</v>
      </c>
      <c r="U3150" s="78" t="s">
        <v>2180</v>
      </c>
      <c r="V3150" s="108">
        <v>0</v>
      </c>
      <c r="W3150" s="28">
        <v>105515.44</v>
      </c>
      <c r="X3150" s="28">
        <v>16137.65</v>
      </c>
      <c r="Z3150" s="39">
        <v>118178</v>
      </c>
      <c r="AA3150" s="196">
        <v>111678</v>
      </c>
      <c r="AB3150" s="191">
        <v>630855.48</v>
      </c>
      <c r="AC3150" s="191">
        <v>111327.44</v>
      </c>
      <c r="AD3150" s="206">
        <f t="shared" ref="AD3150:AD3213" si="225">IFERROR(VLOOKUP($Z3150,$AA:$AC,2,FALSE),0)</f>
        <v>105515.44</v>
      </c>
      <c r="AE3150" s="205">
        <f t="shared" ref="AE3150:AE3213" si="226">IFERROR(VLOOKUP($Z3150,$AA:$AC,3,FALSE),0)</f>
        <v>16137.65</v>
      </c>
      <c r="AG3150" s="206">
        <f t="shared" ref="AG3150:AG3213" si="227">W3150-AD3150</f>
        <v>0</v>
      </c>
      <c r="AH3150" s="206">
        <f t="shared" ref="AH3150:AH3213" si="228">X3150-AE3150</f>
        <v>0</v>
      </c>
    </row>
    <row r="3151" spans="1:34" x14ac:dyDescent="0.25">
      <c r="A3151" s="58">
        <v>161</v>
      </c>
      <c r="B3151" s="58" t="s">
        <v>7702</v>
      </c>
      <c r="C3151" s="58">
        <v>108931</v>
      </c>
      <c r="D3151" s="73" t="s">
        <v>7967</v>
      </c>
      <c r="E3151" s="73" t="s">
        <v>7968</v>
      </c>
      <c r="F3151" s="79" t="s">
        <v>7967</v>
      </c>
      <c r="G3151" s="60">
        <v>42935</v>
      </c>
      <c r="H3151" s="60"/>
      <c r="I3151" s="62"/>
      <c r="J3151" s="58" t="s">
        <v>7413</v>
      </c>
      <c r="K3151" s="58" t="s">
        <v>7728</v>
      </c>
      <c r="L3151" s="58" t="s">
        <v>7744</v>
      </c>
      <c r="M3151" s="58" t="s">
        <v>7547</v>
      </c>
      <c r="N3151" s="58" t="s">
        <v>462</v>
      </c>
      <c r="O3151" s="28">
        <v>28225295.032499999</v>
      </c>
      <c r="P3151" s="28">
        <v>4316809.8275000006</v>
      </c>
      <c r="Q3151" s="28">
        <v>664124.58999999985</v>
      </c>
      <c r="R3151" s="28"/>
      <c r="S3151" s="28">
        <v>3185814.2799999975</v>
      </c>
      <c r="T3151" s="28">
        <v>36392043.729999997</v>
      </c>
      <c r="U3151" s="78" t="s">
        <v>2180</v>
      </c>
      <c r="V3151" s="108">
        <v>0</v>
      </c>
      <c r="W3151" s="28">
        <v>2079684.55</v>
      </c>
      <c r="X3151" s="28">
        <v>318069.40000000002</v>
      </c>
      <c r="Z3151" s="39">
        <v>108931</v>
      </c>
      <c r="AA3151" s="196">
        <v>113779</v>
      </c>
      <c r="AB3151" s="191">
        <v>760147.48</v>
      </c>
      <c r="AC3151" s="191">
        <v>134143.67000000001</v>
      </c>
      <c r="AD3151" s="206">
        <f t="shared" si="225"/>
        <v>2079684.55</v>
      </c>
      <c r="AE3151" s="205">
        <f t="shared" si="226"/>
        <v>318069.40000000002</v>
      </c>
      <c r="AG3151" s="206">
        <f t="shared" si="227"/>
        <v>0</v>
      </c>
      <c r="AH3151" s="206">
        <f t="shared" si="228"/>
        <v>0</v>
      </c>
    </row>
    <row r="3152" spans="1:34" x14ac:dyDescent="0.25">
      <c r="A3152" s="58">
        <v>162</v>
      </c>
      <c r="B3152" s="58" t="s">
        <v>7702</v>
      </c>
      <c r="C3152" s="58">
        <v>110202</v>
      </c>
      <c r="D3152" s="73" t="s">
        <v>7969</v>
      </c>
      <c r="E3152" s="73" t="s">
        <v>7970</v>
      </c>
      <c r="F3152" s="79" t="s">
        <v>7969</v>
      </c>
      <c r="G3152" s="60">
        <v>43067</v>
      </c>
      <c r="H3152" s="60"/>
      <c r="I3152" s="62"/>
      <c r="J3152" s="58" t="s">
        <v>7413</v>
      </c>
      <c r="K3152" s="58" t="s">
        <v>7728</v>
      </c>
      <c r="L3152" s="58" t="s">
        <v>7744</v>
      </c>
      <c r="M3152" s="58" t="s">
        <v>2737</v>
      </c>
      <c r="N3152" s="58" t="s">
        <v>659</v>
      </c>
      <c r="O3152" s="28">
        <v>136746434.16399997</v>
      </c>
      <c r="P3152" s="28">
        <v>20914160.44600004</v>
      </c>
      <c r="Q3152" s="28">
        <v>3217563.2299999595</v>
      </c>
      <c r="R3152" s="28"/>
      <c r="S3152" s="28">
        <v>864693.12000003457</v>
      </c>
      <c r="T3152" s="28">
        <v>161742850.96000001</v>
      </c>
      <c r="U3152" s="78" t="s">
        <v>2180</v>
      </c>
      <c r="V3152" s="108">
        <v>0</v>
      </c>
      <c r="W3152" s="28">
        <v>467327.84</v>
      </c>
      <c r="X3152" s="28">
        <v>71473.64</v>
      </c>
      <c r="Z3152" s="39">
        <v>110202</v>
      </c>
      <c r="AA3152" s="196">
        <v>122774</v>
      </c>
      <c r="AB3152" s="191">
        <v>2239637.27</v>
      </c>
      <c r="AC3152" s="191">
        <v>395230.1</v>
      </c>
      <c r="AD3152" s="206">
        <f t="shared" si="225"/>
        <v>467327.84</v>
      </c>
      <c r="AE3152" s="205">
        <f t="shared" si="226"/>
        <v>71473.64</v>
      </c>
      <c r="AG3152" s="206">
        <f t="shared" si="227"/>
        <v>0</v>
      </c>
      <c r="AH3152" s="206">
        <f t="shared" si="228"/>
        <v>0</v>
      </c>
    </row>
    <row r="3153" spans="1:34" x14ac:dyDescent="0.25">
      <c r="A3153" s="58">
        <v>163</v>
      </c>
      <c r="B3153" s="58" t="s">
        <v>7709</v>
      </c>
      <c r="C3153" s="58">
        <v>118023</v>
      </c>
      <c r="D3153" s="73" t="s">
        <v>7971</v>
      </c>
      <c r="E3153" s="73" t="s">
        <v>7972</v>
      </c>
      <c r="F3153" s="79" t="s">
        <v>7973</v>
      </c>
      <c r="G3153" s="60">
        <v>42877</v>
      </c>
      <c r="H3153" s="60"/>
      <c r="I3153" s="62"/>
      <c r="J3153" s="58" t="s">
        <v>7413</v>
      </c>
      <c r="K3153" s="58" t="s">
        <v>7728</v>
      </c>
      <c r="L3153" s="58" t="s">
        <v>7932</v>
      </c>
      <c r="M3153" s="58" t="s">
        <v>2737</v>
      </c>
      <c r="N3153" s="58" t="s">
        <v>1131</v>
      </c>
      <c r="O3153" s="28">
        <v>2252157.892</v>
      </c>
      <c r="P3153" s="28">
        <v>344447.66800000006</v>
      </c>
      <c r="Q3153" s="28">
        <v>52991.959999999963</v>
      </c>
      <c r="R3153" s="28"/>
      <c r="S3153" s="28">
        <v>0</v>
      </c>
      <c r="T3153" s="28">
        <v>2649597.52</v>
      </c>
      <c r="U3153" s="78" t="s">
        <v>2180</v>
      </c>
      <c r="V3153" s="108">
        <v>0</v>
      </c>
      <c r="W3153" s="28">
        <v>529224.54</v>
      </c>
      <c r="X3153" s="28">
        <v>80940.22</v>
      </c>
      <c r="Z3153" s="39">
        <v>118023</v>
      </c>
      <c r="AA3153" s="196">
        <v>108586</v>
      </c>
      <c r="AB3153" s="191">
        <v>633612.36</v>
      </c>
      <c r="AC3153" s="191">
        <v>111813.95</v>
      </c>
      <c r="AD3153" s="206">
        <f t="shared" si="225"/>
        <v>529224.54</v>
      </c>
      <c r="AE3153" s="205">
        <f t="shared" si="226"/>
        <v>80940.22</v>
      </c>
      <c r="AG3153" s="206">
        <f t="shared" si="227"/>
        <v>0</v>
      </c>
      <c r="AH3153" s="206">
        <f t="shared" si="228"/>
        <v>0</v>
      </c>
    </row>
    <row r="3154" spans="1:34" x14ac:dyDescent="0.25">
      <c r="A3154" s="58">
        <v>164</v>
      </c>
      <c r="B3154" s="58" t="s">
        <v>18819</v>
      </c>
      <c r="C3154" s="58">
        <v>123675</v>
      </c>
      <c r="D3154" s="73" t="s">
        <v>16726</v>
      </c>
      <c r="E3154" s="73" t="s">
        <v>7913</v>
      </c>
      <c r="F3154" s="79"/>
      <c r="G3154" s="60">
        <v>43608</v>
      </c>
      <c r="H3154" s="60"/>
      <c r="I3154" s="62"/>
      <c r="J3154" s="58" t="s">
        <v>7413</v>
      </c>
      <c r="K3154" s="58" t="s">
        <v>7728</v>
      </c>
      <c r="L3154" s="58" t="s">
        <v>7734</v>
      </c>
      <c r="M3154" s="58" t="s">
        <v>2737</v>
      </c>
      <c r="N3154" s="58" t="s">
        <v>491</v>
      </c>
      <c r="O3154" s="28">
        <v>7079554.5499999998</v>
      </c>
      <c r="P3154" s="28">
        <v>2831821.81</v>
      </c>
      <c r="Q3154" s="28">
        <v>202272.99</v>
      </c>
      <c r="R3154" s="28"/>
      <c r="S3154" s="28">
        <v>118253.87</v>
      </c>
      <c r="T3154" s="28">
        <v>10231903.220000001</v>
      </c>
      <c r="U3154" s="78" t="s">
        <v>2180</v>
      </c>
      <c r="V3154" s="108"/>
      <c r="W3154" s="28">
        <v>1050634</v>
      </c>
      <c r="X3154" s="28">
        <v>18326</v>
      </c>
      <c r="Z3154" s="39">
        <v>123675</v>
      </c>
      <c r="AA3154" s="196">
        <v>119994</v>
      </c>
      <c r="AB3154" s="191">
        <v>403052.57</v>
      </c>
      <c r="AC3154" s="191">
        <v>45146.87</v>
      </c>
      <c r="AD3154" s="206">
        <f t="shared" si="225"/>
        <v>1050634</v>
      </c>
      <c r="AE3154" s="205">
        <f t="shared" si="226"/>
        <v>18326</v>
      </c>
      <c r="AG3154" s="206">
        <f t="shared" si="227"/>
        <v>0</v>
      </c>
      <c r="AH3154" s="206">
        <f t="shared" si="228"/>
        <v>0</v>
      </c>
    </row>
    <row r="3155" spans="1:34" x14ac:dyDescent="0.25">
      <c r="A3155" s="58">
        <v>165</v>
      </c>
      <c r="B3155" s="58" t="s">
        <v>18819</v>
      </c>
      <c r="C3155" s="58">
        <v>123665</v>
      </c>
      <c r="D3155" s="73" t="s">
        <v>16700</v>
      </c>
      <c r="E3155" s="73" t="s">
        <v>7920</v>
      </c>
      <c r="F3155" s="79"/>
      <c r="G3155" s="60">
        <v>43580</v>
      </c>
      <c r="H3155" s="60"/>
      <c r="I3155" s="62"/>
      <c r="J3155" s="58" t="s">
        <v>7413</v>
      </c>
      <c r="K3155" s="58" t="s">
        <v>7728</v>
      </c>
      <c r="L3155" s="58" t="s">
        <v>7728</v>
      </c>
      <c r="M3155" s="58" t="s">
        <v>2737</v>
      </c>
      <c r="N3155" s="58" t="s">
        <v>491</v>
      </c>
      <c r="O3155" s="28">
        <v>7490197.3799999999</v>
      </c>
      <c r="P3155" s="28">
        <v>2996078.94</v>
      </c>
      <c r="Q3155" s="28">
        <v>214005.64</v>
      </c>
      <c r="R3155" s="28"/>
      <c r="S3155" s="28">
        <v>0</v>
      </c>
      <c r="T3155" s="28">
        <v>10700281.960000001</v>
      </c>
      <c r="U3155" s="78" t="s">
        <v>2180</v>
      </c>
      <c r="V3155" s="108"/>
      <c r="W3155" s="28">
        <v>171880.67</v>
      </c>
      <c r="X3155" s="28">
        <v>68752.27</v>
      </c>
      <c r="Z3155" s="39">
        <v>123665</v>
      </c>
      <c r="AA3155" s="196">
        <v>109390</v>
      </c>
      <c r="AB3155" s="191">
        <v>760291</v>
      </c>
      <c r="AC3155" s="191">
        <v>134169</v>
      </c>
      <c r="AD3155" s="206">
        <f t="shared" si="225"/>
        <v>171880.67</v>
      </c>
      <c r="AE3155" s="205">
        <f t="shared" si="226"/>
        <v>68752.27</v>
      </c>
      <c r="AG3155" s="206">
        <f t="shared" si="227"/>
        <v>0</v>
      </c>
      <c r="AH3155" s="206">
        <f t="shared" si="228"/>
        <v>0</v>
      </c>
    </row>
    <row r="3156" spans="1:34" x14ac:dyDescent="0.25">
      <c r="A3156" s="58">
        <v>166</v>
      </c>
      <c r="B3156" s="58" t="s">
        <v>18819</v>
      </c>
      <c r="C3156" s="58">
        <v>123825</v>
      </c>
      <c r="D3156" s="73" t="s">
        <v>16940</v>
      </c>
      <c r="E3156" s="73" t="s">
        <v>18846</v>
      </c>
      <c r="F3156" s="79"/>
      <c r="G3156" s="60">
        <v>43622</v>
      </c>
      <c r="H3156" s="60"/>
      <c r="I3156" s="62"/>
      <c r="J3156" s="58" t="s">
        <v>7413</v>
      </c>
      <c r="K3156" s="58" t="s">
        <v>7728</v>
      </c>
      <c r="L3156" s="58" t="s">
        <v>9072</v>
      </c>
      <c r="M3156" s="58" t="s">
        <v>2737</v>
      </c>
      <c r="N3156" s="58" t="s">
        <v>491</v>
      </c>
      <c r="O3156" s="28">
        <v>7489474.96</v>
      </c>
      <c r="P3156" s="28">
        <v>2995789.98</v>
      </c>
      <c r="Q3156" s="28">
        <v>213985</v>
      </c>
      <c r="R3156" s="28"/>
      <c r="S3156" s="28">
        <v>1635030.44</v>
      </c>
      <c r="T3156" s="28">
        <v>12334280.380000001</v>
      </c>
      <c r="U3156" s="78" t="s">
        <v>2180</v>
      </c>
      <c r="V3156" s="108"/>
      <c r="W3156" s="28">
        <v>76417.88</v>
      </c>
      <c r="X3156" s="28">
        <v>30567.15</v>
      </c>
      <c r="Z3156" s="39">
        <v>123825</v>
      </c>
      <c r="AA3156" s="196">
        <v>112577</v>
      </c>
      <c r="AB3156" s="191">
        <v>631670.69999999995</v>
      </c>
      <c r="AC3156" s="191">
        <v>111471.3</v>
      </c>
      <c r="AD3156" s="206">
        <f t="shared" si="225"/>
        <v>76417.88</v>
      </c>
      <c r="AE3156" s="205">
        <f t="shared" si="226"/>
        <v>30567.15</v>
      </c>
      <c r="AG3156" s="206">
        <f t="shared" si="227"/>
        <v>0</v>
      </c>
      <c r="AH3156" s="206">
        <f t="shared" si="228"/>
        <v>0</v>
      </c>
    </row>
    <row r="3157" spans="1:34" x14ac:dyDescent="0.25">
      <c r="A3157" s="58">
        <v>167</v>
      </c>
      <c r="B3157" s="58" t="s">
        <v>18819</v>
      </c>
      <c r="C3157" s="58">
        <v>126695</v>
      </c>
      <c r="D3157" s="73" t="s">
        <v>16837</v>
      </c>
      <c r="E3157" s="73" t="s">
        <v>7970</v>
      </c>
      <c r="F3157" s="79"/>
      <c r="G3157" s="60">
        <v>43608</v>
      </c>
      <c r="H3157" s="60"/>
      <c r="I3157" s="62"/>
      <c r="J3157" s="58" t="s">
        <v>7413</v>
      </c>
      <c r="K3157" s="58" t="s">
        <v>7728</v>
      </c>
      <c r="L3157" s="58" t="s">
        <v>7744</v>
      </c>
      <c r="M3157" s="58" t="s">
        <v>2737</v>
      </c>
      <c r="N3157" s="58" t="s">
        <v>491</v>
      </c>
      <c r="O3157" s="28">
        <v>7442456.1100000003</v>
      </c>
      <c r="P3157" s="28">
        <v>2976982.45</v>
      </c>
      <c r="Q3157" s="28">
        <v>212641.6</v>
      </c>
      <c r="R3157" s="28"/>
      <c r="S3157" s="28">
        <v>883913.84</v>
      </c>
      <c r="T3157" s="28">
        <v>11515994</v>
      </c>
      <c r="U3157" s="78" t="s">
        <v>2180</v>
      </c>
      <c r="V3157" s="108"/>
      <c r="W3157" s="28">
        <v>67561.69</v>
      </c>
      <c r="X3157" s="28">
        <v>27024.68</v>
      </c>
      <c r="Z3157" s="39">
        <v>126695</v>
      </c>
      <c r="AA3157" s="196">
        <v>117119</v>
      </c>
      <c r="AB3157" s="191">
        <v>4939938.97</v>
      </c>
      <c r="AC3157" s="191">
        <v>1234984.77</v>
      </c>
      <c r="AD3157" s="206">
        <f t="shared" si="225"/>
        <v>67561.69</v>
      </c>
      <c r="AE3157" s="205">
        <f t="shared" si="226"/>
        <v>27024.68</v>
      </c>
      <c r="AG3157" s="206">
        <f t="shared" si="227"/>
        <v>0</v>
      </c>
      <c r="AH3157" s="206">
        <f t="shared" si="228"/>
        <v>0</v>
      </c>
    </row>
    <row r="3158" spans="1:34" x14ac:dyDescent="0.25">
      <c r="A3158" s="58">
        <v>168</v>
      </c>
      <c r="B3158" s="58" t="s">
        <v>18819</v>
      </c>
      <c r="C3158" s="58">
        <v>126653</v>
      </c>
      <c r="D3158" s="73" t="s">
        <v>16788</v>
      </c>
      <c r="E3158" s="73" t="s">
        <v>18861</v>
      </c>
      <c r="F3158" s="79"/>
      <c r="G3158" s="60">
        <v>43608</v>
      </c>
      <c r="H3158" s="60"/>
      <c r="I3158" s="62"/>
      <c r="J3158" s="58" t="s">
        <v>7413</v>
      </c>
      <c r="K3158" s="58" t="s">
        <v>7728</v>
      </c>
      <c r="L3158" s="58" t="s">
        <v>7918</v>
      </c>
      <c r="M3158" s="58" t="s">
        <v>7547</v>
      </c>
      <c r="N3158" s="58" t="s">
        <v>491</v>
      </c>
      <c r="O3158" s="28">
        <v>7233196.3600000003</v>
      </c>
      <c r="P3158" s="28">
        <v>2893278.55</v>
      </c>
      <c r="Q3158" s="28">
        <v>206662.75</v>
      </c>
      <c r="R3158" s="28"/>
      <c r="S3158" s="28">
        <v>0</v>
      </c>
      <c r="T3158" s="28">
        <v>10333137.66</v>
      </c>
      <c r="U3158" s="78" t="s">
        <v>2180</v>
      </c>
      <c r="V3158" s="108"/>
      <c r="W3158" s="28">
        <v>45815</v>
      </c>
      <c r="X3158" s="28">
        <v>18326</v>
      </c>
      <c r="Z3158" s="39">
        <v>126653</v>
      </c>
      <c r="AA3158" s="196">
        <v>109712</v>
      </c>
      <c r="AB3158" s="191">
        <v>760291</v>
      </c>
      <c r="AC3158" s="191">
        <v>134169</v>
      </c>
      <c r="AD3158" s="206">
        <f t="shared" si="225"/>
        <v>45815</v>
      </c>
      <c r="AE3158" s="205">
        <f t="shared" si="226"/>
        <v>18326</v>
      </c>
      <c r="AG3158" s="206">
        <f t="shared" si="227"/>
        <v>0</v>
      </c>
      <c r="AH3158" s="206">
        <f t="shared" si="228"/>
        <v>0</v>
      </c>
    </row>
    <row r="3159" spans="1:34" x14ac:dyDescent="0.25">
      <c r="A3159" s="58">
        <v>169</v>
      </c>
      <c r="B3159" s="58" t="s">
        <v>7575</v>
      </c>
      <c r="C3159" s="58">
        <v>125525</v>
      </c>
      <c r="D3159" s="73" t="s">
        <v>7974</v>
      </c>
      <c r="E3159" s="73" t="s">
        <v>7975</v>
      </c>
      <c r="F3159" s="79" t="s">
        <v>7976</v>
      </c>
      <c r="G3159" s="60">
        <v>43446</v>
      </c>
      <c r="H3159" s="60">
        <v>43810</v>
      </c>
      <c r="I3159" s="62"/>
      <c r="J3159" s="58" t="s">
        <v>7413</v>
      </c>
      <c r="K3159" s="58" t="s">
        <v>7728</v>
      </c>
      <c r="L3159" s="58" t="s">
        <v>7977</v>
      </c>
      <c r="M3159" s="58" t="s">
        <v>7547</v>
      </c>
      <c r="N3159" s="58" t="s">
        <v>491</v>
      </c>
      <c r="O3159" s="28">
        <v>2979481.58</v>
      </c>
      <c r="P3159" s="28">
        <v>1191792.6000000001</v>
      </c>
      <c r="Q3159" s="28">
        <v>85128.06</v>
      </c>
      <c r="R3159" s="28"/>
      <c r="S3159" s="28">
        <v>0</v>
      </c>
      <c r="T3159" s="28">
        <v>4256402.24</v>
      </c>
      <c r="U3159" s="78" t="s">
        <v>2165</v>
      </c>
      <c r="V3159" s="108"/>
      <c r="W3159" s="28">
        <v>2806812.7</v>
      </c>
      <c r="X3159" s="28">
        <v>1122725.1000000001</v>
      </c>
      <c r="Z3159" s="39">
        <v>125525</v>
      </c>
      <c r="AA3159" s="196">
        <v>113187</v>
      </c>
      <c r="AB3159" s="191">
        <v>2177996.21</v>
      </c>
      <c r="AC3159" s="191">
        <v>384352.25</v>
      </c>
      <c r="AD3159" s="206">
        <f t="shared" si="225"/>
        <v>2806812.7</v>
      </c>
      <c r="AE3159" s="205">
        <f t="shared" si="226"/>
        <v>1122725.1000000001</v>
      </c>
      <c r="AG3159" s="206">
        <f t="shared" si="227"/>
        <v>0</v>
      </c>
      <c r="AH3159" s="206">
        <f t="shared" si="228"/>
        <v>0</v>
      </c>
    </row>
    <row r="3160" spans="1:34" x14ac:dyDescent="0.25">
      <c r="A3160" s="58">
        <v>170</v>
      </c>
      <c r="B3160" s="58" t="s">
        <v>18824</v>
      </c>
      <c r="C3160" s="58">
        <v>122283</v>
      </c>
      <c r="D3160" s="73" t="s">
        <v>16702</v>
      </c>
      <c r="E3160" s="73" t="s">
        <v>7970</v>
      </c>
      <c r="F3160" s="79"/>
      <c r="G3160" s="60">
        <v>43580</v>
      </c>
      <c r="H3160" s="60"/>
      <c r="I3160" s="62"/>
      <c r="J3160" s="58" t="s">
        <v>7413</v>
      </c>
      <c r="K3160" s="58" t="s">
        <v>7728</v>
      </c>
      <c r="L3160" s="58" t="s">
        <v>7744</v>
      </c>
      <c r="M3160" s="58" t="s">
        <v>2737</v>
      </c>
      <c r="N3160" s="58">
        <v>53</v>
      </c>
      <c r="O3160" s="28">
        <v>4785235.01</v>
      </c>
      <c r="P3160" s="28">
        <v>1914093.98</v>
      </c>
      <c r="Q3160" s="28">
        <v>136721.01999999999</v>
      </c>
      <c r="R3160" s="28"/>
      <c r="S3160" s="28">
        <v>0</v>
      </c>
      <c r="T3160" s="28">
        <v>6836050.0099999998</v>
      </c>
      <c r="U3160" s="78" t="s">
        <v>2180</v>
      </c>
      <c r="V3160" s="108"/>
      <c r="W3160" s="28">
        <v>89457.7</v>
      </c>
      <c r="X3160" s="28">
        <v>35783.08</v>
      </c>
      <c r="Z3160" s="39">
        <v>122283</v>
      </c>
      <c r="AA3160" s="196">
        <v>111034</v>
      </c>
      <c r="AB3160" s="191">
        <v>756929.54</v>
      </c>
      <c r="AC3160" s="191">
        <v>133575.82</v>
      </c>
      <c r="AD3160" s="206">
        <f t="shared" si="225"/>
        <v>89457.7</v>
      </c>
      <c r="AE3160" s="205">
        <f t="shared" si="226"/>
        <v>35783.08</v>
      </c>
      <c r="AG3160" s="206">
        <f t="shared" si="227"/>
        <v>0</v>
      </c>
      <c r="AH3160" s="206">
        <f t="shared" si="228"/>
        <v>0</v>
      </c>
    </row>
    <row r="3161" spans="1:34" x14ac:dyDescent="0.25">
      <c r="A3161" s="58">
        <v>171</v>
      </c>
      <c r="B3161" s="58" t="s">
        <v>7579</v>
      </c>
      <c r="C3161" s="58">
        <v>125524</v>
      </c>
      <c r="D3161" s="73" t="s">
        <v>7978</v>
      </c>
      <c r="E3161" s="73" t="s">
        <v>7979</v>
      </c>
      <c r="F3161" s="79" t="s">
        <v>7980</v>
      </c>
      <c r="G3161" s="60">
        <v>43451</v>
      </c>
      <c r="H3161" s="60">
        <v>43815</v>
      </c>
      <c r="I3161" s="62"/>
      <c r="J3161" s="58" t="s">
        <v>7413</v>
      </c>
      <c r="K3161" s="58" t="s">
        <v>7728</v>
      </c>
      <c r="L3161" s="58" t="s">
        <v>7981</v>
      </c>
      <c r="M3161" s="58" t="s">
        <v>7547</v>
      </c>
      <c r="N3161" s="58" t="s">
        <v>491</v>
      </c>
      <c r="O3161" s="28">
        <v>6600028.9000000004</v>
      </c>
      <c r="P3161" s="28">
        <v>2640011.5500000017</v>
      </c>
      <c r="Q3161" s="28">
        <v>188572.2399999999</v>
      </c>
      <c r="R3161" s="28"/>
      <c r="S3161" s="28">
        <v>0</v>
      </c>
      <c r="T3161" s="28">
        <v>9428612.6899999976</v>
      </c>
      <c r="U3161" s="78" t="s">
        <v>2165</v>
      </c>
      <c r="V3161" s="108"/>
      <c r="W3161" s="28">
        <v>5831305.5300000003</v>
      </c>
      <c r="X3161" s="28">
        <v>2332522.25</v>
      </c>
      <c r="Z3161" s="39">
        <v>125524</v>
      </c>
      <c r="AA3161" s="196">
        <v>108342</v>
      </c>
      <c r="AB3161" s="191">
        <v>332328.15000000002</v>
      </c>
      <c r="AC3161" s="191">
        <v>58646.14</v>
      </c>
      <c r="AD3161" s="206">
        <f t="shared" si="225"/>
        <v>5831305.5300000003</v>
      </c>
      <c r="AE3161" s="205">
        <f t="shared" si="226"/>
        <v>2332522.25</v>
      </c>
      <c r="AG3161" s="206">
        <f t="shared" si="227"/>
        <v>0</v>
      </c>
      <c r="AH3161" s="206">
        <f t="shared" si="228"/>
        <v>0</v>
      </c>
    </row>
    <row r="3162" spans="1:34" x14ac:dyDescent="0.25">
      <c r="A3162" s="58">
        <v>172</v>
      </c>
      <c r="B3162" s="58" t="s">
        <v>7583</v>
      </c>
      <c r="C3162" s="58">
        <v>110574</v>
      </c>
      <c r="D3162" s="73" t="s">
        <v>7982</v>
      </c>
      <c r="E3162" s="73" t="s">
        <v>7913</v>
      </c>
      <c r="F3162" s="79" t="s">
        <v>7983</v>
      </c>
      <c r="G3162" s="60">
        <v>43203</v>
      </c>
      <c r="H3162" s="60"/>
      <c r="I3162" s="62"/>
      <c r="J3162" s="58" t="s">
        <v>7413</v>
      </c>
      <c r="K3162" s="58" t="s">
        <v>7728</v>
      </c>
      <c r="L3162" s="58" t="s">
        <v>7734</v>
      </c>
      <c r="M3162" s="58" t="s">
        <v>2737</v>
      </c>
      <c r="N3162" s="58" t="s">
        <v>476</v>
      </c>
      <c r="O3162" s="28">
        <v>1919810</v>
      </c>
      <c r="P3162" s="28">
        <v>293618</v>
      </c>
      <c r="Q3162" s="28">
        <v>45172</v>
      </c>
      <c r="R3162" s="28"/>
      <c r="S3162" s="28">
        <v>192287.25999999978</v>
      </c>
      <c r="T3162" s="28">
        <v>2450887.2599999998</v>
      </c>
      <c r="U3162" s="78" t="s">
        <v>2180</v>
      </c>
      <c r="V3162" s="108">
        <v>0</v>
      </c>
      <c r="W3162" s="28">
        <v>1059257.3</v>
      </c>
      <c r="X3162" s="28">
        <v>162004.06</v>
      </c>
      <c r="Z3162" s="39">
        <v>110574</v>
      </c>
      <c r="AA3162" s="196">
        <v>113061</v>
      </c>
      <c r="AB3162" s="191">
        <v>324530</v>
      </c>
      <c r="AC3162" s="191">
        <v>57270</v>
      </c>
      <c r="AD3162" s="206">
        <f t="shared" si="225"/>
        <v>1059257.3</v>
      </c>
      <c r="AE3162" s="205">
        <f t="shared" si="226"/>
        <v>162004.06</v>
      </c>
      <c r="AG3162" s="206">
        <f t="shared" si="227"/>
        <v>0</v>
      </c>
      <c r="AH3162" s="206">
        <f t="shared" si="228"/>
        <v>0</v>
      </c>
    </row>
    <row r="3163" spans="1:34" x14ac:dyDescent="0.25">
      <c r="A3163" s="58">
        <v>173</v>
      </c>
      <c r="B3163" s="58" t="s">
        <v>7583</v>
      </c>
      <c r="C3163" s="58">
        <v>117132</v>
      </c>
      <c r="D3163" s="73" t="s">
        <v>7984</v>
      </c>
      <c r="E3163" s="73" t="s">
        <v>7931</v>
      </c>
      <c r="F3163" s="79" t="s">
        <v>7985</v>
      </c>
      <c r="G3163" s="60">
        <v>43203</v>
      </c>
      <c r="H3163" s="60"/>
      <c r="I3163" s="62"/>
      <c r="J3163" s="58" t="s">
        <v>7413</v>
      </c>
      <c r="K3163" s="58" t="s">
        <v>7728</v>
      </c>
      <c r="L3163" s="58" t="s">
        <v>7932</v>
      </c>
      <c r="M3163" s="58" t="s">
        <v>2737</v>
      </c>
      <c r="N3163" s="58" t="s">
        <v>476</v>
      </c>
      <c r="O3163" s="28">
        <v>1045736.3765</v>
      </c>
      <c r="P3163" s="28">
        <v>159936.15350000001</v>
      </c>
      <c r="Q3163" s="28">
        <v>24605.56</v>
      </c>
      <c r="R3163" s="28"/>
      <c r="S3163" s="28">
        <v>30999.5</v>
      </c>
      <c r="T3163" s="28">
        <v>1261277.5900000001</v>
      </c>
      <c r="U3163" s="78" t="s">
        <v>2180</v>
      </c>
      <c r="V3163" s="108">
        <v>0</v>
      </c>
      <c r="W3163" s="28">
        <v>80005.789999999994</v>
      </c>
      <c r="X3163" s="28">
        <v>12236.17</v>
      </c>
      <c r="Z3163" s="39">
        <v>117132</v>
      </c>
      <c r="AA3163" s="196">
        <v>119427</v>
      </c>
      <c r="AB3163" s="191">
        <v>321075.90000000002</v>
      </c>
      <c r="AC3163" s="191">
        <v>56660.45</v>
      </c>
      <c r="AD3163" s="206">
        <f t="shared" si="225"/>
        <v>80005.789999999994</v>
      </c>
      <c r="AE3163" s="205">
        <f t="shared" si="226"/>
        <v>12236.17</v>
      </c>
      <c r="AG3163" s="206">
        <f t="shared" si="227"/>
        <v>0</v>
      </c>
      <c r="AH3163" s="206">
        <f t="shared" si="228"/>
        <v>0</v>
      </c>
    </row>
    <row r="3164" spans="1:34" x14ac:dyDescent="0.25">
      <c r="A3164" s="58">
        <v>174</v>
      </c>
      <c r="B3164" s="58" t="s">
        <v>18826</v>
      </c>
      <c r="C3164" s="58">
        <v>127911</v>
      </c>
      <c r="D3164" s="73" t="s">
        <v>16930</v>
      </c>
      <c r="E3164" s="73" t="s">
        <v>18862</v>
      </c>
      <c r="F3164" s="79"/>
      <c r="G3164" s="60">
        <v>43622</v>
      </c>
      <c r="H3164" s="60"/>
      <c r="I3164" s="62"/>
      <c r="J3164" s="58" t="s">
        <v>7413</v>
      </c>
      <c r="K3164" s="58" t="s">
        <v>7728</v>
      </c>
      <c r="L3164" s="58" t="s">
        <v>4523</v>
      </c>
      <c r="M3164" s="58" t="s">
        <v>2737</v>
      </c>
      <c r="N3164" s="58">
        <v>55</v>
      </c>
      <c r="O3164" s="28">
        <v>3034131.03</v>
      </c>
      <c r="P3164" s="28">
        <v>1213652.28</v>
      </c>
      <c r="Q3164" s="28">
        <v>86689.57</v>
      </c>
      <c r="R3164" s="28"/>
      <c r="S3164" s="28">
        <v>0</v>
      </c>
      <c r="T3164" s="28">
        <v>4334472.88</v>
      </c>
      <c r="U3164" s="78" t="s">
        <v>2180</v>
      </c>
      <c r="V3164" s="108"/>
      <c r="W3164" s="28">
        <v>61808.6</v>
      </c>
      <c r="X3164" s="28">
        <v>24723.439999999999</v>
      </c>
      <c r="Z3164" s="39">
        <v>127911</v>
      </c>
      <c r="AA3164" s="196">
        <v>120036</v>
      </c>
      <c r="AB3164" s="191">
        <v>349823.54</v>
      </c>
      <c r="AC3164" s="191">
        <v>61733.54</v>
      </c>
      <c r="AD3164" s="206">
        <f t="shared" si="225"/>
        <v>61808.6</v>
      </c>
      <c r="AE3164" s="205">
        <f t="shared" si="226"/>
        <v>24723.439999999999</v>
      </c>
      <c r="AG3164" s="206">
        <f t="shared" si="227"/>
        <v>0</v>
      </c>
      <c r="AH3164" s="206">
        <f t="shared" si="228"/>
        <v>0</v>
      </c>
    </row>
    <row r="3165" spans="1:34" x14ac:dyDescent="0.25">
      <c r="A3165" s="58">
        <v>175</v>
      </c>
      <c r="B3165" s="8" t="s">
        <v>2775</v>
      </c>
      <c r="C3165" s="8">
        <v>121605</v>
      </c>
      <c r="D3165" s="87" t="s">
        <v>7986</v>
      </c>
      <c r="E3165" s="87" t="s">
        <v>7913</v>
      </c>
      <c r="F3165" s="88" t="s">
        <v>7987</v>
      </c>
      <c r="G3165" s="9">
        <v>43375</v>
      </c>
      <c r="H3165" s="9"/>
      <c r="I3165" s="10"/>
      <c r="J3165" s="8" t="s">
        <v>7413</v>
      </c>
      <c r="K3165" s="8" t="s">
        <v>7728</v>
      </c>
      <c r="L3165" s="8" t="s">
        <v>7734</v>
      </c>
      <c r="M3165" s="8" t="s">
        <v>2737</v>
      </c>
      <c r="N3165" s="8" t="s">
        <v>521</v>
      </c>
      <c r="O3165" s="24">
        <v>914129.85649999988</v>
      </c>
      <c r="P3165" s="24">
        <v>139808.09350000008</v>
      </c>
      <c r="Q3165" s="24">
        <v>21508.94</v>
      </c>
      <c r="R3165" s="24"/>
      <c r="S3165" s="24">
        <v>1665233.34</v>
      </c>
      <c r="T3165" s="24">
        <v>2740680.23</v>
      </c>
      <c r="U3165" s="43" t="s">
        <v>2180</v>
      </c>
      <c r="V3165" s="18"/>
      <c r="W3165" s="24">
        <v>0</v>
      </c>
      <c r="X3165" s="24">
        <v>0</v>
      </c>
      <c r="Z3165" s="39">
        <v>121605</v>
      </c>
      <c r="AA3165" s="196">
        <v>116153</v>
      </c>
      <c r="AB3165" s="191">
        <v>111070</v>
      </c>
      <c r="AC3165" s="191">
        <v>16987.16</v>
      </c>
      <c r="AD3165" s="206">
        <f t="shared" si="225"/>
        <v>0</v>
      </c>
      <c r="AE3165" s="205">
        <f t="shared" si="226"/>
        <v>0</v>
      </c>
      <c r="AG3165" s="206">
        <f t="shared" si="227"/>
        <v>0</v>
      </c>
      <c r="AH3165" s="206">
        <f t="shared" si="228"/>
        <v>0</v>
      </c>
    </row>
    <row r="3166" spans="1:34" x14ac:dyDescent="0.25">
      <c r="A3166" s="58">
        <v>176</v>
      </c>
      <c r="B3166" s="8" t="s">
        <v>2775</v>
      </c>
      <c r="C3166" s="8">
        <v>121901</v>
      </c>
      <c r="D3166" s="87" t="s">
        <v>7988</v>
      </c>
      <c r="E3166" s="87" t="s">
        <v>7937</v>
      </c>
      <c r="F3166" s="88" t="s">
        <v>7989</v>
      </c>
      <c r="G3166" s="9">
        <v>43536</v>
      </c>
      <c r="H3166" s="9"/>
      <c r="I3166" s="10"/>
      <c r="J3166" s="8" t="s">
        <v>7413</v>
      </c>
      <c r="K3166" s="8" t="s">
        <v>7728</v>
      </c>
      <c r="L3166" s="8" t="s">
        <v>7939</v>
      </c>
      <c r="M3166" s="8" t="s">
        <v>2737</v>
      </c>
      <c r="N3166" s="8" t="s">
        <v>521</v>
      </c>
      <c r="O3166" s="24">
        <v>4634110.8099999996</v>
      </c>
      <c r="P3166" s="24">
        <v>708746.33</v>
      </c>
      <c r="Q3166" s="24">
        <v>109037.92</v>
      </c>
      <c r="R3166" s="24"/>
      <c r="S3166" s="24">
        <v>0</v>
      </c>
      <c r="T3166" s="24">
        <v>5451895.0599999996</v>
      </c>
      <c r="U3166" s="43" t="s">
        <v>2180</v>
      </c>
      <c r="V3166" s="18"/>
      <c r="W3166" s="24">
        <v>121647.75</v>
      </c>
      <c r="X3166" s="24">
        <v>18604.95</v>
      </c>
      <c r="Z3166" s="39">
        <v>121901</v>
      </c>
      <c r="AA3166" s="196">
        <v>116531</v>
      </c>
      <c r="AB3166" s="191">
        <v>1208699.18</v>
      </c>
      <c r="AC3166" s="191">
        <v>213299.86</v>
      </c>
      <c r="AD3166" s="206">
        <f t="shared" si="225"/>
        <v>121647.75</v>
      </c>
      <c r="AE3166" s="205">
        <f t="shared" si="226"/>
        <v>18604.95</v>
      </c>
      <c r="AG3166" s="206">
        <f t="shared" si="227"/>
        <v>0</v>
      </c>
      <c r="AH3166" s="206">
        <f t="shared" si="228"/>
        <v>0</v>
      </c>
    </row>
    <row r="3167" spans="1:34" x14ac:dyDescent="0.25">
      <c r="A3167" s="58">
        <v>177</v>
      </c>
      <c r="B3167" s="8" t="s">
        <v>18837</v>
      </c>
      <c r="C3167" s="8">
        <v>121603</v>
      </c>
      <c r="D3167" s="87" t="s">
        <v>16622</v>
      </c>
      <c r="E3167" s="87" t="s">
        <v>7913</v>
      </c>
      <c r="F3167" s="88"/>
      <c r="G3167" s="9">
        <v>43560</v>
      </c>
      <c r="H3167" s="9"/>
      <c r="I3167" s="10"/>
      <c r="J3167" s="8" t="s">
        <v>7413</v>
      </c>
      <c r="K3167" s="8" t="s">
        <v>7728</v>
      </c>
      <c r="L3167" s="8" t="s">
        <v>18863</v>
      </c>
      <c r="M3167" s="8" t="s">
        <v>2737</v>
      </c>
      <c r="N3167" s="8" t="s">
        <v>521</v>
      </c>
      <c r="O3167" s="24">
        <v>822166.54</v>
      </c>
      <c r="P3167" s="24">
        <v>125743.11</v>
      </c>
      <c r="Q3167" s="24">
        <v>19345.099999999999</v>
      </c>
      <c r="R3167" s="24"/>
      <c r="S3167" s="24">
        <v>2532298.9900000002</v>
      </c>
      <c r="T3167" s="24">
        <v>3499553.74</v>
      </c>
      <c r="U3167" s="43" t="s">
        <v>2180</v>
      </c>
      <c r="V3167" s="18"/>
      <c r="W3167" s="24">
        <v>0</v>
      </c>
      <c r="X3167" s="24">
        <v>0</v>
      </c>
      <c r="Z3167" s="39">
        <v>121603</v>
      </c>
      <c r="AA3167" s="196">
        <v>117903</v>
      </c>
      <c r="AB3167" s="39">
        <v>582.23</v>
      </c>
      <c r="AC3167" s="39">
        <v>89.03</v>
      </c>
      <c r="AD3167" s="206">
        <f t="shared" si="225"/>
        <v>0</v>
      </c>
      <c r="AE3167" s="205">
        <f t="shared" si="226"/>
        <v>0</v>
      </c>
      <c r="AG3167" s="206">
        <f t="shared" si="227"/>
        <v>0</v>
      </c>
      <c r="AH3167" s="206">
        <f t="shared" si="228"/>
        <v>0</v>
      </c>
    </row>
    <row r="3168" spans="1:34" x14ac:dyDescent="0.25">
      <c r="A3168" s="58">
        <v>178</v>
      </c>
      <c r="B3168" s="8" t="s">
        <v>18837</v>
      </c>
      <c r="C3168" s="8">
        <v>122836</v>
      </c>
      <c r="D3168" s="87" t="s">
        <v>16798</v>
      </c>
      <c r="E3168" s="87" t="s">
        <v>7920</v>
      </c>
      <c r="F3168" s="88"/>
      <c r="G3168" s="9">
        <v>43608</v>
      </c>
      <c r="H3168" s="9"/>
      <c r="I3168" s="10"/>
      <c r="J3168" s="8" t="s">
        <v>7413</v>
      </c>
      <c r="K3168" s="8" t="s">
        <v>7728</v>
      </c>
      <c r="L3168" s="8" t="s">
        <v>7728</v>
      </c>
      <c r="M3168" s="8" t="s">
        <v>2737</v>
      </c>
      <c r="N3168" s="8" t="s">
        <v>521</v>
      </c>
      <c r="O3168" s="24">
        <v>2974869.49</v>
      </c>
      <c r="P3168" s="24">
        <v>454980.05</v>
      </c>
      <c r="Q3168" s="24">
        <v>69996.92</v>
      </c>
      <c r="R3168" s="24"/>
      <c r="S3168" s="24">
        <v>0</v>
      </c>
      <c r="T3168" s="24">
        <v>3499846.46</v>
      </c>
      <c r="U3168" s="43" t="s">
        <v>2180</v>
      </c>
      <c r="V3168" s="18"/>
      <c r="W3168" s="24">
        <v>73171.39</v>
      </c>
      <c r="X3168" s="24">
        <v>11190.91</v>
      </c>
      <c r="Z3168" s="39">
        <v>122836</v>
      </c>
      <c r="AA3168" s="196">
        <v>112247</v>
      </c>
      <c r="AB3168" s="191">
        <v>1133342.44</v>
      </c>
      <c r="AC3168" s="191">
        <v>200001.61</v>
      </c>
      <c r="AD3168" s="206">
        <f t="shared" si="225"/>
        <v>73171.39</v>
      </c>
      <c r="AE3168" s="205">
        <f t="shared" si="226"/>
        <v>11190.91</v>
      </c>
      <c r="AG3168" s="206">
        <f t="shared" si="227"/>
        <v>0</v>
      </c>
      <c r="AH3168" s="206">
        <f t="shared" si="228"/>
        <v>0</v>
      </c>
    </row>
    <row r="3169" spans="1:34" x14ac:dyDescent="0.25">
      <c r="A3169" s="58">
        <v>179</v>
      </c>
      <c r="B3169" s="8" t="s">
        <v>18837</v>
      </c>
      <c r="C3169" s="8">
        <v>122826</v>
      </c>
      <c r="D3169" s="87" t="s">
        <v>16813</v>
      </c>
      <c r="E3169" s="87" t="s">
        <v>7920</v>
      </c>
      <c r="F3169" s="88"/>
      <c r="G3169" s="9">
        <v>43662</v>
      </c>
      <c r="H3169" s="9"/>
      <c r="I3169" s="10"/>
      <c r="J3169" s="8" t="s">
        <v>7413</v>
      </c>
      <c r="K3169" s="8" t="s">
        <v>7728</v>
      </c>
      <c r="L3169" s="8" t="s">
        <v>7728</v>
      </c>
      <c r="M3169" s="8" t="s">
        <v>2737</v>
      </c>
      <c r="N3169" s="8" t="s">
        <v>521</v>
      </c>
      <c r="O3169" s="24">
        <v>4575505.3499999996</v>
      </c>
      <c r="P3169" s="24">
        <v>699783.15</v>
      </c>
      <c r="Q3169" s="24">
        <v>107658.96</v>
      </c>
      <c r="R3169" s="24"/>
      <c r="S3169" s="24">
        <v>0</v>
      </c>
      <c r="T3169" s="24">
        <v>5382947.46</v>
      </c>
      <c r="U3169" s="43" t="s">
        <v>2180</v>
      </c>
      <c r="V3169" s="18"/>
      <c r="W3169" s="24">
        <v>80518.7</v>
      </c>
      <c r="X3169" s="24">
        <v>12314.62</v>
      </c>
      <c r="Z3169" s="39">
        <v>122826</v>
      </c>
      <c r="AA3169" s="196">
        <v>117369</v>
      </c>
      <c r="AB3169" s="191">
        <v>25287.51</v>
      </c>
      <c r="AC3169" s="191">
        <v>3867.49</v>
      </c>
      <c r="AD3169" s="206">
        <f t="shared" si="225"/>
        <v>80518.7</v>
      </c>
      <c r="AE3169" s="205">
        <f t="shared" si="226"/>
        <v>12314.62</v>
      </c>
      <c r="AG3169" s="206">
        <f t="shared" si="227"/>
        <v>0</v>
      </c>
      <c r="AH3169" s="206">
        <f t="shared" si="228"/>
        <v>0</v>
      </c>
    </row>
    <row r="3170" spans="1:34" x14ac:dyDescent="0.25">
      <c r="A3170" s="58">
        <v>180</v>
      </c>
      <c r="B3170" s="8" t="s">
        <v>2524</v>
      </c>
      <c r="C3170" s="8">
        <v>120280</v>
      </c>
      <c r="D3170" s="87" t="s">
        <v>7990</v>
      </c>
      <c r="E3170" s="87" t="s">
        <v>7891</v>
      </c>
      <c r="F3170" s="88" t="s">
        <v>7983</v>
      </c>
      <c r="G3170" s="9">
        <v>43334</v>
      </c>
      <c r="H3170" s="9"/>
      <c r="I3170" s="10"/>
      <c r="J3170" s="8" t="s">
        <v>7413</v>
      </c>
      <c r="K3170" s="8" t="s">
        <v>7728</v>
      </c>
      <c r="L3170" s="8" t="s">
        <v>7744</v>
      </c>
      <c r="M3170" s="8" t="s">
        <v>2737</v>
      </c>
      <c r="N3170" s="8" t="s">
        <v>526</v>
      </c>
      <c r="O3170" s="24">
        <v>9270718.0500000007</v>
      </c>
      <c r="P3170" s="24">
        <v>1417874.52</v>
      </c>
      <c r="Q3170" s="24">
        <v>218134.54</v>
      </c>
      <c r="R3170" s="24"/>
      <c r="S3170" s="24">
        <v>43828.18</v>
      </c>
      <c r="T3170" s="24">
        <v>10950555.289999999</v>
      </c>
      <c r="U3170" s="43" t="s">
        <v>2180</v>
      </c>
      <c r="V3170" s="18">
        <v>0</v>
      </c>
      <c r="W3170" s="24">
        <v>140797.94</v>
      </c>
      <c r="X3170" s="24">
        <v>21533.8</v>
      </c>
      <c r="Z3170" s="39">
        <v>120280</v>
      </c>
      <c r="AA3170" s="196">
        <v>114854</v>
      </c>
      <c r="AB3170" s="191">
        <v>3364373.05</v>
      </c>
      <c r="AC3170" s="191">
        <v>593712.87</v>
      </c>
      <c r="AD3170" s="206">
        <f t="shared" si="225"/>
        <v>140797.94</v>
      </c>
      <c r="AE3170" s="205">
        <f t="shared" si="226"/>
        <v>21533.8</v>
      </c>
      <c r="AG3170" s="206">
        <f t="shared" si="227"/>
        <v>0</v>
      </c>
      <c r="AH3170" s="206">
        <f t="shared" si="228"/>
        <v>0</v>
      </c>
    </row>
    <row r="3171" spans="1:34" x14ac:dyDescent="0.25">
      <c r="A3171" s="58">
        <v>181</v>
      </c>
      <c r="B3171" s="8" t="s">
        <v>2524</v>
      </c>
      <c r="C3171" s="8">
        <v>120284</v>
      </c>
      <c r="D3171" s="87" t="s">
        <v>7991</v>
      </c>
      <c r="E3171" s="87" t="s">
        <v>7916</v>
      </c>
      <c r="F3171" s="88" t="s">
        <v>7992</v>
      </c>
      <c r="G3171" s="9">
        <v>43395</v>
      </c>
      <c r="H3171" s="9"/>
      <c r="I3171" s="10"/>
      <c r="J3171" s="8" t="s">
        <v>7413</v>
      </c>
      <c r="K3171" s="8" t="s">
        <v>7728</v>
      </c>
      <c r="L3171" s="8" t="s">
        <v>7796</v>
      </c>
      <c r="M3171" s="8" t="s">
        <v>2737</v>
      </c>
      <c r="N3171" s="8" t="s">
        <v>526</v>
      </c>
      <c r="O3171" s="24">
        <v>15294488.92</v>
      </c>
      <c r="P3171" s="24">
        <v>2339157.13</v>
      </c>
      <c r="Q3171" s="24">
        <v>359870.33</v>
      </c>
      <c r="R3171" s="24"/>
      <c r="S3171" s="24">
        <v>144067.92000000001</v>
      </c>
      <c r="T3171" s="24">
        <v>18137584.300000001</v>
      </c>
      <c r="U3171" s="43" t="s">
        <v>2180</v>
      </c>
      <c r="V3171" s="18"/>
      <c r="W3171" s="24">
        <v>175600.57</v>
      </c>
      <c r="X3171" s="24">
        <v>26856.560000000001</v>
      </c>
      <c r="Z3171" s="39">
        <v>120284</v>
      </c>
      <c r="AA3171" s="196">
        <v>119834</v>
      </c>
      <c r="AB3171" s="191">
        <v>298388.65999999997</v>
      </c>
      <c r="AC3171" s="191">
        <v>45635.91</v>
      </c>
      <c r="AD3171" s="206">
        <f t="shared" si="225"/>
        <v>175600.57</v>
      </c>
      <c r="AE3171" s="205">
        <f t="shared" si="226"/>
        <v>26856.560000000001</v>
      </c>
      <c r="AG3171" s="206">
        <f t="shared" si="227"/>
        <v>0</v>
      </c>
      <c r="AH3171" s="206">
        <f t="shared" si="228"/>
        <v>0</v>
      </c>
    </row>
    <row r="3172" spans="1:34" x14ac:dyDescent="0.25">
      <c r="A3172" s="58">
        <v>182</v>
      </c>
      <c r="B3172" s="8" t="s">
        <v>2524</v>
      </c>
      <c r="C3172" s="8">
        <v>121314</v>
      </c>
      <c r="D3172" s="87" t="s">
        <v>7993</v>
      </c>
      <c r="E3172" s="87" t="s">
        <v>7891</v>
      </c>
      <c r="F3172" s="88" t="s">
        <v>7994</v>
      </c>
      <c r="G3172" s="9">
        <v>43462</v>
      </c>
      <c r="H3172" s="9"/>
      <c r="I3172" s="10"/>
      <c r="J3172" s="8" t="s">
        <v>7413</v>
      </c>
      <c r="K3172" s="8" t="s">
        <v>7728</v>
      </c>
      <c r="L3172" s="8" t="s">
        <v>7744</v>
      </c>
      <c r="M3172" s="8" t="s">
        <v>2737</v>
      </c>
      <c r="N3172" s="8" t="s">
        <v>526</v>
      </c>
      <c r="O3172" s="24">
        <v>17982042.357999999</v>
      </c>
      <c r="P3172" s="24">
        <v>2750194.7119999998</v>
      </c>
      <c r="Q3172" s="24">
        <v>423106.88</v>
      </c>
      <c r="R3172" s="24"/>
      <c r="S3172" s="24">
        <v>0</v>
      </c>
      <c r="T3172" s="24">
        <v>21155343.949999999</v>
      </c>
      <c r="U3172" s="43" t="s">
        <v>2180</v>
      </c>
      <c r="V3172" s="18"/>
      <c r="W3172" s="24">
        <v>159097.93</v>
      </c>
      <c r="X3172" s="24">
        <v>24332.62</v>
      </c>
      <c r="Z3172" s="39">
        <v>121314</v>
      </c>
      <c r="AA3172" s="196">
        <v>115400</v>
      </c>
      <c r="AB3172" s="191">
        <v>82124.23</v>
      </c>
      <c r="AC3172" s="191">
        <v>12560.17</v>
      </c>
      <c r="AD3172" s="206">
        <f t="shared" si="225"/>
        <v>159097.93</v>
      </c>
      <c r="AE3172" s="205">
        <f t="shared" si="226"/>
        <v>24332.62</v>
      </c>
      <c r="AG3172" s="206">
        <f t="shared" si="227"/>
        <v>0</v>
      </c>
      <c r="AH3172" s="206">
        <f t="shared" si="228"/>
        <v>0</v>
      </c>
    </row>
    <row r="3173" spans="1:34" x14ac:dyDescent="0.25">
      <c r="A3173" s="58">
        <v>183</v>
      </c>
      <c r="B3173" s="8" t="s">
        <v>7995</v>
      </c>
      <c r="C3173" s="8">
        <v>121144</v>
      </c>
      <c r="D3173" s="87" t="s">
        <v>19882</v>
      </c>
      <c r="E3173" s="87" t="s">
        <v>7882</v>
      </c>
      <c r="F3173" s="88" t="s">
        <v>19883</v>
      </c>
      <c r="G3173" s="9">
        <v>43913</v>
      </c>
      <c r="H3173" s="9"/>
      <c r="I3173" s="10"/>
      <c r="J3173" s="8" t="s">
        <v>7413</v>
      </c>
      <c r="K3173" s="8" t="s">
        <v>7728</v>
      </c>
      <c r="L3173" s="8" t="s">
        <v>7729</v>
      </c>
      <c r="M3173" s="8" t="s">
        <v>2737</v>
      </c>
      <c r="N3173" s="8">
        <v>116</v>
      </c>
      <c r="O3173" s="24">
        <v>2730095.82</v>
      </c>
      <c r="P3173" s="24">
        <v>417544.06</v>
      </c>
      <c r="Q3173" s="24">
        <v>64237.56</v>
      </c>
      <c r="R3173" s="24"/>
      <c r="S3173" s="24">
        <v>0</v>
      </c>
      <c r="T3173" s="24">
        <v>3211877.44</v>
      </c>
      <c r="U3173" s="43" t="s">
        <v>9141</v>
      </c>
      <c r="V3173" s="18"/>
      <c r="W3173" s="24">
        <v>0</v>
      </c>
      <c r="X3173" s="24">
        <v>0</v>
      </c>
      <c r="Z3173" s="39">
        <v>121144</v>
      </c>
      <c r="AA3173" s="196">
        <v>111738</v>
      </c>
      <c r="AB3173" s="191">
        <v>1184988.79</v>
      </c>
      <c r="AC3173" s="191">
        <v>209115.65</v>
      </c>
      <c r="AD3173" s="206">
        <f t="shared" si="225"/>
        <v>0</v>
      </c>
      <c r="AE3173" s="205">
        <f t="shared" si="226"/>
        <v>0</v>
      </c>
      <c r="AG3173" s="206">
        <f t="shared" si="227"/>
        <v>0</v>
      </c>
      <c r="AH3173" s="206">
        <f t="shared" si="228"/>
        <v>0</v>
      </c>
    </row>
    <row r="3174" spans="1:34" x14ac:dyDescent="0.25">
      <c r="A3174" s="58">
        <v>184</v>
      </c>
      <c r="B3174" s="8" t="s">
        <v>7995</v>
      </c>
      <c r="C3174" s="8">
        <v>122221</v>
      </c>
      <c r="D3174" s="87" t="s">
        <v>7996</v>
      </c>
      <c r="E3174" s="87" t="s">
        <v>7913</v>
      </c>
      <c r="F3174" s="88" t="s">
        <v>7997</v>
      </c>
      <c r="G3174" s="9">
        <v>43389</v>
      </c>
      <c r="H3174" s="9"/>
      <c r="I3174" s="10"/>
      <c r="J3174" s="8" t="s">
        <v>7413</v>
      </c>
      <c r="K3174" s="8" t="s">
        <v>7728</v>
      </c>
      <c r="L3174" s="8" t="s">
        <v>7734</v>
      </c>
      <c r="M3174" s="8" t="s">
        <v>2737</v>
      </c>
      <c r="N3174" s="8" t="s">
        <v>1503</v>
      </c>
      <c r="O3174" s="24">
        <v>5501772.71</v>
      </c>
      <c r="P3174" s="24">
        <v>841447.6</v>
      </c>
      <c r="Q3174" s="24">
        <v>129453.47</v>
      </c>
      <c r="R3174" s="24"/>
      <c r="S3174" s="24">
        <v>101244.4</v>
      </c>
      <c r="T3174" s="24">
        <v>6573918.1799999997</v>
      </c>
      <c r="U3174" s="43" t="s">
        <v>2180</v>
      </c>
      <c r="V3174" s="18"/>
      <c r="W3174" s="24">
        <v>325500</v>
      </c>
      <c r="X3174" s="24">
        <v>3900</v>
      </c>
      <c r="Z3174" s="39">
        <v>122221</v>
      </c>
      <c r="AA3174" s="196">
        <v>116878</v>
      </c>
      <c r="AB3174" s="191">
        <v>3816594.43</v>
      </c>
      <c r="AC3174" s="191">
        <v>673516.66</v>
      </c>
      <c r="AD3174" s="206">
        <f t="shared" si="225"/>
        <v>325500</v>
      </c>
      <c r="AE3174" s="205">
        <f t="shared" si="226"/>
        <v>3900</v>
      </c>
      <c r="AG3174" s="206">
        <f t="shared" si="227"/>
        <v>0</v>
      </c>
      <c r="AH3174" s="206">
        <f t="shared" si="228"/>
        <v>0</v>
      </c>
    </row>
    <row r="3175" spans="1:34" x14ac:dyDescent="0.25">
      <c r="A3175" s="58">
        <v>185</v>
      </c>
      <c r="B3175" s="8" t="s">
        <v>7998</v>
      </c>
      <c r="C3175" s="8">
        <v>123144</v>
      </c>
      <c r="D3175" s="87" t="s">
        <v>7999</v>
      </c>
      <c r="E3175" s="87" t="s">
        <v>7913</v>
      </c>
      <c r="F3175" s="88" t="s">
        <v>8000</v>
      </c>
      <c r="G3175" s="9">
        <v>43462</v>
      </c>
      <c r="H3175" s="9"/>
      <c r="I3175" s="10"/>
      <c r="J3175" s="8" t="s">
        <v>7413</v>
      </c>
      <c r="K3175" s="8" t="s">
        <v>7728</v>
      </c>
      <c r="L3175" s="8" t="s">
        <v>8001</v>
      </c>
      <c r="M3175" s="8" t="s">
        <v>2737</v>
      </c>
      <c r="N3175" s="8" t="s">
        <v>8002</v>
      </c>
      <c r="O3175" s="24">
        <v>19794375.010000002</v>
      </c>
      <c r="P3175" s="24">
        <v>3027375</v>
      </c>
      <c r="Q3175" s="24">
        <v>465749.98</v>
      </c>
      <c r="R3175" s="24"/>
      <c r="S3175" s="24">
        <v>2951273.2</v>
      </c>
      <c r="T3175" s="24">
        <v>26238773.190000001</v>
      </c>
      <c r="U3175" s="43" t="s">
        <v>2180</v>
      </c>
      <c r="V3175" s="18"/>
      <c r="W3175" s="24">
        <v>112907.68</v>
      </c>
      <c r="X3175" s="24">
        <v>17268.23</v>
      </c>
      <c r="Z3175" s="39">
        <v>123144</v>
      </c>
      <c r="AA3175" s="196">
        <v>114463</v>
      </c>
      <c r="AB3175" s="191">
        <v>985870.8</v>
      </c>
      <c r="AC3175" s="191">
        <v>173977.2</v>
      </c>
      <c r="AD3175" s="206">
        <f t="shared" si="225"/>
        <v>112907.68</v>
      </c>
      <c r="AE3175" s="205">
        <f t="shared" si="226"/>
        <v>17268.23</v>
      </c>
      <c r="AG3175" s="206">
        <f t="shared" si="227"/>
        <v>0</v>
      </c>
      <c r="AH3175" s="206">
        <f t="shared" si="228"/>
        <v>0</v>
      </c>
    </row>
    <row r="3176" spans="1:34" x14ac:dyDescent="0.25">
      <c r="A3176" s="58">
        <v>186</v>
      </c>
      <c r="B3176" s="8" t="s">
        <v>7998</v>
      </c>
      <c r="C3176" s="8">
        <v>123319</v>
      </c>
      <c r="D3176" s="87" t="s">
        <v>8003</v>
      </c>
      <c r="E3176" s="87" t="s">
        <v>7902</v>
      </c>
      <c r="F3176" s="88" t="s">
        <v>8004</v>
      </c>
      <c r="G3176" s="9">
        <v>43462</v>
      </c>
      <c r="H3176" s="9"/>
      <c r="I3176" s="10"/>
      <c r="J3176" s="8" t="s">
        <v>7413</v>
      </c>
      <c r="K3176" s="8" t="s">
        <v>7728</v>
      </c>
      <c r="L3176" s="8" t="s">
        <v>7755</v>
      </c>
      <c r="M3176" s="8" t="s">
        <v>2737</v>
      </c>
      <c r="N3176" s="8" t="s">
        <v>8005</v>
      </c>
      <c r="O3176" s="24">
        <v>8227136.5899999999</v>
      </c>
      <c r="P3176" s="24">
        <v>1258267.92</v>
      </c>
      <c r="Q3176" s="24">
        <v>193579.72</v>
      </c>
      <c r="R3176" s="24"/>
      <c r="S3176" s="24">
        <v>130424</v>
      </c>
      <c r="T3176" s="24">
        <v>9809408.2300000004</v>
      </c>
      <c r="U3176" s="43" t="s">
        <v>2180</v>
      </c>
      <c r="V3176" s="18"/>
      <c r="W3176" s="24">
        <v>336872</v>
      </c>
      <c r="X3176" s="24">
        <v>51521.599999999999</v>
      </c>
      <c r="Z3176" s="39">
        <v>123319</v>
      </c>
      <c r="AA3176" s="196">
        <v>116040</v>
      </c>
      <c r="AB3176" s="191">
        <v>1115928.45</v>
      </c>
      <c r="AC3176" s="191">
        <v>196928.55</v>
      </c>
      <c r="AD3176" s="206">
        <f t="shared" si="225"/>
        <v>336872</v>
      </c>
      <c r="AE3176" s="205">
        <f t="shared" si="226"/>
        <v>51521.599999999999</v>
      </c>
      <c r="AG3176" s="206">
        <f t="shared" si="227"/>
        <v>0</v>
      </c>
      <c r="AH3176" s="206">
        <f t="shared" si="228"/>
        <v>0</v>
      </c>
    </row>
    <row r="3177" spans="1:34" x14ac:dyDescent="0.25">
      <c r="A3177" s="58">
        <v>187</v>
      </c>
      <c r="B3177" s="8" t="s">
        <v>7998</v>
      </c>
      <c r="C3177" s="8">
        <v>123150</v>
      </c>
      <c r="D3177" s="87" t="s">
        <v>8006</v>
      </c>
      <c r="E3177" s="87" t="s">
        <v>7913</v>
      </c>
      <c r="F3177" s="88" t="s">
        <v>8007</v>
      </c>
      <c r="G3177" s="9">
        <v>43462</v>
      </c>
      <c r="H3177" s="9"/>
      <c r="I3177" s="10"/>
      <c r="J3177" s="8" t="s">
        <v>7413</v>
      </c>
      <c r="K3177" s="8" t="s">
        <v>7728</v>
      </c>
      <c r="L3177" s="8" t="s">
        <v>7734</v>
      </c>
      <c r="M3177" s="8" t="s">
        <v>2737</v>
      </c>
      <c r="N3177" s="8" t="s">
        <v>8008</v>
      </c>
      <c r="O3177" s="24">
        <v>14174430.970000001</v>
      </c>
      <c r="P3177" s="24">
        <v>2167854.14</v>
      </c>
      <c r="Q3177" s="24">
        <v>333516.03000000003</v>
      </c>
      <c r="R3177" s="24"/>
      <c r="S3177" s="24">
        <v>35511.870000000003</v>
      </c>
      <c r="T3177" s="24">
        <v>16711313.01</v>
      </c>
      <c r="U3177" s="43" t="s">
        <v>2180</v>
      </c>
      <c r="V3177" s="18"/>
      <c r="W3177" s="24">
        <v>725977.93</v>
      </c>
      <c r="X3177" s="24">
        <v>111031.92</v>
      </c>
      <c r="Z3177" s="39">
        <v>123150</v>
      </c>
      <c r="AA3177" s="196">
        <v>115381</v>
      </c>
      <c r="AB3177" s="191">
        <v>1797710.15</v>
      </c>
      <c r="AC3177" s="191">
        <v>317242.96000000002</v>
      </c>
      <c r="AD3177" s="206">
        <f t="shared" si="225"/>
        <v>725977.93</v>
      </c>
      <c r="AE3177" s="205">
        <f t="shared" si="226"/>
        <v>111031.92</v>
      </c>
      <c r="AG3177" s="206">
        <f t="shared" si="227"/>
        <v>0</v>
      </c>
      <c r="AH3177" s="206">
        <f t="shared" si="228"/>
        <v>0</v>
      </c>
    </row>
    <row r="3178" spans="1:34" x14ac:dyDescent="0.25">
      <c r="A3178" s="58">
        <v>188</v>
      </c>
      <c r="B3178" s="8" t="s">
        <v>7998</v>
      </c>
      <c r="C3178" s="8">
        <v>123893</v>
      </c>
      <c r="D3178" s="87" t="s">
        <v>16870</v>
      </c>
      <c r="E3178" s="87" t="s">
        <v>18864</v>
      </c>
      <c r="F3178" s="88"/>
      <c r="G3178" s="9">
        <v>43622</v>
      </c>
      <c r="H3178" s="9"/>
      <c r="I3178" s="10"/>
      <c r="J3178" s="8" t="s">
        <v>7413</v>
      </c>
      <c r="K3178" s="8" t="s">
        <v>7728</v>
      </c>
      <c r="L3178" s="8" t="s">
        <v>7734</v>
      </c>
      <c r="M3178" s="8" t="s">
        <v>7547</v>
      </c>
      <c r="N3178" s="8" t="s">
        <v>476</v>
      </c>
      <c r="O3178" s="24">
        <v>19794374.109999999</v>
      </c>
      <c r="P3178" s="24">
        <v>3027374.87</v>
      </c>
      <c r="Q3178" s="24">
        <v>465750</v>
      </c>
      <c r="R3178" s="24"/>
      <c r="S3178" s="24">
        <v>995702.93</v>
      </c>
      <c r="T3178" s="24">
        <v>24283201.91</v>
      </c>
      <c r="U3178" s="43" t="s">
        <v>2180</v>
      </c>
      <c r="V3178" s="18"/>
      <c r="W3178" s="24">
        <v>273656.46999999997</v>
      </c>
      <c r="X3178" s="24">
        <v>41853.33</v>
      </c>
      <c r="Z3178" s="39">
        <v>123893</v>
      </c>
      <c r="AA3178" s="196">
        <v>116862</v>
      </c>
      <c r="AB3178" s="191">
        <v>138840.82</v>
      </c>
      <c r="AC3178" s="191">
        <v>24501.31</v>
      </c>
      <c r="AD3178" s="206">
        <f t="shared" si="225"/>
        <v>273656.46999999997</v>
      </c>
      <c r="AE3178" s="205">
        <f t="shared" si="226"/>
        <v>41853.33</v>
      </c>
      <c r="AG3178" s="206">
        <f t="shared" si="227"/>
        <v>0</v>
      </c>
      <c r="AH3178" s="206">
        <f t="shared" si="228"/>
        <v>0</v>
      </c>
    </row>
    <row r="3179" spans="1:34" x14ac:dyDescent="0.25">
      <c r="A3179" s="58">
        <v>189</v>
      </c>
      <c r="B3179" s="8" t="s">
        <v>7998</v>
      </c>
      <c r="C3179" s="8">
        <v>123338</v>
      </c>
      <c r="D3179" s="87" t="s">
        <v>19884</v>
      </c>
      <c r="E3179" s="87" t="s">
        <v>7920</v>
      </c>
      <c r="F3179" s="88" t="s">
        <v>19885</v>
      </c>
      <c r="G3179" s="9">
        <v>43921</v>
      </c>
      <c r="H3179" s="9"/>
      <c r="I3179" s="10"/>
      <c r="J3179" s="8" t="s">
        <v>7413</v>
      </c>
      <c r="K3179" s="8" t="s">
        <v>7728</v>
      </c>
      <c r="L3179" s="8" t="s">
        <v>7728</v>
      </c>
      <c r="M3179" s="8" t="s">
        <v>2737</v>
      </c>
      <c r="N3179" s="8" t="s">
        <v>476</v>
      </c>
      <c r="O3179" s="24">
        <v>7972257.4199999999</v>
      </c>
      <c r="P3179" s="24">
        <v>1219286.42</v>
      </c>
      <c r="Q3179" s="24">
        <v>187582.53</v>
      </c>
      <c r="R3179" s="24"/>
      <c r="S3179" s="24">
        <v>0</v>
      </c>
      <c r="T3179" s="24">
        <v>9379126.3699999992</v>
      </c>
      <c r="U3179" s="43" t="s">
        <v>9141</v>
      </c>
      <c r="V3179" s="18"/>
      <c r="W3179" s="24">
        <v>0</v>
      </c>
      <c r="X3179" s="24">
        <v>0</v>
      </c>
      <c r="Z3179" s="39">
        <v>123338</v>
      </c>
      <c r="AA3179" s="196">
        <v>104084</v>
      </c>
      <c r="AB3179" s="191">
        <v>198210.6</v>
      </c>
      <c r="AC3179" s="191">
        <v>34978.339999999997</v>
      </c>
      <c r="AD3179" s="206">
        <f t="shared" si="225"/>
        <v>0</v>
      </c>
      <c r="AE3179" s="205">
        <f t="shared" si="226"/>
        <v>0</v>
      </c>
      <c r="AG3179" s="206">
        <f t="shared" si="227"/>
        <v>0</v>
      </c>
      <c r="AH3179" s="206">
        <f t="shared" si="228"/>
        <v>0</v>
      </c>
    </row>
    <row r="3180" spans="1:34" x14ac:dyDescent="0.25">
      <c r="A3180" s="74"/>
      <c r="B3180" s="180" t="s">
        <v>8009</v>
      </c>
      <c r="C3180" s="74"/>
      <c r="D3180" s="126"/>
      <c r="E3180" s="126"/>
      <c r="F3180" s="126"/>
      <c r="G3180" s="75"/>
      <c r="H3180" s="75"/>
      <c r="I3180" s="76"/>
      <c r="J3180" s="74"/>
      <c r="K3180" s="74"/>
      <c r="L3180" s="74"/>
      <c r="M3180" s="74"/>
      <c r="N3180" s="74"/>
      <c r="O3180" s="30">
        <f>SUM(O2991:O3179)</f>
        <v>1015964157.8041998</v>
      </c>
      <c r="P3180" s="30">
        <f t="shared" ref="P3180:T3180" si="229">SUM(P2991:P3179)</f>
        <v>172385058.88580003</v>
      </c>
      <c r="Q3180" s="30">
        <f t="shared" si="229"/>
        <v>142033008.36999995</v>
      </c>
      <c r="R3180" s="30">
        <f t="shared" si="229"/>
        <v>0</v>
      </c>
      <c r="S3180" s="30">
        <f t="shared" si="229"/>
        <v>102643700.12000011</v>
      </c>
      <c r="T3180" s="30">
        <f t="shared" si="229"/>
        <v>1433025925.1800003</v>
      </c>
      <c r="U3180" s="30"/>
      <c r="V3180" s="30"/>
      <c r="W3180" s="203">
        <f>SUBTOTAL(9,W2990:W3179)</f>
        <v>106101506.62</v>
      </c>
      <c r="X3180" s="203">
        <f>SUBTOTAL(9,X2990:X3179)</f>
        <v>18805556.920000006</v>
      </c>
      <c r="AA3180" s="196">
        <v>119616</v>
      </c>
      <c r="AB3180" s="191">
        <v>838078.08</v>
      </c>
      <c r="AC3180" s="191">
        <v>34146.339999999997</v>
      </c>
      <c r="AD3180" s="206">
        <f t="shared" si="225"/>
        <v>0</v>
      </c>
      <c r="AE3180" s="205">
        <f t="shared" si="226"/>
        <v>0</v>
      </c>
      <c r="AG3180" s="206">
        <f t="shared" si="227"/>
        <v>106101506.62</v>
      </c>
      <c r="AH3180" s="206">
        <f t="shared" si="228"/>
        <v>18805556.920000006</v>
      </c>
    </row>
    <row r="3181" spans="1:34" x14ac:dyDescent="0.25">
      <c r="A3181" s="58"/>
      <c r="B3181" s="59" t="s">
        <v>8010</v>
      </c>
      <c r="C3181" s="58"/>
      <c r="D3181" s="73"/>
      <c r="E3181" s="73"/>
      <c r="F3181" s="79"/>
      <c r="G3181" s="60"/>
      <c r="H3181" s="60"/>
      <c r="I3181" s="62"/>
      <c r="J3181" s="58"/>
      <c r="K3181" s="58"/>
      <c r="L3181" s="58"/>
      <c r="M3181" s="58"/>
      <c r="N3181" s="58"/>
      <c r="O3181" s="28"/>
      <c r="P3181" s="28"/>
      <c r="Q3181" s="28"/>
      <c r="R3181" s="28"/>
      <c r="S3181" s="28"/>
      <c r="T3181" s="28"/>
      <c r="U3181" s="78"/>
      <c r="V3181" s="108"/>
      <c r="W3181" s="28">
        <v>0</v>
      </c>
      <c r="X3181" s="28">
        <v>0</v>
      </c>
      <c r="AA3181" s="196">
        <v>121015</v>
      </c>
      <c r="AB3181" s="191">
        <v>111153</v>
      </c>
      <c r="AC3181" s="191">
        <v>19615.240000000002</v>
      </c>
      <c r="AD3181" s="206">
        <f t="shared" si="225"/>
        <v>0</v>
      </c>
      <c r="AE3181" s="205">
        <f t="shared" si="226"/>
        <v>0</v>
      </c>
      <c r="AG3181" s="206">
        <f t="shared" si="227"/>
        <v>0</v>
      </c>
      <c r="AH3181" s="206">
        <f t="shared" si="228"/>
        <v>0</v>
      </c>
    </row>
    <row r="3182" spans="1:34" x14ac:dyDescent="0.25">
      <c r="A3182" s="58">
        <v>1</v>
      </c>
      <c r="B3182" s="58" t="s">
        <v>19379</v>
      </c>
      <c r="C3182" s="58">
        <v>128947</v>
      </c>
      <c r="D3182" s="73" t="s">
        <v>19380</v>
      </c>
      <c r="E3182" s="73" t="s">
        <v>19381</v>
      </c>
      <c r="F3182" s="79" t="s">
        <v>19382</v>
      </c>
      <c r="G3182" s="60">
        <v>43818</v>
      </c>
      <c r="H3182" s="60"/>
      <c r="I3182" s="62"/>
      <c r="J3182" s="58" t="s">
        <v>7413</v>
      </c>
      <c r="K3182" s="58" t="s">
        <v>8013</v>
      </c>
      <c r="L3182" s="58" t="s">
        <v>8014</v>
      </c>
      <c r="M3182" s="58" t="s">
        <v>7415</v>
      </c>
      <c r="N3182" s="58" t="s">
        <v>19383</v>
      </c>
      <c r="O3182" s="28">
        <v>712735.2</v>
      </c>
      <c r="P3182" s="28">
        <v>125776.8</v>
      </c>
      <c r="Q3182" s="28">
        <v>93168</v>
      </c>
      <c r="R3182" s="28"/>
      <c r="S3182" s="28">
        <v>93269.6</v>
      </c>
      <c r="T3182" s="28">
        <v>1024949.6</v>
      </c>
      <c r="U3182" s="78" t="s">
        <v>2180</v>
      </c>
      <c r="V3182" s="108"/>
      <c r="W3182" s="28">
        <v>0</v>
      </c>
      <c r="X3182" s="28">
        <v>0</v>
      </c>
      <c r="Z3182" s="39">
        <v>128947</v>
      </c>
      <c r="AA3182" s="196">
        <v>119481</v>
      </c>
      <c r="AB3182" s="191">
        <v>426014.31</v>
      </c>
      <c r="AC3182" s="191">
        <v>75179</v>
      </c>
      <c r="AD3182" s="206">
        <f t="shared" si="225"/>
        <v>0</v>
      </c>
      <c r="AE3182" s="205">
        <f t="shared" si="226"/>
        <v>0</v>
      </c>
      <c r="AG3182" s="206">
        <f t="shared" si="227"/>
        <v>0</v>
      </c>
      <c r="AH3182" s="206">
        <f t="shared" si="228"/>
        <v>0</v>
      </c>
    </row>
    <row r="3183" spans="1:34" x14ac:dyDescent="0.25">
      <c r="A3183" s="58">
        <v>2</v>
      </c>
      <c r="B3183" s="58" t="s">
        <v>19379</v>
      </c>
      <c r="C3183" s="58">
        <v>128862</v>
      </c>
      <c r="D3183" s="73" t="s">
        <v>19888</v>
      </c>
      <c r="E3183" s="73" t="s">
        <v>19889</v>
      </c>
      <c r="F3183" s="79" t="s">
        <v>19890</v>
      </c>
      <c r="G3183" s="60">
        <v>43853</v>
      </c>
      <c r="H3183" s="60"/>
      <c r="I3183" s="62"/>
      <c r="J3183" s="58" t="s">
        <v>7413</v>
      </c>
      <c r="K3183" s="58" t="s">
        <v>8013</v>
      </c>
      <c r="L3183" s="58" t="s">
        <v>19927</v>
      </c>
      <c r="M3183" s="58" t="s">
        <v>7415</v>
      </c>
      <c r="N3183" s="58" t="s">
        <v>19241</v>
      </c>
      <c r="O3183" s="28">
        <v>2579366.64</v>
      </c>
      <c r="P3183" s="28">
        <v>455182.34</v>
      </c>
      <c r="Q3183" s="28">
        <v>2975408.2</v>
      </c>
      <c r="R3183" s="28"/>
      <c r="S3183" s="28">
        <v>1083434.5900000001</v>
      </c>
      <c r="T3183" s="28">
        <v>7093391.7699999996</v>
      </c>
      <c r="U3183" s="78" t="s">
        <v>9141</v>
      </c>
      <c r="V3183" s="108"/>
      <c r="W3183" s="28">
        <v>0</v>
      </c>
      <c r="X3183" s="28">
        <v>0</v>
      </c>
      <c r="Z3183" s="39">
        <v>128862</v>
      </c>
      <c r="AA3183" s="196">
        <v>115431</v>
      </c>
      <c r="AB3183" s="191">
        <v>63232.959999999999</v>
      </c>
      <c r="AC3183" s="191">
        <v>9670.91</v>
      </c>
      <c r="AD3183" s="206">
        <f t="shared" si="225"/>
        <v>0</v>
      </c>
      <c r="AE3183" s="205">
        <f t="shared" si="226"/>
        <v>0</v>
      </c>
      <c r="AG3183" s="206">
        <f t="shared" si="227"/>
        <v>0</v>
      </c>
      <c r="AH3183" s="206">
        <f t="shared" si="228"/>
        <v>0</v>
      </c>
    </row>
    <row r="3184" spans="1:34" x14ac:dyDescent="0.25">
      <c r="A3184" s="58">
        <v>3</v>
      </c>
      <c r="B3184" s="58" t="s">
        <v>7409</v>
      </c>
      <c r="C3184" s="58">
        <v>102150</v>
      </c>
      <c r="D3184" s="73" t="s">
        <v>8011</v>
      </c>
      <c r="E3184" s="73" t="s">
        <v>8012</v>
      </c>
      <c r="F3184" s="79" t="s">
        <v>7412</v>
      </c>
      <c r="G3184" s="60">
        <v>42926</v>
      </c>
      <c r="H3184" s="60">
        <v>43200</v>
      </c>
      <c r="I3184" s="62"/>
      <c r="J3184" s="58" t="s">
        <v>7413</v>
      </c>
      <c r="K3184" s="58" t="s">
        <v>8013</v>
      </c>
      <c r="L3184" s="58" t="s">
        <v>8014</v>
      </c>
      <c r="M3184" s="58" t="s">
        <v>7415</v>
      </c>
      <c r="N3184" s="58" t="s">
        <v>62</v>
      </c>
      <c r="O3184" s="28">
        <v>457830.29800000001</v>
      </c>
      <c r="P3184" s="28">
        <v>80793.581999999995</v>
      </c>
      <c r="Q3184" s="28">
        <v>134655.96999999997</v>
      </c>
      <c r="R3184" s="28"/>
      <c r="S3184" s="28">
        <v>144421.47999999998</v>
      </c>
      <c r="T3184" s="28">
        <v>817701.33</v>
      </c>
      <c r="U3184" s="78" t="s">
        <v>2165</v>
      </c>
      <c r="V3184" s="108">
        <v>0</v>
      </c>
      <c r="W3184" s="28">
        <v>457309.6</v>
      </c>
      <c r="X3184" s="28">
        <v>80701.69</v>
      </c>
      <c r="Z3184" s="39">
        <v>102150</v>
      </c>
      <c r="AA3184" s="196">
        <v>111040</v>
      </c>
      <c r="AB3184" s="191">
        <v>2857.14</v>
      </c>
      <c r="AC3184" s="39">
        <v>504.2</v>
      </c>
      <c r="AD3184" s="206">
        <f t="shared" si="225"/>
        <v>457309.6</v>
      </c>
      <c r="AE3184" s="205">
        <f t="shared" si="226"/>
        <v>80701.69</v>
      </c>
      <c r="AG3184" s="206">
        <f t="shared" si="227"/>
        <v>0</v>
      </c>
      <c r="AH3184" s="206">
        <f t="shared" si="228"/>
        <v>0</v>
      </c>
    </row>
    <row r="3185" spans="1:34" x14ac:dyDescent="0.25">
      <c r="A3185" s="58">
        <v>4</v>
      </c>
      <c r="B3185" s="58" t="s">
        <v>7409</v>
      </c>
      <c r="C3185" s="58">
        <v>102204</v>
      </c>
      <c r="D3185" s="73" t="s">
        <v>8015</v>
      </c>
      <c r="E3185" s="73" t="s">
        <v>8016</v>
      </c>
      <c r="F3185" s="79" t="s">
        <v>7412</v>
      </c>
      <c r="G3185" s="60">
        <v>42926</v>
      </c>
      <c r="H3185" s="60">
        <v>43190</v>
      </c>
      <c r="I3185" s="62"/>
      <c r="J3185" s="58" t="s">
        <v>7413</v>
      </c>
      <c r="K3185" s="58" t="s">
        <v>8013</v>
      </c>
      <c r="L3185" s="58" t="s">
        <v>8014</v>
      </c>
      <c r="M3185" s="58" t="s">
        <v>7415</v>
      </c>
      <c r="N3185" s="58" t="s">
        <v>62</v>
      </c>
      <c r="O3185" s="28">
        <v>598990.65650000004</v>
      </c>
      <c r="P3185" s="28">
        <v>105704.23349999997</v>
      </c>
      <c r="Q3185" s="28">
        <v>96094.760000000009</v>
      </c>
      <c r="R3185" s="28"/>
      <c r="S3185" s="28">
        <v>175994.94999999995</v>
      </c>
      <c r="T3185" s="28">
        <v>976784.6</v>
      </c>
      <c r="U3185" s="78" t="s">
        <v>2165</v>
      </c>
      <c r="V3185" s="108">
        <v>0</v>
      </c>
      <c r="W3185" s="28">
        <v>598990.66</v>
      </c>
      <c r="X3185" s="28">
        <v>105704.23</v>
      </c>
      <c r="Z3185" s="39">
        <v>102204</v>
      </c>
      <c r="AA3185" s="196">
        <v>111968</v>
      </c>
      <c r="AB3185" s="191">
        <v>126555.13</v>
      </c>
      <c r="AC3185" s="191">
        <v>22333.25</v>
      </c>
      <c r="AD3185" s="206">
        <f t="shared" si="225"/>
        <v>598990.66</v>
      </c>
      <c r="AE3185" s="205">
        <f t="shared" si="226"/>
        <v>105704.23</v>
      </c>
      <c r="AG3185" s="206">
        <f t="shared" si="227"/>
        <v>0</v>
      </c>
      <c r="AH3185" s="206">
        <f t="shared" si="228"/>
        <v>0</v>
      </c>
    </row>
    <row r="3186" spans="1:34" x14ac:dyDescent="0.25">
      <c r="A3186" s="58">
        <v>5</v>
      </c>
      <c r="B3186" s="58" t="s">
        <v>7409</v>
      </c>
      <c r="C3186" s="58">
        <v>102775</v>
      </c>
      <c r="D3186" s="73" t="s">
        <v>8017</v>
      </c>
      <c r="E3186" s="73" t="s">
        <v>8018</v>
      </c>
      <c r="F3186" s="79" t="s">
        <v>7412</v>
      </c>
      <c r="G3186" s="60">
        <v>42926</v>
      </c>
      <c r="H3186" s="60">
        <v>43157</v>
      </c>
      <c r="I3186" s="62"/>
      <c r="J3186" s="58" t="s">
        <v>7413</v>
      </c>
      <c r="K3186" s="58" t="s">
        <v>8013</v>
      </c>
      <c r="L3186" s="58" t="s">
        <v>8014</v>
      </c>
      <c r="M3186" s="58" t="s">
        <v>7415</v>
      </c>
      <c r="N3186" s="58" t="s">
        <v>62</v>
      </c>
      <c r="O3186" s="28">
        <v>480503.91199999995</v>
      </c>
      <c r="P3186" s="28">
        <v>84794.808000000019</v>
      </c>
      <c r="Q3186" s="28">
        <v>141324.68000000005</v>
      </c>
      <c r="R3186" s="28"/>
      <c r="S3186" s="28">
        <v>227286.21999999997</v>
      </c>
      <c r="T3186" s="28">
        <v>933909.62</v>
      </c>
      <c r="U3186" s="78" t="s">
        <v>2165</v>
      </c>
      <c r="V3186" s="108">
        <v>0</v>
      </c>
      <c r="W3186" s="28">
        <v>480503.91</v>
      </c>
      <c r="X3186" s="28">
        <v>84794.81</v>
      </c>
      <c r="Z3186" s="39">
        <v>102775</v>
      </c>
      <c r="AA3186" s="196">
        <v>122238</v>
      </c>
      <c r="AB3186" s="191">
        <v>129667.5</v>
      </c>
      <c r="AC3186" s="191">
        <v>22882.5</v>
      </c>
      <c r="AD3186" s="206">
        <f t="shared" si="225"/>
        <v>480503.91</v>
      </c>
      <c r="AE3186" s="205">
        <f t="shared" si="226"/>
        <v>84794.81</v>
      </c>
      <c r="AG3186" s="206">
        <f t="shared" si="227"/>
        <v>0</v>
      </c>
      <c r="AH3186" s="206">
        <f t="shared" si="228"/>
        <v>0</v>
      </c>
    </row>
    <row r="3187" spans="1:34" x14ac:dyDescent="0.25">
      <c r="A3187" s="58">
        <v>6</v>
      </c>
      <c r="B3187" s="58" t="s">
        <v>7409</v>
      </c>
      <c r="C3187" s="58">
        <v>102678</v>
      </c>
      <c r="D3187" s="73" t="s">
        <v>8019</v>
      </c>
      <c r="E3187" s="73" t="s">
        <v>8020</v>
      </c>
      <c r="F3187" s="79" t="s">
        <v>7412</v>
      </c>
      <c r="G3187" s="60">
        <v>42926</v>
      </c>
      <c r="H3187" s="60">
        <v>43144</v>
      </c>
      <c r="I3187" s="62"/>
      <c r="J3187" s="58" t="s">
        <v>7413</v>
      </c>
      <c r="K3187" s="58" t="s">
        <v>8013</v>
      </c>
      <c r="L3187" s="58" t="s">
        <v>8014</v>
      </c>
      <c r="M3187" s="58" t="s">
        <v>7415</v>
      </c>
      <c r="N3187" s="58" t="s">
        <v>62</v>
      </c>
      <c r="O3187" s="28">
        <v>215056.04349999997</v>
      </c>
      <c r="P3187" s="28">
        <v>37951.066500000015</v>
      </c>
      <c r="Q3187" s="28">
        <v>63251.780000000028</v>
      </c>
      <c r="R3187" s="28"/>
      <c r="S3187" s="28">
        <v>5950</v>
      </c>
      <c r="T3187" s="28">
        <v>322208.89</v>
      </c>
      <c r="U3187" s="78" t="s">
        <v>2165</v>
      </c>
      <c r="V3187" s="108">
        <v>0</v>
      </c>
      <c r="W3187" s="28">
        <v>204739.73</v>
      </c>
      <c r="X3187" s="28">
        <v>36130.54</v>
      </c>
      <c r="Z3187" s="39">
        <v>102678</v>
      </c>
      <c r="AA3187" s="196">
        <v>122941</v>
      </c>
      <c r="AB3187" s="191">
        <v>2039093.3</v>
      </c>
      <c r="AC3187" s="191">
        <v>359839.97</v>
      </c>
      <c r="AD3187" s="206">
        <f t="shared" si="225"/>
        <v>204739.73</v>
      </c>
      <c r="AE3187" s="205">
        <f t="shared" si="226"/>
        <v>36130.54</v>
      </c>
      <c r="AG3187" s="206">
        <f t="shared" si="227"/>
        <v>0</v>
      </c>
      <c r="AH3187" s="206">
        <f t="shared" si="228"/>
        <v>0</v>
      </c>
    </row>
    <row r="3188" spans="1:34" x14ac:dyDescent="0.25">
      <c r="A3188" s="58">
        <v>7</v>
      </c>
      <c r="B3188" s="58" t="s">
        <v>7409</v>
      </c>
      <c r="C3188" s="58">
        <v>102502</v>
      </c>
      <c r="D3188" s="73" t="s">
        <v>8021</v>
      </c>
      <c r="E3188" s="73" t="s">
        <v>8022</v>
      </c>
      <c r="F3188" s="79" t="s">
        <v>7412</v>
      </c>
      <c r="G3188" s="60">
        <v>42940</v>
      </c>
      <c r="H3188" s="60">
        <v>43343</v>
      </c>
      <c r="I3188" s="62"/>
      <c r="J3188" s="58" t="s">
        <v>7413</v>
      </c>
      <c r="K3188" s="58" t="s">
        <v>8013</v>
      </c>
      <c r="L3188" s="58" t="s">
        <v>8023</v>
      </c>
      <c r="M3188" s="58" t="s">
        <v>7415</v>
      </c>
      <c r="N3188" s="58" t="s">
        <v>62</v>
      </c>
      <c r="O3188" s="28">
        <v>731509.15</v>
      </c>
      <c r="P3188" s="28">
        <v>129089.84999999998</v>
      </c>
      <c r="Q3188" s="28">
        <v>217680.27000000002</v>
      </c>
      <c r="R3188" s="28"/>
      <c r="S3188" s="28">
        <v>218273.6399999999</v>
      </c>
      <c r="T3188" s="28">
        <v>1296552.9099999999</v>
      </c>
      <c r="U3188" s="78" t="s">
        <v>2165</v>
      </c>
      <c r="V3188" s="108">
        <v>0</v>
      </c>
      <c r="W3188" s="28">
        <v>731443.26</v>
      </c>
      <c r="X3188" s="28">
        <v>129078.24</v>
      </c>
      <c r="Z3188" s="39">
        <v>102502</v>
      </c>
      <c r="AA3188" s="196">
        <v>115401</v>
      </c>
      <c r="AB3188" s="191">
        <v>119413.29</v>
      </c>
      <c r="AC3188" s="191">
        <v>18263.22</v>
      </c>
      <c r="AD3188" s="206">
        <f t="shared" si="225"/>
        <v>731443.26</v>
      </c>
      <c r="AE3188" s="205">
        <f t="shared" si="226"/>
        <v>129078.24</v>
      </c>
      <c r="AG3188" s="206">
        <f t="shared" si="227"/>
        <v>0</v>
      </c>
      <c r="AH3188" s="206">
        <f t="shared" si="228"/>
        <v>0</v>
      </c>
    </row>
    <row r="3189" spans="1:34" x14ac:dyDescent="0.25">
      <c r="A3189" s="58">
        <v>8</v>
      </c>
      <c r="B3189" s="58" t="s">
        <v>7409</v>
      </c>
      <c r="C3189" s="58">
        <v>103190</v>
      </c>
      <c r="D3189" s="73" t="s">
        <v>8024</v>
      </c>
      <c r="E3189" s="73" t="s">
        <v>8025</v>
      </c>
      <c r="F3189" s="79" t="s">
        <v>7412</v>
      </c>
      <c r="G3189" s="60">
        <v>42954</v>
      </c>
      <c r="H3189" s="60">
        <v>43281</v>
      </c>
      <c r="I3189" s="62"/>
      <c r="J3189" s="58" t="s">
        <v>7413</v>
      </c>
      <c r="K3189" s="58" t="s">
        <v>8013</v>
      </c>
      <c r="L3189" s="58" t="s">
        <v>8014</v>
      </c>
      <c r="M3189" s="58" t="s">
        <v>7415</v>
      </c>
      <c r="N3189" s="58" t="s">
        <v>62</v>
      </c>
      <c r="O3189" s="28">
        <v>165312.726</v>
      </c>
      <c r="P3189" s="28">
        <v>29172.834000000003</v>
      </c>
      <c r="Q3189" s="28">
        <v>48621.390000000014</v>
      </c>
      <c r="R3189" s="28"/>
      <c r="S3189" s="28">
        <v>46190.320000000007</v>
      </c>
      <c r="T3189" s="28">
        <v>289297.27</v>
      </c>
      <c r="U3189" s="78" t="s">
        <v>2165</v>
      </c>
      <c r="V3189" s="108">
        <v>0</v>
      </c>
      <c r="W3189" s="28">
        <v>164564.73000000001</v>
      </c>
      <c r="X3189" s="28">
        <v>29040.83</v>
      </c>
      <c r="Z3189" s="39">
        <v>103190</v>
      </c>
      <c r="AA3189" s="196">
        <v>113712</v>
      </c>
      <c r="AB3189" s="191">
        <v>447038.63</v>
      </c>
      <c r="AC3189" s="191">
        <v>78889.17</v>
      </c>
      <c r="AD3189" s="206">
        <f t="shared" si="225"/>
        <v>164564.73000000001</v>
      </c>
      <c r="AE3189" s="205">
        <f t="shared" si="226"/>
        <v>29040.83</v>
      </c>
      <c r="AG3189" s="206">
        <f t="shared" si="227"/>
        <v>0</v>
      </c>
      <c r="AH3189" s="206">
        <f t="shared" si="228"/>
        <v>0</v>
      </c>
    </row>
    <row r="3190" spans="1:34" x14ac:dyDescent="0.25">
      <c r="A3190" s="58">
        <v>9</v>
      </c>
      <c r="B3190" s="58" t="s">
        <v>7409</v>
      </c>
      <c r="C3190" s="58">
        <v>103880</v>
      </c>
      <c r="D3190" s="73" t="s">
        <v>8026</v>
      </c>
      <c r="E3190" s="73" t="s">
        <v>8027</v>
      </c>
      <c r="F3190" s="79" t="s">
        <v>7422</v>
      </c>
      <c r="G3190" s="60">
        <v>42926</v>
      </c>
      <c r="H3190" s="60">
        <v>43585</v>
      </c>
      <c r="I3190" s="62"/>
      <c r="J3190" s="58" t="s">
        <v>7413</v>
      </c>
      <c r="K3190" s="58" t="s">
        <v>8013</v>
      </c>
      <c r="L3190" s="58" t="s">
        <v>8023</v>
      </c>
      <c r="M3190" s="58" t="s">
        <v>7415</v>
      </c>
      <c r="N3190" s="58" t="s">
        <v>62</v>
      </c>
      <c r="O3190" s="28">
        <v>758591</v>
      </c>
      <c r="P3190" s="28">
        <v>133869</v>
      </c>
      <c r="Q3190" s="28">
        <v>248373.70999999996</v>
      </c>
      <c r="R3190" s="28"/>
      <c r="S3190" s="28">
        <v>223645.67999999993</v>
      </c>
      <c r="T3190" s="28">
        <v>1364479.39</v>
      </c>
      <c r="U3190" s="78" t="s">
        <v>2165</v>
      </c>
      <c r="V3190" s="108">
        <v>0</v>
      </c>
      <c r="W3190" s="28">
        <v>578380.43999999994</v>
      </c>
      <c r="X3190" s="28">
        <v>102075.67</v>
      </c>
      <c r="Z3190" s="39">
        <v>103880</v>
      </c>
      <c r="AA3190" s="196">
        <v>122952</v>
      </c>
      <c r="AB3190" s="191">
        <v>50042.73</v>
      </c>
      <c r="AC3190" s="191">
        <v>7653.6</v>
      </c>
      <c r="AD3190" s="206">
        <f t="shared" si="225"/>
        <v>578380.43999999994</v>
      </c>
      <c r="AE3190" s="205">
        <f t="shared" si="226"/>
        <v>102075.67</v>
      </c>
      <c r="AG3190" s="206">
        <f t="shared" si="227"/>
        <v>0</v>
      </c>
      <c r="AH3190" s="206">
        <f t="shared" si="228"/>
        <v>0</v>
      </c>
    </row>
    <row r="3191" spans="1:34" x14ac:dyDescent="0.25">
      <c r="A3191" s="58">
        <v>10</v>
      </c>
      <c r="B3191" s="58" t="s">
        <v>7409</v>
      </c>
      <c r="C3191" s="58">
        <v>104483</v>
      </c>
      <c r="D3191" s="73" t="s">
        <v>8028</v>
      </c>
      <c r="E3191" s="73" t="s">
        <v>8029</v>
      </c>
      <c r="F3191" s="79" t="s">
        <v>7412</v>
      </c>
      <c r="G3191" s="60">
        <v>42929</v>
      </c>
      <c r="H3191" s="60">
        <v>43343</v>
      </c>
      <c r="I3191" s="62"/>
      <c r="J3191" s="58" t="s">
        <v>7413</v>
      </c>
      <c r="K3191" s="58" t="s">
        <v>8013</v>
      </c>
      <c r="L3191" s="58" t="s">
        <v>8014</v>
      </c>
      <c r="M3191" s="58" t="s">
        <v>7415</v>
      </c>
      <c r="N3191" s="58" t="s">
        <v>62</v>
      </c>
      <c r="O3191" s="28">
        <v>756585</v>
      </c>
      <c r="P3191" s="28">
        <v>133515</v>
      </c>
      <c r="Q3191" s="28">
        <v>278156.25</v>
      </c>
      <c r="R3191" s="28"/>
      <c r="S3191" s="28">
        <v>232024.18999999994</v>
      </c>
      <c r="T3191" s="28">
        <v>1400280.44</v>
      </c>
      <c r="U3191" s="78" t="s">
        <v>2165</v>
      </c>
      <c r="V3191" s="108">
        <v>0</v>
      </c>
      <c r="W3191" s="28">
        <v>756585</v>
      </c>
      <c r="X3191" s="28">
        <v>133515</v>
      </c>
      <c r="Z3191" s="39">
        <v>104483</v>
      </c>
      <c r="AA3191" s="196">
        <v>111605</v>
      </c>
      <c r="AB3191" s="191">
        <v>752523.09</v>
      </c>
      <c r="AC3191" s="191">
        <v>132798.19</v>
      </c>
      <c r="AD3191" s="206">
        <f t="shared" si="225"/>
        <v>756585</v>
      </c>
      <c r="AE3191" s="205">
        <f t="shared" si="226"/>
        <v>133515</v>
      </c>
      <c r="AG3191" s="206">
        <f t="shared" si="227"/>
        <v>0</v>
      </c>
      <c r="AH3191" s="206">
        <f t="shared" si="228"/>
        <v>0</v>
      </c>
    </row>
    <row r="3192" spans="1:34" x14ac:dyDescent="0.25">
      <c r="A3192" s="58">
        <v>11</v>
      </c>
      <c r="B3192" s="58" t="s">
        <v>7409</v>
      </c>
      <c r="C3192" s="58">
        <v>105481</v>
      </c>
      <c r="D3192" s="73" t="s">
        <v>8030</v>
      </c>
      <c r="E3192" s="73" t="s">
        <v>8031</v>
      </c>
      <c r="F3192" s="79" t="s">
        <v>7412</v>
      </c>
      <c r="G3192" s="60">
        <v>42926</v>
      </c>
      <c r="H3192" s="60">
        <v>43433</v>
      </c>
      <c r="I3192" s="62"/>
      <c r="J3192" s="58" t="s">
        <v>7413</v>
      </c>
      <c r="K3192" s="58" t="s">
        <v>8013</v>
      </c>
      <c r="L3192" s="58" t="s">
        <v>8014</v>
      </c>
      <c r="M3192" s="58" t="s">
        <v>7415</v>
      </c>
      <c r="N3192" s="58" t="s">
        <v>62</v>
      </c>
      <c r="O3192" s="28">
        <v>760253.32799999998</v>
      </c>
      <c r="P3192" s="28">
        <v>134162.35200000007</v>
      </c>
      <c r="Q3192" s="28">
        <v>223603.92000000004</v>
      </c>
      <c r="R3192" s="28"/>
      <c r="S3192" s="28">
        <v>303276.64999999991</v>
      </c>
      <c r="T3192" s="28">
        <v>1421296.25</v>
      </c>
      <c r="U3192" s="78" t="s">
        <v>2165</v>
      </c>
      <c r="V3192" s="108">
        <v>0</v>
      </c>
      <c r="W3192" s="28">
        <v>722240.66</v>
      </c>
      <c r="X3192" s="28">
        <v>127454.24</v>
      </c>
      <c r="Z3192" s="39">
        <v>105481</v>
      </c>
      <c r="AA3192" s="196">
        <v>117792</v>
      </c>
      <c r="AB3192" s="191">
        <v>6905596.3600000003</v>
      </c>
      <c r="AC3192" s="191">
        <v>1726399.03</v>
      </c>
      <c r="AD3192" s="206">
        <f t="shared" si="225"/>
        <v>722240.66</v>
      </c>
      <c r="AE3192" s="205">
        <f t="shared" si="226"/>
        <v>127454.24</v>
      </c>
      <c r="AG3192" s="206">
        <f t="shared" si="227"/>
        <v>0</v>
      </c>
      <c r="AH3192" s="206">
        <f t="shared" si="228"/>
        <v>0</v>
      </c>
    </row>
    <row r="3193" spans="1:34" x14ac:dyDescent="0.25">
      <c r="A3193" s="58">
        <v>12</v>
      </c>
      <c r="B3193" s="58" t="s">
        <v>7409</v>
      </c>
      <c r="C3193" s="58">
        <v>104512</v>
      </c>
      <c r="D3193" s="73" t="s">
        <v>8032</v>
      </c>
      <c r="E3193" s="73" t="s">
        <v>8033</v>
      </c>
      <c r="F3193" s="79" t="s">
        <v>7412</v>
      </c>
      <c r="G3193" s="60">
        <v>42930</v>
      </c>
      <c r="H3193" s="60">
        <v>43404</v>
      </c>
      <c r="I3193" s="62"/>
      <c r="J3193" s="58" t="s">
        <v>7413</v>
      </c>
      <c r="K3193" s="58" t="s">
        <v>8013</v>
      </c>
      <c r="L3193" s="58" t="s">
        <v>8014</v>
      </c>
      <c r="M3193" s="58" t="s">
        <v>7415</v>
      </c>
      <c r="N3193" s="58" t="s">
        <v>62</v>
      </c>
      <c r="O3193" s="28">
        <v>747813.68</v>
      </c>
      <c r="P3193" s="28">
        <v>131967.12</v>
      </c>
      <c r="Q3193" s="28">
        <v>219945.19999999995</v>
      </c>
      <c r="R3193" s="28"/>
      <c r="S3193" s="28">
        <v>208947.93999999994</v>
      </c>
      <c r="T3193" s="28">
        <v>1308673.94</v>
      </c>
      <c r="U3193" s="78" t="s">
        <v>2165</v>
      </c>
      <c r="V3193" s="108">
        <v>0</v>
      </c>
      <c r="W3193" s="28">
        <v>746347.6</v>
      </c>
      <c r="X3193" s="28">
        <v>131708.4</v>
      </c>
      <c r="Z3193" s="39">
        <v>104512</v>
      </c>
      <c r="AA3193" s="196">
        <v>114453</v>
      </c>
      <c r="AB3193" s="191">
        <v>334345.53999999998</v>
      </c>
      <c r="AC3193" s="191">
        <v>59002.15</v>
      </c>
      <c r="AD3193" s="206">
        <f t="shared" si="225"/>
        <v>746347.6</v>
      </c>
      <c r="AE3193" s="205">
        <f t="shared" si="226"/>
        <v>131708.4</v>
      </c>
      <c r="AG3193" s="206">
        <f t="shared" si="227"/>
        <v>0</v>
      </c>
      <c r="AH3193" s="206">
        <f t="shared" si="228"/>
        <v>0</v>
      </c>
    </row>
    <row r="3194" spans="1:34" x14ac:dyDescent="0.25">
      <c r="A3194" s="58">
        <v>13</v>
      </c>
      <c r="B3194" s="58" t="s">
        <v>7409</v>
      </c>
      <c r="C3194" s="58">
        <v>105463</v>
      </c>
      <c r="D3194" s="73" t="s">
        <v>8034</v>
      </c>
      <c r="E3194" s="73" t="s">
        <v>8035</v>
      </c>
      <c r="F3194" s="79" t="s">
        <v>7412</v>
      </c>
      <c r="G3194" s="60">
        <v>42934</v>
      </c>
      <c r="H3194" s="60">
        <v>43119</v>
      </c>
      <c r="I3194" s="62"/>
      <c r="J3194" s="58" t="s">
        <v>7413</v>
      </c>
      <c r="K3194" s="58" t="s">
        <v>8013</v>
      </c>
      <c r="L3194" s="58" t="s">
        <v>8014</v>
      </c>
      <c r="M3194" s="58" t="s">
        <v>7415</v>
      </c>
      <c r="N3194" s="58" t="s">
        <v>62</v>
      </c>
      <c r="O3194" s="28">
        <v>365498.37650000001</v>
      </c>
      <c r="P3194" s="28">
        <v>64499.713500000013</v>
      </c>
      <c r="Q3194" s="28">
        <v>107499.51999999996</v>
      </c>
      <c r="R3194" s="28"/>
      <c r="S3194" s="28">
        <v>128899.55000000005</v>
      </c>
      <c r="T3194" s="28">
        <v>666397.16</v>
      </c>
      <c r="U3194" s="78" t="s">
        <v>2165</v>
      </c>
      <c r="V3194" s="108">
        <v>0</v>
      </c>
      <c r="W3194" s="28">
        <v>358429.51</v>
      </c>
      <c r="X3194" s="28">
        <v>63252.27</v>
      </c>
      <c r="Z3194" s="39">
        <v>105463</v>
      </c>
      <c r="AA3194" s="196">
        <v>114490</v>
      </c>
      <c r="AB3194" s="191">
        <v>1174645.26</v>
      </c>
      <c r="AC3194" s="191">
        <v>207290.35</v>
      </c>
      <c r="AD3194" s="206">
        <f t="shared" si="225"/>
        <v>358429.51</v>
      </c>
      <c r="AE3194" s="205">
        <f t="shared" si="226"/>
        <v>63252.27</v>
      </c>
      <c r="AG3194" s="206">
        <f t="shared" si="227"/>
        <v>0</v>
      </c>
      <c r="AH3194" s="206">
        <f t="shared" si="228"/>
        <v>0</v>
      </c>
    </row>
    <row r="3195" spans="1:34" x14ac:dyDescent="0.25">
      <c r="A3195" s="58">
        <v>14</v>
      </c>
      <c r="B3195" s="58" t="s">
        <v>7409</v>
      </c>
      <c r="C3195" s="58">
        <v>104967</v>
      </c>
      <c r="D3195" s="73" t="s">
        <v>8036</v>
      </c>
      <c r="E3195" s="73" t="s">
        <v>8037</v>
      </c>
      <c r="F3195" s="79" t="s">
        <v>7412</v>
      </c>
      <c r="G3195" s="60">
        <v>42934</v>
      </c>
      <c r="H3195" s="60">
        <v>43159</v>
      </c>
      <c r="I3195" s="62"/>
      <c r="J3195" s="58" t="s">
        <v>7413</v>
      </c>
      <c r="K3195" s="58" t="s">
        <v>8013</v>
      </c>
      <c r="L3195" s="58" t="s">
        <v>8014</v>
      </c>
      <c r="M3195" s="58" t="s">
        <v>7415</v>
      </c>
      <c r="N3195" s="58" t="s">
        <v>62</v>
      </c>
      <c r="O3195" s="28">
        <v>746794.62349999999</v>
      </c>
      <c r="P3195" s="28">
        <v>131787.28650000005</v>
      </c>
      <c r="Q3195" s="28">
        <v>219645.47999999986</v>
      </c>
      <c r="R3195" s="28"/>
      <c r="S3195" s="28">
        <v>208663.2200000002</v>
      </c>
      <c r="T3195" s="28">
        <v>1306890.6100000001</v>
      </c>
      <c r="U3195" s="78" t="s">
        <v>2165</v>
      </c>
      <c r="V3195" s="108">
        <v>0</v>
      </c>
      <c r="W3195" s="28">
        <v>734503.19</v>
      </c>
      <c r="X3195" s="28">
        <v>129618.21</v>
      </c>
      <c r="Z3195" s="39">
        <v>104967</v>
      </c>
      <c r="AA3195" s="196">
        <v>116402</v>
      </c>
      <c r="AB3195" s="191">
        <v>20874.330000000002</v>
      </c>
      <c r="AC3195" s="191">
        <v>3683.7</v>
      </c>
      <c r="AD3195" s="206">
        <f t="shared" si="225"/>
        <v>734503.19</v>
      </c>
      <c r="AE3195" s="205">
        <f t="shared" si="226"/>
        <v>129618.21</v>
      </c>
      <c r="AG3195" s="206">
        <f t="shared" si="227"/>
        <v>0</v>
      </c>
      <c r="AH3195" s="206">
        <f t="shared" si="228"/>
        <v>0</v>
      </c>
    </row>
    <row r="3196" spans="1:34" x14ac:dyDescent="0.25">
      <c r="A3196" s="58">
        <v>15</v>
      </c>
      <c r="B3196" s="58" t="s">
        <v>7409</v>
      </c>
      <c r="C3196" s="58">
        <v>106190</v>
      </c>
      <c r="D3196" s="73" t="s">
        <v>8038</v>
      </c>
      <c r="E3196" s="73" t="s">
        <v>8039</v>
      </c>
      <c r="F3196" s="79" t="s">
        <v>7412</v>
      </c>
      <c r="G3196" s="60">
        <v>42926</v>
      </c>
      <c r="H3196" s="60">
        <v>43251</v>
      </c>
      <c r="I3196" s="62"/>
      <c r="J3196" s="58" t="s">
        <v>7413</v>
      </c>
      <c r="K3196" s="58" t="s">
        <v>8013</v>
      </c>
      <c r="L3196" s="58" t="s">
        <v>8014</v>
      </c>
      <c r="M3196" s="58" t="s">
        <v>7415</v>
      </c>
      <c r="N3196" s="58" t="s">
        <v>62</v>
      </c>
      <c r="O3196" s="28">
        <v>368768.89600000001</v>
      </c>
      <c r="P3196" s="28">
        <v>65076.864000000001</v>
      </c>
      <c r="Q3196" s="28">
        <v>108529.23999999999</v>
      </c>
      <c r="R3196" s="28"/>
      <c r="S3196" s="28">
        <v>114951.25</v>
      </c>
      <c r="T3196" s="28">
        <v>657326.25</v>
      </c>
      <c r="U3196" s="78" t="s">
        <v>2165</v>
      </c>
      <c r="V3196" s="108">
        <v>0</v>
      </c>
      <c r="W3196" s="28">
        <v>368768.9</v>
      </c>
      <c r="X3196" s="28">
        <v>65076.86</v>
      </c>
      <c r="Z3196" s="39">
        <v>106190</v>
      </c>
      <c r="AA3196" s="196">
        <v>113438</v>
      </c>
      <c r="AB3196" s="191">
        <v>2716561.04</v>
      </c>
      <c r="AC3196" s="191">
        <v>479393.13</v>
      </c>
      <c r="AD3196" s="206">
        <f t="shared" si="225"/>
        <v>368768.9</v>
      </c>
      <c r="AE3196" s="205">
        <f t="shared" si="226"/>
        <v>65076.86</v>
      </c>
      <c r="AG3196" s="206">
        <f t="shared" si="227"/>
        <v>0</v>
      </c>
      <c r="AH3196" s="206">
        <f t="shared" si="228"/>
        <v>0</v>
      </c>
    </row>
    <row r="3197" spans="1:34" x14ac:dyDescent="0.25">
      <c r="A3197" s="58">
        <v>16</v>
      </c>
      <c r="B3197" s="58" t="s">
        <v>7409</v>
      </c>
      <c r="C3197" s="58">
        <v>105940</v>
      </c>
      <c r="D3197" s="73" t="s">
        <v>8040</v>
      </c>
      <c r="E3197" s="73" t="s">
        <v>8041</v>
      </c>
      <c r="F3197" s="79" t="s">
        <v>7412</v>
      </c>
      <c r="G3197" s="60">
        <v>42941</v>
      </c>
      <c r="H3197" s="60">
        <v>43404</v>
      </c>
      <c r="I3197" s="62"/>
      <c r="J3197" s="58" t="s">
        <v>7413</v>
      </c>
      <c r="K3197" s="58" t="s">
        <v>8013</v>
      </c>
      <c r="L3197" s="58" t="s">
        <v>8014</v>
      </c>
      <c r="M3197" s="58" t="s">
        <v>7415</v>
      </c>
      <c r="N3197" s="58" t="s">
        <v>62</v>
      </c>
      <c r="O3197" s="28">
        <v>431549.75999999995</v>
      </c>
      <c r="P3197" s="28">
        <v>76155.840000000026</v>
      </c>
      <c r="Q3197" s="28">
        <v>126926.40000000002</v>
      </c>
      <c r="R3197" s="28"/>
      <c r="S3197" s="28">
        <v>132549.09999999998</v>
      </c>
      <c r="T3197" s="28">
        <v>767181.1</v>
      </c>
      <c r="U3197" s="78" t="s">
        <v>2165</v>
      </c>
      <c r="V3197" s="108">
        <v>0</v>
      </c>
      <c r="W3197" s="28">
        <v>431396.76</v>
      </c>
      <c r="X3197" s="28">
        <v>76128.84</v>
      </c>
      <c r="Z3197" s="39">
        <v>105940</v>
      </c>
      <c r="AA3197" s="196">
        <v>118971</v>
      </c>
      <c r="AB3197" s="191">
        <v>385752.95</v>
      </c>
      <c r="AC3197" s="191">
        <v>58997.51</v>
      </c>
      <c r="AD3197" s="206">
        <f t="shared" si="225"/>
        <v>431396.76</v>
      </c>
      <c r="AE3197" s="205">
        <f t="shared" si="226"/>
        <v>76128.84</v>
      </c>
      <c r="AG3197" s="206">
        <f t="shared" si="227"/>
        <v>0</v>
      </c>
      <c r="AH3197" s="206">
        <f t="shared" si="228"/>
        <v>0</v>
      </c>
    </row>
    <row r="3198" spans="1:34" x14ac:dyDescent="0.25">
      <c r="A3198" s="58">
        <v>17</v>
      </c>
      <c r="B3198" s="58" t="s">
        <v>7409</v>
      </c>
      <c r="C3198" s="58">
        <v>106747</v>
      </c>
      <c r="D3198" s="73" t="s">
        <v>8042</v>
      </c>
      <c r="E3198" s="73" t="s">
        <v>8043</v>
      </c>
      <c r="F3198" s="79" t="s">
        <v>7412</v>
      </c>
      <c r="G3198" s="60">
        <v>42951</v>
      </c>
      <c r="H3198" s="60">
        <v>43434</v>
      </c>
      <c r="I3198" s="62"/>
      <c r="J3198" s="58" t="s">
        <v>7413</v>
      </c>
      <c r="K3198" s="58" t="s">
        <v>8013</v>
      </c>
      <c r="L3198" s="58" t="s">
        <v>8023</v>
      </c>
      <c r="M3198" s="58" t="s">
        <v>7415</v>
      </c>
      <c r="N3198" s="58" t="s">
        <v>62</v>
      </c>
      <c r="O3198" s="28">
        <v>709735.81350000005</v>
      </c>
      <c r="P3198" s="28">
        <v>125247.49650000001</v>
      </c>
      <c r="Q3198" s="28">
        <v>211116.28999999992</v>
      </c>
      <c r="R3198" s="28"/>
      <c r="S3198" s="28">
        <v>6069.0000000001164</v>
      </c>
      <c r="T3198" s="28">
        <v>1052168.6000000001</v>
      </c>
      <c r="U3198" s="78" t="s">
        <v>2165</v>
      </c>
      <c r="V3198" s="108">
        <v>0</v>
      </c>
      <c r="W3198" s="28">
        <v>702853.28</v>
      </c>
      <c r="X3198" s="28">
        <v>124032.94</v>
      </c>
      <c r="Z3198" s="39">
        <v>106747</v>
      </c>
      <c r="AA3198" s="196">
        <v>121219</v>
      </c>
      <c r="AB3198" s="191">
        <v>1223204.74</v>
      </c>
      <c r="AC3198" s="191">
        <v>88632.8</v>
      </c>
      <c r="AD3198" s="206">
        <f t="shared" si="225"/>
        <v>702853.28</v>
      </c>
      <c r="AE3198" s="205">
        <f t="shared" si="226"/>
        <v>124032.94</v>
      </c>
      <c r="AG3198" s="206">
        <f t="shared" si="227"/>
        <v>0</v>
      </c>
      <c r="AH3198" s="206">
        <f t="shared" si="228"/>
        <v>0</v>
      </c>
    </row>
    <row r="3199" spans="1:34" x14ac:dyDescent="0.25">
      <c r="A3199" s="58">
        <v>18</v>
      </c>
      <c r="B3199" s="58" t="s">
        <v>7409</v>
      </c>
      <c r="C3199" s="58">
        <v>104625</v>
      </c>
      <c r="D3199" s="73" t="s">
        <v>8044</v>
      </c>
      <c r="E3199" s="73" t="s">
        <v>8045</v>
      </c>
      <c r="F3199" s="79" t="s">
        <v>7412</v>
      </c>
      <c r="G3199" s="60">
        <v>42934</v>
      </c>
      <c r="H3199" s="60">
        <v>43280</v>
      </c>
      <c r="I3199" s="62"/>
      <c r="J3199" s="58" t="s">
        <v>7413</v>
      </c>
      <c r="K3199" s="58" t="s">
        <v>8013</v>
      </c>
      <c r="L3199" s="58" t="s">
        <v>8014</v>
      </c>
      <c r="M3199" s="58" t="s">
        <v>7415</v>
      </c>
      <c r="N3199" s="58" t="s">
        <v>62</v>
      </c>
      <c r="O3199" s="28">
        <v>758167.5895</v>
      </c>
      <c r="P3199" s="28">
        <v>133794.28049999999</v>
      </c>
      <c r="Q3199" s="28">
        <v>127423.13</v>
      </c>
      <c r="R3199" s="28"/>
      <c r="S3199" s="28">
        <v>207478.82000000007</v>
      </c>
      <c r="T3199" s="28">
        <v>1226863.82</v>
      </c>
      <c r="U3199" s="78" t="s">
        <v>2165</v>
      </c>
      <c r="V3199" s="108">
        <v>0</v>
      </c>
      <c r="W3199" s="28">
        <v>724964.19</v>
      </c>
      <c r="X3199" s="28">
        <v>127934.9</v>
      </c>
      <c r="Z3199" s="39">
        <v>104625</v>
      </c>
      <c r="AA3199" s="196">
        <v>117145</v>
      </c>
      <c r="AB3199" s="191">
        <v>270672.2</v>
      </c>
      <c r="AC3199" s="191">
        <v>47765.67</v>
      </c>
      <c r="AD3199" s="206">
        <f t="shared" si="225"/>
        <v>724964.19</v>
      </c>
      <c r="AE3199" s="205">
        <f t="shared" si="226"/>
        <v>127934.9</v>
      </c>
      <c r="AG3199" s="206">
        <f t="shared" si="227"/>
        <v>0</v>
      </c>
      <c r="AH3199" s="206">
        <f t="shared" si="228"/>
        <v>0</v>
      </c>
    </row>
    <row r="3200" spans="1:34" x14ac:dyDescent="0.25">
      <c r="A3200" s="58">
        <v>19</v>
      </c>
      <c r="B3200" s="58" t="s">
        <v>7409</v>
      </c>
      <c r="C3200" s="58">
        <v>106326</v>
      </c>
      <c r="D3200" s="73" t="s">
        <v>8046</v>
      </c>
      <c r="E3200" s="73" t="s">
        <v>8047</v>
      </c>
      <c r="F3200" s="79" t="s">
        <v>7412</v>
      </c>
      <c r="G3200" s="60">
        <v>42934</v>
      </c>
      <c r="H3200" s="60">
        <v>43373</v>
      </c>
      <c r="I3200" s="62"/>
      <c r="J3200" s="58" t="s">
        <v>7413</v>
      </c>
      <c r="K3200" s="58" t="s">
        <v>8013</v>
      </c>
      <c r="L3200" s="58" t="s">
        <v>8014</v>
      </c>
      <c r="M3200" s="58" t="s">
        <v>7415</v>
      </c>
      <c r="N3200" s="58" t="s">
        <v>62</v>
      </c>
      <c r="O3200" s="28">
        <v>271661.81050000002</v>
      </c>
      <c r="P3200" s="28">
        <v>47940.319499999983</v>
      </c>
      <c r="Q3200" s="28">
        <v>79900.52999999997</v>
      </c>
      <c r="R3200" s="28"/>
      <c r="S3200" s="28">
        <v>76917</v>
      </c>
      <c r="T3200" s="28">
        <v>476419.66</v>
      </c>
      <c r="U3200" s="78" t="s">
        <v>2165</v>
      </c>
      <c r="V3200" s="108">
        <v>0</v>
      </c>
      <c r="W3200" s="28">
        <v>270445.71999999997</v>
      </c>
      <c r="X3200" s="28">
        <v>47725.72</v>
      </c>
      <c r="Z3200" s="39">
        <v>106326</v>
      </c>
      <c r="AA3200" s="196">
        <v>122292</v>
      </c>
      <c r="AB3200" s="191">
        <v>197192.14</v>
      </c>
      <c r="AC3200" s="191">
        <v>34798.620000000003</v>
      </c>
      <c r="AD3200" s="206">
        <f t="shared" si="225"/>
        <v>270445.71999999997</v>
      </c>
      <c r="AE3200" s="205">
        <f t="shared" si="226"/>
        <v>47725.72</v>
      </c>
      <c r="AG3200" s="206">
        <f t="shared" si="227"/>
        <v>0</v>
      </c>
      <c r="AH3200" s="206">
        <f t="shared" si="228"/>
        <v>0</v>
      </c>
    </row>
    <row r="3201" spans="1:34" x14ac:dyDescent="0.25">
      <c r="A3201" s="58">
        <v>20</v>
      </c>
      <c r="B3201" s="58" t="s">
        <v>7409</v>
      </c>
      <c r="C3201" s="58">
        <v>106458</v>
      </c>
      <c r="D3201" s="73" t="s">
        <v>8048</v>
      </c>
      <c r="E3201" s="73" t="s">
        <v>8049</v>
      </c>
      <c r="F3201" s="79" t="s">
        <v>7412</v>
      </c>
      <c r="G3201" s="60">
        <v>42929</v>
      </c>
      <c r="H3201" s="60">
        <v>43251</v>
      </c>
      <c r="I3201" s="62"/>
      <c r="J3201" s="58" t="s">
        <v>7413</v>
      </c>
      <c r="K3201" s="58" t="s">
        <v>8013</v>
      </c>
      <c r="L3201" s="58" t="s">
        <v>8014</v>
      </c>
      <c r="M3201" s="58" t="s">
        <v>7415</v>
      </c>
      <c r="N3201" s="58" t="s">
        <v>62</v>
      </c>
      <c r="O3201" s="28">
        <v>753323.15049999999</v>
      </c>
      <c r="P3201" s="28">
        <v>132939.37950000004</v>
      </c>
      <c r="Q3201" s="28">
        <v>221565.6399999999</v>
      </c>
      <c r="R3201" s="28"/>
      <c r="S3201" s="28">
        <v>226195.35000000009</v>
      </c>
      <c r="T3201" s="28">
        <v>1334023.52</v>
      </c>
      <c r="U3201" s="78" t="s">
        <v>2165</v>
      </c>
      <c r="V3201" s="108">
        <v>0</v>
      </c>
      <c r="W3201" s="28">
        <v>750392.35</v>
      </c>
      <c r="X3201" s="28">
        <v>132422.18</v>
      </c>
      <c r="Z3201" s="39">
        <v>106458</v>
      </c>
      <c r="AA3201" s="196">
        <v>120466</v>
      </c>
      <c r="AB3201" s="191">
        <v>368795.36</v>
      </c>
      <c r="AC3201" s="39">
        <v>0</v>
      </c>
      <c r="AD3201" s="206">
        <f t="shared" si="225"/>
        <v>750392.35</v>
      </c>
      <c r="AE3201" s="205">
        <f t="shared" si="226"/>
        <v>132422.18</v>
      </c>
      <c r="AG3201" s="206">
        <f t="shared" si="227"/>
        <v>0</v>
      </c>
      <c r="AH3201" s="206">
        <f t="shared" si="228"/>
        <v>0</v>
      </c>
    </row>
    <row r="3202" spans="1:34" x14ac:dyDescent="0.25">
      <c r="A3202" s="58">
        <v>21</v>
      </c>
      <c r="B3202" s="58" t="s">
        <v>7409</v>
      </c>
      <c r="C3202" s="58">
        <v>106935</v>
      </c>
      <c r="D3202" s="73" t="s">
        <v>8050</v>
      </c>
      <c r="E3202" s="73" t="s">
        <v>8051</v>
      </c>
      <c r="F3202" s="79" t="s">
        <v>7412</v>
      </c>
      <c r="G3202" s="60">
        <v>42934</v>
      </c>
      <c r="H3202" s="60"/>
      <c r="I3202" s="62"/>
      <c r="J3202" s="58" t="s">
        <v>7413</v>
      </c>
      <c r="K3202" s="58" t="s">
        <v>8013</v>
      </c>
      <c r="L3202" s="58" t="s">
        <v>8014</v>
      </c>
      <c r="M3202" s="58" t="s">
        <v>7415</v>
      </c>
      <c r="N3202" s="58" t="s">
        <v>62</v>
      </c>
      <c r="O3202" s="28">
        <v>102069.30899999999</v>
      </c>
      <c r="P3202" s="28">
        <v>18012.231</v>
      </c>
      <c r="Q3202" s="28">
        <v>21192.000000000015</v>
      </c>
      <c r="R3202" s="28"/>
      <c r="S3202" s="28">
        <v>28031.97</v>
      </c>
      <c r="T3202" s="28">
        <v>169305.51</v>
      </c>
      <c r="U3202" s="78" t="s">
        <v>2832</v>
      </c>
      <c r="V3202" s="108">
        <v>0</v>
      </c>
      <c r="W3202" s="28">
        <v>0</v>
      </c>
      <c r="X3202" s="28">
        <v>0</v>
      </c>
      <c r="Z3202" s="39">
        <v>106935</v>
      </c>
      <c r="AA3202" s="196">
        <v>125503</v>
      </c>
      <c r="AB3202" s="191">
        <v>1164199.07</v>
      </c>
      <c r="AC3202" s="39">
        <v>0</v>
      </c>
      <c r="AD3202" s="206">
        <f t="shared" si="225"/>
        <v>0</v>
      </c>
      <c r="AE3202" s="205">
        <f t="shared" si="226"/>
        <v>0</v>
      </c>
      <c r="AG3202" s="206">
        <f t="shared" si="227"/>
        <v>0</v>
      </c>
      <c r="AH3202" s="206">
        <f t="shared" si="228"/>
        <v>0</v>
      </c>
    </row>
    <row r="3203" spans="1:34" x14ac:dyDescent="0.25">
      <c r="A3203" s="58">
        <v>22</v>
      </c>
      <c r="B3203" s="58" t="s">
        <v>7409</v>
      </c>
      <c r="C3203" s="58">
        <v>104237</v>
      </c>
      <c r="D3203" s="73" t="s">
        <v>8052</v>
      </c>
      <c r="E3203" s="73" t="s">
        <v>8053</v>
      </c>
      <c r="F3203" s="79" t="s">
        <v>7412</v>
      </c>
      <c r="G3203" s="60">
        <v>42957</v>
      </c>
      <c r="H3203" s="60">
        <v>43190</v>
      </c>
      <c r="I3203" s="62"/>
      <c r="J3203" s="58" t="s">
        <v>7413</v>
      </c>
      <c r="K3203" s="58" t="s">
        <v>8013</v>
      </c>
      <c r="L3203" s="58" t="s">
        <v>8014</v>
      </c>
      <c r="M3203" s="58" t="s">
        <v>7415</v>
      </c>
      <c r="N3203" s="58" t="s">
        <v>62</v>
      </c>
      <c r="O3203" s="28">
        <v>760269.12950000004</v>
      </c>
      <c r="P3203" s="28">
        <v>134165.14049999998</v>
      </c>
      <c r="Q3203" s="28">
        <v>305182.51</v>
      </c>
      <c r="R3203" s="28"/>
      <c r="S3203" s="28">
        <v>228171.67999999993</v>
      </c>
      <c r="T3203" s="28">
        <v>1427788.46</v>
      </c>
      <c r="U3203" s="78" t="s">
        <v>2165</v>
      </c>
      <c r="V3203" s="108">
        <v>0</v>
      </c>
      <c r="W3203" s="28">
        <v>759224.61</v>
      </c>
      <c r="X3203" s="28">
        <v>133980.82</v>
      </c>
      <c r="Z3203" s="39">
        <v>104237</v>
      </c>
      <c r="AA3203" s="196">
        <v>108856</v>
      </c>
      <c r="AB3203" s="191">
        <v>32558.75</v>
      </c>
      <c r="AC3203" s="191">
        <v>5745.66</v>
      </c>
      <c r="AD3203" s="206">
        <f t="shared" si="225"/>
        <v>759224.61</v>
      </c>
      <c r="AE3203" s="205">
        <f t="shared" si="226"/>
        <v>133980.82</v>
      </c>
      <c r="AG3203" s="206">
        <f t="shared" si="227"/>
        <v>0</v>
      </c>
      <c r="AH3203" s="206">
        <f t="shared" si="228"/>
        <v>0</v>
      </c>
    </row>
    <row r="3204" spans="1:34" x14ac:dyDescent="0.25">
      <c r="A3204" s="58">
        <v>23</v>
      </c>
      <c r="B3204" s="58" t="s">
        <v>7409</v>
      </c>
      <c r="C3204" s="58">
        <v>107833</v>
      </c>
      <c r="D3204" s="73" t="s">
        <v>8054</v>
      </c>
      <c r="E3204" s="73" t="s">
        <v>8055</v>
      </c>
      <c r="F3204" s="79" t="s">
        <v>7412</v>
      </c>
      <c r="G3204" s="60">
        <v>42970</v>
      </c>
      <c r="H3204" s="60">
        <v>43312</v>
      </c>
      <c r="I3204" s="62"/>
      <c r="J3204" s="58" t="s">
        <v>7413</v>
      </c>
      <c r="K3204" s="58" t="s">
        <v>8013</v>
      </c>
      <c r="L3204" s="58" t="s">
        <v>8023</v>
      </c>
      <c r="M3204" s="58" t="s">
        <v>7415</v>
      </c>
      <c r="N3204" s="58" t="s">
        <v>62</v>
      </c>
      <c r="O3204" s="28">
        <v>657595.5895</v>
      </c>
      <c r="P3204" s="28">
        <v>116046.28049999999</v>
      </c>
      <c r="Q3204" s="28">
        <v>116113.01000000001</v>
      </c>
      <c r="R3204" s="28"/>
      <c r="S3204" s="28">
        <v>2499</v>
      </c>
      <c r="T3204" s="28">
        <v>892253.88</v>
      </c>
      <c r="U3204" s="78" t="s">
        <v>2165</v>
      </c>
      <c r="V3204" s="108">
        <v>0</v>
      </c>
      <c r="W3204" s="28">
        <v>644758.65</v>
      </c>
      <c r="X3204" s="28">
        <v>113780.92</v>
      </c>
      <c r="Z3204" s="39">
        <v>107833</v>
      </c>
      <c r="AA3204" s="196">
        <v>116066</v>
      </c>
      <c r="AB3204" s="191">
        <v>111517.29</v>
      </c>
      <c r="AC3204" s="191">
        <v>17055.580000000002</v>
      </c>
      <c r="AD3204" s="206">
        <f t="shared" si="225"/>
        <v>644758.65</v>
      </c>
      <c r="AE3204" s="205">
        <f t="shared" si="226"/>
        <v>113780.92</v>
      </c>
      <c r="AG3204" s="206">
        <f t="shared" si="227"/>
        <v>0</v>
      </c>
      <c r="AH3204" s="206">
        <f t="shared" si="228"/>
        <v>0</v>
      </c>
    </row>
    <row r="3205" spans="1:34" x14ac:dyDescent="0.25">
      <c r="A3205" s="58">
        <v>24</v>
      </c>
      <c r="B3205" s="58" t="s">
        <v>7409</v>
      </c>
      <c r="C3205" s="58">
        <v>107941</v>
      </c>
      <c r="D3205" s="73" t="s">
        <v>8056</v>
      </c>
      <c r="E3205" s="73" t="s">
        <v>8057</v>
      </c>
      <c r="F3205" s="79" t="s">
        <v>7412</v>
      </c>
      <c r="G3205" s="60">
        <v>43003</v>
      </c>
      <c r="H3205" s="60">
        <v>43343</v>
      </c>
      <c r="I3205" s="62"/>
      <c r="J3205" s="58" t="s">
        <v>7413</v>
      </c>
      <c r="K3205" s="58" t="s">
        <v>8013</v>
      </c>
      <c r="L3205" s="58" t="s">
        <v>8014</v>
      </c>
      <c r="M3205" s="58" t="s">
        <v>7415</v>
      </c>
      <c r="N3205" s="58" t="s">
        <v>62</v>
      </c>
      <c r="O3205" s="28">
        <v>753023.00699999998</v>
      </c>
      <c r="P3205" s="28">
        <v>132886.41300000006</v>
      </c>
      <c r="Q3205" s="28">
        <v>221477.37</v>
      </c>
      <c r="R3205" s="28"/>
      <c r="S3205" s="28">
        <v>284120.65999999992</v>
      </c>
      <c r="T3205" s="28">
        <v>1391507.45</v>
      </c>
      <c r="U3205" s="78" t="s">
        <v>2165</v>
      </c>
      <c r="V3205" s="108">
        <v>0</v>
      </c>
      <c r="W3205" s="28">
        <v>743961.11</v>
      </c>
      <c r="X3205" s="28">
        <v>131287.26</v>
      </c>
      <c r="Z3205" s="39">
        <v>107941</v>
      </c>
      <c r="AA3205" s="196">
        <v>113195</v>
      </c>
      <c r="AB3205" s="191">
        <v>619471.55000000005</v>
      </c>
      <c r="AC3205" s="191">
        <v>109318.51</v>
      </c>
      <c r="AD3205" s="206">
        <f t="shared" si="225"/>
        <v>743961.11</v>
      </c>
      <c r="AE3205" s="205">
        <f t="shared" si="226"/>
        <v>131287.26</v>
      </c>
      <c r="AG3205" s="206">
        <f t="shared" si="227"/>
        <v>0</v>
      </c>
      <c r="AH3205" s="206">
        <f t="shared" si="228"/>
        <v>0</v>
      </c>
    </row>
    <row r="3206" spans="1:34" x14ac:dyDescent="0.25">
      <c r="A3206" s="58">
        <v>25</v>
      </c>
      <c r="B3206" s="58" t="s">
        <v>7409</v>
      </c>
      <c r="C3206" s="58">
        <v>107772</v>
      </c>
      <c r="D3206" s="73" t="s">
        <v>8058</v>
      </c>
      <c r="E3206" s="73" t="s">
        <v>8059</v>
      </c>
      <c r="F3206" s="79" t="s">
        <v>7412</v>
      </c>
      <c r="G3206" s="60">
        <v>42941</v>
      </c>
      <c r="H3206" s="60">
        <v>43388</v>
      </c>
      <c r="I3206" s="62"/>
      <c r="J3206" s="58" t="s">
        <v>7413</v>
      </c>
      <c r="K3206" s="58" t="s">
        <v>8013</v>
      </c>
      <c r="L3206" s="58" t="s">
        <v>8060</v>
      </c>
      <c r="M3206" s="58" t="s">
        <v>7415</v>
      </c>
      <c r="N3206" s="58" t="s">
        <v>62</v>
      </c>
      <c r="O3206" s="28">
        <v>760291</v>
      </c>
      <c r="P3206" s="28">
        <v>134169</v>
      </c>
      <c r="Q3206" s="28">
        <v>157845.87999999989</v>
      </c>
      <c r="R3206" s="28"/>
      <c r="S3206" s="28">
        <v>209503.84000000008</v>
      </c>
      <c r="T3206" s="28">
        <v>1261809.72</v>
      </c>
      <c r="U3206" s="78" t="s">
        <v>2165</v>
      </c>
      <c r="V3206" s="108">
        <v>0</v>
      </c>
      <c r="W3206" s="28">
        <v>759966.95</v>
      </c>
      <c r="X3206" s="28">
        <v>134111.82</v>
      </c>
      <c r="Z3206" s="39">
        <v>107772</v>
      </c>
      <c r="AA3206" s="196">
        <v>116608</v>
      </c>
      <c r="AB3206" s="191">
        <v>533396.79</v>
      </c>
      <c r="AC3206" s="191">
        <v>94128.85</v>
      </c>
      <c r="AD3206" s="206">
        <f t="shared" si="225"/>
        <v>759966.95</v>
      </c>
      <c r="AE3206" s="205">
        <f t="shared" si="226"/>
        <v>134111.82</v>
      </c>
      <c r="AG3206" s="206">
        <f t="shared" si="227"/>
        <v>0</v>
      </c>
      <c r="AH3206" s="206">
        <f t="shared" si="228"/>
        <v>0</v>
      </c>
    </row>
    <row r="3207" spans="1:34" x14ac:dyDescent="0.25">
      <c r="A3207" s="58">
        <v>26</v>
      </c>
      <c r="B3207" s="58" t="s">
        <v>7409</v>
      </c>
      <c r="C3207" s="58">
        <v>108361</v>
      </c>
      <c r="D3207" s="73" t="s">
        <v>8061</v>
      </c>
      <c r="E3207" s="73" t="s">
        <v>8062</v>
      </c>
      <c r="F3207" s="79" t="s">
        <v>7412</v>
      </c>
      <c r="G3207" s="60">
        <v>42972</v>
      </c>
      <c r="H3207" s="60">
        <v>43280</v>
      </c>
      <c r="I3207" s="62"/>
      <c r="J3207" s="58" t="s">
        <v>7413</v>
      </c>
      <c r="K3207" s="58" t="s">
        <v>8013</v>
      </c>
      <c r="L3207" s="58" t="s">
        <v>8014</v>
      </c>
      <c r="M3207" s="58" t="s">
        <v>7415</v>
      </c>
      <c r="N3207" s="58" t="s">
        <v>62</v>
      </c>
      <c r="O3207" s="28">
        <v>758201.80200000003</v>
      </c>
      <c r="P3207" s="28">
        <v>133800.31799999997</v>
      </c>
      <c r="Q3207" s="28">
        <v>223000.53999999992</v>
      </c>
      <c r="R3207" s="28"/>
      <c r="S3207" s="28">
        <v>211850.51</v>
      </c>
      <c r="T3207" s="28">
        <v>1326853.17</v>
      </c>
      <c r="U3207" s="78" t="s">
        <v>2165</v>
      </c>
      <c r="V3207" s="108">
        <v>0</v>
      </c>
      <c r="W3207" s="28">
        <v>757791.08</v>
      </c>
      <c r="X3207" s="28">
        <v>133727.84</v>
      </c>
      <c r="Z3207" s="39">
        <v>108361</v>
      </c>
      <c r="AA3207" s="196">
        <v>110122</v>
      </c>
      <c r="AB3207" s="191">
        <v>491849.89</v>
      </c>
      <c r="AC3207" s="191">
        <v>86797.04</v>
      </c>
      <c r="AD3207" s="206">
        <f t="shared" si="225"/>
        <v>757791.08</v>
      </c>
      <c r="AE3207" s="205">
        <f t="shared" si="226"/>
        <v>133727.84</v>
      </c>
      <c r="AG3207" s="206">
        <f t="shared" si="227"/>
        <v>0</v>
      </c>
      <c r="AH3207" s="206">
        <f t="shared" si="228"/>
        <v>0</v>
      </c>
    </row>
    <row r="3208" spans="1:34" x14ac:dyDescent="0.25">
      <c r="A3208" s="58">
        <v>27</v>
      </c>
      <c r="B3208" s="58" t="s">
        <v>7409</v>
      </c>
      <c r="C3208" s="58">
        <v>104815</v>
      </c>
      <c r="D3208" s="73" t="s">
        <v>8063</v>
      </c>
      <c r="E3208" s="73" t="s">
        <v>8064</v>
      </c>
      <c r="F3208" s="79" t="s">
        <v>7412</v>
      </c>
      <c r="G3208" s="60">
        <v>42970</v>
      </c>
      <c r="H3208" s="60">
        <v>43195</v>
      </c>
      <c r="I3208" s="62"/>
      <c r="J3208" s="58" t="s">
        <v>7413</v>
      </c>
      <c r="K3208" s="58" t="s">
        <v>8013</v>
      </c>
      <c r="L3208" s="58" t="s">
        <v>8014</v>
      </c>
      <c r="M3208" s="58" t="s">
        <v>7415</v>
      </c>
      <c r="N3208" s="58" t="s">
        <v>62</v>
      </c>
      <c r="O3208" s="28">
        <v>478772.36</v>
      </c>
      <c r="P3208" s="28">
        <v>84489.239999999991</v>
      </c>
      <c r="Q3208" s="28">
        <v>99399.099999999977</v>
      </c>
      <c r="R3208" s="28"/>
      <c r="S3208" s="28">
        <v>148354.52000000002</v>
      </c>
      <c r="T3208" s="28">
        <v>811015.22</v>
      </c>
      <c r="U3208" s="78" t="s">
        <v>2165</v>
      </c>
      <c r="V3208" s="108"/>
      <c r="W3208" s="28">
        <v>478731.24</v>
      </c>
      <c r="X3208" s="28">
        <v>84482</v>
      </c>
      <c r="Z3208" s="39">
        <v>104815</v>
      </c>
      <c r="AA3208" s="196">
        <v>119070</v>
      </c>
      <c r="AB3208" s="191">
        <v>98140.86</v>
      </c>
      <c r="AC3208" s="191">
        <v>39256.36</v>
      </c>
      <c r="AD3208" s="206">
        <f t="shared" si="225"/>
        <v>478731.24</v>
      </c>
      <c r="AE3208" s="205">
        <f t="shared" si="226"/>
        <v>84482</v>
      </c>
      <c r="AG3208" s="206">
        <f t="shared" si="227"/>
        <v>0</v>
      </c>
      <c r="AH3208" s="206">
        <f t="shared" si="228"/>
        <v>0</v>
      </c>
    </row>
    <row r="3209" spans="1:34" x14ac:dyDescent="0.25">
      <c r="A3209" s="58">
        <v>28</v>
      </c>
      <c r="B3209" s="58" t="s">
        <v>7409</v>
      </c>
      <c r="C3209" s="58">
        <v>108068</v>
      </c>
      <c r="D3209" s="73" t="s">
        <v>8065</v>
      </c>
      <c r="E3209" s="73" t="s">
        <v>8066</v>
      </c>
      <c r="F3209" s="79" t="s">
        <v>7412</v>
      </c>
      <c r="G3209" s="60">
        <v>43003</v>
      </c>
      <c r="H3209" s="60">
        <v>43265</v>
      </c>
      <c r="I3209" s="62"/>
      <c r="J3209" s="58" t="s">
        <v>7413</v>
      </c>
      <c r="K3209" s="58" t="s">
        <v>8013</v>
      </c>
      <c r="L3209" s="58" t="s">
        <v>8014</v>
      </c>
      <c r="M3209" s="58" t="s">
        <v>7415</v>
      </c>
      <c r="N3209" s="58" t="s">
        <v>62</v>
      </c>
      <c r="O3209" s="28">
        <v>257066.21400000001</v>
      </c>
      <c r="P3209" s="28">
        <v>45364.626000000018</v>
      </c>
      <c r="Q3209" s="28">
        <v>75607.709999999963</v>
      </c>
      <c r="R3209" s="28"/>
      <c r="S3209" s="28">
        <v>0</v>
      </c>
      <c r="T3209" s="28">
        <v>378038.55</v>
      </c>
      <c r="U3209" s="78" t="s">
        <v>2165</v>
      </c>
      <c r="V3209" s="108">
        <v>0</v>
      </c>
      <c r="W3209" s="28">
        <v>255144.37</v>
      </c>
      <c r="X3209" s="28">
        <v>45025.47</v>
      </c>
      <c r="Z3209" s="39">
        <v>108068</v>
      </c>
      <c r="AA3209" s="196">
        <v>113710</v>
      </c>
      <c r="AB3209" s="191">
        <v>227919.75</v>
      </c>
      <c r="AC3209" s="191">
        <v>40221.129999999997</v>
      </c>
      <c r="AD3209" s="206">
        <f t="shared" si="225"/>
        <v>255144.37</v>
      </c>
      <c r="AE3209" s="205">
        <f t="shared" si="226"/>
        <v>45025.47</v>
      </c>
      <c r="AG3209" s="206">
        <f t="shared" si="227"/>
        <v>0</v>
      </c>
      <c r="AH3209" s="206">
        <f t="shared" si="228"/>
        <v>0</v>
      </c>
    </row>
    <row r="3210" spans="1:34" x14ac:dyDescent="0.25">
      <c r="A3210" s="58">
        <v>29</v>
      </c>
      <c r="B3210" s="58" t="s">
        <v>7409</v>
      </c>
      <c r="C3210" s="58">
        <v>102602</v>
      </c>
      <c r="D3210" s="73" t="s">
        <v>8067</v>
      </c>
      <c r="E3210" s="73" t="s">
        <v>8068</v>
      </c>
      <c r="F3210" s="79" t="s">
        <v>7412</v>
      </c>
      <c r="G3210" s="60">
        <v>43059</v>
      </c>
      <c r="H3210" s="60">
        <v>43312</v>
      </c>
      <c r="I3210" s="62"/>
      <c r="J3210" s="58" t="s">
        <v>7413</v>
      </c>
      <c r="K3210" s="58" t="s">
        <v>8013</v>
      </c>
      <c r="L3210" s="58" t="s">
        <v>8014</v>
      </c>
      <c r="M3210" s="58" t="s">
        <v>7415</v>
      </c>
      <c r="N3210" s="58" t="s">
        <v>62</v>
      </c>
      <c r="O3210" s="28">
        <v>191430.149</v>
      </c>
      <c r="P3210" s="28">
        <v>33781.790999999997</v>
      </c>
      <c r="Q3210" s="28">
        <v>39743.270000000019</v>
      </c>
      <c r="R3210" s="28"/>
      <c r="S3210" s="28">
        <v>48159.26999999996</v>
      </c>
      <c r="T3210" s="28">
        <v>313114.48</v>
      </c>
      <c r="U3210" s="78" t="s">
        <v>2165</v>
      </c>
      <c r="V3210" s="108">
        <v>0</v>
      </c>
      <c r="W3210" s="28">
        <v>188390.06</v>
      </c>
      <c r="X3210" s="28">
        <v>33245.29</v>
      </c>
      <c r="Z3210" s="39">
        <v>102602</v>
      </c>
      <c r="AA3210" s="196">
        <v>112227</v>
      </c>
      <c r="AB3210" s="191">
        <v>3292927.81</v>
      </c>
      <c r="AC3210" s="191">
        <v>581104.84</v>
      </c>
      <c r="AD3210" s="206">
        <f t="shared" si="225"/>
        <v>188390.06</v>
      </c>
      <c r="AE3210" s="205">
        <f t="shared" si="226"/>
        <v>33245.29</v>
      </c>
      <c r="AG3210" s="206">
        <f t="shared" si="227"/>
        <v>0</v>
      </c>
      <c r="AH3210" s="206">
        <f t="shared" si="228"/>
        <v>0</v>
      </c>
    </row>
    <row r="3211" spans="1:34" x14ac:dyDescent="0.25">
      <c r="A3211" s="58">
        <v>30</v>
      </c>
      <c r="B3211" s="58" t="s">
        <v>7409</v>
      </c>
      <c r="C3211" s="58">
        <v>104229</v>
      </c>
      <c r="D3211" s="73" t="s">
        <v>8069</v>
      </c>
      <c r="E3211" s="73" t="s">
        <v>8070</v>
      </c>
      <c r="F3211" s="79" t="s">
        <v>7412</v>
      </c>
      <c r="G3211" s="60">
        <v>42970</v>
      </c>
      <c r="H3211" s="60">
        <v>43373</v>
      </c>
      <c r="I3211" s="62"/>
      <c r="J3211" s="58" t="s">
        <v>7413</v>
      </c>
      <c r="K3211" s="58" t="s">
        <v>8013</v>
      </c>
      <c r="L3211" s="58" t="s">
        <v>8014</v>
      </c>
      <c r="M3211" s="58" t="s">
        <v>7415</v>
      </c>
      <c r="N3211" s="58" t="s">
        <v>62</v>
      </c>
      <c r="O3211" s="28">
        <v>500361.07649999997</v>
      </c>
      <c r="P3211" s="28">
        <v>88299.013500000001</v>
      </c>
      <c r="Q3211" s="28">
        <v>65406.680000000051</v>
      </c>
      <c r="R3211" s="28"/>
      <c r="S3211" s="28">
        <v>124340.57000000007</v>
      </c>
      <c r="T3211" s="28">
        <v>778407.34000000008</v>
      </c>
      <c r="U3211" s="78" t="s">
        <v>2165</v>
      </c>
      <c r="V3211" s="108">
        <v>0</v>
      </c>
      <c r="W3211" s="28">
        <v>495780.01</v>
      </c>
      <c r="X3211" s="28">
        <v>87490.59</v>
      </c>
      <c r="Z3211" s="39">
        <v>104229</v>
      </c>
      <c r="AA3211" s="196">
        <v>115927</v>
      </c>
      <c r="AB3211" s="191">
        <v>791201.05</v>
      </c>
      <c r="AC3211" s="191">
        <v>139623.73000000001</v>
      </c>
      <c r="AD3211" s="206">
        <f t="shared" si="225"/>
        <v>495780.01</v>
      </c>
      <c r="AE3211" s="205">
        <f t="shared" si="226"/>
        <v>87490.59</v>
      </c>
      <c r="AG3211" s="206">
        <f t="shared" si="227"/>
        <v>0</v>
      </c>
      <c r="AH3211" s="206">
        <f t="shared" si="228"/>
        <v>0</v>
      </c>
    </row>
    <row r="3212" spans="1:34" x14ac:dyDescent="0.25">
      <c r="A3212" s="58">
        <v>31</v>
      </c>
      <c r="B3212" s="58" t="s">
        <v>7409</v>
      </c>
      <c r="C3212" s="58">
        <v>108517</v>
      </c>
      <c r="D3212" s="73" t="s">
        <v>8071</v>
      </c>
      <c r="E3212" s="73" t="s">
        <v>8072</v>
      </c>
      <c r="F3212" s="79" t="s">
        <v>7412</v>
      </c>
      <c r="G3212" s="60">
        <v>43003</v>
      </c>
      <c r="H3212" s="60">
        <v>43343</v>
      </c>
      <c r="I3212" s="62"/>
      <c r="J3212" s="58" t="s">
        <v>7413</v>
      </c>
      <c r="K3212" s="58" t="s">
        <v>8013</v>
      </c>
      <c r="L3212" s="58" t="s">
        <v>8014</v>
      </c>
      <c r="M3212" s="58" t="s">
        <v>7415</v>
      </c>
      <c r="N3212" s="58" t="s">
        <v>62</v>
      </c>
      <c r="O3212" s="28">
        <v>747296.5824999999</v>
      </c>
      <c r="P3212" s="28">
        <v>131875.86750000005</v>
      </c>
      <c r="Q3212" s="28">
        <v>219793.13000000012</v>
      </c>
      <c r="R3212" s="28"/>
      <c r="S3212" s="28">
        <v>1975.5200000000186</v>
      </c>
      <c r="T3212" s="28">
        <v>1100941.1000000001</v>
      </c>
      <c r="U3212" s="78" t="s">
        <v>2165</v>
      </c>
      <c r="V3212" s="108">
        <v>0</v>
      </c>
      <c r="W3212" s="28">
        <v>739760.76</v>
      </c>
      <c r="X3212" s="28">
        <v>130546.02</v>
      </c>
      <c r="Z3212" s="39">
        <v>108517</v>
      </c>
      <c r="AA3212" s="196">
        <v>112398</v>
      </c>
      <c r="AB3212" s="191">
        <v>48720.77</v>
      </c>
      <c r="AC3212" s="191">
        <v>8597.7800000000007</v>
      </c>
      <c r="AD3212" s="206">
        <f t="shared" si="225"/>
        <v>739760.76</v>
      </c>
      <c r="AE3212" s="205">
        <f t="shared" si="226"/>
        <v>130546.02</v>
      </c>
      <c r="AG3212" s="206">
        <f t="shared" si="227"/>
        <v>0</v>
      </c>
      <c r="AH3212" s="206">
        <f t="shared" si="228"/>
        <v>0</v>
      </c>
    </row>
    <row r="3213" spans="1:34" x14ac:dyDescent="0.25">
      <c r="A3213" s="58">
        <v>32</v>
      </c>
      <c r="B3213" s="58" t="s">
        <v>7409</v>
      </c>
      <c r="C3213" s="58">
        <v>108586</v>
      </c>
      <c r="D3213" s="73" t="s">
        <v>8073</v>
      </c>
      <c r="E3213" s="73" t="s">
        <v>8074</v>
      </c>
      <c r="F3213" s="79" t="s">
        <v>7412</v>
      </c>
      <c r="G3213" s="60">
        <v>43136</v>
      </c>
      <c r="H3213" s="60">
        <v>43738</v>
      </c>
      <c r="I3213" s="62"/>
      <c r="J3213" s="58" t="s">
        <v>7413</v>
      </c>
      <c r="K3213" s="58" t="s">
        <v>8013</v>
      </c>
      <c r="L3213" s="58" t="s">
        <v>8014</v>
      </c>
      <c r="M3213" s="58" t="s">
        <v>7415</v>
      </c>
      <c r="N3213" s="58" t="s">
        <v>62</v>
      </c>
      <c r="O3213" s="28">
        <v>634018.1449999999</v>
      </c>
      <c r="P3213" s="28">
        <v>111885.55500000005</v>
      </c>
      <c r="Q3213" s="28">
        <v>186475.93000000005</v>
      </c>
      <c r="R3213" s="28"/>
      <c r="S3213" s="28">
        <v>199559.89</v>
      </c>
      <c r="T3213" s="28">
        <v>1131939.52</v>
      </c>
      <c r="U3213" s="78" t="s">
        <v>2165</v>
      </c>
      <c r="V3213" s="108">
        <v>0</v>
      </c>
      <c r="W3213" s="28">
        <v>633612.36</v>
      </c>
      <c r="X3213" s="28">
        <v>111813.95</v>
      </c>
      <c r="Z3213" s="39">
        <v>108586</v>
      </c>
      <c r="AA3213" s="196">
        <v>113255</v>
      </c>
      <c r="AB3213" s="191">
        <v>302207.51</v>
      </c>
      <c r="AC3213" s="191">
        <v>53330.75</v>
      </c>
      <c r="AD3213" s="206">
        <f t="shared" si="225"/>
        <v>633612.36</v>
      </c>
      <c r="AE3213" s="205">
        <f t="shared" si="226"/>
        <v>111813.95</v>
      </c>
      <c r="AG3213" s="206">
        <f t="shared" si="227"/>
        <v>0</v>
      </c>
      <c r="AH3213" s="206">
        <f t="shared" si="228"/>
        <v>0</v>
      </c>
    </row>
    <row r="3214" spans="1:34" x14ac:dyDescent="0.25">
      <c r="A3214" s="58">
        <v>33</v>
      </c>
      <c r="B3214" s="58" t="s">
        <v>7409</v>
      </c>
      <c r="C3214" s="58">
        <v>108628</v>
      </c>
      <c r="D3214" s="73" t="s">
        <v>8075</v>
      </c>
      <c r="E3214" s="73" t="s">
        <v>8076</v>
      </c>
      <c r="F3214" s="79" t="s">
        <v>7412</v>
      </c>
      <c r="G3214" s="60">
        <v>43076</v>
      </c>
      <c r="H3214" s="60">
        <v>43465</v>
      </c>
      <c r="I3214" s="62"/>
      <c r="J3214" s="58" t="s">
        <v>7413</v>
      </c>
      <c r="K3214" s="58" t="s">
        <v>8013</v>
      </c>
      <c r="L3214" s="58" t="s">
        <v>8014</v>
      </c>
      <c r="M3214" s="58" t="s">
        <v>7415</v>
      </c>
      <c r="N3214" s="58" t="s">
        <v>62</v>
      </c>
      <c r="O3214" s="28">
        <v>613961.52800000005</v>
      </c>
      <c r="P3214" s="28">
        <v>108346.152</v>
      </c>
      <c r="Q3214" s="28">
        <v>180576.97999999986</v>
      </c>
      <c r="R3214" s="28"/>
      <c r="S3214" s="28">
        <v>0</v>
      </c>
      <c r="T3214" s="28">
        <v>902884.65999999992</v>
      </c>
      <c r="U3214" s="78" t="s">
        <v>2165</v>
      </c>
      <c r="V3214" s="108">
        <v>0</v>
      </c>
      <c r="W3214" s="28">
        <v>607101.49</v>
      </c>
      <c r="X3214" s="28">
        <v>107135.57</v>
      </c>
      <c r="Z3214" s="39">
        <v>108628</v>
      </c>
      <c r="AA3214" s="196">
        <v>117689</v>
      </c>
      <c r="AB3214" s="191">
        <v>612897.6</v>
      </c>
      <c r="AC3214" s="191">
        <v>108158.39999999999</v>
      </c>
      <c r="AD3214" s="206">
        <f t="shared" ref="AD3214:AD3277" si="230">IFERROR(VLOOKUP($Z3214,$AA:$AC,2,FALSE),0)</f>
        <v>607101.49</v>
      </c>
      <c r="AE3214" s="205">
        <f t="shared" ref="AE3214:AE3277" si="231">IFERROR(VLOOKUP($Z3214,$AA:$AC,3,FALSE),0)</f>
        <v>107135.57</v>
      </c>
      <c r="AG3214" s="206">
        <f t="shared" ref="AG3214:AG3277" si="232">W3214-AD3214</f>
        <v>0</v>
      </c>
      <c r="AH3214" s="206">
        <f t="shared" ref="AH3214:AH3277" si="233">X3214-AE3214</f>
        <v>0</v>
      </c>
    </row>
    <row r="3215" spans="1:34" x14ac:dyDescent="0.25">
      <c r="A3215" s="58">
        <v>34</v>
      </c>
      <c r="B3215" s="58" t="s">
        <v>7409</v>
      </c>
      <c r="C3215" s="58">
        <v>109000</v>
      </c>
      <c r="D3215" s="73" t="s">
        <v>8077</v>
      </c>
      <c r="E3215" s="73" t="s">
        <v>8078</v>
      </c>
      <c r="F3215" s="79" t="s">
        <v>7412</v>
      </c>
      <c r="G3215" s="60">
        <v>42970</v>
      </c>
      <c r="H3215" s="60">
        <v>43373</v>
      </c>
      <c r="I3215" s="62"/>
      <c r="J3215" s="58" t="s">
        <v>7413</v>
      </c>
      <c r="K3215" s="58" t="s">
        <v>8013</v>
      </c>
      <c r="L3215" s="58" t="s">
        <v>8023</v>
      </c>
      <c r="M3215" s="58" t="s">
        <v>7415</v>
      </c>
      <c r="N3215" s="58" t="s">
        <v>62</v>
      </c>
      <c r="O3215" s="28">
        <v>756878.90449999995</v>
      </c>
      <c r="P3215" s="28">
        <v>133566.86550000007</v>
      </c>
      <c r="Q3215" s="28">
        <v>159221.49</v>
      </c>
      <c r="R3215" s="28"/>
      <c r="S3215" s="28">
        <v>206165.31000000006</v>
      </c>
      <c r="T3215" s="28">
        <v>1255832.57</v>
      </c>
      <c r="U3215" s="78" t="s">
        <v>2165</v>
      </c>
      <c r="V3215" s="108">
        <v>0</v>
      </c>
      <c r="W3215" s="28">
        <v>756510.29</v>
      </c>
      <c r="X3215" s="28">
        <v>133501.84</v>
      </c>
      <c r="Z3215" s="39">
        <v>109000</v>
      </c>
      <c r="AA3215" s="196">
        <v>127676</v>
      </c>
      <c r="AB3215" s="191">
        <v>166672.4</v>
      </c>
      <c r="AC3215" s="191">
        <v>7000</v>
      </c>
      <c r="AD3215" s="206">
        <f t="shared" si="230"/>
        <v>756510.29</v>
      </c>
      <c r="AE3215" s="205">
        <f t="shared" si="231"/>
        <v>133501.84</v>
      </c>
      <c r="AG3215" s="206">
        <f t="shared" si="232"/>
        <v>0</v>
      </c>
      <c r="AH3215" s="206">
        <f t="shared" si="233"/>
        <v>0</v>
      </c>
    </row>
    <row r="3216" spans="1:34" x14ac:dyDescent="0.25">
      <c r="A3216" s="58">
        <v>35</v>
      </c>
      <c r="B3216" s="58" t="s">
        <v>7409</v>
      </c>
      <c r="C3216" s="58">
        <v>109149</v>
      </c>
      <c r="D3216" s="73" t="s">
        <v>8079</v>
      </c>
      <c r="E3216" s="73" t="s">
        <v>8080</v>
      </c>
      <c r="F3216" s="79" t="s">
        <v>7412</v>
      </c>
      <c r="G3216" s="60">
        <v>43059</v>
      </c>
      <c r="H3216" s="60">
        <v>43251</v>
      </c>
      <c r="I3216" s="62"/>
      <c r="J3216" s="58" t="s">
        <v>7413</v>
      </c>
      <c r="K3216" s="58" t="s">
        <v>8013</v>
      </c>
      <c r="L3216" s="58" t="s">
        <v>8081</v>
      </c>
      <c r="M3216" s="58" t="s">
        <v>7415</v>
      </c>
      <c r="N3216" s="58" t="s">
        <v>62</v>
      </c>
      <c r="O3216" s="28">
        <v>638997.69999999995</v>
      </c>
      <c r="P3216" s="28">
        <v>112764.30000000005</v>
      </c>
      <c r="Q3216" s="28">
        <v>132664.35999999999</v>
      </c>
      <c r="R3216" s="28"/>
      <c r="S3216" s="28">
        <v>169300.02999999991</v>
      </c>
      <c r="T3216" s="28">
        <v>1053726.3899999999</v>
      </c>
      <c r="U3216" s="78" t="s">
        <v>2165</v>
      </c>
      <c r="V3216" s="108">
        <v>0</v>
      </c>
      <c r="W3216" s="28">
        <v>624169.44999999995</v>
      </c>
      <c r="X3216" s="28">
        <v>110147.54</v>
      </c>
      <c r="Z3216" s="39">
        <v>109149</v>
      </c>
      <c r="AA3216" s="196">
        <v>115165</v>
      </c>
      <c r="AB3216" s="191">
        <v>55997.49</v>
      </c>
      <c r="AC3216" s="191">
        <v>8564.32</v>
      </c>
      <c r="AD3216" s="206">
        <f t="shared" si="230"/>
        <v>624169.44999999995</v>
      </c>
      <c r="AE3216" s="205">
        <f t="shared" si="231"/>
        <v>110147.54</v>
      </c>
      <c r="AG3216" s="206">
        <f t="shared" si="232"/>
        <v>0</v>
      </c>
      <c r="AH3216" s="206">
        <f t="shared" si="233"/>
        <v>0</v>
      </c>
    </row>
    <row r="3217" spans="1:34" x14ac:dyDescent="0.25">
      <c r="A3217" s="58">
        <v>36</v>
      </c>
      <c r="B3217" s="58" t="s">
        <v>7409</v>
      </c>
      <c r="C3217" s="58">
        <v>105263</v>
      </c>
      <c r="D3217" s="73" t="s">
        <v>8082</v>
      </c>
      <c r="E3217" s="73" t="s">
        <v>8083</v>
      </c>
      <c r="F3217" s="79" t="s">
        <v>7412</v>
      </c>
      <c r="G3217" s="60">
        <v>43035</v>
      </c>
      <c r="H3217" s="60">
        <v>43266</v>
      </c>
      <c r="I3217" s="62"/>
      <c r="J3217" s="58" t="s">
        <v>7413</v>
      </c>
      <c r="K3217" s="58" t="s">
        <v>8013</v>
      </c>
      <c r="L3217" s="58" t="s">
        <v>8014</v>
      </c>
      <c r="M3217" s="58" t="s">
        <v>7415</v>
      </c>
      <c r="N3217" s="58" t="s">
        <v>62</v>
      </c>
      <c r="O3217" s="28">
        <v>755028.76049999997</v>
      </c>
      <c r="P3217" s="28">
        <v>133240.36950000003</v>
      </c>
      <c r="Q3217" s="28">
        <v>222067.27000000014</v>
      </c>
      <c r="R3217" s="28"/>
      <c r="S3217" s="28">
        <v>5979.3600000001024</v>
      </c>
      <c r="T3217" s="28">
        <v>1116315.7600000002</v>
      </c>
      <c r="U3217" s="78" t="s">
        <v>2165</v>
      </c>
      <c r="V3217" s="108">
        <v>0</v>
      </c>
      <c r="W3217" s="28">
        <v>749715.36</v>
      </c>
      <c r="X3217" s="28">
        <v>132302.72</v>
      </c>
      <c r="Z3217" s="39">
        <v>105263</v>
      </c>
      <c r="AA3217" s="196">
        <v>122574</v>
      </c>
      <c r="AB3217" s="191">
        <v>3868844.19</v>
      </c>
      <c r="AC3217" s="191">
        <v>682737.22</v>
      </c>
      <c r="AD3217" s="206">
        <f t="shared" si="230"/>
        <v>749715.36</v>
      </c>
      <c r="AE3217" s="205">
        <f t="shared" si="231"/>
        <v>132302.72</v>
      </c>
      <c r="AG3217" s="206">
        <f t="shared" si="232"/>
        <v>0</v>
      </c>
      <c r="AH3217" s="206">
        <f t="shared" si="233"/>
        <v>0</v>
      </c>
    </row>
    <row r="3218" spans="1:34" x14ac:dyDescent="0.25">
      <c r="A3218" s="58">
        <v>37</v>
      </c>
      <c r="B3218" s="58" t="s">
        <v>7409</v>
      </c>
      <c r="C3218" s="58">
        <v>108676</v>
      </c>
      <c r="D3218" s="73" t="s">
        <v>8084</v>
      </c>
      <c r="E3218" s="73" t="s">
        <v>8085</v>
      </c>
      <c r="F3218" s="79" t="s">
        <v>7412</v>
      </c>
      <c r="G3218" s="60">
        <v>43035</v>
      </c>
      <c r="H3218" s="60">
        <v>43555</v>
      </c>
      <c r="I3218" s="62"/>
      <c r="J3218" s="58" t="s">
        <v>7413</v>
      </c>
      <c r="K3218" s="58" t="s">
        <v>8013</v>
      </c>
      <c r="L3218" s="58" t="s">
        <v>8014</v>
      </c>
      <c r="M3218" s="58" t="s">
        <v>7415</v>
      </c>
      <c r="N3218" s="58" t="s">
        <v>62</v>
      </c>
      <c r="O3218" s="28">
        <v>295698.77349999995</v>
      </c>
      <c r="P3218" s="28">
        <v>52182.136500000022</v>
      </c>
      <c r="Q3218" s="28">
        <v>86970.23000000004</v>
      </c>
      <c r="R3218" s="28"/>
      <c r="S3218" s="28">
        <v>0</v>
      </c>
      <c r="T3218" s="28">
        <v>434851.14</v>
      </c>
      <c r="U3218" s="78" t="s">
        <v>2165</v>
      </c>
      <c r="V3218" s="108">
        <v>0</v>
      </c>
      <c r="W3218" s="28">
        <v>285187.76</v>
      </c>
      <c r="X3218" s="28">
        <v>50327.26</v>
      </c>
      <c r="Z3218" s="39">
        <v>108676</v>
      </c>
      <c r="AA3218" s="196">
        <v>113468</v>
      </c>
      <c r="AB3218" s="191">
        <v>261298.16</v>
      </c>
      <c r="AC3218" s="191">
        <v>46111.44</v>
      </c>
      <c r="AD3218" s="206">
        <f t="shared" si="230"/>
        <v>285187.76</v>
      </c>
      <c r="AE3218" s="205">
        <f t="shared" si="231"/>
        <v>50327.26</v>
      </c>
      <c r="AG3218" s="206">
        <f t="shared" si="232"/>
        <v>0</v>
      </c>
      <c r="AH3218" s="206">
        <f t="shared" si="233"/>
        <v>0</v>
      </c>
    </row>
    <row r="3219" spans="1:34" x14ac:dyDescent="0.25">
      <c r="A3219" s="58">
        <v>38</v>
      </c>
      <c r="B3219" s="58" t="s">
        <v>7409</v>
      </c>
      <c r="C3219" s="58">
        <v>109085</v>
      </c>
      <c r="D3219" s="73" t="s">
        <v>8086</v>
      </c>
      <c r="E3219" s="73" t="s">
        <v>8087</v>
      </c>
      <c r="F3219" s="79" t="s">
        <v>7412</v>
      </c>
      <c r="G3219" s="60">
        <v>43003</v>
      </c>
      <c r="H3219" s="60">
        <v>43347</v>
      </c>
      <c r="I3219" s="62"/>
      <c r="J3219" s="58" t="s">
        <v>7413</v>
      </c>
      <c r="K3219" s="58" t="s">
        <v>8013</v>
      </c>
      <c r="L3219" s="58" t="s">
        <v>8014</v>
      </c>
      <c r="M3219" s="58" t="s">
        <v>7415</v>
      </c>
      <c r="N3219" s="58" t="s">
        <v>62</v>
      </c>
      <c r="O3219" s="28">
        <v>757821.48649999988</v>
      </c>
      <c r="P3219" s="28">
        <v>133733.20350000006</v>
      </c>
      <c r="Q3219" s="28">
        <v>157333.19999999995</v>
      </c>
      <c r="R3219" s="28"/>
      <c r="S3219" s="28">
        <v>199288.68999999994</v>
      </c>
      <c r="T3219" s="28">
        <v>1248176.5799999998</v>
      </c>
      <c r="U3219" s="78" t="s">
        <v>2165</v>
      </c>
      <c r="V3219" s="108">
        <v>0</v>
      </c>
      <c r="W3219" s="28">
        <v>754362.24</v>
      </c>
      <c r="X3219" s="28">
        <v>133122.75</v>
      </c>
      <c r="Z3219" s="39">
        <v>109085</v>
      </c>
      <c r="AA3219" s="196">
        <v>118442</v>
      </c>
      <c r="AB3219" s="191">
        <v>92161.25</v>
      </c>
      <c r="AC3219" s="191">
        <v>14095.27</v>
      </c>
      <c r="AD3219" s="206">
        <f t="shared" si="230"/>
        <v>754362.24</v>
      </c>
      <c r="AE3219" s="205">
        <f t="shared" si="231"/>
        <v>133122.75</v>
      </c>
      <c r="AG3219" s="206">
        <f t="shared" si="232"/>
        <v>0</v>
      </c>
      <c r="AH3219" s="206">
        <f t="shared" si="233"/>
        <v>0</v>
      </c>
    </row>
    <row r="3220" spans="1:34" x14ac:dyDescent="0.25">
      <c r="A3220" s="58">
        <v>39</v>
      </c>
      <c r="B3220" s="58" t="s">
        <v>7409</v>
      </c>
      <c r="C3220" s="58">
        <v>109353</v>
      </c>
      <c r="D3220" s="73" t="s">
        <v>8088</v>
      </c>
      <c r="E3220" s="73" t="s">
        <v>8089</v>
      </c>
      <c r="F3220" s="79" t="s">
        <v>7412</v>
      </c>
      <c r="G3220" s="60">
        <v>43059</v>
      </c>
      <c r="H3220" s="60">
        <v>43373</v>
      </c>
      <c r="I3220" s="62"/>
      <c r="J3220" s="58" t="s">
        <v>7413</v>
      </c>
      <c r="K3220" s="58" t="s">
        <v>8013</v>
      </c>
      <c r="L3220" s="58" t="s">
        <v>8014</v>
      </c>
      <c r="M3220" s="58" t="s">
        <v>7415</v>
      </c>
      <c r="N3220" s="58" t="s">
        <v>62</v>
      </c>
      <c r="O3220" s="28">
        <v>759987.125</v>
      </c>
      <c r="P3220" s="28">
        <v>134115.375</v>
      </c>
      <c r="Q3220" s="28">
        <v>223525.62000000011</v>
      </c>
      <c r="R3220" s="28"/>
      <c r="S3220" s="28">
        <v>226629.35000000009</v>
      </c>
      <c r="T3220" s="28">
        <v>1344257.4700000002</v>
      </c>
      <c r="U3220" s="78" t="s">
        <v>2165</v>
      </c>
      <c r="V3220" s="108">
        <v>0</v>
      </c>
      <c r="W3220" s="28">
        <v>756907.13</v>
      </c>
      <c r="X3220" s="28">
        <v>133571.85</v>
      </c>
      <c r="Z3220" s="39">
        <v>109353</v>
      </c>
      <c r="AA3220" s="196">
        <v>122696</v>
      </c>
      <c r="AB3220" s="191">
        <v>148104</v>
      </c>
      <c r="AC3220" s="191">
        <v>26136</v>
      </c>
      <c r="AD3220" s="206">
        <f t="shared" si="230"/>
        <v>756907.13</v>
      </c>
      <c r="AE3220" s="205">
        <f t="shared" si="231"/>
        <v>133571.85</v>
      </c>
      <c r="AG3220" s="206">
        <f t="shared" si="232"/>
        <v>0</v>
      </c>
      <c r="AH3220" s="206">
        <f t="shared" si="233"/>
        <v>0</v>
      </c>
    </row>
    <row r="3221" spans="1:34" x14ac:dyDescent="0.25">
      <c r="A3221" s="58">
        <v>40</v>
      </c>
      <c r="B3221" s="58" t="s">
        <v>7409</v>
      </c>
      <c r="C3221" s="58">
        <v>109377</v>
      </c>
      <c r="D3221" s="73" t="s">
        <v>8090</v>
      </c>
      <c r="E3221" s="73" t="s">
        <v>8091</v>
      </c>
      <c r="F3221" s="79" t="s">
        <v>7412</v>
      </c>
      <c r="G3221" s="60">
        <v>43068</v>
      </c>
      <c r="H3221" s="60">
        <v>43465</v>
      </c>
      <c r="I3221" s="62"/>
      <c r="J3221" s="58" t="s">
        <v>7413</v>
      </c>
      <c r="K3221" s="58" t="s">
        <v>8013</v>
      </c>
      <c r="L3221" s="58" t="s">
        <v>8014</v>
      </c>
      <c r="M3221" s="58" t="s">
        <v>7415</v>
      </c>
      <c r="N3221" s="58" t="s">
        <v>62</v>
      </c>
      <c r="O3221" s="28">
        <v>760268.6875</v>
      </c>
      <c r="P3221" s="28">
        <v>134165.0625</v>
      </c>
      <c r="Q3221" s="28">
        <v>232340.93999999994</v>
      </c>
      <c r="R3221" s="28"/>
      <c r="S3221" s="28">
        <v>225987.18999999994</v>
      </c>
      <c r="T3221" s="28">
        <v>1352761.88</v>
      </c>
      <c r="U3221" s="78" t="s">
        <v>2165</v>
      </c>
      <c r="V3221" s="108">
        <v>0</v>
      </c>
      <c r="W3221" s="28">
        <v>759090.11</v>
      </c>
      <c r="X3221" s="28">
        <v>133957.07</v>
      </c>
      <c r="Z3221" s="39">
        <v>109377</v>
      </c>
      <c r="AA3221" s="196">
        <v>115879</v>
      </c>
      <c r="AB3221" s="191">
        <v>215757.43</v>
      </c>
      <c r="AC3221" s="191">
        <v>38074.839999999997</v>
      </c>
      <c r="AD3221" s="206">
        <f t="shared" si="230"/>
        <v>759090.11</v>
      </c>
      <c r="AE3221" s="205">
        <f t="shared" si="231"/>
        <v>133957.07</v>
      </c>
      <c r="AG3221" s="206">
        <f t="shared" si="232"/>
        <v>0</v>
      </c>
      <c r="AH3221" s="206">
        <f t="shared" si="233"/>
        <v>0</v>
      </c>
    </row>
    <row r="3222" spans="1:34" x14ac:dyDescent="0.25">
      <c r="A3222" s="58">
        <v>41</v>
      </c>
      <c r="B3222" s="58" t="s">
        <v>7409</v>
      </c>
      <c r="C3222" s="58">
        <v>109407</v>
      </c>
      <c r="D3222" s="73" t="s">
        <v>8092</v>
      </c>
      <c r="E3222" s="73" t="s">
        <v>8093</v>
      </c>
      <c r="F3222" s="79" t="s">
        <v>7412</v>
      </c>
      <c r="G3222" s="60">
        <v>43056</v>
      </c>
      <c r="H3222" s="60">
        <v>43404</v>
      </c>
      <c r="I3222" s="62"/>
      <c r="J3222" s="58" t="s">
        <v>7413</v>
      </c>
      <c r="K3222" s="58" t="s">
        <v>8013</v>
      </c>
      <c r="L3222" s="58" t="s">
        <v>8014</v>
      </c>
      <c r="M3222" s="58" t="s">
        <v>7415</v>
      </c>
      <c r="N3222" s="58" t="s">
        <v>62</v>
      </c>
      <c r="O3222" s="28">
        <v>759955.08000000007</v>
      </c>
      <c r="P3222" s="28">
        <v>134109.71999999997</v>
      </c>
      <c r="Q3222" s="28">
        <v>223516.19999999995</v>
      </c>
      <c r="R3222" s="28"/>
      <c r="S3222" s="28">
        <v>227810.39000000013</v>
      </c>
      <c r="T3222" s="28">
        <v>1345391.3900000001</v>
      </c>
      <c r="U3222" s="78" t="s">
        <v>2165</v>
      </c>
      <c r="V3222" s="108">
        <v>0</v>
      </c>
      <c r="W3222" s="28">
        <v>751767.39</v>
      </c>
      <c r="X3222" s="28">
        <v>132664.82999999999</v>
      </c>
      <c r="Z3222" s="39">
        <v>109407</v>
      </c>
      <c r="AA3222" s="196">
        <v>122687</v>
      </c>
      <c r="AB3222" s="191">
        <v>3427001.41</v>
      </c>
      <c r="AC3222" s="191">
        <v>604764.94999999995</v>
      </c>
      <c r="AD3222" s="206">
        <f t="shared" si="230"/>
        <v>751767.39</v>
      </c>
      <c r="AE3222" s="205">
        <f t="shared" si="231"/>
        <v>132664.82999999999</v>
      </c>
      <c r="AG3222" s="206">
        <f t="shared" si="232"/>
        <v>0</v>
      </c>
      <c r="AH3222" s="206">
        <f t="shared" si="233"/>
        <v>0</v>
      </c>
    </row>
    <row r="3223" spans="1:34" x14ac:dyDescent="0.25">
      <c r="A3223" s="58">
        <v>42</v>
      </c>
      <c r="B3223" s="58" t="s">
        <v>7409</v>
      </c>
      <c r="C3223" s="58">
        <v>109083</v>
      </c>
      <c r="D3223" s="73" t="s">
        <v>8094</v>
      </c>
      <c r="E3223" s="73" t="s">
        <v>8095</v>
      </c>
      <c r="F3223" s="79" t="s">
        <v>7412</v>
      </c>
      <c r="G3223" s="60">
        <v>43076</v>
      </c>
      <c r="H3223" s="60">
        <v>43281</v>
      </c>
      <c r="I3223" s="62"/>
      <c r="J3223" s="58" t="s">
        <v>7413</v>
      </c>
      <c r="K3223" s="58" t="s">
        <v>8013</v>
      </c>
      <c r="L3223" s="58" t="s">
        <v>8014</v>
      </c>
      <c r="M3223" s="58" t="s">
        <v>7415</v>
      </c>
      <c r="N3223" s="58" t="s">
        <v>62</v>
      </c>
      <c r="O3223" s="28">
        <v>376815.234</v>
      </c>
      <c r="P3223" s="28">
        <v>66496.805999999982</v>
      </c>
      <c r="Q3223" s="28">
        <v>110828.01000000007</v>
      </c>
      <c r="R3223" s="28"/>
      <c r="S3223" s="28">
        <v>100289.60999999999</v>
      </c>
      <c r="T3223" s="28">
        <v>654429.66</v>
      </c>
      <c r="U3223" s="78" t="s">
        <v>2165</v>
      </c>
      <c r="V3223" s="108">
        <v>0</v>
      </c>
      <c r="W3223" s="28">
        <v>376255.56</v>
      </c>
      <c r="X3223" s="28">
        <v>66398.039999999994</v>
      </c>
      <c r="Z3223" s="39">
        <v>109083</v>
      </c>
      <c r="AA3223" s="196">
        <v>120435</v>
      </c>
      <c r="AB3223" s="191">
        <v>25742.68</v>
      </c>
      <c r="AC3223" s="191">
        <v>4542.82</v>
      </c>
      <c r="AD3223" s="206">
        <f t="shared" si="230"/>
        <v>376255.56</v>
      </c>
      <c r="AE3223" s="205">
        <f t="shared" si="231"/>
        <v>66398.039999999994</v>
      </c>
      <c r="AG3223" s="206">
        <f t="shared" si="232"/>
        <v>0</v>
      </c>
      <c r="AH3223" s="206">
        <f t="shared" si="233"/>
        <v>0</v>
      </c>
    </row>
    <row r="3224" spans="1:34" x14ac:dyDescent="0.25">
      <c r="A3224" s="58">
        <v>43</v>
      </c>
      <c r="B3224" s="58" t="s">
        <v>7409</v>
      </c>
      <c r="C3224" s="58">
        <v>109972</v>
      </c>
      <c r="D3224" s="73" t="s">
        <v>8096</v>
      </c>
      <c r="E3224" s="73" t="s">
        <v>8097</v>
      </c>
      <c r="F3224" s="79" t="s">
        <v>7412</v>
      </c>
      <c r="G3224" s="60">
        <v>43136</v>
      </c>
      <c r="H3224" s="60">
        <v>43555</v>
      </c>
      <c r="I3224" s="62"/>
      <c r="J3224" s="58" t="s">
        <v>7413</v>
      </c>
      <c r="K3224" s="58" t="s">
        <v>8013</v>
      </c>
      <c r="L3224" s="58" t="s">
        <v>8023</v>
      </c>
      <c r="M3224" s="58" t="s">
        <v>7415</v>
      </c>
      <c r="N3224" s="58" t="s">
        <v>62</v>
      </c>
      <c r="O3224" s="28">
        <v>610084.26149999991</v>
      </c>
      <c r="P3224" s="28">
        <v>107661.92850000004</v>
      </c>
      <c r="Q3224" s="28">
        <v>179548.71000000008</v>
      </c>
      <c r="R3224" s="28"/>
      <c r="S3224" s="28">
        <v>182386.02999999991</v>
      </c>
      <c r="T3224" s="28">
        <v>1079680.93</v>
      </c>
      <c r="U3224" s="78" t="s">
        <v>2165</v>
      </c>
      <c r="V3224" s="108">
        <v>0</v>
      </c>
      <c r="W3224" s="28">
        <v>610084.26</v>
      </c>
      <c r="X3224" s="28">
        <v>107661.93</v>
      </c>
      <c r="Z3224" s="39">
        <v>109972</v>
      </c>
      <c r="AA3224" s="196">
        <v>122132</v>
      </c>
      <c r="AB3224" s="191">
        <v>320030.90000000002</v>
      </c>
      <c r="AC3224" s="191">
        <v>128012.36</v>
      </c>
      <c r="AD3224" s="206">
        <f t="shared" si="230"/>
        <v>610084.26</v>
      </c>
      <c r="AE3224" s="205">
        <f t="shared" si="231"/>
        <v>107661.93</v>
      </c>
      <c r="AG3224" s="206">
        <f t="shared" si="232"/>
        <v>0</v>
      </c>
      <c r="AH3224" s="206">
        <f t="shared" si="233"/>
        <v>0</v>
      </c>
    </row>
    <row r="3225" spans="1:34" x14ac:dyDescent="0.25">
      <c r="A3225" s="58">
        <v>44</v>
      </c>
      <c r="B3225" s="58" t="s">
        <v>7409</v>
      </c>
      <c r="C3225" s="58">
        <v>108875</v>
      </c>
      <c r="D3225" s="73" t="s">
        <v>8098</v>
      </c>
      <c r="E3225" s="73" t="s">
        <v>8099</v>
      </c>
      <c r="F3225" s="79" t="s">
        <v>7412</v>
      </c>
      <c r="G3225" s="60">
        <v>43143</v>
      </c>
      <c r="H3225" s="60">
        <v>43343</v>
      </c>
      <c r="I3225" s="62"/>
      <c r="J3225" s="58" t="s">
        <v>7413</v>
      </c>
      <c r="K3225" s="58" t="s">
        <v>8013</v>
      </c>
      <c r="L3225" s="58" t="s">
        <v>8014</v>
      </c>
      <c r="M3225" s="58" t="s">
        <v>7415</v>
      </c>
      <c r="N3225" s="58" t="s">
        <v>62</v>
      </c>
      <c r="O3225" s="28">
        <v>282410.98699999996</v>
      </c>
      <c r="P3225" s="28">
        <v>49837.233000000007</v>
      </c>
      <c r="Q3225" s="28">
        <v>83062.050000000047</v>
      </c>
      <c r="R3225" s="28"/>
      <c r="S3225" s="28">
        <v>78908.94</v>
      </c>
      <c r="T3225" s="28">
        <v>494219.21</v>
      </c>
      <c r="U3225" s="78" t="s">
        <v>2165</v>
      </c>
      <c r="V3225" s="108">
        <v>0</v>
      </c>
      <c r="W3225" s="28">
        <v>264612.8</v>
      </c>
      <c r="X3225" s="28">
        <v>46696.37</v>
      </c>
      <c r="Z3225" s="39">
        <v>108875</v>
      </c>
      <c r="AA3225" s="196">
        <v>119356</v>
      </c>
      <c r="AB3225" s="191">
        <v>732740.46</v>
      </c>
      <c r="AC3225" s="191">
        <v>129307.15</v>
      </c>
      <c r="AD3225" s="206">
        <f t="shared" si="230"/>
        <v>264612.8</v>
      </c>
      <c r="AE3225" s="205">
        <f t="shared" si="231"/>
        <v>46696.37</v>
      </c>
      <c r="AG3225" s="206">
        <f t="shared" si="232"/>
        <v>0</v>
      </c>
      <c r="AH3225" s="206">
        <f t="shared" si="233"/>
        <v>0</v>
      </c>
    </row>
    <row r="3226" spans="1:34" x14ac:dyDescent="0.25">
      <c r="A3226" s="58">
        <v>45</v>
      </c>
      <c r="B3226" s="58" t="s">
        <v>7409</v>
      </c>
      <c r="C3226" s="58">
        <v>107460</v>
      </c>
      <c r="D3226" s="73" t="s">
        <v>8100</v>
      </c>
      <c r="E3226" s="73" t="s">
        <v>8101</v>
      </c>
      <c r="F3226" s="79" t="s">
        <v>7412</v>
      </c>
      <c r="G3226" s="60">
        <v>43154</v>
      </c>
      <c r="H3226" s="60">
        <v>43404</v>
      </c>
      <c r="I3226" s="62"/>
      <c r="J3226" s="58" t="s">
        <v>7413</v>
      </c>
      <c r="K3226" s="58" t="s">
        <v>8013</v>
      </c>
      <c r="L3226" s="58" t="s">
        <v>8081</v>
      </c>
      <c r="M3226" s="58" t="s">
        <v>7415</v>
      </c>
      <c r="N3226" s="58" t="s">
        <v>62</v>
      </c>
      <c r="O3226" s="28">
        <v>758800.67800000007</v>
      </c>
      <c r="P3226" s="28">
        <v>133906.00199999998</v>
      </c>
      <c r="Q3226" s="28">
        <v>223176.67000000004</v>
      </c>
      <c r="R3226" s="28"/>
      <c r="S3226" s="28">
        <v>238322.39999999991</v>
      </c>
      <c r="T3226" s="28">
        <v>1354205.75</v>
      </c>
      <c r="U3226" s="78" t="s">
        <v>2165</v>
      </c>
      <c r="V3226" s="108">
        <v>0</v>
      </c>
      <c r="W3226" s="28">
        <v>758343.98</v>
      </c>
      <c r="X3226" s="28">
        <v>133825.39000000001</v>
      </c>
      <c r="Z3226" s="39">
        <v>107460</v>
      </c>
      <c r="AA3226" s="196">
        <v>116344</v>
      </c>
      <c r="AB3226" s="191">
        <v>92542.48</v>
      </c>
      <c r="AC3226" s="191">
        <v>14153.55</v>
      </c>
      <c r="AD3226" s="206">
        <f t="shared" si="230"/>
        <v>758343.98</v>
      </c>
      <c r="AE3226" s="205">
        <f t="shared" si="231"/>
        <v>133825.39000000001</v>
      </c>
      <c r="AG3226" s="206">
        <f t="shared" si="232"/>
        <v>0</v>
      </c>
      <c r="AH3226" s="206">
        <f t="shared" si="233"/>
        <v>0</v>
      </c>
    </row>
    <row r="3227" spans="1:34" x14ac:dyDescent="0.25">
      <c r="A3227" s="58">
        <v>46</v>
      </c>
      <c r="B3227" s="58" t="s">
        <v>7409</v>
      </c>
      <c r="C3227" s="58">
        <v>109804</v>
      </c>
      <c r="D3227" s="73" t="s">
        <v>8102</v>
      </c>
      <c r="E3227" s="73" t="s">
        <v>8103</v>
      </c>
      <c r="F3227" s="79" t="s">
        <v>7412</v>
      </c>
      <c r="G3227" s="60">
        <v>43091</v>
      </c>
      <c r="H3227" s="60">
        <v>43406</v>
      </c>
      <c r="I3227" s="62"/>
      <c r="J3227" s="58" t="s">
        <v>7413</v>
      </c>
      <c r="K3227" s="58" t="s">
        <v>8013</v>
      </c>
      <c r="L3227" s="58" t="s">
        <v>8014</v>
      </c>
      <c r="M3227" s="58" t="s">
        <v>7415</v>
      </c>
      <c r="N3227" s="58" t="s">
        <v>62</v>
      </c>
      <c r="O3227" s="28">
        <v>760260.58699999994</v>
      </c>
      <c r="P3227" s="28">
        <v>134163.63300000003</v>
      </c>
      <c r="Q3227" s="28">
        <v>223606.06000000006</v>
      </c>
      <c r="R3227" s="28"/>
      <c r="S3227" s="28">
        <v>310474.3899999999</v>
      </c>
      <c r="T3227" s="28">
        <v>1428504.67</v>
      </c>
      <c r="U3227" s="78" t="s">
        <v>2165</v>
      </c>
      <c r="V3227" s="108">
        <v>0</v>
      </c>
      <c r="W3227" s="28">
        <v>760260.59</v>
      </c>
      <c r="X3227" s="28">
        <v>134163.63</v>
      </c>
      <c r="Z3227" s="39">
        <v>109804</v>
      </c>
      <c r="AA3227" s="196">
        <v>120308</v>
      </c>
      <c r="AB3227" s="191">
        <v>45517.51</v>
      </c>
      <c r="AC3227" s="191">
        <v>6961.49</v>
      </c>
      <c r="AD3227" s="206">
        <f t="shared" si="230"/>
        <v>760260.59</v>
      </c>
      <c r="AE3227" s="205">
        <f t="shared" si="231"/>
        <v>134163.63</v>
      </c>
      <c r="AG3227" s="206">
        <f t="shared" si="232"/>
        <v>0</v>
      </c>
      <c r="AH3227" s="206">
        <f t="shared" si="233"/>
        <v>0</v>
      </c>
    </row>
    <row r="3228" spans="1:34" x14ac:dyDescent="0.25">
      <c r="A3228" s="58">
        <v>47</v>
      </c>
      <c r="B3228" s="58" t="s">
        <v>7409</v>
      </c>
      <c r="C3228" s="58">
        <v>110011</v>
      </c>
      <c r="D3228" s="73" t="s">
        <v>8104</v>
      </c>
      <c r="E3228" s="73" t="s">
        <v>8105</v>
      </c>
      <c r="F3228" s="79" t="s">
        <v>7412</v>
      </c>
      <c r="G3228" s="60">
        <v>43096</v>
      </c>
      <c r="H3228" s="60">
        <v>43308</v>
      </c>
      <c r="I3228" s="62"/>
      <c r="J3228" s="58" t="s">
        <v>7413</v>
      </c>
      <c r="K3228" s="58" t="s">
        <v>8013</v>
      </c>
      <c r="L3228" s="58" t="s">
        <v>8014</v>
      </c>
      <c r="M3228" s="58" t="s">
        <v>7415</v>
      </c>
      <c r="N3228" s="58" t="s">
        <v>62</v>
      </c>
      <c r="O3228" s="28">
        <v>585809.103</v>
      </c>
      <c r="P3228" s="28">
        <v>103378.07700000005</v>
      </c>
      <c r="Q3228" s="28">
        <v>121621.27999999991</v>
      </c>
      <c r="R3228" s="28"/>
      <c r="S3228" s="28">
        <v>177853.59999999998</v>
      </c>
      <c r="T3228" s="28">
        <v>988662.05999999994</v>
      </c>
      <c r="U3228" s="78" t="s">
        <v>2165</v>
      </c>
      <c r="V3228" s="108">
        <v>0</v>
      </c>
      <c r="W3228" s="28">
        <v>583995.39</v>
      </c>
      <c r="X3228" s="28">
        <v>103058.01</v>
      </c>
      <c r="Z3228" s="39">
        <v>110011</v>
      </c>
      <c r="AA3228" s="196">
        <v>122254</v>
      </c>
      <c r="AB3228" s="39">
        <v>991.27</v>
      </c>
      <c r="AC3228" s="39">
        <v>151.61000000000001</v>
      </c>
      <c r="AD3228" s="206">
        <f t="shared" si="230"/>
        <v>583995.39</v>
      </c>
      <c r="AE3228" s="205">
        <f t="shared" si="231"/>
        <v>103058.01</v>
      </c>
      <c r="AG3228" s="206">
        <f t="shared" si="232"/>
        <v>0</v>
      </c>
      <c r="AH3228" s="206">
        <f t="shared" si="233"/>
        <v>0</v>
      </c>
    </row>
    <row r="3229" spans="1:34" x14ac:dyDescent="0.25">
      <c r="A3229" s="58">
        <v>48</v>
      </c>
      <c r="B3229" s="58" t="s">
        <v>7409</v>
      </c>
      <c r="C3229" s="58">
        <v>109406</v>
      </c>
      <c r="D3229" s="73" t="s">
        <v>8106</v>
      </c>
      <c r="E3229" s="73" t="s">
        <v>8107</v>
      </c>
      <c r="F3229" s="79" t="s">
        <v>7412</v>
      </c>
      <c r="G3229" s="60">
        <v>43188</v>
      </c>
      <c r="H3229" s="60">
        <v>43433</v>
      </c>
      <c r="I3229" s="62"/>
      <c r="J3229" s="58" t="s">
        <v>7413</v>
      </c>
      <c r="K3229" s="58" t="s">
        <v>8013</v>
      </c>
      <c r="L3229" s="58" t="s">
        <v>8023</v>
      </c>
      <c r="M3229" s="58" t="s">
        <v>7415</v>
      </c>
      <c r="N3229" s="58" t="s">
        <v>62</v>
      </c>
      <c r="O3229" s="28">
        <v>760290.79599999997</v>
      </c>
      <c r="P3229" s="28">
        <v>134168.96400000004</v>
      </c>
      <c r="Q3229" s="28">
        <v>223614.93999999994</v>
      </c>
      <c r="R3229" s="28"/>
      <c r="S3229" s="28">
        <v>212434.19999999995</v>
      </c>
      <c r="T3229" s="28">
        <v>1330508.8999999999</v>
      </c>
      <c r="U3229" s="78" t="s">
        <v>2165</v>
      </c>
      <c r="V3229" s="108">
        <v>0</v>
      </c>
      <c r="W3229" s="28">
        <v>760168.6</v>
      </c>
      <c r="X3229" s="28">
        <v>134147.4</v>
      </c>
      <c r="Z3229" s="39">
        <v>109406</v>
      </c>
      <c r="AA3229" s="196">
        <v>114021</v>
      </c>
      <c r="AB3229" s="191">
        <v>1050203.28</v>
      </c>
      <c r="AC3229" s="191">
        <v>185329.99</v>
      </c>
      <c r="AD3229" s="206">
        <f t="shared" si="230"/>
        <v>760168.6</v>
      </c>
      <c r="AE3229" s="205">
        <f t="shared" si="231"/>
        <v>134147.4</v>
      </c>
      <c r="AG3229" s="206">
        <f t="shared" si="232"/>
        <v>0</v>
      </c>
      <c r="AH3229" s="206">
        <f t="shared" si="233"/>
        <v>0</v>
      </c>
    </row>
    <row r="3230" spans="1:34" x14ac:dyDescent="0.25">
      <c r="A3230" s="58">
        <v>49</v>
      </c>
      <c r="B3230" s="58" t="s">
        <v>7409</v>
      </c>
      <c r="C3230" s="58">
        <v>110933</v>
      </c>
      <c r="D3230" s="73" t="s">
        <v>8108</v>
      </c>
      <c r="E3230" s="73" t="s">
        <v>8109</v>
      </c>
      <c r="F3230" s="79" t="s">
        <v>7422</v>
      </c>
      <c r="G3230" s="60">
        <v>43173</v>
      </c>
      <c r="H3230" s="60"/>
      <c r="I3230" s="62"/>
      <c r="J3230" s="58" t="s">
        <v>7413</v>
      </c>
      <c r="K3230" s="58" t="s">
        <v>8013</v>
      </c>
      <c r="L3230" s="58" t="s">
        <v>8110</v>
      </c>
      <c r="M3230" s="58" t="s">
        <v>7415</v>
      </c>
      <c r="N3230" s="58" t="s">
        <v>62</v>
      </c>
      <c r="O3230" s="28">
        <v>754283.71</v>
      </c>
      <c r="P3230" s="28">
        <v>133108.89000000001</v>
      </c>
      <c r="Q3230" s="28">
        <v>505688.4</v>
      </c>
      <c r="R3230" s="28"/>
      <c r="S3230" s="28">
        <v>339247.99</v>
      </c>
      <c r="T3230" s="28">
        <v>1732328.99</v>
      </c>
      <c r="U3230" s="78" t="s">
        <v>2180</v>
      </c>
      <c r="V3230" s="108">
        <v>0</v>
      </c>
      <c r="W3230" s="28">
        <v>377574.27</v>
      </c>
      <c r="X3230" s="28">
        <v>66630.740000000005</v>
      </c>
      <c r="Z3230" s="39">
        <v>110933</v>
      </c>
      <c r="AA3230" s="196">
        <v>124811</v>
      </c>
      <c r="AB3230" s="191">
        <v>457009.19</v>
      </c>
      <c r="AC3230" s="39">
        <v>0</v>
      </c>
      <c r="AD3230" s="206">
        <f t="shared" si="230"/>
        <v>377574.27</v>
      </c>
      <c r="AE3230" s="205">
        <f t="shared" si="231"/>
        <v>66630.740000000005</v>
      </c>
      <c r="AG3230" s="206">
        <f t="shared" si="232"/>
        <v>0</v>
      </c>
      <c r="AH3230" s="206">
        <f t="shared" si="233"/>
        <v>0</v>
      </c>
    </row>
    <row r="3231" spans="1:34" x14ac:dyDescent="0.25">
      <c r="A3231" s="58">
        <v>50</v>
      </c>
      <c r="B3231" s="58" t="s">
        <v>7409</v>
      </c>
      <c r="C3231" s="58">
        <v>110656</v>
      </c>
      <c r="D3231" s="73" t="s">
        <v>8111</v>
      </c>
      <c r="E3231" s="73" t="s">
        <v>8112</v>
      </c>
      <c r="F3231" s="79" t="s">
        <v>7412</v>
      </c>
      <c r="G3231" s="60">
        <v>43143</v>
      </c>
      <c r="H3231" s="60">
        <v>43555</v>
      </c>
      <c r="I3231" s="62"/>
      <c r="J3231" s="58" t="s">
        <v>7413</v>
      </c>
      <c r="K3231" s="58" t="s">
        <v>8013</v>
      </c>
      <c r="L3231" s="58" t="s">
        <v>8014</v>
      </c>
      <c r="M3231" s="58" t="s">
        <v>7415</v>
      </c>
      <c r="N3231" s="58" t="s">
        <v>62</v>
      </c>
      <c r="O3231" s="28">
        <v>384388.56400000001</v>
      </c>
      <c r="P3231" s="28">
        <v>67833.276000000013</v>
      </c>
      <c r="Q3231" s="28">
        <v>79803.919999999984</v>
      </c>
      <c r="R3231" s="28"/>
      <c r="S3231" s="28">
        <v>101084.89000000001</v>
      </c>
      <c r="T3231" s="28">
        <v>633110.65</v>
      </c>
      <c r="U3231" s="78" t="s">
        <v>2165</v>
      </c>
      <c r="V3231" s="108">
        <v>0</v>
      </c>
      <c r="W3231" s="28">
        <v>377752.38</v>
      </c>
      <c r="X3231" s="28">
        <v>66662.179999999993</v>
      </c>
      <c r="Z3231" s="39">
        <v>110656</v>
      </c>
      <c r="AA3231" s="196">
        <v>113343</v>
      </c>
      <c r="AB3231" s="191">
        <v>758763.65</v>
      </c>
      <c r="AC3231" s="191">
        <v>133899.47</v>
      </c>
      <c r="AD3231" s="206">
        <f t="shared" si="230"/>
        <v>377752.38</v>
      </c>
      <c r="AE3231" s="205">
        <f t="shared" si="231"/>
        <v>66662.179999999993</v>
      </c>
      <c r="AG3231" s="206">
        <f t="shared" si="232"/>
        <v>0</v>
      </c>
      <c r="AH3231" s="206">
        <f t="shared" si="233"/>
        <v>0</v>
      </c>
    </row>
    <row r="3232" spans="1:34" x14ac:dyDescent="0.25">
      <c r="A3232" s="58">
        <v>51</v>
      </c>
      <c r="B3232" s="58" t="s">
        <v>7409</v>
      </c>
      <c r="C3232" s="58">
        <v>107272</v>
      </c>
      <c r="D3232" s="73" t="s">
        <v>8113</v>
      </c>
      <c r="E3232" s="73" t="s">
        <v>8114</v>
      </c>
      <c r="F3232" s="79" t="s">
        <v>7412</v>
      </c>
      <c r="G3232" s="60">
        <v>43173</v>
      </c>
      <c r="H3232" s="60">
        <v>43434</v>
      </c>
      <c r="I3232" s="62"/>
      <c r="J3232" s="58" t="s">
        <v>7413</v>
      </c>
      <c r="K3232" s="58" t="s">
        <v>8013</v>
      </c>
      <c r="L3232" s="58" t="s">
        <v>8014</v>
      </c>
      <c r="M3232" s="58" t="s">
        <v>7415</v>
      </c>
      <c r="N3232" s="58" t="s">
        <v>62</v>
      </c>
      <c r="O3232" s="28">
        <v>760287.18350000004</v>
      </c>
      <c r="P3232" s="28">
        <v>134168.32649999997</v>
      </c>
      <c r="Q3232" s="28">
        <v>157845.1100000001</v>
      </c>
      <c r="R3232" s="28"/>
      <c r="S3232" s="28">
        <v>201608.22999999998</v>
      </c>
      <c r="T3232" s="28">
        <v>1253908.8500000001</v>
      </c>
      <c r="U3232" s="78" t="s">
        <v>2165</v>
      </c>
      <c r="V3232" s="108">
        <v>0</v>
      </c>
      <c r="W3232" s="28">
        <v>754959.1</v>
      </c>
      <c r="X3232" s="28">
        <v>133228.07</v>
      </c>
      <c r="Z3232" s="39">
        <v>107272</v>
      </c>
      <c r="AA3232" s="196">
        <v>118897</v>
      </c>
      <c r="AB3232" s="191">
        <v>79252.490000000005</v>
      </c>
      <c r="AC3232" s="191">
        <v>12120.96</v>
      </c>
      <c r="AD3232" s="206">
        <f t="shared" si="230"/>
        <v>754959.1</v>
      </c>
      <c r="AE3232" s="205">
        <f t="shared" si="231"/>
        <v>133228.07</v>
      </c>
      <c r="AG3232" s="206">
        <f t="shared" si="232"/>
        <v>0</v>
      </c>
      <c r="AH3232" s="206">
        <f t="shared" si="233"/>
        <v>0</v>
      </c>
    </row>
    <row r="3233" spans="1:34" x14ac:dyDescent="0.25">
      <c r="A3233" s="58">
        <v>52</v>
      </c>
      <c r="B3233" s="58" t="s">
        <v>7409</v>
      </c>
      <c r="C3233" s="58">
        <v>110356</v>
      </c>
      <c r="D3233" s="73" t="s">
        <v>8115</v>
      </c>
      <c r="E3233" s="73" t="s">
        <v>8116</v>
      </c>
      <c r="F3233" s="79" t="s">
        <v>7412</v>
      </c>
      <c r="G3233" s="60">
        <v>43188</v>
      </c>
      <c r="H3233" s="60">
        <v>43524</v>
      </c>
      <c r="I3233" s="62"/>
      <c r="J3233" s="58" t="s">
        <v>7413</v>
      </c>
      <c r="K3233" s="58" t="s">
        <v>8013</v>
      </c>
      <c r="L3233" s="58" t="s">
        <v>8023</v>
      </c>
      <c r="M3233" s="58" t="s">
        <v>7415</v>
      </c>
      <c r="N3233" s="58" t="s">
        <v>62</v>
      </c>
      <c r="O3233" s="28">
        <v>695350.88099999994</v>
      </c>
      <c r="P3233" s="28">
        <v>122708.97900000005</v>
      </c>
      <c r="Q3233" s="28">
        <v>140304.56000000006</v>
      </c>
      <c r="R3233" s="28"/>
      <c r="S3233" s="28">
        <v>191540.7699999999</v>
      </c>
      <c r="T3233" s="28">
        <v>1149905.19</v>
      </c>
      <c r="U3233" s="78" t="s">
        <v>2165</v>
      </c>
      <c r="V3233" s="108">
        <v>0</v>
      </c>
      <c r="W3233" s="28">
        <v>694372.99</v>
      </c>
      <c r="X3233" s="28">
        <v>122536.45</v>
      </c>
      <c r="Z3233" s="39">
        <v>110356</v>
      </c>
      <c r="AA3233" s="196">
        <v>112330</v>
      </c>
      <c r="AB3233" s="191">
        <v>510654.27</v>
      </c>
      <c r="AC3233" s="191">
        <v>90115.46</v>
      </c>
      <c r="AD3233" s="206">
        <f t="shared" si="230"/>
        <v>694372.99</v>
      </c>
      <c r="AE3233" s="205">
        <f t="shared" si="231"/>
        <v>122536.45</v>
      </c>
      <c r="AG3233" s="206">
        <f t="shared" si="232"/>
        <v>0</v>
      </c>
      <c r="AH3233" s="206">
        <f t="shared" si="233"/>
        <v>0</v>
      </c>
    </row>
    <row r="3234" spans="1:34" x14ac:dyDescent="0.25">
      <c r="A3234" s="58">
        <v>53</v>
      </c>
      <c r="B3234" s="58" t="s">
        <v>7409</v>
      </c>
      <c r="C3234" s="58">
        <v>109855</v>
      </c>
      <c r="D3234" s="73" t="s">
        <v>8117</v>
      </c>
      <c r="E3234" s="73" t="s">
        <v>8118</v>
      </c>
      <c r="F3234" s="79" t="s">
        <v>7412</v>
      </c>
      <c r="G3234" s="60">
        <v>43173</v>
      </c>
      <c r="H3234" s="60">
        <v>43417</v>
      </c>
      <c r="I3234" s="62"/>
      <c r="J3234" s="58" t="s">
        <v>7413</v>
      </c>
      <c r="K3234" s="58" t="s">
        <v>8013</v>
      </c>
      <c r="L3234" s="58" t="s">
        <v>8014</v>
      </c>
      <c r="M3234" s="58" t="s">
        <v>7415</v>
      </c>
      <c r="N3234" s="58" t="s">
        <v>62</v>
      </c>
      <c r="O3234" s="28">
        <v>334394.87049999996</v>
      </c>
      <c r="P3234" s="28">
        <v>59010.85950000002</v>
      </c>
      <c r="Q3234" s="28">
        <v>69424.540000000037</v>
      </c>
      <c r="R3234" s="28"/>
      <c r="S3234" s="28">
        <v>98647.75</v>
      </c>
      <c r="T3234" s="28">
        <v>561478.02</v>
      </c>
      <c r="U3234" s="78" t="s">
        <v>2165</v>
      </c>
      <c r="V3234" s="108">
        <v>0</v>
      </c>
      <c r="W3234" s="28">
        <v>332585.83</v>
      </c>
      <c r="X3234" s="28">
        <v>58691.63</v>
      </c>
      <c r="Z3234" s="39">
        <v>109855</v>
      </c>
      <c r="AA3234" s="196">
        <v>109267</v>
      </c>
      <c r="AB3234" s="191">
        <v>643558.80000000005</v>
      </c>
      <c r="AC3234" s="191">
        <v>113569.2</v>
      </c>
      <c r="AD3234" s="206">
        <f t="shared" si="230"/>
        <v>332585.83</v>
      </c>
      <c r="AE3234" s="205">
        <f t="shared" si="231"/>
        <v>58691.63</v>
      </c>
      <c r="AG3234" s="206">
        <f t="shared" si="232"/>
        <v>0</v>
      </c>
      <c r="AH3234" s="206">
        <f t="shared" si="233"/>
        <v>0</v>
      </c>
    </row>
    <row r="3235" spans="1:34" x14ac:dyDescent="0.25">
      <c r="A3235" s="58">
        <v>54</v>
      </c>
      <c r="B3235" s="58" t="s">
        <v>7409</v>
      </c>
      <c r="C3235" s="58">
        <v>109425</v>
      </c>
      <c r="D3235" s="73" t="s">
        <v>8119</v>
      </c>
      <c r="E3235" s="73" t="s">
        <v>8120</v>
      </c>
      <c r="F3235" s="79" t="s">
        <v>7412</v>
      </c>
      <c r="G3235" s="60">
        <v>43068</v>
      </c>
      <c r="H3235" s="60">
        <v>43341</v>
      </c>
      <c r="I3235" s="62"/>
      <c r="J3235" s="58" t="s">
        <v>7413</v>
      </c>
      <c r="K3235" s="58" t="s">
        <v>8013</v>
      </c>
      <c r="L3235" s="58" t="s">
        <v>8014</v>
      </c>
      <c r="M3235" s="58" t="s">
        <v>7415</v>
      </c>
      <c r="N3235" s="58" t="s">
        <v>62</v>
      </c>
      <c r="O3235" s="28">
        <v>760055.31199999992</v>
      </c>
      <c r="P3235" s="28">
        <v>134127.40800000005</v>
      </c>
      <c r="Q3235" s="28">
        <v>107702.68000000005</v>
      </c>
      <c r="R3235" s="28"/>
      <c r="S3235" s="28">
        <v>0</v>
      </c>
      <c r="T3235" s="28">
        <v>1001885.4</v>
      </c>
      <c r="U3235" s="78" t="s">
        <v>2165</v>
      </c>
      <c r="V3235" s="108">
        <v>0</v>
      </c>
      <c r="W3235" s="28">
        <v>759936.77</v>
      </c>
      <c r="X3235" s="28">
        <v>134106.5</v>
      </c>
      <c r="Z3235" s="39">
        <v>109425</v>
      </c>
      <c r="AA3235" s="196">
        <v>120870</v>
      </c>
      <c r="AB3235" s="191">
        <v>111379.3</v>
      </c>
      <c r="AC3235" s="191">
        <v>17034.48</v>
      </c>
      <c r="AD3235" s="206">
        <f t="shared" si="230"/>
        <v>759936.77</v>
      </c>
      <c r="AE3235" s="205">
        <f t="shared" si="231"/>
        <v>134106.5</v>
      </c>
      <c r="AG3235" s="206">
        <f t="shared" si="232"/>
        <v>0</v>
      </c>
      <c r="AH3235" s="206">
        <f t="shared" si="233"/>
        <v>0</v>
      </c>
    </row>
    <row r="3236" spans="1:34" x14ac:dyDescent="0.25">
      <c r="A3236" s="58">
        <v>55</v>
      </c>
      <c r="B3236" s="58" t="s">
        <v>7409</v>
      </c>
      <c r="C3236" s="58">
        <v>111445</v>
      </c>
      <c r="D3236" s="73" t="s">
        <v>8121</v>
      </c>
      <c r="E3236" s="73" t="s">
        <v>8122</v>
      </c>
      <c r="F3236" s="79" t="s">
        <v>7412</v>
      </c>
      <c r="G3236" s="60">
        <v>43173</v>
      </c>
      <c r="H3236" s="60">
        <v>43466</v>
      </c>
      <c r="I3236" s="62"/>
      <c r="J3236" s="58" t="s">
        <v>7413</v>
      </c>
      <c r="K3236" s="58" t="s">
        <v>8013</v>
      </c>
      <c r="L3236" s="58" t="s">
        <v>8014</v>
      </c>
      <c r="M3236" s="58" t="s">
        <v>7415</v>
      </c>
      <c r="N3236" s="58" t="s">
        <v>62</v>
      </c>
      <c r="O3236" s="28">
        <v>757151.68649999995</v>
      </c>
      <c r="P3236" s="28">
        <v>133615.00349999999</v>
      </c>
      <c r="Q3236" s="28">
        <v>222691.67000000016</v>
      </c>
      <c r="R3236" s="28"/>
      <c r="S3236" s="28">
        <v>246067.08999999985</v>
      </c>
      <c r="T3236" s="28">
        <v>1359525.45</v>
      </c>
      <c r="U3236" s="78" t="s">
        <v>2165</v>
      </c>
      <c r="V3236" s="108">
        <v>0</v>
      </c>
      <c r="W3236" s="28">
        <v>757125.86</v>
      </c>
      <c r="X3236" s="28">
        <v>133610.44</v>
      </c>
      <c r="Z3236" s="39">
        <v>111445</v>
      </c>
      <c r="AA3236" s="196">
        <v>116653</v>
      </c>
      <c r="AB3236" s="191">
        <v>40808.97</v>
      </c>
      <c r="AC3236" s="191">
        <v>6241.39</v>
      </c>
      <c r="AD3236" s="206">
        <f t="shared" si="230"/>
        <v>757125.86</v>
      </c>
      <c r="AE3236" s="205">
        <f t="shared" si="231"/>
        <v>133610.44</v>
      </c>
      <c r="AG3236" s="206">
        <f t="shared" si="232"/>
        <v>0</v>
      </c>
      <c r="AH3236" s="206">
        <f t="shared" si="233"/>
        <v>0</v>
      </c>
    </row>
    <row r="3237" spans="1:34" x14ac:dyDescent="0.25">
      <c r="A3237" s="58">
        <v>56</v>
      </c>
      <c r="B3237" s="58" t="s">
        <v>7409</v>
      </c>
      <c r="C3237" s="58">
        <v>108982</v>
      </c>
      <c r="D3237" s="73" t="s">
        <v>8123</v>
      </c>
      <c r="E3237" s="73" t="s">
        <v>8124</v>
      </c>
      <c r="F3237" s="79" t="s">
        <v>7412</v>
      </c>
      <c r="G3237" s="60">
        <v>43173</v>
      </c>
      <c r="H3237" s="60">
        <v>43465</v>
      </c>
      <c r="I3237" s="62"/>
      <c r="J3237" s="58" t="s">
        <v>7413</v>
      </c>
      <c r="K3237" s="58" t="s">
        <v>8013</v>
      </c>
      <c r="L3237" s="58" t="s">
        <v>8014</v>
      </c>
      <c r="M3237" s="58" t="s">
        <v>7415</v>
      </c>
      <c r="N3237" s="58" t="s">
        <v>62</v>
      </c>
      <c r="O3237" s="28">
        <v>365031.60749999998</v>
      </c>
      <c r="P3237" s="28">
        <v>64417.342500000028</v>
      </c>
      <c r="Q3237" s="28">
        <v>58561.23000000004</v>
      </c>
      <c r="R3237" s="28"/>
      <c r="S3237" s="28">
        <v>20020.789999999979</v>
      </c>
      <c r="T3237" s="28">
        <v>508030.97000000003</v>
      </c>
      <c r="U3237" s="78" t="s">
        <v>2165</v>
      </c>
      <c r="V3237" s="108">
        <v>0</v>
      </c>
      <c r="W3237" s="28">
        <v>295062.40000000002</v>
      </c>
      <c r="X3237" s="28">
        <v>52069.85</v>
      </c>
      <c r="Z3237" s="39">
        <v>108982</v>
      </c>
      <c r="AA3237" s="196">
        <v>114526</v>
      </c>
      <c r="AB3237" s="191">
        <v>153499.21</v>
      </c>
      <c r="AC3237" s="191">
        <v>23476.34</v>
      </c>
      <c r="AD3237" s="206">
        <f t="shared" si="230"/>
        <v>295062.40000000002</v>
      </c>
      <c r="AE3237" s="205">
        <f t="shared" si="231"/>
        <v>52069.85</v>
      </c>
      <c r="AG3237" s="206">
        <f t="shared" si="232"/>
        <v>0</v>
      </c>
      <c r="AH3237" s="206">
        <f t="shared" si="233"/>
        <v>0</v>
      </c>
    </row>
    <row r="3238" spans="1:34" x14ac:dyDescent="0.25">
      <c r="A3238" s="58">
        <v>57</v>
      </c>
      <c r="B3238" s="58" t="s">
        <v>7409</v>
      </c>
      <c r="C3238" s="58">
        <v>111864</v>
      </c>
      <c r="D3238" s="73" t="s">
        <v>8125</v>
      </c>
      <c r="E3238" s="73" t="s">
        <v>8126</v>
      </c>
      <c r="F3238" s="79" t="s">
        <v>7412</v>
      </c>
      <c r="G3238" s="60">
        <v>43173</v>
      </c>
      <c r="H3238" s="60">
        <v>43524</v>
      </c>
      <c r="I3238" s="62"/>
      <c r="J3238" s="58" t="s">
        <v>7413</v>
      </c>
      <c r="K3238" s="58" t="s">
        <v>8013</v>
      </c>
      <c r="L3238" s="58" t="s">
        <v>8014</v>
      </c>
      <c r="M3238" s="58" t="s">
        <v>7415</v>
      </c>
      <c r="N3238" s="58" t="s">
        <v>62</v>
      </c>
      <c r="O3238" s="28">
        <v>760246.39199999999</v>
      </c>
      <c r="P3238" s="28">
        <v>134161.12800000003</v>
      </c>
      <c r="Q3238" s="28">
        <v>265654.11999999988</v>
      </c>
      <c r="R3238" s="28"/>
      <c r="S3238" s="28">
        <v>775847.07000000007</v>
      </c>
      <c r="T3238" s="28">
        <v>1935908.71</v>
      </c>
      <c r="U3238" s="78" t="s">
        <v>2165</v>
      </c>
      <c r="V3238" s="108">
        <v>0</v>
      </c>
      <c r="W3238" s="28">
        <v>760246.39</v>
      </c>
      <c r="X3238" s="28">
        <v>134161.12</v>
      </c>
      <c r="Z3238" s="39">
        <v>111864</v>
      </c>
      <c r="AA3238" s="196">
        <v>124518</v>
      </c>
      <c r="AB3238" s="191">
        <v>412249.42</v>
      </c>
      <c r="AC3238" s="191">
        <v>16800</v>
      </c>
      <c r="AD3238" s="206">
        <f t="shared" si="230"/>
        <v>760246.39</v>
      </c>
      <c r="AE3238" s="205">
        <f t="shared" si="231"/>
        <v>134161.12</v>
      </c>
      <c r="AG3238" s="206">
        <f t="shared" si="232"/>
        <v>0</v>
      </c>
      <c r="AH3238" s="206">
        <f t="shared" si="233"/>
        <v>0</v>
      </c>
    </row>
    <row r="3239" spans="1:34" x14ac:dyDescent="0.25">
      <c r="A3239" s="58">
        <v>58</v>
      </c>
      <c r="B3239" s="58" t="s">
        <v>7409</v>
      </c>
      <c r="C3239" s="58">
        <v>111362</v>
      </c>
      <c r="D3239" s="73" t="s">
        <v>8127</v>
      </c>
      <c r="E3239" s="73" t="s">
        <v>8128</v>
      </c>
      <c r="F3239" s="79" t="s">
        <v>7412</v>
      </c>
      <c r="G3239" s="60">
        <v>43096</v>
      </c>
      <c r="H3239" s="60">
        <v>43312</v>
      </c>
      <c r="I3239" s="62"/>
      <c r="J3239" s="58" t="s">
        <v>7413</v>
      </c>
      <c r="K3239" s="58" t="s">
        <v>8013</v>
      </c>
      <c r="L3239" s="58" t="s">
        <v>8014</v>
      </c>
      <c r="M3239" s="58" t="s">
        <v>7415</v>
      </c>
      <c r="N3239" s="58" t="s">
        <v>62</v>
      </c>
      <c r="O3239" s="28">
        <v>634145.46649999998</v>
      </c>
      <c r="P3239" s="28">
        <v>111908.02350000001</v>
      </c>
      <c r="Q3239" s="28">
        <v>186513.36</v>
      </c>
      <c r="R3239" s="28"/>
      <c r="S3239" s="28">
        <v>199115.04999999993</v>
      </c>
      <c r="T3239" s="28">
        <v>1131681.8999999999</v>
      </c>
      <c r="U3239" s="78" t="s">
        <v>2165</v>
      </c>
      <c r="V3239" s="108">
        <v>0</v>
      </c>
      <c r="W3239" s="28">
        <v>628848.32999999996</v>
      </c>
      <c r="X3239" s="28">
        <v>110973.23</v>
      </c>
      <c r="Z3239" s="39">
        <v>111362</v>
      </c>
      <c r="AA3239" s="196">
        <v>122495</v>
      </c>
      <c r="AB3239" s="191">
        <v>3811863.13</v>
      </c>
      <c r="AC3239" s="191">
        <v>672681.73</v>
      </c>
      <c r="AD3239" s="206">
        <f t="shared" si="230"/>
        <v>628848.32999999996</v>
      </c>
      <c r="AE3239" s="205">
        <f t="shared" si="231"/>
        <v>110973.23</v>
      </c>
      <c r="AG3239" s="206">
        <f t="shared" si="232"/>
        <v>0</v>
      </c>
      <c r="AH3239" s="206">
        <f t="shared" si="233"/>
        <v>0</v>
      </c>
    </row>
    <row r="3240" spans="1:34" x14ac:dyDescent="0.25">
      <c r="A3240" s="58">
        <v>59</v>
      </c>
      <c r="B3240" s="58" t="s">
        <v>7409</v>
      </c>
      <c r="C3240" s="58">
        <v>111244</v>
      </c>
      <c r="D3240" s="73" t="s">
        <v>8129</v>
      </c>
      <c r="E3240" s="73" t="s">
        <v>8130</v>
      </c>
      <c r="F3240" s="79" t="s">
        <v>7422</v>
      </c>
      <c r="G3240" s="60">
        <v>43096</v>
      </c>
      <c r="H3240" s="60">
        <v>43434</v>
      </c>
      <c r="I3240" s="62"/>
      <c r="J3240" s="58" t="s">
        <v>7413</v>
      </c>
      <c r="K3240" s="58" t="s">
        <v>8013</v>
      </c>
      <c r="L3240" s="58" t="s">
        <v>8014</v>
      </c>
      <c r="M3240" s="58" t="s">
        <v>7415</v>
      </c>
      <c r="N3240" s="58" t="s">
        <v>62</v>
      </c>
      <c r="O3240" s="28">
        <v>750538.23600000003</v>
      </c>
      <c r="P3240" s="28">
        <v>132447.924</v>
      </c>
      <c r="Q3240" s="28">
        <v>343383.50999999989</v>
      </c>
      <c r="R3240" s="28"/>
      <c r="S3240" s="28">
        <v>233010.24</v>
      </c>
      <c r="T3240" s="28">
        <v>1459379.91</v>
      </c>
      <c r="U3240" s="78" t="s">
        <v>2165</v>
      </c>
      <c r="V3240" s="108">
        <v>0</v>
      </c>
      <c r="W3240" s="28">
        <v>747849.12</v>
      </c>
      <c r="X3240" s="28">
        <v>131973.37</v>
      </c>
      <c r="Z3240" s="39">
        <v>111244</v>
      </c>
      <c r="AA3240" s="196">
        <v>116253</v>
      </c>
      <c r="AB3240" s="191">
        <v>2080825.81</v>
      </c>
      <c r="AC3240" s="191">
        <v>367204.52</v>
      </c>
      <c r="AD3240" s="206">
        <f t="shared" si="230"/>
        <v>747849.12</v>
      </c>
      <c r="AE3240" s="205">
        <f t="shared" si="231"/>
        <v>131973.37</v>
      </c>
      <c r="AG3240" s="206">
        <f t="shared" si="232"/>
        <v>0</v>
      </c>
      <c r="AH3240" s="206">
        <f t="shared" si="233"/>
        <v>0</v>
      </c>
    </row>
    <row r="3241" spans="1:34" x14ac:dyDescent="0.25">
      <c r="A3241" s="58">
        <v>60</v>
      </c>
      <c r="B3241" s="58" t="s">
        <v>7409</v>
      </c>
      <c r="C3241" s="58">
        <v>112235</v>
      </c>
      <c r="D3241" s="73" t="s">
        <v>8131</v>
      </c>
      <c r="E3241" s="73" t="s">
        <v>8132</v>
      </c>
      <c r="F3241" s="79" t="s">
        <v>7412</v>
      </c>
      <c r="G3241" s="60">
        <v>43091</v>
      </c>
      <c r="H3241" s="60">
        <v>43360</v>
      </c>
      <c r="I3241" s="62"/>
      <c r="J3241" s="58" t="s">
        <v>7413</v>
      </c>
      <c r="K3241" s="58" t="s">
        <v>8013</v>
      </c>
      <c r="L3241" s="58" t="s">
        <v>8014</v>
      </c>
      <c r="M3241" s="58" t="s">
        <v>7415</v>
      </c>
      <c r="N3241" s="58" t="s">
        <v>62</v>
      </c>
      <c r="O3241" s="28">
        <v>240951.97349999996</v>
      </c>
      <c r="P3241" s="28">
        <v>42520.936500000011</v>
      </c>
      <c r="Q3241" s="28">
        <v>31497.000000000058</v>
      </c>
      <c r="R3241" s="28"/>
      <c r="S3241" s="28">
        <v>299.99999999994179</v>
      </c>
      <c r="T3241" s="28">
        <v>315269.90999999997</v>
      </c>
      <c r="U3241" s="78" t="s">
        <v>2165</v>
      </c>
      <c r="V3241" s="108">
        <v>0</v>
      </c>
      <c r="W3241" s="28">
        <v>240705.87</v>
      </c>
      <c r="X3241" s="28">
        <v>42477.5</v>
      </c>
      <c r="Z3241" s="39">
        <v>112235</v>
      </c>
      <c r="AA3241" s="196">
        <v>117040</v>
      </c>
      <c r="AB3241" s="191">
        <v>152946.21</v>
      </c>
      <c r="AC3241" s="191">
        <v>23391.77</v>
      </c>
      <c r="AD3241" s="206">
        <f t="shared" si="230"/>
        <v>240705.87</v>
      </c>
      <c r="AE3241" s="205">
        <f t="shared" si="231"/>
        <v>42477.5</v>
      </c>
      <c r="AG3241" s="206">
        <f t="shared" si="232"/>
        <v>0</v>
      </c>
      <c r="AH3241" s="206">
        <f t="shared" si="233"/>
        <v>0</v>
      </c>
    </row>
    <row r="3242" spans="1:34" x14ac:dyDescent="0.25">
      <c r="A3242" s="58">
        <v>61</v>
      </c>
      <c r="B3242" s="58" t="s">
        <v>7409</v>
      </c>
      <c r="C3242" s="58">
        <v>111872</v>
      </c>
      <c r="D3242" s="73" t="s">
        <v>8133</v>
      </c>
      <c r="E3242" s="73" t="s">
        <v>8134</v>
      </c>
      <c r="F3242" s="79" t="s">
        <v>7412</v>
      </c>
      <c r="G3242" s="60">
        <v>43143</v>
      </c>
      <c r="H3242" s="60">
        <v>43434</v>
      </c>
      <c r="I3242" s="62"/>
      <c r="J3242" s="58" t="s">
        <v>7413</v>
      </c>
      <c r="K3242" s="58" t="s">
        <v>8013</v>
      </c>
      <c r="L3242" s="58" t="s">
        <v>8014</v>
      </c>
      <c r="M3242" s="58" t="s">
        <v>7415</v>
      </c>
      <c r="N3242" s="58" t="s">
        <v>62</v>
      </c>
      <c r="O3242" s="28">
        <v>686736.93</v>
      </c>
      <c r="P3242" s="28">
        <v>121188.87</v>
      </c>
      <c r="Q3242" s="28">
        <v>110171.70999999996</v>
      </c>
      <c r="R3242" s="28"/>
      <c r="S3242" s="28">
        <v>174438.53000000003</v>
      </c>
      <c r="T3242" s="28">
        <v>1092536.04</v>
      </c>
      <c r="U3242" s="78" t="s">
        <v>2165</v>
      </c>
      <c r="V3242" s="108">
        <v>0</v>
      </c>
      <c r="W3242" s="28">
        <v>686081</v>
      </c>
      <c r="X3242" s="28">
        <v>121073.12</v>
      </c>
      <c r="Z3242" s="39">
        <v>111872</v>
      </c>
      <c r="AA3242" s="196">
        <v>121883</v>
      </c>
      <c r="AB3242" s="191">
        <v>321556.90000000002</v>
      </c>
      <c r="AC3242" s="191">
        <v>16320.85</v>
      </c>
      <c r="AD3242" s="206">
        <f t="shared" si="230"/>
        <v>686081</v>
      </c>
      <c r="AE3242" s="205">
        <f t="shared" si="231"/>
        <v>121073.12</v>
      </c>
      <c r="AG3242" s="206">
        <f t="shared" si="232"/>
        <v>0</v>
      </c>
      <c r="AH3242" s="206">
        <f t="shared" si="233"/>
        <v>0</v>
      </c>
    </row>
    <row r="3243" spans="1:34" x14ac:dyDescent="0.25">
      <c r="A3243" s="58">
        <v>62</v>
      </c>
      <c r="B3243" s="58" t="s">
        <v>7409</v>
      </c>
      <c r="C3243" s="58">
        <v>112344</v>
      </c>
      <c r="D3243" s="73" t="s">
        <v>8135</v>
      </c>
      <c r="E3243" s="73" t="s">
        <v>8136</v>
      </c>
      <c r="F3243" s="79" t="s">
        <v>7412</v>
      </c>
      <c r="G3243" s="60">
        <v>43201</v>
      </c>
      <c r="H3243" s="60">
        <v>43465</v>
      </c>
      <c r="I3243" s="62"/>
      <c r="J3243" s="58" t="s">
        <v>7413</v>
      </c>
      <c r="K3243" s="58" t="s">
        <v>8013</v>
      </c>
      <c r="L3243" s="58" t="s">
        <v>8137</v>
      </c>
      <c r="M3243" s="58" t="s">
        <v>7415</v>
      </c>
      <c r="N3243" s="58" t="s">
        <v>62</v>
      </c>
      <c r="O3243" s="28">
        <v>760248.42350000003</v>
      </c>
      <c r="P3243" s="28">
        <v>134161.4865</v>
      </c>
      <c r="Q3243" s="28">
        <v>170363.78999999992</v>
      </c>
      <c r="R3243" s="28"/>
      <c r="S3243" s="28">
        <v>202307</v>
      </c>
      <c r="T3243" s="28">
        <v>1267080.7</v>
      </c>
      <c r="U3243" s="78" t="s">
        <v>2165</v>
      </c>
      <c r="V3243" s="108">
        <v>0</v>
      </c>
      <c r="W3243" s="28">
        <v>760142.22</v>
      </c>
      <c r="X3243" s="28">
        <v>134142.75</v>
      </c>
      <c r="Z3243" s="39">
        <v>112344</v>
      </c>
      <c r="AA3243" s="196">
        <v>114415</v>
      </c>
      <c r="AB3243" s="191">
        <v>1189409.94</v>
      </c>
      <c r="AC3243" s="191">
        <v>209895.88</v>
      </c>
      <c r="AD3243" s="206">
        <f t="shared" si="230"/>
        <v>760142.22</v>
      </c>
      <c r="AE3243" s="205">
        <f t="shared" si="231"/>
        <v>134142.75</v>
      </c>
      <c r="AG3243" s="206">
        <f t="shared" si="232"/>
        <v>0</v>
      </c>
      <c r="AH3243" s="206">
        <f t="shared" si="233"/>
        <v>0</v>
      </c>
    </row>
    <row r="3244" spans="1:34" x14ac:dyDescent="0.25">
      <c r="A3244" s="58">
        <v>63</v>
      </c>
      <c r="B3244" s="58" t="s">
        <v>7409</v>
      </c>
      <c r="C3244" s="58">
        <v>111943</v>
      </c>
      <c r="D3244" s="73" t="s">
        <v>8138</v>
      </c>
      <c r="E3244" s="73" t="s">
        <v>8139</v>
      </c>
      <c r="F3244" s="79" t="s">
        <v>7412</v>
      </c>
      <c r="G3244" s="60">
        <v>43136</v>
      </c>
      <c r="H3244" s="60">
        <v>43496</v>
      </c>
      <c r="I3244" s="62"/>
      <c r="J3244" s="58" t="s">
        <v>7413</v>
      </c>
      <c r="K3244" s="58" t="s">
        <v>8013</v>
      </c>
      <c r="L3244" s="58" t="s">
        <v>8023</v>
      </c>
      <c r="M3244" s="58" t="s">
        <v>7415</v>
      </c>
      <c r="N3244" s="58" t="s">
        <v>62</v>
      </c>
      <c r="O3244" s="28">
        <v>752280.82949999999</v>
      </c>
      <c r="P3244" s="28">
        <v>132755.44050000003</v>
      </c>
      <c r="Q3244" s="28">
        <v>129564.53000000003</v>
      </c>
      <c r="R3244" s="28"/>
      <c r="S3244" s="28">
        <v>195279.09999999986</v>
      </c>
      <c r="T3244" s="28">
        <v>1209879.8999999999</v>
      </c>
      <c r="U3244" s="78" t="s">
        <v>2165</v>
      </c>
      <c r="V3244" s="108">
        <v>0</v>
      </c>
      <c r="W3244" s="28">
        <v>750542.37</v>
      </c>
      <c r="X3244" s="28">
        <v>132448.63</v>
      </c>
      <c r="Z3244" s="39">
        <v>111943</v>
      </c>
      <c r="AA3244" s="196">
        <v>120635</v>
      </c>
      <c r="AB3244" s="191">
        <v>63563.12</v>
      </c>
      <c r="AC3244" s="191">
        <v>9721.41</v>
      </c>
      <c r="AD3244" s="206">
        <f t="shared" si="230"/>
        <v>750542.37</v>
      </c>
      <c r="AE3244" s="205">
        <f t="shared" si="231"/>
        <v>132448.63</v>
      </c>
      <c r="AG3244" s="206">
        <f t="shared" si="232"/>
        <v>0</v>
      </c>
      <c r="AH3244" s="206">
        <f t="shared" si="233"/>
        <v>0</v>
      </c>
    </row>
    <row r="3245" spans="1:34" x14ac:dyDescent="0.25">
      <c r="A3245" s="58">
        <v>64</v>
      </c>
      <c r="B3245" s="58" t="s">
        <v>7409</v>
      </c>
      <c r="C3245" s="58">
        <v>111827</v>
      </c>
      <c r="D3245" s="73" t="s">
        <v>8140</v>
      </c>
      <c r="E3245" s="73" t="s">
        <v>8141</v>
      </c>
      <c r="F3245" s="79" t="s">
        <v>7412</v>
      </c>
      <c r="G3245" s="60">
        <v>43157</v>
      </c>
      <c r="H3245" s="60">
        <v>43524</v>
      </c>
      <c r="I3245" s="62"/>
      <c r="J3245" s="58" t="s">
        <v>7413</v>
      </c>
      <c r="K3245" s="58" t="s">
        <v>8013</v>
      </c>
      <c r="L3245" s="58" t="s">
        <v>8014</v>
      </c>
      <c r="M3245" s="58" t="s">
        <v>7415</v>
      </c>
      <c r="N3245" s="58" t="s">
        <v>62</v>
      </c>
      <c r="O3245" s="28">
        <v>313902.12699999998</v>
      </c>
      <c r="P3245" s="28">
        <v>55394.493000000017</v>
      </c>
      <c r="Q3245" s="28">
        <v>41032.960000000021</v>
      </c>
      <c r="R3245" s="28"/>
      <c r="S3245" s="28">
        <v>101293.39999999997</v>
      </c>
      <c r="T3245" s="28">
        <v>511622.98</v>
      </c>
      <c r="U3245" s="78" t="s">
        <v>2165</v>
      </c>
      <c r="V3245" s="108">
        <v>0</v>
      </c>
      <c r="W3245" s="28">
        <v>313413.06</v>
      </c>
      <c r="X3245" s="28">
        <v>55308.22</v>
      </c>
      <c r="Z3245" s="39">
        <v>111827</v>
      </c>
      <c r="AA3245" s="196">
        <v>115089</v>
      </c>
      <c r="AB3245" s="191">
        <v>746484.21</v>
      </c>
      <c r="AC3245" s="191">
        <v>131732.5</v>
      </c>
      <c r="AD3245" s="206">
        <f t="shared" si="230"/>
        <v>313413.06</v>
      </c>
      <c r="AE3245" s="205">
        <f t="shared" si="231"/>
        <v>55308.22</v>
      </c>
      <c r="AG3245" s="206">
        <f t="shared" si="232"/>
        <v>0</v>
      </c>
      <c r="AH3245" s="206">
        <f t="shared" si="233"/>
        <v>0</v>
      </c>
    </row>
    <row r="3246" spans="1:34" x14ac:dyDescent="0.25">
      <c r="A3246" s="58">
        <v>65</v>
      </c>
      <c r="B3246" s="58" t="s">
        <v>7409</v>
      </c>
      <c r="C3246" s="58">
        <v>113079</v>
      </c>
      <c r="D3246" s="73" t="s">
        <v>8142</v>
      </c>
      <c r="E3246" s="73" t="s">
        <v>8143</v>
      </c>
      <c r="F3246" s="79" t="s">
        <v>7412</v>
      </c>
      <c r="G3246" s="60">
        <v>43173</v>
      </c>
      <c r="H3246" s="60">
        <v>43496</v>
      </c>
      <c r="I3246" s="62"/>
      <c r="J3246" s="58" t="s">
        <v>7413</v>
      </c>
      <c r="K3246" s="58" t="s">
        <v>8013</v>
      </c>
      <c r="L3246" s="58" t="s">
        <v>8137</v>
      </c>
      <c r="M3246" s="58" t="s">
        <v>7415</v>
      </c>
      <c r="N3246" s="58" t="s">
        <v>62</v>
      </c>
      <c r="O3246" s="28">
        <v>760290.15</v>
      </c>
      <c r="P3246" s="28">
        <v>134168.84999999998</v>
      </c>
      <c r="Q3246" s="28">
        <v>236859.16999999993</v>
      </c>
      <c r="R3246" s="28"/>
      <c r="S3246" s="28">
        <v>214950.44999999995</v>
      </c>
      <c r="T3246" s="28">
        <v>1346268.6199999999</v>
      </c>
      <c r="U3246" s="78" t="s">
        <v>2165</v>
      </c>
      <c r="V3246" s="108">
        <v>0</v>
      </c>
      <c r="W3246" s="28">
        <v>760290.14</v>
      </c>
      <c r="X3246" s="28">
        <v>134168.85</v>
      </c>
      <c r="Z3246" s="39">
        <v>113079</v>
      </c>
      <c r="AA3246" s="196">
        <v>119464</v>
      </c>
      <c r="AB3246" s="191">
        <v>767609.4</v>
      </c>
      <c r="AC3246" s="191">
        <v>135460.46</v>
      </c>
      <c r="AD3246" s="206">
        <f t="shared" si="230"/>
        <v>760290.14</v>
      </c>
      <c r="AE3246" s="205">
        <f t="shared" si="231"/>
        <v>134168.85</v>
      </c>
      <c r="AG3246" s="206">
        <f t="shared" si="232"/>
        <v>0</v>
      </c>
      <c r="AH3246" s="206">
        <f t="shared" si="233"/>
        <v>0</v>
      </c>
    </row>
    <row r="3247" spans="1:34" x14ac:dyDescent="0.25">
      <c r="A3247" s="58">
        <v>66</v>
      </c>
      <c r="B3247" s="58" t="s">
        <v>7409</v>
      </c>
      <c r="C3247" s="58">
        <v>112059</v>
      </c>
      <c r="D3247" s="73" t="s">
        <v>8144</v>
      </c>
      <c r="E3247" s="73" t="s">
        <v>8145</v>
      </c>
      <c r="F3247" s="79" t="s">
        <v>7412</v>
      </c>
      <c r="G3247" s="60">
        <v>43143</v>
      </c>
      <c r="H3247" s="60">
        <v>43444</v>
      </c>
      <c r="I3247" s="62"/>
      <c r="J3247" s="58" t="s">
        <v>7413</v>
      </c>
      <c r="K3247" s="58" t="s">
        <v>8013</v>
      </c>
      <c r="L3247" s="58" t="s">
        <v>8014</v>
      </c>
      <c r="M3247" s="58" t="s">
        <v>7415</v>
      </c>
      <c r="N3247" s="58" t="s">
        <v>62</v>
      </c>
      <c r="O3247" s="28">
        <v>752430.54</v>
      </c>
      <c r="P3247" s="28">
        <v>132781.85999999999</v>
      </c>
      <c r="Q3247" s="28">
        <v>221303.09999999998</v>
      </c>
      <c r="R3247" s="28"/>
      <c r="S3247" s="28">
        <v>212316.87999999989</v>
      </c>
      <c r="T3247" s="28">
        <v>1318832.3799999999</v>
      </c>
      <c r="U3247" s="78" t="s">
        <v>2165</v>
      </c>
      <c r="V3247" s="108">
        <v>0</v>
      </c>
      <c r="W3247" s="28">
        <v>749706</v>
      </c>
      <c r="X3247" s="28">
        <v>132301.06</v>
      </c>
      <c r="Z3247" s="39">
        <v>112059</v>
      </c>
      <c r="AA3247" s="196">
        <v>119585</v>
      </c>
      <c r="AB3247" s="191">
        <v>18348.77</v>
      </c>
      <c r="AC3247" s="191">
        <v>3238</v>
      </c>
      <c r="AD3247" s="206">
        <f t="shared" si="230"/>
        <v>749706</v>
      </c>
      <c r="AE3247" s="205">
        <f t="shared" si="231"/>
        <v>132301.06</v>
      </c>
      <c r="AG3247" s="206">
        <f t="shared" si="232"/>
        <v>0</v>
      </c>
      <c r="AH3247" s="206">
        <f t="shared" si="233"/>
        <v>0</v>
      </c>
    </row>
    <row r="3248" spans="1:34" x14ac:dyDescent="0.25">
      <c r="A3248" s="58">
        <v>67</v>
      </c>
      <c r="B3248" s="58" t="s">
        <v>7409</v>
      </c>
      <c r="C3248" s="58">
        <v>110098</v>
      </c>
      <c r="D3248" s="73" t="s">
        <v>8146</v>
      </c>
      <c r="E3248" s="73" t="s">
        <v>8147</v>
      </c>
      <c r="F3248" s="79" t="s">
        <v>7412</v>
      </c>
      <c r="G3248" s="60">
        <v>43202</v>
      </c>
      <c r="H3248" s="60">
        <v>43496</v>
      </c>
      <c r="I3248" s="62"/>
      <c r="J3248" s="58" t="s">
        <v>7413</v>
      </c>
      <c r="K3248" s="58" t="s">
        <v>8013</v>
      </c>
      <c r="L3248" s="58" t="s">
        <v>8014</v>
      </c>
      <c r="M3248" s="58" t="s">
        <v>7415</v>
      </c>
      <c r="N3248" s="58" t="s">
        <v>62</v>
      </c>
      <c r="O3248" s="28">
        <v>684092.83499999996</v>
      </c>
      <c r="P3248" s="28">
        <v>120722.26500000001</v>
      </c>
      <c r="Q3248" s="28">
        <v>89423.900000000023</v>
      </c>
      <c r="R3248" s="28"/>
      <c r="S3248" s="28">
        <v>165418.92999999993</v>
      </c>
      <c r="T3248" s="28">
        <v>1059657.93</v>
      </c>
      <c r="U3248" s="78" t="s">
        <v>2165</v>
      </c>
      <c r="V3248" s="108">
        <v>0</v>
      </c>
      <c r="W3248" s="28">
        <v>682773.2</v>
      </c>
      <c r="X3248" s="28">
        <v>120489.4</v>
      </c>
      <c r="Z3248" s="39">
        <v>110098</v>
      </c>
      <c r="AA3248" s="196">
        <v>112983</v>
      </c>
      <c r="AB3248" s="191">
        <v>758763.23</v>
      </c>
      <c r="AC3248" s="191">
        <v>133899.41</v>
      </c>
      <c r="AD3248" s="206">
        <f t="shared" si="230"/>
        <v>682773.2</v>
      </c>
      <c r="AE3248" s="205">
        <f t="shared" si="231"/>
        <v>120489.4</v>
      </c>
      <c r="AG3248" s="206">
        <f t="shared" si="232"/>
        <v>0</v>
      </c>
      <c r="AH3248" s="206">
        <f t="shared" si="233"/>
        <v>0</v>
      </c>
    </row>
    <row r="3249" spans="1:34" x14ac:dyDescent="0.25">
      <c r="A3249" s="58">
        <v>68</v>
      </c>
      <c r="B3249" s="58" t="s">
        <v>7409</v>
      </c>
      <c r="C3249" s="58">
        <v>111575</v>
      </c>
      <c r="D3249" s="73" t="s">
        <v>8148</v>
      </c>
      <c r="E3249" s="73" t="s">
        <v>8149</v>
      </c>
      <c r="F3249" s="79" t="s">
        <v>7412</v>
      </c>
      <c r="G3249" s="60">
        <v>43173</v>
      </c>
      <c r="H3249" s="60">
        <v>43585</v>
      </c>
      <c r="I3249" s="62"/>
      <c r="J3249" s="58" t="s">
        <v>7413</v>
      </c>
      <c r="K3249" s="58" t="s">
        <v>8013</v>
      </c>
      <c r="L3249" s="58" t="s">
        <v>8014</v>
      </c>
      <c r="M3249" s="58" t="s">
        <v>7415</v>
      </c>
      <c r="N3249" s="58" t="s">
        <v>62</v>
      </c>
      <c r="O3249" s="28">
        <v>192651.80299999999</v>
      </c>
      <c r="P3249" s="28">
        <v>33997.377000000008</v>
      </c>
      <c r="Q3249" s="28">
        <v>25183.24000000002</v>
      </c>
      <c r="R3249" s="28"/>
      <c r="S3249" s="28">
        <v>0</v>
      </c>
      <c r="T3249" s="28">
        <v>251832.42</v>
      </c>
      <c r="U3249" s="78" t="s">
        <v>2165</v>
      </c>
      <c r="V3249" s="108">
        <v>0</v>
      </c>
      <c r="W3249" s="28">
        <v>186127.39</v>
      </c>
      <c r="X3249" s="28">
        <v>32845.99</v>
      </c>
      <c r="Z3249" s="39">
        <v>111575</v>
      </c>
      <c r="AA3249" s="196">
        <v>117010</v>
      </c>
      <c r="AB3249" s="191">
        <v>1759.5</v>
      </c>
      <c r="AC3249" s="39">
        <v>310.5</v>
      </c>
      <c r="AD3249" s="206">
        <f t="shared" si="230"/>
        <v>186127.39</v>
      </c>
      <c r="AE3249" s="205">
        <f t="shared" si="231"/>
        <v>32845.99</v>
      </c>
      <c r="AG3249" s="206">
        <f t="shared" si="232"/>
        <v>0</v>
      </c>
      <c r="AH3249" s="206">
        <f t="shared" si="233"/>
        <v>0</v>
      </c>
    </row>
    <row r="3250" spans="1:34" x14ac:dyDescent="0.25">
      <c r="A3250" s="58">
        <v>69</v>
      </c>
      <c r="B3250" s="58" t="s">
        <v>7409</v>
      </c>
      <c r="C3250" s="58">
        <v>109534</v>
      </c>
      <c r="D3250" s="73" t="s">
        <v>8150</v>
      </c>
      <c r="E3250" s="73" t="s">
        <v>8151</v>
      </c>
      <c r="F3250" s="79" t="s">
        <v>7412</v>
      </c>
      <c r="G3250" s="60">
        <v>43173</v>
      </c>
      <c r="H3250" s="60">
        <v>43496</v>
      </c>
      <c r="I3250" s="62"/>
      <c r="J3250" s="58" t="s">
        <v>7413</v>
      </c>
      <c r="K3250" s="58" t="s">
        <v>8013</v>
      </c>
      <c r="L3250" s="58" t="s">
        <v>8014</v>
      </c>
      <c r="M3250" s="58" t="s">
        <v>7415</v>
      </c>
      <c r="N3250" s="58" t="s">
        <v>62</v>
      </c>
      <c r="O3250" s="28">
        <v>354535.83299999998</v>
      </c>
      <c r="P3250" s="28">
        <v>62565.146999999997</v>
      </c>
      <c r="Q3250" s="28">
        <v>104275.23999999999</v>
      </c>
      <c r="R3250" s="28"/>
      <c r="S3250" s="28">
        <v>95955.670000000042</v>
      </c>
      <c r="T3250" s="28">
        <v>617331.89</v>
      </c>
      <c r="U3250" s="78" t="s">
        <v>2165</v>
      </c>
      <c r="V3250" s="108">
        <v>0</v>
      </c>
      <c r="W3250" s="28">
        <v>346454.62</v>
      </c>
      <c r="X3250" s="28">
        <v>61139.05</v>
      </c>
      <c r="Z3250" s="39">
        <v>109534</v>
      </c>
      <c r="AA3250" s="196">
        <v>119292</v>
      </c>
      <c r="AB3250" s="39">
        <v>120.77</v>
      </c>
      <c r="AC3250" s="39">
        <v>21.32</v>
      </c>
      <c r="AD3250" s="206">
        <f t="shared" si="230"/>
        <v>346454.62</v>
      </c>
      <c r="AE3250" s="205">
        <f t="shared" si="231"/>
        <v>61139.05</v>
      </c>
      <c r="AG3250" s="206">
        <f t="shared" si="232"/>
        <v>0</v>
      </c>
      <c r="AH3250" s="206">
        <f t="shared" si="233"/>
        <v>0</v>
      </c>
    </row>
    <row r="3251" spans="1:34" x14ac:dyDescent="0.25">
      <c r="A3251" s="58">
        <v>70</v>
      </c>
      <c r="B3251" s="58" t="s">
        <v>7409</v>
      </c>
      <c r="C3251" s="58">
        <v>113233</v>
      </c>
      <c r="D3251" s="73" t="s">
        <v>8152</v>
      </c>
      <c r="E3251" s="73" t="s">
        <v>8153</v>
      </c>
      <c r="F3251" s="79" t="s">
        <v>7412</v>
      </c>
      <c r="G3251" s="60">
        <v>43188</v>
      </c>
      <c r="H3251" s="60">
        <v>43510</v>
      </c>
      <c r="I3251" s="62"/>
      <c r="J3251" s="58" t="s">
        <v>7413</v>
      </c>
      <c r="K3251" s="58" t="s">
        <v>8013</v>
      </c>
      <c r="L3251" s="58" t="s">
        <v>8014</v>
      </c>
      <c r="M3251" s="58" t="s">
        <v>7415</v>
      </c>
      <c r="N3251" s="58" t="s">
        <v>62</v>
      </c>
      <c r="O3251" s="28">
        <v>457670.01350000006</v>
      </c>
      <c r="P3251" s="28">
        <v>80765.296499999997</v>
      </c>
      <c r="Q3251" s="28">
        <v>95018.009999999893</v>
      </c>
      <c r="R3251" s="28"/>
      <c r="S3251" s="28">
        <v>114694.13</v>
      </c>
      <c r="T3251" s="28">
        <v>748147.45</v>
      </c>
      <c r="U3251" s="78" t="s">
        <v>2165</v>
      </c>
      <c r="V3251" s="108">
        <v>0</v>
      </c>
      <c r="W3251" s="28">
        <v>453030.69</v>
      </c>
      <c r="X3251" s="28">
        <v>79946.59</v>
      </c>
      <c r="Z3251" s="39">
        <v>113233</v>
      </c>
      <c r="AA3251" s="196">
        <v>114987</v>
      </c>
      <c r="AB3251" s="191">
        <v>21494.65</v>
      </c>
      <c r="AC3251" s="191">
        <v>3287.4</v>
      </c>
      <c r="AD3251" s="206">
        <f t="shared" si="230"/>
        <v>453030.69</v>
      </c>
      <c r="AE3251" s="205">
        <f t="shared" si="231"/>
        <v>79946.59</v>
      </c>
      <c r="AG3251" s="206">
        <f t="shared" si="232"/>
        <v>0</v>
      </c>
      <c r="AH3251" s="206">
        <f t="shared" si="233"/>
        <v>0</v>
      </c>
    </row>
    <row r="3252" spans="1:34" x14ac:dyDescent="0.25">
      <c r="A3252" s="58">
        <v>71</v>
      </c>
      <c r="B3252" s="58" t="s">
        <v>7409</v>
      </c>
      <c r="C3252" s="58">
        <v>113539</v>
      </c>
      <c r="D3252" s="73" t="s">
        <v>8154</v>
      </c>
      <c r="E3252" s="73" t="s">
        <v>8155</v>
      </c>
      <c r="F3252" s="79" t="s">
        <v>7412</v>
      </c>
      <c r="G3252" s="60">
        <v>43081</v>
      </c>
      <c r="H3252" s="60">
        <v>43385</v>
      </c>
      <c r="I3252" s="62"/>
      <c r="J3252" s="58" t="s">
        <v>7413</v>
      </c>
      <c r="K3252" s="58" t="s">
        <v>8013</v>
      </c>
      <c r="L3252" s="58" t="s">
        <v>8014</v>
      </c>
      <c r="M3252" s="58" t="s">
        <v>7415</v>
      </c>
      <c r="N3252" s="58" t="s">
        <v>62</v>
      </c>
      <c r="O3252" s="28">
        <v>511108.68899999995</v>
      </c>
      <c r="P3252" s="28">
        <v>90195.651000000013</v>
      </c>
      <c r="Q3252" s="28">
        <v>150326.08000000007</v>
      </c>
      <c r="R3252" s="28"/>
      <c r="S3252" s="28">
        <v>154709.78000000003</v>
      </c>
      <c r="T3252" s="28">
        <v>906340.20000000007</v>
      </c>
      <c r="U3252" s="78" t="s">
        <v>2165</v>
      </c>
      <c r="V3252" s="108">
        <v>0</v>
      </c>
      <c r="W3252" s="28">
        <v>499203.12</v>
      </c>
      <c r="X3252" s="28">
        <v>88094.67</v>
      </c>
      <c r="Z3252" s="39">
        <v>113539</v>
      </c>
      <c r="AA3252" s="196">
        <v>120727</v>
      </c>
      <c r="AB3252" s="191">
        <v>1093707.98</v>
      </c>
      <c r="AC3252" s="191">
        <v>10482.42</v>
      </c>
      <c r="AD3252" s="206">
        <f t="shared" si="230"/>
        <v>499203.12</v>
      </c>
      <c r="AE3252" s="205">
        <f t="shared" si="231"/>
        <v>88094.67</v>
      </c>
      <c r="AG3252" s="206">
        <f t="shared" si="232"/>
        <v>0</v>
      </c>
      <c r="AH3252" s="206">
        <f t="shared" si="233"/>
        <v>0</v>
      </c>
    </row>
    <row r="3253" spans="1:34" x14ac:dyDescent="0.25">
      <c r="A3253" s="58">
        <v>72</v>
      </c>
      <c r="B3253" s="58" t="s">
        <v>7409</v>
      </c>
      <c r="C3253" s="58">
        <v>109957</v>
      </c>
      <c r="D3253" s="73" t="s">
        <v>8156</v>
      </c>
      <c r="E3253" s="73" t="s">
        <v>8157</v>
      </c>
      <c r="F3253" s="79" t="s">
        <v>7412</v>
      </c>
      <c r="G3253" s="60">
        <v>43173</v>
      </c>
      <c r="H3253" s="60">
        <v>43524</v>
      </c>
      <c r="I3253" s="62"/>
      <c r="J3253" s="58" t="s">
        <v>7413</v>
      </c>
      <c r="K3253" s="58" t="s">
        <v>8013</v>
      </c>
      <c r="L3253" s="58" t="s">
        <v>8023</v>
      </c>
      <c r="M3253" s="58" t="s">
        <v>7415</v>
      </c>
      <c r="N3253" s="58" t="s">
        <v>62</v>
      </c>
      <c r="O3253" s="28">
        <v>757247.09899999993</v>
      </c>
      <c r="P3253" s="28">
        <v>133631.84100000001</v>
      </c>
      <c r="Q3253" s="28">
        <v>234437.12000000011</v>
      </c>
      <c r="R3253" s="28"/>
      <c r="S3253" s="28">
        <v>222950.57999999984</v>
      </c>
      <c r="T3253" s="28">
        <v>1348266.64</v>
      </c>
      <c r="U3253" s="78" t="s">
        <v>2165</v>
      </c>
      <c r="V3253" s="108">
        <v>0</v>
      </c>
      <c r="W3253" s="28">
        <v>757247.1</v>
      </c>
      <c r="X3253" s="28">
        <v>133631.84</v>
      </c>
      <c r="Z3253" s="39">
        <v>109957</v>
      </c>
      <c r="AA3253" s="196">
        <v>124166</v>
      </c>
      <c r="AB3253" s="191">
        <v>9130407.1799999997</v>
      </c>
      <c r="AC3253" s="191">
        <v>136491.21</v>
      </c>
      <c r="AD3253" s="206">
        <f t="shared" si="230"/>
        <v>757247.1</v>
      </c>
      <c r="AE3253" s="205">
        <f t="shared" si="231"/>
        <v>133631.84</v>
      </c>
      <c r="AG3253" s="206">
        <f t="shared" si="232"/>
        <v>0</v>
      </c>
      <c r="AH3253" s="206">
        <f t="shared" si="233"/>
        <v>0</v>
      </c>
    </row>
    <row r="3254" spans="1:34" x14ac:dyDescent="0.25">
      <c r="A3254" s="58">
        <v>73</v>
      </c>
      <c r="B3254" s="58" t="s">
        <v>7409</v>
      </c>
      <c r="C3254" s="58">
        <v>113185</v>
      </c>
      <c r="D3254" s="73" t="s">
        <v>8158</v>
      </c>
      <c r="E3254" s="73" t="s">
        <v>8159</v>
      </c>
      <c r="F3254" s="79" t="s">
        <v>7412</v>
      </c>
      <c r="G3254" s="60">
        <v>43173</v>
      </c>
      <c r="H3254" s="60">
        <v>43465</v>
      </c>
      <c r="I3254" s="62"/>
      <c r="J3254" s="58" t="s">
        <v>7413</v>
      </c>
      <c r="K3254" s="58" t="s">
        <v>8013</v>
      </c>
      <c r="L3254" s="58" t="s">
        <v>8014</v>
      </c>
      <c r="M3254" s="58" t="s">
        <v>7415</v>
      </c>
      <c r="N3254" s="58" t="s">
        <v>62</v>
      </c>
      <c r="O3254" s="28">
        <v>739514.54349999991</v>
      </c>
      <c r="P3254" s="28">
        <v>130502.56650000007</v>
      </c>
      <c r="Q3254" s="28">
        <v>211421.22000000009</v>
      </c>
      <c r="R3254" s="28"/>
      <c r="S3254" s="28">
        <v>196169.80000000005</v>
      </c>
      <c r="T3254" s="28">
        <v>1277608.1300000001</v>
      </c>
      <c r="U3254" s="78" t="s">
        <v>2165</v>
      </c>
      <c r="V3254" s="108">
        <v>0</v>
      </c>
      <c r="W3254" s="28">
        <v>728775.72</v>
      </c>
      <c r="X3254" s="28">
        <v>128607.49</v>
      </c>
      <c r="Z3254" s="39">
        <v>113185</v>
      </c>
      <c r="AA3254" s="196">
        <v>104193</v>
      </c>
      <c r="AB3254" s="191">
        <v>759104.05</v>
      </c>
      <c r="AC3254" s="191">
        <v>133959.51999999999</v>
      </c>
      <c r="AD3254" s="206">
        <f t="shared" si="230"/>
        <v>728775.72</v>
      </c>
      <c r="AE3254" s="205">
        <f t="shared" si="231"/>
        <v>128607.49</v>
      </c>
      <c r="AG3254" s="206">
        <f t="shared" si="232"/>
        <v>0</v>
      </c>
      <c r="AH3254" s="206">
        <f t="shared" si="233"/>
        <v>0</v>
      </c>
    </row>
    <row r="3255" spans="1:34" x14ac:dyDescent="0.25">
      <c r="A3255" s="58">
        <v>74</v>
      </c>
      <c r="B3255" s="58" t="s">
        <v>7409</v>
      </c>
      <c r="C3255" s="58">
        <v>113422</v>
      </c>
      <c r="D3255" s="73" t="s">
        <v>8160</v>
      </c>
      <c r="E3255" s="73" t="s">
        <v>8161</v>
      </c>
      <c r="F3255" s="79" t="s">
        <v>7412</v>
      </c>
      <c r="G3255" s="60">
        <v>43173</v>
      </c>
      <c r="H3255" s="60"/>
      <c r="I3255" s="62"/>
      <c r="J3255" s="58" t="s">
        <v>7413</v>
      </c>
      <c r="K3255" s="58" t="s">
        <v>8013</v>
      </c>
      <c r="L3255" s="58" t="s">
        <v>8014</v>
      </c>
      <c r="M3255" s="58" t="s">
        <v>7415</v>
      </c>
      <c r="N3255" s="58" t="s">
        <v>62</v>
      </c>
      <c r="O3255" s="28">
        <v>748193.50249999994</v>
      </c>
      <c r="P3255" s="28">
        <v>132034.14750000008</v>
      </c>
      <c r="Q3255" s="28">
        <v>220056.91000000003</v>
      </c>
      <c r="R3255" s="28"/>
      <c r="S3255" s="28">
        <v>232662.27000000002</v>
      </c>
      <c r="T3255" s="28">
        <v>1332946.83</v>
      </c>
      <c r="U3255" s="78" t="s">
        <v>2180</v>
      </c>
      <c r="V3255" s="108">
        <v>0</v>
      </c>
      <c r="W3255" s="28">
        <v>747896.76</v>
      </c>
      <c r="X3255" s="28">
        <v>131981.78</v>
      </c>
      <c r="Z3255" s="39">
        <v>113422</v>
      </c>
      <c r="AA3255" s="196">
        <v>110257</v>
      </c>
      <c r="AB3255" s="191">
        <v>55879.34</v>
      </c>
      <c r="AC3255" s="191">
        <v>8546.24</v>
      </c>
      <c r="AD3255" s="206">
        <f t="shared" si="230"/>
        <v>747896.76</v>
      </c>
      <c r="AE3255" s="205">
        <f t="shared" si="231"/>
        <v>131981.78</v>
      </c>
      <c r="AG3255" s="206">
        <f t="shared" si="232"/>
        <v>0</v>
      </c>
      <c r="AH3255" s="206">
        <f t="shared" si="233"/>
        <v>0</v>
      </c>
    </row>
    <row r="3256" spans="1:34" x14ac:dyDescent="0.25">
      <c r="A3256" s="58">
        <v>75</v>
      </c>
      <c r="B3256" s="58" t="s">
        <v>7409</v>
      </c>
      <c r="C3256" s="58">
        <v>111532</v>
      </c>
      <c r="D3256" s="73" t="s">
        <v>8162</v>
      </c>
      <c r="E3256" s="73" t="s">
        <v>8163</v>
      </c>
      <c r="F3256" s="79" t="s">
        <v>7412</v>
      </c>
      <c r="G3256" s="60">
        <v>43173</v>
      </c>
      <c r="H3256" s="60">
        <v>43555</v>
      </c>
      <c r="I3256" s="62"/>
      <c r="J3256" s="58" t="s">
        <v>7413</v>
      </c>
      <c r="K3256" s="58" t="s">
        <v>8013</v>
      </c>
      <c r="L3256" s="58" t="s">
        <v>8014</v>
      </c>
      <c r="M3256" s="58" t="s">
        <v>7415</v>
      </c>
      <c r="N3256" s="58" t="s">
        <v>62</v>
      </c>
      <c r="O3256" s="28">
        <v>752654.99949999992</v>
      </c>
      <c r="P3256" s="28">
        <v>132821.47050000005</v>
      </c>
      <c r="Q3256" s="28">
        <v>98386.5</v>
      </c>
      <c r="R3256" s="28"/>
      <c r="S3256" s="28">
        <v>186933.97999999998</v>
      </c>
      <c r="T3256" s="28">
        <v>1170796.95</v>
      </c>
      <c r="U3256" s="78" t="s">
        <v>2165</v>
      </c>
      <c r="V3256" s="108">
        <v>0</v>
      </c>
      <c r="W3256" s="28">
        <v>727394.1</v>
      </c>
      <c r="X3256" s="28">
        <v>128363.65</v>
      </c>
      <c r="Z3256" s="39">
        <v>111532</v>
      </c>
      <c r="AA3256" s="196">
        <v>123202</v>
      </c>
      <c r="AB3256" s="191">
        <v>9282</v>
      </c>
      <c r="AC3256" s="191">
        <v>1419.6</v>
      </c>
      <c r="AD3256" s="206">
        <f t="shared" si="230"/>
        <v>727394.1</v>
      </c>
      <c r="AE3256" s="205">
        <f t="shared" si="231"/>
        <v>128363.65</v>
      </c>
      <c r="AG3256" s="206">
        <f t="shared" si="232"/>
        <v>0</v>
      </c>
      <c r="AH3256" s="206">
        <f t="shared" si="233"/>
        <v>0</v>
      </c>
    </row>
    <row r="3257" spans="1:34" x14ac:dyDescent="0.25">
      <c r="A3257" s="58">
        <v>76</v>
      </c>
      <c r="B3257" s="58" t="s">
        <v>7409</v>
      </c>
      <c r="C3257" s="58">
        <v>113309</v>
      </c>
      <c r="D3257" s="73" t="s">
        <v>8164</v>
      </c>
      <c r="E3257" s="73" t="s">
        <v>8165</v>
      </c>
      <c r="F3257" s="79" t="s">
        <v>7412</v>
      </c>
      <c r="G3257" s="60">
        <v>43089</v>
      </c>
      <c r="H3257" s="60">
        <v>43524</v>
      </c>
      <c r="I3257" s="62"/>
      <c r="J3257" s="58" t="s">
        <v>7413</v>
      </c>
      <c r="K3257" s="58" t="s">
        <v>8013</v>
      </c>
      <c r="L3257" s="58" t="s">
        <v>8166</v>
      </c>
      <c r="M3257" s="58" t="s">
        <v>7415</v>
      </c>
      <c r="N3257" s="58" t="s">
        <v>62</v>
      </c>
      <c r="O3257" s="28">
        <v>760290.9915</v>
      </c>
      <c r="P3257" s="28">
        <v>134168.99849999999</v>
      </c>
      <c r="Q3257" s="28">
        <v>247830.13000000012</v>
      </c>
      <c r="R3257" s="28"/>
      <c r="S3257" s="28">
        <v>219534.21999999997</v>
      </c>
      <c r="T3257" s="28">
        <v>1361824.34</v>
      </c>
      <c r="U3257" s="78" t="s">
        <v>2165</v>
      </c>
      <c r="V3257" s="108">
        <v>0</v>
      </c>
      <c r="W3257" s="28">
        <v>760280.85</v>
      </c>
      <c r="X3257" s="28">
        <v>134167.25</v>
      </c>
      <c r="Z3257" s="39">
        <v>113309</v>
      </c>
      <c r="AA3257" s="196">
        <v>122308</v>
      </c>
      <c r="AB3257" s="191">
        <v>1951819.04</v>
      </c>
      <c r="AC3257" s="191">
        <v>344438.66</v>
      </c>
      <c r="AD3257" s="206">
        <f t="shared" si="230"/>
        <v>760280.85</v>
      </c>
      <c r="AE3257" s="205">
        <f t="shared" si="231"/>
        <v>134167.25</v>
      </c>
      <c r="AG3257" s="206">
        <f t="shared" si="232"/>
        <v>0</v>
      </c>
      <c r="AH3257" s="206">
        <f t="shared" si="233"/>
        <v>0</v>
      </c>
    </row>
    <row r="3258" spans="1:34" x14ac:dyDescent="0.25">
      <c r="A3258" s="58">
        <v>77</v>
      </c>
      <c r="B3258" s="58" t="s">
        <v>7409</v>
      </c>
      <c r="C3258" s="58">
        <v>113484</v>
      </c>
      <c r="D3258" s="73" t="s">
        <v>8167</v>
      </c>
      <c r="E3258" s="73" t="s">
        <v>8168</v>
      </c>
      <c r="F3258" s="79" t="s">
        <v>7412</v>
      </c>
      <c r="G3258" s="60">
        <v>43209</v>
      </c>
      <c r="H3258" s="60">
        <v>43602</v>
      </c>
      <c r="I3258" s="62"/>
      <c r="J3258" s="58" t="s">
        <v>7413</v>
      </c>
      <c r="K3258" s="58" t="s">
        <v>8013</v>
      </c>
      <c r="L3258" s="58" t="s">
        <v>8014</v>
      </c>
      <c r="M3258" s="58" t="s">
        <v>7415</v>
      </c>
      <c r="N3258" s="58" t="s">
        <v>62</v>
      </c>
      <c r="O3258" s="28">
        <v>655647.19400000002</v>
      </c>
      <c r="P3258" s="28">
        <v>115702.446</v>
      </c>
      <c r="Q3258" s="28">
        <v>192837.42000000004</v>
      </c>
      <c r="R3258" s="28"/>
      <c r="S3258" s="28">
        <v>183195.55000000005</v>
      </c>
      <c r="T3258" s="28">
        <v>1147382.6100000001</v>
      </c>
      <c r="U3258" s="78" t="s">
        <v>2165</v>
      </c>
      <c r="V3258" s="108">
        <v>0</v>
      </c>
      <c r="W3258" s="28">
        <v>655647.18999999994</v>
      </c>
      <c r="X3258" s="28">
        <v>115702.45</v>
      </c>
      <c r="Z3258" s="39">
        <v>113484</v>
      </c>
      <c r="AA3258" s="196">
        <v>115463</v>
      </c>
      <c r="AB3258" s="191">
        <v>1325134.01</v>
      </c>
      <c r="AC3258" s="191">
        <v>233847.16</v>
      </c>
      <c r="AD3258" s="206">
        <f t="shared" si="230"/>
        <v>655647.18999999994</v>
      </c>
      <c r="AE3258" s="205">
        <f t="shared" si="231"/>
        <v>115702.45</v>
      </c>
      <c r="AG3258" s="206">
        <f t="shared" si="232"/>
        <v>0</v>
      </c>
      <c r="AH3258" s="206">
        <f t="shared" si="233"/>
        <v>0</v>
      </c>
    </row>
    <row r="3259" spans="1:34" x14ac:dyDescent="0.25">
      <c r="A3259" s="58">
        <v>78</v>
      </c>
      <c r="B3259" s="58" t="s">
        <v>7409</v>
      </c>
      <c r="C3259" s="58">
        <v>113779</v>
      </c>
      <c r="D3259" s="73" t="s">
        <v>8169</v>
      </c>
      <c r="E3259" s="73" t="s">
        <v>8170</v>
      </c>
      <c r="F3259" s="79" t="s">
        <v>7412</v>
      </c>
      <c r="G3259" s="60">
        <v>43173</v>
      </c>
      <c r="H3259" s="60">
        <v>43555</v>
      </c>
      <c r="I3259" s="62"/>
      <c r="J3259" s="58" t="s">
        <v>7413</v>
      </c>
      <c r="K3259" s="58" t="s">
        <v>8013</v>
      </c>
      <c r="L3259" s="58" t="s">
        <v>8014</v>
      </c>
      <c r="M3259" s="58" t="s">
        <v>7415</v>
      </c>
      <c r="N3259" s="58" t="s">
        <v>62</v>
      </c>
      <c r="O3259" s="28">
        <v>760291</v>
      </c>
      <c r="P3259" s="28">
        <v>134169</v>
      </c>
      <c r="Q3259" s="28">
        <v>236713.76</v>
      </c>
      <c r="R3259" s="28"/>
      <c r="S3259" s="28">
        <v>219231.10000000009</v>
      </c>
      <c r="T3259" s="28">
        <v>1350404.86</v>
      </c>
      <c r="U3259" s="78" t="s">
        <v>2165</v>
      </c>
      <c r="V3259" s="108">
        <v>0</v>
      </c>
      <c r="W3259" s="28">
        <v>760147.48</v>
      </c>
      <c r="X3259" s="28">
        <v>134143.67000000001</v>
      </c>
      <c r="Z3259" s="39">
        <v>113779</v>
      </c>
      <c r="AA3259" s="196">
        <v>117755</v>
      </c>
      <c r="AB3259" s="191">
        <v>162452.85</v>
      </c>
      <c r="AC3259" s="191">
        <v>24845.73</v>
      </c>
      <c r="AD3259" s="206">
        <f t="shared" si="230"/>
        <v>760147.48</v>
      </c>
      <c r="AE3259" s="205">
        <f t="shared" si="231"/>
        <v>134143.67000000001</v>
      </c>
      <c r="AG3259" s="206">
        <f t="shared" si="232"/>
        <v>0</v>
      </c>
      <c r="AH3259" s="206">
        <f t="shared" si="233"/>
        <v>0</v>
      </c>
    </row>
    <row r="3260" spans="1:34" x14ac:dyDescent="0.25">
      <c r="A3260" s="58">
        <v>79</v>
      </c>
      <c r="B3260" s="58" t="s">
        <v>7409</v>
      </c>
      <c r="C3260" s="58">
        <v>112522</v>
      </c>
      <c r="D3260" s="73" t="s">
        <v>8171</v>
      </c>
      <c r="E3260" s="73" t="s">
        <v>8172</v>
      </c>
      <c r="F3260" s="79" t="s">
        <v>7412</v>
      </c>
      <c r="G3260" s="60">
        <v>43143</v>
      </c>
      <c r="H3260" s="60">
        <v>43555</v>
      </c>
      <c r="I3260" s="62"/>
      <c r="J3260" s="58" t="s">
        <v>7413</v>
      </c>
      <c r="K3260" s="58" t="s">
        <v>8013</v>
      </c>
      <c r="L3260" s="58" t="s">
        <v>8014</v>
      </c>
      <c r="M3260" s="58" t="s">
        <v>7415</v>
      </c>
      <c r="N3260" s="58" t="s">
        <v>62</v>
      </c>
      <c r="O3260" s="28">
        <v>233056.57</v>
      </c>
      <c r="P3260" s="28">
        <v>41127.630000000005</v>
      </c>
      <c r="Q3260" s="28">
        <v>30464.909999999974</v>
      </c>
      <c r="R3260" s="28"/>
      <c r="S3260" s="28">
        <v>25682.989999999991</v>
      </c>
      <c r="T3260" s="28">
        <v>330332.09999999998</v>
      </c>
      <c r="U3260" s="78" t="s">
        <v>2165</v>
      </c>
      <c r="V3260" s="108">
        <v>0</v>
      </c>
      <c r="W3260" s="28">
        <v>232089.11</v>
      </c>
      <c r="X3260" s="28">
        <v>40956.89</v>
      </c>
      <c r="Z3260" s="39">
        <v>112522</v>
      </c>
      <c r="AA3260" s="196">
        <v>122486</v>
      </c>
      <c r="AB3260" s="191">
        <v>959573.93</v>
      </c>
      <c r="AC3260" s="191">
        <v>146758.35</v>
      </c>
      <c r="AD3260" s="206">
        <f t="shared" si="230"/>
        <v>232089.11</v>
      </c>
      <c r="AE3260" s="205">
        <f t="shared" si="231"/>
        <v>40956.89</v>
      </c>
      <c r="AG3260" s="206">
        <f t="shared" si="232"/>
        <v>0</v>
      </c>
      <c r="AH3260" s="206">
        <f t="shared" si="233"/>
        <v>0</v>
      </c>
    </row>
    <row r="3261" spans="1:34" x14ac:dyDescent="0.25">
      <c r="A3261" s="58">
        <v>80</v>
      </c>
      <c r="B3261" s="58" t="s">
        <v>7409</v>
      </c>
      <c r="C3261" s="58">
        <v>113516</v>
      </c>
      <c r="D3261" s="73" t="s">
        <v>8173</v>
      </c>
      <c r="E3261" s="73" t="s">
        <v>8174</v>
      </c>
      <c r="F3261" s="79" t="s">
        <v>7412</v>
      </c>
      <c r="G3261" s="60">
        <v>43173</v>
      </c>
      <c r="H3261" s="60">
        <v>43434</v>
      </c>
      <c r="I3261" s="62"/>
      <c r="J3261" s="58" t="s">
        <v>7413</v>
      </c>
      <c r="K3261" s="58" t="s">
        <v>8013</v>
      </c>
      <c r="L3261" s="58" t="s">
        <v>8014</v>
      </c>
      <c r="M3261" s="58" t="s">
        <v>7415</v>
      </c>
      <c r="N3261" s="58" t="s">
        <v>62</v>
      </c>
      <c r="O3261" s="28">
        <v>645448.8175</v>
      </c>
      <c r="P3261" s="28">
        <v>113902.73250000004</v>
      </c>
      <c r="Q3261" s="28">
        <v>134950.1399999999</v>
      </c>
      <c r="R3261" s="28"/>
      <c r="S3261" s="28">
        <v>162847.3600000001</v>
      </c>
      <c r="T3261" s="28">
        <v>1057149.05</v>
      </c>
      <c r="U3261" s="78" t="s">
        <v>2165</v>
      </c>
      <c r="V3261" s="108">
        <v>0</v>
      </c>
      <c r="W3261" s="28">
        <v>644641.61</v>
      </c>
      <c r="X3261" s="28">
        <v>113760.31</v>
      </c>
      <c r="Z3261" s="39">
        <v>113516</v>
      </c>
      <c r="AA3261" s="196">
        <v>110863</v>
      </c>
      <c r="AB3261" s="191">
        <v>224265.16</v>
      </c>
      <c r="AC3261" s="191">
        <v>39576.21</v>
      </c>
      <c r="AD3261" s="206">
        <f t="shared" si="230"/>
        <v>644641.61</v>
      </c>
      <c r="AE3261" s="205">
        <f t="shared" si="231"/>
        <v>113760.31</v>
      </c>
      <c r="AG3261" s="206">
        <f t="shared" si="232"/>
        <v>0</v>
      </c>
      <c r="AH3261" s="206">
        <f t="shared" si="233"/>
        <v>0</v>
      </c>
    </row>
    <row r="3262" spans="1:34" x14ac:dyDescent="0.25">
      <c r="A3262" s="58">
        <v>81</v>
      </c>
      <c r="B3262" s="58" t="s">
        <v>7409</v>
      </c>
      <c r="C3262" s="58">
        <v>105050</v>
      </c>
      <c r="D3262" s="73" t="s">
        <v>8175</v>
      </c>
      <c r="E3262" s="73" t="s">
        <v>8176</v>
      </c>
      <c r="F3262" s="79" t="s">
        <v>7412</v>
      </c>
      <c r="G3262" s="60">
        <v>43173</v>
      </c>
      <c r="H3262" s="60"/>
      <c r="I3262" s="62"/>
      <c r="J3262" s="58" t="s">
        <v>7413</v>
      </c>
      <c r="K3262" s="58" t="s">
        <v>8013</v>
      </c>
      <c r="L3262" s="58" t="s">
        <v>8014</v>
      </c>
      <c r="M3262" s="58" t="s">
        <v>7415</v>
      </c>
      <c r="N3262" s="58" t="s">
        <v>62</v>
      </c>
      <c r="O3262" s="28">
        <v>347001.67099999997</v>
      </c>
      <c r="P3262" s="28">
        <v>61235.589000000036</v>
      </c>
      <c r="Q3262" s="28">
        <v>45364.739999999991</v>
      </c>
      <c r="R3262" s="28"/>
      <c r="S3262" s="28">
        <v>109416.75</v>
      </c>
      <c r="T3262" s="28">
        <v>563018.75</v>
      </c>
      <c r="U3262" s="78" t="s">
        <v>2180</v>
      </c>
      <c r="V3262" s="108">
        <v>0</v>
      </c>
      <c r="W3262" s="28">
        <v>32606.66</v>
      </c>
      <c r="X3262" s="28">
        <v>5754.11</v>
      </c>
      <c r="Z3262" s="39">
        <v>105050</v>
      </c>
      <c r="AA3262" s="196">
        <v>123235</v>
      </c>
      <c r="AB3262" s="191">
        <v>2746503.36</v>
      </c>
      <c r="AC3262" s="191">
        <v>484677.08</v>
      </c>
      <c r="AD3262" s="206">
        <f t="shared" si="230"/>
        <v>32606.66</v>
      </c>
      <c r="AE3262" s="205">
        <f t="shared" si="231"/>
        <v>5754.11</v>
      </c>
      <c r="AG3262" s="206">
        <f t="shared" si="232"/>
        <v>0</v>
      </c>
      <c r="AH3262" s="206">
        <f t="shared" si="233"/>
        <v>0</v>
      </c>
    </row>
    <row r="3263" spans="1:34" x14ac:dyDescent="0.25">
      <c r="A3263" s="58">
        <v>82</v>
      </c>
      <c r="B3263" s="58" t="s">
        <v>7409</v>
      </c>
      <c r="C3263" s="58">
        <v>102614</v>
      </c>
      <c r="D3263" s="73" t="s">
        <v>8177</v>
      </c>
      <c r="E3263" s="73" t="s">
        <v>8178</v>
      </c>
      <c r="F3263" s="79" t="s">
        <v>7422</v>
      </c>
      <c r="G3263" s="60">
        <v>43173</v>
      </c>
      <c r="H3263" s="60"/>
      <c r="I3263" s="62"/>
      <c r="J3263" s="58" t="s">
        <v>7413</v>
      </c>
      <c r="K3263" s="58" t="s">
        <v>8013</v>
      </c>
      <c r="L3263" s="58" t="s">
        <v>8014</v>
      </c>
      <c r="M3263" s="58" t="s">
        <v>7415</v>
      </c>
      <c r="N3263" s="58" t="s">
        <v>62</v>
      </c>
      <c r="O3263" s="28">
        <v>747194.46350000007</v>
      </c>
      <c r="P3263" s="28">
        <v>131857.84649999999</v>
      </c>
      <c r="Q3263" s="28">
        <v>167438.52999999991</v>
      </c>
      <c r="R3263" s="28"/>
      <c r="S3263" s="28">
        <v>275696.75000000012</v>
      </c>
      <c r="T3263" s="28">
        <v>1322187.5900000001</v>
      </c>
      <c r="U3263" s="78" t="s">
        <v>2180</v>
      </c>
      <c r="V3263" s="108">
        <v>0</v>
      </c>
      <c r="W3263" s="28">
        <v>236515.7</v>
      </c>
      <c r="X3263" s="28">
        <v>41738.06</v>
      </c>
      <c r="Z3263" s="39">
        <v>102614</v>
      </c>
      <c r="AA3263" s="196">
        <v>121525</v>
      </c>
      <c r="AB3263" s="191">
        <v>12803.68</v>
      </c>
      <c r="AC3263" s="191">
        <v>2880.83</v>
      </c>
      <c r="AD3263" s="206">
        <f t="shared" si="230"/>
        <v>236515.7</v>
      </c>
      <c r="AE3263" s="205">
        <f t="shared" si="231"/>
        <v>41738.06</v>
      </c>
      <c r="AG3263" s="206">
        <f t="shared" si="232"/>
        <v>0</v>
      </c>
      <c r="AH3263" s="206">
        <f t="shared" si="233"/>
        <v>0</v>
      </c>
    </row>
    <row r="3264" spans="1:34" x14ac:dyDescent="0.25">
      <c r="A3264" s="58">
        <v>83</v>
      </c>
      <c r="B3264" s="58" t="s">
        <v>7409</v>
      </c>
      <c r="C3264" s="58">
        <v>113602</v>
      </c>
      <c r="D3264" s="73" t="s">
        <v>8179</v>
      </c>
      <c r="E3264" s="73" t="s">
        <v>8180</v>
      </c>
      <c r="F3264" s="79" t="s">
        <v>7412</v>
      </c>
      <c r="G3264" s="60">
        <v>43173</v>
      </c>
      <c r="H3264" s="60">
        <v>43434</v>
      </c>
      <c r="I3264" s="62"/>
      <c r="J3264" s="58" t="s">
        <v>7413</v>
      </c>
      <c r="K3264" s="58" t="s">
        <v>8013</v>
      </c>
      <c r="L3264" s="58" t="s">
        <v>8014</v>
      </c>
      <c r="M3264" s="58" t="s">
        <v>7415</v>
      </c>
      <c r="N3264" s="58" t="s">
        <v>62</v>
      </c>
      <c r="O3264" s="28">
        <v>664815.15799999994</v>
      </c>
      <c r="P3264" s="28">
        <v>117320.32200000004</v>
      </c>
      <c r="Q3264" s="28">
        <v>86903.940000000061</v>
      </c>
      <c r="R3264" s="28"/>
      <c r="S3264" s="28">
        <v>165117.51</v>
      </c>
      <c r="T3264" s="28">
        <v>1034156.93</v>
      </c>
      <c r="U3264" s="78" t="s">
        <v>2165</v>
      </c>
      <c r="V3264" s="108">
        <v>0</v>
      </c>
      <c r="W3264" s="28">
        <v>660446.62</v>
      </c>
      <c r="X3264" s="28">
        <v>116549.4</v>
      </c>
      <c r="Z3264" s="39">
        <v>113602</v>
      </c>
      <c r="AA3264" s="196">
        <v>118465</v>
      </c>
      <c r="AB3264" s="191">
        <v>8865.7999999999993</v>
      </c>
      <c r="AC3264" s="191">
        <v>1355.94</v>
      </c>
      <c r="AD3264" s="206">
        <f t="shared" si="230"/>
        <v>660446.62</v>
      </c>
      <c r="AE3264" s="205">
        <f t="shared" si="231"/>
        <v>116549.4</v>
      </c>
      <c r="AG3264" s="206">
        <f t="shared" si="232"/>
        <v>0</v>
      </c>
      <c r="AH3264" s="206">
        <f t="shared" si="233"/>
        <v>0</v>
      </c>
    </row>
    <row r="3265" spans="1:34" x14ac:dyDescent="0.25">
      <c r="A3265" s="58">
        <v>84</v>
      </c>
      <c r="B3265" s="58" t="s">
        <v>7409</v>
      </c>
      <c r="C3265" s="58">
        <v>113419</v>
      </c>
      <c r="D3265" s="73" t="s">
        <v>8181</v>
      </c>
      <c r="E3265" s="73" t="s">
        <v>8182</v>
      </c>
      <c r="F3265" s="79" t="s">
        <v>7412</v>
      </c>
      <c r="G3265" s="60">
        <v>43174</v>
      </c>
      <c r="H3265" s="60">
        <v>43404</v>
      </c>
      <c r="I3265" s="62"/>
      <c r="J3265" s="58" t="s">
        <v>7413</v>
      </c>
      <c r="K3265" s="58" t="s">
        <v>8013</v>
      </c>
      <c r="L3265" s="58" t="s">
        <v>8014</v>
      </c>
      <c r="M3265" s="58" t="s">
        <v>7415</v>
      </c>
      <c r="N3265" s="58" t="s">
        <v>62</v>
      </c>
      <c r="O3265" s="28">
        <v>760291</v>
      </c>
      <c r="P3265" s="28">
        <v>134169</v>
      </c>
      <c r="Q3265" s="28">
        <v>100837</v>
      </c>
      <c r="R3265" s="28"/>
      <c r="S3265" s="28">
        <v>191010.42999999993</v>
      </c>
      <c r="T3265" s="28">
        <v>1186307.43</v>
      </c>
      <c r="U3265" s="78" t="s">
        <v>2165</v>
      </c>
      <c r="V3265" s="108">
        <v>0</v>
      </c>
      <c r="W3265" s="28">
        <v>677879.49</v>
      </c>
      <c r="X3265" s="28">
        <v>119625.79</v>
      </c>
      <c r="Z3265" s="39">
        <v>113419</v>
      </c>
      <c r="AA3265" s="196">
        <v>114637</v>
      </c>
      <c r="AB3265" s="191">
        <v>1649462.32</v>
      </c>
      <c r="AC3265" s="191">
        <v>291081.59000000003</v>
      </c>
      <c r="AD3265" s="206">
        <f t="shared" si="230"/>
        <v>677879.49</v>
      </c>
      <c r="AE3265" s="205">
        <f t="shared" si="231"/>
        <v>119625.79</v>
      </c>
      <c r="AG3265" s="206">
        <f t="shared" si="232"/>
        <v>0</v>
      </c>
      <c r="AH3265" s="206">
        <f t="shared" si="233"/>
        <v>0</v>
      </c>
    </row>
    <row r="3266" spans="1:34" x14ac:dyDescent="0.25">
      <c r="A3266" s="58">
        <v>85</v>
      </c>
      <c r="B3266" s="58" t="s">
        <v>7409</v>
      </c>
      <c r="C3266" s="58">
        <v>112527</v>
      </c>
      <c r="D3266" s="73" t="s">
        <v>8183</v>
      </c>
      <c r="E3266" s="73" t="s">
        <v>8184</v>
      </c>
      <c r="F3266" s="79" t="s">
        <v>7412</v>
      </c>
      <c r="G3266" s="60">
        <v>43173</v>
      </c>
      <c r="H3266" s="60">
        <v>43585</v>
      </c>
      <c r="I3266" s="62"/>
      <c r="J3266" s="58" t="s">
        <v>7413</v>
      </c>
      <c r="K3266" s="58" t="s">
        <v>8013</v>
      </c>
      <c r="L3266" s="58" t="s">
        <v>8014</v>
      </c>
      <c r="M3266" s="58" t="s">
        <v>7415</v>
      </c>
      <c r="N3266" s="58" t="s">
        <v>62</v>
      </c>
      <c r="O3266" s="28">
        <v>268079.81699999998</v>
      </c>
      <c r="P3266" s="28">
        <v>47308.203000000038</v>
      </c>
      <c r="Q3266" s="28">
        <v>78847</v>
      </c>
      <c r="R3266" s="28"/>
      <c r="S3266" s="28">
        <v>74904.649999999965</v>
      </c>
      <c r="T3266" s="28">
        <v>469139.67</v>
      </c>
      <c r="U3266" s="78" t="s">
        <v>2165</v>
      </c>
      <c r="V3266" s="108">
        <v>0</v>
      </c>
      <c r="W3266" s="28">
        <v>267209.42</v>
      </c>
      <c r="X3266" s="28">
        <v>47154.6</v>
      </c>
      <c r="Z3266" s="39">
        <v>112527</v>
      </c>
      <c r="AA3266" s="196">
        <v>113170</v>
      </c>
      <c r="AB3266" s="191">
        <v>38216</v>
      </c>
      <c r="AC3266" s="191">
        <v>6744</v>
      </c>
      <c r="AD3266" s="206">
        <f t="shared" si="230"/>
        <v>267209.42</v>
      </c>
      <c r="AE3266" s="205">
        <f t="shared" si="231"/>
        <v>47154.6</v>
      </c>
      <c r="AG3266" s="206">
        <f t="shared" si="232"/>
        <v>0</v>
      </c>
      <c r="AH3266" s="206">
        <f t="shared" si="233"/>
        <v>0</v>
      </c>
    </row>
    <row r="3267" spans="1:34" x14ac:dyDescent="0.25">
      <c r="A3267" s="58">
        <v>86</v>
      </c>
      <c r="B3267" s="58" t="s">
        <v>7409</v>
      </c>
      <c r="C3267" s="58">
        <v>109505</v>
      </c>
      <c r="D3267" s="73" t="s">
        <v>8185</v>
      </c>
      <c r="E3267" s="73" t="s">
        <v>8186</v>
      </c>
      <c r="F3267" s="79" t="s">
        <v>7412</v>
      </c>
      <c r="G3267" s="60">
        <v>43173</v>
      </c>
      <c r="H3267" s="60">
        <v>43404</v>
      </c>
      <c r="I3267" s="62"/>
      <c r="J3267" s="58" t="s">
        <v>7413</v>
      </c>
      <c r="K3267" s="58" t="s">
        <v>8013</v>
      </c>
      <c r="L3267" s="58" t="s">
        <v>8014</v>
      </c>
      <c r="M3267" s="58" t="s">
        <v>7415</v>
      </c>
      <c r="N3267" s="58" t="s">
        <v>62</v>
      </c>
      <c r="O3267" s="28">
        <v>760291</v>
      </c>
      <c r="P3267" s="28">
        <v>134169</v>
      </c>
      <c r="Q3267" s="28">
        <v>226036.04000000004</v>
      </c>
      <c r="R3267" s="28"/>
      <c r="S3267" s="28">
        <v>249659.47999999998</v>
      </c>
      <c r="T3267" s="28">
        <v>1370155.52</v>
      </c>
      <c r="U3267" s="78" t="s">
        <v>2165</v>
      </c>
      <c r="V3267" s="108">
        <v>0</v>
      </c>
      <c r="W3267" s="28">
        <v>759666</v>
      </c>
      <c r="X3267" s="28">
        <v>134058.73000000001</v>
      </c>
      <c r="Z3267" s="39">
        <v>109505</v>
      </c>
      <c r="AA3267" s="196">
        <v>121134</v>
      </c>
      <c r="AB3267" s="191">
        <v>16340.76</v>
      </c>
      <c r="AC3267" s="191">
        <v>2883.67</v>
      </c>
      <c r="AD3267" s="206">
        <f t="shared" si="230"/>
        <v>759666</v>
      </c>
      <c r="AE3267" s="205">
        <f t="shared" si="231"/>
        <v>134058.73000000001</v>
      </c>
      <c r="AG3267" s="206">
        <f t="shared" si="232"/>
        <v>0</v>
      </c>
      <c r="AH3267" s="206">
        <f t="shared" si="233"/>
        <v>0</v>
      </c>
    </row>
    <row r="3268" spans="1:34" x14ac:dyDescent="0.25">
      <c r="A3268" s="58">
        <v>87</v>
      </c>
      <c r="B3268" s="58" t="s">
        <v>7409</v>
      </c>
      <c r="C3268" s="58">
        <v>113032</v>
      </c>
      <c r="D3268" s="73" t="s">
        <v>8187</v>
      </c>
      <c r="E3268" s="73" t="s">
        <v>8188</v>
      </c>
      <c r="F3268" s="79" t="s">
        <v>7412</v>
      </c>
      <c r="G3268" s="60">
        <v>43188</v>
      </c>
      <c r="H3268" s="60">
        <v>43616</v>
      </c>
      <c r="I3268" s="62"/>
      <c r="J3268" s="58" t="s">
        <v>7413</v>
      </c>
      <c r="K3268" s="58" t="s">
        <v>8013</v>
      </c>
      <c r="L3268" s="58" t="s">
        <v>8014</v>
      </c>
      <c r="M3268" s="58" t="s">
        <v>7415</v>
      </c>
      <c r="N3268" s="58" t="s">
        <v>62</v>
      </c>
      <c r="O3268" s="28">
        <v>313163.44300000003</v>
      </c>
      <c r="P3268" s="28">
        <v>55264.136999999988</v>
      </c>
      <c r="Q3268" s="28">
        <v>40936.399999999965</v>
      </c>
      <c r="R3268" s="28"/>
      <c r="S3268" s="28">
        <v>110068.93</v>
      </c>
      <c r="T3268" s="28">
        <v>519432.91</v>
      </c>
      <c r="U3268" s="78" t="s">
        <v>2165</v>
      </c>
      <c r="V3268" s="108">
        <v>0</v>
      </c>
      <c r="W3268" s="28">
        <v>311659.21000000002</v>
      </c>
      <c r="X3268" s="28">
        <v>54998.68</v>
      </c>
      <c r="Z3268" s="39">
        <v>113032</v>
      </c>
      <c r="AA3268" s="196">
        <v>106211</v>
      </c>
      <c r="AB3268" s="191">
        <v>199524.98</v>
      </c>
      <c r="AC3268" s="191">
        <v>35210.300000000003</v>
      </c>
      <c r="AD3268" s="206">
        <f t="shared" si="230"/>
        <v>311659.21000000002</v>
      </c>
      <c r="AE3268" s="205">
        <f t="shared" si="231"/>
        <v>54998.68</v>
      </c>
      <c r="AG3268" s="206">
        <f t="shared" si="232"/>
        <v>0</v>
      </c>
      <c r="AH3268" s="206">
        <f t="shared" si="233"/>
        <v>0</v>
      </c>
    </row>
    <row r="3269" spans="1:34" x14ac:dyDescent="0.25">
      <c r="A3269" s="58">
        <v>88</v>
      </c>
      <c r="B3269" s="58" t="s">
        <v>7409</v>
      </c>
      <c r="C3269" s="58">
        <v>113522</v>
      </c>
      <c r="D3269" s="73" t="s">
        <v>8189</v>
      </c>
      <c r="E3269" s="73" t="s">
        <v>8190</v>
      </c>
      <c r="F3269" s="79" t="s">
        <v>7422</v>
      </c>
      <c r="G3269" s="60">
        <v>43173</v>
      </c>
      <c r="H3269" s="60">
        <v>43677</v>
      </c>
      <c r="I3269" s="62"/>
      <c r="J3269" s="58" t="s">
        <v>7413</v>
      </c>
      <c r="K3269" s="58" t="s">
        <v>8013</v>
      </c>
      <c r="L3269" s="58" t="s">
        <v>8014</v>
      </c>
      <c r="M3269" s="58" t="s">
        <v>7415</v>
      </c>
      <c r="N3269" s="58" t="s">
        <v>62</v>
      </c>
      <c r="O3269" s="28">
        <v>654914.15399999998</v>
      </c>
      <c r="P3269" s="28">
        <v>115573.08600000001</v>
      </c>
      <c r="Q3269" s="28">
        <v>95228.760000000009</v>
      </c>
      <c r="R3269" s="28"/>
      <c r="S3269" s="28">
        <v>177839.03000000003</v>
      </c>
      <c r="T3269" s="28">
        <v>1043555.03</v>
      </c>
      <c r="U3269" s="78" t="s">
        <v>2165</v>
      </c>
      <c r="V3269" s="108">
        <v>0</v>
      </c>
      <c r="W3269" s="28">
        <v>651509.15</v>
      </c>
      <c r="X3269" s="28">
        <v>114972.2</v>
      </c>
      <c r="Z3269" s="39">
        <v>113522</v>
      </c>
      <c r="AA3269" s="196">
        <v>118822</v>
      </c>
      <c r="AB3269" s="191">
        <v>165875.96</v>
      </c>
      <c r="AC3269" s="191">
        <v>29272.23</v>
      </c>
      <c r="AD3269" s="206">
        <f t="shared" si="230"/>
        <v>651509.15</v>
      </c>
      <c r="AE3269" s="205">
        <f t="shared" si="231"/>
        <v>114972.2</v>
      </c>
      <c r="AG3269" s="206">
        <f t="shared" si="232"/>
        <v>0</v>
      </c>
      <c r="AH3269" s="206">
        <f t="shared" si="233"/>
        <v>0</v>
      </c>
    </row>
    <row r="3270" spans="1:34" x14ac:dyDescent="0.25">
      <c r="A3270" s="58">
        <v>89</v>
      </c>
      <c r="B3270" s="58" t="s">
        <v>7409</v>
      </c>
      <c r="C3270" s="58">
        <v>113281</v>
      </c>
      <c r="D3270" s="73" t="s">
        <v>8191</v>
      </c>
      <c r="E3270" s="73" t="s">
        <v>8192</v>
      </c>
      <c r="F3270" s="79" t="s">
        <v>7412</v>
      </c>
      <c r="G3270" s="60">
        <v>43202</v>
      </c>
      <c r="H3270" s="60">
        <v>43585</v>
      </c>
      <c r="I3270" s="62"/>
      <c r="J3270" s="58" t="s">
        <v>7413</v>
      </c>
      <c r="K3270" s="58" t="s">
        <v>8013</v>
      </c>
      <c r="L3270" s="58" t="s">
        <v>8060</v>
      </c>
      <c r="M3270" s="58" t="s">
        <v>7415</v>
      </c>
      <c r="N3270" s="58" t="s">
        <v>62</v>
      </c>
      <c r="O3270" s="28">
        <v>381013.80899999995</v>
      </c>
      <c r="P3270" s="28">
        <v>67237.731000000029</v>
      </c>
      <c r="Q3270" s="28">
        <v>112062.88000000006</v>
      </c>
      <c r="R3270" s="28"/>
      <c r="S3270" s="28">
        <v>128309.93999999994</v>
      </c>
      <c r="T3270" s="28">
        <v>688624.36</v>
      </c>
      <c r="U3270" s="78" t="s">
        <v>2165</v>
      </c>
      <c r="V3270" s="108">
        <v>0</v>
      </c>
      <c r="W3270" s="28">
        <v>376768.97</v>
      </c>
      <c r="X3270" s="28">
        <v>66488.639999999999</v>
      </c>
      <c r="Z3270" s="39">
        <v>113281</v>
      </c>
      <c r="AA3270" s="196">
        <v>123672</v>
      </c>
      <c r="AB3270" s="191">
        <v>341434.08</v>
      </c>
      <c r="AC3270" s="191">
        <v>136573.60999999999</v>
      </c>
      <c r="AD3270" s="206">
        <f t="shared" si="230"/>
        <v>376768.97</v>
      </c>
      <c r="AE3270" s="205">
        <f t="shared" si="231"/>
        <v>66488.639999999999</v>
      </c>
      <c r="AG3270" s="206">
        <f t="shared" si="232"/>
        <v>0</v>
      </c>
      <c r="AH3270" s="206">
        <f t="shared" si="233"/>
        <v>0</v>
      </c>
    </row>
    <row r="3271" spans="1:34" x14ac:dyDescent="0.25">
      <c r="A3271" s="58">
        <v>90</v>
      </c>
      <c r="B3271" s="58" t="s">
        <v>7409</v>
      </c>
      <c r="C3271" s="58">
        <v>113736</v>
      </c>
      <c r="D3271" s="73" t="s">
        <v>8193</v>
      </c>
      <c r="E3271" s="73" t="s">
        <v>8194</v>
      </c>
      <c r="F3271" s="79" t="s">
        <v>7412</v>
      </c>
      <c r="G3271" s="60">
        <v>43189</v>
      </c>
      <c r="H3271" s="60">
        <v>43465</v>
      </c>
      <c r="I3271" s="62"/>
      <c r="J3271" s="58" t="s">
        <v>7413</v>
      </c>
      <c r="K3271" s="58" t="s">
        <v>8013</v>
      </c>
      <c r="L3271" s="58" t="s">
        <v>8014</v>
      </c>
      <c r="M3271" s="58" t="s">
        <v>7415</v>
      </c>
      <c r="N3271" s="58" t="s">
        <v>62</v>
      </c>
      <c r="O3271" s="28">
        <v>759530.70900000003</v>
      </c>
      <c r="P3271" s="28">
        <v>134034.83100000001</v>
      </c>
      <c r="Q3271" s="28">
        <v>313955.45999999996</v>
      </c>
      <c r="R3271" s="28"/>
      <c r="S3271" s="28">
        <v>308416.49</v>
      </c>
      <c r="T3271" s="28">
        <v>1515937.49</v>
      </c>
      <c r="U3271" s="78" t="s">
        <v>2165</v>
      </c>
      <c r="V3271" s="108">
        <v>0</v>
      </c>
      <c r="W3271" s="28">
        <v>738317.93</v>
      </c>
      <c r="X3271" s="28">
        <v>130291.41</v>
      </c>
      <c r="Z3271" s="39">
        <v>113736</v>
      </c>
      <c r="AA3271" s="196">
        <v>122338</v>
      </c>
      <c r="AB3271" s="191">
        <v>780644.31</v>
      </c>
      <c r="AC3271" s="191">
        <v>137760.76</v>
      </c>
      <c r="AD3271" s="206">
        <f t="shared" si="230"/>
        <v>738317.93</v>
      </c>
      <c r="AE3271" s="205">
        <f t="shared" si="231"/>
        <v>130291.41</v>
      </c>
      <c r="AG3271" s="206">
        <f t="shared" si="232"/>
        <v>0</v>
      </c>
      <c r="AH3271" s="206">
        <f t="shared" si="233"/>
        <v>0</v>
      </c>
    </row>
    <row r="3272" spans="1:34" x14ac:dyDescent="0.25">
      <c r="A3272" s="58">
        <v>91</v>
      </c>
      <c r="B3272" s="58" t="s">
        <v>7409</v>
      </c>
      <c r="C3272" s="58">
        <v>113644</v>
      </c>
      <c r="D3272" s="73" t="s">
        <v>8195</v>
      </c>
      <c r="E3272" s="73" t="s">
        <v>8196</v>
      </c>
      <c r="F3272" s="79" t="s">
        <v>7412</v>
      </c>
      <c r="G3272" s="60">
        <v>43173</v>
      </c>
      <c r="H3272" s="60"/>
      <c r="I3272" s="62"/>
      <c r="J3272" s="58" t="s">
        <v>7413</v>
      </c>
      <c r="K3272" s="58" t="s">
        <v>8013</v>
      </c>
      <c r="L3272" s="58" t="s">
        <v>8014</v>
      </c>
      <c r="M3272" s="58" t="s">
        <v>7415</v>
      </c>
      <c r="N3272" s="58" t="s">
        <v>62</v>
      </c>
      <c r="O3272" s="28">
        <v>701902.91899999999</v>
      </c>
      <c r="P3272" s="28">
        <v>123865.22100000002</v>
      </c>
      <c r="Q3272" s="28">
        <v>148359.66000000003</v>
      </c>
      <c r="R3272" s="28"/>
      <c r="S3272" s="28">
        <v>10475.569999999949</v>
      </c>
      <c r="T3272" s="28">
        <v>984603.37</v>
      </c>
      <c r="U3272" s="78" t="s">
        <v>2180</v>
      </c>
      <c r="V3272" s="108">
        <v>0</v>
      </c>
      <c r="W3272" s="28">
        <v>683764.06</v>
      </c>
      <c r="X3272" s="28">
        <v>120664.24</v>
      </c>
      <c r="Z3272" s="39">
        <v>113644</v>
      </c>
      <c r="AA3272" s="196">
        <v>114977</v>
      </c>
      <c r="AB3272" s="191">
        <v>17984.150000000001</v>
      </c>
      <c r="AC3272" s="191">
        <v>2750.5</v>
      </c>
      <c r="AD3272" s="206">
        <f t="shared" si="230"/>
        <v>683764.06</v>
      </c>
      <c r="AE3272" s="205">
        <f t="shared" si="231"/>
        <v>120664.24</v>
      </c>
      <c r="AG3272" s="206">
        <f t="shared" si="232"/>
        <v>0</v>
      </c>
      <c r="AH3272" s="206">
        <f t="shared" si="233"/>
        <v>0</v>
      </c>
    </row>
    <row r="3273" spans="1:34" x14ac:dyDescent="0.25">
      <c r="A3273" s="58">
        <v>92</v>
      </c>
      <c r="B3273" s="58" t="s">
        <v>7409</v>
      </c>
      <c r="C3273" s="58">
        <v>111885</v>
      </c>
      <c r="D3273" s="73" t="s">
        <v>8197</v>
      </c>
      <c r="E3273" s="73" t="s">
        <v>8198</v>
      </c>
      <c r="F3273" s="79" t="s">
        <v>7412</v>
      </c>
      <c r="G3273" s="60">
        <v>43173</v>
      </c>
      <c r="H3273" s="60">
        <v>43496</v>
      </c>
      <c r="I3273" s="62"/>
      <c r="J3273" s="58" t="s">
        <v>7413</v>
      </c>
      <c r="K3273" s="58" t="s">
        <v>8013</v>
      </c>
      <c r="L3273" s="58" t="s">
        <v>8014</v>
      </c>
      <c r="M3273" s="58" t="s">
        <v>7415</v>
      </c>
      <c r="N3273" s="58" t="s">
        <v>62</v>
      </c>
      <c r="O3273" s="28">
        <v>645991.7635</v>
      </c>
      <c r="P3273" s="28">
        <v>113998.54650000005</v>
      </c>
      <c r="Q3273" s="28">
        <v>207585.68999999994</v>
      </c>
      <c r="R3273" s="28"/>
      <c r="S3273" s="28">
        <v>183330.24</v>
      </c>
      <c r="T3273" s="28">
        <v>1150906.24</v>
      </c>
      <c r="U3273" s="78" t="s">
        <v>2165</v>
      </c>
      <c r="V3273" s="108">
        <v>0</v>
      </c>
      <c r="W3273" s="28">
        <v>610293.05000000005</v>
      </c>
      <c r="X3273" s="28">
        <v>107698.77</v>
      </c>
      <c r="Z3273" s="39">
        <v>111885</v>
      </c>
      <c r="AA3273" s="196">
        <v>119079</v>
      </c>
      <c r="AB3273" s="191">
        <v>75255.649999999994</v>
      </c>
      <c r="AC3273" s="191">
        <v>30102.25</v>
      </c>
      <c r="AD3273" s="206">
        <f t="shared" si="230"/>
        <v>610293.05000000005</v>
      </c>
      <c r="AE3273" s="205">
        <f t="shared" si="231"/>
        <v>107698.77</v>
      </c>
      <c r="AG3273" s="206">
        <f t="shared" si="232"/>
        <v>0</v>
      </c>
      <c r="AH3273" s="206">
        <f t="shared" si="233"/>
        <v>0</v>
      </c>
    </row>
    <row r="3274" spans="1:34" x14ac:dyDescent="0.25">
      <c r="A3274" s="58">
        <v>93</v>
      </c>
      <c r="B3274" s="58" t="s">
        <v>7409</v>
      </c>
      <c r="C3274" s="58">
        <v>113346</v>
      </c>
      <c r="D3274" s="73" t="s">
        <v>8199</v>
      </c>
      <c r="E3274" s="73" t="s">
        <v>8200</v>
      </c>
      <c r="F3274" s="79" t="s">
        <v>7412</v>
      </c>
      <c r="G3274" s="60">
        <v>43265</v>
      </c>
      <c r="H3274" s="60">
        <v>43738</v>
      </c>
      <c r="I3274" s="62"/>
      <c r="J3274" s="58" t="s">
        <v>7413</v>
      </c>
      <c r="K3274" s="58" t="s">
        <v>8013</v>
      </c>
      <c r="L3274" s="58" t="s">
        <v>8014</v>
      </c>
      <c r="M3274" s="58" t="s">
        <v>7415</v>
      </c>
      <c r="N3274" s="58" t="s">
        <v>62</v>
      </c>
      <c r="O3274" s="28">
        <v>367125.03849999997</v>
      </c>
      <c r="P3274" s="28">
        <v>64786.771500000032</v>
      </c>
      <c r="Q3274" s="28">
        <v>107977.96</v>
      </c>
      <c r="R3274" s="28"/>
      <c r="S3274" s="28">
        <v>196977.4</v>
      </c>
      <c r="T3274" s="28">
        <v>736867.17</v>
      </c>
      <c r="U3274" s="78" t="s">
        <v>2165</v>
      </c>
      <c r="V3274" s="108">
        <v>0</v>
      </c>
      <c r="W3274" s="28">
        <v>360380.74</v>
      </c>
      <c r="X3274" s="28">
        <v>63596.58</v>
      </c>
      <c r="Z3274" s="39">
        <v>113346</v>
      </c>
      <c r="AA3274" s="196">
        <v>109882</v>
      </c>
      <c r="AB3274" s="191">
        <v>713851.83</v>
      </c>
      <c r="AC3274" s="191">
        <v>125973.85</v>
      </c>
      <c r="AD3274" s="206">
        <f t="shared" si="230"/>
        <v>360380.74</v>
      </c>
      <c r="AE3274" s="205">
        <f t="shared" si="231"/>
        <v>63596.58</v>
      </c>
      <c r="AG3274" s="206">
        <f t="shared" si="232"/>
        <v>0</v>
      </c>
      <c r="AH3274" s="206">
        <f t="shared" si="233"/>
        <v>0</v>
      </c>
    </row>
    <row r="3275" spans="1:34" x14ac:dyDescent="0.25">
      <c r="A3275" s="58">
        <v>94</v>
      </c>
      <c r="B3275" s="58" t="s">
        <v>7409</v>
      </c>
      <c r="C3275" s="58">
        <v>113852</v>
      </c>
      <c r="D3275" s="73" t="s">
        <v>8201</v>
      </c>
      <c r="E3275" s="73" t="s">
        <v>8202</v>
      </c>
      <c r="F3275" s="79" t="s">
        <v>7489</v>
      </c>
      <c r="G3275" s="60">
        <v>43291</v>
      </c>
      <c r="H3275" s="60"/>
      <c r="I3275" s="62"/>
      <c r="J3275" s="58" t="s">
        <v>7413</v>
      </c>
      <c r="K3275" s="58" t="s">
        <v>8013</v>
      </c>
      <c r="L3275" s="58" t="s">
        <v>8014</v>
      </c>
      <c r="M3275" s="58" t="s">
        <v>7415</v>
      </c>
      <c r="N3275" s="58" t="s">
        <v>62</v>
      </c>
      <c r="O3275" s="28">
        <v>464453.14099999995</v>
      </c>
      <c r="P3275" s="28">
        <v>81962.318999999989</v>
      </c>
      <c r="Q3275" s="28">
        <v>136603.87</v>
      </c>
      <c r="R3275" s="28"/>
      <c r="S3275" s="28">
        <v>396587.86</v>
      </c>
      <c r="T3275" s="28">
        <v>1079607.19</v>
      </c>
      <c r="U3275" s="78" t="s">
        <v>2180</v>
      </c>
      <c r="V3275" s="108">
        <v>0</v>
      </c>
      <c r="W3275" s="28">
        <v>274373.15000000002</v>
      </c>
      <c r="X3275" s="28">
        <v>48418.8</v>
      </c>
      <c r="Z3275" s="39">
        <v>113852</v>
      </c>
      <c r="AA3275" s="196">
        <v>115534</v>
      </c>
      <c r="AB3275" s="191">
        <v>1005004.29</v>
      </c>
      <c r="AC3275" s="191">
        <v>177353.69</v>
      </c>
      <c r="AD3275" s="206">
        <f t="shared" si="230"/>
        <v>274373.15000000002</v>
      </c>
      <c r="AE3275" s="205">
        <f t="shared" si="231"/>
        <v>48418.8</v>
      </c>
      <c r="AG3275" s="206">
        <f t="shared" si="232"/>
        <v>0</v>
      </c>
      <c r="AH3275" s="206">
        <f t="shared" si="233"/>
        <v>0</v>
      </c>
    </row>
    <row r="3276" spans="1:34" x14ac:dyDescent="0.25">
      <c r="A3276" s="58">
        <v>95</v>
      </c>
      <c r="B3276" s="58" t="s">
        <v>19815</v>
      </c>
      <c r="C3276" s="58">
        <v>130769</v>
      </c>
      <c r="D3276" s="73" t="s">
        <v>19891</v>
      </c>
      <c r="E3276" s="73" t="s">
        <v>19892</v>
      </c>
      <c r="F3276" s="79" t="s">
        <v>19893</v>
      </c>
      <c r="G3276" s="60">
        <v>43920</v>
      </c>
      <c r="H3276" s="60"/>
      <c r="I3276" s="62"/>
      <c r="J3276" s="58" t="s">
        <v>7413</v>
      </c>
      <c r="K3276" s="58" t="s">
        <v>8013</v>
      </c>
      <c r="L3276" s="58" t="s">
        <v>8014</v>
      </c>
      <c r="M3276" s="58" t="s">
        <v>7415</v>
      </c>
      <c r="N3276" s="58" t="s">
        <v>62</v>
      </c>
      <c r="O3276" s="28">
        <v>272000</v>
      </c>
      <c r="P3276" s="28">
        <v>48000</v>
      </c>
      <c r="Q3276" s="28">
        <v>80000</v>
      </c>
      <c r="R3276" s="28"/>
      <c r="S3276" s="28">
        <v>0</v>
      </c>
      <c r="T3276" s="28">
        <v>400000</v>
      </c>
      <c r="U3276" s="78" t="s">
        <v>9141</v>
      </c>
      <c r="V3276" s="108"/>
      <c r="W3276" s="28">
        <v>0</v>
      </c>
      <c r="X3276" s="28">
        <v>0</v>
      </c>
      <c r="Z3276" s="39">
        <v>130769</v>
      </c>
      <c r="AA3276" s="196">
        <v>120930</v>
      </c>
      <c r="AB3276" s="191">
        <v>99393.56</v>
      </c>
      <c r="AC3276" s="191">
        <v>22363.55</v>
      </c>
      <c r="AD3276" s="206">
        <f t="shared" si="230"/>
        <v>0</v>
      </c>
      <c r="AE3276" s="205">
        <f t="shared" si="231"/>
        <v>0</v>
      </c>
      <c r="AG3276" s="206">
        <f t="shared" si="232"/>
        <v>0</v>
      </c>
      <c r="AH3276" s="206">
        <f t="shared" si="233"/>
        <v>0</v>
      </c>
    </row>
    <row r="3277" spans="1:34" x14ac:dyDescent="0.25">
      <c r="A3277" s="58">
        <v>96</v>
      </c>
      <c r="B3277" s="58" t="s">
        <v>19815</v>
      </c>
      <c r="C3277" s="58">
        <v>130833</v>
      </c>
      <c r="D3277" s="73" t="s">
        <v>19894</v>
      </c>
      <c r="E3277" s="73" t="s">
        <v>19895</v>
      </c>
      <c r="F3277" s="79" t="s">
        <v>19896</v>
      </c>
      <c r="G3277" s="60">
        <v>43879</v>
      </c>
      <c r="H3277" s="60"/>
      <c r="I3277" s="62"/>
      <c r="J3277" s="58" t="s">
        <v>7413</v>
      </c>
      <c r="K3277" s="58" t="s">
        <v>8013</v>
      </c>
      <c r="L3277" s="58" t="s">
        <v>8014</v>
      </c>
      <c r="M3277" s="58" t="s">
        <v>7415</v>
      </c>
      <c r="N3277" s="58" t="s">
        <v>62</v>
      </c>
      <c r="O3277" s="28">
        <v>576858.37</v>
      </c>
      <c r="P3277" s="28">
        <v>101798.53</v>
      </c>
      <c r="Q3277" s="28">
        <v>169664.25</v>
      </c>
      <c r="R3277" s="28"/>
      <c r="S3277" s="28">
        <v>161181.03</v>
      </c>
      <c r="T3277" s="28">
        <v>1009502.18</v>
      </c>
      <c r="U3277" s="78" t="s">
        <v>9141</v>
      </c>
      <c r="V3277" s="108"/>
      <c r="W3277" s="28">
        <v>0</v>
      </c>
      <c r="X3277" s="28">
        <v>0</v>
      </c>
      <c r="Z3277" s="39">
        <v>130833</v>
      </c>
      <c r="AA3277" s="196">
        <v>116127</v>
      </c>
      <c r="AB3277" s="191">
        <v>349978.25</v>
      </c>
      <c r="AC3277" s="191">
        <v>61760.86</v>
      </c>
      <c r="AD3277" s="206">
        <f t="shared" si="230"/>
        <v>0</v>
      </c>
      <c r="AE3277" s="205">
        <f t="shared" si="231"/>
        <v>0</v>
      </c>
      <c r="AG3277" s="206">
        <f t="shared" si="232"/>
        <v>0</v>
      </c>
      <c r="AH3277" s="206">
        <f t="shared" si="233"/>
        <v>0</v>
      </c>
    </row>
    <row r="3278" spans="1:34" x14ac:dyDescent="0.25">
      <c r="A3278" s="58">
        <v>97</v>
      </c>
      <c r="B3278" s="58" t="s">
        <v>19815</v>
      </c>
      <c r="C3278" s="58">
        <v>131536</v>
      </c>
      <c r="D3278" s="73" t="s">
        <v>19897</v>
      </c>
      <c r="E3278" s="73" t="s">
        <v>8076</v>
      </c>
      <c r="F3278" s="79" t="s">
        <v>19898</v>
      </c>
      <c r="G3278" s="60">
        <v>43879</v>
      </c>
      <c r="H3278" s="60"/>
      <c r="I3278" s="62"/>
      <c r="J3278" s="58" t="s">
        <v>7413</v>
      </c>
      <c r="K3278" s="58" t="s">
        <v>8013</v>
      </c>
      <c r="L3278" s="58" t="s">
        <v>8014</v>
      </c>
      <c r="M3278" s="58" t="s">
        <v>7415</v>
      </c>
      <c r="N3278" s="58" t="s">
        <v>62</v>
      </c>
      <c r="O3278" s="28">
        <v>179495.58</v>
      </c>
      <c r="P3278" s="28">
        <v>31675.68</v>
      </c>
      <c r="Q3278" s="28">
        <v>52792.82</v>
      </c>
      <c r="R3278" s="28"/>
      <c r="S3278" s="28">
        <v>0</v>
      </c>
      <c r="T3278" s="28">
        <v>263964.08</v>
      </c>
      <c r="U3278" s="78" t="s">
        <v>9141</v>
      </c>
      <c r="V3278" s="108"/>
      <c r="W3278" s="28">
        <v>0</v>
      </c>
      <c r="X3278" s="28">
        <v>0</v>
      </c>
      <c r="Z3278" s="39">
        <v>131536</v>
      </c>
      <c r="AA3278" s="196">
        <v>123210</v>
      </c>
      <c r="AB3278" s="191">
        <v>59185.93</v>
      </c>
      <c r="AC3278" s="191">
        <v>9051.9599999999991</v>
      </c>
      <c r="AD3278" s="206">
        <f t="shared" ref="AD3278:AD3341" si="234">IFERROR(VLOOKUP($Z3278,$AA:$AC,2,FALSE),0)</f>
        <v>0</v>
      </c>
      <c r="AE3278" s="205">
        <f t="shared" ref="AE3278:AE3341" si="235">IFERROR(VLOOKUP($Z3278,$AA:$AC,3,FALSE),0)</f>
        <v>0</v>
      </c>
      <c r="AG3278" s="206">
        <f t="shared" ref="AG3278:AG3341" si="236">W3278-AD3278</f>
        <v>0</v>
      </c>
      <c r="AH3278" s="206">
        <f t="shared" ref="AH3278:AH3341" si="237">X3278-AE3278</f>
        <v>0</v>
      </c>
    </row>
    <row r="3279" spans="1:34" x14ac:dyDescent="0.25">
      <c r="A3279" s="58">
        <v>98</v>
      </c>
      <c r="B3279" s="58" t="s">
        <v>19815</v>
      </c>
      <c r="C3279" s="58">
        <v>131371</v>
      </c>
      <c r="D3279" s="73" t="s">
        <v>19899</v>
      </c>
      <c r="E3279" s="73" t="s">
        <v>19900</v>
      </c>
      <c r="F3279" s="79" t="s">
        <v>19901</v>
      </c>
      <c r="G3279" s="60">
        <v>43896</v>
      </c>
      <c r="H3279" s="60"/>
      <c r="I3279" s="62"/>
      <c r="J3279" s="58" t="s">
        <v>7413</v>
      </c>
      <c r="K3279" s="58" t="s">
        <v>8013</v>
      </c>
      <c r="L3279" s="58" t="s">
        <v>8014</v>
      </c>
      <c r="M3279" s="58" t="s">
        <v>7415</v>
      </c>
      <c r="N3279" s="58" t="s">
        <v>62</v>
      </c>
      <c r="O3279" s="28">
        <v>352793.4</v>
      </c>
      <c r="P3279" s="28">
        <v>62257.66</v>
      </c>
      <c r="Q3279" s="28">
        <v>103762.78</v>
      </c>
      <c r="R3279" s="28"/>
      <c r="S3279" s="28">
        <v>116165.64</v>
      </c>
      <c r="T3279" s="28">
        <v>634979.48</v>
      </c>
      <c r="U3279" s="78" t="s">
        <v>9141</v>
      </c>
      <c r="V3279" s="108"/>
      <c r="W3279" s="28">
        <v>0</v>
      </c>
      <c r="X3279" s="28">
        <v>0</v>
      </c>
      <c r="Z3279" s="39">
        <v>131371</v>
      </c>
      <c r="AA3279" s="196">
        <v>123705</v>
      </c>
      <c r="AB3279" s="191">
        <v>114005.21</v>
      </c>
      <c r="AC3279" s="191">
        <v>45602.080000000002</v>
      </c>
      <c r="AD3279" s="206">
        <f t="shared" si="234"/>
        <v>0</v>
      </c>
      <c r="AE3279" s="205">
        <f t="shared" si="235"/>
        <v>0</v>
      </c>
      <c r="AG3279" s="206">
        <f t="shared" si="236"/>
        <v>0</v>
      </c>
      <c r="AH3279" s="206">
        <f t="shared" si="237"/>
        <v>0</v>
      </c>
    </row>
    <row r="3280" spans="1:34" x14ac:dyDescent="0.25">
      <c r="A3280" s="58">
        <v>99</v>
      </c>
      <c r="B3280" s="58" t="s">
        <v>19815</v>
      </c>
      <c r="C3280" s="58">
        <v>132016</v>
      </c>
      <c r="D3280" s="73" t="s">
        <v>19902</v>
      </c>
      <c r="E3280" s="73" t="s">
        <v>19903</v>
      </c>
      <c r="F3280" s="79" t="s">
        <v>19904</v>
      </c>
      <c r="G3280" s="60">
        <v>43879</v>
      </c>
      <c r="H3280" s="60"/>
      <c r="I3280" s="62"/>
      <c r="J3280" s="58" t="s">
        <v>7413</v>
      </c>
      <c r="K3280" s="58" t="s">
        <v>8013</v>
      </c>
      <c r="L3280" s="58" t="s">
        <v>8014</v>
      </c>
      <c r="M3280" s="58" t="s">
        <v>7415</v>
      </c>
      <c r="N3280" s="58" t="s">
        <v>62</v>
      </c>
      <c r="O3280" s="28">
        <v>807115</v>
      </c>
      <c r="P3280" s="28">
        <v>142432.06</v>
      </c>
      <c r="Q3280" s="28">
        <v>237386.76</v>
      </c>
      <c r="R3280" s="28"/>
      <c r="S3280" s="28">
        <v>231139.08</v>
      </c>
      <c r="T3280" s="28">
        <v>1418072.9</v>
      </c>
      <c r="U3280" s="78" t="s">
        <v>9141</v>
      </c>
      <c r="V3280" s="108"/>
      <c r="W3280" s="28">
        <v>0</v>
      </c>
      <c r="X3280" s="28">
        <v>0</v>
      </c>
      <c r="Z3280" s="39">
        <v>132016</v>
      </c>
      <c r="AA3280" s="196">
        <v>117014</v>
      </c>
      <c r="AB3280" s="191">
        <v>363182.49</v>
      </c>
      <c r="AC3280" s="191">
        <v>64091.02</v>
      </c>
      <c r="AD3280" s="206">
        <f t="shared" si="234"/>
        <v>0</v>
      </c>
      <c r="AE3280" s="205">
        <f t="shared" si="235"/>
        <v>0</v>
      </c>
      <c r="AG3280" s="206">
        <f t="shared" si="236"/>
        <v>0</v>
      </c>
      <c r="AH3280" s="206">
        <f t="shared" si="237"/>
        <v>0</v>
      </c>
    </row>
    <row r="3281" spans="1:34" x14ac:dyDescent="0.25">
      <c r="A3281" s="58">
        <v>100</v>
      </c>
      <c r="B3281" s="58" t="s">
        <v>19815</v>
      </c>
      <c r="C3281" s="58">
        <v>132128</v>
      </c>
      <c r="D3281" s="73" t="s">
        <v>19905</v>
      </c>
      <c r="E3281" s="73" t="s">
        <v>19906</v>
      </c>
      <c r="F3281" s="79" t="s">
        <v>19907</v>
      </c>
      <c r="G3281" s="60">
        <v>43896</v>
      </c>
      <c r="H3281" s="60"/>
      <c r="I3281" s="62"/>
      <c r="J3281" s="58" t="s">
        <v>7413</v>
      </c>
      <c r="K3281" s="58" t="s">
        <v>8013</v>
      </c>
      <c r="L3281" s="58" t="s">
        <v>19928</v>
      </c>
      <c r="M3281" s="58" t="s">
        <v>7415</v>
      </c>
      <c r="N3281" s="58" t="s">
        <v>62</v>
      </c>
      <c r="O3281" s="28">
        <v>807788.98</v>
      </c>
      <c r="P3281" s="28">
        <v>142551</v>
      </c>
      <c r="Q3281" s="28">
        <v>237585</v>
      </c>
      <c r="R3281" s="28"/>
      <c r="S3281" s="28">
        <v>237768.08</v>
      </c>
      <c r="T3281" s="28">
        <v>1425693.06</v>
      </c>
      <c r="U3281" s="78" t="s">
        <v>9141</v>
      </c>
      <c r="V3281" s="108"/>
      <c r="W3281" s="28">
        <v>0</v>
      </c>
      <c r="X3281" s="28">
        <v>0</v>
      </c>
      <c r="Z3281" s="39">
        <v>132128</v>
      </c>
      <c r="AA3281" s="196">
        <v>123938</v>
      </c>
      <c r="AB3281" s="191">
        <v>46529</v>
      </c>
      <c r="AC3281" s="191">
        <v>7116.2</v>
      </c>
      <c r="AD3281" s="206">
        <f t="shared" si="234"/>
        <v>0</v>
      </c>
      <c r="AE3281" s="205">
        <f t="shared" si="235"/>
        <v>0</v>
      </c>
      <c r="AG3281" s="206">
        <f t="shared" si="236"/>
        <v>0</v>
      </c>
      <c r="AH3281" s="206">
        <f t="shared" si="237"/>
        <v>0</v>
      </c>
    </row>
    <row r="3282" spans="1:34" x14ac:dyDescent="0.25">
      <c r="A3282" s="58">
        <v>101</v>
      </c>
      <c r="B3282" s="58" t="s">
        <v>19815</v>
      </c>
      <c r="C3282" s="58">
        <v>131968</v>
      </c>
      <c r="D3282" s="73" t="s">
        <v>19908</v>
      </c>
      <c r="E3282" s="73" t="s">
        <v>19909</v>
      </c>
      <c r="F3282" s="79" t="s">
        <v>19910</v>
      </c>
      <c r="G3282" s="60">
        <v>43896</v>
      </c>
      <c r="H3282" s="60"/>
      <c r="I3282" s="62"/>
      <c r="J3282" s="58" t="s">
        <v>7413</v>
      </c>
      <c r="K3282" s="58" t="s">
        <v>8013</v>
      </c>
      <c r="L3282" s="58" t="s">
        <v>8014</v>
      </c>
      <c r="M3282" s="58" t="s">
        <v>7415</v>
      </c>
      <c r="N3282" s="58" t="s">
        <v>62</v>
      </c>
      <c r="O3282" s="28">
        <v>807126</v>
      </c>
      <c r="P3282" s="28">
        <v>142434</v>
      </c>
      <c r="Q3282" s="28">
        <v>237390</v>
      </c>
      <c r="R3282" s="28"/>
      <c r="S3282" s="28">
        <v>364996.37</v>
      </c>
      <c r="T3282" s="28">
        <v>1551946.37</v>
      </c>
      <c r="U3282" s="78" t="s">
        <v>9141</v>
      </c>
      <c r="V3282" s="108"/>
      <c r="W3282" s="28">
        <v>0</v>
      </c>
      <c r="X3282" s="28">
        <v>0</v>
      </c>
      <c r="Z3282" s="39">
        <v>131968</v>
      </c>
      <c r="AA3282" s="196">
        <v>105050</v>
      </c>
      <c r="AB3282" s="191">
        <v>32606.66</v>
      </c>
      <c r="AC3282" s="191">
        <v>5754.11</v>
      </c>
      <c r="AD3282" s="206">
        <f t="shared" si="234"/>
        <v>0</v>
      </c>
      <c r="AE3282" s="205">
        <f t="shared" si="235"/>
        <v>0</v>
      </c>
      <c r="AG3282" s="206">
        <f t="shared" si="236"/>
        <v>0</v>
      </c>
      <c r="AH3282" s="206">
        <f t="shared" si="237"/>
        <v>0</v>
      </c>
    </row>
    <row r="3283" spans="1:34" x14ac:dyDescent="0.25">
      <c r="A3283" s="58">
        <v>102</v>
      </c>
      <c r="B3283" s="58" t="s">
        <v>19815</v>
      </c>
      <c r="C3283" s="58">
        <v>131751</v>
      </c>
      <c r="D3283" s="73" t="s">
        <v>19911</v>
      </c>
      <c r="E3283" s="73" t="s">
        <v>19912</v>
      </c>
      <c r="F3283" s="79" t="s">
        <v>19913</v>
      </c>
      <c r="G3283" s="60">
        <v>43879</v>
      </c>
      <c r="H3283" s="60"/>
      <c r="I3283" s="62"/>
      <c r="J3283" s="58" t="s">
        <v>7413</v>
      </c>
      <c r="K3283" s="58" t="s">
        <v>8013</v>
      </c>
      <c r="L3283" s="58" t="s">
        <v>8014</v>
      </c>
      <c r="M3283" s="58" t="s">
        <v>7415</v>
      </c>
      <c r="N3283" s="58" t="s">
        <v>62</v>
      </c>
      <c r="O3283" s="28">
        <v>716601.85</v>
      </c>
      <c r="P3283" s="28">
        <v>126459.14</v>
      </c>
      <c r="Q3283" s="28">
        <v>210765.24</v>
      </c>
      <c r="R3283" s="28"/>
      <c r="S3283" s="28">
        <v>200226.98</v>
      </c>
      <c r="T3283" s="28">
        <v>1254053.21</v>
      </c>
      <c r="U3283" s="78" t="s">
        <v>9141</v>
      </c>
      <c r="V3283" s="108"/>
      <c r="W3283" s="28">
        <v>0</v>
      </c>
      <c r="X3283" s="28">
        <v>0</v>
      </c>
      <c r="Z3283" s="39">
        <v>131751</v>
      </c>
      <c r="AA3283" s="196">
        <v>119586</v>
      </c>
      <c r="AB3283" s="191">
        <v>13022.78</v>
      </c>
      <c r="AC3283" s="191">
        <v>2298.14</v>
      </c>
      <c r="AD3283" s="206">
        <f t="shared" si="234"/>
        <v>0</v>
      </c>
      <c r="AE3283" s="205">
        <f t="shared" si="235"/>
        <v>0</v>
      </c>
      <c r="AG3283" s="206">
        <f t="shared" si="236"/>
        <v>0</v>
      </c>
      <c r="AH3283" s="206">
        <f t="shared" si="237"/>
        <v>0</v>
      </c>
    </row>
    <row r="3284" spans="1:34" x14ac:dyDescent="0.25">
      <c r="A3284" s="58">
        <v>103</v>
      </c>
      <c r="B3284" s="58" t="s">
        <v>19815</v>
      </c>
      <c r="C3284" s="58">
        <v>132534</v>
      </c>
      <c r="D3284" s="73" t="s">
        <v>19914</v>
      </c>
      <c r="E3284" s="73" t="s">
        <v>19915</v>
      </c>
      <c r="F3284" s="79" t="s">
        <v>19916</v>
      </c>
      <c r="G3284" s="60">
        <v>43907</v>
      </c>
      <c r="H3284" s="60"/>
      <c r="I3284" s="62"/>
      <c r="J3284" s="58" t="s">
        <v>7413</v>
      </c>
      <c r="K3284" s="58" t="s">
        <v>8013</v>
      </c>
      <c r="L3284" s="58" t="s">
        <v>8014</v>
      </c>
      <c r="M3284" s="58" t="s">
        <v>7415</v>
      </c>
      <c r="N3284" s="58" t="s">
        <v>62</v>
      </c>
      <c r="O3284" s="28">
        <v>488036.48</v>
      </c>
      <c r="P3284" s="28">
        <v>86124.09</v>
      </c>
      <c r="Q3284" s="28">
        <v>143540.14000000001</v>
      </c>
      <c r="R3284" s="28"/>
      <c r="S3284" s="28">
        <v>236691.76</v>
      </c>
      <c r="T3284" s="28">
        <v>954392.47</v>
      </c>
      <c r="U3284" s="78" t="s">
        <v>9141</v>
      </c>
      <c r="V3284" s="108"/>
      <c r="W3284" s="28">
        <v>0</v>
      </c>
      <c r="X3284" s="28">
        <v>0</v>
      </c>
      <c r="Z3284" s="39">
        <v>132534</v>
      </c>
      <c r="AA3284" s="196">
        <v>120471</v>
      </c>
      <c r="AB3284" s="191">
        <v>48559.49</v>
      </c>
      <c r="AC3284" s="191">
        <v>7426.74</v>
      </c>
      <c r="AD3284" s="206">
        <f t="shared" si="234"/>
        <v>0</v>
      </c>
      <c r="AE3284" s="205">
        <f t="shared" si="235"/>
        <v>0</v>
      </c>
      <c r="AG3284" s="206">
        <f t="shared" si="236"/>
        <v>0</v>
      </c>
      <c r="AH3284" s="206">
        <f t="shared" si="237"/>
        <v>0</v>
      </c>
    </row>
    <row r="3285" spans="1:34" x14ac:dyDescent="0.25">
      <c r="A3285" s="58">
        <v>104</v>
      </c>
      <c r="B3285" s="58" t="s">
        <v>19815</v>
      </c>
      <c r="C3285" s="58">
        <v>132448</v>
      </c>
      <c r="D3285" s="73" t="s">
        <v>19917</v>
      </c>
      <c r="E3285" s="73" t="s">
        <v>19918</v>
      </c>
      <c r="F3285" s="79" t="s">
        <v>19919</v>
      </c>
      <c r="G3285" s="60">
        <v>43907</v>
      </c>
      <c r="H3285" s="60"/>
      <c r="I3285" s="62"/>
      <c r="J3285" s="58" t="s">
        <v>7413</v>
      </c>
      <c r="K3285" s="58" t="s">
        <v>8013</v>
      </c>
      <c r="L3285" s="58" t="s">
        <v>19928</v>
      </c>
      <c r="M3285" s="58" t="s">
        <v>7415</v>
      </c>
      <c r="N3285" s="58" t="s">
        <v>62</v>
      </c>
      <c r="O3285" s="28">
        <v>496713.33</v>
      </c>
      <c r="P3285" s="28">
        <v>87655.29</v>
      </c>
      <c r="Q3285" s="28">
        <v>146092.15</v>
      </c>
      <c r="R3285" s="28"/>
      <c r="S3285" s="28">
        <v>79980.350000000006</v>
      </c>
      <c r="T3285" s="28">
        <v>810441.12</v>
      </c>
      <c r="U3285" s="78" t="s">
        <v>9141</v>
      </c>
      <c r="V3285" s="108"/>
      <c r="W3285" s="28">
        <v>0</v>
      </c>
      <c r="X3285" s="28">
        <v>0</v>
      </c>
      <c r="Z3285" s="39">
        <v>132448</v>
      </c>
      <c r="AA3285" s="196">
        <v>113716</v>
      </c>
      <c r="AB3285" s="191">
        <v>700303.9</v>
      </c>
      <c r="AC3285" s="191">
        <v>123583.03</v>
      </c>
      <c r="AD3285" s="206">
        <f t="shared" si="234"/>
        <v>0</v>
      </c>
      <c r="AE3285" s="205">
        <f t="shared" si="235"/>
        <v>0</v>
      </c>
      <c r="AG3285" s="206">
        <f t="shared" si="236"/>
        <v>0</v>
      </c>
      <c r="AH3285" s="206">
        <f t="shared" si="237"/>
        <v>0</v>
      </c>
    </row>
    <row r="3286" spans="1:34" x14ac:dyDescent="0.25">
      <c r="A3286" s="58">
        <v>105</v>
      </c>
      <c r="B3286" s="58" t="s">
        <v>19815</v>
      </c>
      <c r="C3286" s="58">
        <v>132626</v>
      </c>
      <c r="D3286" s="73" t="s">
        <v>19920</v>
      </c>
      <c r="E3286" s="73" t="s">
        <v>19921</v>
      </c>
      <c r="F3286" s="79" t="s">
        <v>19922</v>
      </c>
      <c r="G3286" s="60">
        <v>43879</v>
      </c>
      <c r="H3286" s="60"/>
      <c r="I3286" s="62"/>
      <c r="J3286" s="58" t="s">
        <v>7413</v>
      </c>
      <c r="K3286" s="58" t="s">
        <v>8013</v>
      </c>
      <c r="L3286" s="58" t="s">
        <v>8014</v>
      </c>
      <c r="M3286" s="58" t="s">
        <v>7415</v>
      </c>
      <c r="N3286" s="58" t="s">
        <v>62</v>
      </c>
      <c r="O3286" s="28">
        <v>795920.25</v>
      </c>
      <c r="P3286" s="28">
        <v>140456.5</v>
      </c>
      <c r="Q3286" s="28">
        <v>248910.28</v>
      </c>
      <c r="R3286" s="28"/>
      <c r="S3286" s="28">
        <v>225204.53</v>
      </c>
      <c r="T3286" s="28">
        <v>1410491.56</v>
      </c>
      <c r="U3286" s="78" t="s">
        <v>9141</v>
      </c>
      <c r="V3286" s="108"/>
      <c r="W3286" s="28">
        <v>0</v>
      </c>
      <c r="X3286" s="28">
        <v>0</v>
      </c>
      <c r="Z3286" s="39">
        <v>132626</v>
      </c>
      <c r="AA3286" s="196">
        <v>110559</v>
      </c>
      <c r="AB3286" s="191">
        <v>639636.16</v>
      </c>
      <c r="AC3286" s="191">
        <v>112876.97</v>
      </c>
      <c r="AD3286" s="206">
        <f t="shared" si="234"/>
        <v>0</v>
      </c>
      <c r="AE3286" s="205">
        <f t="shared" si="235"/>
        <v>0</v>
      </c>
      <c r="AG3286" s="206">
        <f t="shared" si="236"/>
        <v>0</v>
      </c>
      <c r="AH3286" s="206">
        <f t="shared" si="237"/>
        <v>0</v>
      </c>
    </row>
    <row r="3287" spans="1:34" x14ac:dyDescent="0.25">
      <c r="A3287" s="58">
        <v>106</v>
      </c>
      <c r="B3287" s="58" t="s">
        <v>7492</v>
      </c>
      <c r="C3287" s="58">
        <v>115365</v>
      </c>
      <c r="D3287" s="73" t="s">
        <v>8203</v>
      </c>
      <c r="E3287" s="73" t="s">
        <v>8204</v>
      </c>
      <c r="F3287" s="79" t="s">
        <v>7412</v>
      </c>
      <c r="G3287" s="60">
        <v>43228</v>
      </c>
      <c r="H3287" s="60"/>
      <c r="I3287" s="62"/>
      <c r="J3287" s="58" t="s">
        <v>7413</v>
      </c>
      <c r="K3287" s="58" t="s">
        <v>8013</v>
      </c>
      <c r="L3287" s="58" t="s">
        <v>8014</v>
      </c>
      <c r="M3287" s="58" t="s">
        <v>7415</v>
      </c>
      <c r="N3287" s="58" t="s">
        <v>62</v>
      </c>
      <c r="O3287" s="28">
        <v>936796.16049999988</v>
      </c>
      <c r="P3287" s="28">
        <v>165316.96949999998</v>
      </c>
      <c r="Q3287" s="28">
        <v>713528.84</v>
      </c>
      <c r="R3287" s="28"/>
      <c r="S3287" s="28">
        <v>39293.9</v>
      </c>
      <c r="T3287" s="28">
        <v>1854935.87</v>
      </c>
      <c r="U3287" s="78" t="s">
        <v>2180</v>
      </c>
      <c r="V3287" s="108">
        <v>0</v>
      </c>
      <c r="W3287" s="28">
        <v>776904.1</v>
      </c>
      <c r="X3287" s="28">
        <v>137100.71</v>
      </c>
      <c r="Z3287" s="39">
        <v>115365</v>
      </c>
      <c r="AA3287" s="196">
        <v>119610</v>
      </c>
      <c r="AB3287" s="39">
        <v>969.7</v>
      </c>
      <c r="AC3287" s="39">
        <v>171.12</v>
      </c>
      <c r="AD3287" s="206">
        <f t="shared" si="234"/>
        <v>776904.1</v>
      </c>
      <c r="AE3287" s="205">
        <f t="shared" si="235"/>
        <v>137100.71</v>
      </c>
      <c r="AG3287" s="206">
        <f t="shared" si="236"/>
        <v>0</v>
      </c>
      <c r="AH3287" s="206">
        <f t="shared" si="237"/>
        <v>0</v>
      </c>
    </row>
    <row r="3288" spans="1:34" x14ac:dyDescent="0.25">
      <c r="A3288" s="58">
        <v>107</v>
      </c>
      <c r="B3288" s="58" t="s">
        <v>7492</v>
      </c>
      <c r="C3288" s="58">
        <v>111637</v>
      </c>
      <c r="D3288" s="73" t="s">
        <v>8205</v>
      </c>
      <c r="E3288" s="73" t="s">
        <v>8206</v>
      </c>
      <c r="F3288" s="79" t="s">
        <v>7412</v>
      </c>
      <c r="G3288" s="60">
        <v>43027</v>
      </c>
      <c r="H3288" s="60"/>
      <c r="I3288" s="62"/>
      <c r="J3288" s="58" t="s">
        <v>7413</v>
      </c>
      <c r="K3288" s="58" t="s">
        <v>8013</v>
      </c>
      <c r="L3288" s="58" t="s">
        <v>8014</v>
      </c>
      <c r="M3288" s="58" t="s">
        <v>7497</v>
      </c>
      <c r="N3288" s="58" t="s">
        <v>62</v>
      </c>
      <c r="O3288" s="28">
        <v>2472553.406</v>
      </c>
      <c r="P3288" s="28">
        <v>436332.95399999991</v>
      </c>
      <c r="Q3288" s="28">
        <v>2131344.6999999997</v>
      </c>
      <c r="R3288" s="28"/>
      <c r="S3288" s="28">
        <v>957643.87999999989</v>
      </c>
      <c r="T3288" s="28">
        <v>5997874.9399999995</v>
      </c>
      <c r="U3288" s="78" t="s">
        <v>2180</v>
      </c>
      <c r="V3288" s="108">
        <v>0</v>
      </c>
      <c r="W3288" s="28">
        <v>1632202.33</v>
      </c>
      <c r="X3288" s="28">
        <v>288035.68</v>
      </c>
      <c r="Z3288" s="39">
        <v>111637</v>
      </c>
      <c r="AA3288" s="196">
        <v>121445</v>
      </c>
      <c r="AB3288" s="191">
        <v>74682.69</v>
      </c>
      <c r="AC3288" s="191">
        <v>13179.3</v>
      </c>
      <c r="AD3288" s="206">
        <f t="shared" si="234"/>
        <v>1632202.33</v>
      </c>
      <c r="AE3288" s="205">
        <f t="shared" si="235"/>
        <v>288035.68</v>
      </c>
      <c r="AG3288" s="206">
        <f t="shared" si="236"/>
        <v>0</v>
      </c>
      <c r="AH3288" s="206">
        <f t="shared" si="237"/>
        <v>0</v>
      </c>
    </row>
    <row r="3289" spans="1:34" x14ac:dyDescent="0.25">
      <c r="A3289" s="58">
        <v>108</v>
      </c>
      <c r="B3289" s="58" t="s">
        <v>7492</v>
      </c>
      <c r="C3289" s="58">
        <v>112666</v>
      </c>
      <c r="D3289" s="73" t="s">
        <v>8207</v>
      </c>
      <c r="E3289" s="73" t="s">
        <v>8208</v>
      </c>
      <c r="F3289" s="79" t="s">
        <v>7412</v>
      </c>
      <c r="G3289" s="60">
        <v>43020</v>
      </c>
      <c r="H3289" s="60">
        <v>43427</v>
      </c>
      <c r="I3289" s="62"/>
      <c r="J3289" s="58" t="s">
        <v>7413</v>
      </c>
      <c r="K3289" s="58" t="s">
        <v>8013</v>
      </c>
      <c r="L3289" s="58" t="s">
        <v>8014</v>
      </c>
      <c r="M3289" s="58" t="s">
        <v>7497</v>
      </c>
      <c r="N3289" s="58" t="s">
        <v>62</v>
      </c>
      <c r="O3289" s="28">
        <v>1090519.1194999998</v>
      </c>
      <c r="P3289" s="28">
        <v>192444.55050000013</v>
      </c>
      <c r="Q3289" s="28">
        <v>941942.58999999985</v>
      </c>
      <c r="R3289" s="28"/>
      <c r="S3289" s="28">
        <v>439472.89999999991</v>
      </c>
      <c r="T3289" s="28">
        <v>2664379.1599999997</v>
      </c>
      <c r="U3289" s="78" t="s">
        <v>2165</v>
      </c>
      <c r="V3289" s="108">
        <v>0</v>
      </c>
      <c r="W3289" s="28">
        <v>1030841.24</v>
      </c>
      <c r="X3289" s="28">
        <v>181913.18</v>
      </c>
      <c r="Z3289" s="39">
        <v>112666</v>
      </c>
      <c r="AA3289" s="196">
        <v>120716</v>
      </c>
      <c r="AB3289" s="191">
        <v>38723.56</v>
      </c>
      <c r="AC3289" s="191">
        <v>6833.59</v>
      </c>
      <c r="AD3289" s="206">
        <f t="shared" si="234"/>
        <v>1030841.24</v>
      </c>
      <c r="AE3289" s="205">
        <f t="shared" si="235"/>
        <v>181913.18</v>
      </c>
      <c r="AG3289" s="206">
        <f t="shared" si="236"/>
        <v>0</v>
      </c>
      <c r="AH3289" s="206">
        <f t="shared" si="237"/>
        <v>0</v>
      </c>
    </row>
    <row r="3290" spans="1:34" x14ac:dyDescent="0.25">
      <c r="A3290" s="58">
        <v>109</v>
      </c>
      <c r="B3290" s="58" t="s">
        <v>7492</v>
      </c>
      <c r="C3290" s="58">
        <v>112567</v>
      </c>
      <c r="D3290" s="73" t="s">
        <v>8209</v>
      </c>
      <c r="E3290" s="73" t="s">
        <v>8210</v>
      </c>
      <c r="F3290" s="79" t="s">
        <v>7412</v>
      </c>
      <c r="G3290" s="60">
        <v>43020</v>
      </c>
      <c r="H3290" s="60">
        <v>43404</v>
      </c>
      <c r="I3290" s="62"/>
      <c r="J3290" s="58" t="s">
        <v>7413</v>
      </c>
      <c r="K3290" s="58" t="s">
        <v>8013</v>
      </c>
      <c r="L3290" s="58" t="s">
        <v>8014</v>
      </c>
      <c r="M3290" s="58" t="s">
        <v>7497</v>
      </c>
      <c r="N3290" s="58" t="s">
        <v>62</v>
      </c>
      <c r="O3290" s="28">
        <v>1730410.824</v>
      </c>
      <c r="P3290" s="28">
        <v>305366.61599999992</v>
      </c>
      <c r="Q3290" s="28">
        <v>2327420.6199999996</v>
      </c>
      <c r="R3290" s="28"/>
      <c r="S3290" s="28">
        <v>830151.58000000007</v>
      </c>
      <c r="T3290" s="28">
        <v>5193349.6399999997</v>
      </c>
      <c r="U3290" s="78" t="s">
        <v>2165</v>
      </c>
      <c r="V3290" s="108">
        <v>0</v>
      </c>
      <c r="W3290" s="28">
        <v>1722675.83</v>
      </c>
      <c r="X3290" s="28">
        <v>304001.61</v>
      </c>
      <c r="Z3290" s="39">
        <v>112567</v>
      </c>
      <c r="AA3290" s="196">
        <v>117066</v>
      </c>
      <c r="AB3290" s="191">
        <v>15444.47</v>
      </c>
      <c r="AC3290" s="191">
        <v>2725.49</v>
      </c>
      <c r="AD3290" s="206">
        <f t="shared" si="234"/>
        <v>1722675.83</v>
      </c>
      <c r="AE3290" s="205">
        <f t="shared" si="235"/>
        <v>304001.61</v>
      </c>
      <c r="AG3290" s="206">
        <f t="shared" si="236"/>
        <v>0</v>
      </c>
      <c r="AH3290" s="206">
        <f t="shared" si="237"/>
        <v>0</v>
      </c>
    </row>
    <row r="3291" spans="1:34" x14ac:dyDescent="0.25">
      <c r="A3291" s="58">
        <v>110</v>
      </c>
      <c r="B3291" s="58" t="s">
        <v>7492</v>
      </c>
      <c r="C3291" s="58">
        <v>112490</v>
      </c>
      <c r="D3291" s="73" t="s">
        <v>8211</v>
      </c>
      <c r="E3291" s="73" t="s">
        <v>8212</v>
      </c>
      <c r="F3291" s="79" t="s">
        <v>8213</v>
      </c>
      <c r="G3291" s="60">
        <v>43143</v>
      </c>
      <c r="H3291" s="60">
        <v>44196</v>
      </c>
      <c r="I3291" s="62"/>
      <c r="J3291" s="58" t="s">
        <v>7413</v>
      </c>
      <c r="K3291" s="58" t="s">
        <v>8013</v>
      </c>
      <c r="L3291" s="58" t="s">
        <v>8214</v>
      </c>
      <c r="M3291" s="58" t="s">
        <v>7497</v>
      </c>
      <c r="N3291" s="58" t="s">
        <v>62</v>
      </c>
      <c r="O3291" s="28">
        <v>3833020.5235000001</v>
      </c>
      <c r="P3291" s="28">
        <v>676415.38650000002</v>
      </c>
      <c r="Q3291" s="28">
        <v>3297157.99</v>
      </c>
      <c r="R3291" s="28"/>
      <c r="S3291" s="28">
        <v>1586457.1400000006</v>
      </c>
      <c r="T3291" s="28">
        <v>9393051.040000001</v>
      </c>
      <c r="U3291" s="78" t="s">
        <v>2180</v>
      </c>
      <c r="V3291" s="108">
        <v>0</v>
      </c>
      <c r="W3291" s="28">
        <v>1507506.14</v>
      </c>
      <c r="X3291" s="28">
        <v>266030.46999999997</v>
      </c>
      <c r="Z3291" s="39">
        <v>112490</v>
      </c>
      <c r="AA3291" s="196">
        <v>113483</v>
      </c>
      <c r="AB3291" s="191">
        <v>251906.55</v>
      </c>
      <c r="AC3291" s="191">
        <v>44454.09</v>
      </c>
      <c r="AD3291" s="206">
        <f t="shared" si="234"/>
        <v>1507506.14</v>
      </c>
      <c r="AE3291" s="205">
        <f t="shared" si="235"/>
        <v>266030.46999999997</v>
      </c>
      <c r="AG3291" s="206">
        <f t="shared" si="236"/>
        <v>0</v>
      </c>
      <c r="AH3291" s="206">
        <f t="shared" si="237"/>
        <v>0</v>
      </c>
    </row>
    <row r="3292" spans="1:34" x14ac:dyDescent="0.25">
      <c r="A3292" s="58">
        <v>111</v>
      </c>
      <c r="B3292" s="58" t="s">
        <v>7492</v>
      </c>
      <c r="C3292" s="58">
        <v>110311</v>
      </c>
      <c r="D3292" s="73" t="s">
        <v>8215</v>
      </c>
      <c r="E3292" s="73" t="s">
        <v>8216</v>
      </c>
      <c r="F3292" s="79" t="s">
        <v>7422</v>
      </c>
      <c r="G3292" s="60">
        <v>43188</v>
      </c>
      <c r="H3292" s="60">
        <v>43738</v>
      </c>
      <c r="I3292" s="62"/>
      <c r="J3292" s="58" t="s">
        <v>7413</v>
      </c>
      <c r="K3292" s="58" t="s">
        <v>8013</v>
      </c>
      <c r="L3292" s="58" t="s">
        <v>8014</v>
      </c>
      <c r="M3292" s="58" t="s">
        <v>7497</v>
      </c>
      <c r="N3292" s="58" t="s">
        <v>62</v>
      </c>
      <c r="O3292" s="28">
        <v>1243182.2390000001</v>
      </c>
      <c r="P3292" s="28">
        <v>219385.10100000002</v>
      </c>
      <c r="Q3292" s="28">
        <v>1044415.8299999998</v>
      </c>
      <c r="R3292" s="28"/>
      <c r="S3292" s="28">
        <v>506979.12999999989</v>
      </c>
      <c r="T3292" s="28">
        <v>3013962.3</v>
      </c>
      <c r="U3292" s="78" t="s">
        <v>2165</v>
      </c>
      <c r="V3292" s="108">
        <v>0</v>
      </c>
      <c r="W3292" s="28">
        <v>1179861.83</v>
      </c>
      <c r="X3292" s="28">
        <v>208210.9</v>
      </c>
      <c r="Z3292" s="39">
        <v>110311</v>
      </c>
      <c r="AA3292" s="196">
        <v>116639</v>
      </c>
      <c r="AB3292" s="191">
        <v>2886355.04</v>
      </c>
      <c r="AC3292" s="191">
        <v>509356.77</v>
      </c>
      <c r="AD3292" s="206">
        <f t="shared" si="234"/>
        <v>1179861.83</v>
      </c>
      <c r="AE3292" s="205">
        <f t="shared" si="235"/>
        <v>208210.9</v>
      </c>
      <c r="AG3292" s="206">
        <f t="shared" si="236"/>
        <v>0</v>
      </c>
      <c r="AH3292" s="206">
        <f t="shared" si="237"/>
        <v>0</v>
      </c>
    </row>
    <row r="3293" spans="1:34" x14ac:dyDescent="0.25">
      <c r="A3293" s="58">
        <v>112</v>
      </c>
      <c r="B3293" s="58" t="s">
        <v>7492</v>
      </c>
      <c r="C3293" s="58">
        <v>114291</v>
      </c>
      <c r="D3293" s="73" t="s">
        <v>8217</v>
      </c>
      <c r="E3293" s="73" t="s">
        <v>8218</v>
      </c>
      <c r="F3293" s="79" t="s">
        <v>7412</v>
      </c>
      <c r="G3293" s="60">
        <v>43136</v>
      </c>
      <c r="H3293" s="60">
        <v>43830</v>
      </c>
      <c r="I3293" s="62"/>
      <c r="J3293" s="58" t="s">
        <v>7413</v>
      </c>
      <c r="K3293" s="58" t="s">
        <v>8013</v>
      </c>
      <c r="L3293" s="58" t="s">
        <v>8014</v>
      </c>
      <c r="M3293" s="58" t="s">
        <v>7497</v>
      </c>
      <c r="N3293" s="58" t="s">
        <v>62</v>
      </c>
      <c r="O3293" s="28">
        <v>3780368.8205000004</v>
      </c>
      <c r="P3293" s="28">
        <v>667123.90950000007</v>
      </c>
      <c r="Q3293" s="28">
        <v>5047096.91</v>
      </c>
      <c r="R3293" s="28"/>
      <c r="S3293" s="28">
        <v>1811497.6899999995</v>
      </c>
      <c r="T3293" s="28">
        <v>11306087.33</v>
      </c>
      <c r="U3293" s="78" t="s">
        <v>2165</v>
      </c>
      <c r="V3293" s="108">
        <v>0</v>
      </c>
      <c r="W3293" s="28">
        <v>3573084.37</v>
      </c>
      <c r="X3293" s="28">
        <v>630544.34</v>
      </c>
      <c r="Z3293" s="39">
        <v>114291</v>
      </c>
      <c r="AA3293" s="196">
        <v>113304</v>
      </c>
      <c r="AB3293" s="191">
        <v>771445.14</v>
      </c>
      <c r="AC3293" s="191">
        <v>117985.72</v>
      </c>
      <c r="AD3293" s="206">
        <f t="shared" si="234"/>
        <v>3573084.37</v>
      </c>
      <c r="AE3293" s="205">
        <f t="shared" si="235"/>
        <v>630544.34</v>
      </c>
      <c r="AG3293" s="206">
        <f t="shared" si="236"/>
        <v>0</v>
      </c>
      <c r="AH3293" s="206">
        <f t="shared" si="237"/>
        <v>0</v>
      </c>
    </row>
    <row r="3294" spans="1:34" x14ac:dyDescent="0.25">
      <c r="A3294" s="58">
        <v>113</v>
      </c>
      <c r="B3294" s="58" t="s">
        <v>7492</v>
      </c>
      <c r="C3294" s="58">
        <v>113958</v>
      </c>
      <c r="D3294" s="73" t="s">
        <v>8219</v>
      </c>
      <c r="E3294" s="73" t="s">
        <v>8220</v>
      </c>
      <c r="F3294" s="79" t="s">
        <v>7646</v>
      </c>
      <c r="G3294" s="60">
        <v>43151</v>
      </c>
      <c r="H3294" s="60">
        <v>43555</v>
      </c>
      <c r="I3294" s="62"/>
      <c r="J3294" s="58" t="s">
        <v>7413</v>
      </c>
      <c r="K3294" s="58" t="s">
        <v>8013</v>
      </c>
      <c r="L3294" s="58" t="s">
        <v>8014</v>
      </c>
      <c r="M3294" s="58" t="s">
        <v>7497</v>
      </c>
      <c r="N3294" s="58" t="s">
        <v>62</v>
      </c>
      <c r="O3294" s="28">
        <v>818855.50699999998</v>
      </c>
      <c r="P3294" s="28">
        <v>144503.91300000006</v>
      </c>
      <c r="Q3294" s="28">
        <v>745479.15</v>
      </c>
      <c r="R3294" s="28"/>
      <c r="S3294" s="28">
        <v>324663.75</v>
      </c>
      <c r="T3294" s="28">
        <v>2033502.32</v>
      </c>
      <c r="U3294" s="78" t="s">
        <v>2165</v>
      </c>
      <c r="V3294" s="108">
        <v>0</v>
      </c>
      <c r="W3294" s="28">
        <v>813727.72</v>
      </c>
      <c r="X3294" s="28">
        <v>143599.01999999999</v>
      </c>
      <c r="Z3294" s="39">
        <v>113958</v>
      </c>
      <c r="AA3294" s="196">
        <v>116538</v>
      </c>
      <c r="AB3294" s="191">
        <v>540828.11</v>
      </c>
      <c r="AC3294" s="191">
        <v>95440.26</v>
      </c>
      <c r="AD3294" s="206">
        <f t="shared" si="234"/>
        <v>813727.72</v>
      </c>
      <c r="AE3294" s="205">
        <f t="shared" si="235"/>
        <v>143599.01999999999</v>
      </c>
      <c r="AG3294" s="206">
        <f t="shared" si="236"/>
        <v>0</v>
      </c>
      <c r="AH3294" s="206">
        <f t="shared" si="237"/>
        <v>0</v>
      </c>
    </row>
    <row r="3295" spans="1:34" x14ac:dyDescent="0.25">
      <c r="A3295" s="58">
        <v>114</v>
      </c>
      <c r="B3295" s="58" t="s">
        <v>7492</v>
      </c>
      <c r="C3295" s="58">
        <v>113920</v>
      </c>
      <c r="D3295" s="73" t="s">
        <v>8221</v>
      </c>
      <c r="E3295" s="73" t="s">
        <v>8222</v>
      </c>
      <c r="F3295" s="79" t="s">
        <v>7412</v>
      </c>
      <c r="G3295" s="60">
        <v>43173</v>
      </c>
      <c r="H3295" s="60"/>
      <c r="I3295" s="62"/>
      <c r="J3295" s="58" t="s">
        <v>7413</v>
      </c>
      <c r="K3295" s="58" t="s">
        <v>8013</v>
      </c>
      <c r="L3295" s="58" t="s">
        <v>8223</v>
      </c>
      <c r="M3295" s="58" t="s">
        <v>7497</v>
      </c>
      <c r="N3295" s="58" t="s">
        <v>62</v>
      </c>
      <c r="O3295" s="28">
        <v>1621338.3564999998</v>
      </c>
      <c r="P3295" s="28">
        <v>286118.53350000014</v>
      </c>
      <c r="Q3295" s="28">
        <v>2002926.05</v>
      </c>
      <c r="R3295" s="28"/>
      <c r="S3295" s="28">
        <v>791061.93000000017</v>
      </c>
      <c r="T3295" s="28">
        <v>4701444.87</v>
      </c>
      <c r="U3295" s="78" t="s">
        <v>2180</v>
      </c>
      <c r="V3295" s="108">
        <v>0</v>
      </c>
      <c r="W3295" s="28">
        <v>811926.82</v>
      </c>
      <c r="X3295" s="28">
        <v>143281.21</v>
      </c>
      <c r="Z3295" s="39">
        <v>113920</v>
      </c>
      <c r="AA3295" s="196">
        <v>115447</v>
      </c>
      <c r="AB3295" s="191">
        <v>1209495.18</v>
      </c>
      <c r="AC3295" s="191">
        <v>213440.31</v>
      </c>
      <c r="AD3295" s="206">
        <f t="shared" si="234"/>
        <v>811926.82</v>
      </c>
      <c r="AE3295" s="205">
        <f t="shared" si="235"/>
        <v>143281.21</v>
      </c>
      <c r="AG3295" s="206">
        <f t="shared" si="236"/>
        <v>0</v>
      </c>
      <c r="AH3295" s="206">
        <f t="shared" si="237"/>
        <v>0</v>
      </c>
    </row>
    <row r="3296" spans="1:34" x14ac:dyDescent="0.25">
      <c r="A3296" s="58">
        <v>115</v>
      </c>
      <c r="B3296" s="58" t="s">
        <v>7492</v>
      </c>
      <c r="C3296" s="58">
        <v>114158</v>
      </c>
      <c r="D3296" s="73" t="s">
        <v>8224</v>
      </c>
      <c r="E3296" s="73" t="s">
        <v>8225</v>
      </c>
      <c r="F3296" s="79" t="s">
        <v>7412</v>
      </c>
      <c r="G3296" s="60">
        <v>43174</v>
      </c>
      <c r="H3296" s="60"/>
      <c r="I3296" s="62"/>
      <c r="J3296" s="58" t="s">
        <v>7413</v>
      </c>
      <c r="K3296" s="58" t="s">
        <v>8013</v>
      </c>
      <c r="L3296" s="58" t="s">
        <v>8226</v>
      </c>
      <c r="M3296" s="58" t="s">
        <v>7497</v>
      </c>
      <c r="N3296" s="58" t="s">
        <v>62</v>
      </c>
      <c r="O3296" s="28">
        <v>2049596.568</v>
      </c>
      <c r="P3296" s="28">
        <v>361693.5120000001</v>
      </c>
      <c r="Q3296" s="28">
        <v>2682480.1399999997</v>
      </c>
      <c r="R3296" s="28"/>
      <c r="S3296" s="28">
        <v>967816.34999999963</v>
      </c>
      <c r="T3296" s="28">
        <v>6061586.5699999994</v>
      </c>
      <c r="U3296" s="78" t="s">
        <v>2180</v>
      </c>
      <c r="V3296" s="108">
        <v>0</v>
      </c>
      <c r="W3296" s="28">
        <v>1335924.3</v>
      </c>
      <c r="X3296" s="28">
        <v>235751.37</v>
      </c>
      <c r="Z3296" s="39">
        <v>114158</v>
      </c>
      <c r="AA3296" s="196">
        <v>116011</v>
      </c>
      <c r="AB3296" s="191">
        <v>3228733.05</v>
      </c>
      <c r="AC3296" s="191">
        <v>569776.43000000005</v>
      </c>
      <c r="AD3296" s="206">
        <f t="shared" si="234"/>
        <v>1335924.3</v>
      </c>
      <c r="AE3296" s="205">
        <f t="shared" si="235"/>
        <v>235751.37</v>
      </c>
      <c r="AG3296" s="206">
        <f t="shared" si="236"/>
        <v>0</v>
      </c>
      <c r="AH3296" s="206">
        <f t="shared" si="237"/>
        <v>0</v>
      </c>
    </row>
    <row r="3297" spans="1:34" x14ac:dyDescent="0.25">
      <c r="A3297" s="58">
        <v>116</v>
      </c>
      <c r="B3297" s="58" t="s">
        <v>7492</v>
      </c>
      <c r="C3297" s="58">
        <v>114747</v>
      </c>
      <c r="D3297" s="73" t="s">
        <v>8227</v>
      </c>
      <c r="E3297" s="73" t="s">
        <v>8228</v>
      </c>
      <c r="F3297" s="79" t="s">
        <v>7412</v>
      </c>
      <c r="G3297" s="60">
        <v>43173</v>
      </c>
      <c r="H3297" s="60"/>
      <c r="I3297" s="62"/>
      <c r="J3297" s="58" t="s">
        <v>7413</v>
      </c>
      <c r="K3297" s="58" t="s">
        <v>8013</v>
      </c>
      <c r="L3297" s="58" t="s">
        <v>8014</v>
      </c>
      <c r="M3297" s="58" t="s">
        <v>7497</v>
      </c>
      <c r="N3297" s="58" t="s">
        <v>62</v>
      </c>
      <c r="O3297" s="28">
        <v>3809762.679</v>
      </c>
      <c r="P3297" s="28">
        <v>672311.06100000022</v>
      </c>
      <c r="Q3297" s="28">
        <v>3258346.1399999997</v>
      </c>
      <c r="R3297" s="28"/>
      <c r="S3297" s="28">
        <v>1470679.7800000003</v>
      </c>
      <c r="T3297" s="28">
        <v>9211099.6600000001</v>
      </c>
      <c r="U3297" s="78" t="s">
        <v>2832</v>
      </c>
      <c r="V3297" s="108">
        <v>0</v>
      </c>
      <c r="W3297" s="28">
        <v>0</v>
      </c>
      <c r="X3297" s="28">
        <v>0</v>
      </c>
      <c r="Z3297" s="39">
        <v>114747</v>
      </c>
      <c r="AA3297" s="196">
        <v>112559</v>
      </c>
      <c r="AB3297" s="191">
        <v>348967.47</v>
      </c>
      <c r="AC3297" s="191">
        <v>61582.54</v>
      </c>
      <c r="AD3297" s="206">
        <f t="shared" si="234"/>
        <v>0</v>
      </c>
      <c r="AE3297" s="205">
        <f t="shared" si="235"/>
        <v>0</v>
      </c>
      <c r="AG3297" s="206">
        <f t="shared" si="236"/>
        <v>0</v>
      </c>
      <c r="AH3297" s="206">
        <f t="shared" si="237"/>
        <v>0</v>
      </c>
    </row>
    <row r="3298" spans="1:34" x14ac:dyDescent="0.25">
      <c r="A3298" s="58">
        <v>117</v>
      </c>
      <c r="B3298" s="58" t="s">
        <v>7492</v>
      </c>
      <c r="C3298" s="58">
        <v>114706</v>
      </c>
      <c r="D3298" s="73" t="s">
        <v>8229</v>
      </c>
      <c r="E3298" s="73" t="s">
        <v>8230</v>
      </c>
      <c r="F3298" s="79" t="s">
        <v>7495</v>
      </c>
      <c r="G3298" s="60">
        <v>43173</v>
      </c>
      <c r="H3298" s="60"/>
      <c r="I3298" s="62"/>
      <c r="J3298" s="58" t="s">
        <v>7413</v>
      </c>
      <c r="K3298" s="58" t="s">
        <v>8013</v>
      </c>
      <c r="L3298" s="58" t="s">
        <v>8014</v>
      </c>
      <c r="M3298" s="58" t="s">
        <v>7497</v>
      </c>
      <c r="N3298" s="58" t="s">
        <v>62</v>
      </c>
      <c r="O3298" s="28">
        <v>3184647.6379999998</v>
      </c>
      <c r="P3298" s="28">
        <v>561996.64199999999</v>
      </c>
      <c r="Q3298" s="28">
        <v>2928269.0800000005</v>
      </c>
      <c r="R3298" s="28"/>
      <c r="S3298" s="28">
        <v>1268233.5499999998</v>
      </c>
      <c r="T3298" s="28">
        <v>7943146.9100000001</v>
      </c>
      <c r="U3298" s="78" t="s">
        <v>2180</v>
      </c>
      <c r="V3298" s="108">
        <v>0</v>
      </c>
      <c r="W3298" s="28">
        <v>1899749.13</v>
      </c>
      <c r="X3298" s="28">
        <v>335249.84999999998</v>
      </c>
      <c r="Z3298" s="39">
        <v>114706</v>
      </c>
      <c r="AA3298" s="196">
        <v>122393</v>
      </c>
      <c r="AB3298" s="191">
        <v>8122.36</v>
      </c>
      <c r="AC3298" s="191">
        <v>1242.25</v>
      </c>
      <c r="AD3298" s="206">
        <f t="shared" si="234"/>
        <v>1899749.13</v>
      </c>
      <c r="AE3298" s="205">
        <f t="shared" si="235"/>
        <v>335249.84999999998</v>
      </c>
      <c r="AG3298" s="206">
        <f t="shared" si="236"/>
        <v>0</v>
      </c>
      <c r="AH3298" s="206">
        <f t="shared" si="237"/>
        <v>0</v>
      </c>
    </row>
    <row r="3299" spans="1:34" x14ac:dyDescent="0.25">
      <c r="A3299" s="58">
        <v>118</v>
      </c>
      <c r="B3299" s="58" t="s">
        <v>7492</v>
      </c>
      <c r="C3299" s="58">
        <v>115994</v>
      </c>
      <c r="D3299" s="73" t="s">
        <v>8231</v>
      </c>
      <c r="E3299" s="73" t="s">
        <v>8232</v>
      </c>
      <c r="F3299" s="79" t="s">
        <v>7412</v>
      </c>
      <c r="G3299" s="60">
        <v>43188</v>
      </c>
      <c r="H3299" s="60">
        <v>43585</v>
      </c>
      <c r="I3299" s="62"/>
      <c r="J3299" s="58" t="s">
        <v>7413</v>
      </c>
      <c r="K3299" s="58" t="s">
        <v>8013</v>
      </c>
      <c r="L3299" s="58" t="s">
        <v>8014</v>
      </c>
      <c r="M3299" s="58" t="s">
        <v>7497</v>
      </c>
      <c r="N3299" s="58" t="s">
        <v>62</v>
      </c>
      <c r="O3299" s="28">
        <v>1090174.6824999999</v>
      </c>
      <c r="P3299" s="28">
        <v>192383.76750000007</v>
      </c>
      <c r="Q3299" s="28">
        <v>1388675.6900000002</v>
      </c>
      <c r="R3299" s="28"/>
      <c r="S3299" s="28">
        <v>508932.10999999987</v>
      </c>
      <c r="T3299" s="28">
        <v>3180166.25</v>
      </c>
      <c r="U3299" s="78" t="s">
        <v>2165</v>
      </c>
      <c r="V3299" s="108">
        <v>0</v>
      </c>
      <c r="W3299" s="28">
        <v>1047382.15</v>
      </c>
      <c r="X3299" s="28">
        <v>184832.15</v>
      </c>
      <c r="Z3299" s="39">
        <v>115994</v>
      </c>
      <c r="AA3299" s="196">
        <v>114989</v>
      </c>
      <c r="AB3299" s="191">
        <v>27427.87</v>
      </c>
      <c r="AC3299" s="191">
        <v>4194.84</v>
      </c>
      <c r="AD3299" s="206">
        <f t="shared" si="234"/>
        <v>1047382.15</v>
      </c>
      <c r="AE3299" s="205">
        <f t="shared" si="235"/>
        <v>184832.15</v>
      </c>
      <c r="AG3299" s="206">
        <f t="shared" si="236"/>
        <v>0</v>
      </c>
      <c r="AH3299" s="206">
        <f t="shared" si="237"/>
        <v>0</v>
      </c>
    </row>
    <row r="3300" spans="1:34" x14ac:dyDescent="0.25">
      <c r="A3300" s="58">
        <v>119</v>
      </c>
      <c r="B3300" s="58" t="s">
        <v>7492</v>
      </c>
      <c r="C3300" s="58">
        <v>115936</v>
      </c>
      <c r="D3300" s="73" t="s">
        <v>8233</v>
      </c>
      <c r="E3300" s="73" t="s">
        <v>8234</v>
      </c>
      <c r="F3300" s="79" t="s">
        <v>7412</v>
      </c>
      <c r="G3300" s="60">
        <v>43188</v>
      </c>
      <c r="H3300" s="60">
        <v>43616</v>
      </c>
      <c r="I3300" s="62"/>
      <c r="J3300" s="58" t="s">
        <v>7413</v>
      </c>
      <c r="K3300" s="58" t="s">
        <v>8013</v>
      </c>
      <c r="L3300" s="58" t="s">
        <v>8014</v>
      </c>
      <c r="M3300" s="58" t="s">
        <v>7497</v>
      </c>
      <c r="N3300" s="58" t="s">
        <v>62</v>
      </c>
      <c r="O3300" s="28">
        <v>2540924.5499999998</v>
      </c>
      <c r="P3300" s="28">
        <v>448398.45000000019</v>
      </c>
      <c r="Q3300" s="28">
        <v>3470022</v>
      </c>
      <c r="R3300" s="28"/>
      <c r="S3300" s="28">
        <v>1314800.0499999998</v>
      </c>
      <c r="T3300" s="28">
        <v>7774145.0499999998</v>
      </c>
      <c r="U3300" s="78" t="s">
        <v>2165</v>
      </c>
      <c r="V3300" s="108">
        <v>0</v>
      </c>
      <c r="W3300" s="28">
        <v>2267334.79</v>
      </c>
      <c r="X3300" s="28">
        <v>400117.92</v>
      </c>
      <c r="Z3300" s="39">
        <v>115936</v>
      </c>
      <c r="AA3300" s="196">
        <v>114161</v>
      </c>
      <c r="AB3300" s="191">
        <v>365497.65</v>
      </c>
      <c r="AC3300" s="191">
        <v>64499.57</v>
      </c>
      <c r="AD3300" s="206">
        <f t="shared" si="234"/>
        <v>2267334.79</v>
      </c>
      <c r="AE3300" s="205">
        <f t="shared" si="235"/>
        <v>400117.92</v>
      </c>
      <c r="AG3300" s="206">
        <f t="shared" si="236"/>
        <v>0</v>
      </c>
      <c r="AH3300" s="206">
        <f t="shared" si="237"/>
        <v>0</v>
      </c>
    </row>
    <row r="3301" spans="1:34" x14ac:dyDescent="0.25">
      <c r="A3301" s="58">
        <v>120</v>
      </c>
      <c r="B3301" s="58" t="s">
        <v>7492</v>
      </c>
      <c r="C3301" s="58">
        <v>110245</v>
      </c>
      <c r="D3301" s="73" t="s">
        <v>8235</v>
      </c>
      <c r="E3301" s="73" t="s">
        <v>8236</v>
      </c>
      <c r="F3301" s="79" t="s">
        <v>7646</v>
      </c>
      <c r="G3301" s="60">
        <v>43188</v>
      </c>
      <c r="H3301" s="60"/>
      <c r="I3301" s="62"/>
      <c r="J3301" s="58" t="s">
        <v>7413</v>
      </c>
      <c r="K3301" s="58" t="s">
        <v>8013</v>
      </c>
      <c r="L3301" s="58" t="s">
        <v>8014</v>
      </c>
      <c r="M3301" s="58" t="s">
        <v>7497</v>
      </c>
      <c r="N3301" s="58" t="s">
        <v>62</v>
      </c>
      <c r="O3301" s="28">
        <v>3771599.0474999994</v>
      </c>
      <c r="P3301" s="28">
        <v>665576.30250000022</v>
      </c>
      <c r="Q3301" s="28">
        <v>3630416.22</v>
      </c>
      <c r="R3301" s="28"/>
      <c r="S3301" s="28">
        <v>955209.29999999888</v>
      </c>
      <c r="T3301" s="28">
        <v>9022800.8699999992</v>
      </c>
      <c r="U3301" s="78" t="s">
        <v>2180</v>
      </c>
      <c r="V3301" s="108">
        <v>0</v>
      </c>
      <c r="W3301" s="28">
        <v>292257.44</v>
      </c>
      <c r="X3301" s="28">
        <v>51574.84</v>
      </c>
      <c r="Z3301" s="39">
        <v>110245</v>
      </c>
      <c r="AA3301" s="196">
        <v>120260</v>
      </c>
      <c r="AB3301" s="39">
        <v>940.1</v>
      </c>
      <c r="AC3301" s="39">
        <v>165.91</v>
      </c>
      <c r="AD3301" s="206">
        <f t="shared" si="234"/>
        <v>292257.44</v>
      </c>
      <c r="AE3301" s="205">
        <f t="shared" si="235"/>
        <v>51574.84</v>
      </c>
      <c r="AG3301" s="206">
        <f t="shared" si="236"/>
        <v>0</v>
      </c>
      <c r="AH3301" s="206">
        <f t="shared" si="237"/>
        <v>0</v>
      </c>
    </row>
    <row r="3302" spans="1:34" x14ac:dyDescent="0.25">
      <c r="A3302" s="58">
        <v>121</v>
      </c>
      <c r="B3302" s="58" t="s">
        <v>7492</v>
      </c>
      <c r="C3302" s="58">
        <v>117108</v>
      </c>
      <c r="D3302" s="73" t="s">
        <v>8237</v>
      </c>
      <c r="E3302" s="73" t="s">
        <v>8238</v>
      </c>
      <c r="F3302" s="79" t="s">
        <v>7495</v>
      </c>
      <c r="G3302" s="60">
        <v>43201</v>
      </c>
      <c r="H3302" s="60"/>
      <c r="I3302" s="62"/>
      <c r="J3302" s="58" t="s">
        <v>7413</v>
      </c>
      <c r="K3302" s="58" t="s">
        <v>8013</v>
      </c>
      <c r="L3302" s="58" t="s">
        <v>8014</v>
      </c>
      <c r="M3302" s="58" t="s">
        <v>7497</v>
      </c>
      <c r="N3302" s="58" t="s">
        <v>62</v>
      </c>
      <c r="O3302" s="28">
        <v>3839453.6720000003</v>
      </c>
      <c r="P3302" s="28">
        <v>677550.64800000004</v>
      </c>
      <c r="Q3302" s="28">
        <v>3746953.43</v>
      </c>
      <c r="R3302" s="28"/>
      <c r="S3302" s="28">
        <v>1590830.75</v>
      </c>
      <c r="T3302" s="28">
        <v>9854788.5</v>
      </c>
      <c r="U3302" s="78" t="s">
        <v>2180</v>
      </c>
      <c r="V3302" s="108">
        <v>0</v>
      </c>
      <c r="W3302" s="28">
        <v>3229123.01</v>
      </c>
      <c r="X3302" s="28">
        <v>569845.25</v>
      </c>
      <c r="Z3302" s="39">
        <v>117108</v>
      </c>
      <c r="AA3302" s="196">
        <v>121495</v>
      </c>
      <c r="AB3302" s="191">
        <v>427687.69</v>
      </c>
      <c r="AC3302" s="39">
        <v>0</v>
      </c>
      <c r="AD3302" s="206">
        <f t="shared" si="234"/>
        <v>3229123.01</v>
      </c>
      <c r="AE3302" s="205">
        <f t="shared" si="235"/>
        <v>569845.25</v>
      </c>
      <c r="AG3302" s="206">
        <f t="shared" si="236"/>
        <v>0</v>
      </c>
      <c r="AH3302" s="206">
        <f t="shared" si="237"/>
        <v>0</v>
      </c>
    </row>
    <row r="3303" spans="1:34" x14ac:dyDescent="0.25">
      <c r="A3303" s="58">
        <v>122</v>
      </c>
      <c r="B3303" s="58" t="s">
        <v>7492</v>
      </c>
      <c r="C3303" s="58">
        <v>111817</v>
      </c>
      <c r="D3303" s="73" t="s">
        <v>8239</v>
      </c>
      <c r="E3303" s="73" t="s">
        <v>8240</v>
      </c>
      <c r="F3303" s="79" t="s">
        <v>7508</v>
      </c>
      <c r="G3303" s="60">
        <v>43228</v>
      </c>
      <c r="H3303" s="60"/>
      <c r="I3303" s="62"/>
      <c r="J3303" s="58" t="s">
        <v>7413</v>
      </c>
      <c r="K3303" s="58" t="s">
        <v>8013</v>
      </c>
      <c r="L3303" s="58" t="s">
        <v>8014</v>
      </c>
      <c r="M3303" s="58" t="s">
        <v>7497</v>
      </c>
      <c r="N3303" s="58" t="s">
        <v>62</v>
      </c>
      <c r="O3303" s="28">
        <v>1341924.0869999998</v>
      </c>
      <c r="P3303" s="28">
        <v>236810.13300000015</v>
      </c>
      <c r="Q3303" s="28">
        <v>1557454.79</v>
      </c>
      <c r="R3303" s="28"/>
      <c r="S3303" s="28">
        <v>1735.02</v>
      </c>
      <c r="T3303" s="28">
        <v>3137924.03</v>
      </c>
      <c r="U3303" s="78" t="s">
        <v>2180</v>
      </c>
      <c r="V3303" s="108">
        <v>0</v>
      </c>
      <c r="W3303" s="28">
        <v>1108442.92</v>
      </c>
      <c r="X3303" s="28">
        <v>195607.56</v>
      </c>
      <c r="Z3303" s="39">
        <v>111817</v>
      </c>
      <c r="AA3303" s="196">
        <v>127884</v>
      </c>
      <c r="AB3303" s="191">
        <v>439046.24</v>
      </c>
      <c r="AC3303" s="39">
        <v>0</v>
      </c>
      <c r="AD3303" s="206">
        <f t="shared" si="234"/>
        <v>1108442.92</v>
      </c>
      <c r="AE3303" s="205">
        <f t="shared" si="235"/>
        <v>195607.56</v>
      </c>
      <c r="AG3303" s="206">
        <f t="shared" si="236"/>
        <v>0</v>
      </c>
      <c r="AH3303" s="206">
        <f t="shared" si="237"/>
        <v>0</v>
      </c>
    </row>
    <row r="3304" spans="1:34" x14ac:dyDescent="0.25">
      <c r="A3304" s="58">
        <v>123</v>
      </c>
      <c r="B3304" s="58" t="s">
        <v>7492</v>
      </c>
      <c r="C3304" s="58">
        <v>111766</v>
      </c>
      <c r="D3304" s="73" t="s">
        <v>8241</v>
      </c>
      <c r="E3304" s="73" t="s">
        <v>8242</v>
      </c>
      <c r="F3304" s="79" t="s">
        <v>7508</v>
      </c>
      <c r="G3304" s="60">
        <v>43228</v>
      </c>
      <c r="H3304" s="60"/>
      <c r="I3304" s="62"/>
      <c r="J3304" s="58" t="s">
        <v>7413</v>
      </c>
      <c r="K3304" s="58" t="s">
        <v>8013</v>
      </c>
      <c r="L3304" s="58" t="s">
        <v>8243</v>
      </c>
      <c r="M3304" s="58" t="s">
        <v>7497</v>
      </c>
      <c r="N3304" s="58" t="s">
        <v>62</v>
      </c>
      <c r="O3304" s="28">
        <v>2451755.3509999998</v>
      </c>
      <c r="P3304" s="28">
        <v>432662.70899999997</v>
      </c>
      <c r="Q3304" s="28">
        <v>3386099.27</v>
      </c>
      <c r="R3304" s="28"/>
      <c r="S3304" s="28">
        <v>2345501.19</v>
      </c>
      <c r="T3304" s="28">
        <v>8616018.5199999996</v>
      </c>
      <c r="U3304" s="78" t="s">
        <v>2180</v>
      </c>
      <c r="V3304" s="108">
        <v>0</v>
      </c>
      <c r="W3304" s="28">
        <v>1894239.29</v>
      </c>
      <c r="X3304" s="28">
        <v>334277.53000000003</v>
      </c>
      <c r="Z3304" s="39">
        <v>111766</v>
      </c>
      <c r="AA3304" s="196">
        <v>115499</v>
      </c>
      <c r="AB3304" s="191">
        <v>3833624.76</v>
      </c>
      <c r="AC3304" s="191">
        <v>676521.98</v>
      </c>
      <c r="AD3304" s="206">
        <f t="shared" si="234"/>
        <v>1894239.29</v>
      </c>
      <c r="AE3304" s="205">
        <f t="shared" si="235"/>
        <v>334277.53000000003</v>
      </c>
      <c r="AG3304" s="206">
        <f t="shared" si="236"/>
        <v>0</v>
      </c>
      <c r="AH3304" s="206">
        <f t="shared" si="237"/>
        <v>0</v>
      </c>
    </row>
    <row r="3305" spans="1:34" x14ac:dyDescent="0.25">
      <c r="A3305" s="58">
        <v>124</v>
      </c>
      <c r="B3305" s="58" t="s">
        <v>7492</v>
      </c>
      <c r="C3305" s="58">
        <v>112456</v>
      </c>
      <c r="D3305" s="73" t="s">
        <v>8244</v>
      </c>
      <c r="E3305" s="73" t="s">
        <v>8245</v>
      </c>
      <c r="F3305" s="79" t="s">
        <v>7514</v>
      </c>
      <c r="G3305" s="60">
        <v>43228</v>
      </c>
      <c r="H3305" s="60"/>
      <c r="I3305" s="62"/>
      <c r="J3305" s="58" t="s">
        <v>7413</v>
      </c>
      <c r="K3305" s="58" t="s">
        <v>8013</v>
      </c>
      <c r="L3305" s="58" t="s">
        <v>8014</v>
      </c>
      <c r="M3305" s="58" t="s">
        <v>7497</v>
      </c>
      <c r="N3305" s="58" t="s">
        <v>62</v>
      </c>
      <c r="O3305" s="28">
        <v>3839619.6514999997</v>
      </c>
      <c r="P3305" s="28">
        <v>677579.93850000016</v>
      </c>
      <c r="Q3305" s="28">
        <v>5150121.1100000003</v>
      </c>
      <c r="R3305" s="28"/>
      <c r="S3305" s="28">
        <v>1885755.93</v>
      </c>
      <c r="T3305" s="28">
        <v>11553076.630000001</v>
      </c>
      <c r="U3305" s="78" t="s">
        <v>2180</v>
      </c>
      <c r="V3305" s="108">
        <v>0</v>
      </c>
      <c r="W3305" s="28">
        <v>3764431.13</v>
      </c>
      <c r="X3305" s="28">
        <v>664311.34</v>
      </c>
      <c r="Z3305" s="39">
        <v>112456</v>
      </c>
      <c r="AA3305" s="196">
        <v>122805</v>
      </c>
      <c r="AB3305" s="191">
        <v>1748867.88</v>
      </c>
      <c r="AC3305" s="191">
        <v>308623.75</v>
      </c>
      <c r="AD3305" s="206">
        <f t="shared" si="234"/>
        <v>3764431.13</v>
      </c>
      <c r="AE3305" s="205">
        <f t="shared" si="235"/>
        <v>664311.34</v>
      </c>
      <c r="AG3305" s="206">
        <f t="shared" si="236"/>
        <v>0</v>
      </c>
      <c r="AH3305" s="206">
        <f t="shared" si="237"/>
        <v>0</v>
      </c>
    </row>
    <row r="3306" spans="1:34" x14ac:dyDescent="0.25">
      <c r="A3306" s="58">
        <v>125</v>
      </c>
      <c r="B3306" s="58" t="s">
        <v>7492</v>
      </c>
      <c r="C3306" s="58">
        <v>114893</v>
      </c>
      <c r="D3306" s="73" t="s">
        <v>8246</v>
      </c>
      <c r="E3306" s="73" t="s">
        <v>8247</v>
      </c>
      <c r="F3306" s="79" t="s">
        <v>7508</v>
      </c>
      <c r="G3306" s="60">
        <v>43228</v>
      </c>
      <c r="H3306" s="60">
        <v>43585</v>
      </c>
      <c r="I3306" s="62"/>
      <c r="J3306" s="58" t="s">
        <v>7413</v>
      </c>
      <c r="K3306" s="58" t="s">
        <v>8013</v>
      </c>
      <c r="L3306" s="58" t="s">
        <v>8060</v>
      </c>
      <c r="M3306" s="58" t="s">
        <v>7497</v>
      </c>
      <c r="N3306" s="58" t="s">
        <v>62</v>
      </c>
      <c r="O3306" s="28">
        <v>2078396.2934999999</v>
      </c>
      <c r="P3306" s="28">
        <v>366775.81649999996</v>
      </c>
      <c r="Q3306" s="28">
        <v>2952032.84</v>
      </c>
      <c r="R3306" s="28"/>
      <c r="S3306" s="28">
        <v>1209507.73</v>
      </c>
      <c r="T3306" s="28">
        <v>6606712.6799999997</v>
      </c>
      <c r="U3306" s="78" t="s">
        <v>2165</v>
      </c>
      <c r="V3306" s="108">
        <v>0</v>
      </c>
      <c r="W3306" s="28">
        <v>2075857.25</v>
      </c>
      <c r="X3306" s="28">
        <v>366327.74</v>
      </c>
      <c r="Z3306" s="39">
        <v>114893</v>
      </c>
      <c r="AA3306" s="196">
        <v>115365</v>
      </c>
      <c r="AB3306" s="191">
        <v>776904.1</v>
      </c>
      <c r="AC3306" s="191">
        <v>137100.71</v>
      </c>
      <c r="AD3306" s="206">
        <f t="shared" si="234"/>
        <v>2075857.25</v>
      </c>
      <c r="AE3306" s="205">
        <f t="shared" si="235"/>
        <v>366327.74</v>
      </c>
      <c r="AG3306" s="206">
        <f t="shared" si="236"/>
        <v>0</v>
      </c>
      <c r="AH3306" s="206">
        <f t="shared" si="237"/>
        <v>0</v>
      </c>
    </row>
    <row r="3307" spans="1:34" x14ac:dyDescent="0.25">
      <c r="A3307" s="58">
        <v>126</v>
      </c>
      <c r="B3307" s="58" t="s">
        <v>7492</v>
      </c>
      <c r="C3307" s="58">
        <v>110764</v>
      </c>
      <c r="D3307" s="73" t="s">
        <v>8248</v>
      </c>
      <c r="E3307" s="73" t="s">
        <v>8249</v>
      </c>
      <c r="F3307" s="79" t="s">
        <v>7508</v>
      </c>
      <c r="G3307" s="60">
        <v>43228</v>
      </c>
      <c r="H3307" s="60">
        <v>43524</v>
      </c>
      <c r="I3307" s="62"/>
      <c r="J3307" s="58" t="s">
        <v>7413</v>
      </c>
      <c r="K3307" s="58" t="s">
        <v>8013</v>
      </c>
      <c r="L3307" s="58" t="s">
        <v>8014</v>
      </c>
      <c r="M3307" s="58" t="s">
        <v>7497</v>
      </c>
      <c r="N3307" s="58" t="s">
        <v>62</v>
      </c>
      <c r="O3307" s="28">
        <v>1947468.06</v>
      </c>
      <c r="P3307" s="28">
        <v>343670.83</v>
      </c>
      <c r="Q3307" s="28">
        <v>2586228.7599999998</v>
      </c>
      <c r="R3307" s="28"/>
      <c r="S3307" s="28">
        <v>2856</v>
      </c>
      <c r="T3307" s="28">
        <v>4880223.6500000004</v>
      </c>
      <c r="U3307" s="78" t="s">
        <v>2165</v>
      </c>
      <c r="V3307" s="108">
        <v>0</v>
      </c>
      <c r="W3307" s="28">
        <v>1813378.03</v>
      </c>
      <c r="X3307" s="28">
        <v>320007.88</v>
      </c>
      <c r="Z3307" s="39">
        <v>110764</v>
      </c>
      <c r="AA3307" s="196">
        <v>122701</v>
      </c>
      <c r="AB3307" s="191">
        <v>3848501.34</v>
      </c>
      <c r="AC3307" s="191">
        <v>679147.28</v>
      </c>
      <c r="AD3307" s="206">
        <f t="shared" si="234"/>
        <v>1813378.03</v>
      </c>
      <c r="AE3307" s="205">
        <f t="shared" si="235"/>
        <v>320007.88</v>
      </c>
      <c r="AG3307" s="206">
        <f t="shared" si="236"/>
        <v>0</v>
      </c>
      <c r="AH3307" s="206">
        <f t="shared" si="237"/>
        <v>0</v>
      </c>
    </row>
    <row r="3308" spans="1:34" x14ac:dyDescent="0.25">
      <c r="A3308" s="58">
        <v>127</v>
      </c>
      <c r="B3308" s="58" t="s">
        <v>7492</v>
      </c>
      <c r="C3308" s="58">
        <v>116025</v>
      </c>
      <c r="D3308" s="73" t="s">
        <v>8250</v>
      </c>
      <c r="E3308" s="73" t="s">
        <v>8251</v>
      </c>
      <c r="F3308" s="79" t="s">
        <v>7508</v>
      </c>
      <c r="G3308" s="60">
        <v>43245</v>
      </c>
      <c r="H3308" s="60"/>
      <c r="I3308" s="62"/>
      <c r="J3308" s="58" t="s">
        <v>7413</v>
      </c>
      <c r="K3308" s="58" t="s">
        <v>8013</v>
      </c>
      <c r="L3308" s="58" t="s">
        <v>8252</v>
      </c>
      <c r="M3308" s="58" t="s">
        <v>7497</v>
      </c>
      <c r="N3308" s="58" t="s">
        <v>62</v>
      </c>
      <c r="O3308" s="28">
        <v>1679785.25</v>
      </c>
      <c r="P3308" s="28">
        <v>296432.7</v>
      </c>
      <c r="Q3308" s="28">
        <v>2268375.48</v>
      </c>
      <c r="R3308" s="28"/>
      <c r="S3308" s="28">
        <v>806472.74</v>
      </c>
      <c r="T3308" s="28">
        <v>5051066.17</v>
      </c>
      <c r="U3308" s="78" t="s">
        <v>2180</v>
      </c>
      <c r="V3308" s="108">
        <v>0</v>
      </c>
      <c r="W3308" s="28">
        <v>523341.14</v>
      </c>
      <c r="X3308" s="28">
        <v>92354.33</v>
      </c>
      <c r="Z3308" s="39">
        <v>116025</v>
      </c>
      <c r="AA3308" s="196">
        <v>119584</v>
      </c>
      <c r="AB3308" s="191">
        <v>1824366.15</v>
      </c>
      <c r="AC3308" s="191">
        <v>321946.95</v>
      </c>
      <c r="AD3308" s="206">
        <f t="shared" si="234"/>
        <v>523341.14</v>
      </c>
      <c r="AE3308" s="205">
        <f t="shared" si="235"/>
        <v>92354.33</v>
      </c>
      <c r="AG3308" s="206">
        <f t="shared" si="236"/>
        <v>0</v>
      </c>
      <c r="AH3308" s="206">
        <f t="shared" si="237"/>
        <v>0</v>
      </c>
    </row>
    <row r="3309" spans="1:34" x14ac:dyDescent="0.25">
      <c r="A3309" s="58">
        <v>128</v>
      </c>
      <c r="B3309" s="58" t="s">
        <v>7492</v>
      </c>
      <c r="C3309" s="58">
        <v>116534</v>
      </c>
      <c r="D3309" s="73" t="s">
        <v>8253</v>
      </c>
      <c r="E3309" s="73" t="s">
        <v>8254</v>
      </c>
      <c r="F3309" s="79" t="s">
        <v>7508</v>
      </c>
      <c r="G3309" s="60">
        <v>43257</v>
      </c>
      <c r="H3309" s="60">
        <v>43646</v>
      </c>
      <c r="I3309" s="62"/>
      <c r="J3309" s="58" t="s">
        <v>7413</v>
      </c>
      <c r="K3309" s="58" t="s">
        <v>8013</v>
      </c>
      <c r="L3309" s="58" t="s">
        <v>8014</v>
      </c>
      <c r="M3309" s="58" t="s">
        <v>7497</v>
      </c>
      <c r="N3309" s="58" t="s">
        <v>62</v>
      </c>
      <c r="O3309" s="28">
        <v>2045133.2860000001</v>
      </c>
      <c r="P3309" s="28">
        <v>360905.87400000007</v>
      </c>
      <c r="Q3309" s="28">
        <v>2664796.4300000002</v>
      </c>
      <c r="R3309" s="28"/>
      <c r="S3309" s="28">
        <v>0</v>
      </c>
      <c r="T3309" s="28">
        <v>5070835.59</v>
      </c>
      <c r="U3309" s="78" t="s">
        <v>2165</v>
      </c>
      <c r="V3309" s="108">
        <v>0</v>
      </c>
      <c r="W3309" s="28">
        <v>2031456.09</v>
      </c>
      <c r="X3309" s="28">
        <v>358492.26</v>
      </c>
      <c r="Z3309" s="39">
        <v>116534</v>
      </c>
      <c r="AA3309" s="196">
        <v>120244</v>
      </c>
      <c r="AB3309" s="191">
        <v>55558.93</v>
      </c>
      <c r="AC3309" s="191">
        <v>8497.25</v>
      </c>
      <c r="AD3309" s="206">
        <f t="shared" si="234"/>
        <v>2031456.09</v>
      </c>
      <c r="AE3309" s="205">
        <f t="shared" si="235"/>
        <v>358492.26</v>
      </c>
      <c r="AG3309" s="206">
        <f t="shared" si="236"/>
        <v>0</v>
      </c>
      <c r="AH3309" s="206">
        <f t="shared" si="237"/>
        <v>0</v>
      </c>
    </row>
    <row r="3310" spans="1:34" x14ac:dyDescent="0.25">
      <c r="A3310" s="58">
        <v>129</v>
      </c>
      <c r="B3310" s="58" t="s">
        <v>7492</v>
      </c>
      <c r="C3310" s="58">
        <v>116607</v>
      </c>
      <c r="D3310" s="73" t="s">
        <v>8255</v>
      </c>
      <c r="E3310" s="73" t="s">
        <v>8256</v>
      </c>
      <c r="F3310" s="79" t="s">
        <v>7495</v>
      </c>
      <c r="G3310" s="60">
        <v>43228</v>
      </c>
      <c r="H3310" s="60">
        <v>43419</v>
      </c>
      <c r="I3310" s="62"/>
      <c r="J3310" s="58" t="s">
        <v>7413</v>
      </c>
      <c r="K3310" s="58" t="s">
        <v>8013</v>
      </c>
      <c r="L3310" s="58" t="s">
        <v>8014</v>
      </c>
      <c r="M3310" s="58" t="s">
        <v>7497</v>
      </c>
      <c r="N3310" s="58" t="s">
        <v>62</v>
      </c>
      <c r="O3310" s="28">
        <v>1398177.3759999999</v>
      </c>
      <c r="P3310" s="28">
        <v>246737.18400000012</v>
      </c>
      <c r="Q3310" s="28">
        <v>1286193.3700000001</v>
      </c>
      <c r="R3310" s="28"/>
      <c r="S3310" s="28">
        <v>16493.650000000001</v>
      </c>
      <c r="T3310" s="28">
        <v>2947601.58</v>
      </c>
      <c r="U3310" s="78" t="s">
        <v>2165</v>
      </c>
      <c r="V3310" s="108">
        <v>0</v>
      </c>
      <c r="W3310" s="28">
        <v>1333760.82</v>
      </c>
      <c r="X3310" s="28">
        <v>235369.57</v>
      </c>
      <c r="Z3310" s="39">
        <v>116607</v>
      </c>
      <c r="AA3310" s="196">
        <v>119457</v>
      </c>
      <c r="AB3310" s="191">
        <v>39193.9</v>
      </c>
      <c r="AC3310" s="191">
        <v>6916.58</v>
      </c>
      <c r="AD3310" s="206">
        <f t="shared" si="234"/>
        <v>1333760.82</v>
      </c>
      <c r="AE3310" s="205">
        <f t="shared" si="235"/>
        <v>235369.57</v>
      </c>
      <c r="AG3310" s="206">
        <f t="shared" si="236"/>
        <v>0</v>
      </c>
      <c r="AH3310" s="206">
        <f t="shared" si="237"/>
        <v>0</v>
      </c>
    </row>
    <row r="3311" spans="1:34" x14ac:dyDescent="0.25">
      <c r="A3311" s="58">
        <v>130</v>
      </c>
      <c r="B3311" s="58" t="s">
        <v>7492</v>
      </c>
      <c r="C3311" s="58">
        <v>114206</v>
      </c>
      <c r="D3311" s="73" t="s">
        <v>8257</v>
      </c>
      <c r="E3311" s="73" t="s">
        <v>8258</v>
      </c>
      <c r="F3311" s="79" t="s">
        <v>7495</v>
      </c>
      <c r="G3311" s="60">
        <v>43228</v>
      </c>
      <c r="H3311" s="60"/>
      <c r="I3311" s="62"/>
      <c r="J3311" s="58" t="s">
        <v>7413</v>
      </c>
      <c r="K3311" s="58" t="s">
        <v>8013</v>
      </c>
      <c r="L3311" s="58" t="s">
        <v>8014</v>
      </c>
      <c r="M3311" s="58" t="s">
        <v>7497</v>
      </c>
      <c r="N3311" s="58" t="s">
        <v>62</v>
      </c>
      <c r="O3311" s="28">
        <v>1118569.3</v>
      </c>
      <c r="P3311" s="28">
        <v>197394.58</v>
      </c>
      <c r="Q3311" s="28">
        <v>995617.66</v>
      </c>
      <c r="R3311" s="28"/>
      <c r="S3311" s="28">
        <v>444587.62</v>
      </c>
      <c r="T3311" s="28">
        <v>2756169.16</v>
      </c>
      <c r="U3311" s="78" t="s">
        <v>2180</v>
      </c>
      <c r="V3311" s="108">
        <v>0</v>
      </c>
      <c r="W3311" s="28">
        <v>714489.91</v>
      </c>
      <c r="X3311" s="28">
        <v>126086.44</v>
      </c>
      <c r="Z3311" s="39">
        <v>114206</v>
      </c>
      <c r="AA3311" s="196">
        <v>116329</v>
      </c>
      <c r="AB3311" s="191">
        <v>1345672.68</v>
      </c>
      <c r="AC3311" s="191">
        <v>237471.65</v>
      </c>
      <c r="AD3311" s="206">
        <f t="shared" si="234"/>
        <v>714489.91</v>
      </c>
      <c r="AE3311" s="205">
        <f t="shared" si="235"/>
        <v>126086.44</v>
      </c>
      <c r="AG3311" s="206">
        <f t="shared" si="236"/>
        <v>0</v>
      </c>
      <c r="AH3311" s="206">
        <f t="shared" si="237"/>
        <v>0</v>
      </c>
    </row>
    <row r="3312" spans="1:34" x14ac:dyDescent="0.25">
      <c r="A3312" s="58">
        <v>131</v>
      </c>
      <c r="B3312" s="58" t="s">
        <v>7492</v>
      </c>
      <c r="C3312" s="58">
        <v>116762</v>
      </c>
      <c r="D3312" s="73" t="s">
        <v>8259</v>
      </c>
      <c r="E3312" s="73" t="s">
        <v>8260</v>
      </c>
      <c r="F3312" s="79" t="s">
        <v>7646</v>
      </c>
      <c r="G3312" s="60">
        <v>43291</v>
      </c>
      <c r="H3312" s="60"/>
      <c r="I3312" s="62"/>
      <c r="J3312" s="58" t="s">
        <v>7413</v>
      </c>
      <c r="K3312" s="58" t="s">
        <v>8013</v>
      </c>
      <c r="L3312" s="58" t="s">
        <v>8014</v>
      </c>
      <c r="M3312" s="58" t="s">
        <v>7497</v>
      </c>
      <c r="N3312" s="58" t="s">
        <v>62</v>
      </c>
      <c r="O3312" s="28">
        <v>1590958.0729999999</v>
      </c>
      <c r="P3312" s="28">
        <v>280757.30700000003</v>
      </c>
      <c r="Q3312" s="28">
        <v>1300671.6399999999</v>
      </c>
      <c r="R3312" s="28"/>
      <c r="S3312" s="28">
        <v>694321.66</v>
      </c>
      <c r="T3312" s="28">
        <v>3866708.68</v>
      </c>
      <c r="U3312" s="78" t="s">
        <v>2180</v>
      </c>
      <c r="V3312" s="108">
        <v>0</v>
      </c>
      <c r="W3312" s="28">
        <v>199186.68</v>
      </c>
      <c r="X3312" s="28">
        <v>35150.559999999998</v>
      </c>
      <c r="Z3312" s="39">
        <v>116762</v>
      </c>
      <c r="AA3312" s="196">
        <v>116012</v>
      </c>
      <c r="AB3312" s="191">
        <v>157187.1</v>
      </c>
      <c r="AC3312" s="191">
        <v>22228.11</v>
      </c>
      <c r="AD3312" s="206">
        <f t="shared" si="234"/>
        <v>199186.68</v>
      </c>
      <c r="AE3312" s="205">
        <f t="shared" si="235"/>
        <v>35150.559999999998</v>
      </c>
      <c r="AG3312" s="206">
        <f t="shared" si="236"/>
        <v>0</v>
      </c>
      <c r="AH3312" s="206">
        <f t="shared" si="237"/>
        <v>0</v>
      </c>
    </row>
    <row r="3313" spans="1:34" x14ac:dyDescent="0.25">
      <c r="A3313" s="58">
        <v>132</v>
      </c>
      <c r="B3313" s="58" t="s">
        <v>7889</v>
      </c>
      <c r="C3313" s="58">
        <v>117520</v>
      </c>
      <c r="D3313" s="73" t="s">
        <v>8261</v>
      </c>
      <c r="E3313" s="73" t="s">
        <v>8262</v>
      </c>
      <c r="F3313" s="79" t="s">
        <v>7530</v>
      </c>
      <c r="G3313" s="60">
        <v>43320</v>
      </c>
      <c r="H3313" s="60"/>
      <c r="I3313" s="62"/>
      <c r="J3313" s="58" t="s">
        <v>7413</v>
      </c>
      <c r="K3313" s="58" t="s">
        <v>8013</v>
      </c>
      <c r="L3313" s="58" t="s">
        <v>8014</v>
      </c>
      <c r="M3313" s="58" t="s">
        <v>2737</v>
      </c>
      <c r="N3313" s="58" t="s">
        <v>409</v>
      </c>
      <c r="O3313" s="28">
        <v>2854026.82</v>
      </c>
      <c r="P3313" s="28">
        <v>503651.74</v>
      </c>
      <c r="Q3313" s="28">
        <v>2238452.4</v>
      </c>
      <c r="R3313" s="28"/>
      <c r="S3313" s="28">
        <v>127831.67</v>
      </c>
      <c r="T3313" s="28">
        <v>5723962.6299999999</v>
      </c>
      <c r="U3313" s="78" t="s">
        <v>2180</v>
      </c>
      <c r="V3313" s="108">
        <v>0</v>
      </c>
      <c r="W3313" s="28">
        <v>11155.58</v>
      </c>
      <c r="X3313" s="28">
        <v>1968.63</v>
      </c>
      <c r="Z3313" s="39">
        <v>117520</v>
      </c>
      <c r="AA3313" s="196">
        <v>111999</v>
      </c>
      <c r="AB3313" s="191">
        <v>673670.24</v>
      </c>
      <c r="AC3313" s="191">
        <v>118882.97</v>
      </c>
      <c r="AD3313" s="206">
        <f t="shared" si="234"/>
        <v>11155.58</v>
      </c>
      <c r="AE3313" s="205">
        <f t="shared" si="235"/>
        <v>1968.63</v>
      </c>
      <c r="AG3313" s="206">
        <f t="shared" si="236"/>
        <v>0</v>
      </c>
      <c r="AH3313" s="206">
        <f t="shared" si="237"/>
        <v>0</v>
      </c>
    </row>
    <row r="3314" spans="1:34" x14ac:dyDescent="0.25">
      <c r="A3314" s="58">
        <v>133</v>
      </c>
      <c r="B3314" s="58" t="s">
        <v>7889</v>
      </c>
      <c r="C3314" s="58">
        <v>116928</v>
      </c>
      <c r="D3314" s="73" t="s">
        <v>8263</v>
      </c>
      <c r="E3314" s="73" t="s">
        <v>8262</v>
      </c>
      <c r="F3314" s="79" t="s">
        <v>7530</v>
      </c>
      <c r="G3314" s="60">
        <v>43363</v>
      </c>
      <c r="H3314" s="60"/>
      <c r="I3314" s="62"/>
      <c r="J3314" s="58" t="s">
        <v>7413</v>
      </c>
      <c r="K3314" s="58" t="s">
        <v>8013</v>
      </c>
      <c r="L3314" s="58" t="s">
        <v>8014</v>
      </c>
      <c r="M3314" s="58" t="s">
        <v>2737</v>
      </c>
      <c r="N3314" s="58" t="s">
        <v>409</v>
      </c>
      <c r="O3314" s="28">
        <v>1472295.97</v>
      </c>
      <c r="P3314" s="28">
        <v>259816.91</v>
      </c>
      <c r="Q3314" s="28">
        <v>1154741.93</v>
      </c>
      <c r="R3314" s="28"/>
      <c r="S3314" s="28">
        <v>29799.510000000002</v>
      </c>
      <c r="T3314" s="28">
        <v>2916654.32</v>
      </c>
      <c r="U3314" s="78" t="s">
        <v>2180</v>
      </c>
      <c r="V3314" s="108">
        <v>0</v>
      </c>
      <c r="W3314" s="28">
        <v>424.83</v>
      </c>
      <c r="X3314" s="28">
        <v>74.97</v>
      </c>
      <c r="Z3314" s="39">
        <v>116928</v>
      </c>
      <c r="AA3314" s="196">
        <v>123300</v>
      </c>
      <c r="AB3314" s="191">
        <v>41077.99</v>
      </c>
      <c r="AC3314" s="191">
        <v>6282.53</v>
      </c>
      <c r="AD3314" s="206">
        <f t="shared" si="234"/>
        <v>424.83</v>
      </c>
      <c r="AE3314" s="205">
        <f t="shared" si="235"/>
        <v>74.97</v>
      </c>
      <c r="AG3314" s="206">
        <f t="shared" si="236"/>
        <v>0</v>
      </c>
      <c r="AH3314" s="206">
        <f t="shared" si="237"/>
        <v>0</v>
      </c>
    </row>
    <row r="3315" spans="1:34" x14ac:dyDescent="0.25">
      <c r="A3315" s="58">
        <v>134</v>
      </c>
      <c r="B3315" s="58" t="s">
        <v>7889</v>
      </c>
      <c r="C3315" s="58">
        <v>119305</v>
      </c>
      <c r="D3315" s="73" t="s">
        <v>8264</v>
      </c>
      <c r="E3315" s="73" t="s">
        <v>8262</v>
      </c>
      <c r="F3315" s="79" t="s">
        <v>7530</v>
      </c>
      <c r="G3315" s="60">
        <v>43524</v>
      </c>
      <c r="H3315" s="60"/>
      <c r="I3315" s="62"/>
      <c r="J3315" s="58" t="s">
        <v>7413</v>
      </c>
      <c r="K3315" s="58" t="s">
        <v>8013</v>
      </c>
      <c r="L3315" s="58" t="s">
        <v>8014</v>
      </c>
      <c r="M3315" s="58" t="s">
        <v>2737</v>
      </c>
      <c r="N3315" s="58" t="s">
        <v>6354</v>
      </c>
      <c r="O3315" s="28">
        <v>947103.72</v>
      </c>
      <c r="P3315" s="28">
        <v>167135.94</v>
      </c>
      <c r="Q3315" s="28">
        <v>742826.46</v>
      </c>
      <c r="R3315" s="28"/>
      <c r="S3315" s="28">
        <v>48377.919999999998</v>
      </c>
      <c r="T3315" s="28">
        <v>1905444.04</v>
      </c>
      <c r="U3315" s="78" t="s">
        <v>2180</v>
      </c>
      <c r="V3315" s="108"/>
      <c r="W3315" s="28">
        <v>242.76</v>
      </c>
      <c r="X3315" s="28">
        <v>42.84</v>
      </c>
      <c r="Z3315" s="39">
        <v>119305</v>
      </c>
      <c r="AA3315" s="196">
        <v>111945</v>
      </c>
      <c r="AB3315" s="191">
        <v>425373.29</v>
      </c>
      <c r="AC3315" s="191">
        <v>75065.87</v>
      </c>
      <c r="AD3315" s="206">
        <f t="shared" si="234"/>
        <v>242.76</v>
      </c>
      <c r="AE3315" s="205">
        <f t="shared" si="235"/>
        <v>42.84</v>
      </c>
      <c r="AG3315" s="206">
        <f t="shared" si="236"/>
        <v>0</v>
      </c>
      <c r="AH3315" s="206">
        <f t="shared" si="237"/>
        <v>0</v>
      </c>
    </row>
    <row r="3316" spans="1:34" x14ac:dyDescent="0.25">
      <c r="A3316" s="58">
        <v>135</v>
      </c>
      <c r="B3316" s="58" t="s">
        <v>7889</v>
      </c>
      <c r="C3316" s="58">
        <v>119739</v>
      </c>
      <c r="D3316" s="73" t="s">
        <v>8265</v>
      </c>
      <c r="E3316" s="73" t="s">
        <v>8262</v>
      </c>
      <c r="F3316" s="79" t="s">
        <v>7530</v>
      </c>
      <c r="G3316" s="60">
        <v>43524</v>
      </c>
      <c r="H3316" s="60"/>
      <c r="I3316" s="62"/>
      <c r="J3316" s="58" t="s">
        <v>7413</v>
      </c>
      <c r="K3316" s="58" t="s">
        <v>8013</v>
      </c>
      <c r="L3316" s="58" t="s">
        <v>8014</v>
      </c>
      <c r="M3316" s="58" t="s">
        <v>2737</v>
      </c>
      <c r="N3316" s="58" t="s">
        <v>8266</v>
      </c>
      <c r="O3316" s="28">
        <v>800751.02</v>
      </c>
      <c r="P3316" s="28">
        <v>141309</v>
      </c>
      <c r="Q3316" s="28">
        <v>628040.01</v>
      </c>
      <c r="R3316" s="28"/>
      <c r="S3316" s="28">
        <v>110824.52</v>
      </c>
      <c r="T3316" s="28">
        <v>1680924.55</v>
      </c>
      <c r="U3316" s="78" t="s">
        <v>2180</v>
      </c>
      <c r="V3316" s="108"/>
      <c r="W3316" s="28">
        <v>364.14</v>
      </c>
      <c r="X3316" s="28">
        <v>64.260000000000005</v>
      </c>
      <c r="Z3316" s="39">
        <v>119739</v>
      </c>
      <c r="AA3316" s="196">
        <v>118619</v>
      </c>
      <c r="AB3316" s="191">
        <v>54680.93</v>
      </c>
      <c r="AC3316" s="191">
        <v>8362.9599999999991</v>
      </c>
      <c r="AD3316" s="206">
        <f t="shared" si="234"/>
        <v>364.14</v>
      </c>
      <c r="AE3316" s="205">
        <f t="shared" si="235"/>
        <v>64.260000000000005</v>
      </c>
      <c r="AG3316" s="206">
        <f t="shared" si="236"/>
        <v>0</v>
      </c>
      <c r="AH3316" s="206">
        <f t="shared" si="237"/>
        <v>0</v>
      </c>
    </row>
    <row r="3317" spans="1:34" x14ac:dyDescent="0.25">
      <c r="A3317" s="58">
        <v>136</v>
      </c>
      <c r="B3317" s="58" t="s">
        <v>7889</v>
      </c>
      <c r="C3317" s="58">
        <v>119790</v>
      </c>
      <c r="D3317" s="73" t="s">
        <v>8267</v>
      </c>
      <c r="E3317" s="73" t="s">
        <v>8262</v>
      </c>
      <c r="F3317" s="79" t="s">
        <v>7530</v>
      </c>
      <c r="G3317" s="60">
        <v>43543</v>
      </c>
      <c r="H3317" s="60"/>
      <c r="I3317" s="62"/>
      <c r="J3317" s="58" t="s">
        <v>7413</v>
      </c>
      <c r="K3317" s="58" t="s">
        <v>8013</v>
      </c>
      <c r="L3317" s="58" t="s">
        <v>8014</v>
      </c>
      <c r="M3317" s="58" t="s">
        <v>2737</v>
      </c>
      <c r="N3317" s="58" t="s">
        <v>8268</v>
      </c>
      <c r="O3317" s="28">
        <v>1720591.6</v>
      </c>
      <c r="P3317" s="28">
        <v>303633.8</v>
      </c>
      <c r="Q3317" s="28">
        <v>1349483.61</v>
      </c>
      <c r="R3317" s="28"/>
      <c r="S3317" s="28">
        <v>155094.03</v>
      </c>
      <c r="T3317" s="28">
        <v>3528803.04</v>
      </c>
      <c r="U3317" s="78" t="s">
        <v>2180</v>
      </c>
      <c r="V3317" s="108"/>
      <c r="W3317" s="28">
        <v>382.35</v>
      </c>
      <c r="X3317" s="28">
        <v>67.47</v>
      </c>
      <c r="Z3317" s="39">
        <v>119790</v>
      </c>
      <c r="AA3317" s="196">
        <v>114391</v>
      </c>
      <c r="AB3317" s="191">
        <v>1491017.02</v>
      </c>
      <c r="AC3317" s="191">
        <v>263120.65000000002</v>
      </c>
      <c r="AD3317" s="206">
        <f t="shared" si="234"/>
        <v>382.35</v>
      </c>
      <c r="AE3317" s="205">
        <f t="shared" si="235"/>
        <v>67.47</v>
      </c>
      <c r="AG3317" s="206">
        <f t="shared" si="236"/>
        <v>0</v>
      </c>
      <c r="AH3317" s="206">
        <f t="shared" si="237"/>
        <v>0</v>
      </c>
    </row>
    <row r="3318" spans="1:34" x14ac:dyDescent="0.25">
      <c r="A3318" s="58">
        <v>137</v>
      </c>
      <c r="B3318" s="58" t="s">
        <v>7889</v>
      </c>
      <c r="C3318" s="58">
        <v>121134</v>
      </c>
      <c r="D3318" s="73" t="s">
        <v>8269</v>
      </c>
      <c r="E3318" s="73" t="s">
        <v>8262</v>
      </c>
      <c r="F3318" s="79" t="s">
        <v>7530</v>
      </c>
      <c r="G3318" s="60">
        <v>43524</v>
      </c>
      <c r="H3318" s="60"/>
      <c r="I3318" s="62"/>
      <c r="J3318" s="58" t="s">
        <v>7413</v>
      </c>
      <c r="K3318" s="58" t="s">
        <v>8013</v>
      </c>
      <c r="L3318" s="58" t="s">
        <v>8014</v>
      </c>
      <c r="M3318" s="58" t="s">
        <v>2737</v>
      </c>
      <c r="N3318" s="58" t="s">
        <v>8270</v>
      </c>
      <c r="O3318" s="28">
        <v>2236437.5</v>
      </c>
      <c r="P3318" s="28">
        <v>394665.42</v>
      </c>
      <c r="Q3318" s="28">
        <v>1754068.6</v>
      </c>
      <c r="R3318" s="28"/>
      <c r="S3318" s="28">
        <v>1734870.15</v>
      </c>
      <c r="T3318" s="28">
        <v>6120041.6699999999</v>
      </c>
      <c r="U3318" s="78" t="s">
        <v>2180</v>
      </c>
      <c r="V3318" s="108"/>
      <c r="W3318" s="28">
        <v>16340.76</v>
      </c>
      <c r="X3318" s="28">
        <v>2883.67</v>
      </c>
      <c r="Z3318" s="39">
        <v>121134</v>
      </c>
      <c r="AA3318" s="196">
        <v>119447</v>
      </c>
      <c r="AB3318" s="191">
        <v>1418166.58</v>
      </c>
      <c r="AC3318" s="191">
        <v>216896.06</v>
      </c>
      <c r="AD3318" s="206">
        <f t="shared" si="234"/>
        <v>16340.76</v>
      </c>
      <c r="AE3318" s="205">
        <f t="shared" si="235"/>
        <v>2883.67</v>
      </c>
      <c r="AG3318" s="206">
        <f t="shared" si="236"/>
        <v>0</v>
      </c>
      <c r="AH3318" s="206">
        <f t="shared" si="237"/>
        <v>0</v>
      </c>
    </row>
    <row r="3319" spans="1:34" x14ac:dyDescent="0.25">
      <c r="A3319" s="58">
        <v>138</v>
      </c>
      <c r="B3319" s="58" t="s">
        <v>7889</v>
      </c>
      <c r="C3319" s="58">
        <v>121543</v>
      </c>
      <c r="D3319" s="73" t="s">
        <v>8271</v>
      </c>
      <c r="E3319" s="73" t="s">
        <v>8262</v>
      </c>
      <c r="F3319" s="79" t="s">
        <v>7530</v>
      </c>
      <c r="G3319" s="60">
        <v>43543</v>
      </c>
      <c r="H3319" s="60"/>
      <c r="I3319" s="62"/>
      <c r="J3319" s="58" t="s">
        <v>7413</v>
      </c>
      <c r="K3319" s="58" t="s">
        <v>8013</v>
      </c>
      <c r="L3319" s="58" t="s">
        <v>8014</v>
      </c>
      <c r="M3319" s="58" t="s">
        <v>2737</v>
      </c>
      <c r="N3319" s="58" t="s">
        <v>8272</v>
      </c>
      <c r="O3319" s="28">
        <v>5497013.2599999998</v>
      </c>
      <c r="P3319" s="28">
        <v>970061.15</v>
      </c>
      <c r="Q3319" s="28">
        <v>4311382.97</v>
      </c>
      <c r="R3319" s="28"/>
      <c r="S3319" s="28">
        <v>78756.84</v>
      </c>
      <c r="T3319" s="28">
        <v>10857214.220000001</v>
      </c>
      <c r="U3319" s="78" t="s">
        <v>2180</v>
      </c>
      <c r="V3319" s="108"/>
      <c r="W3319" s="28">
        <v>26230.97</v>
      </c>
      <c r="X3319" s="28">
        <v>4629</v>
      </c>
      <c r="Z3319" s="39">
        <v>121543</v>
      </c>
      <c r="AA3319" s="196">
        <v>116991</v>
      </c>
      <c r="AB3319" s="39">
        <v>762.06</v>
      </c>
      <c r="AC3319" s="39">
        <v>134.47999999999999</v>
      </c>
      <c r="AD3319" s="206">
        <f t="shared" si="234"/>
        <v>26230.97</v>
      </c>
      <c r="AE3319" s="205">
        <f t="shared" si="235"/>
        <v>4629</v>
      </c>
      <c r="AG3319" s="206">
        <f t="shared" si="236"/>
        <v>0</v>
      </c>
      <c r="AH3319" s="206">
        <f t="shared" si="237"/>
        <v>0</v>
      </c>
    </row>
    <row r="3320" spans="1:34" x14ac:dyDescent="0.25">
      <c r="A3320" s="58">
        <v>139</v>
      </c>
      <c r="B3320" s="58" t="s">
        <v>7889</v>
      </c>
      <c r="C3320" s="58">
        <v>121436</v>
      </c>
      <c r="D3320" s="73" t="s">
        <v>8273</v>
      </c>
      <c r="E3320" s="73" t="s">
        <v>8262</v>
      </c>
      <c r="F3320" s="79" t="s">
        <v>7530</v>
      </c>
      <c r="G3320" s="60">
        <v>43543</v>
      </c>
      <c r="H3320" s="60"/>
      <c r="I3320" s="62"/>
      <c r="J3320" s="58" t="s">
        <v>7413</v>
      </c>
      <c r="K3320" s="58" t="s">
        <v>8013</v>
      </c>
      <c r="L3320" s="58" t="s">
        <v>8014</v>
      </c>
      <c r="M3320" s="58" t="s">
        <v>2737</v>
      </c>
      <c r="N3320" s="58" t="s">
        <v>8274</v>
      </c>
      <c r="O3320" s="28">
        <v>3101496.17</v>
      </c>
      <c r="P3320" s="28">
        <v>547322.85</v>
      </c>
      <c r="Q3320" s="28">
        <v>2432546.02</v>
      </c>
      <c r="R3320" s="28"/>
      <c r="S3320" s="28">
        <v>202994.63</v>
      </c>
      <c r="T3320" s="28">
        <v>6284359.6699999999</v>
      </c>
      <c r="U3320" s="78" t="s">
        <v>2180</v>
      </c>
      <c r="V3320" s="108"/>
      <c r="W3320" s="28">
        <v>16602.330000000002</v>
      </c>
      <c r="X3320" s="28">
        <v>2929.83</v>
      </c>
      <c r="Z3320" s="39">
        <v>121436</v>
      </c>
      <c r="AA3320" s="196">
        <v>116307</v>
      </c>
      <c r="AB3320" s="191">
        <v>119074.8</v>
      </c>
      <c r="AC3320" s="191">
        <v>18211.439999999999</v>
      </c>
      <c r="AD3320" s="206">
        <f t="shared" si="234"/>
        <v>16602.330000000002</v>
      </c>
      <c r="AE3320" s="205">
        <f t="shared" si="235"/>
        <v>2929.83</v>
      </c>
      <c r="AG3320" s="206">
        <f t="shared" si="236"/>
        <v>0</v>
      </c>
      <c r="AH3320" s="206">
        <f t="shared" si="237"/>
        <v>0</v>
      </c>
    </row>
    <row r="3321" spans="1:34" x14ac:dyDescent="0.25">
      <c r="A3321" s="58">
        <v>140</v>
      </c>
      <c r="B3321" s="58" t="s">
        <v>7889</v>
      </c>
      <c r="C3321" s="58">
        <v>117379</v>
      </c>
      <c r="D3321" s="73" t="s">
        <v>16608</v>
      </c>
      <c r="E3321" s="73" t="s">
        <v>8262</v>
      </c>
      <c r="F3321" s="79" t="s">
        <v>18800</v>
      </c>
      <c r="G3321" s="60">
        <v>43564</v>
      </c>
      <c r="H3321" s="60"/>
      <c r="I3321" s="62"/>
      <c r="J3321" s="58" t="s">
        <v>7413</v>
      </c>
      <c r="K3321" s="58" t="s">
        <v>8013</v>
      </c>
      <c r="L3321" s="58" t="s">
        <v>8014</v>
      </c>
      <c r="M3321" s="58" t="s">
        <v>2737</v>
      </c>
      <c r="N3321" s="58" t="s">
        <v>409</v>
      </c>
      <c r="O3321" s="28">
        <v>383512.91</v>
      </c>
      <c r="P3321" s="28">
        <v>67678.740000000005</v>
      </c>
      <c r="Q3321" s="28">
        <v>300794.44</v>
      </c>
      <c r="R3321" s="28"/>
      <c r="S3321" s="28">
        <v>1606</v>
      </c>
      <c r="T3321" s="28">
        <v>753592.09</v>
      </c>
      <c r="U3321" s="78" t="s">
        <v>2180</v>
      </c>
      <c r="V3321" s="108"/>
      <c r="W3321" s="28">
        <v>207.56</v>
      </c>
      <c r="X3321" s="28">
        <v>36.630000000000003</v>
      </c>
      <c r="Z3321" s="39">
        <v>117379</v>
      </c>
      <c r="AA3321" s="196">
        <v>121549</v>
      </c>
      <c r="AB3321" s="191">
        <v>45916.83</v>
      </c>
      <c r="AC3321" s="191">
        <v>8102.95</v>
      </c>
      <c r="AD3321" s="206">
        <f t="shared" si="234"/>
        <v>207.56</v>
      </c>
      <c r="AE3321" s="205">
        <f t="shared" si="235"/>
        <v>36.630000000000003</v>
      </c>
      <c r="AG3321" s="206">
        <f t="shared" si="236"/>
        <v>0</v>
      </c>
      <c r="AH3321" s="206">
        <f t="shared" si="237"/>
        <v>0</v>
      </c>
    </row>
    <row r="3322" spans="1:34" x14ac:dyDescent="0.25">
      <c r="A3322" s="58">
        <v>141</v>
      </c>
      <c r="B3322" s="58" t="s">
        <v>7889</v>
      </c>
      <c r="C3322" s="58">
        <v>117404</v>
      </c>
      <c r="D3322" s="73" t="s">
        <v>18865</v>
      </c>
      <c r="E3322" s="73" t="s">
        <v>8262</v>
      </c>
      <c r="F3322" s="79" t="s">
        <v>18800</v>
      </c>
      <c r="G3322" s="60">
        <v>43620</v>
      </c>
      <c r="H3322" s="60"/>
      <c r="I3322" s="62"/>
      <c r="J3322" s="58" t="s">
        <v>7413</v>
      </c>
      <c r="K3322" s="58" t="s">
        <v>8013</v>
      </c>
      <c r="L3322" s="58" t="s">
        <v>8014</v>
      </c>
      <c r="M3322" s="58" t="s">
        <v>2737</v>
      </c>
      <c r="N3322" s="58" t="s">
        <v>409</v>
      </c>
      <c r="O3322" s="28">
        <v>1917647.49</v>
      </c>
      <c r="P3322" s="28">
        <v>338408.39</v>
      </c>
      <c r="Q3322" s="28">
        <v>1504037.24</v>
      </c>
      <c r="R3322" s="28"/>
      <c r="S3322" s="28">
        <v>18497.150000000001</v>
      </c>
      <c r="T3322" s="28">
        <v>3778590.27</v>
      </c>
      <c r="U3322" s="78" t="s">
        <v>2180</v>
      </c>
      <c r="V3322" s="108"/>
      <c r="W3322" s="28">
        <v>0</v>
      </c>
      <c r="X3322" s="28">
        <v>0</v>
      </c>
      <c r="Z3322" s="39">
        <v>117404</v>
      </c>
      <c r="AA3322" s="196">
        <v>120427</v>
      </c>
      <c r="AB3322" s="39">
        <v>702.46</v>
      </c>
      <c r="AC3322" s="39">
        <v>123.96</v>
      </c>
      <c r="AD3322" s="206">
        <f t="shared" si="234"/>
        <v>0</v>
      </c>
      <c r="AE3322" s="205">
        <f t="shared" si="235"/>
        <v>0</v>
      </c>
      <c r="AG3322" s="206">
        <f t="shared" si="236"/>
        <v>0</v>
      </c>
      <c r="AH3322" s="206">
        <f t="shared" si="237"/>
        <v>0</v>
      </c>
    </row>
    <row r="3323" spans="1:34" x14ac:dyDescent="0.25">
      <c r="A3323" s="58">
        <v>142</v>
      </c>
      <c r="B3323" s="58" t="s">
        <v>7889</v>
      </c>
      <c r="C3323" s="58">
        <v>121538</v>
      </c>
      <c r="D3323" s="73" t="s">
        <v>16898</v>
      </c>
      <c r="E3323" s="73" t="s">
        <v>8262</v>
      </c>
      <c r="F3323" s="79" t="s">
        <v>18800</v>
      </c>
      <c r="G3323" s="60">
        <v>43620</v>
      </c>
      <c r="H3323" s="60"/>
      <c r="I3323" s="62"/>
      <c r="J3323" s="58" t="s">
        <v>7413</v>
      </c>
      <c r="K3323" s="58" t="s">
        <v>8013</v>
      </c>
      <c r="L3323" s="58" t="s">
        <v>8014</v>
      </c>
      <c r="M3323" s="58" t="s">
        <v>2737</v>
      </c>
      <c r="N3323" s="58" t="s">
        <v>409</v>
      </c>
      <c r="O3323" s="28">
        <v>2175296.3199999998</v>
      </c>
      <c r="P3323" s="28">
        <v>383875.83</v>
      </c>
      <c r="Q3323" s="28">
        <v>1706114.76</v>
      </c>
      <c r="R3323" s="28"/>
      <c r="S3323" s="28">
        <v>18688.439999999999</v>
      </c>
      <c r="T3323" s="28">
        <v>4283975.3499999996</v>
      </c>
      <c r="U3323" s="78" t="s">
        <v>2180</v>
      </c>
      <c r="V3323" s="108"/>
      <c r="W3323" s="28">
        <v>628.14</v>
      </c>
      <c r="X3323" s="28">
        <v>110.85</v>
      </c>
      <c r="Z3323" s="39">
        <v>121538</v>
      </c>
      <c r="AA3323" s="196">
        <v>119335</v>
      </c>
      <c r="AB3323" s="191">
        <v>31529.05</v>
      </c>
      <c r="AC3323" s="191">
        <v>12611.63</v>
      </c>
      <c r="AD3323" s="206">
        <f t="shared" si="234"/>
        <v>628.14</v>
      </c>
      <c r="AE3323" s="205">
        <f t="shared" si="235"/>
        <v>110.85</v>
      </c>
      <c r="AG3323" s="206">
        <f t="shared" si="236"/>
        <v>0</v>
      </c>
      <c r="AH3323" s="206">
        <f t="shared" si="237"/>
        <v>0</v>
      </c>
    </row>
    <row r="3324" spans="1:34" x14ac:dyDescent="0.25">
      <c r="A3324" s="58">
        <v>143</v>
      </c>
      <c r="B3324" s="58" t="s">
        <v>7889</v>
      </c>
      <c r="C3324" s="58">
        <v>121249</v>
      </c>
      <c r="D3324" s="73" t="s">
        <v>16753</v>
      </c>
      <c r="E3324" s="73" t="s">
        <v>8262</v>
      </c>
      <c r="F3324" s="79" t="s">
        <v>18800</v>
      </c>
      <c r="G3324" s="60">
        <v>43605</v>
      </c>
      <c r="H3324" s="60"/>
      <c r="I3324" s="62"/>
      <c r="J3324" s="58" t="s">
        <v>7413</v>
      </c>
      <c r="K3324" s="58" t="s">
        <v>8013</v>
      </c>
      <c r="L3324" s="58" t="s">
        <v>8014</v>
      </c>
      <c r="M3324" s="58" t="s">
        <v>2737</v>
      </c>
      <c r="N3324" s="58" t="s">
        <v>409</v>
      </c>
      <c r="O3324" s="28">
        <v>1644504.07</v>
      </c>
      <c r="P3324" s="28">
        <v>290206.61</v>
      </c>
      <c r="Q3324" s="28">
        <v>1289807.1100000001</v>
      </c>
      <c r="R3324" s="28"/>
      <c r="S3324" s="28">
        <v>25931.19</v>
      </c>
      <c r="T3324" s="28">
        <v>3250448.98</v>
      </c>
      <c r="U3324" s="78" t="s">
        <v>2180</v>
      </c>
      <c r="V3324" s="108"/>
      <c r="W3324" s="28">
        <v>0</v>
      </c>
      <c r="X3324" s="28">
        <v>0</v>
      </c>
      <c r="Z3324" s="39">
        <v>121249</v>
      </c>
      <c r="AA3324" s="196">
        <v>119874</v>
      </c>
      <c r="AB3324" s="191">
        <v>2158</v>
      </c>
      <c r="AC3324" s="39">
        <v>330.05</v>
      </c>
      <c r="AD3324" s="206">
        <f t="shared" si="234"/>
        <v>0</v>
      </c>
      <c r="AE3324" s="205">
        <f t="shared" si="235"/>
        <v>0</v>
      </c>
      <c r="AG3324" s="206">
        <f t="shared" si="236"/>
        <v>0</v>
      </c>
      <c r="AH3324" s="206">
        <f t="shared" si="237"/>
        <v>0</v>
      </c>
    </row>
    <row r="3325" spans="1:34" x14ac:dyDescent="0.25">
      <c r="A3325" s="58">
        <v>144</v>
      </c>
      <c r="B3325" s="58" t="s">
        <v>7889</v>
      </c>
      <c r="C3325" s="58">
        <v>121133</v>
      </c>
      <c r="D3325" s="73" t="s">
        <v>16561</v>
      </c>
      <c r="E3325" s="73" t="s">
        <v>8262</v>
      </c>
      <c r="F3325" s="79" t="s">
        <v>18800</v>
      </c>
      <c r="G3325" s="60">
        <v>43564</v>
      </c>
      <c r="H3325" s="60"/>
      <c r="I3325" s="62"/>
      <c r="J3325" s="58" t="s">
        <v>7413</v>
      </c>
      <c r="K3325" s="58" t="s">
        <v>8013</v>
      </c>
      <c r="L3325" s="58" t="s">
        <v>8014</v>
      </c>
      <c r="M3325" s="58" t="s">
        <v>2737</v>
      </c>
      <c r="N3325" s="58" t="s">
        <v>409</v>
      </c>
      <c r="O3325" s="28">
        <v>2359661.48</v>
      </c>
      <c r="P3325" s="28">
        <v>416410.87</v>
      </c>
      <c r="Q3325" s="28">
        <v>1850714.9</v>
      </c>
      <c r="R3325" s="28"/>
      <c r="S3325" s="28">
        <v>0</v>
      </c>
      <c r="T3325" s="28">
        <v>4626787.25</v>
      </c>
      <c r="U3325" s="78" t="s">
        <v>2180</v>
      </c>
      <c r="V3325" s="108"/>
      <c r="W3325" s="28">
        <v>0</v>
      </c>
      <c r="X3325" s="28">
        <v>0</v>
      </c>
      <c r="Z3325" s="39">
        <v>121133</v>
      </c>
      <c r="AA3325" s="196">
        <v>113839</v>
      </c>
      <c r="AB3325" s="191">
        <v>508660.09</v>
      </c>
      <c r="AC3325" s="191">
        <v>89763.53</v>
      </c>
      <c r="AD3325" s="206">
        <f t="shared" si="234"/>
        <v>0</v>
      </c>
      <c r="AE3325" s="205">
        <f t="shared" si="235"/>
        <v>0</v>
      </c>
      <c r="AG3325" s="206">
        <f t="shared" si="236"/>
        <v>0</v>
      </c>
      <c r="AH3325" s="206">
        <f t="shared" si="237"/>
        <v>0</v>
      </c>
    </row>
    <row r="3326" spans="1:34" x14ac:dyDescent="0.25">
      <c r="A3326" s="58">
        <v>145</v>
      </c>
      <c r="B3326" s="58" t="s">
        <v>7889</v>
      </c>
      <c r="C3326" s="58">
        <v>120790</v>
      </c>
      <c r="D3326" s="73" t="s">
        <v>18866</v>
      </c>
      <c r="E3326" s="73" t="s">
        <v>8262</v>
      </c>
      <c r="F3326" s="79" t="s">
        <v>18800</v>
      </c>
      <c r="G3326" s="60">
        <v>43641</v>
      </c>
      <c r="H3326" s="60"/>
      <c r="I3326" s="62"/>
      <c r="J3326" s="58" t="s">
        <v>7413</v>
      </c>
      <c r="K3326" s="58" t="s">
        <v>8013</v>
      </c>
      <c r="L3326" s="58" t="s">
        <v>8014</v>
      </c>
      <c r="M3326" s="58" t="s">
        <v>2737</v>
      </c>
      <c r="N3326" s="58" t="s">
        <v>409</v>
      </c>
      <c r="O3326" s="28">
        <v>1217204.97</v>
      </c>
      <c r="P3326" s="28">
        <v>214800.87</v>
      </c>
      <c r="Q3326" s="28">
        <v>954670.57</v>
      </c>
      <c r="R3326" s="28"/>
      <c r="S3326" s="28">
        <v>0</v>
      </c>
      <c r="T3326" s="28">
        <v>2386676.41</v>
      </c>
      <c r="U3326" s="78" t="s">
        <v>2180</v>
      </c>
      <c r="V3326" s="108"/>
      <c r="W3326" s="28">
        <v>503.73</v>
      </c>
      <c r="X3326" s="28">
        <v>88.89</v>
      </c>
      <c r="Z3326" s="39">
        <v>120790</v>
      </c>
      <c r="AA3326" s="196">
        <v>114557</v>
      </c>
      <c r="AB3326" s="191">
        <v>548922.59</v>
      </c>
      <c r="AC3326" s="191">
        <v>96868.7</v>
      </c>
      <c r="AD3326" s="206">
        <f t="shared" si="234"/>
        <v>503.73</v>
      </c>
      <c r="AE3326" s="205">
        <f t="shared" si="235"/>
        <v>88.89</v>
      </c>
      <c r="AG3326" s="206">
        <f t="shared" si="236"/>
        <v>0</v>
      </c>
      <c r="AH3326" s="206">
        <f t="shared" si="237"/>
        <v>0</v>
      </c>
    </row>
    <row r="3327" spans="1:34" x14ac:dyDescent="0.25">
      <c r="A3327" s="58">
        <v>146</v>
      </c>
      <c r="B3327" s="58" t="s">
        <v>7889</v>
      </c>
      <c r="C3327" s="58">
        <v>121401</v>
      </c>
      <c r="D3327" s="73" t="s">
        <v>17268</v>
      </c>
      <c r="E3327" s="73" t="s">
        <v>8262</v>
      </c>
      <c r="F3327" s="79" t="s">
        <v>18800</v>
      </c>
      <c r="G3327" s="60">
        <v>43683</v>
      </c>
      <c r="H3327" s="60"/>
      <c r="I3327" s="62"/>
      <c r="J3327" s="58" t="s">
        <v>7413</v>
      </c>
      <c r="K3327" s="58" t="s">
        <v>8013</v>
      </c>
      <c r="L3327" s="58" t="s">
        <v>8014</v>
      </c>
      <c r="M3327" s="58" t="s">
        <v>2737</v>
      </c>
      <c r="N3327" s="58" t="s">
        <v>409</v>
      </c>
      <c r="O3327" s="28">
        <v>2780601.13</v>
      </c>
      <c r="P3327" s="28">
        <v>490694.29</v>
      </c>
      <c r="Q3327" s="28">
        <v>2180863.61</v>
      </c>
      <c r="R3327" s="28"/>
      <c r="S3327" s="28">
        <v>25137.84</v>
      </c>
      <c r="T3327" s="28">
        <v>5477296.8700000001</v>
      </c>
      <c r="U3327" s="78" t="s">
        <v>2180</v>
      </c>
      <c r="V3327" s="108"/>
      <c r="W3327" s="28">
        <v>0</v>
      </c>
      <c r="X3327" s="28">
        <v>0</v>
      </c>
      <c r="Z3327" s="39">
        <v>121401</v>
      </c>
      <c r="AA3327" s="196">
        <v>123147</v>
      </c>
      <c r="AB3327" s="191">
        <v>10880.03</v>
      </c>
      <c r="AC3327" s="191">
        <v>1664</v>
      </c>
      <c r="AD3327" s="206">
        <f t="shared" si="234"/>
        <v>0</v>
      </c>
      <c r="AE3327" s="205">
        <f t="shared" si="235"/>
        <v>0</v>
      </c>
      <c r="AG3327" s="206">
        <f t="shared" si="236"/>
        <v>0</v>
      </c>
      <c r="AH3327" s="206">
        <f t="shared" si="237"/>
        <v>0</v>
      </c>
    </row>
    <row r="3328" spans="1:34" x14ac:dyDescent="0.25">
      <c r="A3328" s="58">
        <v>147</v>
      </c>
      <c r="B3328" s="58" t="s">
        <v>7889</v>
      </c>
      <c r="C3328" s="58">
        <v>121240</v>
      </c>
      <c r="D3328" s="73" t="s">
        <v>16725</v>
      </c>
      <c r="E3328" s="73" t="s">
        <v>8262</v>
      </c>
      <c r="F3328" s="79" t="s">
        <v>18800</v>
      </c>
      <c r="G3328" s="60">
        <v>43571</v>
      </c>
      <c r="H3328" s="60"/>
      <c r="I3328" s="62"/>
      <c r="J3328" s="58" t="s">
        <v>7413</v>
      </c>
      <c r="K3328" s="58" t="s">
        <v>8013</v>
      </c>
      <c r="L3328" s="58" t="s">
        <v>8014</v>
      </c>
      <c r="M3328" s="58" t="s">
        <v>2737</v>
      </c>
      <c r="N3328" s="58" t="s">
        <v>409</v>
      </c>
      <c r="O3328" s="28">
        <v>1492994.39</v>
      </c>
      <c r="P3328" s="28">
        <v>263469.59999999998</v>
      </c>
      <c r="Q3328" s="28">
        <v>1170975.99</v>
      </c>
      <c r="R3328" s="28"/>
      <c r="S3328" s="28">
        <v>18012.34</v>
      </c>
      <c r="T3328" s="28">
        <v>2945452.32</v>
      </c>
      <c r="U3328" s="78" t="s">
        <v>2180</v>
      </c>
      <c r="V3328" s="108"/>
      <c r="W3328" s="28">
        <v>364.14</v>
      </c>
      <c r="X3328" s="28">
        <v>64.260000000000005</v>
      </c>
      <c r="Z3328" s="39">
        <v>121240</v>
      </c>
      <c r="AA3328" s="196">
        <v>123874</v>
      </c>
      <c r="AB3328" s="191">
        <v>66880.100000000006</v>
      </c>
      <c r="AC3328" s="191">
        <v>26752.04</v>
      </c>
      <c r="AD3328" s="206">
        <f t="shared" si="234"/>
        <v>364.14</v>
      </c>
      <c r="AE3328" s="205">
        <f t="shared" si="235"/>
        <v>64.260000000000005</v>
      </c>
      <c r="AG3328" s="206">
        <f t="shared" si="236"/>
        <v>0</v>
      </c>
      <c r="AH3328" s="206">
        <f t="shared" si="237"/>
        <v>0</v>
      </c>
    </row>
    <row r="3329" spans="1:34" x14ac:dyDescent="0.25">
      <c r="A3329" s="58">
        <v>148</v>
      </c>
      <c r="B3329" s="58" t="s">
        <v>7889</v>
      </c>
      <c r="C3329" s="58">
        <v>121578</v>
      </c>
      <c r="D3329" s="73" t="s">
        <v>16563</v>
      </c>
      <c r="E3329" s="73" t="s">
        <v>8262</v>
      </c>
      <c r="F3329" s="79" t="s">
        <v>18800</v>
      </c>
      <c r="G3329" s="60">
        <v>43564</v>
      </c>
      <c r="H3329" s="60"/>
      <c r="I3329" s="62"/>
      <c r="J3329" s="58" t="s">
        <v>7413</v>
      </c>
      <c r="K3329" s="58" t="s">
        <v>8013</v>
      </c>
      <c r="L3329" s="58" t="s">
        <v>8014</v>
      </c>
      <c r="M3329" s="58" t="s">
        <v>2737</v>
      </c>
      <c r="N3329" s="58" t="s">
        <v>409</v>
      </c>
      <c r="O3329" s="28">
        <v>4533289.7</v>
      </c>
      <c r="P3329" s="28">
        <v>799992.26</v>
      </c>
      <c r="Q3329" s="28">
        <v>3555521.37</v>
      </c>
      <c r="R3329" s="28"/>
      <c r="S3329" s="28">
        <v>213810.16</v>
      </c>
      <c r="T3329" s="28">
        <v>9102613.4900000002</v>
      </c>
      <c r="U3329" s="78" t="s">
        <v>2180</v>
      </c>
      <c r="V3329" s="108"/>
      <c r="W3329" s="28">
        <v>667.59</v>
      </c>
      <c r="X3329" s="28">
        <v>117.81</v>
      </c>
      <c r="Z3329" s="39">
        <v>121578</v>
      </c>
      <c r="AA3329" s="196">
        <v>119617</v>
      </c>
      <c r="AB3329" s="191">
        <v>509265.35</v>
      </c>
      <c r="AC3329" s="191">
        <v>51961.96</v>
      </c>
      <c r="AD3329" s="206">
        <f t="shared" si="234"/>
        <v>667.59</v>
      </c>
      <c r="AE3329" s="205">
        <f t="shared" si="235"/>
        <v>117.81</v>
      </c>
      <c r="AG3329" s="206">
        <f t="shared" si="236"/>
        <v>0</v>
      </c>
      <c r="AH3329" s="206">
        <f t="shared" si="237"/>
        <v>0</v>
      </c>
    </row>
    <row r="3330" spans="1:34" x14ac:dyDescent="0.25">
      <c r="A3330" s="58">
        <v>149</v>
      </c>
      <c r="B3330" s="58" t="s">
        <v>7889</v>
      </c>
      <c r="C3330" s="58">
        <v>121587</v>
      </c>
      <c r="D3330" s="73" t="s">
        <v>16614</v>
      </c>
      <c r="E3330" s="73" t="s">
        <v>8262</v>
      </c>
      <c r="F3330" s="79" t="s">
        <v>18800</v>
      </c>
      <c r="G3330" s="60">
        <v>43564</v>
      </c>
      <c r="H3330" s="60"/>
      <c r="I3330" s="62"/>
      <c r="J3330" s="58" t="s">
        <v>7413</v>
      </c>
      <c r="K3330" s="58" t="s">
        <v>8013</v>
      </c>
      <c r="L3330" s="58" t="s">
        <v>8014</v>
      </c>
      <c r="M3330" s="58" t="s">
        <v>2737</v>
      </c>
      <c r="N3330" s="58" t="s">
        <v>409</v>
      </c>
      <c r="O3330" s="28">
        <v>2154224.79</v>
      </c>
      <c r="P3330" s="28">
        <v>380157.32</v>
      </c>
      <c r="Q3330" s="28">
        <v>1689588.08</v>
      </c>
      <c r="R3330" s="28"/>
      <c r="S3330" s="28">
        <v>3363770.47</v>
      </c>
      <c r="T3330" s="28">
        <v>7587740.6600000001</v>
      </c>
      <c r="U3330" s="78" t="s">
        <v>2180</v>
      </c>
      <c r="V3330" s="108"/>
      <c r="W3330" s="28">
        <v>382.35</v>
      </c>
      <c r="X3330" s="28">
        <v>67.47</v>
      </c>
      <c r="Z3330" s="39">
        <v>121587</v>
      </c>
      <c r="AA3330" s="196">
        <v>115964</v>
      </c>
      <c r="AB3330" s="191">
        <v>967024.49</v>
      </c>
      <c r="AC3330" s="191">
        <v>170651.4</v>
      </c>
      <c r="AD3330" s="206">
        <f t="shared" si="234"/>
        <v>382.35</v>
      </c>
      <c r="AE3330" s="205">
        <f t="shared" si="235"/>
        <v>67.47</v>
      </c>
      <c r="AG3330" s="206">
        <f t="shared" si="236"/>
        <v>0</v>
      </c>
      <c r="AH3330" s="206">
        <f t="shared" si="237"/>
        <v>0</v>
      </c>
    </row>
    <row r="3331" spans="1:34" x14ac:dyDescent="0.25">
      <c r="A3331" s="58">
        <v>150</v>
      </c>
      <c r="B3331" s="58" t="s">
        <v>7889</v>
      </c>
      <c r="C3331" s="58">
        <v>121554</v>
      </c>
      <c r="D3331" s="73" t="s">
        <v>18867</v>
      </c>
      <c r="E3331" s="73" t="s">
        <v>16856</v>
      </c>
      <c r="F3331" s="79" t="s">
        <v>18800</v>
      </c>
      <c r="G3331" s="60">
        <v>43714</v>
      </c>
      <c r="H3331" s="60"/>
      <c r="I3331" s="62"/>
      <c r="J3331" s="58" t="s">
        <v>7413</v>
      </c>
      <c r="K3331" s="58" t="s">
        <v>8013</v>
      </c>
      <c r="L3331" s="58" t="s">
        <v>8252</v>
      </c>
      <c r="M3331" s="58" t="s">
        <v>2737</v>
      </c>
      <c r="N3331" s="58" t="s">
        <v>409</v>
      </c>
      <c r="O3331" s="28">
        <v>746837.74</v>
      </c>
      <c r="P3331" s="28">
        <v>131794.88</v>
      </c>
      <c r="Q3331" s="28">
        <v>585755.11</v>
      </c>
      <c r="R3331" s="28"/>
      <c r="S3331" s="28">
        <v>50583.9</v>
      </c>
      <c r="T3331" s="28">
        <v>1514971.63</v>
      </c>
      <c r="U3331" s="78" t="s">
        <v>2180</v>
      </c>
      <c r="V3331" s="108"/>
      <c r="W3331" s="28">
        <v>23613</v>
      </c>
      <c r="X3331" s="28">
        <v>4167</v>
      </c>
      <c r="Z3331" s="39">
        <v>121554</v>
      </c>
      <c r="AA3331" s="196">
        <v>119366</v>
      </c>
      <c r="AB3331" s="191">
        <v>696887.8</v>
      </c>
      <c r="AC3331" s="191">
        <v>122980.2</v>
      </c>
      <c r="AD3331" s="206">
        <f t="shared" si="234"/>
        <v>23613</v>
      </c>
      <c r="AE3331" s="205">
        <f t="shared" si="235"/>
        <v>4167</v>
      </c>
      <c r="AG3331" s="206">
        <f t="shared" si="236"/>
        <v>0</v>
      </c>
      <c r="AH3331" s="206">
        <f t="shared" si="237"/>
        <v>0</v>
      </c>
    </row>
    <row r="3332" spans="1:34" x14ac:dyDescent="0.25">
      <c r="A3332" s="58">
        <v>151</v>
      </c>
      <c r="B3332" s="58" t="s">
        <v>7523</v>
      </c>
      <c r="C3332" s="58">
        <v>114146</v>
      </c>
      <c r="D3332" s="73" t="s">
        <v>8275</v>
      </c>
      <c r="E3332" s="73" t="s">
        <v>8276</v>
      </c>
      <c r="F3332" s="79" t="s">
        <v>7530</v>
      </c>
      <c r="G3332" s="60">
        <v>43334</v>
      </c>
      <c r="H3332" s="60"/>
      <c r="I3332" s="62"/>
      <c r="J3332" s="58" t="s">
        <v>7413</v>
      </c>
      <c r="K3332" s="58" t="s">
        <v>8013</v>
      </c>
      <c r="L3332" s="58" t="s">
        <v>8277</v>
      </c>
      <c r="M3332" s="58" t="s">
        <v>2737</v>
      </c>
      <c r="N3332" s="58" t="s">
        <v>399</v>
      </c>
      <c r="O3332" s="28">
        <v>1143727.02</v>
      </c>
      <c r="P3332" s="28">
        <v>174922.97</v>
      </c>
      <c r="Q3332" s="28">
        <v>26911.22</v>
      </c>
      <c r="R3332" s="28"/>
      <c r="S3332" s="28">
        <v>986351.2</v>
      </c>
      <c r="T3332" s="28">
        <v>2331912.41</v>
      </c>
      <c r="U3332" s="78" t="s">
        <v>2180</v>
      </c>
      <c r="V3332" s="108">
        <v>0</v>
      </c>
      <c r="W3332" s="28">
        <v>25692.1</v>
      </c>
      <c r="X3332" s="28">
        <v>3929.38</v>
      </c>
      <c r="Z3332" s="39">
        <v>114146</v>
      </c>
      <c r="AA3332" s="196">
        <v>115636</v>
      </c>
      <c r="AB3332" s="191">
        <v>38659.53</v>
      </c>
      <c r="AC3332" s="191">
        <v>6822.27</v>
      </c>
      <c r="AD3332" s="206">
        <f t="shared" si="234"/>
        <v>25692.1</v>
      </c>
      <c r="AE3332" s="205">
        <f t="shared" si="235"/>
        <v>3929.38</v>
      </c>
      <c r="AG3332" s="206">
        <f t="shared" si="236"/>
        <v>0</v>
      </c>
      <c r="AH3332" s="206">
        <f t="shared" si="237"/>
        <v>0</v>
      </c>
    </row>
    <row r="3333" spans="1:34" x14ac:dyDescent="0.25">
      <c r="A3333" s="58">
        <v>152</v>
      </c>
      <c r="B3333" s="58" t="s">
        <v>7523</v>
      </c>
      <c r="C3333" s="58">
        <v>117654</v>
      </c>
      <c r="D3333" s="73" t="s">
        <v>8278</v>
      </c>
      <c r="E3333" s="73" t="s">
        <v>8279</v>
      </c>
      <c r="F3333" s="79" t="s">
        <v>7530</v>
      </c>
      <c r="G3333" s="60">
        <v>43354</v>
      </c>
      <c r="H3333" s="60"/>
      <c r="I3333" s="62"/>
      <c r="J3333" s="58" t="s">
        <v>7413</v>
      </c>
      <c r="K3333" s="58" t="s">
        <v>8013</v>
      </c>
      <c r="L3333" s="58" t="s">
        <v>8280</v>
      </c>
      <c r="M3333" s="58" t="s">
        <v>2737</v>
      </c>
      <c r="N3333" s="58" t="s">
        <v>399</v>
      </c>
      <c r="O3333" s="28">
        <v>816505.43</v>
      </c>
      <c r="P3333" s="28">
        <v>124877.3</v>
      </c>
      <c r="Q3333" s="28">
        <v>19211.89</v>
      </c>
      <c r="R3333" s="28"/>
      <c r="S3333" s="28">
        <v>692600.72</v>
      </c>
      <c r="T3333" s="28">
        <v>1653195.34</v>
      </c>
      <c r="U3333" s="78" t="s">
        <v>2180</v>
      </c>
      <c r="V3333" s="108">
        <v>0</v>
      </c>
      <c r="W3333" s="28">
        <v>0</v>
      </c>
      <c r="X3333" s="28">
        <v>0</v>
      </c>
      <c r="Z3333" s="39">
        <v>117654</v>
      </c>
      <c r="AA3333" s="196">
        <v>117517</v>
      </c>
      <c r="AB3333" s="191">
        <v>33880.269999999997</v>
      </c>
      <c r="AC3333" s="191">
        <v>5978.86</v>
      </c>
      <c r="AD3333" s="206">
        <f t="shared" si="234"/>
        <v>0</v>
      </c>
      <c r="AE3333" s="205">
        <f t="shared" si="235"/>
        <v>0</v>
      </c>
      <c r="AG3333" s="206">
        <f t="shared" si="236"/>
        <v>0</v>
      </c>
      <c r="AH3333" s="206">
        <f t="shared" si="237"/>
        <v>0</v>
      </c>
    </row>
    <row r="3334" spans="1:34" x14ac:dyDescent="0.25">
      <c r="A3334" s="58">
        <v>153</v>
      </c>
      <c r="B3334" s="58" t="s">
        <v>7523</v>
      </c>
      <c r="C3334" s="58">
        <v>117653</v>
      </c>
      <c r="D3334" s="73" t="s">
        <v>8281</v>
      </c>
      <c r="E3334" s="73" t="s">
        <v>8279</v>
      </c>
      <c r="F3334" s="79" t="s">
        <v>8282</v>
      </c>
      <c r="G3334" s="60">
        <v>43404</v>
      </c>
      <c r="H3334" s="60"/>
      <c r="I3334" s="62"/>
      <c r="J3334" s="58" t="s">
        <v>7413</v>
      </c>
      <c r="K3334" s="58" t="s">
        <v>8013</v>
      </c>
      <c r="L3334" s="58" t="s">
        <v>8280</v>
      </c>
      <c r="M3334" s="58" t="s">
        <v>2737</v>
      </c>
      <c r="N3334" s="58" t="s">
        <v>399</v>
      </c>
      <c r="O3334" s="28">
        <v>2498056.4780000001</v>
      </c>
      <c r="P3334" s="28">
        <v>382055.69199999998</v>
      </c>
      <c r="Q3334" s="28">
        <v>58777.8</v>
      </c>
      <c r="R3334" s="28"/>
      <c r="S3334" s="28">
        <v>888440.68</v>
      </c>
      <c r="T3334" s="28">
        <v>3827330.65</v>
      </c>
      <c r="U3334" s="78" t="s">
        <v>2180</v>
      </c>
      <c r="V3334" s="108"/>
      <c r="W3334" s="28">
        <v>0</v>
      </c>
      <c r="X3334" s="28">
        <v>0</v>
      </c>
      <c r="Z3334" s="39">
        <v>117653</v>
      </c>
      <c r="AA3334" s="196">
        <v>115197</v>
      </c>
      <c r="AB3334" s="191">
        <v>159332.5</v>
      </c>
      <c r="AC3334" s="191">
        <v>24368.5</v>
      </c>
      <c r="AD3334" s="206">
        <f t="shared" si="234"/>
        <v>0</v>
      </c>
      <c r="AE3334" s="205">
        <f t="shared" si="235"/>
        <v>0</v>
      </c>
      <c r="AG3334" s="206">
        <f t="shared" si="236"/>
        <v>0</v>
      </c>
      <c r="AH3334" s="206">
        <f t="shared" si="237"/>
        <v>0</v>
      </c>
    </row>
    <row r="3335" spans="1:34" x14ac:dyDescent="0.25">
      <c r="A3335" s="58">
        <v>154</v>
      </c>
      <c r="B3335" s="58" t="s">
        <v>7523</v>
      </c>
      <c r="C3335" s="58">
        <v>118668</v>
      </c>
      <c r="D3335" s="73" t="s">
        <v>8283</v>
      </c>
      <c r="E3335" s="73" t="s">
        <v>8284</v>
      </c>
      <c r="F3335" s="79" t="s">
        <v>8285</v>
      </c>
      <c r="G3335" s="60">
        <v>43395</v>
      </c>
      <c r="H3335" s="60"/>
      <c r="I3335" s="62"/>
      <c r="J3335" s="58" t="s">
        <v>7413</v>
      </c>
      <c r="K3335" s="58" t="s">
        <v>8013</v>
      </c>
      <c r="L3335" s="58" t="s">
        <v>8286</v>
      </c>
      <c r="M3335" s="58" t="s">
        <v>2737</v>
      </c>
      <c r="N3335" s="58" t="s">
        <v>399</v>
      </c>
      <c r="O3335" s="28">
        <v>4483410.5199999996</v>
      </c>
      <c r="P3335" s="28">
        <v>685698.05</v>
      </c>
      <c r="Q3335" s="28">
        <v>105492.01</v>
      </c>
      <c r="R3335" s="28"/>
      <c r="S3335" s="28">
        <v>1031391.67</v>
      </c>
      <c r="T3335" s="28">
        <v>6305992.25</v>
      </c>
      <c r="U3335" s="78" t="s">
        <v>2180</v>
      </c>
      <c r="V3335" s="108"/>
      <c r="W3335" s="28">
        <v>153000</v>
      </c>
      <c r="X3335" s="28">
        <v>23400</v>
      </c>
      <c r="Z3335" s="39">
        <v>118668</v>
      </c>
      <c r="AA3335" s="196">
        <v>123667</v>
      </c>
      <c r="AB3335" s="191">
        <v>226006.5</v>
      </c>
      <c r="AC3335" s="191">
        <v>34565.699999999997</v>
      </c>
      <c r="AD3335" s="206">
        <f t="shared" si="234"/>
        <v>153000</v>
      </c>
      <c r="AE3335" s="205">
        <f t="shared" si="235"/>
        <v>23400</v>
      </c>
      <c r="AG3335" s="206">
        <f t="shared" si="236"/>
        <v>0</v>
      </c>
      <c r="AH3335" s="206">
        <f t="shared" si="237"/>
        <v>0</v>
      </c>
    </row>
    <row r="3336" spans="1:34" x14ac:dyDescent="0.25">
      <c r="A3336" s="58">
        <v>155</v>
      </c>
      <c r="B3336" s="58" t="s">
        <v>7523</v>
      </c>
      <c r="C3336" s="58">
        <v>118613</v>
      </c>
      <c r="D3336" s="73" t="s">
        <v>8287</v>
      </c>
      <c r="E3336" s="73" t="s">
        <v>8288</v>
      </c>
      <c r="F3336" s="79" t="s">
        <v>8289</v>
      </c>
      <c r="G3336" s="60">
        <v>43375</v>
      </c>
      <c r="H3336" s="60"/>
      <c r="I3336" s="62"/>
      <c r="J3336" s="58" t="s">
        <v>7413</v>
      </c>
      <c r="K3336" s="58" t="s">
        <v>8013</v>
      </c>
      <c r="L3336" s="58" t="s">
        <v>8290</v>
      </c>
      <c r="M3336" s="58" t="s">
        <v>2737</v>
      </c>
      <c r="N3336" s="58" t="s">
        <v>399</v>
      </c>
      <c r="O3336" s="28">
        <v>1253675.1405</v>
      </c>
      <c r="P3336" s="28">
        <v>191738.54949999996</v>
      </c>
      <c r="Q3336" s="28">
        <v>29498.240000000002</v>
      </c>
      <c r="R3336" s="28"/>
      <c r="S3336" s="28">
        <v>129721.9</v>
      </c>
      <c r="T3336" s="28">
        <v>1604633.83</v>
      </c>
      <c r="U3336" s="78" t="s">
        <v>2180</v>
      </c>
      <c r="V3336" s="108"/>
      <c r="W3336" s="28">
        <v>113193.5</v>
      </c>
      <c r="X3336" s="28">
        <v>6033.3</v>
      </c>
      <c r="Z3336" s="39">
        <v>118613</v>
      </c>
      <c r="AA3336" s="196">
        <v>120438</v>
      </c>
      <c r="AB3336" s="191">
        <v>27514.5</v>
      </c>
      <c r="AC3336" s="191">
        <v>4855.5</v>
      </c>
      <c r="AD3336" s="206">
        <f t="shared" si="234"/>
        <v>113193.5</v>
      </c>
      <c r="AE3336" s="205">
        <f t="shared" si="235"/>
        <v>6033.3</v>
      </c>
      <c r="AG3336" s="206">
        <f t="shared" si="236"/>
        <v>0</v>
      </c>
      <c r="AH3336" s="206">
        <f t="shared" si="237"/>
        <v>0</v>
      </c>
    </row>
    <row r="3337" spans="1:34" x14ac:dyDescent="0.25">
      <c r="A3337" s="58">
        <v>156</v>
      </c>
      <c r="B3337" s="58" t="s">
        <v>7523</v>
      </c>
      <c r="C3337" s="58">
        <v>116274</v>
      </c>
      <c r="D3337" s="73" t="s">
        <v>8291</v>
      </c>
      <c r="E3337" s="73" t="s">
        <v>8292</v>
      </c>
      <c r="F3337" s="79" t="s">
        <v>8293</v>
      </c>
      <c r="G3337" s="60">
        <v>43490</v>
      </c>
      <c r="H3337" s="60"/>
      <c r="I3337" s="62"/>
      <c r="J3337" s="58" t="s">
        <v>7413</v>
      </c>
      <c r="K3337" s="58" t="s">
        <v>8013</v>
      </c>
      <c r="L3337" s="58" t="s">
        <v>8014</v>
      </c>
      <c r="M3337" s="58" t="s">
        <v>2737</v>
      </c>
      <c r="N3337" s="58" t="s">
        <v>399</v>
      </c>
      <c r="O3337" s="28">
        <v>5060009.5199999996</v>
      </c>
      <c r="P3337" s="28">
        <v>773883.79</v>
      </c>
      <c r="Q3337" s="28">
        <v>119059.06</v>
      </c>
      <c r="R3337" s="28"/>
      <c r="S3337" s="28">
        <v>1811364.21</v>
      </c>
      <c r="T3337" s="28">
        <v>7764316.5800000001</v>
      </c>
      <c r="U3337" s="78" t="s">
        <v>2180</v>
      </c>
      <c r="V3337" s="108"/>
      <c r="W3337" s="28">
        <v>1112.6500000000001</v>
      </c>
      <c r="X3337" s="28">
        <v>170.17</v>
      </c>
      <c r="Z3337" s="39">
        <v>116274</v>
      </c>
      <c r="AA3337" s="196">
        <v>119583</v>
      </c>
      <c r="AB3337" s="191">
        <v>8041.92</v>
      </c>
      <c r="AC3337" s="191">
        <v>1419.16</v>
      </c>
      <c r="AD3337" s="206">
        <f t="shared" si="234"/>
        <v>1112.6500000000001</v>
      </c>
      <c r="AE3337" s="205">
        <f t="shared" si="235"/>
        <v>170.17</v>
      </c>
      <c r="AG3337" s="206">
        <f t="shared" si="236"/>
        <v>0</v>
      </c>
      <c r="AH3337" s="206">
        <f t="shared" si="237"/>
        <v>0</v>
      </c>
    </row>
    <row r="3338" spans="1:34" x14ac:dyDescent="0.25">
      <c r="A3338" s="58">
        <v>157</v>
      </c>
      <c r="B3338" s="58" t="s">
        <v>19365</v>
      </c>
      <c r="C3338" s="58">
        <v>123687</v>
      </c>
      <c r="D3338" s="73" t="s">
        <v>19384</v>
      </c>
      <c r="E3338" s="73" t="s">
        <v>8288</v>
      </c>
      <c r="F3338" s="79" t="s">
        <v>19385</v>
      </c>
      <c r="G3338" s="60">
        <v>43817</v>
      </c>
      <c r="H3338" s="60"/>
      <c r="I3338" s="62"/>
      <c r="J3338" s="58" t="s">
        <v>7413</v>
      </c>
      <c r="K3338" s="58" t="s">
        <v>8013</v>
      </c>
      <c r="L3338" s="58" t="s">
        <v>8290</v>
      </c>
      <c r="M3338" s="58" t="s">
        <v>2737</v>
      </c>
      <c r="N3338" s="58" t="s">
        <v>6354</v>
      </c>
      <c r="O3338" s="28">
        <v>8010892.8399999999</v>
      </c>
      <c r="P3338" s="28">
        <v>1225195.3500000001</v>
      </c>
      <c r="Q3338" s="28">
        <v>188491.63</v>
      </c>
      <c r="R3338" s="28"/>
      <c r="S3338" s="28">
        <v>2245943.2999999998</v>
      </c>
      <c r="T3338" s="28">
        <v>11670523.119999999</v>
      </c>
      <c r="U3338" s="78" t="s">
        <v>2741</v>
      </c>
      <c r="V3338" s="108"/>
      <c r="W3338" s="28">
        <v>0</v>
      </c>
      <c r="X3338" s="28">
        <v>0</v>
      </c>
      <c r="Z3338" s="39">
        <v>123687</v>
      </c>
      <c r="AA3338" s="196">
        <v>121881</v>
      </c>
      <c r="AB3338" s="191">
        <v>162977.94</v>
      </c>
      <c r="AC3338" s="191">
        <v>24926.04</v>
      </c>
      <c r="AD3338" s="206">
        <f t="shared" si="234"/>
        <v>0</v>
      </c>
      <c r="AE3338" s="205">
        <f t="shared" si="235"/>
        <v>0</v>
      </c>
      <c r="AG3338" s="206">
        <f t="shared" si="236"/>
        <v>0</v>
      </c>
      <c r="AH3338" s="206">
        <f t="shared" si="237"/>
        <v>0</v>
      </c>
    </row>
    <row r="3339" spans="1:34" x14ac:dyDescent="0.25">
      <c r="A3339" s="58">
        <v>158</v>
      </c>
      <c r="B3339" s="58" t="s">
        <v>18806</v>
      </c>
      <c r="C3339" s="58">
        <v>123831</v>
      </c>
      <c r="D3339" s="73" t="s">
        <v>16855</v>
      </c>
      <c r="E3339" s="73" t="s">
        <v>16856</v>
      </c>
      <c r="F3339" s="79"/>
      <c r="G3339" s="60">
        <v>43613</v>
      </c>
      <c r="H3339" s="60"/>
      <c r="I3339" s="62"/>
      <c r="J3339" s="58" t="s">
        <v>7413</v>
      </c>
      <c r="K3339" s="58" t="s">
        <v>8013</v>
      </c>
      <c r="L3339" s="58" t="s">
        <v>8252</v>
      </c>
      <c r="M3339" s="58" t="s">
        <v>2737</v>
      </c>
      <c r="N3339" s="58" t="s">
        <v>469</v>
      </c>
      <c r="O3339" s="28">
        <v>3123904.79</v>
      </c>
      <c r="P3339" s="28">
        <v>477773.65</v>
      </c>
      <c r="Q3339" s="28">
        <v>73503.649999999994</v>
      </c>
      <c r="R3339" s="28"/>
      <c r="S3339" s="28">
        <v>29046.7</v>
      </c>
      <c r="T3339" s="28">
        <v>3704228.79</v>
      </c>
      <c r="U3339" s="78" t="s">
        <v>2180</v>
      </c>
      <c r="V3339" s="108"/>
      <c r="W3339" s="28">
        <v>47762.02</v>
      </c>
      <c r="X3339" s="28">
        <v>7304.78</v>
      </c>
      <c r="Z3339" s="39">
        <v>123831</v>
      </c>
      <c r="AA3339" s="196">
        <v>119996</v>
      </c>
      <c r="AB3339" s="191">
        <v>283401.11</v>
      </c>
      <c r="AC3339" s="191">
        <v>50011.98</v>
      </c>
      <c r="AD3339" s="206">
        <f t="shared" si="234"/>
        <v>47762.02</v>
      </c>
      <c r="AE3339" s="205">
        <f t="shared" si="235"/>
        <v>7304.78</v>
      </c>
      <c r="AG3339" s="206">
        <f t="shared" si="236"/>
        <v>0</v>
      </c>
      <c r="AH3339" s="206">
        <f t="shared" si="237"/>
        <v>0</v>
      </c>
    </row>
    <row r="3340" spans="1:34" x14ac:dyDescent="0.25">
      <c r="A3340" s="58">
        <v>159</v>
      </c>
      <c r="B3340" s="58" t="s">
        <v>18809</v>
      </c>
      <c r="C3340" s="58">
        <v>123654</v>
      </c>
      <c r="D3340" s="73" t="s">
        <v>18868</v>
      </c>
      <c r="E3340" s="73" t="s">
        <v>8262</v>
      </c>
      <c r="F3340" s="79"/>
      <c r="G3340" s="60">
        <v>43669</v>
      </c>
      <c r="H3340" s="60"/>
      <c r="I3340" s="62"/>
      <c r="J3340" s="58" t="s">
        <v>7413</v>
      </c>
      <c r="K3340" s="58" t="s">
        <v>8013</v>
      </c>
      <c r="L3340" s="58" t="s">
        <v>8014</v>
      </c>
      <c r="M3340" s="58" t="s">
        <v>2737</v>
      </c>
      <c r="N3340" s="58" t="s">
        <v>1115</v>
      </c>
      <c r="O3340" s="28">
        <v>68857317.480000004</v>
      </c>
      <c r="P3340" s="28">
        <v>10531119.140000001</v>
      </c>
      <c r="Q3340" s="28">
        <v>1620172.18</v>
      </c>
      <c r="R3340" s="28"/>
      <c r="S3340" s="28">
        <v>15369812.5</v>
      </c>
      <c r="T3340" s="28">
        <v>96378421.299999997</v>
      </c>
      <c r="U3340" s="78" t="s">
        <v>2180</v>
      </c>
      <c r="V3340" s="108"/>
      <c r="W3340" s="28">
        <v>0</v>
      </c>
      <c r="X3340" s="28">
        <v>0</v>
      </c>
      <c r="Z3340" s="39">
        <v>123654</v>
      </c>
      <c r="AA3340" s="196">
        <v>123299</v>
      </c>
      <c r="AB3340" s="191">
        <v>144601.26999999999</v>
      </c>
      <c r="AC3340" s="191">
        <v>22115.49</v>
      </c>
      <c r="AD3340" s="206">
        <f t="shared" si="234"/>
        <v>0</v>
      </c>
      <c r="AE3340" s="205">
        <f t="shared" si="235"/>
        <v>0</v>
      </c>
      <c r="AG3340" s="206">
        <f t="shared" si="236"/>
        <v>0</v>
      </c>
      <c r="AH3340" s="206">
        <f t="shared" si="237"/>
        <v>0</v>
      </c>
    </row>
    <row r="3341" spans="1:34" x14ac:dyDescent="0.25">
      <c r="A3341" s="58">
        <v>160</v>
      </c>
      <c r="B3341" s="58" t="s">
        <v>18809</v>
      </c>
      <c r="C3341" s="58">
        <v>129030</v>
      </c>
      <c r="D3341" s="73" t="s">
        <v>18869</v>
      </c>
      <c r="E3341" s="73" t="s">
        <v>8262</v>
      </c>
      <c r="F3341" s="79"/>
      <c r="G3341" s="60">
        <v>43739</v>
      </c>
      <c r="H3341" s="60"/>
      <c r="I3341" s="62"/>
      <c r="J3341" s="58" t="s">
        <v>7413</v>
      </c>
      <c r="K3341" s="58" t="s">
        <v>8013</v>
      </c>
      <c r="L3341" s="58" t="s">
        <v>8014</v>
      </c>
      <c r="M3341" s="58" t="s">
        <v>2737</v>
      </c>
      <c r="N3341" s="58" t="s">
        <v>1115</v>
      </c>
      <c r="O3341" s="28">
        <v>40740991.200000003</v>
      </c>
      <c r="P3341" s="28">
        <v>6230975.1200000001</v>
      </c>
      <c r="Q3341" s="28">
        <v>34036624.630000003</v>
      </c>
      <c r="R3341" s="28"/>
      <c r="S3341" s="28">
        <v>15369812.5</v>
      </c>
      <c r="T3341" s="28">
        <v>96378403.450000003</v>
      </c>
      <c r="U3341" s="78" t="s">
        <v>2180</v>
      </c>
      <c r="V3341" s="108"/>
      <c r="W3341" s="28">
        <v>0</v>
      </c>
      <c r="X3341" s="28">
        <v>0</v>
      </c>
      <c r="Z3341" s="39">
        <v>129030</v>
      </c>
      <c r="AA3341" s="196">
        <v>118643</v>
      </c>
      <c r="AB3341" s="191">
        <v>97950.69</v>
      </c>
      <c r="AC3341" s="191">
        <v>14980.09</v>
      </c>
      <c r="AD3341" s="206">
        <f t="shared" si="234"/>
        <v>0</v>
      </c>
      <c r="AE3341" s="205">
        <f t="shared" si="235"/>
        <v>0</v>
      </c>
      <c r="AG3341" s="206">
        <f t="shared" si="236"/>
        <v>0</v>
      </c>
      <c r="AH3341" s="206">
        <f t="shared" si="237"/>
        <v>0</v>
      </c>
    </row>
    <row r="3342" spans="1:34" x14ac:dyDescent="0.25">
      <c r="A3342" s="58">
        <v>161</v>
      </c>
      <c r="B3342" s="58" t="s">
        <v>18809</v>
      </c>
      <c r="C3342" s="58">
        <v>123184</v>
      </c>
      <c r="D3342" s="73" t="s">
        <v>18870</v>
      </c>
      <c r="E3342" s="73" t="s">
        <v>8262</v>
      </c>
      <c r="F3342" s="79"/>
      <c r="G3342" s="60">
        <v>43739</v>
      </c>
      <c r="H3342" s="60"/>
      <c r="I3342" s="62"/>
      <c r="J3342" s="58" t="s">
        <v>7413</v>
      </c>
      <c r="K3342" s="58" t="s">
        <v>8013</v>
      </c>
      <c r="L3342" s="58" t="s">
        <v>8014</v>
      </c>
      <c r="M3342" s="58" t="s">
        <v>2737</v>
      </c>
      <c r="N3342" s="58" t="s">
        <v>1115</v>
      </c>
      <c r="O3342" s="28">
        <v>77762116.489999995</v>
      </c>
      <c r="P3342" s="28">
        <v>11893029.57</v>
      </c>
      <c r="Q3342" s="28">
        <v>1829696.86</v>
      </c>
      <c r="R3342" s="28"/>
      <c r="S3342" s="28">
        <v>57366405.530000001</v>
      </c>
      <c r="T3342" s="28">
        <v>148851248.44999999</v>
      </c>
      <c r="U3342" s="78" t="s">
        <v>2180</v>
      </c>
      <c r="V3342" s="108"/>
      <c r="W3342" s="28">
        <v>0</v>
      </c>
      <c r="X3342" s="28">
        <v>0</v>
      </c>
      <c r="Z3342" s="39">
        <v>123184</v>
      </c>
      <c r="AA3342" s="196">
        <v>108760</v>
      </c>
      <c r="AB3342" s="191">
        <v>246826.96</v>
      </c>
      <c r="AC3342" s="191">
        <v>43557.69</v>
      </c>
      <c r="AD3342" s="206">
        <f t="shared" ref="AD3342:AD3405" si="238">IFERROR(VLOOKUP($Z3342,$AA:$AC,2,FALSE),0)</f>
        <v>0</v>
      </c>
      <c r="AE3342" s="205">
        <f t="shared" ref="AE3342:AE3405" si="239">IFERROR(VLOOKUP($Z3342,$AA:$AC,3,FALSE),0)</f>
        <v>0</v>
      </c>
      <c r="AG3342" s="206">
        <f t="shared" ref="AG3342:AG3405" si="240">W3342-AD3342</f>
        <v>0</v>
      </c>
      <c r="AH3342" s="206">
        <f t="shared" ref="AH3342:AH3405" si="241">X3342-AE3342</f>
        <v>0</v>
      </c>
    </row>
    <row r="3343" spans="1:34" x14ac:dyDescent="0.25">
      <c r="A3343" s="58">
        <v>162</v>
      </c>
      <c r="B3343" s="58" t="s">
        <v>18813</v>
      </c>
      <c r="C3343" s="58">
        <v>121017</v>
      </c>
      <c r="D3343" s="73" t="s">
        <v>19386</v>
      </c>
      <c r="E3343" s="73" t="s">
        <v>19387</v>
      </c>
      <c r="F3343" s="79" t="s">
        <v>19388</v>
      </c>
      <c r="G3343" s="60">
        <v>43788</v>
      </c>
      <c r="H3343" s="60"/>
      <c r="I3343" s="62"/>
      <c r="J3343" s="58" t="s">
        <v>7413</v>
      </c>
      <c r="K3343" s="58" t="s">
        <v>8013</v>
      </c>
      <c r="L3343" s="58" t="s">
        <v>8014</v>
      </c>
      <c r="M3343" s="58" t="s">
        <v>7547</v>
      </c>
      <c r="N3343" s="58" t="s">
        <v>476</v>
      </c>
      <c r="O3343" s="28">
        <v>4838823.9800000004</v>
      </c>
      <c r="P3343" s="28">
        <v>740055.4</v>
      </c>
      <c r="Q3343" s="28">
        <v>113854.69</v>
      </c>
      <c r="R3343" s="28"/>
      <c r="S3343" s="28">
        <v>36270.980000000003</v>
      </c>
      <c r="T3343" s="28">
        <v>5729005.0499999998</v>
      </c>
      <c r="U3343" s="78" t="s">
        <v>2180</v>
      </c>
      <c r="V3343" s="108"/>
      <c r="W3343" s="28">
        <v>0</v>
      </c>
      <c r="X3343" s="28">
        <v>0</v>
      </c>
      <c r="Z3343" s="39">
        <v>121017</v>
      </c>
      <c r="AA3343" s="196">
        <v>113459</v>
      </c>
      <c r="AB3343" s="191">
        <v>121593.57</v>
      </c>
      <c r="AC3343" s="191">
        <v>21457.69</v>
      </c>
      <c r="AD3343" s="206">
        <f t="shared" si="238"/>
        <v>0</v>
      </c>
      <c r="AE3343" s="205">
        <f t="shared" si="239"/>
        <v>0</v>
      </c>
      <c r="AG3343" s="206">
        <f t="shared" si="240"/>
        <v>0</v>
      </c>
      <c r="AH3343" s="206">
        <f t="shared" si="241"/>
        <v>0</v>
      </c>
    </row>
    <row r="3344" spans="1:34" x14ac:dyDescent="0.25">
      <c r="A3344" s="58">
        <v>163</v>
      </c>
      <c r="B3344" s="58" t="s">
        <v>18813</v>
      </c>
      <c r="C3344" s="58">
        <v>121016</v>
      </c>
      <c r="D3344" s="73" t="s">
        <v>19389</v>
      </c>
      <c r="E3344" s="73" t="s">
        <v>19390</v>
      </c>
      <c r="F3344" s="79" t="s">
        <v>19391</v>
      </c>
      <c r="G3344" s="60">
        <v>43802</v>
      </c>
      <c r="H3344" s="60"/>
      <c r="I3344" s="62"/>
      <c r="J3344" s="58" t="s">
        <v>7413</v>
      </c>
      <c r="K3344" s="58" t="s">
        <v>8013</v>
      </c>
      <c r="L3344" s="58" t="s">
        <v>8014</v>
      </c>
      <c r="M3344" s="58" t="s">
        <v>7547</v>
      </c>
      <c r="N3344" s="58" t="s">
        <v>476</v>
      </c>
      <c r="O3344" s="28">
        <v>3666017.3</v>
      </c>
      <c r="P3344" s="28">
        <v>560684.98</v>
      </c>
      <c r="Q3344" s="28">
        <v>86259.23</v>
      </c>
      <c r="R3344" s="28"/>
      <c r="S3344" s="28">
        <v>68982.759999999995</v>
      </c>
      <c r="T3344" s="28">
        <v>4381944.2699999996</v>
      </c>
      <c r="U3344" s="78" t="s">
        <v>2180</v>
      </c>
      <c r="V3344" s="108"/>
      <c r="W3344" s="28">
        <v>0</v>
      </c>
      <c r="X3344" s="28">
        <v>0</v>
      </c>
      <c r="Z3344" s="39">
        <v>121016</v>
      </c>
      <c r="AA3344" s="196">
        <v>116385</v>
      </c>
      <c r="AB3344" s="191">
        <v>1099960.74</v>
      </c>
      <c r="AC3344" s="191">
        <v>194110.69</v>
      </c>
      <c r="AD3344" s="206">
        <f t="shared" si="238"/>
        <v>0</v>
      </c>
      <c r="AE3344" s="205">
        <f t="shared" si="239"/>
        <v>0</v>
      </c>
      <c r="AG3344" s="206">
        <f t="shared" si="240"/>
        <v>0</v>
      </c>
      <c r="AH3344" s="206">
        <f t="shared" si="241"/>
        <v>0</v>
      </c>
    </row>
    <row r="3345" spans="1:34" x14ac:dyDescent="0.25">
      <c r="A3345" s="58">
        <v>164</v>
      </c>
      <c r="B3345" s="58" t="s">
        <v>18831</v>
      </c>
      <c r="C3345" s="58">
        <v>121232</v>
      </c>
      <c r="D3345" s="73" t="s">
        <v>17020</v>
      </c>
      <c r="E3345" s="73" t="s">
        <v>8262</v>
      </c>
      <c r="F3345" s="79"/>
      <c r="G3345" s="60">
        <v>43641</v>
      </c>
      <c r="H3345" s="60"/>
      <c r="I3345" s="62"/>
      <c r="J3345" s="58" t="s">
        <v>7413</v>
      </c>
      <c r="K3345" s="58" t="s">
        <v>8013</v>
      </c>
      <c r="L3345" s="58" t="s">
        <v>8014</v>
      </c>
      <c r="M3345" s="58" t="s">
        <v>2737</v>
      </c>
      <c r="N3345" s="58" t="s">
        <v>521</v>
      </c>
      <c r="O3345" s="28">
        <v>3310718.71</v>
      </c>
      <c r="P3345" s="28">
        <v>506345.21</v>
      </c>
      <c r="Q3345" s="28">
        <v>77899.259999999995</v>
      </c>
      <c r="R3345" s="28"/>
      <c r="S3345" s="28">
        <v>0</v>
      </c>
      <c r="T3345" s="28">
        <v>3894963.18</v>
      </c>
      <c r="U3345" s="78" t="s">
        <v>2180</v>
      </c>
      <c r="V3345" s="108"/>
      <c r="W3345" s="28">
        <v>83559.850000000006</v>
      </c>
      <c r="X3345" s="28">
        <v>12779.73</v>
      </c>
      <c r="Z3345" s="39">
        <v>121232</v>
      </c>
      <c r="AA3345" s="196">
        <v>122758</v>
      </c>
      <c r="AB3345" s="191">
        <v>271026.81</v>
      </c>
      <c r="AC3345" s="191">
        <v>41451.15</v>
      </c>
      <c r="AD3345" s="206">
        <f t="shared" si="238"/>
        <v>83559.850000000006</v>
      </c>
      <c r="AE3345" s="205">
        <f t="shared" si="239"/>
        <v>12779.73</v>
      </c>
      <c r="AG3345" s="206">
        <f t="shared" si="240"/>
        <v>0</v>
      </c>
      <c r="AH3345" s="206">
        <f t="shared" si="241"/>
        <v>0</v>
      </c>
    </row>
    <row r="3346" spans="1:34" x14ac:dyDescent="0.25">
      <c r="A3346" s="58">
        <v>165</v>
      </c>
      <c r="B3346" s="58" t="s">
        <v>18831</v>
      </c>
      <c r="C3346" s="58">
        <v>125504</v>
      </c>
      <c r="D3346" s="73" t="s">
        <v>18871</v>
      </c>
      <c r="E3346" s="73" t="s">
        <v>8262</v>
      </c>
      <c r="F3346" s="79"/>
      <c r="G3346" s="60">
        <v>43655</v>
      </c>
      <c r="H3346" s="60"/>
      <c r="I3346" s="62"/>
      <c r="J3346" s="58" t="s">
        <v>7413</v>
      </c>
      <c r="K3346" s="58" t="s">
        <v>8013</v>
      </c>
      <c r="L3346" s="58" t="s">
        <v>8014</v>
      </c>
      <c r="M3346" s="58" t="s">
        <v>2737</v>
      </c>
      <c r="N3346" s="58" t="s">
        <v>521</v>
      </c>
      <c r="O3346" s="28">
        <v>1157272.5</v>
      </c>
      <c r="P3346" s="28">
        <v>176994.61</v>
      </c>
      <c r="Q3346" s="28">
        <v>27229.95</v>
      </c>
      <c r="R3346" s="28"/>
      <c r="S3346" s="28">
        <v>6412768.6200000001</v>
      </c>
      <c r="T3346" s="28">
        <v>7774265.6799999997</v>
      </c>
      <c r="U3346" s="78" t="s">
        <v>2180</v>
      </c>
      <c r="V3346" s="108"/>
      <c r="W3346" s="28">
        <v>809.2</v>
      </c>
      <c r="X3346" s="28">
        <v>123.76</v>
      </c>
      <c r="Z3346" s="39">
        <v>125504</v>
      </c>
      <c r="AA3346" s="196">
        <v>116892</v>
      </c>
      <c r="AB3346" s="191">
        <v>310816.83</v>
      </c>
      <c r="AC3346" s="191">
        <v>54850.02</v>
      </c>
      <c r="AD3346" s="206">
        <f t="shared" si="238"/>
        <v>809.2</v>
      </c>
      <c r="AE3346" s="205">
        <f t="shared" si="239"/>
        <v>123.76</v>
      </c>
      <c r="AG3346" s="206">
        <f t="shared" si="240"/>
        <v>0</v>
      </c>
      <c r="AH3346" s="206">
        <f t="shared" si="241"/>
        <v>0</v>
      </c>
    </row>
    <row r="3347" spans="1:34" x14ac:dyDescent="0.25">
      <c r="A3347" s="58">
        <v>166</v>
      </c>
      <c r="B3347" s="58" t="s">
        <v>18831</v>
      </c>
      <c r="C3347" s="58">
        <v>127750</v>
      </c>
      <c r="D3347" s="73" t="s">
        <v>16886</v>
      </c>
      <c r="E3347" s="73" t="s">
        <v>8262</v>
      </c>
      <c r="F3347" s="79"/>
      <c r="G3347" s="60">
        <v>43627</v>
      </c>
      <c r="H3347" s="60"/>
      <c r="I3347" s="62"/>
      <c r="J3347" s="58" t="s">
        <v>7413</v>
      </c>
      <c r="K3347" s="58" t="s">
        <v>8013</v>
      </c>
      <c r="L3347" s="58" t="s">
        <v>8014</v>
      </c>
      <c r="M3347" s="58" t="s">
        <v>2737</v>
      </c>
      <c r="N3347" s="58" t="s">
        <v>521</v>
      </c>
      <c r="O3347" s="28">
        <v>883181.66</v>
      </c>
      <c r="P3347" s="28">
        <v>135074.82999999999</v>
      </c>
      <c r="Q3347" s="28">
        <v>20780.75</v>
      </c>
      <c r="R3347" s="28"/>
      <c r="S3347" s="28">
        <v>6840303.54</v>
      </c>
      <c r="T3347" s="28">
        <v>7879340.7800000003</v>
      </c>
      <c r="U3347" s="78" t="s">
        <v>2180</v>
      </c>
      <c r="V3347" s="108"/>
      <c r="W3347" s="28">
        <v>1011.5</v>
      </c>
      <c r="X3347" s="28">
        <v>154.69999999999999</v>
      </c>
      <c r="Z3347" s="39">
        <v>127750</v>
      </c>
      <c r="AA3347" s="196">
        <v>113796</v>
      </c>
      <c r="AB3347" s="191">
        <v>2167840.92</v>
      </c>
      <c r="AC3347" s="191">
        <v>382560.15</v>
      </c>
      <c r="AD3347" s="206">
        <f t="shared" si="238"/>
        <v>1011.5</v>
      </c>
      <c r="AE3347" s="205">
        <f t="shared" si="239"/>
        <v>154.69999999999999</v>
      </c>
      <c r="AG3347" s="206">
        <f t="shared" si="240"/>
        <v>0</v>
      </c>
      <c r="AH3347" s="206">
        <f t="shared" si="241"/>
        <v>0</v>
      </c>
    </row>
    <row r="3348" spans="1:34" x14ac:dyDescent="0.25">
      <c r="A3348" s="58">
        <v>167</v>
      </c>
      <c r="B3348" s="58" t="s">
        <v>18831</v>
      </c>
      <c r="C3348" s="58">
        <v>129119</v>
      </c>
      <c r="D3348" s="73" t="s">
        <v>17241</v>
      </c>
      <c r="E3348" s="73" t="s">
        <v>8262</v>
      </c>
      <c r="F3348" s="79"/>
      <c r="G3348" s="60">
        <v>43669</v>
      </c>
      <c r="H3348" s="60"/>
      <c r="I3348" s="62"/>
      <c r="J3348" s="58" t="s">
        <v>7413</v>
      </c>
      <c r="K3348" s="58" t="s">
        <v>8013</v>
      </c>
      <c r="L3348" s="58" t="s">
        <v>8014</v>
      </c>
      <c r="M3348" s="58" t="s">
        <v>2737</v>
      </c>
      <c r="N3348" s="58" t="s">
        <v>521</v>
      </c>
      <c r="O3348" s="28">
        <v>1116556.06</v>
      </c>
      <c r="P3348" s="28">
        <v>170767.39</v>
      </c>
      <c r="Q3348" s="28">
        <v>26271.91</v>
      </c>
      <c r="R3348" s="28"/>
      <c r="S3348" s="28">
        <v>6410703.1600000001</v>
      </c>
      <c r="T3348" s="28">
        <v>7724298.5199999996</v>
      </c>
      <c r="U3348" s="78" t="s">
        <v>2180</v>
      </c>
      <c r="V3348" s="108"/>
      <c r="W3348" s="28">
        <v>708.05</v>
      </c>
      <c r="X3348" s="28">
        <v>108.29</v>
      </c>
      <c r="Z3348" s="39">
        <v>129119</v>
      </c>
      <c r="AA3348" s="196">
        <v>123301</v>
      </c>
      <c r="AB3348" s="191">
        <v>59577.16</v>
      </c>
      <c r="AC3348" s="191">
        <v>9111.7900000000009</v>
      </c>
      <c r="AD3348" s="206">
        <f t="shared" si="238"/>
        <v>708.05</v>
      </c>
      <c r="AE3348" s="205">
        <f t="shared" si="239"/>
        <v>108.29</v>
      </c>
      <c r="AG3348" s="206">
        <f t="shared" si="240"/>
        <v>0</v>
      </c>
      <c r="AH3348" s="206">
        <f t="shared" si="241"/>
        <v>0</v>
      </c>
    </row>
    <row r="3349" spans="1:34" x14ac:dyDescent="0.25">
      <c r="A3349" s="58">
        <v>168</v>
      </c>
      <c r="B3349" s="58" t="s">
        <v>18833</v>
      </c>
      <c r="C3349" s="58">
        <v>129105</v>
      </c>
      <c r="D3349" s="73" t="s">
        <v>19392</v>
      </c>
      <c r="E3349" s="73" t="s">
        <v>8262</v>
      </c>
      <c r="F3349" s="79" t="s">
        <v>19393</v>
      </c>
      <c r="G3349" s="60">
        <v>43817</v>
      </c>
      <c r="H3349" s="60"/>
      <c r="I3349" s="62"/>
      <c r="J3349" s="58" t="s">
        <v>7413</v>
      </c>
      <c r="K3349" s="58" t="s">
        <v>8013</v>
      </c>
      <c r="L3349" s="58" t="s">
        <v>8014</v>
      </c>
      <c r="M3349" s="58" t="s">
        <v>2737</v>
      </c>
      <c r="N3349" s="58" t="s">
        <v>1503</v>
      </c>
      <c r="O3349" s="28">
        <v>4104319.28</v>
      </c>
      <c r="P3349" s="28">
        <v>627719.42000000004</v>
      </c>
      <c r="Q3349" s="28">
        <v>24604841.16</v>
      </c>
      <c r="R3349" s="28"/>
      <c r="S3349" s="28">
        <v>3611394.47</v>
      </c>
      <c r="T3349" s="28">
        <v>32948274.329999998</v>
      </c>
      <c r="U3349" s="78" t="s">
        <v>2180</v>
      </c>
      <c r="V3349" s="108"/>
      <c r="W3349" s="28">
        <v>0</v>
      </c>
      <c r="X3349" s="28">
        <v>0</v>
      </c>
      <c r="Z3349" s="39">
        <v>129105</v>
      </c>
      <c r="AA3349" s="196">
        <v>116705</v>
      </c>
      <c r="AB3349" s="191">
        <v>19117.349999999999</v>
      </c>
      <c r="AC3349" s="191">
        <v>2923.83</v>
      </c>
      <c r="AD3349" s="206">
        <f t="shared" si="238"/>
        <v>0</v>
      </c>
      <c r="AE3349" s="205">
        <f t="shared" si="239"/>
        <v>0</v>
      </c>
      <c r="AG3349" s="206">
        <f t="shared" si="240"/>
        <v>0</v>
      </c>
      <c r="AH3349" s="206">
        <f t="shared" si="241"/>
        <v>0</v>
      </c>
    </row>
    <row r="3350" spans="1:34" x14ac:dyDescent="0.25">
      <c r="A3350" s="58">
        <v>169</v>
      </c>
      <c r="B3350" s="58" t="s">
        <v>7543</v>
      </c>
      <c r="C3350" s="58">
        <v>119627</v>
      </c>
      <c r="D3350" s="73" t="s">
        <v>8294</v>
      </c>
      <c r="E3350" s="73" t="s">
        <v>8295</v>
      </c>
      <c r="F3350" s="79" t="s">
        <v>8296</v>
      </c>
      <c r="G3350" s="60">
        <v>42865</v>
      </c>
      <c r="H3350" s="60"/>
      <c r="I3350" s="62"/>
      <c r="J3350" s="58" t="s">
        <v>7413</v>
      </c>
      <c r="K3350" s="58" t="s">
        <v>8013</v>
      </c>
      <c r="L3350" s="58" t="s">
        <v>8014</v>
      </c>
      <c r="M3350" s="58" t="s">
        <v>7699</v>
      </c>
      <c r="N3350" s="58" t="s">
        <v>1131</v>
      </c>
      <c r="O3350" s="28">
        <v>18489201.751000002</v>
      </c>
      <c r="P3350" s="28">
        <v>2827760.2589999996</v>
      </c>
      <c r="Q3350" s="28">
        <v>435040.05000000075</v>
      </c>
      <c r="R3350" s="28"/>
      <c r="S3350" s="28">
        <v>15119.89999999851</v>
      </c>
      <c r="T3350" s="28">
        <v>21767121.960000001</v>
      </c>
      <c r="U3350" s="78" t="s">
        <v>2180</v>
      </c>
      <c r="V3350" s="108">
        <v>0</v>
      </c>
      <c r="W3350" s="28">
        <v>6288351.8200000003</v>
      </c>
      <c r="X3350" s="28">
        <v>699727.6</v>
      </c>
      <c r="Z3350" s="39">
        <v>119627</v>
      </c>
      <c r="AA3350" s="196">
        <v>124384</v>
      </c>
      <c r="AB3350" s="191">
        <v>27000.68</v>
      </c>
      <c r="AC3350" s="191">
        <v>4129.5200000000004</v>
      </c>
      <c r="AD3350" s="206">
        <f t="shared" si="238"/>
        <v>6288351.8200000003</v>
      </c>
      <c r="AE3350" s="205">
        <f t="shared" si="239"/>
        <v>699727.6</v>
      </c>
      <c r="AG3350" s="206">
        <f t="shared" si="240"/>
        <v>0</v>
      </c>
      <c r="AH3350" s="206">
        <f t="shared" si="241"/>
        <v>0</v>
      </c>
    </row>
    <row r="3351" spans="1:34" x14ac:dyDescent="0.25">
      <c r="A3351" s="58">
        <v>170</v>
      </c>
      <c r="B3351" s="58" t="s">
        <v>7543</v>
      </c>
      <c r="C3351" s="58">
        <v>117883</v>
      </c>
      <c r="D3351" s="73" t="s">
        <v>8297</v>
      </c>
      <c r="E3351" s="73" t="s">
        <v>8298</v>
      </c>
      <c r="F3351" s="79" t="s">
        <v>8299</v>
      </c>
      <c r="G3351" s="60">
        <v>42867</v>
      </c>
      <c r="H3351" s="60"/>
      <c r="I3351" s="62"/>
      <c r="J3351" s="58" t="s">
        <v>7413</v>
      </c>
      <c r="K3351" s="58" t="s">
        <v>8013</v>
      </c>
      <c r="L3351" s="58" t="s">
        <v>8137</v>
      </c>
      <c r="M3351" s="58" t="s">
        <v>2737</v>
      </c>
      <c r="N3351" s="58" t="s">
        <v>641</v>
      </c>
      <c r="O3351" s="28">
        <v>4229431.3430000003</v>
      </c>
      <c r="P3351" s="28">
        <v>646854.19699999969</v>
      </c>
      <c r="Q3351" s="28">
        <v>99516.040000000037</v>
      </c>
      <c r="R3351" s="28"/>
      <c r="S3351" s="28">
        <v>120806.41999999993</v>
      </c>
      <c r="T3351" s="28">
        <v>5096608</v>
      </c>
      <c r="U3351" s="78" t="s">
        <v>2180</v>
      </c>
      <c r="V3351" s="108">
        <v>0</v>
      </c>
      <c r="W3351" s="28">
        <v>99127</v>
      </c>
      <c r="X3351" s="28">
        <v>15160.6</v>
      </c>
      <c r="Z3351" s="39">
        <v>117883</v>
      </c>
      <c r="AA3351" s="196">
        <v>118768</v>
      </c>
      <c r="AB3351" s="191">
        <v>86909.57</v>
      </c>
      <c r="AC3351" s="191">
        <v>13292.07</v>
      </c>
      <c r="AD3351" s="206">
        <f t="shared" si="238"/>
        <v>99127</v>
      </c>
      <c r="AE3351" s="205">
        <f t="shared" si="239"/>
        <v>15160.6</v>
      </c>
      <c r="AG3351" s="206">
        <f t="shared" si="240"/>
        <v>0</v>
      </c>
      <c r="AH3351" s="206">
        <f t="shared" si="241"/>
        <v>0</v>
      </c>
    </row>
    <row r="3352" spans="1:34" x14ac:dyDescent="0.25">
      <c r="A3352" s="58">
        <v>171</v>
      </c>
      <c r="B3352" s="58" t="s">
        <v>7543</v>
      </c>
      <c r="C3352" s="58">
        <v>118700</v>
      </c>
      <c r="D3352" s="73" t="s">
        <v>8300</v>
      </c>
      <c r="E3352" s="73" t="s">
        <v>8301</v>
      </c>
      <c r="F3352" s="79" t="s">
        <v>8302</v>
      </c>
      <c r="G3352" s="60">
        <v>42955</v>
      </c>
      <c r="H3352" s="60"/>
      <c r="I3352" s="62"/>
      <c r="J3352" s="58" t="s">
        <v>7413</v>
      </c>
      <c r="K3352" s="58" t="s">
        <v>8013</v>
      </c>
      <c r="L3352" s="58" t="s">
        <v>8303</v>
      </c>
      <c r="M3352" s="58" t="s">
        <v>7699</v>
      </c>
      <c r="N3352" s="58" t="s">
        <v>641</v>
      </c>
      <c r="O3352" s="28">
        <v>2095886.4799999997</v>
      </c>
      <c r="P3352" s="28">
        <v>320547.34000000008</v>
      </c>
      <c r="Q3352" s="28">
        <v>49314.979999999981</v>
      </c>
      <c r="R3352" s="28"/>
      <c r="S3352" s="28">
        <v>61832.240000000224</v>
      </c>
      <c r="T3352" s="28">
        <v>2527581.04</v>
      </c>
      <c r="U3352" s="78" t="s">
        <v>2180</v>
      </c>
      <c r="V3352" s="108">
        <v>0</v>
      </c>
      <c r="W3352" s="28">
        <v>1585740.01</v>
      </c>
      <c r="X3352" s="28">
        <v>239783.44</v>
      </c>
      <c r="Z3352" s="39">
        <v>118700</v>
      </c>
      <c r="AA3352" s="196">
        <v>123647</v>
      </c>
      <c r="AB3352" s="191">
        <v>3429547.82</v>
      </c>
      <c r="AC3352" s="191">
        <v>605214.34</v>
      </c>
      <c r="AD3352" s="206">
        <f t="shared" si="238"/>
        <v>1585740.01</v>
      </c>
      <c r="AE3352" s="205">
        <f t="shared" si="239"/>
        <v>239783.44</v>
      </c>
      <c r="AG3352" s="206">
        <f t="shared" si="240"/>
        <v>0</v>
      </c>
      <c r="AH3352" s="206">
        <f t="shared" si="241"/>
        <v>0</v>
      </c>
    </row>
    <row r="3353" spans="1:34" x14ac:dyDescent="0.25">
      <c r="A3353" s="58">
        <v>172</v>
      </c>
      <c r="B3353" s="58" t="s">
        <v>7543</v>
      </c>
      <c r="C3353" s="58">
        <v>116424</v>
      </c>
      <c r="D3353" s="73" t="s">
        <v>8304</v>
      </c>
      <c r="E3353" s="73" t="s">
        <v>8305</v>
      </c>
      <c r="F3353" s="79" t="s">
        <v>8306</v>
      </c>
      <c r="G3353" s="60">
        <v>42950</v>
      </c>
      <c r="H3353" s="60"/>
      <c r="I3353" s="62"/>
      <c r="J3353" s="58" t="s">
        <v>7413</v>
      </c>
      <c r="K3353" s="58" t="s">
        <v>8013</v>
      </c>
      <c r="L3353" s="58" t="s">
        <v>8307</v>
      </c>
      <c r="M3353" s="58" t="s">
        <v>7547</v>
      </c>
      <c r="N3353" s="58" t="s">
        <v>641</v>
      </c>
      <c r="O3353" s="28">
        <v>4036978.4654999995</v>
      </c>
      <c r="P3353" s="28">
        <v>617420.23450000072</v>
      </c>
      <c r="Q3353" s="28">
        <v>94987.729999999516</v>
      </c>
      <c r="R3353" s="28"/>
      <c r="S3353" s="28">
        <v>2193360.1400000006</v>
      </c>
      <c r="T3353" s="28">
        <v>6942746.5700000003</v>
      </c>
      <c r="U3353" s="78" t="s">
        <v>2180</v>
      </c>
      <c r="V3353" s="108">
        <v>0</v>
      </c>
      <c r="W3353" s="28">
        <v>871998.35</v>
      </c>
      <c r="X3353" s="28">
        <v>133364.44</v>
      </c>
      <c r="Z3353" s="39">
        <v>116424</v>
      </c>
      <c r="AA3353" s="196">
        <v>111942</v>
      </c>
      <c r="AB3353" s="191">
        <v>2482247.0499999998</v>
      </c>
      <c r="AC3353" s="191">
        <v>438043.56</v>
      </c>
      <c r="AD3353" s="206">
        <f t="shared" si="238"/>
        <v>871998.35</v>
      </c>
      <c r="AE3353" s="205">
        <f t="shared" si="239"/>
        <v>133364.44</v>
      </c>
      <c r="AG3353" s="206">
        <f t="shared" si="240"/>
        <v>0</v>
      </c>
      <c r="AH3353" s="206">
        <f t="shared" si="241"/>
        <v>0</v>
      </c>
    </row>
    <row r="3354" spans="1:34" x14ac:dyDescent="0.25">
      <c r="A3354" s="58">
        <v>173</v>
      </c>
      <c r="B3354" s="58" t="s">
        <v>8308</v>
      </c>
      <c r="C3354" s="58">
        <v>124623</v>
      </c>
      <c r="D3354" s="73" t="s">
        <v>8309</v>
      </c>
      <c r="E3354" s="73" t="s">
        <v>8310</v>
      </c>
      <c r="F3354" s="79" t="s">
        <v>8311</v>
      </c>
      <c r="G3354" s="60">
        <v>43535</v>
      </c>
      <c r="H3354" s="60"/>
      <c r="I3354" s="62"/>
      <c r="J3354" s="58" t="s">
        <v>7413</v>
      </c>
      <c r="K3354" s="58" t="s">
        <v>8013</v>
      </c>
      <c r="L3354" s="58" t="s">
        <v>8312</v>
      </c>
      <c r="M3354" s="58" t="s">
        <v>7699</v>
      </c>
      <c r="N3354" s="58" t="s">
        <v>641</v>
      </c>
      <c r="O3354" s="28">
        <v>3633210.25</v>
      </c>
      <c r="P3354" s="28">
        <v>555667.44999999995</v>
      </c>
      <c r="Q3354" s="28">
        <v>85487.3</v>
      </c>
      <c r="R3354" s="28"/>
      <c r="S3354" s="28">
        <v>78064</v>
      </c>
      <c r="T3354" s="28">
        <v>4352429</v>
      </c>
      <c r="U3354" s="78" t="s">
        <v>2180</v>
      </c>
      <c r="V3354" s="108"/>
      <c r="W3354" s="28">
        <v>0</v>
      </c>
      <c r="X3354" s="28">
        <v>0</v>
      </c>
      <c r="Z3354" s="39">
        <v>124623</v>
      </c>
      <c r="AA3354" s="196">
        <v>112218</v>
      </c>
      <c r="AB3354" s="191">
        <v>1200000</v>
      </c>
      <c r="AC3354" s="39">
        <v>0</v>
      </c>
      <c r="AD3354" s="206">
        <f t="shared" si="238"/>
        <v>0</v>
      </c>
      <c r="AE3354" s="205">
        <f t="shared" si="239"/>
        <v>0</v>
      </c>
      <c r="AG3354" s="206">
        <f t="shared" si="240"/>
        <v>0</v>
      </c>
      <c r="AH3354" s="206">
        <f t="shared" si="241"/>
        <v>0</v>
      </c>
    </row>
    <row r="3355" spans="1:34" x14ac:dyDescent="0.25">
      <c r="A3355" s="58">
        <v>174</v>
      </c>
      <c r="B3355" s="58" t="s">
        <v>7551</v>
      </c>
      <c r="C3355" s="58">
        <v>123955</v>
      </c>
      <c r="D3355" s="73" t="s">
        <v>8313</v>
      </c>
      <c r="E3355" s="73" t="s">
        <v>8276</v>
      </c>
      <c r="F3355" s="79" t="s">
        <v>8314</v>
      </c>
      <c r="G3355" s="60">
        <v>43384</v>
      </c>
      <c r="H3355" s="60">
        <v>43646</v>
      </c>
      <c r="I3355" s="62"/>
      <c r="J3355" s="58" t="s">
        <v>7413</v>
      </c>
      <c r="K3355" s="58" t="s">
        <v>8013</v>
      </c>
      <c r="L3355" s="58" t="s">
        <v>8277</v>
      </c>
      <c r="M3355" s="58" t="s">
        <v>2737</v>
      </c>
      <c r="N3355" s="58" t="s">
        <v>641</v>
      </c>
      <c r="O3355" s="28">
        <v>4847359.0899999989</v>
      </c>
      <c r="P3355" s="28">
        <v>741360.78</v>
      </c>
      <c r="Q3355" s="28">
        <v>114055.53000000001</v>
      </c>
      <c r="R3355" s="28"/>
      <c r="S3355" s="28">
        <v>50120.92</v>
      </c>
      <c r="T3355" s="28">
        <v>5752896.3200000003</v>
      </c>
      <c r="U3355" s="78" t="s">
        <v>2165</v>
      </c>
      <c r="V3355" s="108"/>
      <c r="W3355" s="28">
        <v>3739664.68</v>
      </c>
      <c r="X3355" s="28">
        <v>571948.68999999994</v>
      </c>
      <c r="Z3355" s="39">
        <v>123955</v>
      </c>
      <c r="AA3355" s="196">
        <v>115240</v>
      </c>
      <c r="AB3355" s="191">
        <v>23582.57</v>
      </c>
      <c r="AC3355" s="191">
        <v>3606.75</v>
      </c>
      <c r="AD3355" s="206">
        <f t="shared" si="238"/>
        <v>3739664.68</v>
      </c>
      <c r="AE3355" s="205">
        <f t="shared" si="239"/>
        <v>571948.68999999994</v>
      </c>
      <c r="AG3355" s="206">
        <f t="shared" si="240"/>
        <v>0</v>
      </c>
      <c r="AH3355" s="206">
        <f t="shared" si="241"/>
        <v>0</v>
      </c>
    </row>
    <row r="3356" spans="1:34" x14ac:dyDescent="0.25">
      <c r="A3356" s="58">
        <v>175</v>
      </c>
      <c r="B3356" s="58" t="s">
        <v>7702</v>
      </c>
      <c r="C3356" s="58">
        <v>110605</v>
      </c>
      <c r="D3356" s="73" t="s">
        <v>8315</v>
      </c>
      <c r="E3356" s="73" t="s">
        <v>8316</v>
      </c>
      <c r="F3356" s="79" t="s">
        <v>8315</v>
      </c>
      <c r="G3356" s="60">
        <v>43074</v>
      </c>
      <c r="H3356" s="60"/>
      <c r="I3356" s="62"/>
      <c r="J3356" s="58" t="s">
        <v>7413</v>
      </c>
      <c r="K3356" s="58" t="s">
        <v>8013</v>
      </c>
      <c r="L3356" s="58" t="s">
        <v>8014</v>
      </c>
      <c r="M3356" s="58" t="s">
        <v>2737</v>
      </c>
      <c r="N3356" s="58" t="s">
        <v>462</v>
      </c>
      <c r="O3356" s="28">
        <v>26671236.0715</v>
      </c>
      <c r="P3356" s="28">
        <v>4079130.2085000016</v>
      </c>
      <c r="Q3356" s="28">
        <v>627558.50999999791</v>
      </c>
      <c r="R3356" s="28"/>
      <c r="S3356" s="28">
        <v>413182</v>
      </c>
      <c r="T3356" s="28">
        <v>31791106.789999999</v>
      </c>
      <c r="U3356" s="78" t="s">
        <v>2180</v>
      </c>
      <c r="V3356" s="108">
        <v>0</v>
      </c>
      <c r="W3356" s="28">
        <v>4251521.8600000003</v>
      </c>
      <c r="X3356" s="28">
        <v>650232.72</v>
      </c>
      <c r="Z3356" s="39">
        <v>110605</v>
      </c>
      <c r="AA3356" s="196">
        <v>119303</v>
      </c>
      <c r="AB3356" s="191">
        <v>733360.7</v>
      </c>
      <c r="AC3356" s="191">
        <v>129416.59</v>
      </c>
      <c r="AD3356" s="206">
        <f t="shared" si="238"/>
        <v>4251521.8600000003</v>
      </c>
      <c r="AE3356" s="205">
        <f t="shared" si="239"/>
        <v>650232.72</v>
      </c>
      <c r="AG3356" s="206">
        <f t="shared" si="240"/>
        <v>0</v>
      </c>
      <c r="AH3356" s="206">
        <f t="shared" si="241"/>
        <v>0</v>
      </c>
    </row>
    <row r="3357" spans="1:34" x14ac:dyDescent="0.25">
      <c r="A3357" s="58">
        <v>176</v>
      </c>
      <c r="B3357" s="58" t="s">
        <v>7702</v>
      </c>
      <c r="C3357" s="58">
        <v>111992</v>
      </c>
      <c r="D3357" s="73" t="s">
        <v>8317</v>
      </c>
      <c r="E3357" s="73" t="s">
        <v>8318</v>
      </c>
      <c r="F3357" s="79" t="s">
        <v>8317</v>
      </c>
      <c r="G3357" s="60">
        <v>43165</v>
      </c>
      <c r="H3357" s="60"/>
      <c r="I3357" s="62"/>
      <c r="J3357" s="58" t="s">
        <v>7413</v>
      </c>
      <c r="K3357" s="58" t="s">
        <v>8013</v>
      </c>
      <c r="L3357" s="58"/>
      <c r="M3357" s="58" t="s">
        <v>7547</v>
      </c>
      <c r="N3357" s="58" t="s">
        <v>462</v>
      </c>
      <c r="O3357" s="28">
        <v>57662490.978000008</v>
      </c>
      <c r="P3357" s="28">
        <v>8818969.2019999921</v>
      </c>
      <c r="Q3357" s="28">
        <v>1356764.5000000075</v>
      </c>
      <c r="R3357" s="28"/>
      <c r="S3357" s="28">
        <v>12506849.629999995</v>
      </c>
      <c r="T3357" s="28">
        <v>80345074.310000002</v>
      </c>
      <c r="U3357" s="78" t="s">
        <v>2180</v>
      </c>
      <c r="V3357" s="108">
        <v>0</v>
      </c>
      <c r="W3357" s="28">
        <v>80110.8</v>
      </c>
      <c r="X3357" s="28">
        <v>12252.24</v>
      </c>
      <c r="Z3357" s="39">
        <v>111992</v>
      </c>
      <c r="AA3357" s="196">
        <v>119357</v>
      </c>
      <c r="AB3357" s="191">
        <v>772144.57</v>
      </c>
      <c r="AC3357" s="191">
        <v>136260.79999999999</v>
      </c>
      <c r="AD3357" s="206">
        <f t="shared" si="238"/>
        <v>80110.8</v>
      </c>
      <c r="AE3357" s="205">
        <f t="shared" si="239"/>
        <v>12252.24</v>
      </c>
      <c r="AG3357" s="206">
        <f t="shared" si="240"/>
        <v>0</v>
      </c>
      <c r="AH3357" s="206">
        <f t="shared" si="241"/>
        <v>0</v>
      </c>
    </row>
    <row r="3358" spans="1:34" x14ac:dyDescent="0.25">
      <c r="A3358" s="58">
        <v>177</v>
      </c>
      <c r="B3358" s="58" t="s">
        <v>8319</v>
      </c>
      <c r="C3358" s="58">
        <v>122554</v>
      </c>
      <c r="D3358" s="73" t="s">
        <v>8320</v>
      </c>
      <c r="E3358" s="73" t="s">
        <v>8292</v>
      </c>
      <c r="F3358" s="79" t="s">
        <v>8321</v>
      </c>
      <c r="G3358" s="60">
        <v>43529</v>
      </c>
      <c r="H3358" s="60"/>
      <c r="I3358" s="62"/>
      <c r="J3358" s="58" t="s">
        <v>7413</v>
      </c>
      <c r="K3358" s="58" t="s">
        <v>8013</v>
      </c>
      <c r="L3358" s="58"/>
      <c r="M3358" s="58" t="s">
        <v>2737</v>
      </c>
      <c r="N3358" s="58" t="s">
        <v>462</v>
      </c>
      <c r="O3358" s="28">
        <v>64522361.32</v>
      </c>
      <c r="P3358" s="28">
        <v>9868125.8000000007</v>
      </c>
      <c r="Q3358" s="28">
        <v>1518173.26</v>
      </c>
      <c r="R3358" s="28"/>
      <c r="S3358" s="28">
        <v>855668.68</v>
      </c>
      <c r="T3358" s="28">
        <v>76764329.060000002</v>
      </c>
      <c r="U3358" s="78" t="s">
        <v>2180</v>
      </c>
      <c r="V3358" s="108"/>
      <c r="W3358" s="28">
        <v>404.6</v>
      </c>
      <c r="X3358" s="28">
        <v>61.88</v>
      </c>
      <c r="Z3358" s="39">
        <v>122554</v>
      </c>
      <c r="AA3358" s="196">
        <v>120108</v>
      </c>
      <c r="AB3358" s="191">
        <v>302414.15999999997</v>
      </c>
      <c r="AC3358" s="39">
        <v>0</v>
      </c>
      <c r="AD3358" s="206">
        <f t="shared" si="238"/>
        <v>404.6</v>
      </c>
      <c r="AE3358" s="205">
        <f t="shared" si="239"/>
        <v>61.88</v>
      </c>
      <c r="AG3358" s="206">
        <f t="shared" si="240"/>
        <v>0</v>
      </c>
      <c r="AH3358" s="206">
        <f t="shared" si="241"/>
        <v>0</v>
      </c>
    </row>
    <row r="3359" spans="1:34" x14ac:dyDescent="0.25">
      <c r="A3359" s="58">
        <v>178</v>
      </c>
      <c r="B3359" s="58" t="s">
        <v>8322</v>
      </c>
      <c r="C3359" s="58">
        <v>124045</v>
      </c>
      <c r="D3359" s="73" t="s">
        <v>8323</v>
      </c>
      <c r="E3359" s="73" t="s">
        <v>8292</v>
      </c>
      <c r="F3359" s="79" t="s">
        <v>8324</v>
      </c>
      <c r="G3359" s="60">
        <v>43406</v>
      </c>
      <c r="H3359" s="60">
        <v>43646</v>
      </c>
      <c r="I3359" s="62"/>
      <c r="J3359" s="58" t="s">
        <v>7413</v>
      </c>
      <c r="K3359" s="58" t="s">
        <v>8013</v>
      </c>
      <c r="L3359" s="58"/>
      <c r="M3359" s="58" t="s">
        <v>2737</v>
      </c>
      <c r="N3359" s="58" t="s">
        <v>462</v>
      </c>
      <c r="O3359" s="28">
        <v>3965896.96</v>
      </c>
      <c r="P3359" s="28">
        <v>606548.9</v>
      </c>
      <c r="Q3359" s="28">
        <v>93315.27</v>
      </c>
      <c r="R3359" s="28"/>
      <c r="S3359" s="28">
        <v>215254.09</v>
      </c>
      <c r="T3359" s="28">
        <v>4881015.22</v>
      </c>
      <c r="U3359" s="78" t="s">
        <v>2165</v>
      </c>
      <c r="V3359" s="108"/>
      <c r="W3359" s="28">
        <v>2988725.76</v>
      </c>
      <c r="X3359" s="28">
        <v>457099.19</v>
      </c>
      <c r="Z3359" s="39">
        <v>124045</v>
      </c>
      <c r="AA3359" s="196">
        <v>110746</v>
      </c>
      <c r="AB3359" s="191">
        <v>31933.63</v>
      </c>
      <c r="AC3359" s="191">
        <v>5635.36</v>
      </c>
      <c r="AD3359" s="206">
        <f t="shared" si="238"/>
        <v>2988725.76</v>
      </c>
      <c r="AE3359" s="205">
        <f t="shared" si="239"/>
        <v>457099.19</v>
      </c>
      <c r="AG3359" s="206">
        <f t="shared" si="240"/>
        <v>0</v>
      </c>
      <c r="AH3359" s="206">
        <f t="shared" si="241"/>
        <v>0</v>
      </c>
    </row>
    <row r="3360" spans="1:34" x14ac:dyDescent="0.25">
      <c r="A3360" s="58">
        <v>179</v>
      </c>
      <c r="B3360" s="58" t="s">
        <v>8322</v>
      </c>
      <c r="C3360" s="58">
        <v>124046</v>
      </c>
      <c r="D3360" s="73" t="s">
        <v>8325</v>
      </c>
      <c r="E3360" s="73" t="s">
        <v>8292</v>
      </c>
      <c r="F3360" s="79" t="s">
        <v>8326</v>
      </c>
      <c r="G3360" s="60">
        <v>43406</v>
      </c>
      <c r="H3360" s="60">
        <v>43646</v>
      </c>
      <c r="I3360" s="62"/>
      <c r="J3360" s="58" t="s">
        <v>7413</v>
      </c>
      <c r="K3360" s="58" t="s">
        <v>8013</v>
      </c>
      <c r="L3360" s="58"/>
      <c r="M3360" s="58" t="s">
        <v>2737</v>
      </c>
      <c r="N3360" s="58" t="s">
        <v>462</v>
      </c>
      <c r="O3360" s="28">
        <v>6832618.4400000004</v>
      </c>
      <c r="P3360" s="28">
        <v>1044988.69</v>
      </c>
      <c r="Q3360" s="28">
        <v>160767.51</v>
      </c>
      <c r="R3360" s="28"/>
      <c r="S3360" s="28">
        <v>733121.45</v>
      </c>
      <c r="T3360" s="28">
        <v>8771496.0899999999</v>
      </c>
      <c r="U3360" s="78" t="s">
        <v>2165</v>
      </c>
      <c r="V3360" s="108"/>
      <c r="W3360" s="28">
        <v>5129556.74</v>
      </c>
      <c r="X3360" s="28">
        <v>784520.42</v>
      </c>
      <c r="Z3360" s="39">
        <v>124046</v>
      </c>
      <c r="AA3360" s="196">
        <v>115437</v>
      </c>
      <c r="AB3360" s="191">
        <v>105413.35</v>
      </c>
      <c r="AC3360" s="191">
        <v>18602.349999999999</v>
      </c>
      <c r="AD3360" s="206">
        <f t="shared" si="238"/>
        <v>5129556.74</v>
      </c>
      <c r="AE3360" s="205">
        <f t="shared" si="239"/>
        <v>784520.42</v>
      </c>
      <c r="AG3360" s="206">
        <f t="shared" si="240"/>
        <v>0</v>
      </c>
      <c r="AH3360" s="206">
        <f t="shared" si="241"/>
        <v>0</v>
      </c>
    </row>
    <row r="3361" spans="1:34" x14ac:dyDescent="0.25">
      <c r="A3361" s="58">
        <v>180</v>
      </c>
      <c r="B3361" s="58" t="s">
        <v>8322</v>
      </c>
      <c r="C3361" s="58">
        <v>123957</v>
      </c>
      <c r="D3361" s="73" t="s">
        <v>8327</v>
      </c>
      <c r="E3361" s="73" t="s">
        <v>8292</v>
      </c>
      <c r="F3361" s="79" t="s">
        <v>8328</v>
      </c>
      <c r="G3361" s="60">
        <v>43395</v>
      </c>
      <c r="H3361" s="60">
        <v>43646</v>
      </c>
      <c r="I3361" s="62"/>
      <c r="J3361" s="58" t="s">
        <v>7413</v>
      </c>
      <c r="K3361" s="58" t="s">
        <v>8013</v>
      </c>
      <c r="L3361" s="58"/>
      <c r="M3361" s="58" t="s">
        <v>2737</v>
      </c>
      <c r="N3361" s="58" t="s">
        <v>462</v>
      </c>
      <c r="O3361" s="28">
        <v>6493325.4900000002</v>
      </c>
      <c r="P3361" s="28">
        <v>993098.82</v>
      </c>
      <c r="Q3361" s="28">
        <v>152782.14000000001</v>
      </c>
      <c r="R3361" s="28"/>
      <c r="S3361" s="28">
        <v>624599.75</v>
      </c>
      <c r="T3361" s="28">
        <v>8263806.2000000002</v>
      </c>
      <c r="U3361" s="78" t="s">
        <v>2165</v>
      </c>
      <c r="V3361" s="108"/>
      <c r="W3361" s="28">
        <v>6486540.2800000003</v>
      </c>
      <c r="X3361" s="28">
        <v>992061.08</v>
      </c>
      <c r="Z3361" s="39">
        <v>123957</v>
      </c>
      <c r="AA3361" s="196">
        <v>115669</v>
      </c>
      <c r="AB3361" s="191">
        <v>213426.32</v>
      </c>
      <c r="AC3361" s="191">
        <v>37663.46</v>
      </c>
      <c r="AD3361" s="206">
        <f t="shared" si="238"/>
        <v>6486540.2800000003</v>
      </c>
      <c r="AE3361" s="205">
        <f t="shared" si="239"/>
        <v>992061.08</v>
      </c>
      <c r="AG3361" s="206">
        <f t="shared" si="240"/>
        <v>0</v>
      </c>
      <c r="AH3361" s="206">
        <f t="shared" si="241"/>
        <v>0</v>
      </c>
    </row>
    <row r="3362" spans="1:34" x14ac:dyDescent="0.25">
      <c r="A3362" s="58">
        <v>181</v>
      </c>
      <c r="B3362" s="58" t="s">
        <v>18872</v>
      </c>
      <c r="C3362" s="58">
        <v>114475</v>
      </c>
      <c r="D3362" s="73" t="s">
        <v>8329</v>
      </c>
      <c r="E3362" s="73" t="s">
        <v>8276</v>
      </c>
      <c r="F3362" s="79"/>
      <c r="G3362" s="60">
        <v>43257</v>
      </c>
      <c r="H3362" s="60"/>
      <c r="I3362" s="62"/>
      <c r="J3362" s="58" t="s">
        <v>7413</v>
      </c>
      <c r="K3362" s="58" t="s">
        <v>8013</v>
      </c>
      <c r="L3362" s="58" t="s">
        <v>8277</v>
      </c>
      <c r="M3362" s="58" t="s">
        <v>2737</v>
      </c>
      <c r="N3362" s="58" t="s">
        <v>1131</v>
      </c>
      <c r="O3362" s="28">
        <v>18442111.207000002</v>
      </c>
      <c r="P3362" s="28">
        <v>2820558.1829999983</v>
      </c>
      <c r="Q3362" s="28">
        <v>433932.03</v>
      </c>
      <c r="R3362" s="28"/>
      <c r="S3362" s="28">
        <v>1900</v>
      </c>
      <c r="T3362" s="28">
        <v>21698501.420000002</v>
      </c>
      <c r="U3362" s="78" t="s">
        <v>2180</v>
      </c>
      <c r="V3362" s="108">
        <v>0</v>
      </c>
      <c r="W3362" s="28">
        <v>260832.71</v>
      </c>
      <c r="X3362" s="28">
        <v>39892.050000000003</v>
      </c>
      <c r="Z3362" s="39">
        <v>114475</v>
      </c>
      <c r="AA3362" s="196">
        <v>120180</v>
      </c>
      <c r="AB3362" s="191">
        <v>2033560.97</v>
      </c>
      <c r="AC3362" s="191">
        <v>358863.69</v>
      </c>
      <c r="AD3362" s="206">
        <f t="shared" si="238"/>
        <v>260832.71</v>
      </c>
      <c r="AE3362" s="205">
        <f t="shared" si="239"/>
        <v>39892.050000000003</v>
      </c>
      <c r="AG3362" s="206">
        <f t="shared" si="240"/>
        <v>0</v>
      </c>
      <c r="AH3362" s="206">
        <f t="shared" si="241"/>
        <v>0</v>
      </c>
    </row>
    <row r="3363" spans="1:34" x14ac:dyDescent="0.25">
      <c r="A3363" s="58">
        <v>182</v>
      </c>
      <c r="B3363" s="58" t="s">
        <v>18819</v>
      </c>
      <c r="C3363" s="58">
        <v>126376</v>
      </c>
      <c r="D3363" s="73" t="s">
        <v>18873</v>
      </c>
      <c r="E3363" s="73" t="s">
        <v>8262</v>
      </c>
      <c r="F3363" s="79"/>
      <c r="G3363" s="60">
        <v>43718</v>
      </c>
      <c r="H3363" s="60"/>
      <c r="I3363" s="62"/>
      <c r="J3363" s="58" t="s">
        <v>7413</v>
      </c>
      <c r="K3363" s="58" t="s">
        <v>8013</v>
      </c>
      <c r="L3363" s="58" t="s">
        <v>8014</v>
      </c>
      <c r="M3363" s="58" t="s">
        <v>2737</v>
      </c>
      <c r="N3363" s="58" t="s">
        <v>491</v>
      </c>
      <c r="O3363" s="28">
        <v>7489508.8099999996</v>
      </c>
      <c r="P3363" s="28">
        <v>2995803.52</v>
      </c>
      <c r="Q3363" s="28">
        <v>213985.97</v>
      </c>
      <c r="R3363" s="28"/>
      <c r="S3363" s="28">
        <v>13016828.58</v>
      </c>
      <c r="T3363" s="28">
        <v>23716126.879999999</v>
      </c>
      <c r="U3363" s="78" t="s">
        <v>2180</v>
      </c>
      <c r="V3363" s="108"/>
      <c r="W3363" s="28">
        <v>0</v>
      </c>
      <c r="X3363" s="28">
        <v>0</v>
      </c>
      <c r="Z3363" s="39">
        <v>126376</v>
      </c>
      <c r="AA3363" s="196">
        <v>120281</v>
      </c>
      <c r="AB3363" s="191">
        <v>2933421.94</v>
      </c>
      <c r="AC3363" s="191">
        <v>448295.9</v>
      </c>
      <c r="AD3363" s="206">
        <f t="shared" si="238"/>
        <v>0</v>
      </c>
      <c r="AE3363" s="205">
        <f t="shared" si="239"/>
        <v>0</v>
      </c>
      <c r="AG3363" s="206">
        <f t="shared" si="240"/>
        <v>0</v>
      </c>
      <c r="AH3363" s="206">
        <f t="shared" si="241"/>
        <v>0</v>
      </c>
    </row>
    <row r="3364" spans="1:34" x14ac:dyDescent="0.25">
      <c r="A3364" s="58">
        <v>183</v>
      </c>
      <c r="B3364" s="58" t="s">
        <v>18819</v>
      </c>
      <c r="C3364" s="58">
        <v>126783</v>
      </c>
      <c r="D3364" s="73" t="s">
        <v>17238</v>
      </c>
      <c r="E3364" s="73" t="s">
        <v>8262</v>
      </c>
      <c r="F3364" s="79"/>
      <c r="G3364" s="60">
        <v>43669</v>
      </c>
      <c r="H3364" s="60"/>
      <c r="I3364" s="62"/>
      <c r="J3364" s="58" t="s">
        <v>7413</v>
      </c>
      <c r="K3364" s="58" t="s">
        <v>8013</v>
      </c>
      <c r="L3364" s="58" t="s">
        <v>8014</v>
      </c>
      <c r="M3364" s="58" t="s">
        <v>2737</v>
      </c>
      <c r="N3364" s="58" t="s">
        <v>491</v>
      </c>
      <c r="O3364" s="28">
        <v>7414225</v>
      </c>
      <c r="P3364" s="28">
        <v>2965689.99</v>
      </c>
      <c r="Q3364" s="28">
        <v>211835</v>
      </c>
      <c r="R3364" s="28"/>
      <c r="S3364" s="28">
        <v>535.5</v>
      </c>
      <c r="T3364" s="28">
        <v>10592285.49</v>
      </c>
      <c r="U3364" s="78" t="s">
        <v>2180</v>
      </c>
      <c r="V3364" s="108"/>
      <c r="W3364" s="28">
        <v>0</v>
      </c>
      <c r="X3364" s="28">
        <v>0</v>
      </c>
      <c r="Z3364" s="39">
        <v>126783</v>
      </c>
      <c r="AA3364" s="196">
        <v>121903</v>
      </c>
      <c r="AB3364" s="191">
        <v>1761960.5</v>
      </c>
      <c r="AC3364" s="191">
        <v>269476.31</v>
      </c>
      <c r="AD3364" s="206">
        <f t="shared" si="238"/>
        <v>0</v>
      </c>
      <c r="AE3364" s="205">
        <f t="shared" si="239"/>
        <v>0</v>
      </c>
      <c r="AG3364" s="206">
        <f t="shared" si="240"/>
        <v>0</v>
      </c>
      <c r="AH3364" s="206">
        <f t="shared" si="241"/>
        <v>0</v>
      </c>
    </row>
    <row r="3365" spans="1:34" x14ac:dyDescent="0.25">
      <c r="A3365" s="58">
        <v>184</v>
      </c>
      <c r="B3365" s="58" t="s">
        <v>8330</v>
      </c>
      <c r="C3365" s="58">
        <v>125232</v>
      </c>
      <c r="D3365" s="73" t="s">
        <v>8331</v>
      </c>
      <c r="E3365" s="73" t="s">
        <v>8332</v>
      </c>
      <c r="F3365" s="79" t="s">
        <v>8333</v>
      </c>
      <c r="G3365" s="60">
        <v>43444</v>
      </c>
      <c r="H3365" s="60"/>
      <c r="I3365" s="62"/>
      <c r="J3365" s="58" t="s">
        <v>7413</v>
      </c>
      <c r="K3365" s="58" t="s">
        <v>8013</v>
      </c>
      <c r="L3365" s="58" t="s">
        <v>8014</v>
      </c>
      <c r="M3365" s="58" t="s">
        <v>7547</v>
      </c>
      <c r="N3365" s="58" t="s">
        <v>491</v>
      </c>
      <c r="O3365" s="28">
        <v>7461093.6600000001</v>
      </c>
      <c r="P3365" s="28">
        <v>0</v>
      </c>
      <c r="Q3365" s="28">
        <v>3197611.57</v>
      </c>
      <c r="R3365" s="28"/>
      <c r="S3365" s="28">
        <v>0</v>
      </c>
      <c r="T3365" s="28">
        <v>10658705.23</v>
      </c>
      <c r="U3365" s="78" t="s">
        <v>2180</v>
      </c>
      <c r="V3365" s="108"/>
      <c r="W3365" s="28">
        <v>2463776.54</v>
      </c>
      <c r="X3365" s="28">
        <v>0</v>
      </c>
      <c r="Z3365" s="39">
        <v>125232</v>
      </c>
      <c r="AA3365" s="196">
        <v>122763</v>
      </c>
      <c r="AB3365" s="191">
        <v>2298723.4700000002</v>
      </c>
      <c r="AC3365" s="191">
        <v>405657.11</v>
      </c>
      <c r="AD3365" s="206">
        <f t="shared" si="238"/>
        <v>2463776.54</v>
      </c>
      <c r="AE3365" s="205">
        <f t="shared" si="239"/>
        <v>0</v>
      </c>
      <c r="AG3365" s="206">
        <f t="shared" si="240"/>
        <v>0</v>
      </c>
      <c r="AH3365" s="206">
        <f t="shared" si="241"/>
        <v>0</v>
      </c>
    </row>
    <row r="3366" spans="1:34" x14ac:dyDescent="0.25">
      <c r="A3366" s="58">
        <v>185</v>
      </c>
      <c r="B3366" s="58" t="s">
        <v>8330</v>
      </c>
      <c r="C3366" s="58">
        <v>125491</v>
      </c>
      <c r="D3366" s="73" t="s">
        <v>8334</v>
      </c>
      <c r="E3366" s="73" t="s">
        <v>8335</v>
      </c>
      <c r="F3366" s="79" t="s">
        <v>7976</v>
      </c>
      <c r="G3366" s="60">
        <v>43446</v>
      </c>
      <c r="H3366" s="60"/>
      <c r="I3366" s="62"/>
      <c r="J3366" s="58" t="s">
        <v>7413</v>
      </c>
      <c r="K3366" s="58" t="s">
        <v>8013</v>
      </c>
      <c r="L3366" s="58" t="s">
        <v>8336</v>
      </c>
      <c r="M3366" s="58" t="s">
        <v>7547</v>
      </c>
      <c r="N3366" s="58" t="s">
        <v>491</v>
      </c>
      <c r="O3366" s="28">
        <v>3568001.05</v>
      </c>
      <c r="P3366" s="28">
        <v>1427200.41</v>
      </c>
      <c r="Q3366" s="28">
        <v>101942.88</v>
      </c>
      <c r="R3366" s="28"/>
      <c r="S3366" s="28">
        <v>0</v>
      </c>
      <c r="T3366" s="28">
        <v>5097144.34</v>
      </c>
      <c r="U3366" s="78" t="s">
        <v>2180</v>
      </c>
      <c r="V3366" s="108"/>
      <c r="W3366" s="28">
        <v>1955607.33</v>
      </c>
      <c r="X3366" s="28">
        <v>782242.92</v>
      </c>
      <c r="Z3366" s="39">
        <v>125491</v>
      </c>
      <c r="AA3366" s="196">
        <v>122915</v>
      </c>
      <c r="AB3366" s="191">
        <v>3550755.57</v>
      </c>
      <c r="AC3366" s="191">
        <v>626603.91</v>
      </c>
      <c r="AD3366" s="206">
        <f t="shared" si="238"/>
        <v>1955607.33</v>
      </c>
      <c r="AE3366" s="205">
        <f t="shared" si="239"/>
        <v>782242.92</v>
      </c>
      <c r="AG3366" s="206">
        <f t="shared" si="240"/>
        <v>0</v>
      </c>
      <c r="AH3366" s="206">
        <f t="shared" si="241"/>
        <v>0</v>
      </c>
    </row>
    <row r="3367" spans="1:34" x14ac:dyDescent="0.25">
      <c r="A3367" s="58">
        <v>186</v>
      </c>
      <c r="B3367" s="58" t="s">
        <v>18824</v>
      </c>
      <c r="C3367" s="58">
        <v>121198</v>
      </c>
      <c r="D3367" s="73" t="s">
        <v>16664</v>
      </c>
      <c r="E3367" s="73" t="s">
        <v>8262</v>
      </c>
      <c r="F3367" s="79"/>
      <c r="G3367" s="60">
        <v>43571</v>
      </c>
      <c r="H3367" s="60"/>
      <c r="I3367" s="62"/>
      <c r="J3367" s="58" t="s">
        <v>7413</v>
      </c>
      <c r="K3367" s="58" t="s">
        <v>8013</v>
      </c>
      <c r="L3367" s="58" t="s">
        <v>8014</v>
      </c>
      <c r="M3367" s="58" t="s">
        <v>2737</v>
      </c>
      <c r="N3367" s="58" t="s">
        <v>491</v>
      </c>
      <c r="O3367" s="28">
        <v>4765925.32</v>
      </c>
      <c r="P3367" s="28">
        <v>1906370.12</v>
      </c>
      <c r="Q3367" s="28">
        <v>136169.29999999999</v>
      </c>
      <c r="R3367" s="28"/>
      <c r="S3367" s="28">
        <v>9990</v>
      </c>
      <c r="T3367" s="28">
        <v>6818454.7400000002</v>
      </c>
      <c r="U3367" s="78" t="s">
        <v>2180</v>
      </c>
      <c r="V3367" s="108"/>
      <c r="W3367" s="28">
        <v>541.45000000000005</v>
      </c>
      <c r="X3367" s="28">
        <v>216.58</v>
      </c>
      <c r="Z3367" s="39">
        <v>121198</v>
      </c>
      <c r="AA3367" s="196">
        <v>121164</v>
      </c>
      <c r="AB3367" s="191">
        <v>823346.31</v>
      </c>
      <c r="AC3367" s="39">
        <v>0</v>
      </c>
      <c r="AD3367" s="206">
        <f t="shared" si="238"/>
        <v>541.45000000000005</v>
      </c>
      <c r="AE3367" s="205">
        <f t="shared" si="239"/>
        <v>216.58</v>
      </c>
      <c r="AG3367" s="206">
        <f t="shared" si="240"/>
        <v>0</v>
      </c>
      <c r="AH3367" s="206">
        <f t="shared" si="241"/>
        <v>0</v>
      </c>
    </row>
    <row r="3368" spans="1:34" x14ac:dyDescent="0.25">
      <c r="A3368" s="58">
        <v>187</v>
      </c>
      <c r="B3368" s="58" t="s">
        <v>18824</v>
      </c>
      <c r="C3368" s="58">
        <v>121113</v>
      </c>
      <c r="D3368" s="73" t="s">
        <v>16793</v>
      </c>
      <c r="E3368" s="73" t="s">
        <v>8292</v>
      </c>
      <c r="F3368" s="79"/>
      <c r="G3368" s="60">
        <v>43613</v>
      </c>
      <c r="H3368" s="60"/>
      <c r="I3368" s="62"/>
      <c r="J3368" s="58" t="s">
        <v>7413</v>
      </c>
      <c r="K3368" s="58" t="s">
        <v>8013</v>
      </c>
      <c r="L3368" s="58" t="s">
        <v>8014</v>
      </c>
      <c r="M3368" s="58" t="s">
        <v>2737</v>
      </c>
      <c r="N3368" s="58" t="s">
        <v>491</v>
      </c>
      <c r="O3368" s="28">
        <v>4785900.01</v>
      </c>
      <c r="P3368" s="28">
        <v>1914359.99</v>
      </c>
      <c r="Q3368" s="28">
        <v>136740</v>
      </c>
      <c r="R3368" s="28"/>
      <c r="S3368" s="28">
        <v>80072.679999999993</v>
      </c>
      <c r="T3368" s="28">
        <v>6917072.6799999997</v>
      </c>
      <c r="U3368" s="78" t="s">
        <v>2180</v>
      </c>
      <c r="V3368" s="108"/>
      <c r="W3368" s="28">
        <v>39151</v>
      </c>
      <c r="X3368" s="28">
        <v>15660.4</v>
      </c>
      <c r="Z3368" s="39">
        <v>121113</v>
      </c>
      <c r="AA3368" s="196">
        <v>116430</v>
      </c>
      <c r="AB3368" s="191">
        <v>105137.78</v>
      </c>
      <c r="AC3368" s="191">
        <v>18553.72</v>
      </c>
      <c r="AD3368" s="206">
        <f t="shared" si="238"/>
        <v>39151</v>
      </c>
      <c r="AE3368" s="205">
        <f t="shared" si="239"/>
        <v>15660.4</v>
      </c>
      <c r="AG3368" s="206">
        <f t="shared" si="240"/>
        <v>0</v>
      </c>
      <c r="AH3368" s="206">
        <f t="shared" si="241"/>
        <v>0</v>
      </c>
    </row>
    <row r="3369" spans="1:34" x14ac:dyDescent="0.25">
      <c r="A3369" s="58">
        <v>188</v>
      </c>
      <c r="B3369" s="58" t="s">
        <v>8337</v>
      </c>
      <c r="C3369" s="58">
        <v>125490</v>
      </c>
      <c r="D3369" s="73" t="s">
        <v>8338</v>
      </c>
      <c r="E3369" s="73" t="s">
        <v>8339</v>
      </c>
      <c r="F3369" s="79" t="s">
        <v>8340</v>
      </c>
      <c r="G3369" s="60">
        <v>43446</v>
      </c>
      <c r="H3369" s="60"/>
      <c r="I3369" s="62"/>
      <c r="J3369" s="58" t="s">
        <v>7413</v>
      </c>
      <c r="K3369" s="58" t="s">
        <v>8013</v>
      </c>
      <c r="L3369" s="58" t="s">
        <v>8341</v>
      </c>
      <c r="M3369" s="58" t="s">
        <v>7547</v>
      </c>
      <c r="N3369" s="58" t="s">
        <v>491</v>
      </c>
      <c r="O3369" s="28">
        <v>29227667.73</v>
      </c>
      <c r="P3369" s="28">
        <v>11691076.060000001</v>
      </c>
      <c r="Q3369" s="28">
        <v>835067.28</v>
      </c>
      <c r="R3369" s="28"/>
      <c r="S3369" s="28">
        <v>0</v>
      </c>
      <c r="T3369" s="28">
        <v>41753811.07</v>
      </c>
      <c r="U3369" s="78" t="s">
        <v>2180</v>
      </c>
      <c r="V3369" s="108"/>
      <c r="W3369" s="28">
        <v>28157832.309999999</v>
      </c>
      <c r="X3369" s="28">
        <v>11263141.949999999</v>
      </c>
      <c r="Z3369" s="39">
        <v>125490</v>
      </c>
      <c r="AA3369" s="196">
        <v>120761</v>
      </c>
      <c r="AB3369" s="191">
        <v>12281.65</v>
      </c>
      <c r="AC3369" s="191">
        <v>2167.35</v>
      </c>
      <c r="AD3369" s="206">
        <f t="shared" si="238"/>
        <v>28157832.309999999</v>
      </c>
      <c r="AE3369" s="205">
        <f t="shared" si="239"/>
        <v>11263141.949999999</v>
      </c>
      <c r="AG3369" s="206">
        <f t="shared" si="240"/>
        <v>0</v>
      </c>
      <c r="AH3369" s="206">
        <f t="shared" si="241"/>
        <v>0</v>
      </c>
    </row>
    <row r="3370" spans="1:34" x14ac:dyDescent="0.25">
      <c r="A3370" s="58">
        <v>189</v>
      </c>
      <c r="B3370" s="58" t="s">
        <v>7583</v>
      </c>
      <c r="C3370" s="58">
        <v>111563</v>
      </c>
      <c r="D3370" s="73" t="s">
        <v>8342</v>
      </c>
      <c r="E3370" s="73" t="s">
        <v>8343</v>
      </c>
      <c r="F3370" s="79" t="s">
        <v>8344</v>
      </c>
      <c r="G3370" s="60">
        <v>43168</v>
      </c>
      <c r="H3370" s="60"/>
      <c r="I3370" s="62"/>
      <c r="J3370" s="58" t="s">
        <v>7413</v>
      </c>
      <c r="K3370" s="58" t="s">
        <v>8013</v>
      </c>
      <c r="L3370" s="58" t="s">
        <v>8345</v>
      </c>
      <c r="M3370" s="58" t="s">
        <v>7547</v>
      </c>
      <c r="N3370" s="58" t="s">
        <v>476</v>
      </c>
      <c r="O3370" s="28">
        <v>3083750.7764999997</v>
      </c>
      <c r="P3370" s="28">
        <v>471632.47350000031</v>
      </c>
      <c r="Q3370" s="28">
        <v>72558.839999999851</v>
      </c>
      <c r="R3370" s="28"/>
      <c r="S3370" s="28">
        <v>0</v>
      </c>
      <c r="T3370" s="28">
        <v>3627942.09</v>
      </c>
      <c r="U3370" s="78" t="s">
        <v>2180</v>
      </c>
      <c r="V3370" s="108">
        <v>0</v>
      </c>
      <c r="W3370" s="28">
        <v>2323091.71</v>
      </c>
      <c r="X3370" s="28">
        <v>409957.36</v>
      </c>
      <c r="Z3370" s="39">
        <v>111563</v>
      </c>
      <c r="AA3370" s="196">
        <v>122726</v>
      </c>
      <c r="AB3370" s="191">
        <v>641430.23</v>
      </c>
      <c r="AC3370" s="191">
        <v>21630.5</v>
      </c>
      <c r="AD3370" s="206">
        <f t="shared" si="238"/>
        <v>2323091.71</v>
      </c>
      <c r="AE3370" s="205">
        <f t="shared" si="239"/>
        <v>409957.36</v>
      </c>
      <c r="AG3370" s="206">
        <f t="shared" si="240"/>
        <v>0</v>
      </c>
      <c r="AH3370" s="206">
        <f t="shared" si="241"/>
        <v>0</v>
      </c>
    </row>
    <row r="3371" spans="1:34" x14ac:dyDescent="0.25">
      <c r="A3371" s="58">
        <v>190</v>
      </c>
      <c r="B3371" s="58" t="s">
        <v>7583</v>
      </c>
      <c r="C3371" s="58">
        <v>116716</v>
      </c>
      <c r="D3371" s="73" t="s">
        <v>8346</v>
      </c>
      <c r="E3371" s="73" t="s">
        <v>8284</v>
      </c>
      <c r="F3371" s="79" t="s">
        <v>8347</v>
      </c>
      <c r="G3371" s="60">
        <v>43175</v>
      </c>
      <c r="H3371" s="60"/>
      <c r="I3371" s="62"/>
      <c r="J3371" s="58" t="s">
        <v>7413</v>
      </c>
      <c r="K3371" s="58" t="s">
        <v>8013</v>
      </c>
      <c r="L3371" s="58" t="s">
        <v>8226</v>
      </c>
      <c r="M3371" s="58" t="s">
        <v>2737</v>
      </c>
      <c r="N3371" s="58" t="s">
        <v>476</v>
      </c>
      <c r="O3371" s="28">
        <v>1154847.4510000001</v>
      </c>
      <c r="P3371" s="28">
        <v>176623.72899999982</v>
      </c>
      <c r="Q3371" s="28">
        <v>27172.880000000001</v>
      </c>
      <c r="R3371" s="28"/>
      <c r="S3371" s="28">
        <v>181325.39999999991</v>
      </c>
      <c r="T3371" s="28">
        <v>1539969.4599999997</v>
      </c>
      <c r="U3371" s="78" t="s">
        <v>2180</v>
      </c>
      <c r="V3371" s="108">
        <v>0</v>
      </c>
      <c r="W3371" s="28">
        <v>45517.5</v>
      </c>
      <c r="X3371" s="28">
        <v>6961.5</v>
      </c>
      <c r="Z3371" s="39">
        <v>116716</v>
      </c>
      <c r="AA3371" s="196">
        <v>112252</v>
      </c>
      <c r="AB3371" s="191">
        <v>717613.9</v>
      </c>
      <c r="AC3371" s="191">
        <v>126637.75999999999</v>
      </c>
      <c r="AD3371" s="206">
        <f t="shared" si="238"/>
        <v>45517.5</v>
      </c>
      <c r="AE3371" s="205">
        <f t="shared" si="239"/>
        <v>6961.5</v>
      </c>
      <c r="AG3371" s="206">
        <f t="shared" si="240"/>
        <v>0</v>
      </c>
      <c r="AH3371" s="206">
        <f t="shared" si="241"/>
        <v>0</v>
      </c>
    </row>
    <row r="3372" spans="1:34" x14ac:dyDescent="0.25">
      <c r="A3372" s="58">
        <v>191</v>
      </c>
      <c r="B3372" s="8" t="s">
        <v>8348</v>
      </c>
      <c r="C3372" s="8">
        <v>119772</v>
      </c>
      <c r="D3372" s="87" t="s">
        <v>8349</v>
      </c>
      <c r="E3372" s="87" t="s">
        <v>8350</v>
      </c>
      <c r="F3372" s="88" t="s">
        <v>8351</v>
      </c>
      <c r="G3372" s="9">
        <v>43535</v>
      </c>
      <c r="H3372" s="9"/>
      <c r="I3372" s="10"/>
      <c r="J3372" s="8" t="s">
        <v>7413</v>
      </c>
      <c r="K3372" s="8" t="s">
        <v>8013</v>
      </c>
      <c r="L3372" s="8" t="s">
        <v>8352</v>
      </c>
      <c r="M3372" s="8" t="s">
        <v>7547</v>
      </c>
      <c r="N3372" s="8" t="s">
        <v>476</v>
      </c>
      <c r="O3372" s="24">
        <v>3017274.24</v>
      </c>
      <c r="P3372" s="24">
        <v>461465.48</v>
      </c>
      <c r="Q3372" s="24">
        <v>70994.679999999993</v>
      </c>
      <c r="R3372" s="24"/>
      <c r="S3372" s="24">
        <v>2285123.61</v>
      </c>
      <c r="T3372" s="24">
        <v>5834858.0099999998</v>
      </c>
      <c r="U3372" s="43" t="s">
        <v>2180</v>
      </c>
      <c r="V3372" s="18"/>
      <c r="W3372" s="24">
        <v>809.2</v>
      </c>
      <c r="X3372" s="24">
        <v>123.76</v>
      </c>
      <c r="Z3372" s="39">
        <v>119772</v>
      </c>
      <c r="AA3372" s="196">
        <v>122493</v>
      </c>
      <c r="AB3372" s="191">
        <v>99127</v>
      </c>
      <c r="AC3372" s="191">
        <v>15102.29</v>
      </c>
      <c r="AD3372" s="206">
        <f t="shared" si="238"/>
        <v>809.2</v>
      </c>
      <c r="AE3372" s="205">
        <f t="shared" si="239"/>
        <v>123.76</v>
      </c>
      <c r="AG3372" s="206">
        <f t="shared" si="240"/>
        <v>0</v>
      </c>
      <c r="AH3372" s="206">
        <f t="shared" si="241"/>
        <v>0</v>
      </c>
    </row>
    <row r="3373" spans="1:34" x14ac:dyDescent="0.25">
      <c r="A3373" s="58">
        <v>192</v>
      </c>
      <c r="B3373" s="8" t="s">
        <v>8353</v>
      </c>
      <c r="C3373" s="8">
        <v>119770</v>
      </c>
      <c r="D3373" s="87" t="s">
        <v>8354</v>
      </c>
      <c r="E3373" s="87" t="s">
        <v>8350</v>
      </c>
      <c r="F3373" s="88" t="s">
        <v>8355</v>
      </c>
      <c r="G3373" s="9">
        <v>43535</v>
      </c>
      <c r="H3373" s="9"/>
      <c r="I3373" s="10"/>
      <c r="J3373" s="8" t="s">
        <v>7413</v>
      </c>
      <c r="K3373" s="8" t="s">
        <v>8013</v>
      </c>
      <c r="L3373" s="8" t="s">
        <v>8023</v>
      </c>
      <c r="M3373" s="8" t="s">
        <v>7547</v>
      </c>
      <c r="N3373" s="8" t="s">
        <v>476</v>
      </c>
      <c r="O3373" s="24">
        <v>3849480.01</v>
      </c>
      <c r="P3373" s="24">
        <v>588743.99</v>
      </c>
      <c r="Q3373" s="24">
        <v>90576</v>
      </c>
      <c r="R3373" s="24"/>
      <c r="S3373" s="24">
        <v>4679868.1900000004</v>
      </c>
      <c r="T3373" s="24">
        <v>9208668.1899999995</v>
      </c>
      <c r="U3373" s="43" t="s">
        <v>2180</v>
      </c>
      <c r="V3373" s="18"/>
      <c r="W3373" s="24">
        <v>809.2</v>
      </c>
      <c r="X3373" s="24">
        <v>123.76</v>
      </c>
      <c r="Z3373" s="39">
        <v>119770</v>
      </c>
      <c r="AA3373" s="196">
        <v>112378</v>
      </c>
      <c r="AB3373" s="191">
        <v>603557.25</v>
      </c>
      <c r="AC3373" s="191">
        <v>106510.1</v>
      </c>
      <c r="AD3373" s="206">
        <f t="shared" si="238"/>
        <v>809.2</v>
      </c>
      <c r="AE3373" s="205">
        <f t="shared" si="239"/>
        <v>123.76</v>
      </c>
      <c r="AG3373" s="206">
        <f t="shared" si="240"/>
        <v>0</v>
      </c>
      <c r="AH3373" s="206">
        <f t="shared" si="241"/>
        <v>0</v>
      </c>
    </row>
    <row r="3374" spans="1:34" x14ac:dyDescent="0.25">
      <c r="A3374" s="58">
        <v>193</v>
      </c>
      <c r="B3374" s="8" t="s">
        <v>8353</v>
      </c>
      <c r="C3374" s="8">
        <v>119769</v>
      </c>
      <c r="D3374" s="87" t="s">
        <v>8356</v>
      </c>
      <c r="E3374" s="87" t="s">
        <v>8350</v>
      </c>
      <c r="F3374" s="88" t="s">
        <v>8357</v>
      </c>
      <c r="G3374" s="9">
        <v>43535</v>
      </c>
      <c r="H3374" s="9"/>
      <c r="I3374" s="10"/>
      <c r="J3374" s="8" t="s">
        <v>7413</v>
      </c>
      <c r="K3374" s="8" t="s">
        <v>8013</v>
      </c>
      <c r="L3374" s="8" t="s">
        <v>8358</v>
      </c>
      <c r="M3374" s="8" t="s">
        <v>7547</v>
      </c>
      <c r="N3374" s="8" t="s">
        <v>476</v>
      </c>
      <c r="O3374" s="24">
        <v>3608002.76</v>
      </c>
      <c r="P3374" s="24">
        <v>551812.18999999994</v>
      </c>
      <c r="Q3374" s="24">
        <v>84894.18</v>
      </c>
      <c r="R3374" s="24"/>
      <c r="S3374" s="24">
        <v>1320432.76</v>
      </c>
      <c r="T3374" s="24">
        <v>5565141.8899999997</v>
      </c>
      <c r="U3374" s="43" t="s">
        <v>2180</v>
      </c>
      <c r="V3374" s="18"/>
      <c r="W3374" s="24">
        <v>809.2</v>
      </c>
      <c r="X3374" s="24">
        <v>123.76</v>
      </c>
      <c r="Z3374" s="39">
        <v>119769</v>
      </c>
      <c r="AA3374" s="196">
        <v>116617</v>
      </c>
      <c r="AB3374" s="191">
        <v>752312.22</v>
      </c>
      <c r="AC3374" s="191">
        <v>132760.95000000001</v>
      </c>
      <c r="AD3374" s="206">
        <f t="shared" si="238"/>
        <v>809.2</v>
      </c>
      <c r="AE3374" s="205">
        <f t="shared" si="239"/>
        <v>123.76</v>
      </c>
      <c r="AG3374" s="206">
        <f t="shared" si="240"/>
        <v>0</v>
      </c>
      <c r="AH3374" s="206">
        <f t="shared" si="241"/>
        <v>0</v>
      </c>
    </row>
    <row r="3375" spans="1:34" x14ac:dyDescent="0.25">
      <c r="A3375" s="58">
        <v>194</v>
      </c>
      <c r="B3375" s="8" t="s">
        <v>19394</v>
      </c>
      <c r="C3375" s="8">
        <v>130375</v>
      </c>
      <c r="D3375" s="87" t="s">
        <v>19395</v>
      </c>
      <c r="E3375" s="87" t="s">
        <v>16498</v>
      </c>
      <c r="F3375" s="88"/>
      <c r="G3375" s="9">
        <v>43829</v>
      </c>
      <c r="H3375" s="9"/>
      <c r="I3375" s="10"/>
      <c r="J3375" s="8" t="s">
        <v>7413</v>
      </c>
      <c r="K3375" s="8" t="s">
        <v>8013</v>
      </c>
      <c r="L3375" s="8" t="s">
        <v>8014</v>
      </c>
      <c r="M3375" s="8" t="s">
        <v>676</v>
      </c>
      <c r="N3375" s="8"/>
      <c r="O3375" s="24">
        <v>3074878.71</v>
      </c>
      <c r="P3375" s="24">
        <v>1229951.47</v>
      </c>
      <c r="Q3375" s="24">
        <v>87853.69</v>
      </c>
      <c r="R3375" s="24"/>
      <c r="S3375" s="24">
        <v>205259.9</v>
      </c>
      <c r="T3375" s="24">
        <v>4597943.7699999996</v>
      </c>
      <c r="U3375" s="43" t="s">
        <v>2180</v>
      </c>
      <c r="V3375" s="18"/>
      <c r="W3375" s="24">
        <v>0</v>
      </c>
      <c r="X3375" s="24">
        <v>0</v>
      </c>
      <c r="Z3375" s="39">
        <v>130375</v>
      </c>
      <c r="AA3375" s="196">
        <v>113865</v>
      </c>
      <c r="AB3375" s="191">
        <v>80648.3</v>
      </c>
      <c r="AC3375" s="191">
        <v>14232.05</v>
      </c>
      <c r="AD3375" s="206">
        <f t="shared" si="238"/>
        <v>0</v>
      </c>
      <c r="AE3375" s="205">
        <f t="shared" si="239"/>
        <v>0</v>
      </c>
      <c r="AG3375" s="206">
        <f t="shared" si="240"/>
        <v>0</v>
      </c>
      <c r="AH3375" s="206">
        <f t="shared" si="241"/>
        <v>0</v>
      </c>
    </row>
    <row r="3376" spans="1:34" x14ac:dyDescent="0.25">
      <c r="A3376" s="58">
        <v>195</v>
      </c>
      <c r="B3376" s="8" t="s">
        <v>8359</v>
      </c>
      <c r="C3376" s="8">
        <v>120305</v>
      </c>
      <c r="D3376" s="87" t="s">
        <v>8360</v>
      </c>
      <c r="E3376" s="87" t="s">
        <v>8298</v>
      </c>
      <c r="F3376" s="88" t="s">
        <v>8361</v>
      </c>
      <c r="G3376" s="9">
        <v>43517</v>
      </c>
      <c r="H3376" s="9"/>
      <c r="I3376" s="10"/>
      <c r="J3376" s="8" t="s">
        <v>7413</v>
      </c>
      <c r="K3376" s="8" t="s">
        <v>8013</v>
      </c>
      <c r="L3376" s="8" t="s">
        <v>8137</v>
      </c>
      <c r="M3376" s="8" t="s">
        <v>2737</v>
      </c>
      <c r="N3376" s="8" t="s">
        <v>521</v>
      </c>
      <c r="O3376" s="24">
        <v>2325098.1</v>
      </c>
      <c r="P3376" s="24">
        <v>355603.18</v>
      </c>
      <c r="Q3376" s="24">
        <v>54708.24</v>
      </c>
      <c r="R3376" s="24"/>
      <c r="S3376" s="24">
        <v>19507.16</v>
      </c>
      <c r="T3376" s="24">
        <v>2754916.68</v>
      </c>
      <c r="U3376" s="43" t="s">
        <v>2180</v>
      </c>
      <c r="V3376" s="18"/>
      <c r="W3376" s="24">
        <v>82875</v>
      </c>
      <c r="X3376" s="24">
        <v>12675</v>
      </c>
      <c r="Z3376" s="39">
        <v>120305</v>
      </c>
      <c r="AA3376" s="196">
        <v>121416</v>
      </c>
      <c r="AB3376" s="191">
        <v>209885.24</v>
      </c>
      <c r="AC3376" s="191">
        <v>32100.09</v>
      </c>
      <c r="AD3376" s="206">
        <f t="shared" si="238"/>
        <v>82875</v>
      </c>
      <c r="AE3376" s="205">
        <f t="shared" si="239"/>
        <v>12675</v>
      </c>
      <c r="AG3376" s="206">
        <f t="shared" si="240"/>
        <v>0</v>
      </c>
      <c r="AH3376" s="206">
        <f t="shared" si="241"/>
        <v>0</v>
      </c>
    </row>
    <row r="3377" spans="1:34" x14ac:dyDescent="0.25">
      <c r="A3377" s="58">
        <v>196</v>
      </c>
      <c r="B3377" s="8" t="s">
        <v>8359</v>
      </c>
      <c r="C3377" s="8">
        <v>121850</v>
      </c>
      <c r="D3377" s="87" t="s">
        <v>16658</v>
      </c>
      <c r="E3377" s="87" t="s">
        <v>16659</v>
      </c>
      <c r="F3377" s="88"/>
      <c r="G3377" s="9">
        <v>43607</v>
      </c>
      <c r="H3377" s="9"/>
      <c r="I3377" s="10"/>
      <c r="J3377" s="8" t="s">
        <v>7413</v>
      </c>
      <c r="K3377" s="8" t="s">
        <v>18874</v>
      </c>
      <c r="L3377" s="8" t="s">
        <v>18875</v>
      </c>
      <c r="M3377" s="8" t="s">
        <v>2737</v>
      </c>
      <c r="N3377" s="8" t="s">
        <v>521</v>
      </c>
      <c r="O3377" s="24">
        <v>484110.73</v>
      </c>
      <c r="P3377" s="24">
        <v>74040.460000000006</v>
      </c>
      <c r="Q3377" s="24">
        <v>11390.84</v>
      </c>
      <c r="R3377" s="24"/>
      <c r="S3377" s="24">
        <v>216316.89</v>
      </c>
      <c r="T3377" s="24">
        <v>785858.92</v>
      </c>
      <c r="U3377" s="43" t="s">
        <v>2180</v>
      </c>
      <c r="V3377" s="18"/>
      <c r="W3377" s="24">
        <v>0</v>
      </c>
      <c r="X3377" s="24">
        <v>0</v>
      </c>
      <c r="Z3377" s="39">
        <v>121850</v>
      </c>
      <c r="AA3377" s="196">
        <v>121964</v>
      </c>
      <c r="AB3377" s="191">
        <v>17531.5</v>
      </c>
      <c r="AC3377" s="191">
        <v>7012.6</v>
      </c>
      <c r="AD3377" s="206">
        <f t="shared" si="238"/>
        <v>0</v>
      </c>
      <c r="AE3377" s="205">
        <f t="shared" si="239"/>
        <v>0</v>
      </c>
      <c r="AG3377" s="206">
        <f t="shared" si="240"/>
        <v>0</v>
      </c>
      <c r="AH3377" s="206">
        <f t="shared" si="241"/>
        <v>0</v>
      </c>
    </row>
    <row r="3378" spans="1:34" x14ac:dyDescent="0.25">
      <c r="A3378" s="58">
        <v>197</v>
      </c>
      <c r="B3378" s="8" t="s">
        <v>8359</v>
      </c>
      <c r="C3378" s="8">
        <v>122397</v>
      </c>
      <c r="D3378" s="87" t="s">
        <v>16589</v>
      </c>
      <c r="E3378" s="87" t="s">
        <v>16590</v>
      </c>
      <c r="F3378" s="88"/>
      <c r="G3378" s="9">
        <v>43571</v>
      </c>
      <c r="H3378" s="9"/>
      <c r="I3378" s="10"/>
      <c r="J3378" s="8" t="s">
        <v>7413</v>
      </c>
      <c r="K3378" s="8" t="s">
        <v>18874</v>
      </c>
      <c r="L3378" s="8" t="s">
        <v>18876</v>
      </c>
      <c r="M3378" s="8" t="s">
        <v>2737</v>
      </c>
      <c r="N3378" s="8" t="s">
        <v>521</v>
      </c>
      <c r="O3378" s="24">
        <v>1915007.44</v>
      </c>
      <c r="P3378" s="24">
        <v>292883.49</v>
      </c>
      <c r="Q3378" s="24">
        <v>45059</v>
      </c>
      <c r="R3378" s="24"/>
      <c r="S3378" s="24">
        <v>2170413.44</v>
      </c>
      <c r="T3378" s="24">
        <v>4423363.37</v>
      </c>
      <c r="U3378" s="43" t="s">
        <v>2180</v>
      </c>
      <c r="V3378" s="18"/>
      <c r="W3378" s="24">
        <v>46262.77</v>
      </c>
      <c r="X3378" s="24">
        <v>7075.47</v>
      </c>
      <c r="Z3378" s="39">
        <v>122397</v>
      </c>
      <c r="AA3378" s="196">
        <v>125047</v>
      </c>
      <c r="AB3378" s="191">
        <v>105137.04</v>
      </c>
      <c r="AC3378" s="191">
        <v>16079.79</v>
      </c>
      <c r="AD3378" s="206">
        <f t="shared" si="238"/>
        <v>46262.77</v>
      </c>
      <c r="AE3378" s="205">
        <f t="shared" si="239"/>
        <v>7075.47</v>
      </c>
      <c r="AG3378" s="206">
        <f t="shared" si="240"/>
        <v>0</v>
      </c>
      <c r="AH3378" s="206">
        <f t="shared" si="241"/>
        <v>0</v>
      </c>
    </row>
    <row r="3379" spans="1:34" x14ac:dyDescent="0.25">
      <c r="A3379" s="58">
        <v>198</v>
      </c>
      <c r="B3379" s="8" t="s">
        <v>8359</v>
      </c>
      <c r="C3379" s="8">
        <v>124379</v>
      </c>
      <c r="D3379" s="87" t="s">
        <v>18877</v>
      </c>
      <c r="E3379" s="87" t="s">
        <v>18878</v>
      </c>
      <c r="F3379" s="88"/>
      <c r="G3379" s="9">
        <v>43613</v>
      </c>
      <c r="H3379" s="9"/>
      <c r="I3379" s="10"/>
      <c r="J3379" s="8" t="s">
        <v>7413</v>
      </c>
      <c r="K3379" s="8" t="s">
        <v>18874</v>
      </c>
      <c r="L3379" s="8" t="s">
        <v>18879</v>
      </c>
      <c r="M3379" s="8" t="s">
        <v>2737</v>
      </c>
      <c r="N3379" s="8" t="s">
        <v>521</v>
      </c>
      <c r="O3379" s="24">
        <v>2436832.56</v>
      </c>
      <c r="P3379" s="24">
        <v>372692.03</v>
      </c>
      <c r="Q3379" s="24">
        <v>57337.24</v>
      </c>
      <c r="R3379" s="24"/>
      <c r="S3379" s="24">
        <v>1956088.34</v>
      </c>
      <c r="T3379" s="24">
        <v>4822950.17</v>
      </c>
      <c r="U3379" s="43" t="s">
        <v>2180</v>
      </c>
      <c r="V3379" s="18"/>
      <c r="W3379" s="24">
        <v>0</v>
      </c>
      <c r="X3379" s="24">
        <v>0</v>
      </c>
      <c r="Z3379" s="39">
        <v>124379</v>
      </c>
      <c r="AA3379" s="196">
        <v>111419</v>
      </c>
      <c r="AB3379" s="191">
        <v>9523.31</v>
      </c>
      <c r="AC3379" s="191">
        <v>1456.5</v>
      </c>
      <c r="AD3379" s="206">
        <f t="shared" si="238"/>
        <v>0</v>
      </c>
      <c r="AE3379" s="205">
        <f t="shared" si="239"/>
        <v>0</v>
      </c>
      <c r="AG3379" s="206">
        <f t="shared" si="240"/>
        <v>0</v>
      </c>
      <c r="AH3379" s="206">
        <f t="shared" si="241"/>
        <v>0</v>
      </c>
    </row>
    <row r="3380" spans="1:34" x14ac:dyDescent="0.25">
      <c r="A3380" s="58">
        <v>199</v>
      </c>
      <c r="B3380" s="8" t="s">
        <v>8362</v>
      </c>
      <c r="C3380" s="8">
        <v>120337</v>
      </c>
      <c r="D3380" s="87" t="s">
        <v>8363</v>
      </c>
      <c r="E3380" s="87" t="s">
        <v>8298</v>
      </c>
      <c r="F3380" s="88" t="s">
        <v>8364</v>
      </c>
      <c r="G3380" s="9">
        <v>43397</v>
      </c>
      <c r="H3380" s="9"/>
      <c r="I3380" s="10"/>
      <c r="J3380" s="8" t="s">
        <v>7413</v>
      </c>
      <c r="K3380" s="8" t="s">
        <v>8013</v>
      </c>
      <c r="L3380" s="8" t="s">
        <v>8365</v>
      </c>
      <c r="M3380" s="8" t="s">
        <v>2737</v>
      </c>
      <c r="N3380" s="8" t="s">
        <v>526</v>
      </c>
      <c r="O3380" s="24">
        <v>1347617.57</v>
      </c>
      <c r="P3380" s="24">
        <v>206106.21</v>
      </c>
      <c r="Q3380" s="24">
        <v>31708.66</v>
      </c>
      <c r="R3380" s="24"/>
      <c r="S3380" s="24">
        <v>72574.009999999995</v>
      </c>
      <c r="T3380" s="24">
        <v>1658006.4500000002</v>
      </c>
      <c r="U3380" s="43" t="s">
        <v>2180</v>
      </c>
      <c r="V3380" s="18"/>
      <c r="W3380" s="24">
        <v>18275</v>
      </c>
      <c r="X3380" s="24">
        <v>2795</v>
      </c>
      <c r="Z3380" s="39">
        <v>120337</v>
      </c>
      <c r="AA3380" s="196">
        <v>124084</v>
      </c>
      <c r="AB3380" s="191">
        <v>134655.10999999999</v>
      </c>
      <c r="AC3380" s="191">
        <v>20594.3</v>
      </c>
      <c r="AD3380" s="206">
        <f t="shared" si="238"/>
        <v>18275</v>
      </c>
      <c r="AE3380" s="205">
        <f t="shared" si="239"/>
        <v>2795</v>
      </c>
      <c r="AG3380" s="206">
        <f t="shared" si="240"/>
        <v>0</v>
      </c>
      <c r="AH3380" s="206">
        <f t="shared" si="241"/>
        <v>0</v>
      </c>
    </row>
    <row r="3381" spans="1:34" x14ac:dyDescent="0.25">
      <c r="A3381" s="58">
        <v>200</v>
      </c>
      <c r="B3381" s="8" t="s">
        <v>8362</v>
      </c>
      <c r="C3381" s="8">
        <v>120304</v>
      </c>
      <c r="D3381" s="87" t="s">
        <v>8366</v>
      </c>
      <c r="E3381" s="87" t="s">
        <v>8284</v>
      </c>
      <c r="F3381" s="88" t="s">
        <v>8367</v>
      </c>
      <c r="G3381" s="9">
        <v>43496</v>
      </c>
      <c r="H3381" s="9"/>
      <c r="I3381" s="10"/>
      <c r="J3381" s="8" t="s">
        <v>7413</v>
      </c>
      <c r="K3381" s="8" t="s">
        <v>8013</v>
      </c>
      <c r="L3381" s="8" t="s">
        <v>8223</v>
      </c>
      <c r="M3381" s="8" t="s">
        <v>2737</v>
      </c>
      <c r="N3381" s="8" t="s">
        <v>526</v>
      </c>
      <c r="O3381" s="24">
        <v>15218476.939999999</v>
      </c>
      <c r="P3381" s="24">
        <v>2327531.77</v>
      </c>
      <c r="Q3381" s="24">
        <v>358081.81</v>
      </c>
      <c r="R3381" s="24"/>
      <c r="S3381" s="24">
        <v>5073333.72</v>
      </c>
      <c r="T3381" s="24">
        <v>22977424.239999998</v>
      </c>
      <c r="U3381" s="43" t="s">
        <v>2180</v>
      </c>
      <c r="V3381" s="18"/>
      <c r="W3381" s="24">
        <v>0</v>
      </c>
      <c r="X3381" s="24">
        <v>0</v>
      </c>
      <c r="Z3381" s="39">
        <v>120304</v>
      </c>
      <c r="AA3381" s="196">
        <v>117165</v>
      </c>
      <c r="AB3381" s="191">
        <v>1423227.67</v>
      </c>
      <c r="AC3381" s="191">
        <v>251157.83</v>
      </c>
      <c r="AD3381" s="206">
        <f t="shared" si="238"/>
        <v>0</v>
      </c>
      <c r="AE3381" s="205">
        <f t="shared" si="239"/>
        <v>0</v>
      </c>
      <c r="AG3381" s="206">
        <f t="shared" si="240"/>
        <v>0</v>
      </c>
      <c r="AH3381" s="206">
        <f t="shared" si="241"/>
        <v>0</v>
      </c>
    </row>
    <row r="3382" spans="1:34" x14ac:dyDescent="0.25">
      <c r="A3382" s="58">
        <v>201</v>
      </c>
      <c r="B3382" s="8" t="s">
        <v>8362</v>
      </c>
      <c r="C3382" s="8">
        <v>120335</v>
      </c>
      <c r="D3382" s="87" t="s">
        <v>8368</v>
      </c>
      <c r="E3382" s="87" t="s">
        <v>8298</v>
      </c>
      <c r="F3382" s="88" t="s">
        <v>8369</v>
      </c>
      <c r="G3382" s="9">
        <v>43496</v>
      </c>
      <c r="H3382" s="9"/>
      <c r="I3382" s="10"/>
      <c r="J3382" s="8" t="s">
        <v>7413</v>
      </c>
      <c r="K3382" s="8" t="s">
        <v>8013</v>
      </c>
      <c r="L3382" s="8" t="s">
        <v>8137</v>
      </c>
      <c r="M3382" s="8" t="s">
        <v>2737</v>
      </c>
      <c r="N3382" s="8" t="s">
        <v>526</v>
      </c>
      <c r="O3382" s="24">
        <v>3887771.37</v>
      </c>
      <c r="P3382" s="24">
        <v>594600.23</v>
      </c>
      <c r="Q3382" s="24">
        <v>91477.07</v>
      </c>
      <c r="R3382" s="24"/>
      <c r="S3382" s="24">
        <v>97834.85</v>
      </c>
      <c r="T3382" s="24">
        <v>4671683.5199999996</v>
      </c>
      <c r="U3382" s="43" t="s">
        <v>2180</v>
      </c>
      <c r="V3382" s="18"/>
      <c r="W3382" s="24">
        <v>0</v>
      </c>
      <c r="X3382" s="24">
        <v>0</v>
      </c>
      <c r="Z3382" s="39">
        <v>120335</v>
      </c>
      <c r="AA3382" s="196">
        <v>114984</v>
      </c>
      <c r="AB3382" s="191">
        <v>17671.349999999999</v>
      </c>
      <c r="AC3382" s="191">
        <v>2702.66</v>
      </c>
      <c r="AD3382" s="206">
        <f t="shared" si="238"/>
        <v>0</v>
      </c>
      <c r="AE3382" s="205">
        <f t="shared" si="239"/>
        <v>0</v>
      </c>
      <c r="AG3382" s="206">
        <f t="shared" si="240"/>
        <v>0</v>
      </c>
      <c r="AH3382" s="206">
        <f t="shared" si="241"/>
        <v>0</v>
      </c>
    </row>
    <row r="3383" spans="1:34" x14ac:dyDescent="0.25">
      <c r="A3383" s="58">
        <v>202</v>
      </c>
      <c r="B3383" s="8" t="s">
        <v>8362</v>
      </c>
      <c r="C3383" s="8">
        <v>120328</v>
      </c>
      <c r="D3383" s="87" t="s">
        <v>18880</v>
      </c>
      <c r="E3383" s="87" t="s">
        <v>16590</v>
      </c>
      <c r="F3383" s="88"/>
      <c r="G3383" s="9">
        <v>43689</v>
      </c>
      <c r="H3383" s="9"/>
      <c r="I3383" s="10"/>
      <c r="J3383" s="8" t="s">
        <v>7413</v>
      </c>
      <c r="K3383" s="8" t="s">
        <v>18874</v>
      </c>
      <c r="L3383" s="8" t="s">
        <v>18876</v>
      </c>
      <c r="M3383" s="8" t="s">
        <v>2737</v>
      </c>
      <c r="N3383" s="8" t="s">
        <v>526</v>
      </c>
      <c r="O3383" s="24">
        <v>6088551.7000000002</v>
      </c>
      <c r="P3383" s="24">
        <v>931190.26</v>
      </c>
      <c r="Q3383" s="24">
        <v>143260.04</v>
      </c>
      <c r="R3383" s="24"/>
      <c r="S3383" s="24">
        <v>1014951.01</v>
      </c>
      <c r="T3383" s="24">
        <v>8177953.0099999998</v>
      </c>
      <c r="U3383" s="43" t="s">
        <v>2180</v>
      </c>
      <c r="V3383" s="18"/>
      <c r="W3383" s="24">
        <v>186897.15</v>
      </c>
      <c r="X3383" s="24">
        <v>28584.26</v>
      </c>
      <c r="Z3383" s="39">
        <v>120328</v>
      </c>
      <c r="AA3383" s="196">
        <v>109064</v>
      </c>
      <c r="AB3383" s="191">
        <v>229308.4</v>
      </c>
      <c r="AC3383" s="191">
        <v>40466.22</v>
      </c>
      <c r="AD3383" s="206">
        <f t="shared" si="238"/>
        <v>186897.15</v>
      </c>
      <c r="AE3383" s="205">
        <f t="shared" si="239"/>
        <v>28584.26</v>
      </c>
      <c r="AG3383" s="206">
        <f t="shared" si="240"/>
        <v>0</v>
      </c>
      <c r="AH3383" s="206">
        <f t="shared" si="241"/>
        <v>0</v>
      </c>
    </row>
    <row r="3384" spans="1:34" x14ac:dyDescent="0.25">
      <c r="A3384" s="58">
        <v>203</v>
      </c>
      <c r="B3384" s="8" t="s">
        <v>8362</v>
      </c>
      <c r="C3384" s="8">
        <v>121516</v>
      </c>
      <c r="D3384" s="87" t="s">
        <v>18881</v>
      </c>
      <c r="E3384" s="87" t="s">
        <v>16659</v>
      </c>
      <c r="F3384" s="88"/>
      <c r="G3384" s="9">
        <v>43689</v>
      </c>
      <c r="H3384" s="9"/>
      <c r="I3384" s="10"/>
      <c r="J3384" s="8" t="s">
        <v>7413</v>
      </c>
      <c r="K3384" s="8" t="s">
        <v>18874</v>
      </c>
      <c r="L3384" s="8" t="s">
        <v>18882</v>
      </c>
      <c r="M3384" s="8" t="s">
        <v>2737</v>
      </c>
      <c r="N3384" s="8" t="s">
        <v>526</v>
      </c>
      <c r="O3384" s="24">
        <v>4117541</v>
      </c>
      <c r="P3384" s="24">
        <v>629741.59</v>
      </c>
      <c r="Q3384" s="24">
        <v>96883.3</v>
      </c>
      <c r="R3384" s="24"/>
      <c r="S3384" s="24">
        <v>192288.88</v>
      </c>
      <c r="T3384" s="24">
        <v>5036454.7699999996</v>
      </c>
      <c r="U3384" s="43" t="s">
        <v>2180</v>
      </c>
      <c r="V3384" s="18"/>
      <c r="W3384" s="24">
        <v>0</v>
      </c>
      <c r="X3384" s="24">
        <v>0</v>
      </c>
      <c r="Z3384" s="39">
        <v>121516</v>
      </c>
      <c r="AA3384" s="196">
        <v>118520</v>
      </c>
      <c r="AB3384" s="191">
        <v>70563.899999999994</v>
      </c>
      <c r="AC3384" s="191">
        <v>10792.1</v>
      </c>
      <c r="AD3384" s="206">
        <f t="shared" si="238"/>
        <v>0</v>
      </c>
      <c r="AE3384" s="205">
        <f t="shared" si="239"/>
        <v>0</v>
      </c>
      <c r="AG3384" s="206">
        <f t="shared" si="240"/>
        <v>0</v>
      </c>
      <c r="AH3384" s="206">
        <f t="shared" si="241"/>
        <v>0</v>
      </c>
    </row>
    <row r="3385" spans="1:34" x14ac:dyDescent="0.25">
      <c r="A3385" s="58">
        <v>204</v>
      </c>
      <c r="B3385" s="8" t="s">
        <v>19923</v>
      </c>
      <c r="C3385" s="8">
        <v>122722</v>
      </c>
      <c r="D3385" s="87" t="s">
        <v>16591</v>
      </c>
      <c r="E3385" s="87" t="s">
        <v>16592</v>
      </c>
      <c r="F3385" s="88" t="s">
        <v>19924</v>
      </c>
      <c r="G3385" s="9">
        <v>43907</v>
      </c>
      <c r="H3385" s="9"/>
      <c r="I3385" s="10"/>
      <c r="J3385" s="8" t="s">
        <v>7413</v>
      </c>
      <c r="K3385" s="8" t="s">
        <v>8013</v>
      </c>
      <c r="L3385" s="8" t="s">
        <v>8060</v>
      </c>
      <c r="M3385" s="8" t="s">
        <v>2737</v>
      </c>
      <c r="N3385" s="8" t="s">
        <v>1503</v>
      </c>
      <c r="O3385" s="24">
        <v>9370183.8499999996</v>
      </c>
      <c r="P3385" s="24">
        <v>1433086.92</v>
      </c>
      <c r="Q3385" s="24">
        <v>220474.92</v>
      </c>
      <c r="R3385" s="24"/>
      <c r="S3385" s="24">
        <v>0</v>
      </c>
      <c r="T3385" s="24">
        <v>11023745.689999999</v>
      </c>
      <c r="U3385" s="43" t="s">
        <v>9141</v>
      </c>
      <c r="V3385" s="18"/>
      <c r="W3385" s="24">
        <v>0</v>
      </c>
      <c r="X3385" s="24">
        <v>0</v>
      </c>
      <c r="Z3385" s="39">
        <v>122722</v>
      </c>
      <c r="AA3385" s="196">
        <v>125836</v>
      </c>
      <c r="AB3385" s="191">
        <v>1650320.21</v>
      </c>
      <c r="AC3385" s="191">
        <v>252401.86</v>
      </c>
      <c r="AD3385" s="206">
        <f t="shared" si="238"/>
        <v>0</v>
      </c>
      <c r="AE3385" s="205">
        <f t="shared" si="239"/>
        <v>0</v>
      </c>
      <c r="AG3385" s="206">
        <f t="shared" si="240"/>
        <v>0</v>
      </c>
      <c r="AH3385" s="206">
        <f t="shared" si="241"/>
        <v>0</v>
      </c>
    </row>
    <row r="3386" spans="1:34" x14ac:dyDescent="0.25">
      <c r="A3386" s="58">
        <v>205</v>
      </c>
      <c r="B3386" s="8" t="s">
        <v>8370</v>
      </c>
      <c r="C3386" s="8">
        <v>119832</v>
      </c>
      <c r="D3386" s="87" t="s">
        <v>8371</v>
      </c>
      <c r="E3386" s="87" t="s">
        <v>8372</v>
      </c>
      <c r="F3386" s="88" t="s">
        <v>8373</v>
      </c>
      <c r="G3386" s="9">
        <v>43531</v>
      </c>
      <c r="H3386" s="9"/>
      <c r="I3386" s="10"/>
      <c r="J3386" s="8" t="s">
        <v>7413</v>
      </c>
      <c r="K3386" s="8" t="s">
        <v>8013</v>
      </c>
      <c r="L3386" s="8" t="s">
        <v>8014</v>
      </c>
      <c r="M3386" s="8" t="s">
        <v>7527</v>
      </c>
      <c r="N3386" s="8" t="s">
        <v>1503</v>
      </c>
      <c r="O3386" s="24">
        <v>5501019.2999999998</v>
      </c>
      <c r="P3386" s="24">
        <v>841332.36</v>
      </c>
      <c r="Q3386" s="24">
        <v>129435.75</v>
      </c>
      <c r="R3386" s="24"/>
      <c r="S3386" s="24">
        <v>277190.7</v>
      </c>
      <c r="T3386" s="24">
        <v>6748978.1100000003</v>
      </c>
      <c r="U3386" s="43" t="s">
        <v>2180</v>
      </c>
      <c r="V3386" s="18"/>
      <c r="W3386" s="24">
        <v>79402.75</v>
      </c>
      <c r="X3386" s="24">
        <v>12143.95</v>
      </c>
      <c r="Z3386" s="39">
        <v>119832</v>
      </c>
      <c r="AA3386" s="196">
        <v>112547</v>
      </c>
      <c r="AB3386" s="191">
        <v>354500.81</v>
      </c>
      <c r="AC3386" s="191">
        <v>62558.95</v>
      </c>
      <c r="AD3386" s="206">
        <f t="shared" si="238"/>
        <v>79402.75</v>
      </c>
      <c r="AE3386" s="205">
        <f t="shared" si="239"/>
        <v>12143.95</v>
      </c>
      <c r="AG3386" s="206">
        <f t="shared" si="240"/>
        <v>0</v>
      </c>
      <c r="AH3386" s="206">
        <f t="shared" si="241"/>
        <v>0</v>
      </c>
    </row>
    <row r="3387" spans="1:34" x14ac:dyDescent="0.25">
      <c r="A3387" s="58">
        <v>206</v>
      </c>
      <c r="B3387" s="8" t="s">
        <v>8370</v>
      </c>
      <c r="C3387" s="8">
        <v>122196</v>
      </c>
      <c r="D3387" s="87" t="s">
        <v>8374</v>
      </c>
      <c r="E3387" s="87" t="s">
        <v>8372</v>
      </c>
      <c r="F3387" s="88" t="s">
        <v>8375</v>
      </c>
      <c r="G3387" s="9">
        <v>43515</v>
      </c>
      <c r="H3387" s="9"/>
      <c r="I3387" s="10"/>
      <c r="J3387" s="8" t="s">
        <v>7413</v>
      </c>
      <c r="K3387" s="8" t="s">
        <v>8013</v>
      </c>
      <c r="L3387" s="8" t="s">
        <v>8014</v>
      </c>
      <c r="M3387" s="8" t="s">
        <v>7527</v>
      </c>
      <c r="N3387" s="8" t="s">
        <v>1503</v>
      </c>
      <c r="O3387" s="24">
        <v>15939510.41</v>
      </c>
      <c r="P3387" s="24">
        <v>2437807.4700000002</v>
      </c>
      <c r="Q3387" s="24">
        <v>375047.31</v>
      </c>
      <c r="R3387" s="24"/>
      <c r="S3387" s="24">
        <v>253993.60000000001</v>
      </c>
      <c r="T3387" s="24">
        <v>19006358.789999999</v>
      </c>
      <c r="U3387" s="43" t="s">
        <v>2180</v>
      </c>
      <c r="V3387" s="18"/>
      <c r="W3387" s="24">
        <v>0</v>
      </c>
      <c r="X3387" s="24">
        <v>0</v>
      </c>
      <c r="Z3387" s="39">
        <v>122196</v>
      </c>
      <c r="AA3387" s="196">
        <v>106309</v>
      </c>
      <c r="AB3387" s="191">
        <v>424194.11</v>
      </c>
      <c r="AC3387" s="191">
        <v>74857.77</v>
      </c>
      <c r="AD3387" s="206">
        <f t="shared" si="238"/>
        <v>0</v>
      </c>
      <c r="AE3387" s="205">
        <f t="shared" si="239"/>
        <v>0</v>
      </c>
      <c r="AG3387" s="206">
        <f t="shared" si="240"/>
        <v>0</v>
      </c>
      <c r="AH3387" s="206">
        <f t="shared" si="241"/>
        <v>0</v>
      </c>
    </row>
    <row r="3388" spans="1:34" x14ac:dyDescent="0.25">
      <c r="A3388" s="58">
        <v>207</v>
      </c>
      <c r="B3388" s="8" t="s">
        <v>8370</v>
      </c>
      <c r="C3388" s="8">
        <v>123043</v>
      </c>
      <c r="D3388" s="87" t="s">
        <v>8376</v>
      </c>
      <c r="E3388" s="87" t="s">
        <v>8377</v>
      </c>
      <c r="F3388" s="88" t="s">
        <v>8378</v>
      </c>
      <c r="G3388" s="9">
        <v>43523</v>
      </c>
      <c r="H3388" s="9"/>
      <c r="I3388" s="10"/>
      <c r="J3388" s="8" t="s">
        <v>7413</v>
      </c>
      <c r="K3388" s="8" t="s">
        <v>8013</v>
      </c>
      <c r="L3388" s="8" t="s">
        <v>8014</v>
      </c>
      <c r="M3388" s="8" t="s">
        <v>7527</v>
      </c>
      <c r="N3388" s="8" t="s">
        <v>1503</v>
      </c>
      <c r="O3388" s="24">
        <v>23242188.960000001</v>
      </c>
      <c r="P3388" s="24">
        <v>3554687.69</v>
      </c>
      <c r="Q3388" s="24">
        <v>546875.04</v>
      </c>
      <c r="R3388" s="24"/>
      <c r="S3388" s="24">
        <v>0</v>
      </c>
      <c r="T3388" s="24">
        <v>27343751.690000001</v>
      </c>
      <c r="U3388" s="43" t="s">
        <v>2180</v>
      </c>
      <c r="V3388" s="18"/>
      <c r="W3388" s="24">
        <v>900370.07</v>
      </c>
      <c r="X3388" s="24">
        <v>137703.64000000001</v>
      </c>
      <c r="Z3388" s="39">
        <v>123043</v>
      </c>
      <c r="AA3388" s="196">
        <v>114527</v>
      </c>
      <c r="AB3388" s="191">
        <v>39166.07</v>
      </c>
      <c r="AC3388" s="191">
        <v>5990.11</v>
      </c>
      <c r="AD3388" s="206">
        <f t="shared" si="238"/>
        <v>900370.07</v>
      </c>
      <c r="AE3388" s="205">
        <f t="shared" si="239"/>
        <v>137703.64000000001</v>
      </c>
      <c r="AG3388" s="206">
        <f t="shared" si="240"/>
        <v>0</v>
      </c>
      <c r="AH3388" s="206">
        <f t="shared" si="241"/>
        <v>0</v>
      </c>
    </row>
    <row r="3389" spans="1:34" x14ac:dyDescent="0.25">
      <c r="A3389" s="58">
        <v>208</v>
      </c>
      <c r="B3389" s="8" t="s">
        <v>8370</v>
      </c>
      <c r="C3389" s="8">
        <v>119831</v>
      </c>
      <c r="D3389" s="87" t="s">
        <v>16606</v>
      </c>
      <c r="E3389" s="87" t="s">
        <v>8372</v>
      </c>
      <c r="F3389" s="88"/>
      <c r="G3389" s="9">
        <v>43577</v>
      </c>
      <c r="H3389" s="9"/>
      <c r="I3389" s="10"/>
      <c r="J3389" s="8" t="s">
        <v>7413</v>
      </c>
      <c r="K3389" s="8" t="s">
        <v>18874</v>
      </c>
      <c r="L3389" s="8" t="s">
        <v>8014</v>
      </c>
      <c r="M3389" s="8" t="s">
        <v>7527</v>
      </c>
      <c r="N3389" s="8">
        <v>50</v>
      </c>
      <c r="O3389" s="24">
        <v>9444364.5199999996</v>
      </c>
      <c r="P3389" s="24">
        <v>1444432.19</v>
      </c>
      <c r="Q3389" s="24">
        <v>222220.37</v>
      </c>
      <c r="R3389" s="24"/>
      <c r="S3389" s="24">
        <v>11900</v>
      </c>
      <c r="T3389" s="24">
        <v>11122917.08</v>
      </c>
      <c r="U3389" s="43" t="s">
        <v>2180</v>
      </c>
      <c r="V3389" s="18"/>
      <c r="W3389" s="24">
        <v>199159.25</v>
      </c>
      <c r="X3389" s="24">
        <v>30459.65</v>
      </c>
      <c r="Z3389" s="39">
        <v>119831</v>
      </c>
      <c r="AA3389" s="196">
        <v>123215</v>
      </c>
      <c r="AB3389" s="191">
        <v>318840</v>
      </c>
      <c r="AC3389" s="39">
        <v>0</v>
      </c>
      <c r="AD3389" s="206">
        <f t="shared" si="238"/>
        <v>199159.25</v>
      </c>
      <c r="AE3389" s="205">
        <f t="shared" si="239"/>
        <v>30459.65</v>
      </c>
      <c r="AG3389" s="206">
        <f t="shared" si="240"/>
        <v>0</v>
      </c>
      <c r="AH3389" s="206">
        <f t="shared" si="241"/>
        <v>0</v>
      </c>
    </row>
    <row r="3390" spans="1:34" x14ac:dyDescent="0.25">
      <c r="A3390" s="58">
        <v>209</v>
      </c>
      <c r="B3390" s="8" t="s">
        <v>2781</v>
      </c>
      <c r="C3390" s="8">
        <v>123174</v>
      </c>
      <c r="D3390" s="87" t="s">
        <v>8379</v>
      </c>
      <c r="E3390" s="87" t="s">
        <v>8298</v>
      </c>
      <c r="F3390" s="88" t="s">
        <v>8380</v>
      </c>
      <c r="G3390" s="9">
        <v>43462</v>
      </c>
      <c r="H3390" s="9"/>
      <c r="I3390" s="10"/>
      <c r="J3390" s="8" t="s">
        <v>7413</v>
      </c>
      <c r="K3390" s="8" t="s">
        <v>8013</v>
      </c>
      <c r="L3390" s="8" t="s">
        <v>8137</v>
      </c>
      <c r="M3390" s="8" t="s">
        <v>2737</v>
      </c>
      <c r="N3390" s="8" t="s">
        <v>476</v>
      </c>
      <c r="O3390" s="24">
        <v>15126416.710000001</v>
      </c>
      <c r="P3390" s="24">
        <v>2313451.98</v>
      </c>
      <c r="Q3390" s="24">
        <v>355915.68</v>
      </c>
      <c r="R3390" s="24"/>
      <c r="S3390" s="24">
        <v>0</v>
      </c>
      <c r="T3390" s="24">
        <v>17795784.370000001</v>
      </c>
      <c r="U3390" s="43" t="s">
        <v>2180</v>
      </c>
      <c r="V3390" s="18"/>
      <c r="W3390" s="24">
        <v>0</v>
      </c>
      <c r="X3390" s="24">
        <v>0</v>
      </c>
      <c r="Z3390" s="39">
        <v>123174</v>
      </c>
      <c r="AA3390" s="196">
        <v>123209</v>
      </c>
      <c r="AB3390" s="191">
        <v>149175</v>
      </c>
      <c r="AC3390" s="191">
        <v>26325</v>
      </c>
      <c r="AD3390" s="206">
        <f t="shared" si="238"/>
        <v>0</v>
      </c>
      <c r="AE3390" s="205">
        <f t="shared" si="239"/>
        <v>0</v>
      </c>
      <c r="AG3390" s="206">
        <f t="shared" si="240"/>
        <v>0</v>
      </c>
      <c r="AH3390" s="206">
        <f t="shared" si="241"/>
        <v>0</v>
      </c>
    </row>
    <row r="3391" spans="1:34" x14ac:dyDescent="0.25">
      <c r="A3391" s="58">
        <v>210</v>
      </c>
      <c r="B3391" s="8" t="s">
        <v>2781</v>
      </c>
      <c r="C3391" s="8">
        <v>124834</v>
      </c>
      <c r="D3391" s="87" t="s">
        <v>19925</v>
      </c>
      <c r="E3391" s="87" t="s">
        <v>16592</v>
      </c>
      <c r="F3391" s="88" t="s">
        <v>19926</v>
      </c>
      <c r="G3391" s="9">
        <v>43894</v>
      </c>
      <c r="H3391" s="9"/>
      <c r="I3391" s="10"/>
      <c r="J3391" s="8" t="s">
        <v>7413</v>
      </c>
      <c r="K3391" s="8" t="s">
        <v>8013</v>
      </c>
      <c r="L3391" s="8" t="s">
        <v>8060</v>
      </c>
      <c r="M3391" s="8" t="s">
        <v>2737</v>
      </c>
      <c r="N3391" s="8" t="s">
        <v>19929</v>
      </c>
      <c r="O3391" s="24">
        <v>2201003.71</v>
      </c>
      <c r="P3391" s="24">
        <v>336624.05</v>
      </c>
      <c r="Q3391" s="24">
        <v>51788.36</v>
      </c>
      <c r="R3391" s="24"/>
      <c r="S3391" s="24">
        <v>69001.929999999993</v>
      </c>
      <c r="T3391" s="24">
        <v>2658418.0499999998</v>
      </c>
      <c r="U3391" s="43" t="s">
        <v>9141</v>
      </c>
      <c r="V3391" s="18"/>
      <c r="W3391" s="24">
        <v>0</v>
      </c>
      <c r="X3391" s="24">
        <v>0</v>
      </c>
      <c r="Z3391" s="39">
        <v>124834</v>
      </c>
      <c r="AA3391" s="196">
        <v>120337</v>
      </c>
      <c r="AB3391" s="191">
        <v>18275</v>
      </c>
      <c r="AC3391" s="191">
        <v>2795</v>
      </c>
      <c r="AD3391" s="206">
        <f t="shared" si="238"/>
        <v>0</v>
      </c>
      <c r="AE3391" s="205">
        <f t="shared" si="239"/>
        <v>0</v>
      </c>
      <c r="AG3391" s="206">
        <f t="shared" si="240"/>
        <v>0</v>
      </c>
      <c r="AH3391" s="206">
        <f t="shared" si="241"/>
        <v>0</v>
      </c>
    </row>
    <row r="3392" spans="1:34" x14ac:dyDescent="0.25">
      <c r="A3392" s="74"/>
      <c r="B3392" s="180" t="s">
        <v>8381</v>
      </c>
      <c r="C3392" s="74"/>
      <c r="D3392" s="126"/>
      <c r="E3392" s="126"/>
      <c r="F3392" s="126"/>
      <c r="G3392" s="75"/>
      <c r="H3392" s="75"/>
      <c r="I3392" s="77"/>
      <c r="J3392" s="74"/>
      <c r="K3392" s="74"/>
      <c r="L3392" s="74"/>
      <c r="M3392" s="74"/>
      <c r="N3392" s="74"/>
      <c r="O3392" s="30">
        <f>SUM(O3182:O3391)</f>
        <v>817051184.02400029</v>
      </c>
      <c r="P3392" s="30">
        <f t="shared" ref="P3392:T3392" si="242">SUM(P3182:P3391)</f>
        <v>142515657.93599999</v>
      </c>
      <c r="Q3392" s="30">
        <f t="shared" si="242"/>
        <v>190593307.56999999</v>
      </c>
      <c r="R3392" s="30">
        <f t="shared" si="242"/>
        <v>0</v>
      </c>
      <c r="S3392" s="30">
        <f t="shared" si="242"/>
        <v>217602628.80999994</v>
      </c>
      <c r="T3392" s="30">
        <f t="shared" si="242"/>
        <v>1367762778.3400002</v>
      </c>
      <c r="U3392" s="30"/>
      <c r="V3392" s="30"/>
      <c r="W3392" s="203">
        <f>SUBTOTAL(9,W3181:W3391)</f>
        <v>159356611.87999997</v>
      </c>
      <c r="X3392" s="203">
        <f>SUBTOTAL(9,X3181:X3391)</f>
        <v>33356459.210000005</v>
      </c>
      <c r="AA3392" s="196">
        <v>121312</v>
      </c>
      <c r="AB3392" s="191">
        <v>131614</v>
      </c>
      <c r="AC3392" s="191">
        <v>52645.599999999999</v>
      </c>
      <c r="AD3392" s="206">
        <f t="shared" si="238"/>
        <v>0</v>
      </c>
      <c r="AE3392" s="205">
        <f t="shared" si="239"/>
        <v>0</v>
      </c>
      <c r="AG3392" s="206">
        <f t="shared" si="240"/>
        <v>159356611.87999997</v>
      </c>
      <c r="AH3392" s="206">
        <f t="shared" si="241"/>
        <v>33356459.210000005</v>
      </c>
    </row>
    <row r="3393" spans="1:34" x14ac:dyDescent="0.25">
      <c r="A3393" s="58"/>
      <c r="B3393" s="59" t="s">
        <v>19400</v>
      </c>
      <c r="C3393" s="58"/>
      <c r="D3393" s="73"/>
      <c r="E3393" s="73"/>
      <c r="F3393" s="79"/>
      <c r="G3393" s="60"/>
      <c r="H3393" s="60"/>
      <c r="I3393" s="61"/>
      <c r="J3393" s="58"/>
      <c r="K3393" s="58"/>
      <c r="L3393" s="58"/>
      <c r="M3393" s="58"/>
      <c r="N3393" s="58"/>
      <c r="O3393" s="28"/>
      <c r="P3393" s="28"/>
      <c r="Q3393" s="28"/>
      <c r="R3393" s="28"/>
      <c r="S3393" s="28"/>
      <c r="T3393" s="28"/>
      <c r="U3393" s="78"/>
      <c r="V3393" s="108"/>
      <c r="W3393" s="28">
        <v>0</v>
      </c>
      <c r="X3393" s="28">
        <v>0</v>
      </c>
      <c r="AA3393" s="196">
        <v>118630</v>
      </c>
      <c r="AB3393" s="191">
        <v>23430.68</v>
      </c>
      <c r="AC3393" s="191">
        <v>3583.51</v>
      </c>
      <c r="AD3393" s="206">
        <f t="shared" si="238"/>
        <v>0</v>
      </c>
      <c r="AE3393" s="205">
        <f t="shared" si="239"/>
        <v>0</v>
      </c>
      <c r="AG3393" s="206">
        <f t="shared" si="240"/>
        <v>0</v>
      </c>
      <c r="AH3393" s="206">
        <f t="shared" si="241"/>
        <v>0</v>
      </c>
    </row>
    <row r="3394" spans="1:34" x14ac:dyDescent="0.25">
      <c r="A3394" s="58">
        <v>1</v>
      </c>
      <c r="B3394" s="58" t="s">
        <v>19396</v>
      </c>
      <c r="C3394" s="58">
        <v>130962</v>
      </c>
      <c r="D3394" s="73" t="s">
        <v>19397</v>
      </c>
      <c r="E3394" s="73" t="s">
        <v>18380</v>
      </c>
      <c r="F3394" s="79"/>
      <c r="G3394" s="60">
        <v>43718</v>
      </c>
      <c r="H3394" s="60"/>
      <c r="I3394" s="61">
        <v>85</v>
      </c>
      <c r="J3394" s="58" t="s">
        <v>7413</v>
      </c>
      <c r="K3394" s="58" t="s">
        <v>8013</v>
      </c>
      <c r="L3394" s="58"/>
      <c r="M3394" s="58" t="s">
        <v>19398</v>
      </c>
      <c r="N3394" s="58"/>
      <c r="O3394" s="28">
        <v>52096474.829999998</v>
      </c>
      <c r="P3394" s="28">
        <v>7967696.1699999999</v>
      </c>
      <c r="Q3394" s="28">
        <v>1225799.3899999999</v>
      </c>
      <c r="R3394" s="28"/>
      <c r="S3394" s="28">
        <v>1838699.13</v>
      </c>
      <c r="T3394" s="28">
        <v>63128669.520000003</v>
      </c>
      <c r="U3394" s="78" t="s">
        <v>2741</v>
      </c>
      <c r="V3394" s="108"/>
      <c r="W3394" s="28">
        <v>1000</v>
      </c>
      <c r="X3394" s="28">
        <v>0</v>
      </c>
      <c r="Z3394" s="39">
        <v>130962</v>
      </c>
      <c r="AA3394" s="196">
        <v>117309</v>
      </c>
      <c r="AB3394" s="191">
        <v>97913.2</v>
      </c>
      <c r="AC3394" s="191">
        <v>14974.96</v>
      </c>
      <c r="AD3394" s="206">
        <f t="shared" si="238"/>
        <v>1000</v>
      </c>
      <c r="AE3394" s="205">
        <f t="shared" si="239"/>
        <v>0</v>
      </c>
      <c r="AG3394" s="206">
        <f t="shared" si="240"/>
        <v>0</v>
      </c>
      <c r="AH3394" s="206">
        <f t="shared" si="241"/>
        <v>0</v>
      </c>
    </row>
    <row r="3395" spans="1:34" x14ac:dyDescent="0.25">
      <c r="A3395" s="58">
        <v>2</v>
      </c>
      <c r="B3395" s="58" t="s">
        <v>8337</v>
      </c>
      <c r="C3395" s="58">
        <v>125224</v>
      </c>
      <c r="D3395" s="73" t="s">
        <v>8382</v>
      </c>
      <c r="E3395" s="73" t="s">
        <v>8383</v>
      </c>
      <c r="F3395" s="79" t="s">
        <v>8340</v>
      </c>
      <c r="G3395" s="60">
        <v>43431</v>
      </c>
      <c r="H3395" s="60"/>
      <c r="I3395" s="61">
        <v>70</v>
      </c>
      <c r="J3395" s="58" t="s">
        <v>7413</v>
      </c>
      <c r="K3395" s="58" t="s">
        <v>8013</v>
      </c>
      <c r="L3395" s="58"/>
      <c r="M3395" s="58" t="s">
        <v>7547</v>
      </c>
      <c r="N3395" s="58" t="s">
        <v>491</v>
      </c>
      <c r="O3395" s="28">
        <v>25232942.359999999</v>
      </c>
      <c r="P3395" s="28">
        <v>11334.96</v>
      </c>
      <c r="Q3395" s="28">
        <v>10802783.17</v>
      </c>
      <c r="R3395" s="28"/>
      <c r="S3395" s="28">
        <v>0</v>
      </c>
      <c r="T3395" s="28">
        <v>36047060.490000002</v>
      </c>
      <c r="U3395" s="78" t="s">
        <v>2180</v>
      </c>
      <c r="V3395" s="108"/>
      <c r="W3395" s="28">
        <v>16832335.57</v>
      </c>
      <c r="X3395" s="28">
        <v>9218.16</v>
      </c>
      <c r="Z3395" s="39">
        <v>125224</v>
      </c>
      <c r="AA3395" s="196">
        <v>123127</v>
      </c>
      <c r="AB3395" s="191">
        <v>130609.16</v>
      </c>
      <c r="AC3395" s="191">
        <v>19975.509999999998</v>
      </c>
      <c r="AD3395" s="206">
        <f t="shared" si="238"/>
        <v>16832335.57</v>
      </c>
      <c r="AE3395" s="205">
        <f t="shared" si="239"/>
        <v>9218.16</v>
      </c>
      <c r="AG3395" s="206">
        <f t="shared" si="240"/>
        <v>0</v>
      </c>
      <c r="AH3395" s="206">
        <f t="shared" si="241"/>
        <v>0</v>
      </c>
    </row>
    <row r="3396" spans="1:34" x14ac:dyDescent="0.25">
      <c r="A3396" s="8">
        <v>3</v>
      </c>
      <c r="B3396" s="8" t="s">
        <v>8384</v>
      </c>
      <c r="C3396" s="8">
        <v>125157</v>
      </c>
      <c r="D3396" s="87" t="s">
        <v>8385</v>
      </c>
      <c r="E3396" s="87" t="s">
        <v>8386</v>
      </c>
      <c r="F3396" s="88" t="s">
        <v>8387</v>
      </c>
      <c r="G3396" s="9">
        <v>43452</v>
      </c>
      <c r="H3396" s="9"/>
      <c r="I3396" s="45">
        <v>85</v>
      </c>
      <c r="J3396" s="8" t="s">
        <v>7413</v>
      </c>
      <c r="K3396" s="8" t="s">
        <v>8013</v>
      </c>
      <c r="L3396" s="8"/>
      <c r="M3396" s="8" t="s">
        <v>7547</v>
      </c>
      <c r="N3396" s="8" t="s">
        <v>521</v>
      </c>
      <c r="O3396" s="24">
        <v>42687217.789999999</v>
      </c>
      <c r="P3396" s="24">
        <v>0</v>
      </c>
      <c r="Q3396" s="24">
        <v>7533038.3200000003</v>
      </c>
      <c r="R3396" s="24"/>
      <c r="S3396" s="24">
        <v>2674913.06</v>
      </c>
      <c r="T3396" s="24">
        <v>52895169.170000002</v>
      </c>
      <c r="U3396" s="43" t="s">
        <v>2180</v>
      </c>
      <c r="V3396" s="18"/>
      <c r="W3396" s="24">
        <v>10160784.07</v>
      </c>
      <c r="X3396" s="24">
        <v>0</v>
      </c>
      <c r="Z3396" s="39">
        <v>125157</v>
      </c>
      <c r="AA3396" s="196">
        <v>119837</v>
      </c>
      <c r="AB3396" s="191">
        <v>119309.4</v>
      </c>
      <c r="AC3396" s="191">
        <v>18247.32</v>
      </c>
      <c r="AD3396" s="206">
        <f t="shared" si="238"/>
        <v>10160784.07</v>
      </c>
      <c r="AE3396" s="205">
        <f t="shared" si="239"/>
        <v>0</v>
      </c>
      <c r="AG3396" s="206">
        <f t="shared" si="240"/>
        <v>0</v>
      </c>
      <c r="AH3396" s="206">
        <f t="shared" si="241"/>
        <v>0</v>
      </c>
    </row>
    <row r="3397" spans="1:34" x14ac:dyDescent="0.25">
      <c r="A3397" s="58">
        <v>4</v>
      </c>
      <c r="B3397" s="58" t="s">
        <v>8388</v>
      </c>
      <c r="C3397" s="58">
        <v>125451</v>
      </c>
      <c r="D3397" s="73" t="s">
        <v>8389</v>
      </c>
      <c r="E3397" s="73" t="s">
        <v>8390</v>
      </c>
      <c r="F3397" s="79" t="s">
        <v>8391</v>
      </c>
      <c r="G3397" s="60">
        <v>43404</v>
      </c>
      <c r="H3397" s="60"/>
      <c r="I3397" s="61">
        <v>70</v>
      </c>
      <c r="J3397" s="58" t="s">
        <v>7413</v>
      </c>
      <c r="K3397" s="58" t="s">
        <v>8013</v>
      </c>
      <c r="L3397" s="58"/>
      <c r="M3397" s="58" t="s">
        <v>7547</v>
      </c>
      <c r="N3397" s="58" t="s">
        <v>491</v>
      </c>
      <c r="O3397" s="28">
        <v>46833592.600000001</v>
      </c>
      <c r="P3397" s="28">
        <v>0</v>
      </c>
      <c r="Q3397" s="28">
        <v>20071539.699999999</v>
      </c>
      <c r="R3397" s="28"/>
      <c r="S3397" s="28">
        <v>0</v>
      </c>
      <c r="T3397" s="28">
        <v>66905132.299999997</v>
      </c>
      <c r="U3397" s="78" t="s">
        <v>2180</v>
      </c>
      <c r="V3397" s="108"/>
      <c r="W3397" s="28">
        <v>31003019.260000002</v>
      </c>
      <c r="X3397" s="28">
        <v>0</v>
      </c>
      <c r="Z3397" s="39">
        <v>125451</v>
      </c>
      <c r="AA3397" s="196">
        <v>116180</v>
      </c>
      <c r="AB3397" s="191">
        <v>69185.33</v>
      </c>
      <c r="AC3397" s="191">
        <v>10581.28</v>
      </c>
      <c r="AD3397" s="206">
        <f t="shared" si="238"/>
        <v>31003019.260000002</v>
      </c>
      <c r="AE3397" s="205">
        <f t="shared" si="239"/>
        <v>0</v>
      </c>
      <c r="AG3397" s="206">
        <f t="shared" si="240"/>
        <v>0</v>
      </c>
      <c r="AH3397" s="206">
        <f t="shared" si="241"/>
        <v>0</v>
      </c>
    </row>
    <row r="3398" spans="1:34" x14ac:dyDescent="0.25">
      <c r="A3398" s="74"/>
      <c r="B3398" s="180" t="s">
        <v>19399</v>
      </c>
      <c r="C3398" s="74"/>
      <c r="D3398" s="126"/>
      <c r="E3398" s="126"/>
      <c r="F3398" s="126"/>
      <c r="G3398" s="75"/>
      <c r="H3398" s="75"/>
      <c r="I3398" s="77"/>
      <c r="J3398" s="74"/>
      <c r="K3398" s="74"/>
      <c r="L3398" s="74"/>
      <c r="M3398" s="74"/>
      <c r="N3398" s="74"/>
      <c r="O3398" s="30">
        <f t="shared" ref="O3398:T3398" si="243">SUM(O3394:O3397)</f>
        <v>166850227.57999998</v>
      </c>
      <c r="P3398" s="30">
        <f t="shared" si="243"/>
        <v>7979031.1299999999</v>
      </c>
      <c r="Q3398" s="30">
        <f t="shared" si="243"/>
        <v>39633160.579999998</v>
      </c>
      <c r="R3398" s="30">
        <f t="shared" si="243"/>
        <v>0</v>
      </c>
      <c r="S3398" s="30">
        <f t="shared" si="243"/>
        <v>4513612.1899999995</v>
      </c>
      <c r="T3398" s="30">
        <f t="shared" si="243"/>
        <v>218976031.48000002</v>
      </c>
      <c r="U3398" s="30"/>
      <c r="V3398" s="30"/>
      <c r="W3398" s="203">
        <f>SUBTOTAL(9,W3393:W3397)</f>
        <v>57997138.900000006</v>
      </c>
      <c r="X3398" s="203">
        <f>SUBTOTAL(9,X3393:X3397)</f>
        <v>9218.16</v>
      </c>
      <c r="AA3398" s="196">
        <v>120109</v>
      </c>
      <c r="AB3398" s="191">
        <v>319029.18</v>
      </c>
      <c r="AC3398" s="39">
        <v>0</v>
      </c>
      <c r="AD3398" s="206">
        <f t="shared" si="238"/>
        <v>0</v>
      </c>
      <c r="AE3398" s="205">
        <f t="shared" si="239"/>
        <v>0</v>
      </c>
      <c r="AG3398" s="206">
        <f t="shared" si="240"/>
        <v>57997138.900000006</v>
      </c>
      <c r="AH3398" s="206">
        <f t="shared" si="241"/>
        <v>9218.16</v>
      </c>
    </row>
    <row r="3399" spans="1:34" x14ac:dyDescent="0.25">
      <c r="A3399" s="58"/>
      <c r="B3399" s="59" t="s">
        <v>10667</v>
      </c>
      <c r="C3399" s="58"/>
      <c r="D3399" s="73"/>
      <c r="E3399" s="73"/>
      <c r="F3399" s="79"/>
      <c r="G3399" s="60"/>
      <c r="H3399" s="60"/>
      <c r="I3399" s="61"/>
      <c r="J3399" s="58"/>
      <c r="K3399" s="58"/>
      <c r="L3399" s="58"/>
      <c r="M3399" s="58"/>
      <c r="N3399" s="58"/>
      <c r="O3399" s="28"/>
      <c r="P3399" s="28"/>
      <c r="Q3399" s="28"/>
      <c r="R3399" s="28"/>
      <c r="S3399" s="28"/>
      <c r="T3399" s="28"/>
      <c r="U3399" s="78"/>
      <c r="V3399" s="108"/>
      <c r="W3399" s="28">
        <v>0</v>
      </c>
      <c r="X3399" s="28">
        <v>0</v>
      </c>
      <c r="AA3399" s="196">
        <v>124638</v>
      </c>
      <c r="AB3399" s="191">
        <v>51000</v>
      </c>
      <c r="AC3399" s="191">
        <v>7800</v>
      </c>
      <c r="AD3399" s="206">
        <f t="shared" si="238"/>
        <v>0</v>
      </c>
      <c r="AE3399" s="205">
        <f t="shared" si="239"/>
        <v>0</v>
      </c>
      <c r="AG3399" s="206">
        <f t="shared" si="240"/>
        <v>0</v>
      </c>
      <c r="AH3399" s="206">
        <f t="shared" si="241"/>
        <v>0</v>
      </c>
    </row>
    <row r="3400" spans="1:34" x14ac:dyDescent="0.25">
      <c r="A3400" s="58">
        <v>1</v>
      </c>
      <c r="B3400" s="58" t="s">
        <v>10668</v>
      </c>
      <c r="C3400" s="58">
        <v>119159</v>
      </c>
      <c r="D3400" s="73" t="s">
        <v>10669</v>
      </c>
      <c r="E3400" s="73" t="s">
        <v>10670</v>
      </c>
      <c r="F3400" s="79" t="s">
        <v>10671</v>
      </c>
      <c r="G3400" s="60">
        <v>42983</v>
      </c>
      <c r="H3400" s="60">
        <v>44078</v>
      </c>
      <c r="I3400" s="61"/>
      <c r="J3400" s="58" t="s">
        <v>10672</v>
      </c>
      <c r="K3400" s="58" t="s">
        <v>10667</v>
      </c>
      <c r="L3400" s="58" t="s">
        <v>10673</v>
      </c>
      <c r="M3400" s="58" t="s">
        <v>288</v>
      </c>
      <c r="N3400" s="58" t="s">
        <v>454</v>
      </c>
      <c r="O3400" s="28">
        <v>3111782.81</v>
      </c>
      <c r="P3400" s="28">
        <v>475919.72</v>
      </c>
      <c r="Q3400" s="28">
        <v>73218.42</v>
      </c>
      <c r="R3400" s="28"/>
      <c r="S3400" s="28">
        <v>279453.64</v>
      </c>
      <c r="T3400" s="28">
        <v>3940374.59</v>
      </c>
      <c r="U3400" s="78" t="s">
        <v>2180</v>
      </c>
      <c r="V3400" s="108">
        <v>0</v>
      </c>
      <c r="W3400" s="28">
        <v>106241.55</v>
      </c>
      <c r="X3400" s="28">
        <v>16248.71</v>
      </c>
      <c r="Z3400" s="39">
        <v>119159</v>
      </c>
      <c r="AA3400" s="196">
        <v>115947</v>
      </c>
      <c r="AB3400" s="191">
        <v>755316.84</v>
      </c>
      <c r="AC3400" s="191">
        <v>133291.20000000001</v>
      </c>
      <c r="AD3400" s="206">
        <f t="shared" si="238"/>
        <v>106241.55</v>
      </c>
      <c r="AE3400" s="205">
        <f t="shared" si="239"/>
        <v>16248.71</v>
      </c>
      <c r="AG3400" s="206">
        <f t="shared" si="240"/>
        <v>0</v>
      </c>
      <c r="AH3400" s="206">
        <f t="shared" si="241"/>
        <v>0</v>
      </c>
    </row>
    <row r="3401" spans="1:34" x14ac:dyDescent="0.25">
      <c r="A3401" s="58">
        <v>2</v>
      </c>
      <c r="B3401" s="58" t="s">
        <v>10674</v>
      </c>
      <c r="C3401" s="58">
        <v>116446</v>
      </c>
      <c r="D3401" s="73" t="s">
        <v>10675</v>
      </c>
      <c r="E3401" s="73" t="s">
        <v>10676</v>
      </c>
      <c r="F3401" s="79" t="s">
        <v>10677</v>
      </c>
      <c r="G3401" s="60">
        <v>42921</v>
      </c>
      <c r="H3401" s="60">
        <v>43834</v>
      </c>
      <c r="I3401" s="61"/>
      <c r="J3401" s="58" t="s">
        <v>10672</v>
      </c>
      <c r="K3401" s="58" t="s">
        <v>10667</v>
      </c>
      <c r="L3401" s="58" t="s">
        <v>7526</v>
      </c>
      <c r="M3401" s="58" t="s">
        <v>288</v>
      </c>
      <c r="N3401" s="58" t="s">
        <v>641</v>
      </c>
      <c r="O3401" s="28">
        <v>7328685.5199999996</v>
      </c>
      <c r="P3401" s="28">
        <v>1120857.79</v>
      </c>
      <c r="Q3401" s="28">
        <v>172439.66</v>
      </c>
      <c r="R3401" s="28"/>
      <c r="S3401" s="28">
        <v>735951.1</v>
      </c>
      <c r="T3401" s="28">
        <v>9357934.0699999984</v>
      </c>
      <c r="U3401" s="78" t="s">
        <v>63</v>
      </c>
      <c r="V3401" s="108">
        <v>2</v>
      </c>
      <c r="W3401" s="28">
        <v>3639014.28</v>
      </c>
      <c r="X3401" s="28">
        <v>556555.13</v>
      </c>
      <c r="Z3401" s="39">
        <v>116446</v>
      </c>
      <c r="AA3401" s="196">
        <v>114703</v>
      </c>
      <c r="AB3401" s="191">
        <v>103657.5</v>
      </c>
      <c r="AC3401" s="191">
        <v>18292.5</v>
      </c>
      <c r="AD3401" s="206">
        <f t="shared" si="238"/>
        <v>3639014.28</v>
      </c>
      <c r="AE3401" s="205">
        <f t="shared" si="239"/>
        <v>556555.13</v>
      </c>
      <c r="AG3401" s="206">
        <f t="shared" si="240"/>
        <v>0</v>
      </c>
      <c r="AH3401" s="206">
        <f t="shared" si="241"/>
        <v>0</v>
      </c>
    </row>
    <row r="3402" spans="1:34" x14ac:dyDescent="0.25">
      <c r="A3402" s="58">
        <v>3</v>
      </c>
      <c r="B3402" s="58" t="s">
        <v>10678</v>
      </c>
      <c r="C3402" s="58">
        <v>103143</v>
      </c>
      <c r="D3402" s="73" t="s">
        <v>10679</v>
      </c>
      <c r="E3402" s="73" t="s">
        <v>10680</v>
      </c>
      <c r="F3402" s="79" t="s">
        <v>10681</v>
      </c>
      <c r="G3402" s="60">
        <v>43067</v>
      </c>
      <c r="H3402" s="60">
        <v>43220</v>
      </c>
      <c r="I3402" s="61"/>
      <c r="J3402" s="58" t="s">
        <v>10672</v>
      </c>
      <c r="K3402" s="58" t="s">
        <v>10667</v>
      </c>
      <c r="L3402" s="58" t="s">
        <v>7526</v>
      </c>
      <c r="M3402" s="58" t="s">
        <v>8492</v>
      </c>
      <c r="N3402" s="58" t="s">
        <v>62</v>
      </c>
      <c r="O3402" s="28">
        <v>300805.68</v>
      </c>
      <c r="P3402" s="28">
        <v>53083.35</v>
      </c>
      <c r="Q3402" s="28">
        <v>88474.25</v>
      </c>
      <c r="R3402" s="28">
        <v>184761.84</v>
      </c>
      <c r="S3402" s="28">
        <v>96287.59</v>
      </c>
      <c r="T3402" s="28">
        <v>538650.87</v>
      </c>
      <c r="U3402" s="78" t="s">
        <v>63</v>
      </c>
      <c r="V3402" s="108">
        <v>0</v>
      </c>
      <c r="W3402" s="28">
        <v>300805.68</v>
      </c>
      <c r="X3402" s="28">
        <v>53083.35</v>
      </c>
      <c r="Z3402" s="39">
        <v>103143</v>
      </c>
      <c r="AA3402" s="196">
        <v>115167</v>
      </c>
      <c r="AB3402" s="191">
        <v>858648.99</v>
      </c>
      <c r="AC3402" s="191">
        <v>151526.29</v>
      </c>
      <c r="AD3402" s="206">
        <f t="shared" si="238"/>
        <v>300805.68</v>
      </c>
      <c r="AE3402" s="205">
        <f t="shared" si="239"/>
        <v>53083.35</v>
      </c>
      <c r="AG3402" s="206">
        <f t="shared" si="240"/>
        <v>0</v>
      </c>
      <c r="AH3402" s="206">
        <f t="shared" si="241"/>
        <v>0</v>
      </c>
    </row>
    <row r="3403" spans="1:34" x14ac:dyDescent="0.25">
      <c r="A3403" s="58">
        <v>4</v>
      </c>
      <c r="B3403" s="58" t="s">
        <v>10678</v>
      </c>
      <c r="C3403" s="58">
        <v>103044</v>
      </c>
      <c r="D3403" s="73" t="s">
        <v>10682</v>
      </c>
      <c r="E3403" s="73" t="s">
        <v>10683</v>
      </c>
      <c r="F3403" s="79" t="s">
        <v>10684</v>
      </c>
      <c r="G3403" s="60">
        <v>43147</v>
      </c>
      <c r="H3403" s="60">
        <v>43434</v>
      </c>
      <c r="I3403" s="61"/>
      <c r="J3403" s="58" t="s">
        <v>10672</v>
      </c>
      <c r="K3403" s="58" t="s">
        <v>10667</v>
      </c>
      <c r="L3403" s="58" t="s">
        <v>7526</v>
      </c>
      <c r="M3403" s="58" t="s">
        <v>8492</v>
      </c>
      <c r="N3403" s="58" t="s">
        <v>62</v>
      </c>
      <c r="O3403" s="28">
        <v>615583.63</v>
      </c>
      <c r="P3403" s="28">
        <v>108632.41</v>
      </c>
      <c r="Q3403" s="28">
        <v>181054.09</v>
      </c>
      <c r="R3403" s="28">
        <v>373449.4</v>
      </c>
      <c r="S3403" s="28">
        <v>192395.31</v>
      </c>
      <c r="T3403" s="28">
        <v>1097665.44</v>
      </c>
      <c r="U3403" s="78" t="s">
        <v>2165</v>
      </c>
      <c r="V3403" s="108">
        <v>1</v>
      </c>
      <c r="W3403" s="28">
        <v>613993.48</v>
      </c>
      <c r="X3403" s="28">
        <v>108351.77</v>
      </c>
      <c r="Z3403" s="39">
        <v>103044</v>
      </c>
      <c r="AA3403" s="196">
        <v>115799</v>
      </c>
      <c r="AB3403" s="191">
        <v>132100.13</v>
      </c>
      <c r="AC3403" s="191">
        <v>20203.560000000001</v>
      </c>
      <c r="AD3403" s="206">
        <f t="shared" si="238"/>
        <v>613993.48</v>
      </c>
      <c r="AE3403" s="205">
        <f t="shared" si="239"/>
        <v>108351.77</v>
      </c>
      <c r="AG3403" s="206">
        <f t="shared" si="240"/>
        <v>0</v>
      </c>
      <c r="AH3403" s="206">
        <f t="shared" si="241"/>
        <v>0</v>
      </c>
    </row>
    <row r="3404" spans="1:34" x14ac:dyDescent="0.25">
      <c r="A3404" s="58">
        <v>5</v>
      </c>
      <c r="B3404" s="58" t="s">
        <v>10678</v>
      </c>
      <c r="C3404" s="58">
        <v>103590</v>
      </c>
      <c r="D3404" s="73" t="s">
        <v>10685</v>
      </c>
      <c r="E3404" s="73" t="s">
        <v>10686</v>
      </c>
      <c r="F3404" s="79" t="s">
        <v>10687</v>
      </c>
      <c r="G3404" s="60">
        <v>43096</v>
      </c>
      <c r="H3404" s="60">
        <v>43465</v>
      </c>
      <c r="I3404" s="61"/>
      <c r="J3404" s="58" t="s">
        <v>10672</v>
      </c>
      <c r="K3404" s="58" t="s">
        <v>10667</v>
      </c>
      <c r="L3404" s="58" t="s">
        <v>7526</v>
      </c>
      <c r="M3404" s="58" t="s">
        <v>8492</v>
      </c>
      <c r="N3404" s="58" t="s">
        <v>62</v>
      </c>
      <c r="O3404" s="28">
        <v>760238.74</v>
      </c>
      <c r="P3404" s="28">
        <v>134159.78</v>
      </c>
      <c r="Q3404" s="28">
        <v>157835.03</v>
      </c>
      <c r="R3404" s="28">
        <v>364766.62</v>
      </c>
      <c r="S3404" s="28">
        <v>206931.59</v>
      </c>
      <c r="T3404" s="28">
        <v>1259165.1400000001</v>
      </c>
      <c r="U3404" s="78" t="s">
        <v>2165</v>
      </c>
      <c r="V3404" s="108">
        <v>0</v>
      </c>
      <c r="W3404" s="28">
        <v>752015.8</v>
      </c>
      <c r="X3404" s="28">
        <v>132708.70000000001</v>
      </c>
      <c r="Z3404" s="39">
        <v>103590</v>
      </c>
      <c r="AA3404" s="196">
        <v>121436</v>
      </c>
      <c r="AB3404" s="191">
        <v>16602.330000000002</v>
      </c>
      <c r="AC3404" s="191">
        <v>2929.83</v>
      </c>
      <c r="AD3404" s="206">
        <f t="shared" si="238"/>
        <v>752015.8</v>
      </c>
      <c r="AE3404" s="205">
        <f t="shared" si="239"/>
        <v>132708.70000000001</v>
      </c>
      <c r="AG3404" s="206">
        <f t="shared" si="240"/>
        <v>0</v>
      </c>
      <c r="AH3404" s="206">
        <f t="shared" si="241"/>
        <v>0</v>
      </c>
    </row>
    <row r="3405" spans="1:34" x14ac:dyDescent="0.25">
      <c r="A3405" s="58">
        <v>6</v>
      </c>
      <c r="B3405" s="58" t="s">
        <v>10678</v>
      </c>
      <c r="C3405" s="58">
        <v>103675</v>
      </c>
      <c r="D3405" s="73" t="s">
        <v>10688</v>
      </c>
      <c r="E3405" s="73" t="s">
        <v>10689</v>
      </c>
      <c r="F3405" s="79" t="s">
        <v>10690</v>
      </c>
      <c r="G3405" s="60">
        <v>43087</v>
      </c>
      <c r="H3405" s="60">
        <v>43434</v>
      </c>
      <c r="I3405" s="61"/>
      <c r="J3405" s="58" t="s">
        <v>10672</v>
      </c>
      <c r="K3405" s="58" t="s">
        <v>10667</v>
      </c>
      <c r="L3405" s="58" t="s">
        <v>7526</v>
      </c>
      <c r="M3405" s="58" t="s">
        <v>8492</v>
      </c>
      <c r="N3405" s="58" t="s">
        <v>62</v>
      </c>
      <c r="O3405" s="28">
        <v>322417.49</v>
      </c>
      <c r="P3405" s="28">
        <v>56897.2</v>
      </c>
      <c r="Q3405" s="28">
        <v>94828.67</v>
      </c>
      <c r="R3405" s="28">
        <v>184915.9</v>
      </c>
      <c r="S3405" s="28">
        <v>90087.23</v>
      </c>
      <c r="T3405" s="28">
        <v>564230.59</v>
      </c>
      <c r="U3405" s="78" t="s">
        <v>2165</v>
      </c>
      <c r="V3405" s="108">
        <v>0</v>
      </c>
      <c r="W3405" s="28">
        <v>322417.49</v>
      </c>
      <c r="X3405" s="28">
        <v>56897.2</v>
      </c>
      <c r="Z3405" s="39">
        <v>103675</v>
      </c>
      <c r="AA3405" s="196">
        <v>120740</v>
      </c>
      <c r="AB3405" s="191">
        <v>63750</v>
      </c>
      <c r="AC3405" s="191">
        <v>9750</v>
      </c>
      <c r="AD3405" s="206">
        <f t="shared" si="238"/>
        <v>322417.49</v>
      </c>
      <c r="AE3405" s="205">
        <f t="shared" si="239"/>
        <v>56897.2</v>
      </c>
      <c r="AG3405" s="206">
        <f t="shared" si="240"/>
        <v>0</v>
      </c>
      <c r="AH3405" s="206">
        <f t="shared" si="241"/>
        <v>0</v>
      </c>
    </row>
    <row r="3406" spans="1:34" x14ac:dyDescent="0.25">
      <c r="A3406" s="58">
        <v>7</v>
      </c>
      <c r="B3406" s="58" t="s">
        <v>10678</v>
      </c>
      <c r="C3406" s="58">
        <v>104404</v>
      </c>
      <c r="D3406" s="73" t="s">
        <v>10691</v>
      </c>
      <c r="E3406" s="73" t="s">
        <v>10692</v>
      </c>
      <c r="F3406" s="79" t="s">
        <v>10693</v>
      </c>
      <c r="G3406" s="60">
        <v>43089</v>
      </c>
      <c r="H3406" s="60">
        <v>43343</v>
      </c>
      <c r="I3406" s="61"/>
      <c r="J3406" s="58" t="s">
        <v>10672</v>
      </c>
      <c r="K3406" s="58" t="s">
        <v>10667</v>
      </c>
      <c r="L3406" s="58" t="s">
        <v>7526</v>
      </c>
      <c r="M3406" s="58" t="s">
        <v>8492</v>
      </c>
      <c r="N3406" s="58" t="s">
        <v>62</v>
      </c>
      <c r="O3406" s="28">
        <v>746960.74</v>
      </c>
      <c r="P3406" s="28">
        <v>131816.6</v>
      </c>
      <c r="Q3406" s="28">
        <v>219694.33</v>
      </c>
      <c r="R3406" s="28">
        <v>456708.24</v>
      </c>
      <c r="S3406" s="28">
        <v>237013.91</v>
      </c>
      <c r="T3406" s="28">
        <v>1335485.5799999998</v>
      </c>
      <c r="U3406" s="78" t="s">
        <v>2165</v>
      </c>
      <c r="V3406" s="108">
        <v>0</v>
      </c>
      <c r="W3406" s="28">
        <v>733833</v>
      </c>
      <c r="X3406" s="28">
        <v>129499.94</v>
      </c>
      <c r="Z3406" s="39">
        <v>104404</v>
      </c>
      <c r="AA3406" s="196">
        <v>114741</v>
      </c>
      <c r="AB3406" s="191">
        <v>35649</v>
      </c>
      <c r="AC3406" s="191">
        <v>6291</v>
      </c>
      <c r="AD3406" s="206">
        <f t="shared" ref="AD3406:AD3469" si="244">IFERROR(VLOOKUP($Z3406,$AA:$AC,2,FALSE),0)</f>
        <v>733833</v>
      </c>
      <c r="AE3406" s="205">
        <f t="shared" ref="AE3406:AE3469" si="245">IFERROR(VLOOKUP($Z3406,$AA:$AC,3,FALSE),0)</f>
        <v>129499.94</v>
      </c>
      <c r="AG3406" s="206">
        <f t="shared" ref="AG3406:AG3469" si="246">W3406-AD3406</f>
        <v>0</v>
      </c>
      <c r="AH3406" s="206">
        <f t="shared" ref="AH3406:AH3469" si="247">X3406-AE3406</f>
        <v>0</v>
      </c>
    </row>
    <row r="3407" spans="1:34" x14ac:dyDescent="0.25">
      <c r="A3407" s="58">
        <v>8</v>
      </c>
      <c r="B3407" s="58" t="s">
        <v>10678</v>
      </c>
      <c r="C3407" s="58">
        <v>103848</v>
      </c>
      <c r="D3407" s="73" t="s">
        <v>10694</v>
      </c>
      <c r="E3407" s="73" t="s">
        <v>10695</v>
      </c>
      <c r="F3407" s="79" t="s">
        <v>10696</v>
      </c>
      <c r="G3407" s="60">
        <v>43161</v>
      </c>
      <c r="H3407" s="60">
        <v>43496</v>
      </c>
      <c r="I3407" s="61"/>
      <c r="J3407" s="58" t="s">
        <v>10672</v>
      </c>
      <c r="K3407" s="58" t="s">
        <v>10667</v>
      </c>
      <c r="L3407" s="58" t="s">
        <v>7526</v>
      </c>
      <c r="M3407" s="58" t="s">
        <v>8492</v>
      </c>
      <c r="N3407" s="58" t="s">
        <v>62</v>
      </c>
      <c r="O3407" s="28">
        <v>209017.53</v>
      </c>
      <c r="P3407" s="28">
        <v>36885.449999999997</v>
      </c>
      <c r="Q3407" s="28">
        <v>61475.76</v>
      </c>
      <c r="R3407" s="28">
        <v>137703.48000000001</v>
      </c>
      <c r="S3407" s="28">
        <v>76227.72</v>
      </c>
      <c r="T3407" s="28">
        <v>383606.45999999996</v>
      </c>
      <c r="U3407" s="78" t="s">
        <v>2165</v>
      </c>
      <c r="V3407" s="108">
        <v>0</v>
      </c>
      <c r="W3407" s="28">
        <v>209015.04000000001</v>
      </c>
      <c r="X3407" s="28">
        <v>36885.01</v>
      </c>
      <c r="Z3407" s="39">
        <v>103848</v>
      </c>
      <c r="AA3407" s="196">
        <v>123131</v>
      </c>
      <c r="AB3407" s="191">
        <v>116909</v>
      </c>
      <c r="AC3407" s="191">
        <v>17880.2</v>
      </c>
      <c r="AD3407" s="206">
        <f t="shared" si="244"/>
        <v>209015.04000000001</v>
      </c>
      <c r="AE3407" s="205">
        <f t="shared" si="245"/>
        <v>36885.01</v>
      </c>
      <c r="AG3407" s="206">
        <f t="shared" si="246"/>
        <v>0</v>
      </c>
      <c r="AH3407" s="206">
        <f t="shared" si="247"/>
        <v>0</v>
      </c>
    </row>
    <row r="3408" spans="1:34" x14ac:dyDescent="0.25">
      <c r="A3408" s="58">
        <v>9</v>
      </c>
      <c r="B3408" s="58" t="s">
        <v>10678</v>
      </c>
      <c r="C3408" s="58">
        <v>104271</v>
      </c>
      <c r="D3408" s="73" t="s">
        <v>10697</v>
      </c>
      <c r="E3408" s="73" t="s">
        <v>10698</v>
      </c>
      <c r="F3408" s="79" t="s">
        <v>10699</v>
      </c>
      <c r="G3408" s="60">
        <v>43171</v>
      </c>
      <c r="H3408" s="60">
        <v>43465</v>
      </c>
      <c r="I3408" s="61"/>
      <c r="J3408" s="58" t="s">
        <v>10672</v>
      </c>
      <c r="K3408" s="58" t="s">
        <v>10667</v>
      </c>
      <c r="L3408" s="58" t="s">
        <v>7526</v>
      </c>
      <c r="M3408" s="58" t="s">
        <v>8492</v>
      </c>
      <c r="N3408" s="58" t="s">
        <v>62</v>
      </c>
      <c r="O3408" s="28">
        <v>671708.62</v>
      </c>
      <c r="P3408" s="28">
        <v>118536.82</v>
      </c>
      <c r="Q3408" s="28">
        <v>139455.1</v>
      </c>
      <c r="R3408" s="28">
        <v>332771.65000000002</v>
      </c>
      <c r="S3408" s="28">
        <v>193316.55</v>
      </c>
      <c r="T3408" s="28">
        <v>1123017.0899999999</v>
      </c>
      <c r="U3408" s="78" t="s">
        <v>2165</v>
      </c>
      <c r="V3408" s="108">
        <v>0</v>
      </c>
      <c r="W3408" s="28">
        <v>671302.49</v>
      </c>
      <c r="X3408" s="28">
        <v>118465.16</v>
      </c>
      <c r="Z3408" s="39">
        <v>104271</v>
      </c>
      <c r="AA3408" s="196">
        <v>120367</v>
      </c>
      <c r="AB3408" s="191">
        <v>2487.5300000000002</v>
      </c>
      <c r="AC3408" s="39">
        <v>380.44</v>
      </c>
      <c r="AD3408" s="206">
        <f t="shared" si="244"/>
        <v>671302.49</v>
      </c>
      <c r="AE3408" s="205">
        <f t="shared" si="245"/>
        <v>118465.16</v>
      </c>
      <c r="AG3408" s="206">
        <f t="shared" si="246"/>
        <v>0</v>
      </c>
      <c r="AH3408" s="206">
        <f t="shared" si="247"/>
        <v>0</v>
      </c>
    </row>
    <row r="3409" spans="1:34" x14ac:dyDescent="0.25">
      <c r="A3409" s="58">
        <v>10</v>
      </c>
      <c r="B3409" s="58" t="s">
        <v>10678</v>
      </c>
      <c r="C3409" s="58">
        <v>104409</v>
      </c>
      <c r="D3409" s="73" t="s">
        <v>10700</v>
      </c>
      <c r="E3409" s="73" t="s">
        <v>10701</v>
      </c>
      <c r="F3409" s="79" t="s">
        <v>10702</v>
      </c>
      <c r="G3409" s="60">
        <v>43173</v>
      </c>
      <c r="H3409" s="60">
        <v>43799</v>
      </c>
      <c r="I3409" s="61"/>
      <c r="J3409" s="58" t="s">
        <v>10672</v>
      </c>
      <c r="K3409" s="58" t="s">
        <v>10667</v>
      </c>
      <c r="L3409" s="58" t="s">
        <v>7526</v>
      </c>
      <c r="M3409" s="58" t="s">
        <v>8492</v>
      </c>
      <c r="N3409" s="58" t="s">
        <v>62</v>
      </c>
      <c r="O3409" s="28">
        <v>756585</v>
      </c>
      <c r="P3409" s="28">
        <v>133515</v>
      </c>
      <c r="Q3409" s="28">
        <v>224846</v>
      </c>
      <c r="R3409" s="28">
        <v>1088797.5899999999</v>
      </c>
      <c r="S3409" s="28">
        <v>863951.59</v>
      </c>
      <c r="T3409" s="28">
        <v>1978897.5899999999</v>
      </c>
      <c r="U3409" s="78" t="s">
        <v>2165</v>
      </c>
      <c r="V3409" s="108">
        <v>0</v>
      </c>
      <c r="W3409" s="28">
        <v>596673.72</v>
      </c>
      <c r="X3409" s="28">
        <v>105295.35</v>
      </c>
      <c r="Z3409" s="39">
        <v>104409</v>
      </c>
      <c r="AA3409" s="196">
        <v>119378</v>
      </c>
      <c r="AB3409" s="191">
        <v>377155.2</v>
      </c>
      <c r="AC3409" s="191">
        <v>66556.800000000003</v>
      </c>
      <c r="AD3409" s="206">
        <f t="shared" si="244"/>
        <v>596673.72</v>
      </c>
      <c r="AE3409" s="205">
        <f t="shared" si="245"/>
        <v>105295.35</v>
      </c>
      <c r="AG3409" s="206">
        <f t="shared" si="246"/>
        <v>0</v>
      </c>
      <c r="AH3409" s="206">
        <f t="shared" si="247"/>
        <v>0</v>
      </c>
    </row>
    <row r="3410" spans="1:34" x14ac:dyDescent="0.25">
      <c r="A3410" s="58">
        <v>11</v>
      </c>
      <c r="B3410" s="58" t="s">
        <v>10678</v>
      </c>
      <c r="C3410" s="58">
        <v>102657</v>
      </c>
      <c r="D3410" s="73" t="s">
        <v>10703</v>
      </c>
      <c r="E3410" s="73" t="s">
        <v>10704</v>
      </c>
      <c r="F3410" s="79" t="s">
        <v>10705</v>
      </c>
      <c r="G3410" s="60">
        <v>43168</v>
      </c>
      <c r="H3410" s="60">
        <v>43465</v>
      </c>
      <c r="I3410" s="61"/>
      <c r="J3410" s="58" t="s">
        <v>10672</v>
      </c>
      <c r="K3410" s="58" t="s">
        <v>10667</v>
      </c>
      <c r="L3410" s="58" t="s">
        <v>7526</v>
      </c>
      <c r="M3410" s="58" t="s">
        <v>8492</v>
      </c>
      <c r="N3410" s="58" t="s">
        <v>62</v>
      </c>
      <c r="O3410" s="28">
        <v>614141.21</v>
      </c>
      <c r="P3410" s="28">
        <v>108377.86</v>
      </c>
      <c r="Q3410" s="28">
        <v>180629.78</v>
      </c>
      <c r="R3410" s="28">
        <v>376216.51</v>
      </c>
      <c r="S3410" s="28">
        <v>195586.73</v>
      </c>
      <c r="T3410" s="28">
        <v>1098735.58</v>
      </c>
      <c r="U3410" s="78" t="s">
        <v>2165</v>
      </c>
      <c r="V3410" s="108">
        <v>1</v>
      </c>
      <c r="W3410" s="28">
        <v>541358.75</v>
      </c>
      <c r="X3410" s="28">
        <v>95533.89</v>
      </c>
      <c r="Z3410" s="39">
        <v>102657</v>
      </c>
      <c r="AA3410" s="196">
        <v>123216</v>
      </c>
      <c r="AB3410" s="191">
        <v>249381</v>
      </c>
      <c r="AC3410" s="39">
        <v>0</v>
      </c>
      <c r="AD3410" s="206">
        <f t="shared" si="244"/>
        <v>541358.75</v>
      </c>
      <c r="AE3410" s="205">
        <f t="shared" si="245"/>
        <v>95533.89</v>
      </c>
      <c r="AG3410" s="206">
        <f t="shared" si="246"/>
        <v>0</v>
      </c>
      <c r="AH3410" s="206">
        <f t="shared" si="247"/>
        <v>0</v>
      </c>
    </row>
    <row r="3411" spans="1:34" x14ac:dyDescent="0.25">
      <c r="A3411" s="58">
        <v>12</v>
      </c>
      <c r="B3411" s="58" t="s">
        <v>10678</v>
      </c>
      <c r="C3411" s="58">
        <v>104748</v>
      </c>
      <c r="D3411" s="73" t="s">
        <v>10706</v>
      </c>
      <c r="E3411" s="73" t="s">
        <v>10707</v>
      </c>
      <c r="F3411" s="79" t="s">
        <v>10708</v>
      </c>
      <c r="G3411" s="60">
        <v>43174</v>
      </c>
      <c r="H3411" s="60">
        <v>43342</v>
      </c>
      <c r="I3411" s="61"/>
      <c r="J3411" s="58" t="s">
        <v>10672</v>
      </c>
      <c r="K3411" s="58" t="s">
        <v>10667</v>
      </c>
      <c r="L3411" s="58" t="s">
        <v>7526</v>
      </c>
      <c r="M3411" s="58" t="s">
        <v>8492</v>
      </c>
      <c r="N3411" s="58" t="s">
        <v>62</v>
      </c>
      <c r="O3411" s="28">
        <v>387591.74</v>
      </c>
      <c r="P3411" s="28">
        <v>68398.539999999994</v>
      </c>
      <c r="Q3411" s="28">
        <v>113997.57</v>
      </c>
      <c r="R3411" s="28">
        <v>223306.76</v>
      </c>
      <c r="S3411" s="28">
        <v>109309.19</v>
      </c>
      <c r="T3411" s="28">
        <v>679297.04</v>
      </c>
      <c r="U3411" s="78" t="s">
        <v>2165</v>
      </c>
      <c r="V3411" s="108">
        <v>0</v>
      </c>
      <c r="W3411" s="28">
        <v>383714.48</v>
      </c>
      <c r="X3411" s="28">
        <v>67714.320000000007</v>
      </c>
      <c r="Z3411" s="39">
        <v>104748</v>
      </c>
      <c r="AA3411" s="196">
        <v>116535</v>
      </c>
      <c r="AB3411" s="191">
        <v>94286.25</v>
      </c>
      <c r="AC3411" s="191">
        <v>16638.75</v>
      </c>
      <c r="AD3411" s="206">
        <f t="shared" si="244"/>
        <v>383714.48</v>
      </c>
      <c r="AE3411" s="205">
        <f t="shared" si="245"/>
        <v>67714.320000000007</v>
      </c>
      <c r="AG3411" s="206">
        <f t="shared" si="246"/>
        <v>0</v>
      </c>
      <c r="AH3411" s="206">
        <f t="shared" si="247"/>
        <v>0</v>
      </c>
    </row>
    <row r="3412" spans="1:34" x14ac:dyDescent="0.25">
      <c r="A3412" s="58">
        <v>13</v>
      </c>
      <c r="B3412" s="58" t="s">
        <v>10678</v>
      </c>
      <c r="C3412" s="58">
        <v>105080</v>
      </c>
      <c r="D3412" s="73" t="s">
        <v>10709</v>
      </c>
      <c r="E3412" s="73" t="s">
        <v>10710</v>
      </c>
      <c r="F3412" s="79" t="s">
        <v>10711</v>
      </c>
      <c r="G3412" s="60">
        <v>43187</v>
      </c>
      <c r="H3412" s="60">
        <v>43373</v>
      </c>
      <c r="I3412" s="61"/>
      <c r="J3412" s="58" t="s">
        <v>10672</v>
      </c>
      <c r="K3412" s="58" t="s">
        <v>10667</v>
      </c>
      <c r="L3412" s="58" t="s">
        <v>7526</v>
      </c>
      <c r="M3412" s="58" t="s">
        <v>8492</v>
      </c>
      <c r="N3412" s="58" t="s">
        <v>62</v>
      </c>
      <c r="O3412" s="28">
        <v>362282.19</v>
      </c>
      <c r="P3412" s="28">
        <v>63932.15</v>
      </c>
      <c r="Q3412" s="28">
        <v>106553.58</v>
      </c>
      <c r="R3412" s="28">
        <v>210963.93</v>
      </c>
      <c r="S3412" s="28">
        <v>104410.35</v>
      </c>
      <c r="T3412" s="28">
        <v>637178.27</v>
      </c>
      <c r="U3412" s="78" t="s">
        <v>2165</v>
      </c>
      <c r="V3412" s="108">
        <v>0</v>
      </c>
      <c r="W3412" s="28">
        <v>360170.46</v>
      </c>
      <c r="X3412" s="28">
        <v>63559.49</v>
      </c>
      <c r="Z3412" s="39">
        <v>105080</v>
      </c>
      <c r="AA3412" s="196">
        <v>115309</v>
      </c>
      <c r="AB3412" s="191">
        <v>3752271.05</v>
      </c>
      <c r="AC3412" s="191">
        <v>662165.48</v>
      </c>
      <c r="AD3412" s="206">
        <f t="shared" si="244"/>
        <v>360170.46</v>
      </c>
      <c r="AE3412" s="205">
        <f t="shared" si="245"/>
        <v>63559.49</v>
      </c>
      <c r="AG3412" s="206">
        <f t="shared" si="246"/>
        <v>0</v>
      </c>
      <c r="AH3412" s="206">
        <f t="shared" si="247"/>
        <v>0</v>
      </c>
    </row>
    <row r="3413" spans="1:34" x14ac:dyDescent="0.25">
      <c r="A3413" s="58">
        <v>14</v>
      </c>
      <c r="B3413" s="58" t="s">
        <v>10678</v>
      </c>
      <c r="C3413" s="58">
        <v>104389</v>
      </c>
      <c r="D3413" s="73" t="s">
        <v>10712</v>
      </c>
      <c r="E3413" s="73" t="s">
        <v>10713</v>
      </c>
      <c r="F3413" s="79" t="s">
        <v>10714</v>
      </c>
      <c r="G3413" s="60">
        <v>43171</v>
      </c>
      <c r="H3413" s="60">
        <v>43434</v>
      </c>
      <c r="I3413" s="61"/>
      <c r="J3413" s="58" t="s">
        <v>10672</v>
      </c>
      <c r="K3413" s="58" t="s">
        <v>10667</v>
      </c>
      <c r="L3413" s="58" t="s">
        <v>7526</v>
      </c>
      <c r="M3413" s="58" t="s">
        <v>8492</v>
      </c>
      <c r="N3413" s="58" t="s">
        <v>62</v>
      </c>
      <c r="O3413" s="28">
        <v>677080.91</v>
      </c>
      <c r="P3413" s="28">
        <v>119484.87</v>
      </c>
      <c r="Q3413" s="28">
        <v>129673.48</v>
      </c>
      <c r="R3413" s="28">
        <v>305658.94</v>
      </c>
      <c r="S3413" s="28">
        <v>175985.46</v>
      </c>
      <c r="T3413" s="28">
        <v>1102224.72</v>
      </c>
      <c r="U3413" s="78" t="s">
        <v>2165</v>
      </c>
      <c r="V3413" s="108">
        <v>0</v>
      </c>
      <c r="W3413" s="28">
        <v>666132.9</v>
      </c>
      <c r="X3413" s="28">
        <v>117552.84</v>
      </c>
      <c r="Z3413" s="39">
        <v>104389</v>
      </c>
      <c r="AA3413" s="196">
        <v>119112</v>
      </c>
      <c r="AB3413" s="191">
        <v>755724.12</v>
      </c>
      <c r="AC3413" s="191">
        <v>133363.07999999999</v>
      </c>
      <c r="AD3413" s="206">
        <f t="shared" si="244"/>
        <v>666132.9</v>
      </c>
      <c r="AE3413" s="205">
        <f t="shared" si="245"/>
        <v>117552.84</v>
      </c>
      <c r="AG3413" s="206">
        <f t="shared" si="246"/>
        <v>0</v>
      </c>
      <c r="AH3413" s="206">
        <f t="shared" si="247"/>
        <v>0</v>
      </c>
    </row>
    <row r="3414" spans="1:34" x14ac:dyDescent="0.25">
      <c r="A3414" s="58">
        <v>15</v>
      </c>
      <c r="B3414" s="58" t="s">
        <v>10678</v>
      </c>
      <c r="C3414" s="58">
        <v>105161</v>
      </c>
      <c r="D3414" s="73" t="s">
        <v>10715</v>
      </c>
      <c r="E3414" s="73" t="s">
        <v>10716</v>
      </c>
      <c r="F3414" s="79" t="s">
        <v>10717</v>
      </c>
      <c r="G3414" s="60">
        <v>43179</v>
      </c>
      <c r="H3414" s="60">
        <v>43465</v>
      </c>
      <c r="I3414" s="61"/>
      <c r="J3414" s="58" t="s">
        <v>10672</v>
      </c>
      <c r="K3414" s="58" t="s">
        <v>10667</v>
      </c>
      <c r="L3414" s="58" t="s">
        <v>7526</v>
      </c>
      <c r="M3414" s="58" t="s">
        <v>8492</v>
      </c>
      <c r="N3414" s="58" t="s">
        <v>62</v>
      </c>
      <c r="O3414" s="28">
        <v>716855.74</v>
      </c>
      <c r="P3414" s="28">
        <v>126503.95</v>
      </c>
      <c r="Q3414" s="28">
        <v>210839.93</v>
      </c>
      <c r="R3414" s="28">
        <v>411137.85</v>
      </c>
      <c r="S3414" s="28">
        <v>200297.92</v>
      </c>
      <c r="T3414" s="28">
        <v>1254497.5399999998</v>
      </c>
      <c r="U3414" s="78" t="s">
        <v>2165</v>
      </c>
      <c r="V3414" s="108">
        <v>0</v>
      </c>
      <c r="W3414" s="28">
        <v>713660.51</v>
      </c>
      <c r="X3414" s="28">
        <v>125940.1</v>
      </c>
      <c r="Z3414" s="39">
        <v>105161</v>
      </c>
      <c r="AA3414" s="196">
        <v>115313</v>
      </c>
      <c r="AB3414" s="191">
        <v>371955.75</v>
      </c>
      <c r="AC3414" s="191">
        <v>65639.25</v>
      </c>
      <c r="AD3414" s="206">
        <f t="shared" si="244"/>
        <v>713660.51</v>
      </c>
      <c r="AE3414" s="205">
        <f t="shared" si="245"/>
        <v>125940.1</v>
      </c>
      <c r="AG3414" s="206">
        <f t="shared" si="246"/>
        <v>0</v>
      </c>
      <c r="AH3414" s="206">
        <f t="shared" si="247"/>
        <v>0</v>
      </c>
    </row>
    <row r="3415" spans="1:34" x14ac:dyDescent="0.25">
      <c r="A3415" s="58">
        <v>16</v>
      </c>
      <c r="B3415" s="58" t="s">
        <v>10678</v>
      </c>
      <c r="C3415" s="58">
        <v>104839</v>
      </c>
      <c r="D3415" s="73" t="s">
        <v>10718</v>
      </c>
      <c r="E3415" s="73" t="s">
        <v>10719</v>
      </c>
      <c r="F3415" s="79" t="s">
        <v>10720</v>
      </c>
      <c r="G3415" s="60">
        <v>43165</v>
      </c>
      <c r="H3415" s="60">
        <v>43496</v>
      </c>
      <c r="I3415" s="61"/>
      <c r="J3415" s="58" t="s">
        <v>10672</v>
      </c>
      <c r="K3415" s="58" t="s">
        <v>10667</v>
      </c>
      <c r="L3415" s="58" t="s">
        <v>10721</v>
      </c>
      <c r="M3415" s="58" t="s">
        <v>8492</v>
      </c>
      <c r="N3415" s="58" t="s">
        <v>62</v>
      </c>
      <c r="O3415" s="28">
        <v>760291</v>
      </c>
      <c r="P3415" s="28">
        <v>134169</v>
      </c>
      <c r="Q3415" s="28">
        <v>236751.88</v>
      </c>
      <c r="R3415" s="28">
        <v>492823.43</v>
      </c>
      <c r="S3415" s="28">
        <v>256071.55</v>
      </c>
      <c r="T3415" s="28">
        <v>1387283.43</v>
      </c>
      <c r="U3415" s="78" t="s">
        <v>2165</v>
      </c>
      <c r="V3415" s="108">
        <v>1</v>
      </c>
      <c r="W3415" s="28">
        <v>755404.95</v>
      </c>
      <c r="X3415" s="28">
        <v>133306.76999999999</v>
      </c>
      <c r="Z3415" s="39">
        <v>104839</v>
      </c>
      <c r="AA3415" s="196">
        <v>113333</v>
      </c>
      <c r="AB3415" s="191">
        <v>666498</v>
      </c>
      <c r="AC3415" s="191">
        <v>117617.28</v>
      </c>
      <c r="AD3415" s="206">
        <f t="shared" si="244"/>
        <v>755404.95</v>
      </c>
      <c r="AE3415" s="205">
        <f t="shared" si="245"/>
        <v>133306.76999999999</v>
      </c>
      <c r="AG3415" s="206">
        <f t="shared" si="246"/>
        <v>0</v>
      </c>
      <c r="AH3415" s="206">
        <f t="shared" si="247"/>
        <v>0</v>
      </c>
    </row>
    <row r="3416" spans="1:34" x14ac:dyDescent="0.25">
      <c r="A3416" s="58">
        <v>17</v>
      </c>
      <c r="B3416" s="58" t="s">
        <v>10678</v>
      </c>
      <c r="C3416" s="58">
        <v>105102</v>
      </c>
      <c r="D3416" s="73" t="s">
        <v>10722</v>
      </c>
      <c r="E3416" s="73" t="s">
        <v>10723</v>
      </c>
      <c r="F3416" s="79" t="s">
        <v>10724</v>
      </c>
      <c r="G3416" s="60">
        <v>43165</v>
      </c>
      <c r="H3416" s="60">
        <v>43496</v>
      </c>
      <c r="I3416" s="61"/>
      <c r="J3416" s="58" t="s">
        <v>10672</v>
      </c>
      <c r="K3416" s="58" t="s">
        <v>10667</v>
      </c>
      <c r="L3416" s="58" t="s">
        <v>7526</v>
      </c>
      <c r="M3416" s="58" t="s">
        <v>8492</v>
      </c>
      <c r="N3416" s="58" t="s">
        <v>62</v>
      </c>
      <c r="O3416" s="28">
        <v>756585</v>
      </c>
      <c r="P3416" s="28">
        <v>133515</v>
      </c>
      <c r="Q3416" s="28">
        <v>229089.49</v>
      </c>
      <c r="R3416" s="28">
        <v>453635.49</v>
      </c>
      <c r="S3416" s="28">
        <v>224546</v>
      </c>
      <c r="T3416" s="28">
        <v>1343735.49</v>
      </c>
      <c r="U3416" s="78" t="s">
        <v>2165</v>
      </c>
      <c r="V3416" s="108">
        <v>1</v>
      </c>
      <c r="W3416" s="28">
        <v>756585</v>
      </c>
      <c r="X3416" s="28">
        <v>133515</v>
      </c>
      <c r="Z3416" s="39">
        <v>105102</v>
      </c>
      <c r="AA3416" s="196">
        <v>121833</v>
      </c>
      <c r="AB3416" s="191">
        <v>76640.59</v>
      </c>
      <c r="AC3416" s="191">
        <v>30656.23</v>
      </c>
      <c r="AD3416" s="206">
        <f t="shared" si="244"/>
        <v>756585</v>
      </c>
      <c r="AE3416" s="205">
        <f t="shared" si="245"/>
        <v>133515</v>
      </c>
      <c r="AG3416" s="206">
        <f t="shared" si="246"/>
        <v>0</v>
      </c>
      <c r="AH3416" s="206">
        <f t="shared" si="247"/>
        <v>0</v>
      </c>
    </row>
    <row r="3417" spans="1:34" x14ac:dyDescent="0.25">
      <c r="A3417" s="58">
        <v>18</v>
      </c>
      <c r="B3417" s="58" t="s">
        <v>10678</v>
      </c>
      <c r="C3417" s="58">
        <v>103271</v>
      </c>
      <c r="D3417" s="73" t="s">
        <v>10725</v>
      </c>
      <c r="E3417" s="73" t="s">
        <v>10726</v>
      </c>
      <c r="F3417" s="79" t="s">
        <v>10727</v>
      </c>
      <c r="G3417" s="60">
        <v>43168</v>
      </c>
      <c r="H3417" s="60">
        <v>43465</v>
      </c>
      <c r="I3417" s="61"/>
      <c r="J3417" s="58" t="s">
        <v>10672</v>
      </c>
      <c r="K3417" s="58" t="s">
        <v>10667</v>
      </c>
      <c r="L3417" s="58" t="s">
        <v>7526</v>
      </c>
      <c r="M3417" s="58" t="s">
        <v>8492</v>
      </c>
      <c r="N3417" s="58" t="s">
        <v>62</v>
      </c>
      <c r="O3417" s="28">
        <v>623818.09</v>
      </c>
      <c r="P3417" s="28">
        <v>110085.55</v>
      </c>
      <c r="Q3417" s="28">
        <v>183475.91</v>
      </c>
      <c r="R3417" s="28">
        <v>373830.01</v>
      </c>
      <c r="S3417" s="28">
        <v>190354.1</v>
      </c>
      <c r="T3417" s="28">
        <v>1107733.6500000001</v>
      </c>
      <c r="U3417" s="78" t="s">
        <v>2165</v>
      </c>
      <c r="V3417" s="108">
        <v>1</v>
      </c>
      <c r="W3417" s="28">
        <v>607152.28</v>
      </c>
      <c r="X3417" s="28">
        <v>107144.53</v>
      </c>
      <c r="Z3417" s="39">
        <v>103271</v>
      </c>
      <c r="AA3417" s="196">
        <v>118042</v>
      </c>
      <c r="AB3417" s="191">
        <v>89730.94</v>
      </c>
      <c r="AC3417" s="191">
        <v>13723.55</v>
      </c>
      <c r="AD3417" s="206">
        <f t="shared" si="244"/>
        <v>607152.28</v>
      </c>
      <c r="AE3417" s="205">
        <f t="shared" si="245"/>
        <v>107144.53</v>
      </c>
      <c r="AG3417" s="206">
        <f t="shared" si="246"/>
        <v>0</v>
      </c>
      <c r="AH3417" s="206">
        <f t="shared" si="247"/>
        <v>0</v>
      </c>
    </row>
    <row r="3418" spans="1:34" x14ac:dyDescent="0.25">
      <c r="A3418" s="58">
        <v>19</v>
      </c>
      <c r="B3418" s="58" t="s">
        <v>10678</v>
      </c>
      <c r="C3418" s="58">
        <v>105137</v>
      </c>
      <c r="D3418" s="73" t="s">
        <v>10728</v>
      </c>
      <c r="E3418" s="73" t="s">
        <v>10729</v>
      </c>
      <c r="F3418" s="79" t="s">
        <v>10730</v>
      </c>
      <c r="G3418" s="60">
        <v>43171</v>
      </c>
      <c r="H3418" s="60">
        <v>43465</v>
      </c>
      <c r="I3418" s="61"/>
      <c r="J3418" s="58" t="s">
        <v>10672</v>
      </c>
      <c r="K3418" s="58" t="s">
        <v>10667</v>
      </c>
      <c r="L3418" s="58" t="s">
        <v>7526</v>
      </c>
      <c r="M3418" s="58" t="s">
        <v>8492</v>
      </c>
      <c r="N3418" s="58" t="s">
        <v>62</v>
      </c>
      <c r="O3418" s="28">
        <v>667057.81999999995</v>
      </c>
      <c r="P3418" s="28">
        <v>117716.09</v>
      </c>
      <c r="Q3418" s="28">
        <v>196193.48</v>
      </c>
      <c r="R3418" s="28">
        <v>408104.91000000003</v>
      </c>
      <c r="S3418" s="28">
        <v>211911.43</v>
      </c>
      <c r="T3418" s="28">
        <v>1192878.8199999998</v>
      </c>
      <c r="U3418" s="78" t="s">
        <v>2165</v>
      </c>
      <c r="V3418" s="108">
        <v>1</v>
      </c>
      <c r="W3418" s="28">
        <v>653412.24</v>
      </c>
      <c r="X3418" s="28">
        <v>115308.07</v>
      </c>
      <c r="Z3418" s="39">
        <v>105137</v>
      </c>
      <c r="AA3418" s="196">
        <v>118468</v>
      </c>
      <c r="AB3418" s="191">
        <v>9750.27</v>
      </c>
      <c r="AC3418" s="191">
        <v>1491.21</v>
      </c>
      <c r="AD3418" s="206">
        <f t="shared" si="244"/>
        <v>653412.24</v>
      </c>
      <c r="AE3418" s="205">
        <f t="shared" si="245"/>
        <v>115308.07</v>
      </c>
      <c r="AG3418" s="206">
        <f t="shared" si="246"/>
        <v>0</v>
      </c>
      <c r="AH3418" s="206">
        <f t="shared" si="247"/>
        <v>0</v>
      </c>
    </row>
    <row r="3419" spans="1:34" x14ac:dyDescent="0.25">
      <c r="A3419" s="58">
        <v>20</v>
      </c>
      <c r="B3419" s="58" t="s">
        <v>10678</v>
      </c>
      <c r="C3419" s="58">
        <v>105223</v>
      </c>
      <c r="D3419" s="73" t="s">
        <v>10731</v>
      </c>
      <c r="E3419" s="73" t="s">
        <v>10732</v>
      </c>
      <c r="F3419" s="79" t="s">
        <v>10733</v>
      </c>
      <c r="G3419" s="60">
        <v>43201</v>
      </c>
      <c r="H3419" s="60">
        <v>43343</v>
      </c>
      <c r="I3419" s="61"/>
      <c r="J3419" s="58" t="s">
        <v>10672</v>
      </c>
      <c r="K3419" s="58" t="s">
        <v>10667</v>
      </c>
      <c r="L3419" s="58" t="s">
        <v>7526</v>
      </c>
      <c r="M3419" s="58" t="s">
        <v>8492</v>
      </c>
      <c r="N3419" s="58" t="s">
        <v>62</v>
      </c>
      <c r="O3419" s="28">
        <v>525802.43000000005</v>
      </c>
      <c r="P3419" s="28">
        <v>92788.66</v>
      </c>
      <c r="Q3419" s="28">
        <v>154647.79</v>
      </c>
      <c r="R3419" s="28">
        <v>301670.28000000003</v>
      </c>
      <c r="S3419" s="28">
        <v>147022.49</v>
      </c>
      <c r="T3419" s="28">
        <v>920261.37000000011</v>
      </c>
      <c r="U3419" s="78" t="s">
        <v>2165</v>
      </c>
      <c r="V3419" s="108">
        <v>1</v>
      </c>
      <c r="W3419" s="28">
        <v>473116.87</v>
      </c>
      <c r="X3419" s="28">
        <v>83491.210000000006</v>
      </c>
      <c r="Z3419" s="39">
        <v>105223</v>
      </c>
      <c r="AA3419" s="196">
        <v>118043</v>
      </c>
      <c r="AB3419" s="191">
        <v>600825.93999999994</v>
      </c>
      <c r="AC3419" s="191">
        <v>91891.02</v>
      </c>
      <c r="AD3419" s="206">
        <f t="shared" si="244"/>
        <v>473116.87</v>
      </c>
      <c r="AE3419" s="205">
        <f t="shared" si="245"/>
        <v>83491.210000000006</v>
      </c>
      <c r="AG3419" s="206">
        <f t="shared" si="246"/>
        <v>0</v>
      </c>
      <c r="AH3419" s="206">
        <f t="shared" si="247"/>
        <v>0</v>
      </c>
    </row>
    <row r="3420" spans="1:34" x14ac:dyDescent="0.25">
      <c r="A3420" s="58">
        <v>21</v>
      </c>
      <c r="B3420" s="58" t="s">
        <v>10678</v>
      </c>
      <c r="C3420" s="58">
        <v>102948</v>
      </c>
      <c r="D3420" s="73" t="s">
        <v>10734</v>
      </c>
      <c r="E3420" s="73" t="s">
        <v>10735</v>
      </c>
      <c r="F3420" s="79" t="s">
        <v>10736</v>
      </c>
      <c r="G3420" s="60">
        <v>43173</v>
      </c>
      <c r="H3420" s="60">
        <v>43708</v>
      </c>
      <c r="I3420" s="61"/>
      <c r="J3420" s="58" t="s">
        <v>10672</v>
      </c>
      <c r="K3420" s="58" t="s">
        <v>10667</v>
      </c>
      <c r="L3420" s="58" t="s">
        <v>7526</v>
      </c>
      <c r="M3420" s="58" t="s">
        <v>8492</v>
      </c>
      <c r="N3420" s="58" t="s">
        <v>62</v>
      </c>
      <c r="O3420" s="28">
        <v>683939.26</v>
      </c>
      <c r="P3420" s="28">
        <v>120695.16</v>
      </c>
      <c r="Q3420" s="28">
        <v>136458.47</v>
      </c>
      <c r="R3420" s="28">
        <v>389376.95</v>
      </c>
      <c r="S3420" s="28">
        <v>252918.48</v>
      </c>
      <c r="T3420" s="28">
        <v>1194011.3700000001</v>
      </c>
      <c r="U3420" s="78" t="s">
        <v>2165</v>
      </c>
      <c r="V3420" s="108">
        <v>0</v>
      </c>
      <c r="W3420" s="28">
        <v>671814.78</v>
      </c>
      <c r="X3420" s="28">
        <v>118555.57</v>
      </c>
      <c r="Z3420" s="39">
        <v>102948</v>
      </c>
      <c r="AA3420" s="196">
        <v>117844</v>
      </c>
      <c r="AB3420" s="191">
        <v>594672.1</v>
      </c>
      <c r="AC3420" s="191">
        <v>90949.85</v>
      </c>
      <c r="AD3420" s="206">
        <f t="shared" si="244"/>
        <v>671814.78</v>
      </c>
      <c r="AE3420" s="205">
        <f t="shared" si="245"/>
        <v>118555.57</v>
      </c>
      <c r="AG3420" s="206">
        <f t="shared" si="246"/>
        <v>0</v>
      </c>
      <c r="AH3420" s="206">
        <f t="shared" si="247"/>
        <v>0</v>
      </c>
    </row>
    <row r="3421" spans="1:34" x14ac:dyDescent="0.25">
      <c r="A3421" s="58">
        <v>22</v>
      </c>
      <c r="B3421" s="58" t="s">
        <v>10678</v>
      </c>
      <c r="C3421" s="58">
        <v>106638</v>
      </c>
      <c r="D3421" s="73" t="s">
        <v>10737</v>
      </c>
      <c r="E3421" s="73" t="s">
        <v>10738</v>
      </c>
      <c r="F3421" s="79" t="s">
        <v>10739</v>
      </c>
      <c r="G3421" s="60">
        <v>43175</v>
      </c>
      <c r="H3421" s="60">
        <v>43465</v>
      </c>
      <c r="I3421" s="61"/>
      <c r="J3421" s="58" t="s">
        <v>10672</v>
      </c>
      <c r="K3421" s="58" t="s">
        <v>10667</v>
      </c>
      <c r="L3421" s="58" t="s">
        <v>7526</v>
      </c>
      <c r="M3421" s="58" t="s">
        <v>8492</v>
      </c>
      <c r="N3421" s="58" t="s">
        <v>62</v>
      </c>
      <c r="O3421" s="28">
        <v>760290.98</v>
      </c>
      <c r="P3421" s="28">
        <v>134169</v>
      </c>
      <c r="Q3421" s="28">
        <v>223615</v>
      </c>
      <c r="R3421" s="28">
        <v>525885.15</v>
      </c>
      <c r="S3421" s="28">
        <v>302270.15000000002</v>
      </c>
      <c r="T3421" s="28">
        <v>1420345.13</v>
      </c>
      <c r="U3421" s="78" t="s">
        <v>2165</v>
      </c>
      <c r="V3421" s="108">
        <v>0</v>
      </c>
      <c r="W3421" s="28">
        <v>734984.95</v>
      </c>
      <c r="X3421" s="28">
        <v>129703.22</v>
      </c>
      <c r="Z3421" s="39">
        <v>106638</v>
      </c>
      <c r="AA3421" s="196">
        <v>120687</v>
      </c>
      <c r="AB3421" s="191">
        <v>2655.88</v>
      </c>
      <c r="AC3421" s="39">
        <v>406.19</v>
      </c>
      <c r="AD3421" s="206">
        <f t="shared" si="244"/>
        <v>734984.95</v>
      </c>
      <c r="AE3421" s="205">
        <f t="shared" si="245"/>
        <v>129703.22</v>
      </c>
      <c r="AG3421" s="206">
        <f t="shared" si="246"/>
        <v>0</v>
      </c>
      <c r="AH3421" s="206">
        <f t="shared" si="247"/>
        <v>0</v>
      </c>
    </row>
    <row r="3422" spans="1:34" x14ac:dyDescent="0.25">
      <c r="A3422" s="58">
        <v>23</v>
      </c>
      <c r="B3422" s="58" t="s">
        <v>10678</v>
      </c>
      <c r="C3422" s="58">
        <v>105177</v>
      </c>
      <c r="D3422" s="73" t="s">
        <v>10740</v>
      </c>
      <c r="E3422" s="73" t="s">
        <v>10741</v>
      </c>
      <c r="F3422" s="79" t="s">
        <v>10742</v>
      </c>
      <c r="G3422" s="60">
        <v>43185</v>
      </c>
      <c r="H3422" s="60">
        <v>43465</v>
      </c>
      <c r="I3422" s="61"/>
      <c r="J3422" s="58" t="s">
        <v>10672</v>
      </c>
      <c r="K3422" s="58" t="s">
        <v>10667</v>
      </c>
      <c r="L3422" s="58" t="s">
        <v>7526</v>
      </c>
      <c r="M3422" s="58" t="s">
        <v>8492</v>
      </c>
      <c r="N3422" s="58" t="s">
        <v>62</v>
      </c>
      <c r="O3422" s="28">
        <v>144990.93</v>
      </c>
      <c r="P3422" s="28">
        <v>25586.63</v>
      </c>
      <c r="Q3422" s="28">
        <v>42644.4</v>
      </c>
      <c r="R3422" s="28">
        <v>46571.4</v>
      </c>
      <c r="S3422" s="28">
        <v>3927</v>
      </c>
      <c r="T3422" s="28">
        <v>217148.96</v>
      </c>
      <c r="U3422" s="78" t="s">
        <v>2165</v>
      </c>
      <c r="V3422" s="108">
        <v>1</v>
      </c>
      <c r="W3422" s="28">
        <v>144975.85</v>
      </c>
      <c r="X3422" s="28">
        <v>25583.97</v>
      </c>
      <c r="Z3422" s="39">
        <v>105177</v>
      </c>
      <c r="AA3422" s="196">
        <v>121021</v>
      </c>
      <c r="AB3422" s="191">
        <v>74284.81</v>
      </c>
      <c r="AC3422" s="191">
        <v>13109.08</v>
      </c>
      <c r="AD3422" s="206">
        <f t="shared" si="244"/>
        <v>144975.85</v>
      </c>
      <c r="AE3422" s="205">
        <f t="shared" si="245"/>
        <v>25583.97</v>
      </c>
      <c r="AG3422" s="206">
        <f t="shared" si="246"/>
        <v>0</v>
      </c>
      <c r="AH3422" s="206">
        <f t="shared" si="247"/>
        <v>0</v>
      </c>
    </row>
    <row r="3423" spans="1:34" x14ac:dyDescent="0.25">
      <c r="A3423" s="58">
        <v>24</v>
      </c>
      <c r="B3423" s="58" t="s">
        <v>10678</v>
      </c>
      <c r="C3423" s="58">
        <v>106833</v>
      </c>
      <c r="D3423" s="73" t="s">
        <v>10743</v>
      </c>
      <c r="E3423" s="73" t="s">
        <v>10744</v>
      </c>
      <c r="F3423" s="79" t="s">
        <v>10745</v>
      </c>
      <c r="G3423" s="60">
        <v>43189</v>
      </c>
      <c r="H3423" s="60">
        <v>43524</v>
      </c>
      <c r="I3423" s="61"/>
      <c r="J3423" s="58" t="s">
        <v>10672</v>
      </c>
      <c r="K3423" s="58" t="s">
        <v>10667</v>
      </c>
      <c r="L3423" s="58" t="s">
        <v>7526</v>
      </c>
      <c r="M3423" s="58" t="s">
        <v>8492</v>
      </c>
      <c r="N3423" s="58" t="s">
        <v>62</v>
      </c>
      <c r="O3423" s="28">
        <v>724441.31</v>
      </c>
      <c r="P3423" s="28">
        <v>127842.58</v>
      </c>
      <c r="Q3423" s="28">
        <v>213070.98</v>
      </c>
      <c r="R3423" s="28">
        <v>430615.46</v>
      </c>
      <c r="S3423" s="28">
        <v>217544.48</v>
      </c>
      <c r="T3423" s="28">
        <v>1282899.3500000001</v>
      </c>
      <c r="U3423" s="78" t="s">
        <v>2165</v>
      </c>
      <c r="V3423" s="108">
        <v>0</v>
      </c>
      <c r="W3423" s="28">
        <v>721955.01</v>
      </c>
      <c r="X3423" s="28">
        <v>127403.82</v>
      </c>
      <c r="Z3423" s="39">
        <v>106833</v>
      </c>
      <c r="AA3423" s="196">
        <v>123675</v>
      </c>
      <c r="AB3423" s="191">
        <v>1050634</v>
      </c>
      <c r="AC3423" s="191">
        <v>18326</v>
      </c>
      <c r="AD3423" s="206">
        <f t="shared" si="244"/>
        <v>721955.01</v>
      </c>
      <c r="AE3423" s="205">
        <f t="shared" si="245"/>
        <v>127403.82</v>
      </c>
      <c r="AG3423" s="206">
        <f t="shared" si="246"/>
        <v>0</v>
      </c>
      <c r="AH3423" s="206">
        <f t="shared" si="247"/>
        <v>0</v>
      </c>
    </row>
    <row r="3424" spans="1:34" x14ac:dyDescent="0.25">
      <c r="A3424" s="58">
        <v>25</v>
      </c>
      <c r="B3424" s="58" t="s">
        <v>10668</v>
      </c>
      <c r="C3424" s="58">
        <v>119104</v>
      </c>
      <c r="D3424" s="73" t="s">
        <v>10746</v>
      </c>
      <c r="E3424" s="73" t="s">
        <v>10747</v>
      </c>
      <c r="F3424" s="79" t="s">
        <v>10748</v>
      </c>
      <c r="G3424" s="60">
        <v>42963</v>
      </c>
      <c r="H3424" s="60">
        <v>43692</v>
      </c>
      <c r="I3424" s="61"/>
      <c r="J3424" s="58" t="s">
        <v>10672</v>
      </c>
      <c r="K3424" s="58" t="s">
        <v>10667</v>
      </c>
      <c r="L3424" s="58" t="s">
        <v>7526</v>
      </c>
      <c r="M3424" s="58" t="s">
        <v>288</v>
      </c>
      <c r="N3424" s="58" t="s">
        <v>454</v>
      </c>
      <c r="O3424" s="28">
        <v>514439.49</v>
      </c>
      <c r="P3424" s="28">
        <v>78678.98</v>
      </c>
      <c r="Q3424" s="28">
        <v>12104.46</v>
      </c>
      <c r="R3424" s="28"/>
      <c r="S3424" s="28">
        <v>130689.23</v>
      </c>
      <c r="T3424" s="28">
        <v>735912.15999999992</v>
      </c>
      <c r="U3424" s="78" t="s">
        <v>2165</v>
      </c>
      <c r="V3424" s="108">
        <v>0</v>
      </c>
      <c r="W3424" s="28">
        <v>492779</v>
      </c>
      <c r="X3424" s="28">
        <v>75366.2</v>
      </c>
      <c r="Z3424" s="39">
        <v>119104</v>
      </c>
      <c r="AA3424" s="196">
        <v>113547</v>
      </c>
      <c r="AB3424" s="191">
        <v>374976.47</v>
      </c>
      <c r="AC3424" s="191">
        <v>66172.33</v>
      </c>
      <c r="AD3424" s="206">
        <f t="shared" si="244"/>
        <v>492779</v>
      </c>
      <c r="AE3424" s="205">
        <f t="shared" si="245"/>
        <v>75366.2</v>
      </c>
      <c r="AG3424" s="206">
        <f t="shared" si="246"/>
        <v>0</v>
      </c>
      <c r="AH3424" s="206">
        <f t="shared" si="247"/>
        <v>0</v>
      </c>
    </row>
    <row r="3425" spans="1:34" x14ac:dyDescent="0.25">
      <c r="A3425" s="58">
        <v>26</v>
      </c>
      <c r="B3425" s="58" t="s">
        <v>10674</v>
      </c>
      <c r="C3425" s="58">
        <v>116702</v>
      </c>
      <c r="D3425" s="73" t="s">
        <v>10749</v>
      </c>
      <c r="E3425" s="73" t="s">
        <v>10750</v>
      </c>
      <c r="F3425" s="79" t="s">
        <v>10751</v>
      </c>
      <c r="G3425" s="60">
        <v>43080</v>
      </c>
      <c r="H3425" s="60">
        <v>44114</v>
      </c>
      <c r="I3425" s="61"/>
      <c r="J3425" s="58" t="s">
        <v>10672</v>
      </c>
      <c r="K3425" s="58" t="s">
        <v>10667</v>
      </c>
      <c r="L3425" s="58" t="s">
        <v>7526</v>
      </c>
      <c r="M3425" s="58" t="s">
        <v>288</v>
      </c>
      <c r="N3425" s="58" t="s">
        <v>641</v>
      </c>
      <c r="O3425" s="28">
        <v>16853274.949999999</v>
      </c>
      <c r="P3425" s="28">
        <v>2577559.69</v>
      </c>
      <c r="Q3425" s="28">
        <v>396547.65</v>
      </c>
      <c r="R3425" s="28"/>
      <c r="S3425" s="28">
        <v>1818530.63</v>
      </c>
      <c r="T3425" s="28">
        <v>21645912.919999998</v>
      </c>
      <c r="U3425" s="78" t="s">
        <v>2741</v>
      </c>
      <c r="V3425" s="108">
        <v>0</v>
      </c>
      <c r="W3425" s="28">
        <v>208029</v>
      </c>
      <c r="X3425" s="28">
        <v>31816.2</v>
      </c>
      <c r="Z3425" s="39">
        <v>116702</v>
      </c>
      <c r="AA3425" s="196">
        <v>121019</v>
      </c>
      <c r="AB3425" s="39">
        <v>201.29</v>
      </c>
      <c r="AC3425" s="39">
        <v>30.78</v>
      </c>
      <c r="AD3425" s="206">
        <f t="shared" si="244"/>
        <v>208029</v>
      </c>
      <c r="AE3425" s="205">
        <f t="shared" si="245"/>
        <v>31816.2</v>
      </c>
      <c r="AG3425" s="206">
        <f t="shared" si="246"/>
        <v>0</v>
      </c>
      <c r="AH3425" s="206">
        <f t="shared" si="247"/>
        <v>0</v>
      </c>
    </row>
    <row r="3426" spans="1:34" x14ac:dyDescent="0.25">
      <c r="A3426" s="58">
        <v>27</v>
      </c>
      <c r="B3426" s="58" t="s">
        <v>10674</v>
      </c>
      <c r="C3426" s="58">
        <v>116448</v>
      </c>
      <c r="D3426" s="73" t="s">
        <v>10752</v>
      </c>
      <c r="E3426" s="73" t="s">
        <v>10676</v>
      </c>
      <c r="F3426" s="79" t="s">
        <v>10753</v>
      </c>
      <c r="G3426" s="60">
        <v>42941</v>
      </c>
      <c r="H3426" s="60">
        <v>43854</v>
      </c>
      <c r="I3426" s="61"/>
      <c r="J3426" s="58" t="s">
        <v>10672</v>
      </c>
      <c r="K3426" s="58" t="s">
        <v>10667</v>
      </c>
      <c r="L3426" s="58" t="s">
        <v>7526</v>
      </c>
      <c r="M3426" s="58" t="s">
        <v>288</v>
      </c>
      <c r="N3426" s="58" t="s">
        <v>641</v>
      </c>
      <c r="O3426" s="28">
        <v>3395739.21</v>
      </c>
      <c r="P3426" s="28">
        <v>519348.34</v>
      </c>
      <c r="Q3426" s="28">
        <v>79899.75</v>
      </c>
      <c r="R3426" s="28"/>
      <c r="S3426" s="28">
        <v>2288300.61</v>
      </c>
      <c r="T3426" s="28">
        <v>6283287.9100000001</v>
      </c>
      <c r="U3426" s="78" t="s">
        <v>63</v>
      </c>
      <c r="V3426" s="108">
        <v>1</v>
      </c>
      <c r="W3426" s="28">
        <v>1332830.8500000001</v>
      </c>
      <c r="X3426" s="28">
        <v>203844.7</v>
      </c>
      <c r="Z3426" s="39">
        <v>116448</v>
      </c>
      <c r="AA3426" s="196">
        <v>119426</v>
      </c>
      <c r="AB3426" s="191">
        <v>751276.7</v>
      </c>
      <c r="AC3426" s="191">
        <v>132578.23000000001</v>
      </c>
      <c r="AD3426" s="206">
        <f t="shared" si="244"/>
        <v>1332830.8500000001</v>
      </c>
      <c r="AE3426" s="205">
        <f t="shared" si="245"/>
        <v>203844.7</v>
      </c>
      <c r="AG3426" s="206">
        <f t="shared" si="246"/>
        <v>0</v>
      </c>
      <c r="AH3426" s="206">
        <f t="shared" si="247"/>
        <v>0</v>
      </c>
    </row>
    <row r="3427" spans="1:34" x14ac:dyDescent="0.25">
      <c r="A3427" s="58">
        <v>28</v>
      </c>
      <c r="B3427" s="58" t="s">
        <v>10678</v>
      </c>
      <c r="C3427" s="58">
        <v>107820</v>
      </c>
      <c r="D3427" s="73" t="s">
        <v>10754</v>
      </c>
      <c r="E3427" s="73" t="s">
        <v>10755</v>
      </c>
      <c r="F3427" s="79" t="s">
        <v>10756</v>
      </c>
      <c r="G3427" s="60">
        <v>43194</v>
      </c>
      <c r="H3427" s="60">
        <v>43343</v>
      </c>
      <c r="I3427" s="61"/>
      <c r="J3427" s="58" t="s">
        <v>10672</v>
      </c>
      <c r="K3427" s="58" t="s">
        <v>10667</v>
      </c>
      <c r="L3427" s="58" t="s">
        <v>7526</v>
      </c>
      <c r="M3427" s="58" t="s">
        <v>8492</v>
      </c>
      <c r="N3427" s="58" t="s">
        <v>62</v>
      </c>
      <c r="O3427" s="28">
        <v>383470.29</v>
      </c>
      <c r="P3427" s="28">
        <v>67671.23</v>
      </c>
      <c r="Q3427" s="28">
        <v>112785.38</v>
      </c>
      <c r="R3427" s="28">
        <v>218270.29</v>
      </c>
      <c r="S3427" s="28">
        <v>105484.91</v>
      </c>
      <c r="T3427" s="28">
        <v>669411.80999999994</v>
      </c>
      <c r="U3427" s="78" t="s">
        <v>63</v>
      </c>
      <c r="V3427" s="108">
        <v>2</v>
      </c>
      <c r="W3427" s="28">
        <v>383470.29</v>
      </c>
      <c r="X3427" s="28">
        <v>67671.23</v>
      </c>
      <c r="Z3427" s="39">
        <v>107820</v>
      </c>
      <c r="AA3427" s="196">
        <v>122154</v>
      </c>
      <c r="AB3427" s="191">
        <v>17600.099999999999</v>
      </c>
      <c r="AC3427" s="191">
        <v>2691.78</v>
      </c>
      <c r="AD3427" s="206">
        <f t="shared" si="244"/>
        <v>383470.29</v>
      </c>
      <c r="AE3427" s="205">
        <f t="shared" si="245"/>
        <v>67671.23</v>
      </c>
      <c r="AG3427" s="206">
        <f t="shared" si="246"/>
        <v>0</v>
      </c>
      <c r="AH3427" s="206">
        <f t="shared" si="247"/>
        <v>0</v>
      </c>
    </row>
    <row r="3428" spans="1:34" x14ac:dyDescent="0.25">
      <c r="A3428" s="58">
        <v>29</v>
      </c>
      <c r="B3428" s="58" t="s">
        <v>10678</v>
      </c>
      <c r="C3428" s="58">
        <v>107418</v>
      </c>
      <c r="D3428" s="73" t="s">
        <v>10757</v>
      </c>
      <c r="E3428" s="73" t="s">
        <v>10758</v>
      </c>
      <c r="F3428" s="79" t="s">
        <v>10759</v>
      </c>
      <c r="G3428" s="60">
        <v>43193</v>
      </c>
      <c r="H3428" s="60">
        <v>43890</v>
      </c>
      <c r="I3428" s="61"/>
      <c r="J3428" s="58" t="s">
        <v>10672</v>
      </c>
      <c r="K3428" s="58" t="s">
        <v>10667</v>
      </c>
      <c r="L3428" s="58" t="s">
        <v>7526</v>
      </c>
      <c r="M3428" s="58" t="s">
        <v>8492</v>
      </c>
      <c r="N3428" s="58" t="s">
        <v>62</v>
      </c>
      <c r="O3428" s="28">
        <v>752732.57</v>
      </c>
      <c r="P3428" s="28">
        <v>132835.16</v>
      </c>
      <c r="Q3428" s="28">
        <v>221391.94</v>
      </c>
      <c r="R3428" s="28">
        <v>501319.61</v>
      </c>
      <c r="S3428" s="28">
        <v>279927.67</v>
      </c>
      <c r="T3428" s="28">
        <v>1386887.3399999999</v>
      </c>
      <c r="U3428" s="78" t="s">
        <v>63</v>
      </c>
      <c r="V3428" s="108">
        <v>0</v>
      </c>
      <c r="W3428" s="28">
        <v>378982.93</v>
      </c>
      <c r="X3428" s="28">
        <v>66879.350000000006</v>
      </c>
      <c r="Z3428" s="39">
        <v>107418</v>
      </c>
      <c r="AA3428" s="196">
        <v>117616</v>
      </c>
      <c r="AB3428" s="191">
        <v>37678.97</v>
      </c>
      <c r="AC3428" s="191">
        <v>5762.64</v>
      </c>
      <c r="AD3428" s="206">
        <f t="shared" si="244"/>
        <v>378982.93</v>
      </c>
      <c r="AE3428" s="205">
        <f t="shared" si="245"/>
        <v>66879.350000000006</v>
      </c>
      <c r="AG3428" s="206">
        <f t="shared" si="246"/>
        <v>0</v>
      </c>
      <c r="AH3428" s="206">
        <f t="shared" si="247"/>
        <v>0</v>
      </c>
    </row>
    <row r="3429" spans="1:34" x14ac:dyDescent="0.25">
      <c r="A3429" s="58">
        <v>30</v>
      </c>
      <c r="B3429" s="58" t="s">
        <v>10678</v>
      </c>
      <c r="C3429" s="58">
        <v>109135</v>
      </c>
      <c r="D3429" s="73" t="s">
        <v>10760</v>
      </c>
      <c r="E3429" s="73" t="s">
        <v>10761</v>
      </c>
      <c r="F3429" s="79" t="s">
        <v>10762</v>
      </c>
      <c r="G3429" s="60">
        <v>43180</v>
      </c>
      <c r="H3429" s="60">
        <v>43524</v>
      </c>
      <c r="I3429" s="61"/>
      <c r="J3429" s="58" t="s">
        <v>10672</v>
      </c>
      <c r="K3429" s="58" t="s">
        <v>10667</v>
      </c>
      <c r="L3429" s="58" t="s">
        <v>7526</v>
      </c>
      <c r="M3429" s="58" t="s">
        <v>8492</v>
      </c>
      <c r="N3429" s="58" t="s">
        <v>62</v>
      </c>
      <c r="O3429" s="28">
        <v>692113.13</v>
      </c>
      <c r="P3429" s="28">
        <v>122137.61</v>
      </c>
      <c r="Q3429" s="28">
        <v>203562.69</v>
      </c>
      <c r="R3429" s="28">
        <v>408847.24</v>
      </c>
      <c r="S3429" s="28">
        <v>205284.55</v>
      </c>
      <c r="T3429" s="28">
        <v>1223097.98</v>
      </c>
      <c r="U3429" s="78" t="s">
        <v>2165</v>
      </c>
      <c r="V3429" s="108">
        <v>0</v>
      </c>
      <c r="W3429" s="28">
        <v>691877.76</v>
      </c>
      <c r="X3429" s="28">
        <v>122096.08</v>
      </c>
      <c r="Z3429" s="39">
        <v>109135</v>
      </c>
      <c r="AA3429" s="196">
        <v>118380</v>
      </c>
      <c r="AB3429" s="191">
        <v>1036.8900000000001</v>
      </c>
      <c r="AC3429" s="39">
        <v>182.97</v>
      </c>
      <c r="AD3429" s="206">
        <f t="shared" si="244"/>
        <v>691877.76</v>
      </c>
      <c r="AE3429" s="205">
        <f t="shared" si="245"/>
        <v>122096.08</v>
      </c>
      <c r="AG3429" s="206">
        <f t="shared" si="246"/>
        <v>0</v>
      </c>
      <c r="AH3429" s="206">
        <f t="shared" si="247"/>
        <v>0</v>
      </c>
    </row>
    <row r="3430" spans="1:34" x14ac:dyDescent="0.25">
      <c r="A3430" s="58">
        <v>31</v>
      </c>
      <c r="B3430" s="58" t="s">
        <v>10678</v>
      </c>
      <c r="C3430" s="58">
        <v>109421</v>
      </c>
      <c r="D3430" s="73" t="s">
        <v>10763</v>
      </c>
      <c r="E3430" s="73" t="s">
        <v>10764</v>
      </c>
      <c r="F3430" s="79" t="s">
        <v>10765</v>
      </c>
      <c r="G3430" s="60">
        <v>43201</v>
      </c>
      <c r="H3430" s="60">
        <v>43496</v>
      </c>
      <c r="I3430" s="61"/>
      <c r="J3430" s="58" t="s">
        <v>10672</v>
      </c>
      <c r="K3430" s="58" t="s">
        <v>10667</v>
      </c>
      <c r="L3430" s="58" t="s">
        <v>7526</v>
      </c>
      <c r="M3430" s="58" t="s">
        <v>8492</v>
      </c>
      <c r="N3430" s="58" t="s">
        <v>62</v>
      </c>
      <c r="O3430" s="28">
        <v>613384.68000000005</v>
      </c>
      <c r="P3430" s="28">
        <v>108244.35</v>
      </c>
      <c r="Q3430" s="28">
        <v>180407.26</v>
      </c>
      <c r="R3430" s="28">
        <v>363694.16000000003</v>
      </c>
      <c r="S3430" s="28">
        <v>183286.9</v>
      </c>
      <c r="T3430" s="28">
        <v>1085323.19</v>
      </c>
      <c r="U3430" s="78" t="s">
        <v>63</v>
      </c>
      <c r="V3430" s="108">
        <v>0</v>
      </c>
      <c r="W3430" s="28">
        <v>613380.26</v>
      </c>
      <c r="X3430" s="28">
        <v>108243.57</v>
      </c>
      <c r="Z3430" s="39">
        <v>109421</v>
      </c>
      <c r="AA3430" s="196">
        <v>110375</v>
      </c>
      <c r="AB3430" s="191">
        <v>3813166.95</v>
      </c>
      <c r="AC3430" s="191">
        <v>672911.81</v>
      </c>
      <c r="AD3430" s="206">
        <f t="shared" si="244"/>
        <v>613380.26</v>
      </c>
      <c r="AE3430" s="205">
        <f t="shared" si="245"/>
        <v>108243.57</v>
      </c>
      <c r="AG3430" s="206">
        <f t="shared" si="246"/>
        <v>0</v>
      </c>
      <c r="AH3430" s="206">
        <f t="shared" si="247"/>
        <v>0</v>
      </c>
    </row>
    <row r="3431" spans="1:34" x14ac:dyDescent="0.25">
      <c r="A3431" s="58">
        <v>32</v>
      </c>
      <c r="B3431" s="58" t="s">
        <v>10678</v>
      </c>
      <c r="C3431" s="58">
        <v>109463</v>
      </c>
      <c r="D3431" s="73" t="s">
        <v>10766</v>
      </c>
      <c r="E3431" s="73" t="s">
        <v>10767</v>
      </c>
      <c r="F3431" s="79" t="s">
        <v>10768</v>
      </c>
      <c r="G3431" s="60">
        <v>43201</v>
      </c>
      <c r="H3431" s="60">
        <v>43524</v>
      </c>
      <c r="I3431" s="61"/>
      <c r="J3431" s="58" t="s">
        <v>10672</v>
      </c>
      <c r="K3431" s="58" t="s">
        <v>10667</v>
      </c>
      <c r="L3431" s="58" t="s">
        <v>7526</v>
      </c>
      <c r="M3431" s="58" t="s">
        <v>8492</v>
      </c>
      <c r="N3431" s="58" t="s">
        <v>62</v>
      </c>
      <c r="O3431" s="28">
        <v>760290.31</v>
      </c>
      <c r="P3431" s="28">
        <v>134168.88</v>
      </c>
      <c r="Q3431" s="28">
        <v>223614.81</v>
      </c>
      <c r="R3431" s="28">
        <v>556902.78</v>
      </c>
      <c r="S3431" s="28">
        <v>333287.96999999997</v>
      </c>
      <c r="T3431" s="28">
        <v>1451361.97</v>
      </c>
      <c r="U3431" s="78" t="s">
        <v>63</v>
      </c>
      <c r="V3431" s="108">
        <v>1</v>
      </c>
      <c r="W3431" s="28">
        <v>760290.31</v>
      </c>
      <c r="X3431" s="28">
        <v>134168.88</v>
      </c>
      <c r="Z3431" s="39">
        <v>109463</v>
      </c>
      <c r="AA3431" s="196">
        <v>117615</v>
      </c>
      <c r="AB3431" s="191">
        <v>13037.65</v>
      </c>
      <c r="AC3431" s="191">
        <v>1993.99</v>
      </c>
      <c r="AD3431" s="206">
        <f t="shared" si="244"/>
        <v>760290.31</v>
      </c>
      <c r="AE3431" s="205">
        <f t="shared" si="245"/>
        <v>134168.88</v>
      </c>
      <c r="AG3431" s="206">
        <f t="shared" si="246"/>
        <v>0</v>
      </c>
      <c r="AH3431" s="206">
        <f t="shared" si="247"/>
        <v>0</v>
      </c>
    </row>
    <row r="3432" spans="1:34" x14ac:dyDescent="0.25">
      <c r="A3432" s="58">
        <v>33</v>
      </c>
      <c r="B3432" s="58" t="s">
        <v>10678</v>
      </c>
      <c r="C3432" s="58">
        <v>109931</v>
      </c>
      <c r="D3432" s="73" t="s">
        <v>10769</v>
      </c>
      <c r="E3432" s="73" t="s">
        <v>10770</v>
      </c>
      <c r="F3432" s="79" t="s">
        <v>10771</v>
      </c>
      <c r="G3432" s="60">
        <v>43201</v>
      </c>
      <c r="H3432" s="60">
        <v>43555</v>
      </c>
      <c r="I3432" s="61"/>
      <c r="J3432" s="58" t="s">
        <v>10672</v>
      </c>
      <c r="K3432" s="58" t="s">
        <v>10667</v>
      </c>
      <c r="L3432" s="58" t="s">
        <v>7526</v>
      </c>
      <c r="M3432" s="58" t="s">
        <v>8492</v>
      </c>
      <c r="N3432" s="58" t="s">
        <v>62</v>
      </c>
      <c r="O3432" s="28">
        <v>749033.71</v>
      </c>
      <c r="P3432" s="28">
        <v>132182.42000000001</v>
      </c>
      <c r="Q3432" s="28">
        <v>150049.09</v>
      </c>
      <c r="R3432" s="28">
        <v>150049.09</v>
      </c>
      <c r="S3432" s="28">
        <v>0</v>
      </c>
      <c r="T3432" s="28">
        <v>1031265.22</v>
      </c>
      <c r="U3432" s="78" t="s">
        <v>63</v>
      </c>
      <c r="V3432" s="108">
        <v>0</v>
      </c>
      <c r="W3432" s="28">
        <v>747294.06</v>
      </c>
      <c r="X3432" s="28">
        <v>131875.43</v>
      </c>
      <c r="Z3432" s="39">
        <v>109931</v>
      </c>
      <c r="AA3432" s="196">
        <v>123034</v>
      </c>
      <c r="AB3432" s="191">
        <v>1717649.86</v>
      </c>
      <c r="AC3432" s="191">
        <v>303114.67</v>
      </c>
      <c r="AD3432" s="206">
        <f t="shared" si="244"/>
        <v>747294.06</v>
      </c>
      <c r="AE3432" s="205">
        <f t="shared" si="245"/>
        <v>131875.43</v>
      </c>
      <c r="AG3432" s="206">
        <f t="shared" si="246"/>
        <v>0</v>
      </c>
      <c r="AH3432" s="206">
        <f t="shared" si="247"/>
        <v>0</v>
      </c>
    </row>
    <row r="3433" spans="1:34" x14ac:dyDescent="0.25">
      <c r="A3433" s="58">
        <v>34</v>
      </c>
      <c r="B3433" s="58" t="s">
        <v>10772</v>
      </c>
      <c r="C3433" s="58">
        <v>112593</v>
      </c>
      <c r="D3433" s="73" t="s">
        <v>10773</v>
      </c>
      <c r="E3433" s="73" t="s">
        <v>10774</v>
      </c>
      <c r="F3433" s="79" t="s">
        <v>10775</v>
      </c>
      <c r="G3433" s="60">
        <v>43180</v>
      </c>
      <c r="H3433" s="60">
        <v>43524</v>
      </c>
      <c r="I3433" s="61"/>
      <c r="J3433" s="58" t="s">
        <v>10672</v>
      </c>
      <c r="K3433" s="58" t="s">
        <v>10667</v>
      </c>
      <c r="L3433" s="58" t="s">
        <v>10776</v>
      </c>
      <c r="M3433" s="58" t="s">
        <v>8492</v>
      </c>
      <c r="N3433" s="58" t="s">
        <v>62</v>
      </c>
      <c r="O3433" s="28">
        <v>875649.19</v>
      </c>
      <c r="P3433" s="28">
        <v>154526.32999999999</v>
      </c>
      <c r="Q3433" s="28">
        <v>633788.37</v>
      </c>
      <c r="R3433" s="28">
        <v>993519.8</v>
      </c>
      <c r="S3433" s="28">
        <v>359731.43</v>
      </c>
      <c r="T3433" s="28">
        <v>2023695.3199999998</v>
      </c>
      <c r="U3433" s="78" t="s">
        <v>63</v>
      </c>
      <c r="V3433" s="108">
        <v>1</v>
      </c>
      <c r="W3433" s="28">
        <v>777699.08</v>
      </c>
      <c r="X3433" s="28">
        <v>137241.04</v>
      </c>
      <c r="Z3433" s="39">
        <v>112593</v>
      </c>
      <c r="AA3433" s="196">
        <v>110333</v>
      </c>
      <c r="AB3433" s="191">
        <v>402511.68</v>
      </c>
      <c r="AC3433" s="191">
        <v>71031.48</v>
      </c>
      <c r="AD3433" s="206">
        <f t="shared" si="244"/>
        <v>777699.08</v>
      </c>
      <c r="AE3433" s="205">
        <f t="shared" si="245"/>
        <v>137241.04</v>
      </c>
      <c r="AG3433" s="206">
        <f t="shared" si="246"/>
        <v>0</v>
      </c>
      <c r="AH3433" s="206">
        <f t="shared" si="247"/>
        <v>0</v>
      </c>
    </row>
    <row r="3434" spans="1:34" x14ac:dyDescent="0.25">
      <c r="A3434" s="58">
        <v>35</v>
      </c>
      <c r="B3434" s="58" t="s">
        <v>10772</v>
      </c>
      <c r="C3434" s="58">
        <v>112710</v>
      </c>
      <c r="D3434" s="73" t="s">
        <v>10777</v>
      </c>
      <c r="E3434" s="73" t="s">
        <v>10778</v>
      </c>
      <c r="F3434" s="79" t="s">
        <v>10779</v>
      </c>
      <c r="G3434" s="60">
        <v>43186</v>
      </c>
      <c r="H3434" s="60">
        <v>43585</v>
      </c>
      <c r="I3434" s="61"/>
      <c r="J3434" s="58" t="s">
        <v>10672</v>
      </c>
      <c r="K3434" s="58" t="s">
        <v>10667</v>
      </c>
      <c r="L3434" s="58" t="s">
        <v>7526</v>
      </c>
      <c r="M3434" s="58" t="s">
        <v>8492</v>
      </c>
      <c r="N3434" s="58" t="s">
        <v>62</v>
      </c>
      <c r="O3434" s="28">
        <v>3123432.59</v>
      </c>
      <c r="P3434" s="28">
        <v>551193.99</v>
      </c>
      <c r="Q3434" s="28">
        <v>2298083.52</v>
      </c>
      <c r="R3434" s="28">
        <v>3439348.44</v>
      </c>
      <c r="S3434" s="28">
        <v>1141264.92</v>
      </c>
      <c r="T3434" s="28">
        <v>7113975.0199999996</v>
      </c>
      <c r="U3434" s="78" t="s">
        <v>63</v>
      </c>
      <c r="V3434" s="108">
        <v>0</v>
      </c>
      <c r="W3434" s="28">
        <v>3101174.47</v>
      </c>
      <c r="X3434" s="28">
        <v>547266.07999999996</v>
      </c>
      <c r="Z3434" s="39">
        <v>112710</v>
      </c>
      <c r="AA3434" s="196">
        <v>119515</v>
      </c>
      <c r="AB3434" s="191">
        <v>125360.56</v>
      </c>
      <c r="AC3434" s="191">
        <v>22122.45</v>
      </c>
      <c r="AD3434" s="206">
        <f t="shared" si="244"/>
        <v>3101174.47</v>
      </c>
      <c r="AE3434" s="205">
        <f t="shared" si="245"/>
        <v>547266.07999999996</v>
      </c>
      <c r="AG3434" s="206">
        <f t="shared" si="246"/>
        <v>0</v>
      </c>
      <c r="AH3434" s="206">
        <f t="shared" si="247"/>
        <v>0</v>
      </c>
    </row>
    <row r="3435" spans="1:34" x14ac:dyDescent="0.25">
      <c r="A3435" s="58">
        <v>36</v>
      </c>
      <c r="B3435" s="58" t="s">
        <v>10772</v>
      </c>
      <c r="C3435" s="58">
        <v>112512</v>
      </c>
      <c r="D3435" s="73" t="s">
        <v>10780</v>
      </c>
      <c r="E3435" s="73" t="s">
        <v>10781</v>
      </c>
      <c r="F3435" s="79" t="s">
        <v>10782</v>
      </c>
      <c r="G3435" s="60">
        <v>43186</v>
      </c>
      <c r="H3435" s="60">
        <v>43555</v>
      </c>
      <c r="I3435" s="61"/>
      <c r="J3435" s="58" t="s">
        <v>10672</v>
      </c>
      <c r="K3435" s="58" t="s">
        <v>10667</v>
      </c>
      <c r="L3435" s="58" t="s">
        <v>7526</v>
      </c>
      <c r="M3435" s="58" t="s">
        <v>8492</v>
      </c>
      <c r="N3435" s="58" t="s">
        <v>62</v>
      </c>
      <c r="O3435" s="28">
        <v>3837940.31</v>
      </c>
      <c r="P3435" s="28">
        <v>677283.58</v>
      </c>
      <c r="Q3435" s="28">
        <v>4563130.78</v>
      </c>
      <c r="R3435" s="28">
        <v>6289446.1699999999</v>
      </c>
      <c r="S3435" s="28">
        <v>1726315.39</v>
      </c>
      <c r="T3435" s="28">
        <v>10804670.060000001</v>
      </c>
      <c r="U3435" s="78" t="s">
        <v>63</v>
      </c>
      <c r="V3435" s="108">
        <v>1</v>
      </c>
      <c r="W3435" s="28">
        <v>3758511.03</v>
      </c>
      <c r="X3435" s="28">
        <v>663266.67000000004</v>
      </c>
      <c r="Z3435" s="39">
        <v>112512</v>
      </c>
      <c r="AA3435" s="196">
        <v>112510</v>
      </c>
      <c r="AB3435" s="191">
        <v>48446.84</v>
      </c>
      <c r="AC3435" s="191">
        <v>7409.52</v>
      </c>
      <c r="AD3435" s="206">
        <f t="shared" si="244"/>
        <v>3758511.03</v>
      </c>
      <c r="AE3435" s="205">
        <f t="shared" si="245"/>
        <v>663266.67000000004</v>
      </c>
      <c r="AG3435" s="206">
        <f t="shared" si="246"/>
        <v>0</v>
      </c>
      <c r="AH3435" s="206">
        <f t="shared" si="247"/>
        <v>0</v>
      </c>
    </row>
    <row r="3436" spans="1:34" x14ac:dyDescent="0.25">
      <c r="A3436" s="58">
        <v>37</v>
      </c>
      <c r="B3436" s="58" t="s">
        <v>10772</v>
      </c>
      <c r="C3436" s="58">
        <v>111400</v>
      </c>
      <c r="D3436" s="73" t="s">
        <v>10783</v>
      </c>
      <c r="E3436" s="73" t="s">
        <v>10784</v>
      </c>
      <c r="F3436" s="79" t="s">
        <v>10785</v>
      </c>
      <c r="G3436" s="60">
        <v>43201</v>
      </c>
      <c r="H3436" s="60">
        <v>43921</v>
      </c>
      <c r="I3436" s="61"/>
      <c r="J3436" s="58" t="s">
        <v>10672</v>
      </c>
      <c r="K3436" s="58" t="s">
        <v>10667</v>
      </c>
      <c r="L3436" s="58" t="s">
        <v>7526</v>
      </c>
      <c r="M3436" s="58" t="s">
        <v>8492</v>
      </c>
      <c r="N3436" s="58" t="s">
        <v>62</v>
      </c>
      <c r="O3436" s="28">
        <v>1674923.33</v>
      </c>
      <c r="P3436" s="28">
        <v>295574.71000000002</v>
      </c>
      <c r="Q3436" s="28">
        <v>791207.35</v>
      </c>
      <c r="R3436" s="28">
        <v>791207.35</v>
      </c>
      <c r="S3436" s="28">
        <v>0</v>
      </c>
      <c r="T3436" s="28">
        <v>2761705.39</v>
      </c>
      <c r="U3436" s="78" t="s">
        <v>2741</v>
      </c>
      <c r="V3436" s="108">
        <v>0</v>
      </c>
      <c r="W3436" s="28">
        <v>1667343.12</v>
      </c>
      <c r="X3436" s="28">
        <v>294236.96999999997</v>
      </c>
      <c r="Z3436" s="39">
        <v>111400</v>
      </c>
      <c r="AA3436" s="196">
        <v>125339</v>
      </c>
      <c r="AB3436" s="191">
        <v>20291.54</v>
      </c>
      <c r="AC3436" s="191">
        <v>3103.41</v>
      </c>
      <c r="AD3436" s="206">
        <f t="shared" si="244"/>
        <v>1667343.12</v>
      </c>
      <c r="AE3436" s="205">
        <f t="shared" si="245"/>
        <v>294236.96999999997</v>
      </c>
      <c r="AG3436" s="206">
        <f t="shared" si="246"/>
        <v>0</v>
      </c>
      <c r="AH3436" s="206">
        <f t="shared" si="247"/>
        <v>0</v>
      </c>
    </row>
    <row r="3437" spans="1:34" x14ac:dyDescent="0.25">
      <c r="A3437" s="58">
        <v>38</v>
      </c>
      <c r="B3437" s="58" t="s">
        <v>10772</v>
      </c>
      <c r="C3437" s="58">
        <v>110121</v>
      </c>
      <c r="D3437" s="73" t="s">
        <v>10786</v>
      </c>
      <c r="E3437" s="73" t="s">
        <v>10787</v>
      </c>
      <c r="F3437" s="79" t="s">
        <v>10788</v>
      </c>
      <c r="G3437" s="60">
        <v>43160</v>
      </c>
      <c r="H3437" s="60">
        <v>43830</v>
      </c>
      <c r="I3437" s="61"/>
      <c r="J3437" s="58" t="s">
        <v>10672</v>
      </c>
      <c r="K3437" s="58" t="s">
        <v>10667</v>
      </c>
      <c r="L3437" s="58" t="s">
        <v>7526</v>
      </c>
      <c r="M3437" s="58" t="s">
        <v>8492</v>
      </c>
      <c r="N3437" s="58" t="s">
        <v>62</v>
      </c>
      <c r="O3437" s="28">
        <v>3839619.99</v>
      </c>
      <c r="P3437" s="28">
        <v>677580</v>
      </c>
      <c r="Q3437" s="28">
        <v>1860113.54</v>
      </c>
      <c r="R3437" s="28">
        <v>3732443.58</v>
      </c>
      <c r="S3437" s="28">
        <v>1872330.04</v>
      </c>
      <c r="T3437" s="28">
        <v>8249643.5700000003</v>
      </c>
      <c r="U3437" s="101" t="s">
        <v>63</v>
      </c>
      <c r="V3437" s="108">
        <v>0</v>
      </c>
      <c r="W3437" s="28">
        <v>3839121.19</v>
      </c>
      <c r="X3437" s="28">
        <v>677491.98</v>
      </c>
      <c r="Z3437" s="39">
        <v>110121</v>
      </c>
      <c r="AA3437" s="196">
        <v>122741</v>
      </c>
      <c r="AB3437" s="191">
        <v>839431.41</v>
      </c>
      <c r="AC3437" s="191">
        <v>148134.96</v>
      </c>
      <c r="AD3437" s="206">
        <f t="shared" si="244"/>
        <v>3839121.19</v>
      </c>
      <c r="AE3437" s="205">
        <f t="shared" si="245"/>
        <v>677491.98</v>
      </c>
      <c r="AG3437" s="206">
        <f t="shared" si="246"/>
        <v>0</v>
      </c>
      <c r="AH3437" s="206">
        <f t="shared" si="247"/>
        <v>0</v>
      </c>
    </row>
    <row r="3438" spans="1:34" x14ac:dyDescent="0.25">
      <c r="A3438" s="58">
        <v>39</v>
      </c>
      <c r="B3438" s="58" t="s">
        <v>10772</v>
      </c>
      <c r="C3438" s="58">
        <v>110659</v>
      </c>
      <c r="D3438" s="73" t="s">
        <v>10789</v>
      </c>
      <c r="E3438" s="73" t="s">
        <v>10790</v>
      </c>
      <c r="F3438" s="79" t="s">
        <v>10791</v>
      </c>
      <c r="G3438" s="60">
        <v>43192</v>
      </c>
      <c r="H3438" s="60">
        <v>43861</v>
      </c>
      <c r="I3438" s="61"/>
      <c r="J3438" s="58" t="s">
        <v>10672</v>
      </c>
      <c r="K3438" s="58" t="s">
        <v>10667</v>
      </c>
      <c r="L3438" s="58" t="s">
        <v>7526</v>
      </c>
      <c r="M3438" s="58" t="s">
        <v>8492</v>
      </c>
      <c r="N3438" s="58" t="s">
        <v>62</v>
      </c>
      <c r="O3438" s="28">
        <v>1458436.97</v>
      </c>
      <c r="P3438" s="28">
        <v>257371.23</v>
      </c>
      <c r="Q3438" s="28">
        <v>673215.86</v>
      </c>
      <c r="R3438" s="28">
        <v>1128045.54</v>
      </c>
      <c r="S3438" s="28">
        <v>454829.68</v>
      </c>
      <c r="T3438" s="28">
        <v>2843853.74</v>
      </c>
      <c r="U3438" s="78" t="s">
        <v>63</v>
      </c>
      <c r="V3438" s="108">
        <v>0</v>
      </c>
      <c r="W3438" s="28">
        <v>1396797.47</v>
      </c>
      <c r="X3438" s="28">
        <v>246493.67</v>
      </c>
      <c r="Z3438" s="39">
        <v>110659</v>
      </c>
      <c r="AA3438" s="196">
        <v>118167</v>
      </c>
      <c r="AB3438" s="191">
        <v>997757.88</v>
      </c>
      <c r="AC3438" s="191">
        <v>152598.22</v>
      </c>
      <c r="AD3438" s="206">
        <f t="shared" si="244"/>
        <v>1396797.47</v>
      </c>
      <c r="AE3438" s="205">
        <f t="shared" si="245"/>
        <v>246493.67</v>
      </c>
      <c r="AG3438" s="206">
        <f t="shared" si="246"/>
        <v>0</v>
      </c>
      <c r="AH3438" s="206">
        <f t="shared" si="247"/>
        <v>0</v>
      </c>
    </row>
    <row r="3439" spans="1:34" x14ac:dyDescent="0.25">
      <c r="A3439" s="58">
        <v>40</v>
      </c>
      <c r="B3439" s="58" t="s">
        <v>10772</v>
      </c>
      <c r="C3439" s="58">
        <v>112684</v>
      </c>
      <c r="D3439" s="73" t="s">
        <v>10792</v>
      </c>
      <c r="E3439" s="73" t="s">
        <v>10793</v>
      </c>
      <c r="F3439" s="79" t="s">
        <v>10794</v>
      </c>
      <c r="G3439" s="60">
        <v>43187</v>
      </c>
      <c r="H3439" s="60">
        <v>43799</v>
      </c>
      <c r="I3439" s="61"/>
      <c r="J3439" s="58" t="s">
        <v>10672</v>
      </c>
      <c r="K3439" s="58" t="s">
        <v>10667</v>
      </c>
      <c r="L3439" s="58" t="s">
        <v>10721</v>
      </c>
      <c r="M3439" s="58" t="s">
        <v>8492</v>
      </c>
      <c r="N3439" s="58" t="s">
        <v>62</v>
      </c>
      <c r="O3439" s="28">
        <v>1652575.7</v>
      </c>
      <c r="P3439" s="28">
        <v>291631</v>
      </c>
      <c r="Q3439" s="28">
        <v>1195480.3</v>
      </c>
      <c r="R3439" s="28">
        <v>1792020.83</v>
      </c>
      <c r="S3439" s="28">
        <v>596540.53</v>
      </c>
      <c r="T3439" s="28">
        <v>3736227.5300000003</v>
      </c>
      <c r="U3439" s="78" t="s">
        <v>63</v>
      </c>
      <c r="V3439" s="108">
        <v>0</v>
      </c>
      <c r="W3439" s="28">
        <v>1549639.27</v>
      </c>
      <c r="X3439" s="28">
        <v>273465.83</v>
      </c>
      <c r="Z3439" s="39">
        <v>112684</v>
      </c>
      <c r="AA3439" s="196">
        <v>117069</v>
      </c>
      <c r="AB3439" s="191">
        <v>10068.81</v>
      </c>
      <c r="AC3439" s="191">
        <v>1776.85</v>
      </c>
      <c r="AD3439" s="206">
        <f t="shared" si="244"/>
        <v>1549639.27</v>
      </c>
      <c r="AE3439" s="205">
        <f t="shared" si="245"/>
        <v>273465.83</v>
      </c>
      <c r="AG3439" s="206">
        <f t="shared" si="246"/>
        <v>0</v>
      </c>
      <c r="AH3439" s="206">
        <f t="shared" si="247"/>
        <v>0</v>
      </c>
    </row>
    <row r="3440" spans="1:34" x14ac:dyDescent="0.25">
      <c r="A3440" s="58">
        <v>41</v>
      </c>
      <c r="B3440" s="58" t="s">
        <v>10772</v>
      </c>
      <c r="C3440" s="58">
        <v>111043</v>
      </c>
      <c r="D3440" s="73" t="s">
        <v>10795</v>
      </c>
      <c r="E3440" s="73" t="s">
        <v>10796</v>
      </c>
      <c r="F3440" s="79" t="s">
        <v>10797</v>
      </c>
      <c r="G3440" s="60">
        <v>43179</v>
      </c>
      <c r="H3440" s="60">
        <v>43861</v>
      </c>
      <c r="I3440" s="61"/>
      <c r="J3440" s="58" t="s">
        <v>10672</v>
      </c>
      <c r="K3440" s="58" t="s">
        <v>10667</v>
      </c>
      <c r="L3440" s="58" t="s">
        <v>7526</v>
      </c>
      <c r="M3440" s="58" t="s">
        <v>8492</v>
      </c>
      <c r="N3440" s="58" t="s">
        <v>62</v>
      </c>
      <c r="O3440" s="28">
        <v>1440487.38</v>
      </c>
      <c r="P3440" s="28">
        <v>254203.66</v>
      </c>
      <c r="Q3440" s="28">
        <v>689039.02</v>
      </c>
      <c r="R3440" s="28">
        <v>1182050.73</v>
      </c>
      <c r="S3440" s="28">
        <v>493011.71</v>
      </c>
      <c r="T3440" s="28">
        <v>2876741.7699999996</v>
      </c>
      <c r="U3440" s="78" t="s">
        <v>63</v>
      </c>
      <c r="V3440" s="108">
        <v>0</v>
      </c>
      <c r="W3440" s="28">
        <v>1377708.52</v>
      </c>
      <c r="X3440" s="28">
        <v>243125.04</v>
      </c>
      <c r="Z3440" s="39">
        <v>111043</v>
      </c>
      <c r="AA3440" s="196">
        <v>120404</v>
      </c>
      <c r="AB3440" s="191">
        <v>173432.81</v>
      </c>
      <c r="AC3440" s="191">
        <v>39020.199999999997</v>
      </c>
      <c r="AD3440" s="206">
        <f t="shared" si="244"/>
        <v>1377708.52</v>
      </c>
      <c r="AE3440" s="205">
        <f t="shared" si="245"/>
        <v>243125.04</v>
      </c>
      <c r="AG3440" s="206">
        <f t="shared" si="246"/>
        <v>0</v>
      </c>
      <c r="AH3440" s="206">
        <f t="shared" si="247"/>
        <v>0</v>
      </c>
    </row>
    <row r="3441" spans="1:34" x14ac:dyDescent="0.25">
      <c r="A3441" s="58">
        <v>42</v>
      </c>
      <c r="B3441" s="58" t="s">
        <v>10772</v>
      </c>
      <c r="C3441" s="58">
        <v>113085</v>
      </c>
      <c r="D3441" s="73" t="s">
        <v>10798</v>
      </c>
      <c r="E3441" s="73" t="s">
        <v>10799</v>
      </c>
      <c r="F3441" s="79" t="s">
        <v>10800</v>
      </c>
      <c r="G3441" s="60">
        <v>43209</v>
      </c>
      <c r="H3441" s="60">
        <v>43769</v>
      </c>
      <c r="I3441" s="61"/>
      <c r="J3441" s="58" t="s">
        <v>10672</v>
      </c>
      <c r="K3441" s="58" t="s">
        <v>10667</v>
      </c>
      <c r="L3441" s="58" t="s">
        <v>7526</v>
      </c>
      <c r="M3441" s="58" t="s">
        <v>8492</v>
      </c>
      <c r="N3441" s="58" t="s">
        <v>62</v>
      </c>
      <c r="O3441" s="28">
        <v>3834040.24</v>
      </c>
      <c r="P3441" s="28">
        <v>676595.34</v>
      </c>
      <c r="Q3441" s="28">
        <v>2799825.81</v>
      </c>
      <c r="R3441" s="28">
        <v>4451358.66</v>
      </c>
      <c r="S3441" s="28">
        <v>1651532.85</v>
      </c>
      <c r="T3441" s="28">
        <v>8961994.2400000002</v>
      </c>
      <c r="U3441" s="78" t="s">
        <v>63</v>
      </c>
      <c r="V3441" s="108">
        <v>0</v>
      </c>
      <c r="W3441" s="28">
        <v>3780520.78</v>
      </c>
      <c r="X3441" s="28">
        <v>667150.72</v>
      </c>
      <c r="Z3441" s="39">
        <v>113085</v>
      </c>
      <c r="AA3441" s="196">
        <v>114187</v>
      </c>
      <c r="AB3441" s="191">
        <v>880598.97</v>
      </c>
      <c r="AC3441" s="191">
        <v>155399.79</v>
      </c>
      <c r="AD3441" s="206">
        <f t="shared" si="244"/>
        <v>3780520.78</v>
      </c>
      <c r="AE3441" s="205">
        <f t="shared" si="245"/>
        <v>667150.72</v>
      </c>
      <c r="AG3441" s="206">
        <f t="shared" si="246"/>
        <v>0</v>
      </c>
      <c r="AH3441" s="206">
        <f t="shared" si="247"/>
        <v>0</v>
      </c>
    </row>
    <row r="3442" spans="1:34" x14ac:dyDescent="0.25">
      <c r="A3442" s="58">
        <v>43</v>
      </c>
      <c r="B3442" s="58" t="s">
        <v>10772</v>
      </c>
      <c r="C3442" s="58">
        <v>113331</v>
      </c>
      <c r="D3442" s="73" t="s">
        <v>10801</v>
      </c>
      <c r="E3442" s="73" t="s">
        <v>10802</v>
      </c>
      <c r="F3442" s="79" t="s">
        <v>10803</v>
      </c>
      <c r="G3442" s="60">
        <v>43187</v>
      </c>
      <c r="H3442" s="60">
        <v>43951</v>
      </c>
      <c r="I3442" s="61"/>
      <c r="J3442" s="58" t="s">
        <v>10672</v>
      </c>
      <c r="K3442" s="58" t="s">
        <v>10667</v>
      </c>
      <c r="L3442" s="58" t="s">
        <v>7526</v>
      </c>
      <c r="M3442" s="58" t="s">
        <v>8492</v>
      </c>
      <c r="N3442" s="58" t="s">
        <v>62</v>
      </c>
      <c r="O3442" s="28">
        <v>1577222.46</v>
      </c>
      <c r="P3442" s="28">
        <v>278333.37</v>
      </c>
      <c r="Q3442" s="28">
        <v>1164437.5</v>
      </c>
      <c r="R3442" s="28">
        <v>1754120.3599999999</v>
      </c>
      <c r="S3442" s="28">
        <v>589682.86</v>
      </c>
      <c r="T3442" s="28">
        <v>3609676.19</v>
      </c>
      <c r="U3442" s="78" t="s">
        <v>2741</v>
      </c>
      <c r="V3442" s="108">
        <v>0</v>
      </c>
      <c r="W3442" s="28">
        <v>1527845.04</v>
      </c>
      <c r="X3442" s="28">
        <v>269619.69</v>
      </c>
      <c r="Z3442" s="39">
        <v>113331</v>
      </c>
      <c r="AA3442" s="196">
        <v>122699</v>
      </c>
      <c r="AB3442" s="191">
        <v>78897</v>
      </c>
      <c r="AC3442" s="191">
        <v>12066.6</v>
      </c>
      <c r="AD3442" s="206">
        <f t="shared" si="244"/>
        <v>1527845.04</v>
      </c>
      <c r="AE3442" s="205">
        <f t="shared" si="245"/>
        <v>269619.69</v>
      </c>
      <c r="AG3442" s="206">
        <f t="shared" si="246"/>
        <v>0</v>
      </c>
      <c r="AH3442" s="206">
        <f t="shared" si="247"/>
        <v>0</v>
      </c>
    </row>
    <row r="3443" spans="1:34" x14ac:dyDescent="0.25">
      <c r="A3443" s="58">
        <v>44</v>
      </c>
      <c r="B3443" s="58" t="s">
        <v>10804</v>
      </c>
      <c r="C3443" s="58">
        <v>112641</v>
      </c>
      <c r="D3443" s="73" t="s">
        <v>10805</v>
      </c>
      <c r="E3443" s="73" t="s">
        <v>10806</v>
      </c>
      <c r="F3443" s="79" t="s">
        <v>10807</v>
      </c>
      <c r="G3443" s="60">
        <v>43080</v>
      </c>
      <c r="H3443" s="60">
        <v>45198</v>
      </c>
      <c r="I3443" s="61"/>
      <c r="J3443" s="58" t="s">
        <v>10672</v>
      </c>
      <c r="K3443" s="58" t="s">
        <v>10667</v>
      </c>
      <c r="L3443" s="58" t="s">
        <v>10808</v>
      </c>
      <c r="M3443" s="58" t="s">
        <v>288</v>
      </c>
      <c r="N3443" s="58" t="s">
        <v>462</v>
      </c>
      <c r="O3443" s="28">
        <v>113641767.56999999</v>
      </c>
      <c r="P3443" s="28">
        <v>17380505.629999999</v>
      </c>
      <c r="Q3443" s="28">
        <v>2673923.94</v>
      </c>
      <c r="R3443" s="28"/>
      <c r="S3443" s="28">
        <v>592532.88</v>
      </c>
      <c r="T3443" s="28">
        <v>134288730.01999998</v>
      </c>
      <c r="U3443" s="78" t="s">
        <v>2741</v>
      </c>
      <c r="V3443" s="108">
        <v>0</v>
      </c>
      <c r="W3443" s="28">
        <v>4437028.7300000004</v>
      </c>
      <c r="X3443" s="28">
        <v>678604.41</v>
      </c>
      <c r="Z3443" s="39">
        <v>112641</v>
      </c>
      <c r="AA3443" s="196">
        <v>113645</v>
      </c>
      <c r="AB3443" s="191">
        <v>8092</v>
      </c>
      <c r="AC3443" s="191">
        <v>1428</v>
      </c>
      <c r="AD3443" s="206">
        <f t="shared" si="244"/>
        <v>4437028.7300000004</v>
      </c>
      <c r="AE3443" s="205">
        <f t="shared" si="245"/>
        <v>678604.41</v>
      </c>
      <c r="AG3443" s="206">
        <f t="shared" si="246"/>
        <v>0</v>
      </c>
      <c r="AH3443" s="206">
        <f t="shared" si="247"/>
        <v>0</v>
      </c>
    </row>
    <row r="3444" spans="1:34" x14ac:dyDescent="0.25">
      <c r="A3444" s="58">
        <v>45</v>
      </c>
      <c r="B3444" s="58" t="s">
        <v>10804</v>
      </c>
      <c r="C3444" s="58">
        <v>115588</v>
      </c>
      <c r="D3444" s="73" t="s">
        <v>10809</v>
      </c>
      <c r="E3444" s="73" t="s">
        <v>10810</v>
      </c>
      <c r="F3444" s="79" t="s">
        <v>10811</v>
      </c>
      <c r="G3444" s="60">
        <v>43087</v>
      </c>
      <c r="H3444" s="60">
        <v>45260</v>
      </c>
      <c r="I3444" s="61"/>
      <c r="J3444" s="58" t="s">
        <v>10672</v>
      </c>
      <c r="K3444" s="58" t="s">
        <v>10667</v>
      </c>
      <c r="L3444" s="58" t="s">
        <v>10808</v>
      </c>
      <c r="M3444" s="58" t="s">
        <v>288</v>
      </c>
      <c r="N3444" s="58" t="s">
        <v>462</v>
      </c>
      <c r="O3444" s="28">
        <v>30619794.670000002</v>
      </c>
      <c r="P3444" s="28">
        <v>4683027.42</v>
      </c>
      <c r="Q3444" s="28">
        <v>720465.75</v>
      </c>
      <c r="R3444" s="28"/>
      <c r="S3444" s="28">
        <v>212485.61</v>
      </c>
      <c r="T3444" s="28">
        <v>36235773.450000003</v>
      </c>
      <c r="U3444" s="78" t="s">
        <v>2741</v>
      </c>
      <c r="V3444" s="108">
        <v>0</v>
      </c>
      <c r="W3444" s="28">
        <v>344954.09</v>
      </c>
      <c r="X3444" s="28">
        <v>52757.69</v>
      </c>
      <c r="Z3444" s="39">
        <v>115588</v>
      </c>
      <c r="AA3444" s="196">
        <v>123953</v>
      </c>
      <c r="AB3444" s="191">
        <v>43328.33</v>
      </c>
      <c r="AC3444" s="191">
        <v>6626.69</v>
      </c>
      <c r="AD3444" s="206">
        <f t="shared" si="244"/>
        <v>344954.09</v>
      </c>
      <c r="AE3444" s="205">
        <f t="shared" si="245"/>
        <v>52757.69</v>
      </c>
      <c r="AG3444" s="206">
        <f t="shared" si="246"/>
        <v>0</v>
      </c>
      <c r="AH3444" s="206">
        <f t="shared" si="247"/>
        <v>0</v>
      </c>
    </row>
    <row r="3445" spans="1:34" x14ac:dyDescent="0.25">
      <c r="A3445" s="58">
        <v>46</v>
      </c>
      <c r="B3445" s="58" t="s">
        <v>10678</v>
      </c>
      <c r="C3445" s="58">
        <v>111643</v>
      </c>
      <c r="D3445" s="73" t="s">
        <v>10812</v>
      </c>
      <c r="E3445" s="73" t="s">
        <v>10813</v>
      </c>
      <c r="F3445" s="79" t="s">
        <v>10814</v>
      </c>
      <c r="G3445" s="60">
        <v>43235</v>
      </c>
      <c r="H3445" s="60">
        <v>43585</v>
      </c>
      <c r="I3445" s="61"/>
      <c r="J3445" s="58" t="s">
        <v>10672</v>
      </c>
      <c r="K3445" s="58" t="s">
        <v>10667</v>
      </c>
      <c r="L3445" s="58" t="s">
        <v>7526</v>
      </c>
      <c r="M3445" s="58" t="s">
        <v>8492</v>
      </c>
      <c r="N3445" s="58" t="s">
        <v>62</v>
      </c>
      <c r="O3445" s="28">
        <v>107064.11</v>
      </c>
      <c r="P3445" s="28">
        <v>18893.66</v>
      </c>
      <c r="Q3445" s="28">
        <v>31489.46</v>
      </c>
      <c r="R3445" s="28">
        <v>0</v>
      </c>
      <c r="S3445" s="28">
        <v>30509.98</v>
      </c>
      <c r="T3445" s="28">
        <v>187957.21000000002</v>
      </c>
      <c r="U3445" s="78" t="s">
        <v>63</v>
      </c>
      <c r="V3445" s="108">
        <v>0</v>
      </c>
      <c r="W3445" s="28">
        <v>105271.67</v>
      </c>
      <c r="X3445" s="28">
        <v>18577.349999999999</v>
      </c>
      <c r="Z3445" s="39">
        <v>111643</v>
      </c>
      <c r="AA3445" s="196">
        <v>123664</v>
      </c>
      <c r="AB3445" s="191">
        <v>880000</v>
      </c>
      <c r="AC3445" s="39">
        <v>0</v>
      </c>
      <c r="AD3445" s="206">
        <f t="shared" si="244"/>
        <v>105271.67</v>
      </c>
      <c r="AE3445" s="205">
        <f t="shared" si="245"/>
        <v>18577.349999999999</v>
      </c>
      <c r="AG3445" s="206">
        <f t="shared" si="246"/>
        <v>0</v>
      </c>
      <c r="AH3445" s="206">
        <f t="shared" si="247"/>
        <v>0</v>
      </c>
    </row>
    <row r="3446" spans="1:34" x14ac:dyDescent="0.25">
      <c r="A3446" s="58">
        <v>47</v>
      </c>
      <c r="B3446" s="58" t="s">
        <v>10678</v>
      </c>
      <c r="C3446" s="58">
        <v>110023</v>
      </c>
      <c r="D3446" s="73" t="s">
        <v>10815</v>
      </c>
      <c r="E3446" s="73" t="s">
        <v>10816</v>
      </c>
      <c r="F3446" s="79" t="s">
        <v>10817</v>
      </c>
      <c r="G3446" s="60">
        <v>43243</v>
      </c>
      <c r="H3446" s="60">
        <v>44286</v>
      </c>
      <c r="I3446" s="61"/>
      <c r="J3446" s="58" t="s">
        <v>10672</v>
      </c>
      <c r="K3446" s="58" t="s">
        <v>10667</v>
      </c>
      <c r="L3446" s="58" t="s">
        <v>7526</v>
      </c>
      <c r="M3446" s="58" t="s">
        <v>8492</v>
      </c>
      <c r="N3446" s="58" t="s">
        <v>62</v>
      </c>
      <c r="O3446" s="28">
        <v>653122.72</v>
      </c>
      <c r="P3446" s="28">
        <v>115256.95</v>
      </c>
      <c r="Q3446" s="28">
        <v>131362.35</v>
      </c>
      <c r="R3446" s="28">
        <v>131362.35</v>
      </c>
      <c r="S3446" s="28">
        <v>0</v>
      </c>
      <c r="T3446" s="28">
        <v>899742.0199999999</v>
      </c>
      <c r="U3446" s="78" t="s">
        <v>2741</v>
      </c>
      <c r="V3446" s="108">
        <v>0</v>
      </c>
      <c r="W3446" s="28">
        <v>325671.62</v>
      </c>
      <c r="X3446" s="28">
        <v>57471.47</v>
      </c>
      <c r="Z3446" s="39">
        <v>110023</v>
      </c>
      <c r="AA3446" s="196">
        <v>113048</v>
      </c>
      <c r="AB3446" s="191">
        <v>679344.37</v>
      </c>
      <c r="AC3446" s="191">
        <v>119884.28</v>
      </c>
      <c r="AD3446" s="206">
        <f t="shared" si="244"/>
        <v>325671.62</v>
      </c>
      <c r="AE3446" s="205">
        <f t="shared" si="245"/>
        <v>57471.47</v>
      </c>
      <c r="AG3446" s="206">
        <f t="shared" si="246"/>
        <v>0</v>
      </c>
      <c r="AH3446" s="206">
        <f t="shared" si="247"/>
        <v>0</v>
      </c>
    </row>
    <row r="3447" spans="1:34" x14ac:dyDescent="0.25">
      <c r="A3447" s="58">
        <v>48</v>
      </c>
      <c r="B3447" s="58" t="s">
        <v>10678</v>
      </c>
      <c r="C3447" s="58">
        <v>109875</v>
      </c>
      <c r="D3447" s="73" t="s">
        <v>10818</v>
      </c>
      <c r="E3447" s="73" t="s">
        <v>10819</v>
      </c>
      <c r="F3447" s="79" t="s">
        <v>10820</v>
      </c>
      <c r="G3447" s="60">
        <v>43242</v>
      </c>
      <c r="H3447" s="60">
        <v>43555</v>
      </c>
      <c r="I3447" s="61"/>
      <c r="J3447" s="58" t="s">
        <v>10672</v>
      </c>
      <c r="K3447" s="58" t="s">
        <v>10667</v>
      </c>
      <c r="L3447" s="58" t="s">
        <v>7526</v>
      </c>
      <c r="M3447" s="58" t="s">
        <v>8492</v>
      </c>
      <c r="N3447" s="58" t="s">
        <v>62</v>
      </c>
      <c r="O3447" s="28">
        <v>373550.1</v>
      </c>
      <c r="P3447" s="28">
        <v>65920.61</v>
      </c>
      <c r="Q3447" s="28">
        <v>109867.7</v>
      </c>
      <c r="R3447" s="28">
        <v>0</v>
      </c>
      <c r="S3447" s="28">
        <v>113686.65</v>
      </c>
      <c r="T3447" s="28">
        <v>663025.05999999994</v>
      </c>
      <c r="U3447" s="78" t="s">
        <v>63</v>
      </c>
      <c r="V3447" s="108">
        <v>1</v>
      </c>
      <c r="W3447" s="28">
        <v>174644.03</v>
      </c>
      <c r="X3447" s="28">
        <v>30819.53</v>
      </c>
      <c r="Z3447" s="39">
        <v>109875</v>
      </c>
      <c r="AA3447" s="196">
        <v>118998</v>
      </c>
      <c r="AB3447" s="191">
        <v>771946.91</v>
      </c>
      <c r="AC3447" s="191">
        <v>136225.91</v>
      </c>
      <c r="AD3447" s="206">
        <f t="shared" si="244"/>
        <v>174644.03</v>
      </c>
      <c r="AE3447" s="205">
        <f t="shared" si="245"/>
        <v>30819.53</v>
      </c>
      <c r="AG3447" s="206">
        <f t="shared" si="246"/>
        <v>0</v>
      </c>
      <c r="AH3447" s="206">
        <f t="shared" si="247"/>
        <v>0</v>
      </c>
    </row>
    <row r="3448" spans="1:34" x14ac:dyDescent="0.25">
      <c r="A3448" s="58">
        <v>49</v>
      </c>
      <c r="B3448" s="58" t="s">
        <v>10678</v>
      </c>
      <c r="C3448" s="58">
        <v>109390</v>
      </c>
      <c r="D3448" s="73" t="s">
        <v>10821</v>
      </c>
      <c r="E3448" s="73" t="s">
        <v>10822</v>
      </c>
      <c r="F3448" s="79" t="s">
        <v>10823</v>
      </c>
      <c r="G3448" s="60">
        <v>43244</v>
      </c>
      <c r="H3448" s="60">
        <v>43555</v>
      </c>
      <c r="I3448" s="61"/>
      <c r="J3448" s="58" t="s">
        <v>10672</v>
      </c>
      <c r="K3448" s="58" t="s">
        <v>10667</v>
      </c>
      <c r="L3448" s="58" t="s">
        <v>7526</v>
      </c>
      <c r="M3448" s="58" t="s">
        <v>8492</v>
      </c>
      <c r="N3448" s="58" t="s">
        <v>62</v>
      </c>
      <c r="O3448" s="28">
        <v>760291</v>
      </c>
      <c r="P3448" s="28">
        <v>134169</v>
      </c>
      <c r="Q3448" s="28">
        <v>236687.9</v>
      </c>
      <c r="R3448" s="28">
        <v>0</v>
      </c>
      <c r="S3448" s="28">
        <v>222995.76</v>
      </c>
      <c r="T3448" s="28">
        <v>1354143.66</v>
      </c>
      <c r="U3448" s="78" t="s">
        <v>63</v>
      </c>
      <c r="V3448" s="108">
        <v>1</v>
      </c>
      <c r="W3448" s="28">
        <v>760291</v>
      </c>
      <c r="X3448" s="28">
        <v>134169</v>
      </c>
      <c r="Z3448" s="39">
        <v>109390</v>
      </c>
      <c r="AA3448" s="196">
        <v>127040</v>
      </c>
      <c r="AB3448" s="191">
        <v>102374.58</v>
      </c>
      <c r="AC3448" s="39">
        <v>0</v>
      </c>
      <c r="AD3448" s="206">
        <f t="shared" si="244"/>
        <v>760291</v>
      </c>
      <c r="AE3448" s="205">
        <f t="shared" si="245"/>
        <v>134169</v>
      </c>
      <c r="AG3448" s="206">
        <f t="shared" si="246"/>
        <v>0</v>
      </c>
      <c r="AH3448" s="206">
        <f t="shared" si="247"/>
        <v>0</v>
      </c>
    </row>
    <row r="3449" spans="1:34" x14ac:dyDescent="0.25">
      <c r="A3449" s="58">
        <v>50</v>
      </c>
      <c r="B3449" s="58" t="s">
        <v>10678</v>
      </c>
      <c r="C3449" s="58">
        <v>109331</v>
      </c>
      <c r="D3449" s="73" t="s">
        <v>10824</v>
      </c>
      <c r="E3449" s="73" t="s">
        <v>10825</v>
      </c>
      <c r="F3449" s="79" t="s">
        <v>10826</v>
      </c>
      <c r="G3449" s="60">
        <v>43238</v>
      </c>
      <c r="H3449" s="60">
        <v>43555</v>
      </c>
      <c r="I3449" s="61"/>
      <c r="J3449" s="58" t="s">
        <v>10672</v>
      </c>
      <c r="K3449" s="58" t="s">
        <v>10667</v>
      </c>
      <c r="L3449" s="58" t="s">
        <v>7526</v>
      </c>
      <c r="M3449" s="58" t="s">
        <v>8492</v>
      </c>
      <c r="N3449" s="58" t="s">
        <v>62</v>
      </c>
      <c r="O3449" s="28">
        <v>602873.94999999995</v>
      </c>
      <c r="P3449" s="28">
        <v>106389.52</v>
      </c>
      <c r="Q3449" s="28">
        <v>178425.49</v>
      </c>
      <c r="R3449" s="28">
        <v>0</v>
      </c>
      <c r="S3449" s="28">
        <v>180560.9</v>
      </c>
      <c r="T3449" s="28">
        <v>1068249.8599999999</v>
      </c>
      <c r="U3449" s="78" t="s">
        <v>63</v>
      </c>
      <c r="V3449" s="108">
        <v>0</v>
      </c>
      <c r="W3449" s="28">
        <v>602873.96</v>
      </c>
      <c r="X3449" s="28">
        <v>106389.52</v>
      </c>
      <c r="Z3449" s="39">
        <v>109331</v>
      </c>
      <c r="AA3449" s="196">
        <v>120871</v>
      </c>
      <c r="AB3449" s="191">
        <v>34533.78</v>
      </c>
      <c r="AC3449" s="191">
        <v>5281.64</v>
      </c>
      <c r="AD3449" s="206">
        <f t="shared" si="244"/>
        <v>602873.96</v>
      </c>
      <c r="AE3449" s="205">
        <f t="shared" si="245"/>
        <v>106389.52</v>
      </c>
      <c r="AG3449" s="206">
        <f t="shared" si="246"/>
        <v>0</v>
      </c>
      <c r="AH3449" s="206">
        <f t="shared" si="247"/>
        <v>0</v>
      </c>
    </row>
    <row r="3450" spans="1:34" x14ac:dyDescent="0.25">
      <c r="A3450" s="58">
        <v>51</v>
      </c>
      <c r="B3450" s="58" t="s">
        <v>10678</v>
      </c>
      <c r="C3450" s="58">
        <v>109237</v>
      </c>
      <c r="D3450" s="73" t="s">
        <v>10827</v>
      </c>
      <c r="E3450" s="73" t="s">
        <v>10828</v>
      </c>
      <c r="F3450" s="79" t="s">
        <v>10829</v>
      </c>
      <c r="G3450" s="60">
        <v>43236</v>
      </c>
      <c r="H3450" s="60">
        <v>43738</v>
      </c>
      <c r="I3450" s="61"/>
      <c r="J3450" s="58" t="s">
        <v>10672</v>
      </c>
      <c r="K3450" s="58" t="s">
        <v>10667</v>
      </c>
      <c r="L3450" s="58" t="s">
        <v>10830</v>
      </c>
      <c r="M3450" s="58" t="s">
        <v>8492</v>
      </c>
      <c r="N3450" s="58" t="s">
        <v>62</v>
      </c>
      <c r="O3450" s="28">
        <v>757581</v>
      </c>
      <c r="P3450" s="28">
        <v>133690.76999999999</v>
      </c>
      <c r="Q3450" s="28">
        <v>222817.97</v>
      </c>
      <c r="R3450" s="28">
        <v>0</v>
      </c>
      <c r="S3450" s="28">
        <v>268474.61</v>
      </c>
      <c r="T3450" s="28">
        <v>1382564.35</v>
      </c>
      <c r="U3450" s="78" t="s">
        <v>63</v>
      </c>
      <c r="V3450" s="108">
        <v>0</v>
      </c>
      <c r="W3450" s="28">
        <v>718539.55</v>
      </c>
      <c r="X3450" s="28">
        <v>126801.09</v>
      </c>
      <c r="Z3450" s="39">
        <v>109237</v>
      </c>
      <c r="AA3450" s="196">
        <v>115406</v>
      </c>
      <c r="AB3450" s="191">
        <v>85042.69</v>
      </c>
      <c r="AC3450" s="191">
        <v>13006.53</v>
      </c>
      <c r="AD3450" s="206">
        <f t="shared" si="244"/>
        <v>718539.55</v>
      </c>
      <c r="AE3450" s="205">
        <f t="shared" si="245"/>
        <v>126801.09</v>
      </c>
      <c r="AG3450" s="206">
        <f t="shared" si="246"/>
        <v>0</v>
      </c>
      <c r="AH3450" s="206">
        <f t="shared" si="247"/>
        <v>0</v>
      </c>
    </row>
    <row r="3451" spans="1:34" x14ac:dyDescent="0.25">
      <c r="A3451" s="58">
        <v>52</v>
      </c>
      <c r="B3451" s="58" t="s">
        <v>10678</v>
      </c>
      <c r="C3451" s="58">
        <v>105592</v>
      </c>
      <c r="D3451" s="73" t="s">
        <v>10831</v>
      </c>
      <c r="E3451" s="73" t="s">
        <v>10832</v>
      </c>
      <c r="F3451" s="79" t="s">
        <v>10833</v>
      </c>
      <c r="G3451" s="60">
        <v>43235</v>
      </c>
      <c r="H3451" s="60">
        <v>43585</v>
      </c>
      <c r="I3451" s="61"/>
      <c r="J3451" s="58" t="s">
        <v>10672</v>
      </c>
      <c r="K3451" s="58" t="s">
        <v>10667</v>
      </c>
      <c r="L3451" s="58" t="s">
        <v>7526</v>
      </c>
      <c r="M3451" s="58" t="s">
        <v>8492</v>
      </c>
      <c r="N3451" s="58" t="s">
        <v>62</v>
      </c>
      <c r="O3451" s="28">
        <v>647536.80000000005</v>
      </c>
      <c r="P3451" s="28">
        <v>114271.2</v>
      </c>
      <c r="Q3451" s="28">
        <v>190452</v>
      </c>
      <c r="R3451" s="28">
        <v>0</v>
      </c>
      <c r="S3451" s="28">
        <v>182785.8</v>
      </c>
      <c r="T3451" s="28">
        <v>1135045.8</v>
      </c>
      <c r="U3451" s="78" t="s">
        <v>2165</v>
      </c>
      <c r="V3451" s="108">
        <v>0</v>
      </c>
      <c r="W3451" s="28">
        <v>643552.68000000005</v>
      </c>
      <c r="X3451" s="28">
        <v>113568.12</v>
      </c>
      <c r="Z3451" s="39">
        <v>105592</v>
      </c>
      <c r="AA3451" s="196">
        <v>115426</v>
      </c>
      <c r="AB3451" s="191">
        <v>94524.68</v>
      </c>
      <c r="AC3451" s="191">
        <v>14456.71</v>
      </c>
      <c r="AD3451" s="206">
        <f t="shared" si="244"/>
        <v>643552.68000000005</v>
      </c>
      <c r="AE3451" s="205">
        <f t="shared" si="245"/>
        <v>113568.12</v>
      </c>
      <c r="AG3451" s="206">
        <f t="shared" si="246"/>
        <v>0</v>
      </c>
      <c r="AH3451" s="206">
        <f t="shared" si="247"/>
        <v>0</v>
      </c>
    </row>
    <row r="3452" spans="1:34" x14ac:dyDescent="0.25">
      <c r="A3452" s="58">
        <v>53</v>
      </c>
      <c r="B3452" s="58" t="s">
        <v>10772</v>
      </c>
      <c r="C3452" s="58">
        <v>110303</v>
      </c>
      <c r="D3452" s="73" t="s">
        <v>10834</v>
      </c>
      <c r="E3452" s="73" t="s">
        <v>10835</v>
      </c>
      <c r="F3452" s="79" t="s">
        <v>10836</v>
      </c>
      <c r="G3452" s="60">
        <v>43236</v>
      </c>
      <c r="H3452" s="60">
        <v>43921</v>
      </c>
      <c r="I3452" s="61"/>
      <c r="J3452" s="58" t="s">
        <v>10672</v>
      </c>
      <c r="K3452" s="58" t="s">
        <v>10667</v>
      </c>
      <c r="L3452" s="58" t="s">
        <v>7526</v>
      </c>
      <c r="M3452" s="58" t="s">
        <v>8492</v>
      </c>
      <c r="N3452" s="58" t="s">
        <v>62</v>
      </c>
      <c r="O3452" s="28">
        <v>3259000.57</v>
      </c>
      <c r="P3452" s="28">
        <v>575117.75</v>
      </c>
      <c r="Q3452" s="28">
        <v>7757796.2000000002</v>
      </c>
      <c r="R3452" s="28">
        <v>13360107.890000001</v>
      </c>
      <c r="S3452" s="28">
        <v>5602311.6900000004</v>
      </c>
      <c r="T3452" s="28">
        <v>17194226.210000001</v>
      </c>
      <c r="U3452" s="78" t="s">
        <v>2741</v>
      </c>
      <c r="V3452" s="108">
        <v>0</v>
      </c>
      <c r="W3452" s="28">
        <v>2385383.5499999998</v>
      </c>
      <c r="X3452" s="28">
        <v>420950.07</v>
      </c>
      <c r="Z3452" s="39">
        <v>110303</v>
      </c>
      <c r="AA3452" s="196">
        <v>113148</v>
      </c>
      <c r="AB3452" s="191">
        <v>143309.57</v>
      </c>
      <c r="AC3452" s="191">
        <v>25289.919999999998</v>
      </c>
      <c r="AD3452" s="206">
        <f t="shared" si="244"/>
        <v>2385383.5499999998</v>
      </c>
      <c r="AE3452" s="205">
        <f t="shared" si="245"/>
        <v>420950.07</v>
      </c>
      <c r="AG3452" s="206">
        <f t="shared" si="246"/>
        <v>0</v>
      </c>
      <c r="AH3452" s="206">
        <f t="shared" si="247"/>
        <v>0</v>
      </c>
    </row>
    <row r="3453" spans="1:34" x14ac:dyDescent="0.25">
      <c r="A3453" s="58">
        <v>54</v>
      </c>
      <c r="B3453" s="58" t="s">
        <v>10772</v>
      </c>
      <c r="C3453" s="58">
        <v>110375</v>
      </c>
      <c r="D3453" s="73" t="s">
        <v>10837</v>
      </c>
      <c r="E3453" s="73" t="s">
        <v>10838</v>
      </c>
      <c r="F3453" s="79" t="s">
        <v>10839</v>
      </c>
      <c r="G3453" s="60">
        <v>43227</v>
      </c>
      <c r="H3453" s="60">
        <v>43769</v>
      </c>
      <c r="I3453" s="61"/>
      <c r="J3453" s="58" t="s">
        <v>10672</v>
      </c>
      <c r="K3453" s="58" t="s">
        <v>10667</v>
      </c>
      <c r="L3453" s="58" t="s">
        <v>7526</v>
      </c>
      <c r="M3453" s="58" t="s">
        <v>8492</v>
      </c>
      <c r="N3453" s="58" t="s">
        <v>62</v>
      </c>
      <c r="O3453" s="28">
        <v>3825580.18</v>
      </c>
      <c r="P3453" s="28">
        <v>675102.38</v>
      </c>
      <c r="Q3453" s="28">
        <v>3109721.7800000003</v>
      </c>
      <c r="R3453" s="28">
        <v>4323013.03</v>
      </c>
      <c r="S3453" s="28">
        <v>1213291.25</v>
      </c>
      <c r="T3453" s="28">
        <v>8823695.5899999999</v>
      </c>
      <c r="U3453" s="78" t="s">
        <v>2165</v>
      </c>
      <c r="V3453" s="108">
        <v>0</v>
      </c>
      <c r="W3453" s="28">
        <v>3813166.95</v>
      </c>
      <c r="X3453" s="28">
        <v>672911.81</v>
      </c>
      <c r="Z3453" s="39">
        <v>110375</v>
      </c>
      <c r="AA3453" s="196">
        <v>119294</v>
      </c>
      <c r="AB3453" s="191">
        <v>622208.69999999995</v>
      </c>
      <c r="AC3453" s="191">
        <v>109801.52</v>
      </c>
      <c r="AD3453" s="206">
        <f t="shared" si="244"/>
        <v>3813166.95</v>
      </c>
      <c r="AE3453" s="205">
        <f t="shared" si="245"/>
        <v>672911.81</v>
      </c>
      <c r="AG3453" s="206">
        <f t="shared" si="246"/>
        <v>0</v>
      </c>
      <c r="AH3453" s="206">
        <f t="shared" si="247"/>
        <v>0</v>
      </c>
    </row>
    <row r="3454" spans="1:34" x14ac:dyDescent="0.25">
      <c r="A3454" s="58">
        <v>55</v>
      </c>
      <c r="B3454" s="58" t="s">
        <v>10772</v>
      </c>
      <c r="C3454" s="58">
        <v>110579</v>
      </c>
      <c r="D3454" s="73" t="s">
        <v>10840</v>
      </c>
      <c r="E3454" s="73" t="s">
        <v>10841</v>
      </c>
      <c r="F3454" s="79" t="s">
        <v>10842</v>
      </c>
      <c r="G3454" s="60">
        <v>43238</v>
      </c>
      <c r="H3454" s="60">
        <v>43646</v>
      </c>
      <c r="I3454" s="61"/>
      <c r="J3454" s="58" t="s">
        <v>10672</v>
      </c>
      <c r="K3454" s="58" t="s">
        <v>10667</v>
      </c>
      <c r="L3454" s="58" t="s">
        <v>7526</v>
      </c>
      <c r="M3454" s="58" t="s">
        <v>8492</v>
      </c>
      <c r="N3454" s="58" t="s">
        <v>62</v>
      </c>
      <c r="O3454" s="28">
        <v>2512099.27</v>
      </c>
      <c r="P3454" s="28">
        <v>443311.64</v>
      </c>
      <c r="Q3454" s="28">
        <v>1254067.99</v>
      </c>
      <c r="R3454" s="28">
        <v>1256839.5</v>
      </c>
      <c r="S3454" s="28">
        <v>2771.51</v>
      </c>
      <c r="T3454" s="28">
        <v>4212250.41</v>
      </c>
      <c r="U3454" s="78" t="s">
        <v>2165</v>
      </c>
      <c r="V3454" s="108">
        <v>0</v>
      </c>
      <c r="W3454" s="28">
        <v>2357660.9</v>
      </c>
      <c r="X3454" s="28">
        <v>416057.78</v>
      </c>
      <c r="Z3454" s="39">
        <v>110579</v>
      </c>
      <c r="AA3454" s="196">
        <v>108969</v>
      </c>
      <c r="AB3454" s="191">
        <v>30514.76</v>
      </c>
      <c r="AC3454" s="191">
        <v>5384.96</v>
      </c>
      <c r="AD3454" s="206">
        <f t="shared" si="244"/>
        <v>2357660.9</v>
      </c>
      <c r="AE3454" s="205">
        <f t="shared" si="245"/>
        <v>416057.78</v>
      </c>
      <c r="AG3454" s="206">
        <f t="shared" si="246"/>
        <v>0</v>
      </c>
      <c r="AH3454" s="206">
        <f t="shared" si="247"/>
        <v>0</v>
      </c>
    </row>
    <row r="3455" spans="1:34" x14ac:dyDescent="0.25">
      <c r="A3455" s="58">
        <v>56</v>
      </c>
      <c r="B3455" s="58" t="s">
        <v>10772</v>
      </c>
      <c r="C3455" s="58">
        <v>110931</v>
      </c>
      <c r="D3455" s="73" t="s">
        <v>10843</v>
      </c>
      <c r="E3455" s="73" t="s">
        <v>10844</v>
      </c>
      <c r="F3455" s="79" t="s">
        <v>10845</v>
      </c>
      <c r="G3455" s="60">
        <v>43217</v>
      </c>
      <c r="H3455" s="60">
        <v>43921</v>
      </c>
      <c r="I3455" s="61"/>
      <c r="J3455" s="58" t="s">
        <v>10672</v>
      </c>
      <c r="K3455" s="58" t="s">
        <v>10667</v>
      </c>
      <c r="L3455" s="58" t="s">
        <v>7526</v>
      </c>
      <c r="M3455" s="58" t="s">
        <v>8492</v>
      </c>
      <c r="N3455" s="58" t="s">
        <v>62</v>
      </c>
      <c r="O3455" s="28">
        <v>1338085.56</v>
      </c>
      <c r="P3455" s="28">
        <v>236132.74</v>
      </c>
      <c r="Q3455" s="28">
        <v>628998.04</v>
      </c>
      <c r="R3455" s="28">
        <v>628998.04</v>
      </c>
      <c r="S3455" s="28">
        <v>0</v>
      </c>
      <c r="T3455" s="28">
        <v>2203216.34</v>
      </c>
      <c r="U3455" s="78" t="s">
        <v>2741</v>
      </c>
      <c r="V3455" s="108">
        <v>0</v>
      </c>
      <c r="W3455" s="28">
        <v>1321907.95</v>
      </c>
      <c r="X3455" s="28">
        <v>233277.8</v>
      </c>
      <c r="Z3455" s="39">
        <v>110931</v>
      </c>
      <c r="AA3455" s="196">
        <v>123273</v>
      </c>
      <c r="AB3455" s="191">
        <v>3582866.03</v>
      </c>
      <c r="AC3455" s="191">
        <v>632270.47</v>
      </c>
      <c r="AD3455" s="206">
        <f t="shared" si="244"/>
        <v>1321907.95</v>
      </c>
      <c r="AE3455" s="205">
        <f t="shared" si="245"/>
        <v>233277.8</v>
      </c>
      <c r="AG3455" s="206">
        <f t="shared" si="246"/>
        <v>0</v>
      </c>
      <c r="AH3455" s="206">
        <f t="shared" si="247"/>
        <v>0</v>
      </c>
    </row>
    <row r="3456" spans="1:34" x14ac:dyDescent="0.25">
      <c r="A3456" s="58">
        <v>57</v>
      </c>
      <c r="B3456" s="58" t="s">
        <v>10772</v>
      </c>
      <c r="C3456" s="58">
        <v>111993</v>
      </c>
      <c r="D3456" s="73" t="s">
        <v>10846</v>
      </c>
      <c r="E3456" s="73" t="s">
        <v>10847</v>
      </c>
      <c r="F3456" s="79" t="s">
        <v>10848</v>
      </c>
      <c r="G3456" s="60">
        <v>43223</v>
      </c>
      <c r="H3456" s="60">
        <v>43708</v>
      </c>
      <c r="I3456" s="61"/>
      <c r="J3456" s="58" t="s">
        <v>10672</v>
      </c>
      <c r="K3456" s="58" t="s">
        <v>10667</v>
      </c>
      <c r="L3456" s="58" t="s">
        <v>7526</v>
      </c>
      <c r="M3456" s="58" t="s">
        <v>8492</v>
      </c>
      <c r="N3456" s="58" t="s">
        <v>62</v>
      </c>
      <c r="O3456" s="28">
        <v>1542491.57</v>
      </c>
      <c r="P3456" s="28">
        <v>272204.40000000002</v>
      </c>
      <c r="Q3456" s="28">
        <v>1639526.87</v>
      </c>
      <c r="R3456" s="28">
        <v>2191041.4500000002</v>
      </c>
      <c r="S3456" s="28">
        <v>551514.57999999996</v>
      </c>
      <c r="T3456" s="28">
        <v>4005737.4200000004</v>
      </c>
      <c r="U3456" s="78" t="s">
        <v>2165</v>
      </c>
      <c r="V3456" s="108">
        <v>0</v>
      </c>
      <c r="W3456" s="28">
        <v>1500778</v>
      </c>
      <c r="X3456" s="28">
        <v>264843.15999999997</v>
      </c>
      <c r="Z3456" s="39">
        <v>111993</v>
      </c>
      <c r="AA3456" s="196">
        <v>124995</v>
      </c>
      <c r="AB3456" s="191">
        <v>40460</v>
      </c>
      <c r="AC3456" s="191">
        <v>6188</v>
      </c>
      <c r="AD3456" s="206">
        <f t="shared" si="244"/>
        <v>1500778</v>
      </c>
      <c r="AE3456" s="205">
        <f t="shared" si="245"/>
        <v>264843.15999999997</v>
      </c>
      <c r="AG3456" s="206">
        <f t="shared" si="246"/>
        <v>0</v>
      </c>
      <c r="AH3456" s="206">
        <f t="shared" si="247"/>
        <v>0</v>
      </c>
    </row>
    <row r="3457" spans="1:34" x14ac:dyDescent="0.25">
      <c r="A3457" s="58">
        <v>58</v>
      </c>
      <c r="B3457" s="58" t="s">
        <v>10772</v>
      </c>
      <c r="C3457" s="58">
        <v>112102</v>
      </c>
      <c r="D3457" s="73" t="s">
        <v>10849</v>
      </c>
      <c r="E3457" s="73" t="s">
        <v>10850</v>
      </c>
      <c r="F3457" s="79" t="s">
        <v>10851</v>
      </c>
      <c r="G3457" s="60">
        <v>43227</v>
      </c>
      <c r="H3457" s="60">
        <v>43646</v>
      </c>
      <c r="I3457" s="61"/>
      <c r="J3457" s="58" t="s">
        <v>10672</v>
      </c>
      <c r="K3457" s="58" t="s">
        <v>10667</v>
      </c>
      <c r="L3457" s="58" t="s">
        <v>7526</v>
      </c>
      <c r="M3457" s="58" t="s">
        <v>8492</v>
      </c>
      <c r="N3457" s="58" t="s">
        <v>62</v>
      </c>
      <c r="O3457" s="28">
        <v>3838812.52</v>
      </c>
      <c r="P3457" s="28">
        <v>677437.5</v>
      </c>
      <c r="Q3457" s="28">
        <v>3445389.96</v>
      </c>
      <c r="R3457" s="28">
        <v>4955244.18</v>
      </c>
      <c r="S3457" s="28">
        <v>1509854.22</v>
      </c>
      <c r="T3457" s="28">
        <v>9471494.1999999993</v>
      </c>
      <c r="U3457" s="78" t="s">
        <v>2165</v>
      </c>
      <c r="V3457" s="108">
        <v>0</v>
      </c>
      <c r="W3457" s="28">
        <v>3838101.87</v>
      </c>
      <c r="X3457" s="28">
        <v>677312.09</v>
      </c>
      <c r="Z3457" s="39">
        <v>112102</v>
      </c>
      <c r="AA3457" s="196">
        <v>125274</v>
      </c>
      <c r="AB3457" s="191">
        <v>36827.120000000003</v>
      </c>
      <c r="AC3457" s="191">
        <v>5632.39</v>
      </c>
      <c r="AD3457" s="206">
        <f t="shared" si="244"/>
        <v>3838101.87</v>
      </c>
      <c r="AE3457" s="205">
        <f t="shared" si="245"/>
        <v>677312.09</v>
      </c>
      <c r="AG3457" s="206">
        <f t="shared" si="246"/>
        <v>0</v>
      </c>
      <c r="AH3457" s="206">
        <f t="shared" si="247"/>
        <v>0</v>
      </c>
    </row>
    <row r="3458" spans="1:34" x14ac:dyDescent="0.25">
      <c r="A3458" s="58">
        <v>59</v>
      </c>
      <c r="B3458" s="58" t="s">
        <v>10772</v>
      </c>
      <c r="C3458" s="58">
        <v>112670</v>
      </c>
      <c r="D3458" s="73" t="s">
        <v>10852</v>
      </c>
      <c r="E3458" s="73" t="s">
        <v>10853</v>
      </c>
      <c r="F3458" s="79" t="s">
        <v>10854</v>
      </c>
      <c r="G3458" s="60">
        <v>43223</v>
      </c>
      <c r="H3458" s="60">
        <v>43555</v>
      </c>
      <c r="I3458" s="61"/>
      <c r="J3458" s="58" t="s">
        <v>10672</v>
      </c>
      <c r="K3458" s="58" t="s">
        <v>10667</v>
      </c>
      <c r="L3458" s="58" t="s">
        <v>7526</v>
      </c>
      <c r="M3458" s="58" t="s">
        <v>8492</v>
      </c>
      <c r="N3458" s="58" t="s">
        <v>62</v>
      </c>
      <c r="O3458" s="28">
        <v>1069125.95</v>
      </c>
      <c r="P3458" s="28">
        <v>188669.29</v>
      </c>
      <c r="Q3458" s="28">
        <v>821612.39</v>
      </c>
      <c r="R3458" s="28">
        <v>1153618.6499999999</v>
      </c>
      <c r="S3458" s="28">
        <v>332006.26</v>
      </c>
      <c r="T3458" s="28">
        <v>2411413.8899999997</v>
      </c>
      <c r="U3458" s="78" t="s">
        <v>2165</v>
      </c>
      <c r="V3458" s="108">
        <v>1</v>
      </c>
      <c r="W3458" s="28">
        <v>1051874.51</v>
      </c>
      <c r="X3458" s="28">
        <v>185624.95</v>
      </c>
      <c r="Z3458" s="39">
        <v>112670</v>
      </c>
      <c r="AA3458" s="196">
        <v>124543</v>
      </c>
      <c r="AB3458" s="191">
        <v>112142.46</v>
      </c>
      <c r="AC3458" s="191">
        <v>17151.189999999999</v>
      </c>
      <c r="AD3458" s="206">
        <f t="shared" si="244"/>
        <v>1051874.51</v>
      </c>
      <c r="AE3458" s="205">
        <f t="shared" si="245"/>
        <v>185624.95</v>
      </c>
      <c r="AG3458" s="206">
        <f t="shared" si="246"/>
        <v>0</v>
      </c>
      <c r="AH3458" s="206">
        <f t="shared" si="247"/>
        <v>0</v>
      </c>
    </row>
    <row r="3459" spans="1:34" x14ac:dyDescent="0.25">
      <c r="A3459" s="58">
        <v>60</v>
      </c>
      <c r="B3459" s="58" t="s">
        <v>10772</v>
      </c>
      <c r="C3459" s="58">
        <v>113427</v>
      </c>
      <c r="D3459" s="73" t="s">
        <v>10855</v>
      </c>
      <c r="E3459" s="73" t="s">
        <v>10856</v>
      </c>
      <c r="F3459" s="79" t="s">
        <v>10857</v>
      </c>
      <c r="G3459" s="60">
        <v>43256</v>
      </c>
      <c r="H3459" s="60">
        <v>43616</v>
      </c>
      <c r="I3459" s="61"/>
      <c r="J3459" s="58" t="s">
        <v>10672</v>
      </c>
      <c r="K3459" s="58" t="s">
        <v>10667</v>
      </c>
      <c r="L3459" s="58" t="s">
        <v>10776</v>
      </c>
      <c r="M3459" s="58" t="s">
        <v>8492</v>
      </c>
      <c r="N3459" s="58" t="s">
        <v>62</v>
      </c>
      <c r="O3459" s="28">
        <v>1025653.96</v>
      </c>
      <c r="P3459" s="28">
        <v>180997.76000000001</v>
      </c>
      <c r="Q3459" s="28">
        <v>803421.02</v>
      </c>
      <c r="R3459" s="28">
        <v>1129357</v>
      </c>
      <c r="S3459" s="28">
        <v>325935.98</v>
      </c>
      <c r="T3459" s="28">
        <v>2336008.7199999997</v>
      </c>
      <c r="U3459" s="78" t="s">
        <v>2165</v>
      </c>
      <c r="V3459" s="108">
        <v>0</v>
      </c>
      <c r="W3459" s="28">
        <v>1022853.47</v>
      </c>
      <c r="X3459" s="28">
        <v>180503.56</v>
      </c>
      <c r="Z3459" s="39">
        <v>113427</v>
      </c>
      <c r="AA3459" s="196">
        <v>121042</v>
      </c>
      <c r="AB3459" s="191">
        <v>20482.88</v>
      </c>
      <c r="AC3459" s="191">
        <v>3132.67</v>
      </c>
      <c r="AD3459" s="206">
        <f t="shared" si="244"/>
        <v>1022853.47</v>
      </c>
      <c r="AE3459" s="205">
        <f t="shared" si="245"/>
        <v>180503.56</v>
      </c>
      <c r="AG3459" s="206">
        <f t="shared" si="246"/>
        <v>0</v>
      </c>
      <c r="AH3459" s="206">
        <f t="shared" si="247"/>
        <v>0</v>
      </c>
    </row>
    <row r="3460" spans="1:34" x14ac:dyDescent="0.25">
      <c r="A3460" s="58">
        <v>61</v>
      </c>
      <c r="B3460" s="58" t="s">
        <v>10772</v>
      </c>
      <c r="C3460" s="58">
        <v>113933</v>
      </c>
      <c r="D3460" s="73" t="s">
        <v>10858</v>
      </c>
      <c r="E3460" s="73" t="s">
        <v>10859</v>
      </c>
      <c r="F3460" s="79" t="s">
        <v>10860</v>
      </c>
      <c r="G3460" s="60">
        <v>43223</v>
      </c>
      <c r="H3460" s="60">
        <v>43861</v>
      </c>
      <c r="I3460" s="61"/>
      <c r="J3460" s="58" t="s">
        <v>10672</v>
      </c>
      <c r="K3460" s="58" t="s">
        <v>10667</v>
      </c>
      <c r="L3460" s="58" t="s">
        <v>7526</v>
      </c>
      <c r="M3460" s="58" t="s">
        <v>8492</v>
      </c>
      <c r="N3460" s="58" t="s">
        <v>62</v>
      </c>
      <c r="O3460" s="28">
        <v>3838687.24</v>
      </c>
      <c r="P3460" s="28">
        <v>677415.39</v>
      </c>
      <c r="Q3460" s="28">
        <v>3050538.2199999997</v>
      </c>
      <c r="R3460" s="28">
        <v>4258657.3499999996</v>
      </c>
      <c r="S3460" s="28">
        <v>1208119.1299999999</v>
      </c>
      <c r="T3460" s="28">
        <v>8774759.9800000004</v>
      </c>
      <c r="U3460" s="78" t="s">
        <v>2165</v>
      </c>
      <c r="V3460" s="108">
        <v>0</v>
      </c>
      <c r="W3460" s="28">
        <v>3710513.68</v>
      </c>
      <c r="X3460" s="28">
        <v>654796.51</v>
      </c>
      <c r="Z3460" s="39">
        <v>113933</v>
      </c>
      <c r="AA3460" s="196">
        <v>124632</v>
      </c>
      <c r="AB3460" s="191">
        <v>102184.45</v>
      </c>
      <c r="AC3460" s="191">
        <v>15628.21</v>
      </c>
      <c r="AD3460" s="206">
        <f t="shared" si="244"/>
        <v>3710513.68</v>
      </c>
      <c r="AE3460" s="205">
        <f t="shared" si="245"/>
        <v>654796.51</v>
      </c>
      <c r="AG3460" s="206">
        <f t="shared" si="246"/>
        <v>0</v>
      </c>
      <c r="AH3460" s="206">
        <f t="shared" si="247"/>
        <v>0</v>
      </c>
    </row>
    <row r="3461" spans="1:34" x14ac:dyDescent="0.25">
      <c r="A3461" s="58">
        <v>62</v>
      </c>
      <c r="B3461" s="58" t="s">
        <v>10861</v>
      </c>
      <c r="C3461" s="58">
        <v>115155</v>
      </c>
      <c r="D3461" s="73" t="s">
        <v>10862</v>
      </c>
      <c r="E3461" s="73" t="s">
        <v>10863</v>
      </c>
      <c r="F3461" s="79" t="s">
        <v>10864</v>
      </c>
      <c r="G3461" s="60">
        <v>43230</v>
      </c>
      <c r="H3461" s="60">
        <v>43921</v>
      </c>
      <c r="I3461" s="61"/>
      <c r="J3461" s="58" t="s">
        <v>10672</v>
      </c>
      <c r="K3461" s="58" t="s">
        <v>10667</v>
      </c>
      <c r="L3461" s="58" t="s">
        <v>7526</v>
      </c>
      <c r="M3461" s="58" t="s">
        <v>288</v>
      </c>
      <c r="N3461" s="58" t="s">
        <v>399</v>
      </c>
      <c r="O3461" s="28">
        <v>29199943.170000002</v>
      </c>
      <c r="P3461" s="28">
        <v>4465873.66</v>
      </c>
      <c r="Q3461" s="28">
        <v>687057.49</v>
      </c>
      <c r="R3461" s="28">
        <v>0</v>
      </c>
      <c r="S3461" s="28">
        <v>250185.9</v>
      </c>
      <c r="T3461" s="28">
        <v>34603060.219999999</v>
      </c>
      <c r="U3461" s="78" t="s">
        <v>2741</v>
      </c>
      <c r="V3461" s="108">
        <v>0</v>
      </c>
      <c r="W3461" s="28">
        <v>0</v>
      </c>
      <c r="X3461" s="28">
        <v>0</v>
      </c>
      <c r="Z3461" s="39">
        <v>115155</v>
      </c>
      <c r="AA3461" s="196">
        <v>122273</v>
      </c>
      <c r="AB3461" s="191">
        <v>430289.38</v>
      </c>
      <c r="AC3461" s="191">
        <v>65555.86</v>
      </c>
      <c r="AD3461" s="206">
        <f t="shared" si="244"/>
        <v>0</v>
      </c>
      <c r="AE3461" s="205">
        <f t="shared" si="245"/>
        <v>0</v>
      </c>
      <c r="AG3461" s="206">
        <f t="shared" si="246"/>
        <v>0</v>
      </c>
      <c r="AH3461" s="206">
        <f t="shared" si="247"/>
        <v>0</v>
      </c>
    </row>
    <row r="3462" spans="1:34" x14ac:dyDescent="0.25">
      <c r="A3462" s="58">
        <v>63</v>
      </c>
      <c r="B3462" s="58" t="s">
        <v>10861</v>
      </c>
      <c r="C3462" s="58">
        <v>115162</v>
      </c>
      <c r="D3462" s="73" t="s">
        <v>10865</v>
      </c>
      <c r="E3462" s="73" t="s">
        <v>10863</v>
      </c>
      <c r="F3462" s="79" t="s">
        <v>10866</v>
      </c>
      <c r="G3462" s="60">
        <v>43237</v>
      </c>
      <c r="H3462" s="60">
        <v>44165</v>
      </c>
      <c r="I3462" s="61"/>
      <c r="J3462" s="58" t="s">
        <v>10672</v>
      </c>
      <c r="K3462" s="58" t="s">
        <v>10667</v>
      </c>
      <c r="L3462" s="58" t="s">
        <v>7526</v>
      </c>
      <c r="M3462" s="58" t="s">
        <v>288</v>
      </c>
      <c r="N3462" s="58" t="s">
        <v>399</v>
      </c>
      <c r="O3462" s="28">
        <v>13687979.82</v>
      </c>
      <c r="P3462" s="28">
        <v>2093455.74</v>
      </c>
      <c r="Q3462" s="28">
        <v>322070.11</v>
      </c>
      <c r="R3462" s="28">
        <v>0</v>
      </c>
      <c r="S3462" s="28">
        <v>4712.3999999999996</v>
      </c>
      <c r="T3462" s="28">
        <v>16108218.07</v>
      </c>
      <c r="U3462" s="78" t="s">
        <v>2741</v>
      </c>
      <c r="V3462" s="108">
        <v>0</v>
      </c>
      <c r="W3462" s="28">
        <v>144587.63</v>
      </c>
      <c r="X3462" s="28">
        <v>22113.4</v>
      </c>
      <c r="Z3462" s="39">
        <v>115162</v>
      </c>
      <c r="AA3462" s="196">
        <v>126024</v>
      </c>
      <c r="AB3462" s="191">
        <v>132889</v>
      </c>
      <c r="AC3462" s="191">
        <v>20324.2</v>
      </c>
      <c r="AD3462" s="206">
        <f t="shared" si="244"/>
        <v>144587.63</v>
      </c>
      <c r="AE3462" s="205">
        <f t="shared" si="245"/>
        <v>22113.4</v>
      </c>
      <c r="AG3462" s="206">
        <f t="shared" si="246"/>
        <v>0</v>
      </c>
      <c r="AH3462" s="206">
        <f t="shared" si="247"/>
        <v>0</v>
      </c>
    </row>
    <row r="3463" spans="1:34" x14ac:dyDescent="0.25">
      <c r="A3463" s="58">
        <v>64</v>
      </c>
      <c r="B3463" s="58" t="s">
        <v>10861</v>
      </c>
      <c r="C3463" s="58">
        <v>115408</v>
      </c>
      <c r="D3463" s="73" t="s">
        <v>10867</v>
      </c>
      <c r="E3463" s="73" t="s">
        <v>10868</v>
      </c>
      <c r="F3463" s="79" t="s">
        <v>10869</v>
      </c>
      <c r="G3463" s="60">
        <v>43216</v>
      </c>
      <c r="H3463" s="60">
        <v>44073</v>
      </c>
      <c r="I3463" s="61"/>
      <c r="J3463" s="58" t="s">
        <v>10672</v>
      </c>
      <c r="K3463" s="58" t="s">
        <v>10667</v>
      </c>
      <c r="L3463" s="58" t="s">
        <v>7526</v>
      </c>
      <c r="M3463" s="58" t="s">
        <v>288</v>
      </c>
      <c r="N3463" s="58">
        <v>13</v>
      </c>
      <c r="O3463" s="28">
        <v>4550834.84</v>
      </c>
      <c r="P3463" s="28">
        <v>0</v>
      </c>
      <c r="Q3463" s="28">
        <v>803088.5</v>
      </c>
      <c r="R3463" s="28">
        <v>0</v>
      </c>
      <c r="S3463" s="28">
        <v>447128.35</v>
      </c>
      <c r="T3463" s="28">
        <v>5801051.6899999995</v>
      </c>
      <c r="U3463" s="78" t="s">
        <v>2741</v>
      </c>
      <c r="V3463" s="108">
        <v>0</v>
      </c>
      <c r="W3463" s="28">
        <v>3809.31</v>
      </c>
      <c r="X3463" s="28">
        <v>0</v>
      </c>
      <c r="Z3463" s="39">
        <v>115408</v>
      </c>
      <c r="AA3463" s="196">
        <v>121606</v>
      </c>
      <c r="AB3463" s="191">
        <v>85220.24</v>
      </c>
      <c r="AC3463" s="191">
        <v>13033.68</v>
      </c>
      <c r="AD3463" s="206">
        <f t="shared" si="244"/>
        <v>3809.31</v>
      </c>
      <c r="AE3463" s="205">
        <f t="shared" si="245"/>
        <v>0</v>
      </c>
      <c r="AG3463" s="206">
        <f t="shared" si="246"/>
        <v>0</v>
      </c>
      <c r="AH3463" s="206">
        <f t="shared" si="247"/>
        <v>0</v>
      </c>
    </row>
    <row r="3464" spans="1:34" x14ac:dyDescent="0.25">
      <c r="A3464" s="58">
        <v>65</v>
      </c>
      <c r="B3464" s="58" t="s">
        <v>10678</v>
      </c>
      <c r="C3464" s="58">
        <v>102919</v>
      </c>
      <c r="D3464" s="73" t="s">
        <v>10870</v>
      </c>
      <c r="E3464" s="73" t="s">
        <v>10871</v>
      </c>
      <c r="F3464" s="79" t="s">
        <v>10872</v>
      </c>
      <c r="G3464" s="60">
        <v>42536</v>
      </c>
      <c r="H3464" s="60">
        <v>43646</v>
      </c>
      <c r="I3464" s="61"/>
      <c r="J3464" s="58" t="s">
        <v>10672</v>
      </c>
      <c r="K3464" s="58" t="s">
        <v>10667</v>
      </c>
      <c r="L3464" s="58" t="s">
        <v>7526</v>
      </c>
      <c r="M3464" s="58" t="s">
        <v>8492</v>
      </c>
      <c r="N3464" s="58" t="s">
        <v>62</v>
      </c>
      <c r="O3464" s="28">
        <v>568665.88</v>
      </c>
      <c r="P3464" s="28">
        <v>100352.8</v>
      </c>
      <c r="Q3464" s="28">
        <v>118062.12</v>
      </c>
      <c r="R3464" s="28">
        <v>267607.46999999997</v>
      </c>
      <c r="S3464" s="28">
        <v>149545.35</v>
      </c>
      <c r="T3464" s="28">
        <v>936626.15</v>
      </c>
      <c r="U3464" s="78" t="s">
        <v>2165</v>
      </c>
      <c r="V3464" s="108">
        <v>0</v>
      </c>
      <c r="W3464" s="28">
        <v>564119.89</v>
      </c>
      <c r="X3464" s="28">
        <v>99550.59</v>
      </c>
      <c r="Z3464" s="39">
        <v>102919</v>
      </c>
      <c r="AA3464" s="196">
        <v>125577</v>
      </c>
      <c r="AB3464" s="191">
        <v>59309.61</v>
      </c>
      <c r="AC3464" s="191">
        <v>23723.85</v>
      </c>
      <c r="AD3464" s="206">
        <f t="shared" si="244"/>
        <v>564119.89</v>
      </c>
      <c r="AE3464" s="205">
        <f t="shared" si="245"/>
        <v>99550.59</v>
      </c>
      <c r="AG3464" s="206">
        <f t="shared" si="246"/>
        <v>0</v>
      </c>
      <c r="AH3464" s="206">
        <f t="shared" si="247"/>
        <v>0</v>
      </c>
    </row>
    <row r="3465" spans="1:34" x14ac:dyDescent="0.25">
      <c r="A3465" s="58">
        <v>66</v>
      </c>
      <c r="B3465" s="58" t="s">
        <v>10678</v>
      </c>
      <c r="C3465" s="58">
        <v>107645</v>
      </c>
      <c r="D3465" s="73" t="s">
        <v>10873</v>
      </c>
      <c r="E3465" s="73" t="s">
        <v>10874</v>
      </c>
      <c r="F3465" s="79" t="s">
        <v>10875</v>
      </c>
      <c r="G3465" s="60">
        <v>42541</v>
      </c>
      <c r="H3465" s="60">
        <v>43555</v>
      </c>
      <c r="I3465" s="61"/>
      <c r="J3465" s="58" t="s">
        <v>10672</v>
      </c>
      <c r="K3465" s="58" t="s">
        <v>10667</v>
      </c>
      <c r="L3465" s="58" t="s">
        <v>7526</v>
      </c>
      <c r="M3465" s="58" t="s">
        <v>8492</v>
      </c>
      <c r="N3465" s="58" t="s">
        <v>62</v>
      </c>
      <c r="O3465" s="28">
        <v>364359.4</v>
      </c>
      <c r="P3465" s="28">
        <v>64298.720000000001</v>
      </c>
      <c r="Q3465" s="28">
        <v>107164.55</v>
      </c>
      <c r="R3465" s="28">
        <v>227707.72</v>
      </c>
      <c r="S3465" s="28">
        <v>120543.17</v>
      </c>
      <c r="T3465" s="28">
        <v>656365.84000000008</v>
      </c>
      <c r="U3465" s="78" t="s">
        <v>2165</v>
      </c>
      <c r="V3465" s="108">
        <v>1</v>
      </c>
      <c r="W3465" s="28">
        <v>364300.62</v>
      </c>
      <c r="X3465" s="28">
        <v>64288.35</v>
      </c>
      <c r="Z3465" s="39">
        <v>107645</v>
      </c>
      <c r="AA3465" s="196">
        <v>122669</v>
      </c>
      <c r="AB3465" s="191">
        <v>102581.09</v>
      </c>
      <c r="AC3465" s="191">
        <v>15628.53</v>
      </c>
      <c r="AD3465" s="206">
        <f t="shared" si="244"/>
        <v>364300.62</v>
      </c>
      <c r="AE3465" s="205">
        <f t="shared" si="245"/>
        <v>64288.35</v>
      </c>
      <c r="AG3465" s="206">
        <f t="shared" si="246"/>
        <v>0</v>
      </c>
      <c r="AH3465" s="206">
        <f t="shared" si="247"/>
        <v>0</v>
      </c>
    </row>
    <row r="3466" spans="1:34" x14ac:dyDescent="0.25">
      <c r="A3466" s="58">
        <v>67</v>
      </c>
      <c r="B3466" s="58" t="s">
        <v>10678</v>
      </c>
      <c r="C3466" s="58">
        <v>107927</v>
      </c>
      <c r="D3466" s="73" t="s">
        <v>10876</v>
      </c>
      <c r="E3466" s="73" t="s">
        <v>10877</v>
      </c>
      <c r="F3466" s="79" t="s">
        <v>10878</v>
      </c>
      <c r="G3466" s="60">
        <v>42573</v>
      </c>
      <c r="H3466" s="60">
        <v>43404</v>
      </c>
      <c r="I3466" s="61"/>
      <c r="J3466" s="58" t="s">
        <v>10672</v>
      </c>
      <c r="K3466" s="58" t="s">
        <v>10667</v>
      </c>
      <c r="L3466" s="58" t="s">
        <v>7526</v>
      </c>
      <c r="M3466" s="58" t="s">
        <v>8492</v>
      </c>
      <c r="N3466" s="58" t="s">
        <v>62</v>
      </c>
      <c r="O3466" s="28">
        <v>760291</v>
      </c>
      <c r="P3466" s="28">
        <v>134169</v>
      </c>
      <c r="Q3466" s="28">
        <v>223615</v>
      </c>
      <c r="R3466" s="28">
        <v>436287.25</v>
      </c>
      <c r="S3466" s="28">
        <v>212672.25</v>
      </c>
      <c r="T3466" s="28">
        <v>1330747.25</v>
      </c>
      <c r="U3466" s="78" t="s">
        <v>2165</v>
      </c>
      <c r="V3466" s="108">
        <v>0</v>
      </c>
      <c r="W3466" s="28">
        <v>759840.3</v>
      </c>
      <c r="X3466" s="28">
        <v>134089.47</v>
      </c>
      <c r="Z3466" s="39">
        <v>107927</v>
      </c>
      <c r="AA3466" s="196">
        <v>114897</v>
      </c>
      <c r="AB3466" s="191">
        <v>1135804.8899999999</v>
      </c>
      <c r="AC3466" s="191">
        <v>200436.15</v>
      </c>
      <c r="AD3466" s="206">
        <f t="shared" si="244"/>
        <v>759840.3</v>
      </c>
      <c r="AE3466" s="205">
        <f t="shared" si="245"/>
        <v>134089.47</v>
      </c>
      <c r="AG3466" s="206">
        <f t="shared" si="246"/>
        <v>0</v>
      </c>
      <c r="AH3466" s="206">
        <f t="shared" si="247"/>
        <v>0</v>
      </c>
    </row>
    <row r="3467" spans="1:34" x14ac:dyDescent="0.25">
      <c r="A3467" s="58">
        <v>68</v>
      </c>
      <c r="B3467" s="58" t="s">
        <v>10678</v>
      </c>
      <c r="C3467" s="58">
        <v>108316</v>
      </c>
      <c r="D3467" s="73" t="s">
        <v>10879</v>
      </c>
      <c r="E3467" s="73" t="s">
        <v>10880</v>
      </c>
      <c r="F3467" s="79" t="s">
        <v>10881</v>
      </c>
      <c r="G3467" s="60">
        <v>42552</v>
      </c>
      <c r="H3467" s="60">
        <v>43555</v>
      </c>
      <c r="I3467" s="61"/>
      <c r="J3467" s="58" t="s">
        <v>10672</v>
      </c>
      <c r="K3467" s="58" t="s">
        <v>10667</v>
      </c>
      <c r="L3467" s="58" t="s">
        <v>7526</v>
      </c>
      <c r="M3467" s="58" t="s">
        <v>8492</v>
      </c>
      <c r="N3467" s="58" t="s">
        <v>62</v>
      </c>
      <c r="O3467" s="28">
        <v>642904.1</v>
      </c>
      <c r="P3467" s="28">
        <v>113453.66</v>
      </c>
      <c r="Q3467" s="28">
        <v>189089.44</v>
      </c>
      <c r="R3467" s="28">
        <v>371504.44</v>
      </c>
      <c r="S3467" s="28">
        <v>182415</v>
      </c>
      <c r="T3467" s="28">
        <v>1127862.2</v>
      </c>
      <c r="U3467" s="78" t="s">
        <v>2165</v>
      </c>
      <c r="V3467" s="108">
        <v>1</v>
      </c>
      <c r="W3467" s="28">
        <v>571574.04</v>
      </c>
      <c r="X3467" s="28">
        <v>100866.03</v>
      </c>
      <c r="Z3467" s="39">
        <v>108316</v>
      </c>
      <c r="AA3467" s="196">
        <v>113782</v>
      </c>
      <c r="AB3467" s="191">
        <v>734357.2</v>
      </c>
      <c r="AC3467" s="191">
        <v>129592.44</v>
      </c>
      <c r="AD3467" s="206">
        <f t="shared" si="244"/>
        <v>571574.04</v>
      </c>
      <c r="AE3467" s="205">
        <f t="shared" si="245"/>
        <v>100866.03</v>
      </c>
      <c r="AG3467" s="206">
        <f t="shared" si="246"/>
        <v>0</v>
      </c>
      <c r="AH3467" s="206">
        <f t="shared" si="247"/>
        <v>0</v>
      </c>
    </row>
    <row r="3468" spans="1:34" x14ac:dyDescent="0.25">
      <c r="A3468" s="58">
        <v>69</v>
      </c>
      <c r="B3468" s="58" t="s">
        <v>10678</v>
      </c>
      <c r="C3468" s="58">
        <v>108341</v>
      </c>
      <c r="D3468" s="73" t="s">
        <v>10882</v>
      </c>
      <c r="E3468" s="73" t="s">
        <v>10883</v>
      </c>
      <c r="F3468" s="79" t="s">
        <v>10884</v>
      </c>
      <c r="G3468" s="60">
        <v>42675</v>
      </c>
      <c r="H3468" s="60">
        <v>43555</v>
      </c>
      <c r="I3468" s="61"/>
      <c r="J3468" s="58" t="s">
        <v>10672</v>
      </c>
      <c r="K3468" s="58" t="s">
        <v>10667</v>
      </c>
      <c r="L3468" s="58" t="s">
        <v>7526</v>
      </c>
      <c r="M3468" s="58" t="s">
        <v>8492</v>
      </c>
      <c r="N3468" s="58" t="s">
        <v>62</v>
      </c>
      <c r="O3468" s="28">
        <v>760291</v>
      </c>
      <c r="P3468" s="28">
        <v>134169</v>
      </c>
      <c r="Q3468" s="28">
        <v>239666</v>
      </c>
      <c r="R3468" s="28">
        <v>534649.08000000007</v>
      </c>
      <c r="S3468" s="28">
        <v>294983.08</v>
      </c>
      <c r="T3468" s="28">
        <v>1429109.08</v>
      </c>
      <c r="U3468" s="78" t="s">
        <v>2165</v>
      </c>
      <c r="V3468" s="108">
        <v>0</v>
      </c>
      <c r="W3468" s="28">
        <v>757840.1</v>
      </c>
      <c r="X3468" s="28">
        <v>133736.49</v>
      </c>
      <c r="Z3468" s="39">
        <v>108341</v>
      </c>
      <c r="AA3468" s="196">
        <v>123971</v>
      </c>
      <c r="AB3468" s="191">
        <v>3909293.4</v>
      </c>
      <c r="AC3468" s="191">
        <v>689875.27</v>
      </c>
      <c r="AD3468" s="206">
        <f t="shared" si="244"/>
        <v>757840.1</v>
      </c>
      <c r="AE3468" s="205">
        <f t="shared" si="245"/>
        <v>133736.49</v>
      </c>
      <c r="AG3468" s="206">
        <f t="shared" si="246"/>
        <v>0</v>
      </c>
      <c r="AH3468" s="206">
        <f t="shared" si="247"/>
        <v>0</v>
      </c>
    </row>
    <row r="3469" spans="1:34" x14ac:dyDescent="0.25">
      <c r="A3469" s="58">
        <v>70</v>
      </c>
      <c r="B3469" s="58" t="s">
        <v>10678</v>
      </c>
      <c r="C3469" s="58">
        <v>108479</v>
      </c>
      <c r="D3469" s="73" t="s">
        <v>10885</v>
      </c>
      <c r="E3469" s="73" t="s">
        <v>10886</v>
      </c>
      <c r="F3469" s="79" t="s">
        <v>10887</v>
      </c>
      <c r="G3469" s="60">
        <v>42675</v>
      </c>
      <c r="H3469" s="60">
        <v>43555</v>
      </c>
      <c r="I3469" s="61"/>
      <c r="J3469" s="58" t="s">
        <v>10672</v>
      </c>
      <c r="K3469" s="58" t="s">
        <v>10667</v>
      </c>
      <c r="L3469" s="58" t="s">
        <v>7526</v>
      </c>
      <c r="M3469" s="58" t="s">
        <v>8492</v>
      </c>
      <c r="N3469" s="58" t="s">
        <v>62</v>
      </c>
      <c r="O3469" s="28">
        <v>759050</v>
      </c>
      <c r="P3469" s="28">
        <v>133950</v>
      </c>
      <c r="Q3469" s="28">
        <v>224024.1</v>
      </c>
      <c r="R3469" s="28">
        <v>514740.37</v>
      </c>
      <c r="S3469" s="28">
        <v>290716.27</v>
      </c>
      <c r="T3469" s="28">
        <v>1407740.37</v>
      </c>
      <c r="U3469" s="78" t="s">
        <v>2165</v>
      </c>
      <c r="V3469" s="108">
        <v>0</v>
      </c>
      <c r="W3469" s="28">
        <v>759050</v>
      </c>
      <c r="X3469" s="28">
        <v>133950</v>
      </c>
      <c r="Z3469" s="39">
        <v>108479</v>
      </c>
      <c r="AA3469" s="196">
        <v>112393</v>
      </c>
      <c r="AB3469" s="191">
        <v>2534330.12</v>
      </c>
      <c r="AC3469" s="191">
        <v>447234.7</v>
      </c>
      <c r="AD3469" s="206">
        <f t="shared" si="244"/>
        <v>759050</v>
      </c>
      <c r="AE3469" s="205">
        <f t="shared" si="245"/>
        <v>133950</v>
      </c>
      <c r="AG3469" s="206">
        <f t="shared" si="246"/>
        <v>0</v>
      </c>
      <c r="AH3469" s="206">
        <f t="shared" si="247"/>
        <v>0</v>
      </c>
    </row>
    <row r="3470" spans="1:34" x14ac:dyDescent="0.25">
      <c r="A3470" s="58">
        <v>71</v>
      </c>
      <c r="B3470" s="58" t="s">
        <v>10678</v>
      </c>
      <c r="C3470" s="58">
        <v>108557</v>
      </c>
      <c r="D3470" s="73" t="s">
        <v>10888</v>
      </c>
      <c r="E3470" s="73" t="s">
        <v>10889</v>
      </c>
      <c r="F3470" s="79" t="s">
        <v>10890</v>
      </c>
      <c r="G3470" s="60">
        <v>42583</v>
      </c>
      <c r="H3470" s="60">
        <v>43524</v>
      </c>
      <c r="I3470" s="61"/>
      <c r="J3470" s="58" t="s">
        <v>10672</v>
      </c>
      <c r="K3470" s="58" t="s">
        <v>10667</v>
      </c>
      <c r="L3470" s="58" t="s">
        <v>7526</v>
      </c>
      <c r="M3470" s="58" t="s">
        <v>8492</v>
      </c>
      <c r="N3470" s="58" t="s">
        <v>62</v>
      </c>
      <c r="O3470" s="28">
        <v>384057.7</v>
      </c>
      <c r="P3470" s="28">
        <v>67774.89</v>
      </c>
      <c r="Q3470" s="28">
        <v>112958.15</v>
      </c>
      <c r="R3470" s="28">
        <v>224607.14</v>
      </c>
      <c r="S3470" s="28">
        <v>111648.99</v>
      </c>
      <c r="T3470" s="28">
        <v>676439.73</v>
      </c>
      <c r="U3470" s="78" t="s">
        <v>2165</v>
      </c>
      <c r="V3470" s="108">
        <v>0</v>
      </c>
      <c r="W3470" s="28">
        <v>381629.21</v>
      </c>
      <c r="X3470" s="28">
        <v>67346.34</v>
      </c>
      <c r="Z3470" s="39">
        <v>108557</v>
      </c>
      <c r="AA3470" s="196">
        <v>123813</v>
      </c>
      <c r="AB3470" s="191">
        <v>845493.82</v>
      </c>
      <c r="AC3470" s="191">
        <v>149204.78</v>
      </c>
      <c r="AD3470" s="206">
        <f t="shared" ref="AD3470:AD3533" si="248">IFERROR(VLOOKUP($Z3470,$AA:$AC,2,FALSE),0)</f>
        <v>381629.21</v>
      </c>
      <c r="AE3470" s="205">
        <f t="shared" ref="AE3470:AE3533" si="249">IFERROR(VLOOKUP($Z3470,$AA:$AC,3,FALSE),0)</f>
        <v>67346.34</v>
      </c>
      <c r="AG3470" s="206">
        <f t="shared" ref="AG3470:AG3533" si="250">W3470-AD3470</f>
        <v>0</v>
      </c>
      <c r="AH3470" s="206">
        <f t="shared" ref="AH3470:AH3533" si="251">X3470-AE3470</f>
        <v>0</v>
      </c>
    </row>
    <row r="3471" spans="1:34" x14ac:dyDescent="0.25">
      <c r="A3471" s="58">
        <v>72</v>
      </c>
      <c r="B3471" s="58" t="s">
        <v>10678</v>
      </c>
      <c r="C3471" s="58">
        <v>109064</v>
      </c>
      <c r="D3471" s="73" t="s">
        <v>10891</v>
      </c>
      <c r="E3471" s="73" t="s">
        <v>10892</v>
      </c>
      <c r="F3471" s="79" t="s">
        <v>10893</v>
      </c>
      <c r="G3471" s="60">
        <v>42726</v>
      </c>
      <c r="H3471" s="60">
        <v>43585</v>
      </c>
      <c r="I3471" s="61"/>
      <c r="J3471" s="58" t="s">
        <v>10672</v>
      </c>
      <c r="K3471" s="58" t="s">
        <v>10667</v>
      </c>
      <c r="L3471" s="58" t="s">
        <v>7526</v>
      </c>
      <c r="M3471" s="58" t="s">
        <v>8492</v>
      </c>
      <c r="N3471" s="58" t="s">
        <v>62</v>
      </c>
      <c r="O3471" s="28">
        <v>236108.43</v>
      </c>
      <c r="P3471" s="28">
        <v>41666.19</v>
      </c>
      <c r="Q3471" s="28">
        <v>69443.649999999994</v>
      </c>
      <c r="R3471" s="28">
        <v>157283.15999999997</v>
      </c>
      <c r="S3471" s="28">
        <v>87839.51</v>
      </c>
      <c r="T3471" s="28">
        <v>435057.78</v>
      </c>
      <c r="U3471" s="78" t="s">
        <v>2165</v>
      </c>
      <c r="V3471" s="108">
        <v>0</v>
      </c>
      <c r="W3471" s="28">
        <v>229308.4</v>
      </c>
      <c r="X3471" s="28">
        <v>40466.22</v>
      </c>
      <c r="Z3471" s="39">
        <v>109064</v>
      </c>
      <c r="AA3471" s="196">
        <v>116326</v>
      </c>
      <c r="AB3471" s="191">
        <v>3082896.49</v>
      </c>
      <c r="AC3471" s="191">
        <v>544040.55000000005</v>
      </c>
      <c r="AD3471" s="206">
        <f t="shared" si="248"/>
        <v>229308.4</v>
      </c>
      <c r="AE3471" s="205">
        <f t="shared" si="249"/>
        <v>40466.22</v>
      </c>
      <c r="AG3471" s="206">
        <f t="shared" si="250"/>
        <v>0</v>
      </c>
      <c r="AH3471" s="206">
        <f t="shared" si="251"/>
        <v>0</v>
      </c>
    </row>
    <row r="3472" spans="1:34" x14ac:dyDescent="0.25">
      <c r="A3472" s="58">
        <v>73</v>
      </c>
      <c r="B3472" s="58" t="s">
        <v>10678</v>
      </c>
      <c r="C3472" s="58">
        <v>109115</v>
      </c>
      <c r="D3472" s="73" t="s">
        <v>10894</v>
      </c>
      <c r="E3472" s="73" t="s">
        <v>10895</v>
      </c>
      <c r="F3472" s="79" t="s">
        <v>10896</v>
      </c>
      <c r="G3472" s="60">
        <v>42722</v>
      </c>
      <c r="H3472" s="60">
        <v>43555</v>
      </c>
      <c r="I3472" s="61"/>
      <c r="J3472" s="58" t="s">
        <v>10672</v>
      </c>
      <c r="K3472" s="58" t="s">
        <v>10667</v>
      </c>
      <c r="L3472" s="58" t="s">
        <v>7526</v>
      </c>
      <c r="M3472" s="58" t="s">
        <v>8492</v>
      </c>
      <c r="N3472" s="58" t="s">
        <v>62</v>
      </c>
      <c r="O3472" s="28">
        <v>760291</v>
      </c>
      <c r="P3472" s="28">
        <v>134169</v>
      </c>
      <c r="Q3472" s="28">
        <v>404301.1</v>
      </c>
      <c r="R3472" s="28">
        <v>736419.64999999991</v>
      </c>
      <c r="S3472" s="28">
        <v>332118.55</v>
      </c>
      <c r="T3472" s="28">
        <v>1630879.6500000001</v>
      </c>
      <c r="U3472" s="78" t="s">
        <v>2165</v>
      </c>
      <c r="V3472" s="108">
        <v>0</v>
      </c>
      <c r="W3472" s="28">
        <v>725016.5</v>
      </c>
      <c r="X3472" s="28">
        <v>127944.09</v>
      </c>
      <c r="Z3472" s="39">
        <v>109115</v>
      </c>
      <c r="AA3472" s="196">
        <v>122689</v>
      </c>
      <c r="AB3472" s="191">
        <v>100980</v>
      </c>
      <c r="AC3472" s="191">
        <v>17820</v>
      </c>
      <c r="AD3472" s="206">
        <f t="shared" si="248"/>
        <v>725016.5</v>
      </c>
      <c r="AE3472" s="205">
        <f t="shared" si="249"/>
        <v>127944.09</v>
      </c>
      <c r="AG3472" s="206">
        <f t="shared" si="250"/>
        <v>0</v>
      </c>
      <c r="AH3472" s="206">
        <f t="shared" si="251"/>
        <v>0</v>
      </c>
    </row>
    <row r="3473" spans="1:34" x14ac:dyDescent="0.25">
      <c r="A3473" s="58">
        <v>74</v>
      </c>
      <c r="B3473" s="58" t="s">
        <v>10678</v>
      </c>
      <c r="C3473" s="58">
        <v>109134</v>
      </c>
      <c r="D3473" s="73" t="s">
        <v>10897</v>
      </c>
      <c r="E3473" s="73" t="s">
        <v>10898</v>
      </c>
      <c r="F3473" s="79" t="s">
        <v>10899</v>
      </c>
      <c r="G3473" s="60">
        <v>42738</v>
      </c>
      <c r="H3473" s="60">
        <v>43585</v>
      </c>
      <c r="I3473" s="61"/>
      <c r="J3473" s="58" t="s">
        <v>10672</v>
      </c>
      <c r="K3473" s="58" t="s">
        <v>10667</v>
      </c>
      <c r="L3473" s="58" t="s">
        <v>7526</v>
      </c>
      <c r="M3473" s="58" t="s">
        <v>8492</v>
      </c>
      <c r="N3473" s="58" t="s">
        <v>62</v>
      </c>
      <c r="O3473" s="28">
        <v>372734.29</v>
      </c>
      <c r="P3473" s="28">
        <v>65776.639999999999</v>
      </c>
      <c r="Q3473" s="28">
        <v>109627.73</v>
      </c>
      <c r="R3473" s="28">
        <v>214178.68</v>
      </c>
      <c r="S3473" s="28">
        <v>104550.95</v>
      </c>
      <c r="T3473" s="28">
        <v>652689.61</v>
      </c>
      <c r="U3473" s="78" t="s">
        <v>2165</v>
      </c>
      <c r="V3473" s="108">
        <v>0</v>
      </c>
      <c r="W3473" s="28">
        <v>372720.25</v>
      </c>
      <c r="X3473" s="28">
        <v>65774.16</v>
      </c>
      <c r="Z3473" s="39">
        <v>109134</v>
      </c>
      <c r="AA3473" s="196">
        <v>105057</v>
      </c>
      <c r="AB3473" s="191">
        <v>538022.56999999995</v>
      </c>
      <c r="AC3473" s="191">
        <v>94945.18</v>
      </c>
      <c r="AD3473" s="206">
        <f t="shared" si="248"/>
        <v>372720.25</v>
      </c>
      <c r="AE3473" s="205">
        <f t="shared" si="249"/>
        <v>65774.16</v>
      </c>
      <c r="AG3473" s="206">
        <f t="shared" si="250"/>
        <v>0</v>
      </c>
      <c r="AH3473" s="206">
        <f t="shared" si="251"/>
        <v>0</v>
      </c>
    </row>
    <row r="3474" spans="1:34" x14ac:dyDescent="0.25">
      <c r="A3474" s="58">
        <v>75</v>
      </c>
      <c r="B3474" s="58" t="s">
        <v>10678</v>
      </c>
      <c r="C3474" s="58">
        <v>110397</v>
      </c>
      <c r="D3474" s="73" t="s">
        <v>10900</v>
      </c>
      <c r="E3474" s="73" t="s">
        <v>10901</v>
      </c>
      <c r="F3474" s="79" t="s">
        <v>10902</v>
      </c>
      <c r="G3474" s="60">
        <v>42767</v>
      </c>
      <c r="H3474" s="60">
        <v>43373</v>
      </c>
      <c r="I3474" s="61"/>
      <c r="J3474" s="58" t="s">
        <v>10672</v>
      </c>
      <c r="K3474" s="58" t="s">
        <v>10667</v>
      </c>
      <c r="L3474" s="58" t="s">
        <v>7526</v>
      </c>
      <c r="M3474" s="58" t="s">
        <v>8492</v>
      </c>
      <c r="N3474" s="58" t="s">
        <v>62</v>
      </c>
      <c r="O3474" s="28">
        <v>703995.01</v>
      </c>
      <c r="P3474" s="28">
        <v>124234.41</v>
      </c>
      <c r="Q3474" s="28">
        <v>207057.35</v>
      </c>
      <c r="R3474" s="28">
        <v>403761.83999999997</v>
      </c>
      <c r="S3474" s="28">
        <v>196704.49</v>
      </c>
      <c r="T3474" s="28">
        <v>1231991.26</v>
      </c>
      <c r="U3474" s="78" t="s">
        <v>2165</v>
      </c>
      <c r="V3474" s="108">
        <v>0</v>
      </c>
      <c r="W3474" s="28">
        <v>702495.06</v>
      </c>
      <c r="X3474" s="28">
        <v>123969.72</v>
      </c>
      <c r="Z3474" s="39">
        <v>110397</v>
      </c>
      <c r="AA3474" s="196">
        <v>110860</v>
      </c>
      <c r="AB3474" s="191">
        <v>117730.39</v>
      </c>
      <c r="AC3474" s="191">
        <v>20775.939999999999</v>
      </c>
      <c r="AD3474" s="206">
        <f t="shared" si="248"/>
        <v>702495.06</v>
      </c>
      <c r="AE3474" s="205">
        <f t="shared" si="249"/>
        <v>123969.72</v>
      </c>
      <c r="AG3474" s="206">
        <f t="shared" si="250"/>
        <v>0</v>
      </c>
      <c r="AH3474" s="206">
        <f t="shared" si="251"/>
        <v>0</v>
      </c>
    </row>
    <row r="3475" spans="1:34" x14ac:dyDescent="0.25">
      <c r="A3475" s="58">
        <v>76</v>
      </c>
      <c r="B3475" s="58" t="s">
        <v>10678</v>
      </c>
      <c r="C3475" s="58">
        <v>110472</v>
      </c>
      <c r="D3475" s="73" t="s">
        <v>10903</v>
      </c>
      <c r="E3475" s="73" t="s">
        <v>10904</v>
      </c>
      <c r="F3475" s="79" t="s">
        <v>10905</v>
      </c>
      <c r="G3475" s="60">
        <v>42430</v>
      </c>
      <c r="H3475" s="60">
        <v>43951</v>
      </c>
      <c r="I3475" s="61"/>
      <c r="J3475" s="58" t="s">
        <v>10672</v>
      </c>
      <c r="K3475" s="58" t="s">
        <v>10667</v>
      </c>
      <c r="L3475" s="58" t="s">
        <v>7526</v>
      </c>
      <c r="M3475" s="58" t="s">
        <v>8492</v>
      </c>
      <c r="N3475" s="58" t="s">
        <v>62</v>
      </c>
      <c r="O3475" s="28">
        <v>760272.4</v>
      </c>
      <c r="P3475" s="28">
        <v>134165.72</v>
      </c>
      <c r="Q3475" s="28">
        <v>339405.69</v>
      </c>
      <c r="R3475" s="28">
        <v>635406.61</v>
      </c>
      <c r="S3475" s="28">
        <v>296000.92</v>
      </c>
      <c r="T3475" s="28">
        <v>1529844.73</v>
      </c>
      <c r="U3475" s="78" t="s">
        <v>2741</v>
      </c>
      <c r="V3475" s="108">
        <v>0</v>
      </c>
      <c r="W3475" s="28">
        <v>116605.66</v>
      </c>
      <c r="X3475" s="28">
        <v>20577.47</v>
      </c>
      <c r="Z3475" s="39">
        <v>110472</v>
      </c>
      <c r="AA3475" s="196">
        <v>116800</v>
      </c>
      <c r="AB3475" s="191">
        <v>2452298.54</v>
      </c>
      <c r="AC3475" s="191">
        <v>432758.57</v>
      </c>
      <c r="AD3475" s="206">
        <f t="shared" si="248"/>
        <v>116605.66</v>
      </c>
      <c r="AE3475" s="205">
        <f t="shared" si="249"/>
        <v>20577.47</v>
      </c>
      <c r="AG3475" s="206">
        <f t="shared" si="250"/>
        <v>0</v>
      </c>
      <c r="AH3475" s="206">
        <f t="shared" si="251"/>
        <v>0</v>
      </c>
    </row>
    <row r="3476" spans="1:34" x14ac:dyDescent="0.25">
      <c r="A3476" s="58">
        <v>77</v>
      </c>
      <c r="B3476" s="58" t="s">
        <v>10678</v>
      </c>
      <c r="C3476" s="58">
        <v>110502</v>
      </c>
      <c r="D3476" s="73" t="s">
        <v>10906</v>
      </c>
      <c r="E3476" s="73" t="s">
        <v>10907</v>
      </c>
      <c r="F3476" s="79" t="s">
        <v>10908</v>
      </c>
      <c r="G3476" s="60">
        <v>42679</v>
      </c>
      <c r="H3476" s="60">
        <v>43404</v>
      </c>
      <c r="I3476" s="61"/>
      <c r="J3476" s="58" t="s">
        <v>10672</v>
      </c>
      <c r="K3476" s="58" t="s">
        <v>10667</v>
      </c>
      <c r="L3476" s="58" t="s">
        <v>7526</v>
      </c>
      <c r="M3476" s="58" t="s">
        <v>8492</v>
      </c>
      <c r="N3476" s="58" t="s">
        <v>62</v>
      </c>
      <c r="O3476" s="28">
        <v>617906.48</v>
      </c>
      <c r="P3476" s="28">
        <v>109042.32</v>
      </c>
      <c r="Q3476" s="28">
        <v>181737.2</v>
      </c>
      <c r="R3476" s="28">
        <v>361835.75</v>
      </c>
      <c r="S3476" s="28">
        <v>180098.55</v>
      </c>
      <c r="T3476" s="28">
        <v>1088784.55</v>
      </c>
      <c r="U3476" s="78" t="s">
        <v>63</v>
      </c>
      <c r="V3476" s="108">
        <v>1</v>
      </c>
      <c r="W3476" s="28">
        <v>586114.43999999994</v>
      </c>
      <c r="X3476" s="28">
        <v>103431.96</v>
      </c>
      <c r="Z3476" s="39">
        <v>110502</v>
      </c>
      <c r="AA3476" s="196">
        <v>112321</v>
      </c>
      <c r="AB3476" s="191">
        <v>335853.38</v>
      </c>
      <c r="AC3476" s="191">
        <v>59268.26</v>
      </c>
      <c r="AD3476" s="206">
        <f t="shared" si="248"/>
        <v>586114.43999999994</v>
      </c>
      <c r="AE3476" s="205">
        <f t="shared" si="249"/>
        <v>103431.96</v>
      </c>
      <c r="AG3476" s="206">
        <f t="shared" si="250"/>
        <v>0</v>
      </c>
      <c r="AH3476" s="206">
        <f t="shared" si="251"/>
        <v>0</v>
      </c>
    </row>
    <row r="3477" spans="1:34" x14ac:dyDescent="0.25">
      <c r="A3477" s="58">
        <v>78</v>
      </c>
      <c r="B3477" s="58" t="s">
        <v>10678</v>
      </c>
      <c r="C3477" s="58">
        <v>110543</v>
      </c>
      <c r="D3477" s="73" t="s">
        <v>10909</v>
      </c>
      <c r="E3477" s="73" t="s">
        <v>10910</v>
      </c>
      <c r="F3477" s="79" t="s">
        <v>10911</v>
      </c>
      <c r="G3477" s="60">
        <v>42779</v>
      </c>
      <c r="H3477" s="60">
        <v>43555</v>
      </c>
      <c r="I3477" s="61"/>
      <c r="J3477" s="58" t="s">
        <v>10672</v>
      </c>
      <c r="K3477" s="58" t="s">
        <v>10667</v>
      </c>
      <c r="L3477" s="58" t="s">
        <v>7526</v>
      </c>
      <c r="M3477" s="58" t="s">
        <v>8492</v>
      </c>
      <c r="N3477" s="58" t="s">
        <v>62</v>
      </c>
      <c r="O3477" s="28">
        <v>742776.01</v>
      </c>
      <c r="P3477" s="28">
        <v>131078.12</v>
      </c>
      <c r="Q3477" s="28">
        <v>119161.93</v>
      </c>
      <c r="R3477" s="28">
        <v>324374.48</v>
      </c>
      <c r="S3477" s="28">
        <v>205212.55</v>
      </c>
      <c r="T3477" s="28">
        <v>1198228.6100000001</v>
      </c>
      <c r="U3477" s="78" t="s">
        <v>63</v>
      </c>
      <c r="V3477" s="108">
        <v>0</v>
      </c>
      <c r="W3477" s="28">
        <v>742776.01</v>
      </c>
      <c r="X3477" s="28">
        <v>131078.12</v>
      </c>
      <c r="Z3477" s="39">
        <v>110543</v>
      </c>
      <c r="AA3477" s="196">
        <v>121587</v>
      </c>
      <c r="AB3477" s="39">
        <v>382.35</v>
      </c>
      <c r="AC3477" s="39">
        <v>67.47</v>
      </c>
      <c r="AD3477" s="206">
        <f t="shared" si="248"/>
        <v>742776.01</v>
      </c>
      <c r="AE3477" s="205">
        <f t="shared" si="249"/>
        <v>131078.12</v>
      </c>
      <c r="AG3477" s="206">
        <f t="shared" si="250"/>
        <v>0</v>
      </c>
      <c r="AH3477" s="206">
        <f t="shared" si="251"/>
        <v>0</v>
      </c>
    </row>
    <row r="3478" spans="1:34" x14ac:dyDescent="0.25">
      <c r="A3478" s="58">
        <v>79</v>
      </c>
      <c r="B3478" s="58" t="s">
        <v>10678</v>
      </c>
      <c r="C3478" s="58">
        <v>110726</v>
      </c>
      <c r="D3478" s="73" t="s">
        <v>10912</v>
      </c>
      <c r="E3478" s="73" t="s">
        <v>10913</v>
      </c>
      <c r="F3478" s="79" t="s">
        <v>10914</v>
      </c>
      <c r="G3478" s="60">
        <v>42552</v>
      </c>
      <c r="H3478" s="60">
        <v>43616</v>
      </c>
      <c r="I3478" s="61"/>
      <c r="J3478" s="58" t="s">
        <v>10672</v>
      </c>
      <c r="K3478" s="58" t="s">
        <v>10667</v>
      </c>
      <c r="L3478" s="58" t="s">
        <v>7526</v>
      </c>
      <c r="M3478" s="58" t="s">
        <v>8492</v>
      </c>
      <c r="N3478" s="58" t="s">
        <v>62</v>
      </c>
      <c r="O3478" s="28">
        <v>272148.7</v>
      </c>
      <c r="P3478" s="28">
        <v>48026.239999999998</v>
      </c>
      <c r="Q3478" s="28">
        <v>80043.740000000005</v>
      </c>
      <c r="R3478" s="28">
        <v>178954.7</v>
      </c>
      <c r="S3478" s="28">
        <v>98910.96</v>
      </c>
      <c r="T3478" s="28">
        <v>499129.64</v>
      </c>
      <c r="U3478" s="78" t="s">
        <v>2165</v>
      </c>
      <c r="V3478" s="108">
        <v>0</v>
      </c>
      <c r="W3478" s="28">
        <v>272107.87</v>
      </c>
      <c r="X3478" s="28">
        <v>48019.07</v>
      </c>
      <c r="Z3478" s="39">
        <v>110726</v>
      </c>
      <c r="AA3478" s="196">
        <v>124844</v>
      </c>
      <c r="AB3478" s="191">
        <v>52549.55</v>
      </c>
      <c r="AC3478" s="191">
        <v>8036.99</v>
      </c>
      <c r="AD3478" s="206">
        <f t="shared" si="248"/>
        <v>272107.87</v>
      </c>
      <c r="AE3478" s="205">
        <f t="shared" si="249"/>
        <v>48019.07</v>
      </c>
      <c r="AG3478" s="206">
        <f t="shared" si="250"/>
        <v>0</v>
      </c>
      <c r="AH3478" s="206">
        <f t="shared" si="251"/>
        <v>0</v>
      </c>
    </row>
    <row r="3479" spans="1:34" x14ac:dyDescent="0.25">
      <c r="A3479" s="58">
        <v>80</v>
      </c>
      <c r="B3479" s="58" t="s">
        <v>10678</v>
      </c>
      <c r="C3479" s="58">
        <v>110864</v>
      </c>
      <c r="D3479" s="73" t="s">
        <v>10915</v>
      </c>
      <c r="E3479" s="73" t="s">
        <v>10916</v>
      </c>
      <c r="F3479" s="79" t="s">
        <v>10917</v>
      </c>
      <c r="G3479" s="60">
        <v>42747</v>
      </c>
      <c r="H3479" s="60">
        <v>43585</v>
      </c>
      <c r="I3479" s="61"/>
      <c r="J3479" s="58" t="s">
        <v>10672</v>
      </c>
      <c r="K3479" s="58" t="s">
        <v>10667</v>
      </c>
      <c r="L3479" s="58" t="s">
        <v>7526</v>
      </c>
      <c r="M3479" s="58" t="s">
        <v>8492</v>
      </c>
      <c r="N3479" s="58" t="s">
        <v>62</v>
      </c>
      <c r="O3479" s="28">
        <v>511476.4</v>
      </c>
      <c r="P3479" s="28">
        <v>90260.54</v>
      </c>
      <c r="Q3479" s="28">
        <v>102873.06</v>
      </c>
      <c r="R3479" s="28">
        <v>234468.96</v>
      </c>
      <c r="S3479" s="28">
        <v>131595.9</v>
      </c>
      <c r="T3479" s="28">
        <v>836205.9</v>
      </c>
      <c r="U3479" s="78" t="s">
        <v>2165</v>
      </c>
      <c r="V3479" s="108">
        <v>0</v>
      </c>
      <c r="W3479" s="28">
        <v>510795.79</v>
      </c>
      <c r="X3479" s="28">
        <v>90140.44</v>
      </c>
      <c r="Z3479" s="39">
        <v>110864</v>
      </c>
      <c r="AA3479" s="196">
        <v>108368</v>
      </c>
      <c r="AB3479" s="191">
        <v>631343.43000000005</v>
      </c>
      <c r="AC3479" s="191">
        <v>111413.54</v>
      </c>
      <c r="AD3479" s="206">
        <f t="shared" si="248"/>
        <v>510795.79</v>
      </c>
      <c r="AE3479" s="205">
        <f t="shared" si="249"/>
        <v>90140.44</v>
      </c>
      <c r="AG3479" s="206">
        <f t="shared" si="250"/>
        <v>0</v>
      </c>
      <c r="AH3479" s="206">
        <f t="shared" si="251"/>
        <v>0</v>
      </c>
    </row>
    <row r="3480" spans="1:34" x14ac:dyDescent="0.25">
      <c r="A3480" s="58">
        <v>81</v>
      </c>
      <c r="B3480" s="58" t="s">
        <v>10678</v>
      </c>
      <c r="C3480" s="58">
        <v>111299</v>
      </c>
      <c r="D3480" s="73" t="s">
        <v>10918</v>
      </c>
      <c r="E3480" s="73" t="s">
        <v>10919</v>
      </c>
      <c r="F3480" s="79" t="s">
        <v>10920</v>
      </c>
      <c r="G3480" s="60">
        <v>42522</v>
      </c>
      <c r="H3480" s="60">
        <v>43585</v>
      </c>
      <c r="I3480" s="61"/>
      <c r="J3480" s="58" t="s">
        <v>10672</v>
      </c>
      <c r="K3480" s="58" t="s">
        <v>10667</v>
      </c>
      <c r="L3480" s="58" t="s">
        <v>7526</v>
      </c>
      <c r="M3480" s="58" t="s">
        <v>8492</v>
      </c>
      <c r="N3480" s="58" t="s">
        <v>62</v>
      </c>
      <c r="O3480" s="28">
        <v>115088.29</v>
      </c>
      <c r="P3480" s="28">
        <v>20309.7</v>
      </c>
      <c r="Q3480" s="28">
        <v>33849.51</v>
      </c>
      <c r="R3480" s="28">
        <v>66006.540000000008</v>
      </c>
      <c r="S3480" s="28">
        <v>32157.03</v>
      </c>
      <c r="T3480" s="28">
        <v>201404.53</v>
      </c>
      <c r="U3480" s="78" t="s">
        <v>2165</v>
      </c>
      <c r="V3480" s="108">
        <v>0</v>
      </c>
      <c r="W3480" s="28">
        <v>113601.61</v>
      </c>
      <c r="X3480" s="28">
        <v>20047.349999999999</v>
      </c>
      <c r="Z3480" s="39">
        <v>111299</v>
      </c>
      <c r="AA3480" s="196">
        <v>122618</v>
      </c>
      <c r="AB3480" s="191">
        <v>861917.82</v>
      </c>
      <c r="AC3480" s="191">
        <v>152103.14000000001</v>
      </c>
      <c r="AD3480" s="206">
        <f t="shared" si="248"/>
        <v>113601.61</v>
      </c>
      <c r="AE3480" s="205">
        <f t="shared" si="249"/>
        <v>20047.349999999999</v>
      </c>
      <c r="AG3480" s="206">
        <f t="shared" si="250"/>
        <v>0</v>
      </c>
      <c r="AH3480" s="206">
        <f t="shared" si="251"/>
        <v>0</v>
      </c>
    </row>
    <row r="3481" spans="1:34" x14ac:dyDescent="0.25">
      <c r="A3481" s="58">
        <v>82</v>
      </c>
      <c r="B3481" s="58" t="s">
        <v>10678</v>
      </c>
      <c r="C3481" s="58">
        <v>111834</v>
      </c>
      <c r="D3481" s="73" t="s">
        <v>10921</v>
      </c>
      <c r="E3481" s="73" t="s">
        <v>10922</v>
      </c>
      <c r="F3481" s="79" t="s">
        <v>10923</v>
      </c>
      <c r="G3481" s="60">
        <v>42795</v>
      </c>
      <c r="H3481" s="60">
        <v>43585</v>
      </c>
      <c r="I3481" s="61"/>
      <c r="J3481" s="58" t="s">
        <v>10672</v>
      </c>
      <c r="K3481" s="58" t="s">
        <v>10667</v>
      </c>
      <c r="L3481" s="58" t="s">
        <v>10721</v>
      </c>
      <c r="M3481" s="58" t="s">
        <v>8492</v>
      </c>
      <c r="N3481" s="58" t="s">
        <v>62</v>
      </c>
      <c r="O3481" s="28">
        <v>710372.52</v>
      </c>
      <c r="P3481" s="28">
        <v>125359.86</v>
      </c>
      <c r="Q3481" s="28">
        <v>208933.09</v>
      </c>
      <c r="R3481" s="28">
        <v>407419.53</v>
      </c>
      <c r="S3481" s="28">
        <v>198486.44</v>
      </c>
      <c r="T3481" s="28">
        <v>1243151.9099999999</v>
      </c>
      <c r="U3481" s="78" t="s">
        <v>2165</v>
      </c>
      <c r="V3481" s="108">
        <v>1</v>
      </c>
      <c r="W3481" s="28">
        <v>351193.7</v>
      </c>
      <c r="X3481" s="28">
        <v>61975.360000000001</v>
      </c>
      <c r="Z3481" s="39">
        <v>111834</v>
      </c>
      <c r="AA3481" s="196">
        <v>123264</v>
      </c>
      <c r="AB3481" s="191">
        <v>152672.81</v>
      </c>
      <c r="AC3481" s="191">
        <v>23349.96</v>
      </c>
      <c r="AD3481" s="206">
        <f t="shared" si="248"/>
        <v>351193.7</v>
      </c>
      <c r="AE3481" s="205">
        <f t="shared" si="249"/>
        <v>61975.360000000001</v>
      </c>
      <c r="AG3481" s="206">
        <f t="shared" si="250"/>
        <v>0</v>
      </c>
      <c r="AH3481" s="206">
        <f t="shared" si="251"/>
        <v>0</v>
      </c>
    </row>
    <row r="3482" spans="1:34" x14ac:dyDescent="0.25">
      <c r="A3482" s="58">
        <v>83</v>
      </c>
      <c r="B3482" s="58" t="s">
        <v>10678</v>
      </c>
      <c r="C3482" s="58">
        <v>112225</v>
      </c>
      <c r="D3482" s="73" t="s">
        <v>10924</v>
      </c>
      <c r="E3482" s="73" t="s">
        <v>10925</v>
      </c>
      <c r="F3482" s="79" t="s">
        <v>10926</v>
      </c>
      <c r="G3482" s="60">
        <v>42526</v>
      </c>
      <c r="H3482" s="60">
        <v>43404</v>
      </c>
      <c r="I3482" s="61"/>
      <c r="J3482" s="58" t="s">
        <v>10672</v>
      </c>
      <c r="K3482" s="58" t="s">
        <v>10667</v>
      </c>
      <c r="L3482" s="58" t="s">
        <v>7526</v>
      </c>
      <c r="M3482" s="58" t="s">
        <v>8492</v>
      </c>
      <c r="N3482" s="58" t="s">
        <v>62</v>
      </c>
      <c r="O3482" s="28">
        <v>677564.77</v>
      </c>
      <c r="P3482" s="28">
        <v>119570.25</v>
      </c>
      <c r="Q3482" s="28">
        <v>199283.76</v>
      </c>
      <c r="R3482" s="28">
        <v>390709.62</v>
      </c>
      <c r="S3482" s="28">
        <v>191425.86</v>
      </c>
      <c r="T3482" s="28">
        <v>1187844.6400000001</v>
      </c>
      <c r="U3482" s="78" t="s">
        <v>2165</v>
      </c>
      <c r="V3482" s="108">
        <v>0</v>
      </c>
      <c r="W3482" s="28">
        <v>0</v>
      </c>
      <c r="X3482" s="28">
        <v>0</v>
      </c>
      <c r="Z3482" s="39">
        <v>112225</v>
      </c>
      <c r="AA3482" s="196">
        <v>112767</v>
      </c>
      <c r="AB3482" s="191">
        <v>328993.46999999997</v>
      </c>
      <c r="AC3482" s="191">
        <v>58057.67</v>
      </c>
      <c r="AD3482" s="206">
        <f t="shared" si="248"/>
        <v>0</v>
      </c>
      <c r="AE3482" s="205">
        <f t="shared" si="249"/>
        <v>0</v>
      </c>
      <c r="AG3482" s="206">
        <f t="shared" si="250"/>
        <v>0</v>
      </c>
      <c r="AH3482" s="206">
        <f t="shared" si="251"/>
        <v>0</v>
      </c>
    </row>
    <row r="3483" spans="1:34" x14ac:dyDescent="0.25">
      <c r="A3483" s="58">
        <v>84</v>
      </c>
      <c r="B3483" s="58" t="s">
        <v>10678</v>
      </c>
      <c r="C3483" s="58">
        <v>112438</v>
      </c>
      <c r="D3483" s="73" t="s">
        <v>10927</v>
      </c>
      <c r="E3483" s="73" t="s">
        <v>10928</v>
      </c>
      <c r="F3483" s="79" t="s">
        <v>10929</v>
      </c>
      <c r="G3483" s="60">
        <v>42767</v>
      </c>
      <c r="H3483" s="60">
        <v>43585</v>
      </c>
      <c r="I3483" s="61"/>
      <c r="J3483" s="58" t="s">
        <v>10672</v>
      </c>
      <c r="K3483" s="58" t="s">
        <v>10667</v>
      </c>
      <c r="L3483" s="58" t="s">
        <v>10930</v>
      </c>
      <c r="M3483" s="58" t="s">
        <v>8492</v>
      </c>
      <c r="N3483" s="58" t="s">
        <v>62</v>
      </c>
      <c r="O3483" s="28">
        <v>660950.23</v>
      </c>
      <c r="P3483" s="28">
        <v>116638.27</v>
      </c>
      <c r="Q3483" s="28">
        <v>137221.5</v>
      </c>
      <c r="R3483" s="28">
        <v>307615.40000000002</v>
      </c>
      <c r="S3483" s="28">
        <v>170393.9</v>
      </c>
      <c r="T3483" s="28">
        <v>1085203.8999999999</v>
      </c>
      <c r="U3483" s="78" t="s">
        <v>2165</v>
      </c>
      <c r="V3483" s="108">
        <v>0</v>
      </c>
      <c r="W3483" s="28">
        <v>660925.05000000005</v>
      </c>
      <c r="X3483" s="28">
        <v>116633.84</v>
      </c>
      <c r="Z3483" s="39">
        <v>112438</v>
      </c>
      <c r="AA3483" s="196">
        <v>124367</v>
      </c>
      <c r="AB3483" s="191">
        <v>695769.5</v>
      </c>
      <c r="AC3483" s="191">
        <v>14647.1</v>
      </c>
      <c r="AD3483" s="206">
        <f t="shared" si="248"/>
        <v>660925.05000000005</v>
      </c>
      <c r="AE3483" s="205">
        <f t="shared" si="249"/>
        <v>116633.84</v>
      </c>
      <c r="AG3483" s="206">
        <f t="shared" si="250"/>
        <v>0</v>
      </c>
      <c r="AH3483" s="206">
        <f t="shared" si="251"/>
        <v>0</v>
      </c>
    </row>
    <row r="3484" spans="1:34" x14ac:dyDescent="0.25">
      <c r="A3484" s="58">
        <v>85</v>
      </c>
      <c r="B3484" s="58" t="s">
        <v>10678</v>
      </c>
      <c r="C3484" s="58">
        <v>112654</v>
      </c>
      <c r="D3484" s="73" t="s">
        <v>10931</v>
      </c>
      <c r="E3484" s="73" t="s">
        <v>10932</v>
      </c>
      <c r="F3484" s="79" t="s">
        <v>10933</v>
      </c>
      <c r="G3484" s="60">
        <v>42795</v>
      </c>
      <c r="H3484" s="60">
        <v>43585</v>
      </c>
      <c r="I3484" s="61"/>
      <c r="J3484" s="58" t="s">
        <v>10672</v>
      </c>
      <c r="K3484" s="58" t="s">
        <v>10667</v>
      </c>
      <c r="L3484" s="58" t="s">
        <v>7526</v>
      </c>
      <c r="M3484" s="58" t="s">
        <v>8492</v>
      </c>
      <c r="N3484" s="58" t="s">
        <v>62</v>
      </c>
      <c r="O3484" s="28">
        <v>716592.61</v>
      </c>
      <c r="P3484" s="28">
        <v>126457.52</v>
      </c>
      <c r="Q3484" s="28">
        <v>210762.54</v>
      </c>
      <c r="R3484" s="28">
        <v>410986.95</v>
      </c>
      <c r="S3484" s="28">
        <v>200224.41</v>
      </c>
      <c r="T3484" s="28">
        <v>1254037.0799999998</v>
      </c>
      <c r="U3484" s="78" t="s">
        <v>63</v>
      </c>
      <c r="V3484" s="108">
        <v>0</v>
      </c>
      <c r="W3484" s="28">
        <v>716592.61</v>
      </c>
      <c r="X3484" s="28">
        <v>126457.52</v>
      </c>
      <c r="Z3484" s="39">
        <v>112654</v>
      </c>
      <c r="AA3484" s="196">
        <v>120872</v>
      </c>
      <c r="AB3484" s="191">
        <v>42816.79</v>
      </c>
      <c r="AC3484" s="191">
        <v>6548.46</v>
      </c>
      <c r="AD3484" s="206">
        <f t="shared" si="248"/>
        <v>716592.61</v>
      </c>
      <c r="AE3484" s="205">
        <f t="shared" si="249"/>
        <v>126457.52</v>
      </c>
      <c r="AG3484" s="206">
        <f t="shared" si="250"/>
        <v>0</v>
      </c>
      <c r="AH3484" s="206">
        <f t="shared" si="251"/>
        <v>0</v>
      </c>
    </row>
    <row r="3485" spans="1:34" x14ac:dyDescent="0.25">
      <c r="A3485" s="58">
        <v>86</v>
      </c>
      <c r="B3485" s="58" t="s">
        <v>10678</v>
      </c>
      <c r="C3485" s="58">
        <v>113227</v>
      </c>
      <c r="D3485" s="73" t="s">
        <v>10934</v>
      </c>
      <c r="E3485" s="73" t="s">
        <v>10935</v>
      </c>
      <c r="F3485" s="79" t="s">
        <v>10936</v>
      </c>
      <c r="G3485" s="60">
        <v>42706</v>
      </c>
      <c r="H3485" s="60">
        <v>43585</v>
      </c>
      <c r="I3485" s="61"/>
      <c r="J3485" s="58" t="s">
        <v>10672</v>
      </c>
      <c r="K3485" s="58" t="s">
        <v>10667</v>
      </c>
      <c r="L3485" s="58" t="s">
        <v>7526</v>
      </c>
      <c r="M3485" s="58" t="s">
        <v>8492</v>
      </c>
      <c r="N3485" s="58" t="s">
        <v>62</v>
      </c>
      <c r="O3485" s="28">
        <v>681251.13</v>
      </c>
      <c r="P3485" s="28">
        <v>120220.79</v>
      </c>
      <c r="Q3485" s="28">
        <v>200367.98</v>
      </c>
      <c r="R3485" s="28">
        <v>391122.16000000003</v>
      </c>
      <c r="S3485" s="28">
        <v>190754.18</v>
      </c>
      <c r="T3485" s="28">
        <v>1192594.08</v>
      </c>
      <c r="U3485" s="78" t="s">
        <v>63</v>
      </c>
      <c r="V3485" s="108">
        <v>0</v>
      </c>
      <c r="W3485" s="28">
        <v>679483.2</v>
      </c>
      <c r="X3485" s="28">
        <v>119908.8</v>
      </c>
      <c r="Z3485" s="39">
        <v>113227</v>
      </c>
      <c r="AA3485" s="196">
        <v>115317</v>
      </c>
      <c r="AB3485" s="191">
        <v>34188.699999999997</v>
      </c>
      <c r="AC3485" s="191">
        <v>5228.8599999999997</v>
      </c>
      <c r="AD3485" s="206">
        <f t="shared" si="248"/>
        <v>679483.2</v>
      </c>
      <c r="AE3485" s="205">
        <f t="shared" si="249"/>
        <v>119908.8</v>
      </c>
      <c r="AG3485" s="206">
        <f t="shared" si="250"/>
        <v>0</v>
      </c>
      <c r="AH3485" s="206">
        <f t="shared" si="251"/>
        <v>0</v>
      </c>
    </row>
    <row r="3486" spans="1:34" x14ac:dyDescent="0.25">
      <c r="A3486" s="58">
        <v>87</v>
      </c>
      <c r="B3486" s="58" t="s">
        <v>10678</v>
      </c>
      <c r="C3486" s="58">
        <v>113329</v>
      </c>
      <c r="D3486" s="73" t="s">
        <v>10937</v>
      </c>
      <c r="E3486" s="73" t="s">
        <v>10938</v>
      </c>
      <c r="F3486" s="79" t="s">
        <v>10939</v>
      </c>
      <c r="G3486" s="60">
        <v>42796</v>
      </c>
      <c r="H3486" s="60">
        <v>43465</v>
      </c>
      <c r="I3486" s="61"/>
      <c r="J3486" s="58" t="s">
        <v>10672</v>
      </c>
      <c r="K3486" s="58" t="s">
        <v>10667</v>
      </c>
      <c r="L3486" s="58" t="s">
        <v>7526</v>
      </c>
      <c r="M3486" s="58" t="s">
        <v>8492</v>
      </c>
      <c r="N3486" s="58" t="s">
        <v>62</v>
      </c>
      <c r="O3486" s="28">
        <v>312429.32</v>
      </c>
      <c r="P3486" s="28">
        <v>55134.59</v>
      </c>
      <c r="Q3486" s="28">
        <v>91890.99</v>
      </c>
      <c r="R3486" s="28">
        <v>179425.41999999998</v>
      </c>
      <c r="S3486" s="28">
        <v>87534.43</v>
      </c>
      <c r="T3486" s="28">
        <v>546989.33000000007</v>
      </c>
      <c r="U3486" s="78" t="s">
        <v>63</v>
      </c>
      <c r="V3486" s="108">
        <v>0</v>
      </c>
      <c r="W3486" s="28">
        <v>311340.15999999997</v>
      </c>
      <c r="X3486" s="28">
        <v>54942.39</v>
      </c>
      <c r="Z3486" s="39">
        <v>113329</v>
      </c>
      <c r="AA3486" s="196">
        <v>115375</v>
      </c>
      <c r="AB3486" s="191">
        <v>61499.199999999997</v>
      </c>
      <c r="AC3486" s="191">
        <v>9405.76</v>
      </c>
      <c r="AD3486" s="206">
        <f t="shared" si="248"/>
        <v>311340.15999999997</v>
      </c>
      <c r="AE3486" s="205">
        <f t="shared" si="249"/>
        <v>54942.39</v>
      </c>
      <c r="AG3486" s="206">
        <f t="shared" si="250"/>
        <v>0</v>
      </c>
      <c r="AH3486" s="206">
        <f t="shared" si="251"/>
        <v>0</v>
      </c>
    </row>
    <row r="3487" spans="1:34" x14ac:dyDescent="0.25">
      <c r="A3487" s="58">
        <v>88</v>
      </c>
      <c r="B3487" s="58" t="s">
        <v>10678</v>
      </c>
      <c r="C3487" s="58">
        <v>113343</v>
      </c>
      <c r="D3487" s="73" t="s">
        <v>10940</v>
      </c>
      <c r="E3487" s="73" t="s">
        <v>10941</v>
      </c>
      <c r="F3487" s="79" t="s">
        <v>10942</v>
      </c>
      <c r="G3487" s="60">
        <v>42836</v>
      </c>
      <c r="H3487" s="60">
        <v>43677</v>
      </c>
      <c r="I3487" s="61"/>
      <c r="J3487" s="58" t="s">
        <v>10672</v>
      </c>
      <c r="K3487" s="58" t="s">
        <v>10667</v>
      </c>
      <c r="L3487" s="58" t="s">
        <v>7526</v>
      </c>
      <c r="M3487" s="58" t="s">
        <v>8492</v>
      </c>
      <c r="N3487" s="58" t="s">
        <v>62</v>
      </c>
      <c r="O3487" s="28">
        <v>758763.65</v>
      </c>
      <c r="P3487" s="28">
        <v>133899.47</v>
      </c>
      <c r="Q3487" s="28">
        <v>259160.31</v>
      </c>
      <c r="R3487" s="28">
        <v>485741.76</v>
      </c>
      <c r="S3487" s="28">
        <v>226581.45</v>
      </c>
      <c r="T3487" s="28">
        <v>1378404.88</v>
      </c>
      <c r="U3487" s="78" t="s">
        <v>63</v>
      </c>
      <c r="V3487" s="108">
        <v>0</v>
      </c>
      <c r="W3487" s="28">
        <v>758763.65</v>
      </c>
      <c r="X3487" s="28">
        <v>133899.47</v>
      </c>
      <c r="Z3487" s="39">
        <v>113343</v>
      </c>
      <c r="AA3487" s="196">
        <v>121901</v>
      </c>
      <c r="AB3487" s="191">
        <v>121647.75</v>
      </c>
      <c r="AC3487" s="191">
        <v>18604.95</v>
      </c>
      <c r="AD3487" s="206">
        <f t="shared" si="248"/>
        <v>758763.65</v>
      </c>
      <c r="AE3487" s="205">
        <f t="shared" si="249"/>
        <v>133899.47</v>
      </c>
      <c r="AG3487" s="206">
        <f t="shared" si="250"/>
        <v>0</v>
      </c>
      <c r="AH3487" s="206">
        <f t="shared" si="251"/>
        <v>0</v>
      </c>
    </row>
    <row r="3488" spans="1:34" x14ac:dyDescent="0.25">
      <c r="A3488" s="58">
        <v>89</v>
      </c>
      <c r="B3488" s="58" t="s">
        <v>10772</v>
      </c>
      <c r="C3488" s="58">
        <v>112590</v>
      </c>
      <c r="D3488" s="73" t="s">
        <v>10943</v>
      </c>
      <c r="E3488" s="73" t="s">
        <v>10944</v>
      </c>
      <c r="F3488" s="79" t="s">
        <v>10945</v>
      </c>
      <c r="G3488" s="60">
        <v>42736</v>
      </c>
      <c r="H3488" s="60">
        <v>43921</v>
      </c>
      <c r="I3488" s="61"/>
      <c r="J3488" s="58" t="s">
        <v>10672</v>
      </c>
      <c r="K3488" s="58" t="s">
        <v>10667</v>
      </c>
      <c r="L3488" s="58" t="s">
        <v>7526</v>
      </c>
      <c r="M3488" s="58" t="s">
        <v>8492</v>
      </c>
      <c r="N3488" s="58" t="s">
        <v>62</v>
      </c>
      <c r="O3488" s="28">
        <v>1860818.64</v>
      </c>
      <c r="P3488" s="28">
        <v>328379.76</v>
      </c>
      <c r="Q3488" s="28">
        <v>862620.09</v>
      </c>
      <c r="R3488" s="28">
        <v>1486969.0899999999</v>
      </c>
      <c r="S3488" s="28">
        <v>624349</v>
      </c>
      <c r="T3488" s="28">
        <v>3676167.4899999998</v>
      </c>
      <c r="U3488" s="78" t="s">
        <v>2741</v>
      </c>
      <c r="V3488" s="108">
        <v>0</v>
      </c>
      <c r="W3488" s="28">
        <v>1860312.91</v>
      </c>
      <c r="X3488" s="28">
        <v>328290.51</v>
      </c>
      <c r="Z3488" s="39">
        <v>112590</v>
      </c>
      <c r="AA3488" s="196">
        <v>122789</v>
      </c>
      <c r="AB3488" s="39">
        <v>212.5</v>
      </c>
      <c r="AC3488" s="39">
        <v>32.5</v>
      </c>
      <c r="AD3488" s="206">
        <f t="shared" si="248"/>
        <v>1860312.91</v>
      </c>
      <c r="AE3488" s="205">
        <f t="shared" si="249"/>
        <v>328290.51</v>
      </c>
      <c r="AG3488" s="206">
        <f t="shared" si="250"/>
        <v>0</v>
      </c>
      <c r="AH3488" s="206">
        <f t="shared" si="251"/>
        <v>0</v>
      </c>
    </row>
    <row r="3489" spans="1:34" x14ac:dyDescent="0.25">
      <c r="A3489" s="58">
        <v>90</v>
      </c>
      <c r="B3489" s="58" t="s">
        <v>10772</v>
      </c>
      <c r="C3489" s="58">
        <v>114037</v>
      </c>
      <c r="D3489" s="73" t="s">
        <v>10946</v>
      </c>
      <c r="E3489" s="73" t="s">
        <v>10947</v>
      </c>
      <c r="F3489" s="79" t="s">
        <v>10948</v>
      </c>
      <c r="G3489" s="60">
        <v>42767</v>
      </c>
      <c r="H3489" s="60">
        <v>43890</v>
      </c>
      <c r="I3489" s="61"/>
      <c r="J3489" s="58" t="s">
        <v>10672</v>
      </c>
      <c r="K3489" s="58" t="s">
        <v>10667</v>
      </c>
      <c r="L3489" s="58" t="s">
        <v>10949</v>
      </c>
      <c r="M3489" s="58" t="s">
        <v>8492</v>
      </c>
      <c r="N3489" s="58" t="s">
        <v>62</v>
      </c>
      <c r="O3489" s="28">
        <v>1500447.71</v>
      </c>
      <c r="P3489" s="28">
        <v>264784.89</v>
      </c>
      <c r="Q3489" s="28">
        <v>1044831.65</v>
      </c>
      <c r="R3489" s="28">
        <v>1578743.8599999999</v>
      </c>
      <c r="S3489" s="28">
        <v>533912.21</v>
      </c>
      <c r="T3489" s="28">
        <v>3343976.46</v>
      </c>
      <c r="U3489" s="78" t="s">
        <v>63</v>
      </c>
      <c r="V3489" s="108">
        <v>0</v>
      </c>
      <c r="W3489" s="28">
        <v>1145260.93</v>
      </c>
      <c r="X3489" s="28">
        <v>202104.84</v>
      </c>
      <c r="Z3489" s="39">
        <v>114037</v>
      </c>
      <c r="AA3489" s="196">
        <v>116336</v>
      </c>
      <c r="AB3489" s="191">
        <v>1046717.34</v>
      </c>
      <c r="AC3489" s="191">
        <v>184714.81</v>
      </c>
      <c r="AD3489" s="206">
        <f t="shared" si="248"/>
        <v>1145260.93</v>
      </c>
      <c r="AE3489" s="205">
        <f t="shared" si="249"/>
        <v>202104.84</v>
      </c>
      <c r="AG3489" s="206">
        <f t="shared" si="250"/>
        <v>0</v>
      </c>
      <c r="AH3489" s="206">
        <f t="shared" si="251"/>
        <v>0</v>
      </c>
    </row>
    <row r="3490" spans="1:34" x14ac:dyDescent="0.25">
      <c r="A3490" s="58">
        <v>91</v>
      </c>
      <c r="B3490" s="58" t="s">
        <v>10950</v>
      </c>
      <c r="C3490" s="58">
        <v>115157</v>
      </c>
      <c r="D3490" s="73" t="s">
        <v>10951</v>
      </c>
      <c r="E3490" s="73" t="s">
        <v>10863</v>
      </c>
      <c r="F3490" s="79" t="s">
        <v>10952</v>
      </c>
      <c r="G3490" s="60">
        <v>42736</v>
      </c>
      <c r="H3490" s="60">
        <v>44165</v>
      </c>
      <c r="I3490" s="61"/>
      <c r="J3490" s="58" t="s">
        <v>10672</v>
      </c>
      <c r="K3490" s="58" t="s">
        <v>10667</v>
      </c>
      <c r="L3490" s="58" t="s">
        <v>7526</v>
      </c>
      <c r="M3490" s="58" t="s">
        <v>288</v>
      </c>
      <c r="N3490" s="58" t="s">
        <v>409</v>
      </c>
      <c r="O3490" s="28">
        <v>2862304.63</v>
      </c>
      <c r="P3490" s="28">
        <v>437764.24</v>
      </c>
      <c r="Q3490" s="28">
        <v>67348.34</v>
      </c>
      <c r="R3490" s="28"/>
      <c r="S3490" s="28">
        <v>5422.83</v>
      </c>
      <c r="T3490" s="28">
        <v>3372840.04</v>
      </c>
      <c r="U3490" s="78" t="s">
        <v>2741</v>
      </c>
      <c r="V3490" s="108">
        <v>0</v>
      </c>
      <c r="W3490" s="28">
        <v>30932.32</v>
      </c>
      <c r="X3490" s="28">
        <v>4730.84</v>
      </c>
      <c r="Z3490" s="39">
        <v>115157</v>
      </c>
      <c r="AA3490" s="196">
        <v>122270</v>
      </c>
      <c r="AB3490" s="191">
        <v>392000</v>
      </c>
      <c r="AC3490" s="39">
        <v>0</v>
      </c>
      <c r="AD3490" s="206">
        <f t="shared" si="248"/>
        <v>30932.32</v>
      </c>
      <c r="AE3490" s="205">
        <f t="shared" si="249"/>
        <v>4730.84</v>
      </c>
      <c r="AG3490" s="206">
        <f t="shared" si="250"/>
        <v>0</v>
      </c>
      <c r="AH3490" s="206">
        <f t="shared" si="251"/>
        <v>0</v>
      </c>
    </row>
    <row r="3491" spans="1:34" x14ac:dyDescent="0.25">
      <c r="A3491" s="58">
        <v>92</v>
      </c>
      <c r="B3491" s="58" t="s">
        <v>10950</v>
      </c>
      <c r="C3491" s="58">
        <v>114016</v>
      </c>
      <c r="D3491" s="73" t="s">
        <v>10953</v>
      </c>
      <c r="E3491" s="73" t="s">
        <v>10954</v>
      </c>
      <c r="F3491" s="79" t="s">
        <v>10955</v>
      </c>
      <c r="G3491" s="60">
        <v>42795</v>
      </c>
      <c r="H3491" s="60">
        <v>44027</v>
      </c>
      <c r="I3491" s="61"/>
      <c r="J3491" s="58" t="s">
        <v>10672</v>
      </c>
      <c r="K3491" s="58" t="s">
        <v>10667</v>
      </c>
      <c r="L3491" s="58" t="s">
        <v>10776</v>
      </c>
      <c r="M3491" s="58" t="s">
        <v>288</v>
      </c>
      <c r="N3491" s="58" t="s">
        <v>409</v>
      </c>
      <c r="O3491" s="28">
        <v>11262262.74</v>
      </c>
      <c r="P3491" s="28">
        <v>1722463.71</v>
      </c>
      <c r="Q3491" s="28">
        <v>264994.42</v>
      </c>
      <c r="R3491" s="28"/>
      <c r="S3491" s="28">
        <v>0</v>
      </c>
      <c r="T3491" s="28">
        <v>13249720.869999999</v>
      </c>
      <c r="U3491" s="78" t="s">
        <v>2741</v>
      </c>
      <c r="V3491" s="108">
        <v>0</v>
      </c>
      <c r="W3491" s="28">
        <v>1520069.96</v>
      </c>
      <c r="X3491" s="28">
        <v>29838.5</v>
      </c>
      <c r="Z3491" s="39">
        <v>114016</v>
      </c>
      <c r="AA3491" s="196">
        <v>119776</v>
      </c>
      <c r="AB3491" s="191">
        <v>30345</v>
      </c>
      <c r="AC3491" s="191">
        <v>4291.18</v>
      </c>
      <c r="AD3491" s="206">
        <f t="shared" si="248"/>
        <v>1520069.96</v>
      </c>
      <c r="AE3491" s="205">
        <f t="shared" si="249"/>
        <v>29838.5</v>
      </c>
      <c r="AG3491" s="206">
        <f t="shared" si="250"/>
        <v>0</v>
      </c>
      <c r="AH3491" s="206">
        <f t="shared" si="251"/>
        <v>0</v>
      </c>
    </row>
    <row r="3492" spans="1:34" x14ac:dyDescent="0.25">
      <c r="A3492" s="58">
        <v>93</v>
      </c>
      <c r="B3492" s="58" t="s">
        <v>10950</v>
      </c>
      <c r="C3492" s="58">
        <v>115132</v>
      </c>
      <c r="D3492" s="73" t="s">
        <v>10956</v>
      </c>
      <c r="E3492" s="73" t="s">
        <v>10863</v>
      </c>
      <c r="F3492" s="79" t="s">
        <v>10957</v>
      </c>
      <c r="G3492" s="60">
        <v>42745</v>
      </c>
      <c r="H3492" s="60">
        <v>44165</v>
      </c>
      <c r="I3492" s="61"/>
      <c r="J3492" s="58" t="s">
        <v>10672</v>
      </c>
      <c r="K3492" s="58" t="s">
        <v>10667</v>
      </c>
      <c r="L3492" s="58" t="s">
        <v>7526</v>
      </c>
      <c r="M3492" s="58" t="s">
        <v>288</v>
      </c>
      <c r="N3492" s="58" t="s">
        <v>409</v>
      </c>
      <c r="O3492" s="28">
        <v>7523907.1500000004</v>
      </c>
      <c r="P3492" s="28">
        <v>1150715.21</v>
      </c>
      <c r="Q3492" s="28">
        <v>177033.11</v>
      </c>
      <c r="R3492" s="28"/>
      <c r="S3492" s="28">
        <v>5303.83</v>
      </c>
      <c r="T3492" s="28">
        <v>8856959.2999999989</v>
      </c>
      <c r="U3492" s="78" t="s">
        <v>2741</v>
      </c>
      <c r="V3492" s="108">
        <v>0</v>
      </c>
      <c r="W3492" s="28">
        <v>1843674.49</v>
      </c>
      <c r="X3492" s="28">
        <v>281973.75</v>
      </c>
      <c r="Z3492" s="39">
        <v>115132</v>
      </c>
      <c r="AA3492" s="196">
        <v>119297</v>
      </c>
      <c r="AB3492" s="191">
        <v>323024.46999999997</v>
      </c>
      <c r="AC3492" s="191">
        <v>57004.31</v>
      </c>
      <c r="AD3492" s="206">
        <f t="shared" si="248"/>
        <v>1843674.49</v>
      </c>
      <c r="AE3492" s="205">
        <f t="shared" si="249"/>
        <v>281973.75</v>
      </c>
      <c r="AG3492" s="206">
        <f t="shared" si="250"/>
        <v>0</v>
      </c>
      <c r="AH3492" s="206">
        <f t="shared" si="251"/>
        <v>0</v>
      </c>
    </row>
    <row r="3493" spans="1:34" x14ac:dyDescent="0.25">
      <c r="A3493" s="58">
        <v>94</v>
      </c>
      <c r="B3493" s="58" t="s">
        <v>10950</v>
      </c>
      <c r="C3493" s="58">
        <v>115156</v>
      </c>
      <c r="D3493" s="73" t="s">
        <v>10958</v>
      </c>
      <c r="E3493" s="73" t="s">
        <v>10863</v>
      </c>
      <c r="F3493" s="79" t="s">
        <v>10959</v>
      </c>
      <c r="G3493" s="60">
        <v>42644</v>
      </c>
      <c r="H3493" s="60">
        <v>43921</v>
      </c>
      <c r="I3493" s="61"/>
      <c r="J3493" s="58" t="s">
        <v>10672</v>
      </c>
      <c r="K3493" s="58" t="s">
        <v>10667</v>
      </c>
      <c r="L3493" s="58" t="s">
        <v>7526</v>
      </c>
      <c r="M3493" s="58" t="s">
        <v>288</v>
      </c>
      <c r="N3493" s="58" t="s">
        <v>409</v>
      </c>
      <c r="O3493" s="28">
        <v>30321625.510000002</v>
      </c>
      <c r="P3493" s="28">
        <v>4637425.08</v>
      </c>
      <c r="Q3493" s="28">
        <v>713450.01</v>
      </c>
      <c r="R3493" s="28"/>
      <c r="S3493" s="28">
        <v>272154.14</v>
      </c>
      <c r="T3493" s="28">
        <v>35944654.740000002</v>
      </c>
      <c r="U3493" s="78" t="s">
        <v>2741</v>
      </c>
      <c r="V3493" s="108">
        <v>0</v>
      </c>
      <c r="W3493" s="28">
        <v>0</v>
      </c>
      <c r="X3493" s="28">
        <v>0</v>
      </c>
      <c r="Z3493" s="39">
        <v>115156</v>
      </c>
      <c r="AA3493" s="196">
        <v>113152</v>
      </c>
      <c r="AB3493" s="191">
        <v>414663.61</v>
      </c>
      <c r="AC3493" s="191">
        <v>73175.929999999993</v>
      </c>
      <c r="AD3493" s="206">
        <f t="shared" si="248"/>
        <v>0</v>
      </c>
      <c r="AE3493" s="205">
        <f t="shared" si="249"/>
        <v>0</v>
      </c>
      <c r="AG3493" s="206">
        <f t="shared" si="250"/>
        <v>0</v>
      </c>
      <c r="AH3493" s="206">
        <f t="shared" si="251"/>
        <v>0</v>
      </c>
    </row>
    <row r="3494" spans="1:34" x14ac:dyDescent="0.25">
      <c r="A3494" s="58">
        <v>95</v>
      </c>
      <c r="B3494" s="58" t="s">
        <v>10678</v>
      </c>
      <c r="C3494" s="58">
        <v>110913</v>
      </c>
      <c r="D3494" s="73" t="s">
        <v>10960</v>
      </c>
      <c r="E3494" s="73" t="s">
        <v>10961</v>
      </c>
      <c r="F3494" s="79" t="s">
        <v>10960</v>
      </c>
      <c r="G3494" s="60">
        <v>42774</v>
      </c>
      <c r="H3494" s="60">
        <v>43585</v>
      </c>
      <c r="I3494" s="61"/>
      <c r="J3494" s="58" t="s">
        <v>10672</v>
      </c>
      <c r="K3494" s="58" t="s">
        <v>10667</v>
      </c>
      <c r="L3494" s="58" t="s">
        <v>7526</v>
      </c>
      <c r="M3494" s="58" t="s">
        <v>8492</v>
      </c>
      <c r="N3494" s="58" t="s">
        <v>62</v>
      </c>
      <c r="O3494" s="28">
        <v>752881.91</v>
      </c>
      <c r="P3494" s="28">
        <v>132861.51449999999</v>
      </c>
      <c r="Q3494" s="28">
        <v>221435.87</v>
      </c>
      <c r="R3494" s="28">
        <v>436784.5</v>
      </c>
      <c r="S3494" s="28">
        <v>215348.63</v>
      </c>
      <c r="T3494" s="28">
        <v>1322527.9244999997</v>
      </c>
      <c r="U3494" s="78" t="s">
        <v>63</v>
      </c>
      <c r="V3494" s="108">
        <v>1</v>
      </c>
      <c r="W3494" s="28">
        <v>512385.83</v>
      </c>
      <c r="X3494" s="28">
        <v>90421.03</v>
      </c>
      <c r="Z3494" s="39">
        <v>110913</v>
      </c>
      <c r="AA3494" s="196">
        <v>116291</v>
      </c>
      <c r="AB3494" s="191">
        <v>156001.4</v>
      </c>
      <c r="AC3494" s="191">
        <v>27529.66</v>
      </c>
      <c r="AD3494" s="206">
        <f t="shared" si="248"/>
        <v>512385.83</v>
      </c>
      <c r="AE3494" s="205">
        <f t="shared" si="249"/>
        <v>90421.03</v>
      </c>
      <c r="AG3494" s="206">
        <f t="shared" si="250"/>
        <v>0</v>
      </c>
      <c r="AH3494" s="206">
        <f t="shared" si="251"/>
        <v>0</v>
      </c>
    </row>
    <row r="3495" spans="1:34" x14ac:dyDescent="0.25">
      <c r="A3495" s="58">
        <v>96</v>
      </c>
      <c r="B3495" s="58" t="s">
        <v>10772</v>
      </c>
      <c r="C3495" s="58">
        <v>114100</v>
      </c>
      <c r="D3495" s="73" t="s">
        <v>10962</v>
      </c>
      <c r="E3495" s="73" t="s">
        <v>10732</v>
      </c>
      <c r="F3495" s="79" t="s">
        <v>10962</v>
      </c>
      <c r="G3495" s="60">
        <v>42795</v>
      </c>
      <c r="H3495" s="60">
        <v>44074</v>
      </c>
      <c r="I3495" s="61"/>
      <c r="J3495" s="58" t="s">
        <v>10672</v>
      </c>
      <c r="K3495" s="58" t="s">
        <v>10667</v>
      </c>
      <c r="L3495" s="58" t="s">
        <v>7526</v>
      </c>
      <c r="M3495" s="58" t="s">
        <v>8492</v>
      </c>
      <c r="N3495" s="58" t="s">
        <v>62</v>
      </c>
      <c r="O3495" s="28">
        <v>3694229.42</v>
      </c>
      <c r="P3495" s="28">
        <v>651922.83899999992</v>
      </c>
      <c r="Q3495" s="28">
        <v>1775626.86</v>
      </c>
      <c r="R3495" s="28">
        <v>3122982.33</v>
      </c>
      <c r="S3495" s="28">
        <v>1347355.47</v>
      </c>
      <c r="T3495" s="28">
        <v>7469134.5889999997</v>
      </c>
      <c r="U3495" s="78" t="s">
        <v>2741</v>
      </c>
      <c r="V3495" s="108">
        <v>0</v>
      </c>
      <c r="W3495" s="28">
        <v>211719.86</v>
      </c>
      <c r="X3495" s="28">
        <v>37362.33</v>
      </c>
      <c r="Z3495" s="39">
        <v>114100</v>
      </c>
      <c r="AA3495" s="196">
        <v>119125</v>
      </c>
      <c r="AB3495" s="191">
        <v>22764.91</v>
      </c>
      <c r="AC3495" s="191">
        <v>4017.34</v>
      </c>
      <c r="AD3495" s="206">
        <f t="shared" si="248"/>
        <v>211719.86</v>
      </c>
      <c r="AE3495" s="205">
        <f t="shared" si="249"/>
        <v>37362.33</v>
      </c>
      <c r="AG3495" s="206">
        <f t="shared" si="250"/>
        <v>0</v>
      </c>
      <c r="AH3495" s="206">
        <f t="shared" si="251"/>
        <v>0</v>
      </c>
    </row>
    <row r="3496" spans="1:34" x14ac:dyDescent="0.25">
      <c r="A3496" s="58">
        <v>97</v>
      </c>
      <c r="B3496" s="58" t="s">
        <v>10772</v>
      </c>
      <c r="C3496" s="58">
        <v>114438</v>
      </c>
      <c r="D3496" s="73" t="s">
        <v>10963</v>
      </c>
      <c r="E3496" s="73" t="s">
        <v>10964</v>
      </c>
      <c r="F3496" s="79" t="s">
        <v>10963</v>
      </c>
      <c r="G3496" s="60">
        <v>42736</v>
      </c>
      <c r="H3496" s="60">
        <v>43738</v>
      </c>
      <c r="I3496" s="61"/>
      <c r="J3496" s="58" t="s">
        <v>10672</v>
      </c>
      <c r="K3496" s="58" t="s">
        <v>10667</v>
      </c>
      <c r="L3496" s="58" t="s">
        <v>7526</v>
      </c>
      <c r="M3496" s="58" t="s">
        <v>8492</v>
      </c>
      <c r="N3496" s="58" t="s">
        <v>62</v>
      </c>
      <c r="O3496" s="28">
        <v>1488896.52</v>
      </c>
      <c r="P3496" s="28">
        <v>262746.45</v>
      </c>
      <c r="Q3496" s="28">
        <v>1079933.06</v>
      </c>
      <c r="R3496" s="28">
        <v>0</v>
      </c>
      <c r="S3496" s="28">
        <v>529158.11</v>
      </c>
      <c r="T3496" s="28">
        <v>3360734.14</v>
      </c>
      <c r="U3496" s="78" t="s">
        <v>63</v>
      </c>
      <c r="V3496" s="108">
        <v>0</v>
      </c>
      <c r="W3496" s="28">
        <v>1367769.12</v>
      </c>
      <c r="X3496" s="28">
        <v>241371.02</v>
      </c>
      <c r="Z3496" s="39">
        <v>114438</v>
      </c>
      <c r="AA3496" s="196">
        <v>120216</v>
      </c>
      <c r="AB3496" s="191">
        <v>140108.60999999999</v>
      </c>
      <c r="AC3496" s="191">
        <v>21428.39</v>
      </c>
      <c r="AD3496" s="206">
        <f t="shared" si="248"/>
        <v>1367769.12</v>
      </c>
      <c r="AE3496" s="205">
        <f t="shared" si="249"/>
        <v>241371.02</v>
      </c>
      <c r="AG3496" s="206">
        <f t="shared" si="250"/>
        <v>0</v>
      </c>
      <c r="AH3496" s="206">
        <f t="shared" si="251"/>
        <v>0</v>
      </c>
    </row>
    <row r="3497" spans="1:34" x14ac:dyDescent="0.25">
      <c r="A3497" s="58">
        <v>98</v>
      </c>
      <c r="B3497" s="58" t="s">
        <v>10772</v>
      </c>
      <c r="C3497" s="58">
        <v>116090</v>
      </c>
      <c r="D3497" s="73" t="s">
        <v>10965</v>
      </c>
      <c r="E3497" s="73" t="s">
        <v>10966</v>
      </c>
      <c r="F3497" s="79" t="s">
        <v>10965</v>
      </c>
      <c r="G3497" s="60">
        <v>42826</v>
      </c>
      <c r="H3497" s="60">
        <v>44074</v>
      </c>
      <c r="I3497" s="61"/>
      <c r="J3497" s="58" t="s">
        <v>10672</v>
      </c>
      <c r="K3497" s="58" t="s">
        <v>10667</v>
      </c>
      <c r="L3497" s="58" t="s">
        <v>7526</v>
      </c>
      <c r="M3497" s="58" t="s">
        <v>8492</v>
      </c>
      <c r="N3497" s="58" t="s">
        <v>62</v>
      </c>
      <c r="O3497" s="28">
        <v>3668957.48</v>
      </c>
      <c r="P3497" s="28">
        <v>647463.1</v>
      </c>
      <c r="Q3497" s="28">
        <v>1757121.29</v>
      </c>
      <c r="R3497" s="28">
        <v>0</v>
      </c>
      <c r="S3497" s="28">
        <v>1667353.83</v>
      </c>
      <c r="T3497" s="28">
        <v>7740895.7000000002</v>
      </c>
      <c r="U3497" s="78" t="s">
        <v>2741</v>
      </c>
      <c r="V3497" s="108">
        <v>0</v>
      </c>
      <c r="W3497" s="28">
        <v>508198.8</v>
      </c>
      <c r="X3497" s="28">
        <v>89682.15</v>
      </c>
      <c r="Z3497" s="39">
        <v>116090</v>
      </c>
      <c r="AA3497" s="196">
        <v>117101</v>
      </c>
      <c r="AB3497" s="191">
        <v>122031.65</v>
      </c>
      <c r="AC3497" s="191">
        <v>21535</v>
      </c>
      <c r="AD3497" s="206">
        <f t="shared" si="248"/>
        <v>508198.8</v>
      </c>
      <c r="AE3497" s="205">
        <f t="shared" si="249"/>
        <v>89682.15</v>
      </c>
      <c r="AG3497" s="206">
        <f t="shared" si="250"/>
        <v>0</v>
      </c>
      <c r="AH3497" s="206">
        <f t="shared" si="251"/>
        <v>0</v>
      </c>
    </row>
    <row r="3498" spans="1:34" x14ac:dyDescent="0.25">
      <c r="A3498" s="58">
        <v>99</v>
      </c>
      <c r="B3498" s="58" t="s">
        <v>10772</v>
      </c>
      <c r="C3498" s="58">
        <v>116073</v>
      </c>
      <c r="D3498" s="73" t="s">
        <v>10967</v>
      </c>
      <c r="E3498" s="73" t="s">
        <v>10968</v>
      </c>
      <c r="F3498" s="79" t="s">
        <v>10967</v>
      </c>
      <c r="G3498" s="60">
        <v>42461</v>
      </c>
      <c r="H3498" s="60">
        <v>43922</v>
      </c>
      <c r="I3498" s="61"/>
      <c r="J3498" s="58" t="s">
        <v>10672</v>
      </c>
      <c r="K3498" s="58" t="s">
        <v>10667</v>
      </c>
      <c r="L3498" s="58" t="s">
        <v>7526</v>
      </c>
      <c r="M3498" s="58" t="s">
        <v>8492</v>
      </c>
      <c r="N3498" s="58" t="s">
        <v>62</v>
      </c>
      <c r="O3498" s="28">
        <v>3070327.07</v>
      </c>
      <c r="P3498" s="28">
        <v>541822.42350000003</v>
      </c>
      <c r="Q3498" s="28">
        <v>1492906.4699999997</v>
      </c>
      <c r="R3498" s="28">
        <v>2462867.11</v>
      </c>
      <c r="S3498" s="28">
        <v>969960.64</v>
      </c>
      <c r="T3498" s="28">
        <v>6075016.6034999993</v>
      </c>
      <c r="U3498" s="78" t="s">
        <v>2741</v>
      </c>
      <c r="V3498" s="108">
        <v>0</v>
      </c>
      <c r="W3498" s="28">
        <v>2994925.75</v>
      </c>
      <c r="X3498" s="28">
        <v>528516.31000000006</v>
      </c>
      <c r="Z3498" s="39">
        <v>116073</v>
      </c>
      <c r="AA3498" s="196">
        <v>112255</v>
      </c>
      <c r="AB3498" s="191">
        <v>106470.93</v>
      </c>
      <c r="AC3498" s="191">
        <v>18788.98</v>
      </c>
      <c r="AD3498" s="206">
        <f t="shared" si="248"/>
        <v>2994925.75</v>
      </c>
      <c r="AE3498" s="205">
        <f t="shared" si="249"/>
        <v>528516.31000000006</v>
      </c>
      <c r="AG3498" s="206">
        <f t="shared" si="250"/>
        <v>0</v>
      </c>
      <c r="AH3498" s="206">
        <f t="shared" si="251"/>
        <v>0</v>
      </c>
    </row>
    <row r="3499" spans="1:34" x14ac:dyDescent="0.25">
      <c r="A3499" s="58">
        <v>100</v>
      </c>
      <c r="B3499" s="58" t="s">
        <v>10861</v>
      </c>
      <c r="C3499" s="58">
        <v>116012</v>
      </c>
      <c r="D3499" s="73" t="s">
        <v>10969</v>
      </c>
      <c r="E3499" s="73" t="s">
        <v>10970</v>
      </c>
      <c r="F3499" s="79" t="s">
        <v>10969</v>
      </c>
      <c r="G3499" s="60">
        <v>42866</v>
      </c>
      <c r="H3499" s="60">
        <v>44469</v>
      </c>
      <c r="I3499" s="61"/>
      <c r="J3499" s="58" t="s">
        <v>10672</v>
      </c>
      <c r="K3499" s="58" t="s">
        <v>10667</v>
      </c>
      <c r="L3499" s="58" t="s">
        <v>10930</v>
      </c>
      <c r="M3499" s="58" t="s">
        <v>288</v>
      </c>
      <c r="N3499" s="58">
        <v>13</v>
      </c>
      <c r="O3499" s="28">
        <v>3576022.82</v>
      </c>
      <c r="P3499" s="28">
        <v>505691.7</v>
      </c>
      <c r="Q3499" s="28">
        <v>125371.15</v>
      </c>
      <c r="R3499" s="28">
        <v>0</v>
      </c>
      <c r="S3499" s="28">
        <v>68261.490000000005</v>
      </c>
      <c r="T3499" s="28">
        <v>4275347.16</v>
      </c>
      <c r="U3499" s="78" t="s">
        <v>2741</v>
      </c>
      <c r="V3499" s="108">
        <v>0</v>
      </c>
      <c r="W3499" s="28">
        <v>157187.1</v>
      </c>
      <c r="X3499" s="28">
        <v>22228.11</v>
      </c>
      <c r="Z3499" s="39">
        <v>116012</v>
      </c>
      <c r="AA3499" s="196">
        <v>117775</v>
      </c>
      <c r="AB3499" s="191">
        <v>99869.68</v>
      </c>
      <c r="AC3499" s="191">
        <v>15274.19</v>
      </c>
      <c r="AD3499" s="206">
        <f t="shared" si="248"/>
        <v>157187.1</v>
      </c>
      <c r="AE3499" s="205">
        <f t="shared" si="249"/>
        <v>22228.11</v>
      </c>
      <c r="AG3499" s="206">
        <f t="shared" si="250"/>
        <v>0</v>
      </c>
      <c r="AH3499" s="206">
        <f t="shared" si="251"/>
        <v>0</v>
      </c>
    </row>
    <row r="3500" spans="1:34" x14ac:dyDescent="0.25">
      <c r="A3500" s="58">
        <v>101</v>
      </c>
      <c r="B3500" s="58" t="s">
        <v>10861</v>
      </c>
      <c r="C3500" s="58">
        <v>116290</v>
      </c>
      <c r="D3500" s="73" t="s">
        <v>10971</v>
      </c>
      <c r="E3500" s="73" t="s">
        <v>7525</v>
      </c>
      <c r="F3500" s="79" t="s">
        <v>10971</v>
      </c>
      <c r="G3500" s="60">
        <v>42795</v>
      </c>
      <c r="H3500" s="60">
        <v>44165</v>
      </c>
      <c r="I3500" s="61"/>
      <c r="J3500" s="58" t="s">
        <v>10672</v>
      </c>
      <c r="K3500" s="58" t="s">
        <v>10667</v>
      </c>
      <c r="L3500" s="58" t="s">
        <v>7526</v>
      </c>
      <c r="M3500" s="58" t="s">
        <v>8582</v>
      </c>
      <c r="N3500" s="58">
        <v>13</v>
      </c>
      <c r="O3500" s="28">
        <v>6863675.2599999998</v>
      </c>
      <c r="P3500" s="28">
        <v>0</v>
      </c>
      <c r="Q3500" s="28">
        <v>1211236.8</v>
      </c>
      <c r="R3500" s="28">
        <v>0</v>
      </c>
      <c r="S3500" s="28">
        <v>2365345.2400000002</v>
      </c>
      <c r="T3500" s="28">
        <v>10440257.300000001</v>
      </c>
      <c r="U3500" s="78" t="s">
        <v>2741</v>
      </c>
      <c r="V3500" s="108">
        <v>0</v>
      </c>
      <c r="W3500" s="28">
        <v>74845.05</v>
      </c>
      <c r="X3500" s="28">
        <v>0</v>
      </c>
      <c r="Z3500" s="39">
        <v>116290</v>
      </c>
      <c r="AA3500" s="196">
        <v>115795</v>
      </c>
      <c r="AB3500" s="191">
        <v>105059.63</v>
      </c>
      <c r="AC3500" s="191">
        <v>16067.92</v>
      </c>
      <c r="AD3500" s="206">
        <f t="shared" si="248"/>
        <v>74845.05</v>
      </c>
      <c r="AE3500" s="205">
        <f t="shared" si="249"/>
        <v>0</v>
      </c>
      <c r="AG3500" s="206">
        <f t="shared" si="250"/>
        <v>0</v>
      </c>
      <c r="AH3500" s="206">
        <f t="shared" si="251"/>
        <v>0</v>
      </c>
    </row>
    <row r="3501" spans="1:34" x14ac:dyDescent="0.25">
      <c r="A3501" s="58">
        <v>102</v>
      </c>
      <c r="B3501" s="58" t="s">
        <v>10678</v>
      </c>
      <c r="C3501" s="58">
        <v>108969</v>
      </c>
      <c r="D3501" s="73" t="s">
        <v>10972</v>
      </c>
      <c r="E3501" s="73" t="s">
        <v>10973</v>
      </c>
      <c r="F3501" s="79" t="s">
        <v>10974</v>
      </c>
      <c r="G3501" s="60">
        <v>43293</v>
      </c>
      <c r="H3501" s="60">
        <v>43616</v>
      </c>
      <c r="I3501" s="61"/>
      <c r="J3501" s="58" t="s">
        <v>10672</v>
      </c>
      <c r="K3501" s="58" t="s">
        <v>10667</v>
      </c>
      <c r="L3501" s="58" t="s">
        <v>10975</v>
      </c>
      <c r="M3501" s="58" t="s">
        <v>8492</v>
      </c>
      <c r="N3501" s="58" t="s">
        <v>62</v>
      </c>
      <c r="O3501" s="28">
        <v>722404.86</v>
      </c>
      <c r="P3501" s="28">
        <v>127483.21</v>
      </c>
      <c r="Q3501" s="28">
        <v>212472.03</v>
      </c>
      <c r="R3501" s="28">
        <v>415761.55</v>
      </c>
      <c r="S3501" s="28">
        <v>203289.52</v>
      </c>
      <c r="T3501" s="28">
        <v>1265649.6199999999</v>
      </c>
      <c r="U3501" s="78" t="s">
        <v>2165</v>
      </c>
      <c r="V3501" s="108">
        <v>0</v>
      </c>
      <c r="W3501" s="28">
        <v>30514.76</v>
      </c>
      <c r="X3501" s="28">
        <v>5384.96</v>
      </c>
      <c r="Z3501" s="39">
        <v>108969</v>
      </c>
      <c r="AA3501" s="196">
        <v>111504</v>
      </c>
      <c r="AB3501" s="191">
        <v>344693.08</v>
      </c>
      <c r="AC3501" s="191">
        <v>52717.760000000002</v>
      </c>
      <c r="AD3501" s="206">
        <f t="shared" si="248"/>
        <v>30514.76</v>
      </c>
      <c r="AE3501" s="205">
        <f t="shared" si="249"/>
        <v>5384.96</v>
      </c>
      <c r="AG3501" s="206">
        <f t="shared" si="250"/>
        <v>0</v>
      </c>
      <c r="AH3501" s="206">
        <f t="shared" si="251"/>
        <v>0</v>
      </c>
    </row>
    <row r="3502" spans="1:34" x14ac:dyDescent="0.25">
      <c r="A3502" s="58">
        <v>103</v>
      </c>
      <c r="B3502" s="58" t="s">
        <v>10678</v>
      </c>
      <c r="C3502" s="58">
        <v>109036</v>
      </c>
      <c r="D3502" s="73" t="s">
        <v>10976</v>
      </c>
      <c r="E3502" s="73" t="s">
        <v>10977</v>
      </c>
      <c r="F3502" s="79" t="s">
        <v>10978</v>
      </c>
      <c r="G3502" s="60">
        <v>43294</v>
      </c>
      <c r="H3502" s="60">
        <v>43585</v>
      </c>
      <c r="I3502" s="61"/>
      <c r="J3502" s="58" t="s">
        <v>10672</v>
      </c>
      <c r="K3502" s="58" t="s">
        <v>10667</v>
      </c>
      <c r="L3502" s="58" t="s">
        <v>7526</v>
      </c>
      <c r="M3502" s="58" t="s">
        <v>8492</v>
      </c>
      <c r="N3502" s="58" t="s">
        <v>62</v>
      </c>
      <c r="O3502" s="28">
        <v>744424.59</v>
      </c>
      <c r="P3502" s="28">
        <v>131369.04999999999</v>
      </c>
      <c r="Q3502" s="28">
        <v>218948.42</v>
      </c>
      <c r="R3502" s="28">
        <v>234556.79</v>
      </c>
      <c r="S3502" s="28">
        <v>15608.37</v>
      </c>
      <c r="T3502" s="28">
        <v>1110350.43</v>
      </c>
      <c r="U3502" s="78" t="s">
        <v>2165</v>
      </c>
      <c r="V3502" s="108">
        <v>0</v>
      </c>
      <c r="W3502" s="28">
        <v>744424.58</v>
      </c>
      <c r="X3502" s="28">
        <v>131369.04</v>
      </c>
      <c r="Z3502" s="39">
        <v>109036</v>
      </c>
      <c r="AA3502" s="196">
        <v>111531</v>
      </c>
      <c r="AB3502" s="191">
        <v>3747960.22</v>
      </c>
      <c r="AC3502" s="191">
        <v>661404.74</v>
      </c>
      <c r="AD3502" s="206">
        <f t="shared" si="248"/>
        <v>744424.58</v>
      </c>
      <c r="AE3502" s="205">
        <f t="shared" si="249"/>
        <v>131369.04</v>
      </c>
      <c r="AG3502" s="206">
        <f t="shared" si="250"/>
        <v>0</v>
      </c>
      <c r="AH3502" s="206">
        <f t="shared" si="251"/>
        <v>0</v>
      </c>
    </row>
    <row r="3503" spans="1:34" x14ac:dyDescent="0.25">
      <c r="A3503" s="58">
        <v>104</v>
      </c>
      <c r="B3503" s="58" t="s">
        <v>10678</v>
      </c>
      <c r="C3503" s="58">
        <v>109551</v>
      </c>
      <c r="D3503" s="73" t="s">
        <v>10979</v>
      </c>
      <c r="E3503" s="73" t="s">
        <v>10980</v>
      </c>
      <c r="F3503" s="79" t="s">
        <v>10981</v>
      </c>
      <c r="G3503" s="60">
        <v>43297</v>
      </c>
      <c r="H3503" s="60">
        <v>43799</v>
      </c>
      <c r="I3503" s="61"/>
      <c r="J3503" s="58" t="s">
        <v>10672</v>
      </c>
      <c r="K3503" s="58" t="s">
        <v>10667</v>
      </c>
      <c r="L3503" s="58" t="s">
        <v>7526</v>
      </c>
      <c r="M3503" s="58" t="s">
        <v>8492</v>
      </c>
      <c r="N3503" s="58" t="s">
        <v>62</v>
      </c>
      <c r="O3503" s="28">
        <v>748017.53</v>
      </c>
      <c r="P3503" s="28">
        <v>132003.09</v>
      </c>
      <c r="Q3503" s="28">
        <v>220005.15</v>
      </c>
      <c r="R3503" s="28">
        <v>428042.03</v>
      </c>
      <c r="S3503" s="28">
        <v>208036.88</v>
      </c>
      <c r="T3503" s="28">
        <v>1308062.6499999999</v>
      </c>
      <c r="U3503" s="78" t="s">
        <v>2165</v>
      </c>
      <c r="V3503" s="108">
        <v>0</v>
      </c>
      <c r="W3503" s="28">
        <v>154285.34</v>
      </c>
      <c r="X3503" s="28">
        <v>27226.82</v>
      </c>
      <c r="Z3503" s="39">
        <v>109551</v>
      </c>
      <c r="AA3503" s="196">
        <v>125599</v>
      </c>
      <c r="AB3503" s="191">
        <v>90620.61</v>
      </c>
      <c r="AC3503" s="191">
        <v>36248.239999999998</v>
      </c>
      <c r="AD3503" s="206">
        <f t="shared" si="248"/>
        <v>154285.34</v>
      </c>
      <c r="AE3503" s="205">
        <f t="shared" si="249"/>
        <v>27226.82</v>
      </c>
      <c r="AG3503" s="206">
        <f t="shared" si="250"/>
        <v>0</v>
      </c>
      <c r="AH3503" s="206">
        <f t="shared" si="251"/>
        <v>0</v>
      </c>
    </row>
    <row r="3504" spans="1:34" x14ac:dyDescent="0.25">
      <c r="A3504" s="58">
        <v>105</v>
      </c>
      <c r="B3504" s="58" t="s">
        <v>10678</v>
      </c>
      <c r="C3504" s="58">
        <v>109784</v>
      </c>
      <c r="D3504" s="73" t="s">
        <v>10982</v>
      </c>
      <c r="E3504" s="73" t="s">
        <v>10983</v>
      </c>
      <c r="F3504" s="79" t="s">
        <v>10984</v>
      </c>
      <c r="G3504" s="60">
        <v>43297</v>
      </c>
      <c r="H3504" s="60">
        <v>43951</v>
      </c>
      <c r="I3504" s="61"/>
      <c r="J3504" s="58" t="s">
        <v>10672</v>
      </c>
      <c r="K3504" s="58" t="s">
        <v>10667</v>
      </c>
      <c r="L3504" s="58" t="s">
        <v>7526</v>
      </c>
      <c r="M3504" s="58" t="s">
        <v>8492</v>
      </c>
      <c r="N3504" s="58" t="s">
        <v>62</v>
      </c>
      <c r="O3504" s="28">
        <v>750680.59</v>
      </c>
      <c r="P3504" s="28">
        <v>132473.04999999999</v>
      </c>
      <c r="Q3504" s="28">
        <v>220788.52</v>
      </c>
      <c r="R3504" s="28">
        <v>459221.26</v>
      </c>
      <c r="S3504" s="28">
        <v>238432.74</v>
      </c>
      <c r="T3504" s="28">
        <v>1342374.9</v>
      </c>
      <c r="U3504" s="78" t="s">
        <v>2741</v>
      </c>
      <c r="V3504" s="108">
        <v>0</v>
      </c>
      <c r="W3504" s="28">
        <v>688960.37</v>
      </c>
      <c r="X3504" s="28">
        <v>121581.24</v>
      </c>
      <c r="Z3504" s="39">
        <v>109784</v>
      </c>
      <c r="AA3504" s="196">
        <v>122779</v>
      </c>
      <c r="AB3504" s="191">
        <v>11141.67</v>
      </c>
      <c r="AC3504" s="191">
        <v>1704.02</v>
      </c>
      <c r="AD3504" s="206">
        <f t="shared" si="248"/>
        <v>688960.37</v>
      </c>
      <c r="AE3504" s="205">
        <f t="shared" si="249"/>
        <v>121581.24</v>
      </c>
      <c r="AG3504" s="206">
        <f t="shared" si="250"/>
        <v>0</v>
      </c>
      <c r="AH3504" s="206">
        <f t="shared" si="251"/>
        <v>0</v>
      </c>
    </row>
    <row r="3505" spans="1:34" x14ac:dyDescent="0.25">
      <c r="A3505" s="58">
        <v>106</v>
      </c>
      <c r="B3505" s="58" t="s">
        <v>10678</v>
      </c>
      <c r="C3505" s="58">
        <v>111540</v>
      </c>
      <c r="D3505" s="73" t="s">
        <v>10985</v>
      </c>
      <c r="E3505" s="73" t="s">
        <v>10986</v>
      </c>
      <c r="F3505" s="79" t="s">
        <v>10987</v>
      </c>
      <c r="G3505" s="60">
        <v>43306</v>
      </c>
      <c r="H3505" s="60">
        <v>43921</v>
      </c>
      <c r="I3505" s="61"/>
      <c r="J3505" s="58" t="s">
        <v>10672</v>
      </c>
      <c r="K3505" s="58" t="s">
        <v>10667</v>
      </c>
      <c r="L3505" s="58" t="s">
        <v>7526</v>
      </c>
      <c r="M3505" s="58" t="s">
        <v>8492</v>
      </c>
      <c r="N3505" s="58" t="s">
        <v>62</v>
      </c>
      <c r="O3505" s="28">
        <v>757048</v>
      </c>
      <c r="P3505" s="28">
        <v>133596.71</v>
      </c>
      <c r="Q3505" s="28">
        <v>222661.27</v>
      </c>
      <c r="R3505" s="28">
        <v>443783.91000000003</v>
      </c>
      <c r="S3505" s="28">
        <v>221122.64</v>
      </c>
      <c r="T3505" s="28">
        <v>1334428.6200000001</v>
      </c>
      <c r="U3505" s="78" t="s">
        <v>2741</v>
      </c>
      <c r="V3505" s="108">
        <v>0</v>
      </c>
      <c r="W3505" s="28">
        <v>4999.1499999999996</v>
      </c>
      <c r="X3505" s="28">
        <v>882.2</v>
      </c>
      <c r="Z3505" s="39">
        <v>111540</v>
      </c>
      <c r="AA3505" s="196">
        <v>121468</v>
      </c>
      <c r="AB3505" s="191">
        <v>21654.19</v>
      </c>
      <c r="AC3505" s="191">
        <v>3311.82</v>
      </c>
      <c r="AD3505" s="206">
        <f t="shared" si="248"/>
        <v>4999.1499999999996</v>
      </c>
      <c r="AE3505" s="205">
        <f t="shared" si="249"/>
        <v>882.2</v>
      </c>
      <c r="AG3505" s="206">
        <f t="shared" si="250"/>
        <v>0</v>
      </c>
      <c r="AH3505" s="206">
        <f t="shared" si="251"/>
        <v>0</v>
      </c>
    </row>
    <row r="3506" spans="1:34" x14ac:dyDescent="0.25">
      <c r="A3506" s="58">
        <v>107</v>
      </c>
      <c r="B3506" s="58" t="s">
        <v>10678</v>
      </c>
      <c r="C3506" s="58">
        <v>112349</v>
      </c>
      <c r="D3506" s="73" t="s">
        <v>10988</v>
      </c>
      <c r="E3506" s="73" t="s">
        <v>10989</v>
      </c>
      <c r="F3506" s="79" t="s">
        <v>10990</v>
      </c>
      <c r="G3506" s="60">
        <v>43292</v>
      </c>
      <c r="H3506" s="60">
        <v>43951</v>
      </c>
      <c r="I3506" s="61"/>
      <c r="J3506" s="58" t="s">
        <v>10672</v>
      </c>
      <c r="K3506" s="58" t="s">
        <v>10667</v>
      </c>
      <c r="L3506" s="58" t="s">
        <v>7526</v>
      </c>
      <c r="M3506" s="58" t="s">
        <v>8492</v>
      </c>
      <c r="N3506" s="58" t="s">
        <v>62</v>
      </c>
      <c r="O3506" s="28">
        <v>760291</v>
      </c>
      <c r="P3506" s="28">
        <v>134169</v>
      </c>
      <c r="Q3506" s="28">
        <v>223615</v>
      </c>
      <c r="R3506" s="28">
        <v>1008325.7</v>
      </c>
      <c r="S3506" s="28">
        <v>784710.7</v>
      </c>
      <c r="T3506" s="28">
        <v>1902785.7</v>
      </c>
      <c r="U3506" s="78" t="s">
        <v>2741</v>
      </c>
      <c r="V3506" s="108">
        <v>0</v>
      </c>
      <c r="W3506" s="28">
        <v>760291</v>
      </c>
      <c r="X3506" s="28">
        <v>134169</v>
      </c>
      <c r="Z3506" s="39">
        <v>112349</v>
      </c>
      <c r="AA3506" s="196">
        <v>115488</v>
      </c>
      <c r="AB3506" s="191">
        <v>422580.7</v>
      </c>
      <c r="AC3506" s="191">
        <v>64629.99</v>
      </c>
      <c r="AD3506" s="206">
        <f t="shared" si="248"/>
        <v>760291</v>
      </c>
      <c r="AE3506" s="205">
        <f t="shared" si="249"/>
        <v>134169</v>
      </c>
      <c r="AG3506" s="206">
        <f t="shared" si="250"/>
        <v>0</v>
      </c>
      <c r="AH3506" s="206">
        <f t="shared" si="251"/>
        <v>0</v>
      </c>
    </row>
    <row r="3507" spans="1:34" x14ac:dyDescent="0.25">
      <c r="A3507" s="58">
        <v>108</v>
      </c>
      <c r="B3507" s="58" t="s">
        <v>10678</v>
      </c>
      <c r="C3507" s="58">
        <v>113152</v>
      </c>
      <c r="D3507" s="73" t="s">
        <v>10991</v>
      </c>
      <c r="E3507" s="73" t="s">
        <v>10992</v>
      </c>
      <c r="F3507" s="79" t="s">
        <v>10993</v>
      </c>
      <c r="G3507" s="60">
        <v>43292</v>
      </c>
      <c r="H3507" s="60">
        <v>43465</v>
      </c>
      <c r="I3507" s="61"/>
      <c r="J3507" s="58" t="s">
        <v>10672</v>
      </c>
      <c r="K3507" s="58" t="s">
        <v>10667</v>
      </c>
      <c r="L3507" s="58" t="s">
        <v>7526</v>
      </c>
      <c r="M3507" s="58" t="s">
        <v>8492</v>
      </c>
      <c r="N3507" s="58" t="s">
        <v>62</v>
      </c>
      <c r="O3507" s="28">
        <v>760291</v>
      </c>
      <c r="P3507" s="28">
        <v>134169</v>
      </c>
      <c r="Q3507" s="28">
        <v>134393.26</v>
      </c>
      <c r="R3507" s="28">
        <v>423656.42</v>
      </c>
      <c r="S3507" s="28">
        <v>289263.15999999997</v>
      </c>
      <c r="T3507" s="28">
        <v>1318116.42</v>
      </c>
      <c r="U3507" s="78" t="s">
        <v>2165</v>
      </c>
      <c r="V3507" s="108">
        <v>0</v>
      </c>
      <c r="W3507" s="28">
        <v>414663.61</v>
      </c>
      <c r="X3507" s="28">
        <v>73175.929999999993</v>
      </c>
      <c r="Z3507" s="39">
        <v>113152</v>
      </c>
      <c r="AA3507" s="196">
        <v>118623</v>
      </c>
      <c r="AB3507" s="191">
        <v>359699.87</v>
      </c>
      <c r="AC3507" s="191">
        <v>55012.92</v>
      </c>
      <c r="AD3507" s="206">
        <f t="shared" si="248"/>
        <v>414663.61</v>
      </c>
      <c r="AE3507" s="205">
        <f t="shared" si="249"/>
        <v>73175.929999999993</v>
      </c>
      <c r="AG3507" s="206">
        <f t="shared" si="250"/>
        <v>0</v>
      </c>
      <c r="AH3507" s="206">
        <f t="shared" si="251"/>
        <v>0</v>
      </c>
    </row>
    <row r="3508" spans="1:34" x14ac:dyDescent="0.25">
      <c r="A3508" s="58">
        <v>109</v>
      </c>
      <c r="B3508" s="58" t="s">
        <v>10678</v>
      </c>
      <c r="C3508" s="58">
        <v>113552</v>
      </c>
      <c r="D3508" s="73" t="s">
        <v>10994</v>
      </c>
      <c r="E3508" s="73" t="s">
        <v>10995</v>
      </c>
      <c r="F3508" s="79" t="s">
        <v>10996</v>
      </c>
      <c r="G3508" s="60">
        <v>43294</v>
      </c>
      <c r="H3508" s="60">
        <v>44347</v>
      </c>
      <c r="I3508" s="61"/>
      <c r="J3508" s="58" t="s">
        <v>10672</v>
      </c>
      <c r="K3508" s="58" t="s">
        <v>10667</v>
      </c>
      <c r="L3508" s="58" t="s">
        <v>7526</v>
      </c>
      <c r="M3508" s="58" t="s">
        <v>8492</v>
      </c>
      <c r="N3508" s="58" t="s">
        <v>62</v>
      </c>
      <c r="O3508" s="28">
        <v>759454.67</v>
      </c>
      <c r="P3508" s="28">
        <v>134021.41</v>
      </c>
      <c r="Q3508" s="28">
        <v>170185.92</v>
      </c>
      <c r="R3508" s="28">
        <v>367984.85</v>
      </c>
      <c r="S3508" s="28">
        <v>197798.93</v>
      </c>
      <c r="T3508" s="28">
        <v>1261460.93</v>
      </c>
      <c r="U3508" s="78" t="s">
        <v>2741</v>
      </c>
      <c r="V3508" s="108">
        <v>0</v>
      </c>
      <c r="W3508" s="28">
        <v>0</v>
      </c>
      <c r="X3508" s="28">
        <v>0</v>
      </c>
      <c r="Z3508" s="39">
        <v>113552</v>
      </c>
      <c r="AA3508" s="196">
        <v>121196</v>
      </c>
      <c r="AB3508" s="191">
        <v>128637.67</v>
      </c>
      <c r="AC3508" s="191">
        <v>19673.97</v>
      </c>
      <c r="AD3508" s="206">
        <f t="shared" si="248"/>
        <v>0</v>
      </c>
      <c r="AE3508" s="205">
        <f t="shared" si="249"/>
        <v>0</v>
      </c>
      <c r="AG3508" s="206">
        <f t="shared" si="250"/>
        <v>0</v>
      </c>
      <c r="AH3508" s="206">
        <f t="shared" si="251"/>
        <v>0</v>
      </c>
    </row>
    <row r="3509" spans="1:34" x14ac:dyDescent="0.25">
      <c r="A3509" s="58">
        <v>110</v>
      </c>
      <c r="B3509" s="58" t="s">
        <v>10678</v>
      </c>
      <c r="C3509" s="58">
        <v>113684</v>
      </c>
      <c r="D3509" s="73" t="s">
        <v>10997</v>
      </c>
      <c r="E3509" s="73" t="s">
        <v>10998</v>
      </c>
      <c r="F3509" s="79" t="s">
        <v>10999</v>
      </c>
      <c r="G3509" s="60">
        <v>43292</v>
      </c>
      <c r="H3509" s="60">
        <v>43465</v>
      </c>
      <c r="I3509" s="61"/>
      <c r="J3509" s="58" t="s">
        <v>10672</v>
      </c>
      <c r="K3509" s="58" t="s">
        <v>10667</v>
      </c>
      <c r="L3509" s="58" t="s">
        <v>11000</v>
      </c>
      <c r="M3509" s="58" t="s">
        <v>8492</v>
      </c>
      <c r="N3509" s="58" t="s">
        <v>62</v>
      </c>
      <c r="O3509" s="28">
        <v>353234.16</v>
      </c>
      <c r="P3509" s="28">
        <v>62335.44</v>
      </c>
      <c r="Q3509" s="28">
        <v>103892.4</v>
      </c>
      <c r="R3509" s="28">
        <v>202994.78</v>
      </c>
      <c r="S3509" s="28">
        <v>99102.38</v>
      </c>
      <c r="T3509" s="28">
        <v>618564.38</v>
      </c>
      <c r="U3509" s="78" t="s">
        <v>2165</v>
      </c>
      <c r="V3509" s="108">
        <v>0</v>
      </c>
      <c r="W3509" s="28">
        <v>0</v>
      </c>
      <c r="X3509" s="28">
        <v>0</v>
      </c>
      <c r="Z3509" s="39">
        <v>113684</v>
      </c>
      <c r="AA3509" s="196">
        <v>116769</v>
      </c>
      <c r="AB3509" s="191">
        <v>2367144.5699999998</v>
      </c>
      <c r="AC3509" s="191">
        <v>417731.39</v>
      </c>
      <c r="AD3509" s="206">
        <f t="shared" si="248"/>
        <v>0</v>
      </c>
      <c r="AE3509" s="205">
        <f t="shared" si="249"/>
        <v>0</v>
      </c>
      <c r="AG3509" s="206">
        <f t="shared" si="250"/>
        <v>0</v>
      </c>
      <c r="AH3509" s="206">
        <f t="shared" si="251"/>
        <v>0</v>
      </c>
    </row>
    <row r="3510" spans="1:34" x14ac:dyDescent="0.25">
      <c r="A3510" s="58">
        <v>111</v>
      </c>
      <c r="B3510" s="58" t="s">
        <v>10678</v>
      </c>
      <c r="C3510" s="58">
        <v>113771</v>
      </c>
      <c r="D3510" s="73" t="s">
        <v>11001</v>
      </c>
      <c r="E3510" s="73" t="s">
        <v>11002</v>
      </c>
      <c r="F3510" s="79" t="s">
        <v>11003</v>
      </c>
      <c r="G3510" s="60">
        <v>43293</v>
      </c>
      <c r="H3510" s="60">
        <v>43982</v>
      </c>
      <c r="I3510" s="61"/>
      <c r="J3510" s="58" t="s">
        <v>10672</v>
      </c>
      <c r="K3510" s="58" t="s">
        <v>10667</v>
      </c>
      <c r="L3510" s="58" t="s">
        <v>10721</v>
      </c>
      <c r="M3510" s="58" t="s">
        <v>8492</v>
      </c>
      <c r="N3510" s="58" t="s">
        <v>62</v>
      </c>
      <c r="O3510" s="28">
        <v>662665.94999999995</v>
      </c>
      <c r="P3510" s="28">
        <v>116941.05</v>
      </c>
      <c r="Q3510" s="28">
        <v>194901.8</v>
      </c>
      <c r="R3510" s="28">
        <v>379711.53</v>
      </c>
      <c r="S3510" s="28">
        <v>184809.73</v>
      </c>
      <c r="T3510" s="28">
        <v>1159318.53</v>
      </c>
      <c r="U3510" s="78" t="s">
        <v>2741</v>
      </c>
      <c r="V3510" s="108">
        <v>0</v>
      </c>
      <c r="W3510" s="28">
        <v>628475.42000000004</v>
      </c>
      <c r="X3510" s="28">
        <v>110907.43</v>
      </c>
      <c r="Z3510" s="39">
        <v>113771</v>
      </c>
      <c r="AA3510" s="196">
        <v>117778</v>
      </c>
      <c r="AB3510" s="191">
        <v>33687.21</v>
      </c>
      <c r="AC3510" s="191">
        <v>5152.16</v>
      </c>
      <c r="AD3510" s="206">
        <f t="shared" si="248"/>
        <v>628475.42000000004</v>
      </c>
      <c r="AE3510" s="205">
        <f t="shared" si="249"/>
        <v>110907.43</v>
      </c>
      <c r="AG3510" s="206">
        <f t="shared" si="250"/>
        <v>0</v>
      </c>
      <c r="AH3510" s="206">
        <f t="shared" si="251"/>
        <v>0</v>
      </c>
    </row>
    <row r="3511" spans="1:34" x14ac:dyDescent="0.25">
      <c r="A3511" s="58">
        <v>112</v>
      </c>
      <c r="B3511" s="58" t="s">
        <v>10678</v>
      </c>
      <c r="C3511" s="58">
        <v>113813</v>
      </c>
      <c r="D3511" s="73" t="s">
        <v>11004</v>
      </c>
      <c r="E3511" s="73" t="s">
        <v>11005</v>
      </c>
      <c r="F3511" s="79" t="s">
        <v>11006</v>
      </c>
      <c r="G3511" s="60">
        <v>43291</v>
      </c>
      <c r="H3511" s="60">
        <v>43646</v>
      </c>
      <c r="I3511" s="61"/>
      <c r="J3511" s="58" t="s">
        <v>10672</v>
      </c>
      <c r="K3511" s="58" t="s">
        <v>10667</v>
      </c>
      <c r="L3511" s="58" t="s">
        <v>7526</v>
      </c>
      <c r="M3511" s="58" t="s">
        <v>8492</v>
      </c>
      <c r="N3511" s="58" t="s">
        <v>62</v>
      </c>
      <c r="O3511" s="28">
        <v>377801.34</v>
      </c>
      <c r="P3511" s="28">
        <v>66670.820000000007</v>
      </c>
      <c r="Q3511" s="28">
        <v>111118.04</v>
      </c>
      <c r="R3511" s="28">
        <v>260710.18</v>
      </c>
      <c r="S3511" s="28">
        <v>149592.14000000001</v>
      </c>
      <c r="T3511" s="28">
        <v>705182.34000000008</v>
      </c>
      <c r="U3511" s="78" t="s">
        <v>2165</v>
      </c>
      <c r="V3511" s="108">
        <v>0</v>
      </c>
      <c r="W3511" s="28">
        <v>376871.64</v>
      </c>
      <c r="X3511" s="28">
        <v>66506.759999999995</v>
      </c>
      <c r="Z3511" s="39">
        <v>113813</v>
      </c>
      <c r="AA3511" s="196">
        <v>120548</v>
      </c>
      <c r="AB3511" s="191">
        <v>43929.37</v>
      </c>
      <c r="AC3511" s="191">
        <v>17571.73</v>
      </c>
      <c r="AD3511" s="206">
        <f t="shared" si="248"/>
        <v>376871.64</v>
      </c>
      <c r="AE3511" s="205">
        <f t="shared" si="249"/>
        <v>66506.759999999995</v>
      </c>
      <c r="AG3511" s="206">
        <f t="shared" si="250"/>
        <v>0</v>
      </c>
      <c r="AH3511" s="206">
        <f t="shared" si="251"/>
        <v>0</v>
      </c>
    </row>
    <row r="3512" spans="1:34" x14ac:dyDescent="0.25">
      <c r="A3512" s="58">
        <v>113</v>
      </c>
      <c r="B3512" s="58" t="s">
        <v>10772</v>
      </c>
      <c r="C3512" s="58">
        <v>110654</v>
      </c>
      <c r="D3512" s="73" t="s">
        <v>11007</v>
      </c>
      <c r="E3512" s="73" t="s">
        <v>11008</v>
      </c>
      <c r="F3512" s="79" t="s">
        <v>11009</v>
      </c>
      <c r="G3512" s="60">
        <v>42776</v>
      </c>
      <c r="H3512" s="60">
        <v>44165</v>
      </c>
      <c r="I3512" s="61"/>
      <c r="J3512" s="58" t="s">
        <v>10672</v>
      </c>
      <c r="K3512" s="58" t="s">
        <v>10667</v>
      </c>
      <c r="L3512" s="58" t="s">
        <v>7526</v>
      </c>
      <c r="M3512" s="58" t="s">
        <v>8492</v>
      </c>
      <c r="N3512" s="58" t="s">
        <v>62</v>
      </c>
      <c r="O3512" s="28">
        <v>950067.14</v>
      </c>
      <c r="P3512" s="28">
        <v>167658.91</v>
      </c>
      <c r="Q3512" s="28">
        <v>456825.89</v>
      </c>
      <c r="R3512" s="28">
        <v>749315.04</v>
      </c>
      <c r="S3512" s="28">
        <v>292489.15000000002</v>
      </c>
      <c r="T3512" s="28">
        <v>1867041.0899999999</v>
      </c>
      <c r="U3512" s="78" t="s">
        <v>2741</v>
      </c>
      <c r="V3512" s="108">
        <v>0</v>
      </c>
      <c r="W3512" s="28">
        <v>538176.1</v>
      </c>
      <c r="X3512" s="28">
        <v>94972.24</v>
      </c>
      <c r="Z3512" s="39">
        <v>110654</v>
      </c>
      <c r="AA3512" s="196">
        <v>120215</v>
      </c>
      <c r="AB3512" s="191">
        <v>174289.68</v>
      </c>
      <c r="AC3512" s="191">
        <v>26656.07</v>
      </c>
      <c r="AD3512" s="206">
        <f t="shared" si="248"/>
        <v>538176.1</v>
      </c>
      <c r="AE3512" s="205">
        <f t="shared" si="249"/>
        <v>94972.24</v>
      </c>
      <c r="AG3512" s="206">
        <f t="shared" si="250"/>
        <v>0</v>
      </c>
      <c r="AH3512" s="206">
        <f t="shared" si="251"/>
        <v>0</v>
      </c>
    </row>
    <row r="3513" spans="1:34" x14ac:dyDescent="0.25">
      <c r="A3513" s="58">
        <v>114</v>
      </c>
      <c r="B3513" s="58" t="s">
        <v>10772</v>
      </c>
      <c r="C3513" s="58">
        <v>112298</v>
      </c>
      <c r="D3513" s="73" t="s">
        <v>11010</v>
      </c>
      <c r="E3513" s="73" t="s">
        <v>11011</v>
      </c>
      <c r="F3513" s="79" t="s">
        <v>11012</v>
      </c>
      <c r="G3513" s="60">
        <v>42235</v>
      </c>
      <c r="H3513" s="60">
        <v>43861</v>
      </c>
      <c r="I3513" s="61"/>
      <c r="J3513" s="58" t="s">
        <v>10672</v>
      </c>
      <c r="K3513" s="58" t="s">
        <v>10667</v>
      </c>
      <c r="L3513" s="58" t="s">
        <v>7526</v>
      </c>
      <c r="M3513" s="58" t="s">
        <v>8492</v>
      </c>
      <c r="N3513" s="58" t="s">
        <v>62</v>
      </c>
      <c r="O3513" s="28">
        <v>3817534.98</v>
      </c>
      <c r="P3513" s="28">
        <v>673682.65</v>
      </c>
      <c r="Q3513" s="28">
        <v>4822945.3</v>
      </c>
      <c r="R3513" s="28">
        <v>6993460.5700000003</v>
      </c>
      <c r="S3513" s="28">
        <v>2170515.27</v>
      </c>
      <c r="T3513" s="28">
        <v>11484678.199999999</v>
      </c>
      <c r="U3513" s="78" t="s">
        <v>2165</v>
      </c>
      <c r="V3513" s="108">
        <v>0</v>
      </c>
      <c r="W3513" s="28">
        <v>3431416.31</v>
      </c>
      <c r="X3513" s="28">
        <v>605544.04</v>
      </c>
      <c r="Z3513" s="39">
        <v>112298</v>
      </c>
      <c r="AA3513" s="196">
        <v>113545</v>
      </c>
      <c r="AB3513" s="191">
        <v>722578.94</v>
      </c>
      <c r="AC3513" s="191">
        <v>127513.89</v>
      </c>
      <c r="AD3513" s="206">
        <f t="shared" si="248"/>
        <v>3431416.31</v>
      </c>
      <c r="AE3513" s="205">
        <f t="shared" si="249"/>
        <v>605544.04</v>
      </c>
      <c r="AG3513" s="206">
        <f t="shared" si="250"/>
        <v>0</v>
      </c>
      <c r="AH3513" s="206">
        <f t="shared" si="251"/>
        <v>0</v>
      </c>
    </row>
    <row r="3514" spans="1:34" x14ac:dyDescent="0.25">
      <c r="A3514" s="58">
        <v>115</v>
      </c>
      <c r="B3514" s="58" t="s">
        <v>10772</v>
      </c>
      <c r="C3514" s="58">
        <v>113733</v>
      </c>
      <c r="D3514" s="73" t="s">
        <v>11013</v>
      </c>
      <c r="E3514" s="73" t="s">
        <v>3396</v>
      </c>
      <c r="F3514" s="79" t="s">
        <v>11014</v>
      </c>
      <c r="G3514" s="60">
        <v>42751</v>
      </c>
      <c r="H3514" s="60">
        <v>43920</v>
      </c>
      <c r="I3514" s="61"/>
      <c r="J3514" s="58" t="s">
        <v>10672</v>
      </c>
      <c r="K3514" s="58" t="s">
        <v>10667</v>
      </c>
      <c r="L3514" s="58" t="s">
        <v>11015</v>
      </c>
      <c r="M3514" s="58" t="s">
        <v>8492</v>
      </c>
      <c r="N3514" s="58" t="s">
        <v>62</v>
      </c>
      <c r="O3514" s="28">
        <v>2217574.35</v>
      </c>
      <c r="P3514" s="28">
        <v>391336.65</v>
      </c>
      <c r="Q3514" s="28">
        <v>1556668.87</v>
      </c>
      <c r="R3514" s="28">
        <v>0</v>
      </c>
      <c r="S3514" s="28">
        <v>794026.91</v>
      </c>
      <c r="T3514" s="28">
        <v>4959606.78</v>
      </c>
      <c r="U3514" s="78" t="s">
        <v>2741</v>
      </c>
      <c r="V3514" s="108">
        <v>0</v>
      </c>
      <c r="W3514" s="28">
        <v>649800.57999999996</v>
      </c>
      <c r="X3514" s="28">
        <v>114670.71</v>
      </c>
      <c r="Z3514" s="39">
        <v>113733</v>
      </c>
      <c r="AA3514" s="196">
        <v>120988</v>
      </c>
      <c r="AB3514" s="191">
        <v>146487.89000000001</v>
      </c>
      <c r="AC3514" s="191">
        <v>22404.03</v>
      </c>
      <c r="AD3514" s="206">
        <f t="shared" si="248"/>
        <v>649800.57999999996</v>
      </c>
      <c r="AE3514" s="205">
        <f t="shared" si="249"/>
        <v>114670.71</v>
      </c>
      <c r="AG3514" s="206">
        <f t="shared" si="250"/>
        <v>0</v>
      </c>
      <c r="AH3514" s="206">
        <f t="shared" si="251"/>
        <v>0</v>
      </c>
    </row>
    <row r="3515" spans="1:34" x14ac:dyDescent="0.25">
      <c r="A3515" s="58">
        <v>116</v>
      </c>
      <c r="B3515" s="58" t="s">
        <v>10772</v>
      </c>
      <c r="C3515" s="58">
        <v>114203</v>
      </c>
      <c r="D3515" s="73" t="s">
        <v>11016</v>
      </c>
      <c r="E3515" s="73" t="s">
        <v>11017</v>
      </c>
      <c r="F3515" s="79" t="s">
        <v>11018</v>
      </c>
      <c r="G3515" s="60">
        <v>42857</v>
      </c>
      <c r="H3515" s="60">
        <v>43921</v>
      </c>
      <c r="I3515" s="61"/>
      <c r="J3515" s="58" t="s">
        <v>10672</v>
      </c>
      <c r="K3515" s="58" t="s">
        <v>10667</v>
      </c>
      <c r="L3515" s="58" t="s">
        <v>7526</v>
      </c>
      <c r="M3515" s="58" t="s">
        <v>8492</v>
      </c>
      <c r="N3515" s="58" t="s">
        <v>62</v>
      </c>
      <c r="O3515" s="28">
        <v>2162184.02</v>
      </c>
      <c r="P3515" s="28">
        <v>381561.88</v>
      </c>
      <c r="Q3515" s="28">
        <v>1027693.81</v>
      </c>
      <c r="R3515" s="28">
        <v>1715576.7400000002</v>
      </c>
      <c r="S3515" s="28">
        <v>687882.93</v>
      </c>
      <c r="T3515" s="28">
        <v>4259322.6399999997</v>
      </c>
      <c r="U3515" s="78" t="s">
        <v>2741</v>
      </c>
      <c r="V3515" s="108">
        <v>0</v>
      </c>
      <c r="W3515" s="28">
        <v>2044511.77</v>
      </c>
      <c r="X3515" s="28">
        <v>360796.18</v>
      </c>
      <c r="Z3515" s="39">
        <v>114203</v>
      </c>
      <c r="AA3515" s="196">
        <v>117823</v>
      </c>
      <c r="AB3515" s="191">
        <v>10291.56</v>
      </c>
      <c r="AC3515" s="191">
        <v>1816.17</v>
      </c>
      <c r="AD3515" s="206">
        <f t="shared" si="248"/>
        <v>2044511.77</v>
      </c>
      <c r="AE3515" s="205">
        <f t="shared" si="249"/>
        <v>360796.18</v>
      </c>
      <c r="AG3515" s="206">
        <f t="shared" si="250"/>
        <v>0</v>
      </c>
      <c r="AH3515" s="206">
        <f t="shared" si="251"/>
        <v>0</v>
      </c>
    </row>
    <row r="3516" spans="1:34" x14ac:dyDescent="0.25">
      <c r="A3516" s="58">
        <v>117</v>
      </c>
      <c r="B3516" s="58" t="s">
        <v>10772</v>
      </c>
      <c r="C3516" s="58">
        <v>114315</v>
      </c>
      <c r="D3516" s="73" t="s">
        <v>11019</v>
      </c>
      <c r="E3516" s="73" t="s">
        <v>11020</v>
      </c>
      <c r="F3516" s="79" t="s">
        <v>11021</v>
      </c>
      <c r="G3516" s="60">
        <v>42787</v>
      </c>
      <c r="H3516" s="60">
        <v>43982</v>
      </c>
      <c r="I3516" s="61"/>
      <c r="J3516" s="58" t="s">
        <v>10672</v>
      </c>
      <c r="K3516" s="58" t="s">
        <v>10667</v>
      </c>
      <c r="L3516" s="58" t="s">
        <v>7526</v>
      </c>
      <c r="M3516" s="58" t="s">
        <v>8492</v>
      </c>
      <c r="N3516" s="58" t="s">
        <v>62</v>
      </c>
      <c r="O3516" s="28">
        <v>1003809.49</v>
      </c>
      <c r="P3516" s="28">
        <v>177142.85</v>
      </c>
      <c r="Q3516" s="28">
        <v>464893.28</v>
      </c>
      <c r="R3516" s="28">
        <v>464893.28</v>
      </c>
      <c r="S3516" s="28">
        <v>0</v>
      </c>
      <c r="T3516" s="28">
        <v>1645845.62</v>
      </c>
      <c r="U3516" s="78" t="s">
        <v>2741</v>
      </c>
      <c r="V3516" s="108">
        <v>0</v>
      </c>
      <c r="W3516" s="28">
        <v>678652.51</v>
      </c>
      <c r="X3516" s="28">
        <v>119762.2</v>
      </c>
      <c r="Z3516" s="39">
        <v>114315</v>
      </c>
      <c r="AA3516" s="196">
        <v>122703</v>
      </c>
      <c r="AB3516" s="191">
        <v>60421924.740000002</v>
      </c>
      <c r="AC3516" s="191">
        <v>9241000.2599999998</v>
      </c>
      <c r="AD3516" s="206">
        <f t="shared" si="248"/>
        <v>678652.51</v>
      </c>
      <c r="AE3516" s="205">
        <f t="shared" si="249"/>
        <v>119762.2</v>
      </c>
      <c r="AG3516" s="206">
        <f t="shared" si="250"/>
        <v>0</v>
      </c>
      <c r="AH3516" s="206">
        <f t="shared" si="251"/>
        <v>0</v>
      </c>
    </row>
    <row r="3517" spans="1:34" x14ac:dyDescent="0.25">
      <c r="A3517" s="58">
        <v>118</v>
      </c>
      <c r="B3517" s="58" t="s">
        <v>10772</v>
      </c>
      <c r="C3517" s="58">
        <v>114571</v>
      </c>
      <c r="D3517" s="73" t="s">
        <v>11022</v>
      </c>
      <c r="E3517" s="73" t="s">
        <v>11023</v>
      </c>
      <c r="F3517" s="79" t="s">
        <v>11024</v>
      </c>
      <c r="G3517" s="60">
        <v>42795</v>
      </c>
      <c r="H3517" s="60">
        <v>44377</v>
      </c>
      <c r="I3517" s="61"/>
      <c r="J3517" s="58" t="s">
        <v>10672</v>
      </c>
      <c r="K3517" s="58" t="s">
        <v>10667</v>
      </c>
      <c r="L3517" s="58" t="s">
        <v>7526</v>
      </c>
      <c r="M3517" s="58" t="s">
        <v>8492</v>
      </c>
      <c r="N3517" s="58" t="s">
        <v>62</v>
      </c>
      <c r="O3517" s="28">
        <v>1947083.75</v>
      </c>
      <c r="P3517" s="28">
        <v>343603.01</v>
      </c>
      <c r="Q3517" s="28">
        <v>890972.45</v>
      </c>
      <c r="R3517" s="28">
        <v>1484704.42</v>
      </c>
      <c r="S3517" s="28">
        <v>593731.97</v>
      </c>
      <c r="T3517" s="28">
        <v>3775391.1799999997</v>
      </c>
      <c r="U3517" s="78" t="s">
        <v>2741</v>
      </c>
      <c r="V3517" s="108">
        <v>0</v>
      </c>
      <c r="W3517" s="28">
        <v>83110.63</v>
      </c>
      <c r="X3517" s="28">
        <v>14666.59</v>
      </c>
      <c r="Z3517" s="39">
        <v>114571</v>
      </c>
      <c r="AA3517" s="196">
        <v>122454</v>
      </c>
      <c r="AB3517" s="191">
        <v>183448.14</v>
      </c>
      <c r="AC3517" s="191">
        <v>28056.78</v>
      </c>
      <c r="AD3517" s="206">
        <f t="shared" si="248"/>
        <v>83110.63</v>
      </c>
      <c r="AE3517" s="205">
        <f t="shared" si="249"/>
        <v>14666.59</v>
      </c>
      <c r="AG3517" s="206">
        <f t="shared" si="250"/>
        <v>0</v>
      </c>
      <c r="AH3517" s="206">
        <f t="shared" si="251"/>
        <v>0</v>
      </c>
    </row>
    <row r="3518" spans="1:34" x14ac:dyDescent="0.25">
      <c r="A3518" s="58">
        <v>119</v>
      </c>
      <c r="B3518" s="58" t="s">
        <v>10772</v>
      </c>
      <c r="C3518" s="58">
        <v>114703</v>
      </c>
      <c r="D3518" s="73" t="s">
        <v>11025</v>
      </c>
      <c r="E3518" s="73" t="s">
        <v>11026</v>
      </c>
      <c r="F3518" s="79" t="s">
        <v>11027</v>
      </c>
      <c r="G3518" s="60">
        <v>42856</v>
      </c>
      <c r="H3518" s="60">
        <v>43951</v>
      </c>
      <c r="I3518" s="61"/>
      <c r="J3518" s="58" t="s">
        <v>10672</v>
      </c>
      <c r="K3518" s="58" t="s">
        <v>10667</v>
      </c>
      <c r="L3518" s="58" t="s">
        <v>7526</v>
      </c>
      <c r="M3518" s="58" t="s">
        <v>8492</v>
      </c>
      <c r="N3518" s="58" t="s">
        <v>62</v>
      </c>
      <c r="O3518" s="28">
        <v>3666700.97</v>
      </c>
      <c r="P3518" s="28">
        <v>647064.88</v>
      </c>
      <c r="Q3518" s="28">
        <v>1659279.96</v>
      </c>
      <c r="R3518" s="28">
        <v>3018806.36</v>
      </c>
      <c r="S3518" s="28">
        <v>1359526.4</v>
      </c>
      <c r="T3518" s="28">
        <v>7332572.2100000009</v>
      </c>
      <c r="U3518" s="78" t="s">
        <v>2741</v>
      </c>
      <c r="V3518" s="108">
        <v>0</v>
      </c>
      <c r="W3518" s="28">
        <v>103657.5</v>
      </c>
      <c r="X3518" s="28">
        <v>18292.5</v>
      </c>
      <c r="Z3518" s="39">
        <v>114703</v>
      </c>
      <c r="AA3518" s="196">
        <v>121077</v>
      </c>
      <c r="AB3518" s="39">
        <v>85</v>
      </c>
      <c r="AC3518" s="39">
        <v>13</v>
      </c>
      <c r="AD3518" s="206">
        <f t="shared" si="248"/>
        <v>103657.5</v>
      </c>
      <c r="AE3518" s="205">
        <f t="shared" si="249"/>
        <v>18292.5</v>
      </c>
      <c r="AG3518" s="206">
        <f t="shared" si="250"/>
        <v>0</v>
      </c>
      <c r="AH3518" s="206">
        <f t="shared" si="251"/>
        <v>0</v>
      </c>
    </row>
    <row r="3519" spans="1:34" x14ac:dyDescent="0.25">
      <c r="A3519" s="58">
        <v>120</v>
      </c>
      <c r="B3519" s="58" t="s">
        <v>10772</v>
      </c>
      <c r="C3519" s="58">
        <v>115257</v>
      </c>
      <c r="D3519" s="73" t="s">
        <v>11028</v>
      </c>
      <c r="E3519" s="73" t="s">
        <v>11029</v>
      </c>
      <c r="F3519" s="79" t="s">
        <v>11030</v>
      </c>
      <c r="G3519" s="60">
        <v>42860</v>
      </c>
      <c r="H3519" s="60">
        <v>43616</v>
      </c>
      <c r="I3519" s="61"/>
      <c r="J3519" s="58" t="s">
        <v>10672</v>
      </c>
      <c r="K3519" s="58" t="s">
        <v>10667</v>
      </c>
      <c r="L3519" s="58" t="s">
        <v>11031</v>
      </c>
      <c r="M3519" s="58" t="s">
        <v>8492</v>
      </c>
      <c r="N3519" s="58" t="s">
        <v>62</v>
      </c>
      <c r="O3519" s="28">
        <v>2969697.92</v>
      </c>
      <c r="P3519" s="28">
        <v>524064.34</v>
      </c>
      <c r="Q3519" s="28">
        <v>1442241.48</v>
      </c>
      <c r="R3519" s="28">
        <v>2399624.61</v>
      </c>
      <c r="S3519" s="28">
        <v>957383.13</v>
      </c>
      <c r="T3519" s="28">
        <v>5893386.8700000001</v>
      </c>
      <c r="U3519" s="78" t="s">
        <v>2165</v>
      </c>
      <c r="V3519" s="108">
        <v>0</v>
      </c>
      <c r="W3519" s="28">
        <v>2870019.14</v>
      </c>
      <c r="X3519" s="28">
        <v>506473.97</v>
      </c>
      <c r="Z3519" s="39">
        <v>115257</v>
      </c>
      <c r="AA3519" s="196">
        <v>120352</v>
      </c>
      <c r="AB3519" s="191">
        <v>119255.85</v>
      </c>
      <c r="AC3519" s="191">
        <v>18239.13</v>
      </c>
      <c r="AD3519" s="206">
        <f t="shared" si="248"/>
        <v>2870019.14</v>
      </c>
      <c r="AE3519" s="205">
        <f t="shared" si="249"/>
        <v>506473.97</v>
      </c>
      <c r="AG3519" s="206">
        <f t="shared" si="250"/>
        <v>0</v>
      </c>
      <c r="AH3519" s="206">
        <f t="shared" si="251"/>
        <v>0</v>
      </c>
    </row>
    <row r="3520" spans="1:34" x14ac:dyDescent="0.25">
      <c r="A3520" s="58">
        <v>121</v>
      </c>
      <c r="B3520" s="58" t="s">
        <v>10772</v>
      </c>
      <c r="C3520" s="58">
        <v>115447</v>
      </c>
      <c r="D3520" s="73" t="s">
        <v>11032</v>
      </c>
      <c r="E3520" s="73" t="s">
        <v>11033</v>
      </c>
      <c r="F3520" s="79" t="s">
        <v>11034</v>
      </c>
      <c r="G3520" s="60">
        <v>42751</v>
      </c>
      <c r="H3520" s="60">
        <v>44012</v>
      </c>
      <c r="I3520" s="61"/>
      <c r="J3520" s="58" t="s">
        <v>10672</v>
      </c>
      <c r="K3520" s="58" t="s">
        <v>10667</v>
      </c>
      <c r="L3520" s="58" t="s">
        <v>7526</v>
      </c>
      <c r="M3520" s="58" t="s">
        <v>8492</v>
      </c>
      <c r="N3520" s="58" t="s">
        <v>62</v>
      </c>
      <c r="O3520" s="28">
        <v>2968662.28</v>
      </c>
      <c r="P3520" s="28">
        <v>523881.58</v>
      </c>
      <c r="Q3520" s="28">
        <v>2191232.34</v>
      </c>
      <c r="R3520" s="28">
        <v>3276427.4799999995</v>
      </c>
      <c r="S3520" s="28">
        <v>1085195.1399999999</v>
      </c>
      <c r="T3520" s="28">
        <v>6768971.3399999989</v>
      </c>
      <c r="U3520" s="78" t="s">
        <v>2741</v>
      </c>
      <c r="V3520" s="108">
        <v>0</v>
      </c>
      <c r="W3520" s="28">
        <v>1209495.18</v>
      </c>
      <c r="X3520" s="28">
        <v>213440.31</v>
      </c>
      <c r="Z3520" s="39">
        <v>115447</v>
      </c>
      <c r="AA3520" s="196">
        <v>123655</v>
      </c>
      <c r="AB3520" s="191">
        <v>93330</v>
      </c>
      <c r="AC3520" s="191">
        <v>16470</v>
      </c>
      <c r="AD3520" s="206">
        <f t="shared" si="248"/>
        <v>1209495.18</v>
      </c>
      <c r="AE3520" s="205">
        <f t="shared" si="249"/>
        <v>213440.31</v>
      </c>
      <c r="AG3520" s="206">
        <f t="shared" si="250"/>
        <v>0</v>
      </c>
      <c r="AH3520" s="206">
        <f t="shared" si="251"/>
        <v>0</v>
      </c>
    </row>
    <row r="3521" spans="1:34" x14ac:dyDescent="0.25">
      <c r="A3521" s="58">
        <v>122</v>
      </c>
      <c r="B3521" s="58" t="s">
        <v>10772</v>
      </c>
      <c r="C3521" s="58">
        <v>115527</v>
      </c>
      <c r="D3521" s="73" t="s">
        <v>11035</v>
      </c>
      <c r="E3521" s="73" t="s">
        <v>11036</v>
      </c>
      <c r="F3521" s="79" t="s">
        <v>11037</v>
      </c>
      <c r="G3521" s="60">
        <v>42818</v>
      </c>
      <c r="H3521" s="60">
        <v>43616</v>
      </c>
      <c r="I3521" s="61"/>
      <c r="J3521" s="58" t="s">
        <v>10672</v>
      </c>
      <c r="K3521" s="58" t="s">
        <v>10667</v>
      </c>
      <c r="L3521" s="58" t="s">
        <v>10830</v>
      </c>
      <c r="M3521" s="58" t="s">
        <v>8492</v>
      </c>
      <c r="N3521" s="58" t="s">
        <v>62</v>
      </c>
      <c r="O3521" s="28">
        <v>928880.95</v>
      </c>
      <c r="P3521" s="28">
        <v>163920.17000000001</v>
      </c>
      <c r="Q3521" s="28">
        <v>417604.57</v>
      </c>
      <c r="R3521" s="28">
        <v>704581.65</v>
      </c>
      <c r="S3521" s="28">
        <v>286977.08</v>
      </c>
      <c r="T3521" s="28">
        <v>1797382.77</v>
      </c>
      <c r="U3521" s="78" t="s">
        <v>2165</v>
      </c>
      <c r="V3521" s="108" t="s">
        <v>11038</v>
      </c>
      <c r="W3521" s="28">
        <v>927081.48</v>
      </c>
      <c r="X3521" s="28">
        <v>163602.62</v>
      </c>
      <c r="Z3521" s="39">
        <v>115527</v>
      </c>
      <c r="AA3521" s="196">
        <v>115176</v>
      </c>
      <c r="AB3521" s="191">
        <v>45315.28</v>
      </c>
      <c r="AC3521" s="191">
        <v>6930.58</v>
      </c>
      <c r="AD3521" s="206">
        <f t="shared" si="248"/>
        <v>927081.48</v>
      </c>
      <c r="AE3521" s="205">
        <f t="shared" si="249"/>
        <v>163602.62</v>
      </c>
      <c r="AG3521" s="206">
        <f t="shared" si="250"/>
        <v>0</v>
      </c>
      <c r="AH3521" s="206">
        <f t="shared" si="251"/>
        <v>0</v>
      </c>
    </row>
    <row r="3522" spans="1:34" x14ac:dyDescent="0.25">
      <c r="A3522" s="58">
        <v>123</v>
      </c>
      <c r="B3522" s="58" t="s">
        <v>10861</v>
      </c>
      <c r="C3522" s="58">
        <v>115243</v>
      </c>
      <c r="D3522" s="73" t="s">
        <v>11039</v>
      </c>
      <c r="E3522" s="73" t="s">
        <v>11040</v>
      </c>
      <c r="F3522" s="79" t="s">
        <v>11041</v>
      </c>
      <c r="G3522" s="60">
        <v>42795</v>
      </c>
      <c r="H3522" s="60">
        <v>44196</v>
      </c>
      <c r="I3522" s="61"/>
      <c r="J3522" s="58" t="s">
        <v>10672</v>
      </c>
      <c r="K3522" s="58" t="s">
        <v>10667</v>
      </c>
      <c r="L3522" s="58" t="s">
        <v>7526</v>
      </c>
      <c r="M3522" s="58" t="s">
        <v>8492</v>
      </c>
      <c r="N3522" s="58" t="s">
        <v>409</v>
      </c>
      <c r="O3522" s="28">
        <v>5477064.1200000001</v>
      </c>
      <c r="P3522" s="28">
        <v>837668.63</v>
      </c>
      <c r="Q3522" s="28">
        <v>128872.1</v>
      </c>
      <c r="R3522" s="28">
        <v>870433.69</v>
      </c>
      <c r="S3522" s="28">
        <v>741561.59</v>
      </c>
      <c r="T3522" s="28">
        <v>7185166.4399999995</v>
      </c>
      <c r="U3522" s="78" t="s">
        <v>2741</v>
      </c>
      <c r="V3522" s="108">
        <v>0</v>
      </c>
      <c r="W3522" s="28">
        <v>106017.1</v>
      </c>
      <c r="X3522" s="28">
        <v>16214.38</v>
      </c>
      <c r="Z3522" s="39">
        <v>115243</v>
      </c>
      <c r="AA3522" s="196">
        <v>120295</v>
      </c>
      <c r="AB3522" s="191">
        <v>4404978.28</v>
      </c>
      <c r="AC3522" s="191">
        <v>673702.56</v>
      </c>
      <c r="AD3522" s="206">
        <f t="shared" si="248"/>
        <v>106017.1</v>
      </c>
      <c r="AE3522" s="205">
        <f t="shared" si="249"/>
        <v>16214.38</v>
      </c>
      <c r="AG3522" s="206">
        <f t="shared" si="250"/>
        <v>0</v>
      </c>
      <c r="AH3522" s="206">
        <f t="shared" si="251"/>
        <v>0</v>
      </c>
    </row>
    <row r="3523" spans="1:34" x14ac:dyDescent="0.25">
      <c r="A3523" s="58">
        <v>124</v>
      </c>
      <c r="B3523" s="58" t="s">
        <v>11042</v>
      </c>
      <c r="C3523" s="58">
        <v>122259</v>
      </c>
      <c r="D3523" s="73" t="s">
        <v>11043</v>
      </c>
      <c r="E3523" s="73" t="s">
        <v>10863</v>
      </c>
      <c r="F3523" s="79" t="s">
        <v>11044</v>
      </c>
      <c r="G3523" s="60">
        <v>43370</v>
      </c>
      <c r="H3523" s="60">
        <v>44434</v>
      </c>
      <c r="I3523" s="61"/>
      <c r="J3523" s="58" t="s">
        <v>10672</v>
      </c>
      <c r="K3523" s="58" t="s">
        <v>10667</v>
      </c>
      <c r="L3523" s="58" t="s">
        <v>11045</v>
      </c>
      <c r="M3523" s="58" t="s">
        <v>288</v>
      </c>
      <c r="N3523" s="58" t="s">
        <v>521</v>
      </c>
      <c r="O3523" s="28">
        <v>3654073.5</v>
      </c>
      <c r="P3523" s="28">
        <v>558858.30000000005</v>
      </c>
      <c r="Q3523" s="28">
        <v>85978.2</v>
      </c>
      <c r="R3523" s="28"/>
      <c r="S3523" s="28">
        <v>2505125.44</v>
      </c>
      <c r="T3523" s="28">
        <v>6804035.4399999995</v>
      </c>
      <c r="U3523" s="78" t="s">
        <v>2741</v>
      </c>
      <c r="V3523" s="108">
        <v>0</v>
      </c>
      <c r="W3523" s="28">
        <v>781445.17</v>
      </c>
      <c r="X3523" s="28">
        <v>119515.14</v>
      </c>
      <c r="Z3523" s="39">
        <v>122259</v>
      </c>
      <c r="AA3523" s="196">
        <v>124093</v>
      </c>
      <c r="AB3523" s="191">
        <v>81476.33</v>
      </c>
      <c r="AC3523" s="191">
        <v>12461.08</v>
      </c>
      <c r="AD3523" s="206">
        <f t="shared" si="248"/>
        <v>781445.17</v>
      </c>
      <c r="AE3523" s="205">
        <f t="shared" si="249"/>
        <v>119515.14</v>
      </c>
      <c r="AG3523" s="206">
        <f t="shared" si="250"/>
        <v>0</v>
      </c>
      <c r="AH3523" s="206">
        <f t="shared" si="251"/>
        <v>0</v>
      </c>
    </row>
    <row r="3524" spans="1:34" x14ac:dyDescent="0.25">
      <c r="A3524" s="58">
        <v>125</v>
      </c>
      <c r="B3524" s="58" t="s">
        <v>11046</v>
      </c>
      <c r="C3524" s="58">
        <v>119214</v>
      </c>
      <c r="D3524" s="73" t="s">
        <v>11047</v>
      </c>
      <c r="E3524" s="73" t="s">
        <v>11048</v>
      </c>
      <c r="F3524" s="79" t="s">
        <v>11049</v>
      </c>
      <c r="G3524" s="60">
        <v>42971</v>
      </c>
      <c r="H3524" s="60">
        <v>44066</v>
      </c>
      <c r="I3524" s="61"/>
      <c r="J3524" s="58" t="s">
        <v>10672</v>
      </c>
      <c r="K3524" s="58" t="s">
        <v>10667</v>
      </c>
      <c r="L3524" s="58" t="s">
        <v>11050</v>
      </c>
      <c r="M3524" s="58" t="s">
        <v>288</v>
      </c>
      <c r="N3524" s="58" t="s">
        <v>1994</v>
      </c>
      <c r="O3524" s="28">
        <v>10993299.529999999</v>
      </c>
      <c r="P3524" s="28">
        <v>1681328.17</v>
      </c>
      <c r="Q3524" s="28">
        <v>258665.87</v>
      </c>
      <c r="R3524" s="28"/>
      <c r="S3524" s="28">
        <v>1487458.01</v>
      </c>
      <c r="T3524" s="28">
        <v>14420751.579999998</v>
      </c>
      <c r="U3524" s="78" t="s">
        <v>2741</v>
      </c>
      <c r="V3524" s="108">
        <v>0</v>
      </c>
      <c r="W3524" s="28">
        <v>2454752.46</v>
      </c>
      <c r="X3524" s="28">
        <v>177629.4</v>
      </c>
      <c r="Z3524" s="39">
        <v>119214</v>
      </c>
      <c r="AA3524" s="196">
        <v>117124</v>
      </c>
      <c r="AB3524" s="191">
        <v>61553.36</v>
      </c>
      <c r="AC3524" s="191">
        <v>9414.0400000000009</v>
      </c>
      <c r="AD3524" s="206">
        <f t="shared" si="248"/>
        <v>2454752.46</v>
      </c>
      <c r="AE3524" s="205">
        <f t="shared" si="249"/>
        <v>177629.4</v>
      </c>
      <c r="AG3524" s="206">
        <f t="shared" si="250"/>
        <v>0</v>
      </c>
      <c r="AH3524" s="206">
        <f t="shared" si="251"/>
        <v>0</v>
      </c>
    </row>
    <row r="3525" spans="1:34" x14ac:dyDescent="0.25">
      <c r="A3525" s="58">
        <v>126</v>
      </c>
      <c r="B3525" s="58" t="s">
        <v>11051</v>
      </c>
      <c r="C3525" s="58">
        <v>110782</v>
      </c>
      <c r="D3525" s="73" t="s">
        <v>11052</v>
      </c>
      <c r="E3525" s="73" t="s">
        <v>11053</v>
      </c>
      <c r="F3525" s="79" t="s">
        <v>11054</v>
      </c>
      <c r="G3525" s="60">
        <v>42633</v>
      </c>
      <c r="H3525" s="60">
        <v>43981</v>
      </c>
      <c r="I3525" s="61"/>
      <c r="J3525" s="58" t="s">
        <v>10672</v>
      </c>
      <c r="K3525" s="58" t="s">
        <v>10667</v>
      </c>
      <c r="L3525" s="58" t="s">
        <v>11055</v>
      </c>
      <c r="M3525" s="58" t="s">
        <v>288</v>
      </c>
      <c r="N3525" s="58" t="s">
        <v>476</v>
      </c>
      <c r="O3525" s="28">
        <v>1827045.87</v>
      </c>
      <c r="P3525" s="28">
        <v>279430.56</v>
      </c>
      <c r="Q3525" s="28">
        <v>42989.3</v>
      </c>
      <c r="R3525" s="28"/>
      <c r="S3525" s="28">
        <v>89072.86</v>
      </c>
      <c r="T3525" s="28">
        <v>2238538.59</v>
      </c>
      <c r="U3525" s="78" t="s">
        <v>2741</v>
      </c>
      <c r="V3525" s="108">
        <v>0</v>
      </c>
      <c r="W3525" s="28">
        <v>364890.88</v>
      </c>
      <c r="X3525" s="28">
        <v>15430.37</v>
      </c>
      <c r="Z3525" s="39">
        <v>110782</v>
      </c>
      <c r="AA3525" s="196">
        <v>122895</v>
      </c>
      <c r="AB3525" s="191">
        <v>411284.83</v>
      </c>
      <c r="AC3525" s="191">
        <v>62902.48</v>
      </c>
      <c r="AD3525" s="206">
        <f t="shared" si="248"/>
        <v>364890.88</v>
      </c>
      <c r="AE3525" s="205">
        <f t="shared" si="249"/>
        <v>15430.37</v>
      </c>
      <c r="AG3525" s="206">
        <f t="shared" si="250"/>
        <v>0</v>
      </c>
      <c r="AH3525" s="206">
        <f t="shared" si="251"/>
        <v>0</v>
      </c>
    </row>
    <row r="3526" spans="1:34" x14ac:dyDescent="0.25">
      <c r="A3526" s="58">
        <v>127</v>
      </c>
      <c r="B3526" s="58" t="s">
        <v>10772</v>
      </c>
      <c r="C3526" s="58">
        <v>111771</v>
      </c>
      <c r="D3526" s="73" t="s">
        <v>11056</v>
      </c>
      <c r="E3526" s="73" t="s">
        <v>11057</v>
      </c>
      <c r="F3526" s="79" t="s">
        <v>11058</v>
      </c>
      <c r="G3526" s="60">
        <v>42795</v>
      </c>
      <c r="H3526" s="60">
        <v>43738</v>
      </c>
      <c r="I3526" s="61"/>
      <c r="J3526" s="58" t="s">
        <v>10672</v>
      </c>
      <c r="K3526" s="58" t="s">
        <v>10667</v>
      </c>
      <c r="L3526" s="58" t="s">
        <v>7526</v>
      </c>
      <c r="M3526" s="58" t="s">
        <v>8492</v>
      </c>
      <c r="N3526" s="58" t="s">
        <v>62</v>
      </c>
      <c r="O3526" s="28">
        <v>1067731.71</v>
      </c>
      <c r="P3526" s="28">
        <v>188423.23</v>
      </c>
      <c r="Q3526" s="28">
        <v>504302.38</v>
      </c>
      <c r="R3526" s="28">
        <v>838789.26</v>
      </c>
      <c r="S3526" s="28">
        <v>334486.88</v>
      </c>
      <c r="T3526" s="28">
        <v>2094944.1999999997</v>
      </c>
      <c r="U3526" s="78" t="s">
        <v>63</v>
      </c>
      <c r="V3526" s="108">
        <v>0</v>
      </c>
      <c r="W3526" s="28">
        <v>1054683.2</v>
      </c>
      <c r="X3526" s="28">
        <v>186120.56</v>
      </c>
      <c r="Z3526" s="39">
        <v>111771</v>
      </c>
      <c r="AA3526" s="196">
        <v>122814</v>
      </c>
      <c r="AB3526" s="191">
        <v>63511.8</v>
      </c>
      <c r="AC3526" s="191">
        <v>9713.58</v>
      </c>
      <c r="AD3526" s="206">
        <f t="shared" si="248"/>
        <v>1054683.2</v>
      </c>
      <c r="AE3526" s="205">
        <f t="shared" si="249"/>
        <v>186120.56</v>
      </c>
      <c r="AG3526" s="206">
        <f t="shared" si="250"/>
        <v>0</v>
      </c>
      <c r="AH3526" s="206">
        <f t="shared" si="251"/>
        <v>0</v>
      </c>
    </row>
    <row r="3527" spans="1:34" x14ac:dyDescent="0.25">
      <c r="A3527" s="58">
        <v>128</v>
      </c>
      <c r="B3527" s="58" t="s">
        <v>10772</v>
      </c>
      <c r="C3527" s="58">
        <v>114080</v>
      </c>
      <c r="D3527" s="73" t="s">
        <v>11059</v>
      </c>
      <c r="E3527" s="73" t="s">
        <v>11060</v>
      </c>
      <c r="F3527" s="79" t="s">
        <v>11061</v>
      </c>
      <c r="G3527" s="60">
        <v>42614</v>
      </c>
      <c r="H3527" s="60">
        <v>44074</v>
      </c>
      <c r="I3527" s="61"/>
      <c r="J3527" s="58" t="s">
        <v>10672</v>
      </c>
      <c r="K3527" s="58" t="s">
        <v>10667</v>
      </c>
      <c r="L3527" s="58" t="s">
        <v>7526</v>
      </c>
      <c r="M3527" s="58" t="s">
        <v>8492</v>
      </c>
      <c r="N3527" s="58" t="s">
        <v>62</v>
      </c>
      <c r="O3527" s="28">
        <v>3810297.4</v>
      </c>
      <c r="P3527" s="28">
        <v>672405.42</v>
      </c>
      <c r="Q3527" s="28">
        <v>3704319.01</v>
      </c>
      <c r="R3527" s="28">
        <v>6100574.9699999997</v>
      </c>
      <c r="S3527" s="28">
        <v>2396255.96</v>
      </c>
      <c r="T3527" s="28">
        <v>10583277.789999999</v>
      </c>
      <c r="U3527" s="78" t="s">
        <v>2741</v>
      </c>
      <c r="V3527" s="108">
        <v>0</v>
      </c>
      <c r="W3527" s="28">
        <v>662229.88</v>
      </c>
      <c r="X3527" s="28">
        <v>116864.1</v>
      </c>
      <c r="Z3527" s="39">
        <v>114080</v>
      </c>
      <c r="AA3527" s="196">
        <v>120699</v>
      </c>
      <c r="AB3527" s="191">
        <v>2552.27</v>
      </c>
      <c r="AC3527" s="39">
        <v>390.34</v>
      </c>
      <c r="AD3527" s="206">
        <f t="shared" si="248"/>
        <v>662229.88</v>
      </c>
      <c r="AE3527" s="205">
        <f t="shared" si="249"/>
        <v>116864.1</v>
      </c>
      <c r="AG3527" s="206">
        <f t="shared" si="250"/>
        <v>0</v>
      </c>
      <c r="AH3527" s="206">
        <f t="shared" si="251"/>
        <v>0</v>
      </c>
    </row>
    <row r="3528" spans="1:34" x14ac:dyDescent="0.25">
      <c r="A3528" s="58">
        <v>129</v>
      </c>
      <c r="B3528" s="58" t="s">
        <v>10772</v>
      </c>
      <c r="C3528" s="58">
        <v>113796</v>
      </c>
      <c r="D3528" s="73" t="s">
        <v>11062</v>
      </c>
      <c r="E3528" s="73" t="s">
        <v>11063</v>
      </c>
      <c r="F3528" s="79" t="s">
        <v>11064</v>
      </c>
      <c r="G3528" s="60">
        <v>42769</v>
      </c>
      <c r="H3528" s="60">
        <v>44043</v>
      </c>
      <c r="I3528" s="61"/>
      <c r="J3528" s="58" t="s">
        <v>10672</v>
      </c>
      <c r="K3528" s="58" t="s">
        <v>10667</v>
      </c>
      <c r="L3528" s="58" t="s">
        <v>11050</v>
      </c>
      <c r="M3528" s="58" t="s">
        <v>8492</v>
      </c>
      <c r="N3528" s="58" t="s">
        <v>62</v>
      </c>
      <c r="O3528" s="28">
        <v>3839603.69</v>
      </c>
      <c r="P3528" s="28">
        <v>677577.12</v>
      </c>
      <c r="Q3528" s="28">
        <v>2884901.2</v>
      </c>
      <c r="R3528" s="28">
        <v>8643402.0899999999</v>
      </c>
      <c r="S3528" s="28">
        <v>5758500.8899999997</v>
      </c>
      <c r="T3528" s="28">
        <v>13160582.899999999</v>
      </c>
      <c r="U3528" s="78" t="s">
        <v>2741</v>
      </c>
      <c r="V3528" s="108">
        <v>0</v>
      </c>
      <c r="W3528" s="28">
        <v>2167840.92</v>
      </c>
      <c r="X3528" s="28">
        <v>382560.15</v>
      </c>
      <c r="Z3528" s="39">
        <v>113796</v>
      </c>
      <c r="AA3528" s="196">
        <v>117327</v>
      </c>
      <c r="AB3528" s="191">
        <v>983620.74</v>
      </c>
      <c r="AC3528" s="191">
        <v>149857.51999999999</v>
      </c>
      <c r="AD3528" s="206">
        <f t="shared" si="248"/>
        <v>2167840.92</v>
      </c>
      <c r="AE3528" s="205">
        <f t="shared" si="249"/>
        <v>382560.15</v>
      </c>
      <c r="AG3528" s="206">
        <f t="shared" si="250"/>
        <v>0</v>
      </c>
      <c r="AH3528" s="206">
        <f t="shared" si="251"/>
        <v>0</v>
      </c>
    </row>
    <row r="3529" spans="1:34" x14ac:dyDescent="0.25">
      <c r="A3529" s="58">
        <v>130</v>
      </c>
      <c r="B3529" s="58" t="s">
        <v>10772</v>
      </c>
      <c r="C3529" s="58">
        <v>112076</v>
      </c>
      <c r="D3529" s="73" t="s">
        <v>11065</v>
      </c>
      <c r="E3529" s="73" t="s">
        <v>11066</v>
      </c>
      <c r="F3529" s="79" t="s">
        <v>11067</v>
      </c>
      <c r="G3529" s="60">
        <v>42736</v>
      </c>
      <c r="H3529" s="60">
        <v>43738</v>
      </c>
      <c r="I3529" s="61"/>
      <c r="J3529" s="58" t="s">
        <v>10672</v>
      </c>
      <c r="K3529" s="58" t="s">
        <v>10667</v>
      </c>
      <c r="L3529" s="58" t="s">
        <v>10830</v>
      </c>
      <c r="M3529" s="58" t="s">
        <v>8492</v>
      </c>
      <c r="N3529" s="58" t="s">
        <v>62</v>
      </c>
      <c r="O3529" s="28">
        <v>784926.19</v>
      </c>
      <c r="P3529" s="28">
        <v>138516.39000000001</v>
      </c>
      <c r="Q3529" s="28">
        <v>358501.74</v>
      </c>
      <c r="R3529" s="28">
        <v>602113.1</v>
      </c>
      <c r="S3529" s="28">
        <v>243611.36</v>
      </c>
      <c r="T3529" s="28">
        <v>1525555.6799999997</v>
      </c>
      <c r="U3529" s="78" t="s">
        <v>2165</v>
      </c>
      <c r="V3529" s="108">
        <v>0</v>
      </c>
      <c r="W3529" s="28">
        <v>753359.05</v>
      </c>
      <c r="X3529" s="28">
        <v>132945.72</v>
      </c>
      <c r="Z3529" s="39">
        <v>112076</v>
      </c>
      <c r="AA3529" s="196">
        <v>111540</v>
      </c>
      <c r="AB3529" s="191">
        <v>4999.1499999999996</v>
      </c>
      <c r="AC3529" s="39">
        <v>882.2</v>
      </c>
      <c r="AD3529" s="206">
        <f t="shared" si="248"/>
        <v>753359.05</v>
      </c>
      <c r="AE3529" s="205">
        <f t="shared" si="249"/>
        <v>132945.72</v>
      </c>
      <c r="AG3529" s="206">
        <f t="shared" si="250"/>
        <v>0</v>
      </c>
      <c r="AH3529" s="206">
        <f t="shared" si="251"/>
        <v>0</v>
      </c>
    </row>
    <row r="3530" spans="1:34" x14ac:dyDescent="0.25">
      <c r="A3530" s="58">
        <v>131</v>
      </c>
      <c r="B3530" s="58" t="s">
        <v>10772</v>
      </c>
      <c r="C3530" s="58">
        <v>115376</v>
      </c>
      <c r="D3530" s="73" t="s">
        <v>11068</v>
      </c>
      <c r="E3530" s="73" t="s">
        <v>11069</v>
      </c>
      <c r="F3530" s="79" t="s">
        <v>11070</v>
      </c>
      <c r="G3530" s="60">
        <v>42786</v>
      </c>
      <c r="H3530" s="60">
        <v>43951</v>
      </c>
      <c r="I3530" s="61"/>
      <c r="J3530" s="58" t="s">
        <v>10672</v>
      </c>
      <c r="K3530" s="58" t="s">
        <v>10667</v>
      </c>
      <c r="L3530" s="58" t="s">
        <v>7526</v>
      </c>
      <c r="M3530" s="58" t="s">
        <v>8492</v>
      </c>
      <c r="N3530" s="58" t="s">
        <v>62</v>
      </c>
      <c r="O3530" s="28">
        <v>2350294.39</v>
      </c>
      <c r="P3530" s="28">
        <v>414757.84</v>
      </c>
      <c r="Q3530" s="28">
        <v>1778722.88</v>
      </c>
      <c r="R3530" s="28">
        <v>2642040.15</v>
      </c>
      <c r="S3530" s="28">
        <v>863317.27</v>
      </c>
      <c r="T3530" s="28">
        <v>5407092.379999999</v>
      </c>
      <c r="U3530" s="78" t="s">
        <v>2741</v>
      </c>
      <c r="V3530" s="108">
        <v>0</v>
      </c>
      <c r="W3530" s="28">
        <v>51293.25</v>
      </c>
      <c r="X3530" s="28">
        <v>9051.75</v>
      </c>
      <c r="Z3530" s="39">
        <v>115376</v>
      </c>
      <c r="AA3530" s="196">
        <v>115772</v>
      </c>
      <c r="AB3530" s="191">
        <v>92731.47</v>
      </c>
      <c r="AC3530" s="191">
        <v>14182.44</v>
      </c>
      <c r="AD3530" s="206">
        <f t="shared" si="248"/>
        <v>51293.25</v>
      </c>
      <c r="AE3530" s="205">
        <f t="shared" si="249"/>
        <v>9051.75</v>
      </c>
      <c r="AG3530" s="206">
        <f t="shared" si="250"/>
        <v>0</v>
      </c>
      <c r="AH3530" s="206">
        <f t="shared" si="251"/>
        <v>0</v>
      </c>
    </row>
    <row r="3531" spans="1:34" x14ac:dyDescent="0.25">
      <c r="A3531" s="58">
        <v>132</v>
      </c>
      <c r="B3531" s="58" t="s">
        <v>10772</v>
      </c>
      <c r="C3531" s="58">
        <v>115510</v>
      </c>
      <c r="D3531" s="73" t="s">
        <v>11071</v>
      </c>
      <c r="E3531" s="73" t="s">
        <v>11072</v>
      </c>
      <c r="F3531" s="79" t="s">
        <v>11073</v>
      </c>
      <c r="G3531" s="60">
        <v>42402</v>
      </c>
      <c r="H3531" s="60">
        <v>43677</v>
      </c>
      <c r="I3531" s="61"/>
      <c r="J3531" s="58" t="s">
        <v>10672</v>
      </c>
      <c r="K3531" s="58" t="s">
        <v>10667</v>
      </c>
      <c r="L3531" s="58" t="s">
        <v>7526</v>
      </c>
      <c r="M3531" s="58" t="s">
        <v>8492</v>
      </c>
      <c r="N3531" s="58" t="s">
        <v>62</v>
      </c>
      <c r="O3531" s="28">
        <v>1040038.03</v>
      </c>
      <c r="P3531" s="28">
        <v>183536.11</v>
      </c>
      <c r="Q3531" s="28">
        <v>471859.53000000009</v>
      </c>
      <c r="R3531" s="28">
        <v>878666.85000000009</v>
      </c>
      <c r="S3531" s="28">
        <v>406807.32</v>
      </c>
      <c r="T3531" s="28">
        <v>2102240.9900000002</v>
      </c>
      <c r="U3531" s="78" t="s">
        <v>2165</v>
      </c>
      <c r="V3531" s="108">
        <v>0</v>
      </c>
      <c r="W3531" s="28">
        <v>626401.56999999995</v>
      </c>
      <c r="X3531" s="28">
        <v>110541.44</v>
      </c>
      <c r="Z3531" s="39">
        <v>115510</v>
      </c>
      <c r="AA3531" s="196">
        <v>122136</v>
      </c>
      <c r="AB3531" s="191">
        <v>11941025.9</v>
      </c>
      <c r="AC3531" s="39">
        <v>0</v>
      </c>
      <c r="AD3531" s="206">
        <f t="shared" si="248"/>
        <v>626401.56999999995</v>
      </c>
      <c r="AE3531" s="205">
        <f t="shared" si="249"/>
        <v>110541.44</v>
      </c>
      <c r="AG3531" s="206">
        <f t="shared" si="250"/>
        <v>0</v>
      </c>
      <c r="AH3531" s="206">
        <f t="shared" si="251"/>
        <v>0</v>
      </c>
    </row>
    <row r="3532" spans="1:34" x14ac:dyDescent="0.25">
      <c r="A3532" s="58">
        <v>133</v>
      </c>
      <c r="B3532" s="58" t="s">
        <v>10772</v>
      </c>
      <c r="C3532" s="58">
        <v>115879</v>
      </c>
      <c r="D3532" s="73" t="s">
        <v>11074</v>
      </c>
      <c r="E3532" s="73" t="s">
        <v>11075</v>
      </c>
      <c r="F3532" s="79" t="s">
        <v>11076</v>
      </c>
      <c r="G3532" s="60">
        <v>42826</v>
      </c>
      <c r="H3532" s="60">
        <v>44134</v>
      </c>
      <c r="I3532" s="61"/>
      <c r="J3532" s="58" t="s">
        <v>10672</v>
      </c>
      <c r="K3532" s="58" t="s">
        <v>10667</v>
      </c>
      <c r="L3532" s="58" t="s">
        <v>7526</v>
      </c>
      <c r="M3532" s="58" t="s">
        <v>8492</v>
      </c>
      <c r="N3532" s="58" t="s">
        <v>62</v>
      </c>
      <c r="O3532" s="28">
        <v>3839619.98</v>
      </c>
      <c r="P3532" s="28">
        <v>677580</v>
      </c>
      <c r="Q3532" s="28">
        <v>3011466.6599999997</v>
      </c>
      <c r="R3532" s="28">
        <v>5913929.3399999999</v>
      </c>
      <c r="S3532" s="28">
        <v>2902462.68</v>
      </c>
      <c r="T3532" s="28">
        <v>10431129.32</v>
      </c>
      <c r="U3532" s="78" t="s">
        <v>2741</v>
      </c>
      <c r="V3532" s="108">
        <v>0</v>
      </c>
      <c r="W3532" s="28">
        <v>215757.43</v>
      </c>
      <c r="X3532" s="28">
        <v>38074.839999999997</v>
      </c>
      <c r="Z3532" s="39">
        <v>115879</v>
      </c>
      <c r="AA3532" s="196">
        <v>120298</v>
      </c>
      <c r="AB3532" s="191">
        <v>3721.85</v>
      </c>
      <c r="AC3532" s="39">
        <v>569.23</v>
      </c>
      <c r="AD3532" s="206">
        <f t="shared" si="248"/>
        <v>215757.43</v>
      </c>
      <c r="AE3532" s="205">
        <f t="shared" si="249"/>
        <v>38074.839999999997</v>
      </c>
      <c r="AG3532" s="206">
        <f t="shared" si="250"/>
        <v>0</v>
      </c>
      <c r="AH3532" s="206">
        <f t="shared" si="251"/>
        <v>0</v>
      </c>
    </row>
    <row r="3533" spans="1:34" x14ac:dyDescent="0.25">
      <c r="A3533" s="58">
        <v>134</v>
      </c>
      <c r="B3533" s="58" t="s">
        <v>10772</v>
      </c>
      <c r="C3533" s="58">
        <v>116851</v>
      </c>
      <c r="D3533" s="73" t="s">
        <v>11077</v>
      </c>
      <c r="E3533" s="73" t="s">
        <v>11078</v>
      </c>
      <c r="F3533" s="79" t="s">
        <v>11079</v>
      </c>
      <c r="G3533" s="60">
        <v>42856</v>
      </c>
      <c r="H3533" s="60">
        <v>44134</v>
      </c>
      <c r="I3533" s="61"/>
      <c r="J3533" s="58" t="s">
        <v>10672</v>
      </c>
      <c r="K3533" s="58" t="s">
        <v>10667</v>
      </c>
      <c r="L3533" s="58" t="s">
        <v>7526</v>
      </c>
      <c r="M3533" s="58" t="s">
        <v>8492</v>
      </c>
      <c r="N3533" s="58" t="s">
        <v>62</v>
      </c>
      <c r="O3533" s="28">
        <v>1293735.3999999999</v>
      </c>
      <c r="P3533" s="28">
        <v>228306.25</v>
      </c>
      <c r="Q3533" s="28">
        <v>613620.14</v>
      </c>
      <c r="R3533" s="28">
        <v>613620.14</v>
      </c>
      <c r="S3533" s="28">
        <v>0</v>
      </c>
      <c r="T3533" s="28">
        <v>2135661.79</v>
      </c>
      <c r="U3533" s="78" t="s">
        <v>2741</v>
      </c>
      <c r="V3533" s="108">
        <v>0</v>
      </c>
      <c r="W3533" s="28">
        <v>1190115.92</v>
      </c>
      <c r="X3533" s="28">
        <v>210020.46</v>
      </c>
      <c r="Z3533" s="39">
        <v>116851</v>
      </c>
      <c r="AA3533" s="196">
        <v>123270</v>
      </c>
      <c r="AB3533" s="191">
        <v>108450.27</v>
      </c>
      <c r="AC3533" s="191">
        <v>19138.23</v>
      </c>
      <c r="AD3533" s="206">
        <f t="shared" si="248"/>
        <v>1190115.92</v>
      </c>
      <c r="AE3533" s="205">
        <f t="shared" si="249"/>
        <v>210020.46</v>
      </c>
      <c r="AG3533" s="206">
        <f t="shared" si="250"/>
        <v>0</v>
      </c>
      <c r="AH3533" s="206">
        <f t="shared" si="251"/>
        <v>0</v>
      </c>
    </row>
    <row r="3534" spans="1:34" x14ac:dyDescent="0.25">
      <c r="A3534" s="58">
        <v>135</v>
      </c>
      <c r="B3534" s="58" t="s">
        <v>10772</v>
      </c>
      <c r="C3534" s="58">
        <v>116826</v>
      </c>
      <c r="D3534" s="73" t="s">
        <v>11080</v>
      </c>
      <c r="E3534" s="73" t="s">
        <v>11081</v>
      </c>
      <c r="F3534" s="79" t="s">
        <v>11082</v>
      </c>
      <c r="G3534" s="60">
        <v>42747</v>
      </c>
      <c r="H3534" s="60">
        <v>43738</v>
      </c>
      <c r="I3534" s="61"/>
      <c r="J3534" s="58" t="s">
        <v>10672</v>
      </c>
      <c r="K3534" s="58" t="s">
        <v>10667</v>
      </c>
      <c r="L3534" s="58" t="s">
        <v>10930</v>
      </c>
      <c r="M3534" s="58" t="s">
        <v>8492</v>
      </c>
      <c r="N3534" s="58" t="s">
        <v>62</v>
      </c>
      <c r="O3534" s="28">
        <v>3802824.44</v>
      </c>
      <c r="P3534" s="28">
        <v>671086.66</v>
      </c>
      <c r="Q3534" s="28">
        <v>1860391.89</v>
      </c>
      <c r="R3534" s="28">
        <v>3063890.46</v>
      </c>
      <c r="S3534" s="28">
        <v>1203498.57</v>
      </c>
      <c r="T3534" s="28">
        <v>7537801.5599999996</v>
      </c>
      <c r="U3534" s="78" t="s">
        <v>63</v>
      </c>
      <c r="V3534" s="108">
        <v>0</v>
      </c>
      <c r="W3534" s="28">
        <v>0</v>
      </c>
      <c r="X3534" s="28">
        <v>0</v>
      </c>
      <c r="Z3534" s="39">
        <v>116826</v>
      </c>
      <c r="AA3534" s="196">
        <v>122297</v>
      </c>
      <c r="AB3534" s="191">
        <v>71729.38</v>
      </c>
      <c r="AC3534" s="191">
        <v>10928.18</v>
      </c>
      <c r="AD3534" s="206">
        <f t="shared" ref="AD3534:AD3597" si="252">IFERROR(VLOOKUP($Z3534,$AA:$AC,2,FALSE),0)</f>
        <v>0</v>
      </c>
      <c r="AE3534" s="205">
        <f t="shared" ref="AE3534:AE3597" si="253">IFERROR(VLOOKUP($Z3534,$AA:$AC,3,FALSE),0)</f>
        <v>0</v>
      </c>
      <c r="AG3534" s="206">
        <f t="shared" ref="AG3534:AG3597" si="254">W3534-AD3534</f>
        <v>0</v>
      </c>
      <c r="AH3534" s="206">
        <f t="shared" ref="AH3534:AH3597" si="255">X3534-AE3534</f>
        <v>0</v>
      </c>
    </row>
    <row r="3535" spans="1:34" x14ac:dyDescent="0.25">
      <c r="A3535" s="58">
        <v>136</v>
      </c>
      <c r="B3535" s="58" t="s">
        <v>10772</v>
      </c>
      <c r="C3535" s="58">
        <v>116322</v>
      </c>
      <c r="D3535" s="73" t="s">
        <v>11083</v>
      </c>
      <c r="E3535" s="73" t="s">
        <v>11084</v>
      </c>
      <c r="F3535" s="79" t="s">
        <v>11085</v>
      </c>
      <c r="G3535" s="60">
        <v>42890</v>
      </c>
      <c r="H3535" s="60">
        <v>43738</v>
      </c>
      <c r="I3535" s="61"/>
      <c r="J3535" s="58" t="s">
        <v>10672</v>
      </c>
      <c r="K3535" s="58" t="s">
        <v>10667</v>
      </c>
      <c r="L3535" s="58" t="s">
        <v>11086</v>
      </c>
      <c r="M3535" s="58" t="s">
        <v>8492</v>
      </c>
      <c r="N3535" s="58" t="s">
        <v>62</v>
      </c>
      <c r="O3535" s="28">
        <v>3822218.48</v>
      </c>
      <c r="P3535" s="28">
        <v>674509.14</v>
      </c>
      <c r="Q3535" s="28">
        <v>1857224.3400000003</v>
      </c>
      <c r="R3535" s="28">
        <v>3071040.6900000004</v>
      </c>
      <c r="S3535" s="28">
        <v>1213816.3500000001</v>
      </c>
      <c r="T3535" s="28">
        <v>7567768.3100000005</v>
      </c>
      <c r="U3535" s="78" t="s">
        <v>63</v>
      </c>
      <c r="V3535" s="108">
        <v>0</v>
      </c>
      <c r="W3535" s="28">
        <v>440587.87</v>
      </c>
      <c r="X3535" s="28">
        <v>77750.81</v>
      </c>
      <c r="Z3535" s="39">
        <v>116322</v>
      </c>
      <c r="AA3535" s="196">
        <v>121195</v>
      </c>
      <c r="AB3535" s="191">
        <v>133050.98000000001</v>
      </c>
      <c r="AC3535" s="191">
        <v>20348.98</v>
      </c>
      <c r="AD3535" s="206">
        <f t="shared" si="252"/>
        <v>440587.87</v>
      </c>
      <c r="AE3535" s="205">
        <f t="shared" si="253"/>
        <v>77750.81</v>
      </c>
      <c r="AG3535" s="206">
        <f t="shared" si="254"/>
        <v>0</v>
      </c>
      <c r="AH3535" s="206">
        <f t="shared" si="255"/>
        <v>0</v>
      </c>
    </row>
    <row r="3536" spans="1:34" x14ac:dyDescent="0.25">
      <c r="A3536" s="58">
        <v>137</v>
      </c>
      <c r="B3536" s="58" t="s">
        <v>11087</v>
      </c>
      <c r="C3536" s="58">
        <v>118713</v>
      </c>
      <c r="D3536" s="73" t="s">
        <v>11088</v>
      </c>
      <c r="E3536" s="73" t="s">
        <v>11089</v>
      </c>
      <c r="F3536" s="79" t="s">
        <v>11090</v>
      </c>
      <c r="G3536" s="60">
        <v>42979</v>
      </c>
      <c r="H3536" s="60">
        <v>44469</v>
      </c>
      <c r="I3536" s="61"/>
      <c r="J3536" s="58" t="s">
        <v>10672</v>
      </c>
      <c r="K3536" s="58" t="s">
        <v>10667</v>
      </c>
      <c r="L3536" s="58" t="s">
        <v>11050</v>
      </c>
      <c r="M3536" s="58" t="s">
        <v>288</v>
      </c>
      <c r="N3536" s="58">
        <v>91</v>
      </c>
      <c r="O3536" s="28">
        <v>19137825.789999999</v>
      </c>
      <c r="P3536" s="28">
        <v>2926961.6</v>
      </c>
      <c r="Q3536" s="28">
        <v>450301.78</v>
      </c>
      <c r="R3536" s="28">
        <v>482550.78</v>
      </c>
      <c r="S3536" s="28">
        <v>32249</v>
      </c>
      <c r="T3536" s="28">
        <v>22547338.170000002</v>
      </c>
      <c r="U3536" s="78" t="s">
        <v>2741</v>
      </c>
      <c r="V3536" s="108">
        <v>0</v>
      </c>
      <c r="W3536" s="28">
        <v>224587</v>
      </c>
      <c r="X3536" s="28">
        <v>34348.6</v>
      </c>
      <c r="Z3536" s="39">
        <v>118713</v>
      </c>
      <c r="AA3536" s="196">
        <v>113667</v>
      </c>
      <c r="AB3536" s="191">
        <v>94543.92</v>
      </c>
      <c r="AC3536" s="191">
        <v>16684.22</v>
      </c>
      <c r="AD3536" s="206">
        <f t="shared" si="252"/>
        <v>224587</v>
      </c>
      <c r="AE3536" s="205">
        <f t="shared" si="253"/>
        <v>34348.6</v>
      </c>
      <c r="AG3536" s="206">
        <f t="shared" si="254"/>
        <v>0</v>
      </c>
      <c r="AH3536" s="206">
        <f t="shared" si="255"/>
        <v>0</v>
      </c>
    </row>
    <row r="3537" spans="1:34" x14ac:dyDescent="0.25">
      <c r="A3537" s="58">
        <v>138</v>
      </c>
      <c r="B3537" s="58" t="s">
        <v>11091</v>
      </c>
      <c r="C3537" s="58">
        <v>120360</v>
      </c>
      <c r="D3537" s="73" t="s">
        <v>11092</v>
      </c>
      <c r="E3537" s="73" t="s">
        <v>11093</v>
      </c>
      <c r="F3537" s="79" t="s">
        <v>11094</v>
      </c>
      <c r="G3537" s="60">
        <v>42983</v>
      </c>
      <c r="H3537" s="60">
        <v>44439</v>
      </c>
      <c r="I3537" s="61"/>
      <c r="J3537" s="58" t="s">
        <v>10672</v>
      </c>
      <c r="K3537" s="58" t="s">
        <v>10667</v>
      </c>
      <c r="L3537" s="58" t="s">
        <v>10673</v>
      </c>
      <c r="M3537" s="58" t="s">
        <v>288</v>
      </c>
      <c r="N3537" s="58" t="s">
        <v>1115</v>
      </c>
      <c r="O3537" s="28">
        <v>9957221.1199999992</v>
      </c>
      <c r="P3537" s="28">
        <v>1522869.08</v>
      </c>
      <c r="Q3537" s="28">
        <v>234287.58000000002</v>
      </c>
      <c r="R3537" s="28"/>
      <c r="S3537" s="28">
        <v>89793.19</v>
      </c>
      <c r="T3537" s="28">
        <v>11804170.969999999</v>
      </c>
      <c r="U3537" s="78" t="s">
        <v>2741</v>
      </c>
      <c r="V3537" s="108">
        <v>0</v>
      </c>
      <c r="W3537" s="28">
        <v>428264</v>
      </c>
      <c r="X3537" s="28">
        <v>65499.199999999997</v>
      </c>
      <c r="Z3537" s="39">
        <v>120360</v>
      </c>
      <c r="AA3537" s="196">
        <v>110913</v>
      </c>
      <c r="AB3537" s="191">
        <v>512385.83</v>
      </c>
      <c r="AC3537" s="191">
        <v>90421.03</v>
      </c>
      <c r="AD3537" s="206">
        <f t="shared" si="252"/>
        <v>428264</v>
      </c>
      <c r="AE3537" s="205">
        <f t="shared" si="253"/>
        <v>65499.199999999997</v>
      </c>
      <c r="AG3537" s="206">
        <f t="shared" si="254"/>
        <v>0</v>
      </c>
      <c r="AH3537" s="206">
        <f t="shared" si="255"/>
        <v>0</v>
      </c>
    </row>
    <row r="3538" spans="1:34" x14ac:dyDescent="0.25">
      <c r="A3538" s="58">
        <v>139</v>
      </c>
      <c r="B3538" s="58" t="s">
        <v>11095</v>
      </c>
      <c r="C3538" s="58">
        <v>121862</v>
      </c>
      <c r="D3538" s="73" t="s">
        <v>11096</v>
      </c>
      <c r="E3538" s="73" t="s">
        <v>10863</v>
      </c>
      <c r="F3538" s="79" t="s">
        <v>11097</v>
      </c>
      <c r="G3538" s="60">
        <v>42309</v>
      </c>
      <c r="H3538" s="60">
        <v>43890</v>
      </c>
      <c r="I3538" s="61"/>
      <c r="J3538" s="58" t="s">
        <v>10672</v>
      </c>
      <c r="K3538" s="58" t="s">
        <v>10667</v>
      </c>
      <c r="L3538" s="58" t="s">
        <v>7526</v>
      </c>
      <c r="M3538" s="58" t="s">
        <v>288</v>
      </c>
      <c r="N3538" s="58" t="s">
        <v>1115</v>
      </c>
      <c r="O3538" s="28">
        <v>63466118.780000001</v>
      </c>
      <c r="P3538" s="28">
        <v>9706582.8699999992</v>
      </c>
      <c r="Q3538" s="28">
        <v>1493320.45</v>
      </c>
      <c r="R3538" s="28"/>
      <c r="S3538" s="28">
        <v>14146032</v>
      </c>
      <c r="T3538" s="28">
        <v>88812054.100000009</v>
      </c>
      <c r="U3538" s="78" t="s">
        <v>63</v>
      </c>
      <c r="V3538" s="108">
        <v>1</v>
      </c>
      <c r="W3538" s="28">
        <v>22744749.059999999</v>
      </c>
      <c r="X3538" s="28">
        <v>7634592.6699999999</v>
      </c>
      <c r="Z3538" s="39">
        <v>121862</v>
      </c>
      <c r="AA3538" s="196">
        <v>123498</v>
      </c>
      <c r="AB3538" s="191">
        <v>1293201.49</v>
      </c>
      <c r="AC3538" s="191">
        <v>228212.03</v>
      </c>
      <c r="AD3538" s="206">
        <f t="shared" si="252"/>
        <v>22744749.059999999</v>
      </c>
      <c r="AE3538" s="205">
        <f t="shared" si="253"/>
        <v>7634592.6699999999</v>
      </c>
      <c r="AG3538" s="206">
        <f t="shared" si="254"/>
        <v>0</v>
      </c>
      <c r="AH3538" s="206">
        <f t="shared" si="255"/>
        <v>0</v>
      </c>
    </row>
    <row r="3539" spans="1:34" x14ac:dyDescent="0.25">
      <c r="A3539" s="58">
        <v>140</v>
      </c>
      <c r="B3539" s="58" t="s">
        <v>11098</v>
      </c>
      <c r="C3539" s="58">
        <v>122087</v>
      </c>
      <c r="D3539" s="73" t="s">
        <v>11099</v>
      </c>
      <c r="E3539" s="73" t="s">
        <v>10863</v>
      </c>
      <c r="F3539" s="79" t="s">
        <v>11100</v>
      </c>
      <c r="G3539" s="60">
        <v>43070</v>
      </c>
      <c r="H3539" s="60">
        <v>43921</v>
      </c>
      <c r="I3539" s="61"/>
      <c r="J3539" s="58" t="s">
        <v>10672</v>
      </c>
      <c r="K3539" s="58" t="s">
        <v>10667</v>
      </c>
      <c r="L3539" s="58" t="s">
        <v>7526</v>
      </c>
      <c r="M3539" s="58" t="s">
        <v>288</v>
      </c>
      <c r="N3539" s="58" t="s">
        <v>1503</v>
      </c>
      <c r="O3539" s="28">
        <v>2249923.9300000002</v>
      </c>
      <c r="P3539" s="28">
        <v>344106.02</v>
      </c>
      <c r="Q3539" s="28">
        <v>52939.38</v>
      </c>
      <c r="R3539" s="28">
        <v>52939.38</v>
      </c>
      <c r="S3539" s="28">
        <v>0</v>
      </c>
      <c r="T3539" s="28">
        <v>2646969.33</v>
      </c>
      <c r="U3539" s="78" t="s">
        <v>2741</v>
      </c>
      <c r="V3539" s="108">
        <v>0</v>
      </c>
      <c r="W3539" s="28">
        <v>0</v>
      </c>
      <c r="X3539" s="28">
        <v>0</v>
      </c>
      <c r="Z3539" s="39">
        <v>122087</v>
      </c>
      <c r="AA3539" s="196">
        <v>113741</v>
      </c>
      <c r="AB3539" s="191">
        <v>622323.16</v>
      </c>
      <c r="AC3539" s="191">
        <v>109821.75</v>
      </c>
      <c r="AD3539" s="206">
        <f t="shared" si="252"/>
        <v>0</v>
      </c>
      <c r="AE3539" s="205">
        <f t="shared" si="253"/>
        <v>0</v>
      </c>
      <c r="AG3539" s="206">
        <f t="shared" si="254"/>
        <v>0</v>
      </c>
      <c r="AH3539" s="206">
        <f t="shared" si="255"/>
        <v>0</v>
      </c>
    </row>
    <row r="3540" spans="1:34" x14ac:dyDescent="0.25">
      <c r="A3540" s="58">
        <v>141</v>
      </c>
      <c r="B3540" s="58" t="s">
        <v>11101</v>
      </c>
      <c r="C3540" s="58">
        <v>122024</v>
      </c>
      <c r="D3540" s="73" t="s">
        <v>11102</v>
      </c>
      <c r="E3540" s="73" t="s">
        <v>10863</v>
      </c>
      <c r="F3540" s="79" t="s">
        <v>11103</v>
      </c>
      <c r="G3540" s="60">
        <v>43070</v>
      </c>
      <c r="H3540" s="60">
        <v>43830</v>
      </c>
      <c r="I3540" s="61"/>
      <c r="J3540" s="58" t="s">
        <v>10672</v>
      </c>
      <c r="K3540" s="58" t="s">
        <v>10667</v>
      </c>
      <c r="L3540" s="58" t="s">
        <v>7526</v>
      </c>
      <c r="M3540" s="58" t="s">
        <v>288</v>
      </c>
      <c r="N3540" s="58">
        <v>50</v>
      </c>
      <c r="O3540" s="28">
        <v>1927508.07</v>
      </c>
      <c r="P3540" s="28">
        <v>294795.34999999998</v>
      </c>
      <c r="Q3540" s="28">
        <v>45353.13</v>
      </c>
      <c r="R3540" s="28">
        <v>56205.34</v>
      </c>
      <c r="S3540" s="28">
        <v>10852.21</v>
      </c>
      <c r="T3540" s="28">
        <v>2278508.7599999998</v>
      </c>
      <c r="U3540" s="101" t="s">
        <v>63</v>
      </c>
      <c r="V3540" s="108">
        <v>0</v>
      </c>
      <c r="W3540" s="28">
        <v>543458.55000000005</v>
      </c>
      <c r="X3540" s="28">
        <v>83117.2</v>
      </c>
      <c r="Z3540" s="39">
        <v>122024</v>
      </c>
      <c r="AA3540" s="196">
        <v>124682</v>
      </c>
      <c r="AB3540" s="191">
        <v>65291.09</v>
      </c>
      <c r="AC3540" s="191">
        <v>9985.7000000000007</v>
      </c>
      <c r="AD3540" s="206">
        <f t="shared" si="252"/>
        <v>543458.55000000005</v>
      </c>
      <c r="AE3540" s="205">
        <f t="shared" si="253"/>
        <v>83117.2</v>
      </c>
      <c r="AG3540" s="206">
        <f t="shared" si="254"/>
        <v>0</v>
      </c>
      <c r="AH3540" s="206">
        <f t="shared" si="255"/>
        <v>0</v>
      </c>
    </row>
    <row r="3541" spans="1:34" x14ac:dyDescent="0.25">
      <c r="A3541" s="58">
        <v>142</v>
      </c>
      <c r="B3541" s="58" t="s">
        <v>11101</v>
      </c>
      <c r="C3541" s="58">
        <v>122117</v>
      </c>
      <c r="D3541" s="73" t="s">
        <v>11104</v>
      </c>
      <c r="E3541" s="73" t="s">
        <v>10863</v>
      </c>
      <c r="F3541" s="79" t="s">
        <v>11105</v>
      </c>
      <c r="G3541" s="60">
        <v>43070</v>
      </c>
      <c r="H3541" s="60">
        <v>43921</v>
      </c>
      <c r="I3541" s="61"/>
      <c r="J3541" s="58" t="s">
        <v>10672</v>
      </c>
      <c r="K3541" s="58" t="s">
        <v>10667</v>
      </c>
      <c r="L3541" s="58" t="s">
        <v>7526</v>
      </c>
      <c r="M3541" s="58" t="s">
        <v>288</v>
      </c>
      <c r="N3541" s="58">
        <v>50</v>
      </c>
      <c r="O3541" s="28">
        <v>3866133.33</v>
      </c>
      <c r="P3541" s="28">
        <v>591290.98</v>
      </c>
      <c r="Q3541" s="28">
        <v>90967.84</v>
      </c>
      <c r="R3541" s="28">
        <v>108818.79</v>
      </c>
      <c r="S3541" s="28">
        <v>17850.95</v>
      </c>
      <c r="T3541" s="28">
        <v>4566243.1000000006</v>
      </c>
      <c r="U3541" s="78" t="s">
        <v>2741</v>
      </c>
      <c r="V3541" s="108">
        <v>0</v>
      </c>
      <c r="W3541" s="28">
        <v>0</v>
      </c>
      <c r="X3541" s="28">
        <v>0</v>
      </c>
      <c r="Z3541" s="39">
        <v>122117</v>
      </c>
      <c r="AA3541" s="196">
        <v>112958</v>
      </c>
      <c r="AB3541" s="39">
        <v>801.21</v>
      </c>
      <c r="AC3541" s="39">
        <v>122.54</v>
      </c>
      <c r="AD3541" s="206">
        <f t="shared" si="252"/>
        <v>0</v>
      </c>
      <c r="AE3541" s="205">
        <f t="shared" si="253"/>
        <v>0</v>
      </c>
      <c r="AG3541" s="206">
        <f t="shared" si="254"/>
        <v>0</v>
      </c>
      <c r="AH3541" s="206">
        <f t="shared" si="255"/>
        <v>0</v>
      </c>
    </row>
    <row r="3542" spans="1:34" x14ac:dyDescent="0.25">
      <c r="A3542" s="58">
        <v>143</v>
      </c>
      <c r="B3542" s="58" t="s">
        <v>11095</v>
      </c>
      <c r="C3542" s="58">
        <v>123599</v>
      </c>
      <c r="D3542" s="73" t="s">
        <v>11106</v>
      </c>
      <c r="E3542" s="73" t="s">
        <v>10863</v>
      </c>
      <c r="F3542" s="79" t="s">
        <v>11107</v>
      </c>
      <c r="G3542" s="60">
        <v>42309</v>
      </c>
      <c r="H3542" s="60">
        <v>44196</v>
      </c>
      <c r="I3542" s="61"/>
      <c r="J3542" s="58" t="s">
        <v>10672</v>
      </c>
      <c r="K3542" s="58" t="s">
        <v>10667</v>
      </c>
      <c r="L3542" s="58" t="s">
        <v>7526</v>
      </c>
      <c r="M3542" s="58" t="s">
        <v>288</v>
      </c>
      <c r="N3542" s="58" t="s">
        <v>1115</v>
      </c>
      <c r="O3542" s="28">
        <v>63334969.479999997</v>
      </c>
      <c r="P3542" s="28">
        <v>9686524.7400000002</v>
      </c>
      <c r="Q3542" s="28">
        <v>1490234.58</v>
      </c>
      <c r="R3542" s="28"/>
      <c r="S3542" s="28">
        <v>14146032</v>
      </c>
      <c r="T3542" s="28">
        <v>88657760.799999997</v>
      </c>
      <c r="U3542" s="78" t="s">
        <v>2741</v>
      </c>
      <c r="V3542" s="108">
        <v>1</v>
      </c>
      <c r="W3542" s="28">
        <v>22613599.75</v>
      </c>
      <c r="X3542" s="28">
        <v>3458550.55</v>
      </c>
      <c r="Z3542" s="39">
        <v>123599</v>
      </c>
      <c r="AA3542" s="196">
        <v>123385</v>
      </c>
      <c r="AB3542" s="191">
        <v>3319074.35</v>
      </c>
      <c r="AC3542" s="191">
        <v>585719</v>
      </c>
      <c r="AD3542" s="206">
        <f t="shared" si="252"/>
        <v>22613599.75</v>
      </c>
      <c r="AE3542" s="205">
        <f t="shared" si="253"/>
        <v>3458550.55</v>
      </c>
      <c r="AG3542" s="206">
        <f t="shared" si="254"/>
        <v>0</v>
      </c>
      <c r="AH3542" s="206">
        <f t="shared" si="255"/>
        <v>0</v>
      </c>
    </row>
    <row r="3543" spans="1:34" x14ac:dyDescent="0.25">
      <c r="A3543" s="58">
        <v>144</v>
      </c>
      <c r="B3543" s="58" t="s">
        <v>11108</v>
      </c>
      <c r="C3543" s="58">
        <v>123475</v>
      </c>
      <c r="D3543" s="73" t="s">
        <v>11109</v>
      </c>
      <c r="E3543" s="73" t="s">
        <v>10863</v>
      </c>
      <c r="F3543" s="79" t="s">
        <v>11110</v>
      </c>
      <c r="G3543" s="60">
        <v>42231</v>
      </c>
      <c r="H3543" s="60">
        <v>44282</v>
      </c>
      <c r="I3543" s="61"/>
      <c r="J3543" s="58" t="s">
        <v>10672</v>
      </c>
      <c r="K3543" s="58" t="s">
        <v>10667</v>
      </c>
      <c r="L3543" s="58" t="s">
        <v>7526</v>
      </c>
      <c r="M3543" s="58" t="s">
        <v>288</v>
      </c>
      <c r="N3543" s="58" t="s">
        <v>641</v>
      </c>
      <c r="O3543" s="28">
        <v>8962175.2899999991</v>
      </c>
      <c r="P3543" s="28">
        <v>1370685.64</v>
      </c>
      <c r="Q3543" s="28">
        <v>210874.69999999995</v>
      </c>
      <c r="R3543" s="28">
        <v>555775.97</v>
      </c>
      <c r="S3543" s="28">
        <v>344901.27</v>
      </c>
      <c r="T3543" s="28">
        <v>10888636.899999999</v>
      </c>
      <c r="U3543" s="78" t="s">
        <v>2741</v>
      </c>
      <c r="V3543" s="108">
        <v>0</v>
      </c>
      <c r="W3543" s="28">
        <v>3713932.58</v>
      </c>
      <c r="X3543" s="28">
        <v>568013.21</v>
      </c>
      <c r="Z3543" s="39">
        <v>123475</v>
      </c>
      <c r="AA3543" s="196">
        <v>119307</v>
      </c>
      <c r="AB3543" s="191">
        <v>348405.66</v>
      </c>
      <c r="AC3543" s="191">
        <v>61483.35</v>
      </c>
      <c r="AD3543" s="206">
        <f t="shared" si="252"/>
        <v>3713932.58</v>
      </c>
      <c r="AE3543" s="205">
        <f t="shared" si="253"/>
        <v>568013.21</v>
      </c>
      <c r="AG3543" s="206">
        <f t="shared" si="254"/>
        <v>0</v>
      </c>
      <c r="AH3543" s="206">
        <f t="shared" si="255"/>
        <v>0</v>
      </c>
    </row>
    <row r="3544" spans="1:34" x14ac:dyDescent="0.25">
      <c r="A3544" s="58">
        <v>145</v>
      </c>
      <c r="B3544" s="58" t="s">
        <v>11108</v>
      </c>
      <c r="C3544" s="58">
        <v>124044</v>
      </c>
      <c r="D3544" s="73" t="s">
        <v>11111</v>
      </c>
      <c r="E3544" s="73" t="s">
        <v>10810</v>
      </c>
      <c r="F3544" s="79" t="s">
        <v>11112</v>
      </c>
      <c r="G3544" s="60">
        <v>41724</v>
      </c>
      <c r="H3544" s="60">
        <v>44560</v>
      </c>
      <c r="I3544" s="61"/>
      <c r="J3544" s="58" t="s">
        <v>10672</v>
      </c>
      <c r="K3544" s="58" t="s">
        <v>10667</v>
      </c>
      <c r="L3544" s="58" t="s">
        <v>7526</v>
      </c>
      <c r="M3544" s="58" t="s">
        <v>288</v>
      </c>
      <c r="N3544" s="58" t="s">
        <v>641</v>
      </c>
      <c r="O3544" s="28">
        <v>9395253.1600000001</v>
      </c>
      <c r="P3544" s="28">
        <v>1436921.08</v>
      </c>
      <c r="Q3544" s="28">
        <v>221064.77000000002</v>
      </c>
      <c r="R3544" s="28">
        <v>3758332.67</v>
      </c>
      <c r="S3544" s="28">
        <v>3537267.9</v>
      </c>
      <c r="T3544" s="28">
        <v>14590506.91</v>
      </c>
      <c r="U3544" s="78" t="s">
        <v>2741</v>
      </c>
      <c r="V3544" s="108">
        <v>0</v>
      </c>
      <c r="W3544" s="28">
        <v>7800776.5800000001</v>
      </c>
      <c r="X3544" s="28">
        <v>1193059.97</v>
      </c>
      <c r="Z3544" s="39">
        <v>124044</v>
      </c>
      <c r="AA3544" s="196">
        <v>124683</v>
      </c>
      <c r="AB3544" s="191">
        <v>50235</v>
      </c>
      <c r="AC3544" s="191">
        <v>7683</v>
      </c>
      <c r="AD3544" s="206">
        <f t="shared" si="252"/>
        <v>7800776.5800000001</v>
      </c>
      <c r="AE3544" s="205">
        <f t="shared" si="253"/>
        <v>1193059.97</v>
      </c>
      <c r="AG3544" s="206">
        <f t="shared" si="254"/>
        <v>0</v>
      </c>
      <c r="AH3544" s="206">
        <f t="shared" si="255"/>
        <v>0</v>
      </c>
    </row>
    <row r="3545" spans="1:34" x14ac:dyDescent="0.25">
      <c r="A3545" s="58">
        <v>146</v>
      </c>
      <c r="B3545" s="58" t="s">
        <v>11113</v>
      </c>
      <c r="C3545" s="58">
        <v>125117</v>
      </c>
      <c r="D3545" s="73" t="s">
        <v>11114</v>
      </c>
      <c r="E3545" s="73" t="s">
        <v>10810</v>
      </c>
      <c r="F3545" s="79" t="s">
        <v>11115</v>
      </c>
      <c r="G3545" s="60">
        <v>41640</v>
      </c>
      <c r="H3545" s="60">
        <v>44134</v>
      </c>
      <c r="I3545" s="61"/>
      <c r="J3545" s="58" t="s">
        <v>10672</v>
      </c>
      <c r="K3545" s="58" t="s">
        <v>10667</v>
      </c>
      <c r="L3545" s="58" t="s">
        <v>10808</v>
      </c>
      <c r="M3545" s="58" t="s">
        <v>288</v>
      </c>
      <c r="N3545" s="58" t="s">
        <v>462</v>
      </c>
      <c r="O3545" s="28">
        <v>23744586.280000001</v>
      </c>
      <c r="P3545" s="28">
        <v>3631524.95</v>
      </c>
      <c r="Q3545" s="28">
        <v>558696.16000000015</v>
      </c>
      <c r="R3545" s="28"/>
      <c r="S3545" s="28">
        <v>9084711.1400000006</v>
      </c>
      <c r="T3545" s="28">
        <v>37019518.530000001</v>
      </c>
      <c r="U3545" s="78" t="s">
        <v>2741</v>
      </c>
      <c r="V3545" s="108">
        <v>1</v>
      </c>
      <c r="W3545" s="28">
        <v>10892680.130000001</v>
      </c>
      <c r="X3545" s="28">
        <v>1665939.33</v>
      </c>
      <c r="Z3545" s="39">
        <v>125117</v>
      </c>
      <c r="AA3545" s="196">
        <v>120610</v>
      </c>
      <c r="AB3545" s="191">
        <v>1494883.49</v>
      </c>
      <c r="AC3545" s="191">
        <v>228629.2</v>
      </c>
      <c r="AD3545" s="206">
        <f t="shared" si="252"/>
        <v>10892680.130000001</v>
      </c>
      <c r="AE3545" s="205">
        <f t="shared" si="253"/>
        <v>1665939.33</v>
      </c>
      <c r="AG3545" s="206">
        <f t="shared" si="254"/>
        <v>0</v>
      </c>
      <c r="AH3545" s="206">
        <f t="shared" si="255"/>
        <v>0</v>
      </c>
    </row>
    <row r="3546" spans="1:34" x14ac:dyDescent="0.25">
      <c r="A3546" s="58">
        <v>147</v>
      </c>
      <c r="B3546" s="58" t="s">
        <v>11113</v>
      </c>
      <c r="C3546" s="58">
        <v>125115</v>
      </c>
      <c r="D3546" s="73" t="s">
        <v>11116</v>
      </c>
      <c r="E3546" s="73" t="s">
        <v>10810</v>
      </c>
      <c r="F3546" s="79" t="s">
        <v>11117</v>
      </c>
      <c r="G3546" s="60">
        <v>41640</v>
      </c>
      <c r="H3546" s="60">
        <v>44470</v>
      </c>
      <c r="I3546" s="61"/>
      <c r="J3546" s="58" t="s">
        <v>10672</v>
      </c>
      <c r="K3546" s="58" t="s">
        <v>10667</v>
      </c>
      <c r="L3546" s="58" t="s">
        <v>10808</v>
      </c>
      <c r="M3546" s="58" t="s">
        <v>288</v>
      </c>
      <c r="N3546" s="58" t="s">
        <v>462</v>
      </c>
      <c r="O3546" s="28">
        <v>59381784.75</v>
      </c>
      <c r="P3546" s="28">
        <v>9081920.0099999998</v>
      </c>
      <c r="Q3546" s="28">
        <v>1397218.4800000004</v>
      </c>
      <c r="R3546" s="28"/>
      <c r="S3546" s="28">
        <v>35811997.369999997</v>
      </c>
      <c r="T3546" s="28">
        <v>105672920.61</v>
      </c>
      <c r="U3546" s="78" t="s">
        <v>2741</v>
      </c>
      <c r="V3546" s="108">
        <v>3</v>
      </c>
      <c r="W3546" s="28">
        <v>54226716.840000004</v>
      </c>
      <c r="X3546" s="28">
        <v>8293497.8799999999</v>
      </c>
      <c r="Z3546" s="39">
        <v>125115</v>
      </c>
      <c r="AA3546" s="196">
        <v>115410</v>
      </c>
      <c r="AB3546" s="191">
        <v>574318.06000000006</v>
      </c>
      <c r="AC3546" s="191">
        <v>101350.23</v>
      </c>
      <c r="AD3546" s="206">
        <f t="shared" si="252"/>
        <v>54226716.840000004</v>
      </c>
      <c r="AE3546" s="205">
        <f t="shared" si="253"/>
        <v>8293497.8799999999</v>
      </c>
      <c r="AG3546" s="206">
        <f t="shared" si="254"/>
        <v>0</v>
      </c>
      <c r="AH3546" s="206">
        <f t="shared" si="255"/>
        <v>0</v>
      </c>
    </row>
    <row r="3547" spans="1:34" x14ac:dyDescent="0.25">
      <c r="A3547" s="58">
        <v>148</v>
      </c>
      <c r="B3547" s="58" t="s">
        <v>11118</v>
      </c>
      <c r="C3547" s="58">
        <v>125104</v>
      </c>
      <c r="D3547" s="73" t="s">
        <v>11119</v>
      </c>
      <c r="E3547" s="73" t="s">
        <v>10863</v>
      </c>
      <c r="F3547" s="79" t="s">
        <v>11120</v>
      </c>
      <c r="G3547" s="60">
        <v>42644</v>
      </c>
      <c r="H3547" s="60">
        <v>44255</v>
      </c>
      <c r="I3547" s="61"/>
      <c r="J3547" s="58" t="s">
        <v>10672</v>
      </c>
      <c r="K3547" s="58" t="s">
        <v>10667</v>
      </c>
      <c r="L3547" s="58" t="s">
        <v>7526</v>
      </c>
      <c r="M3547" s="58" t="s">
        <v>288</v>
      </c>
      <c r="N3547" s="58" t="s">
        <v>1115</v>
      </c>
      <c r="O3547" s="28">
        <v>54134399.869999997</v>
      </c>
      <c r="P3547" s="28">
        <v>8279378.79</v>
      </c>
      <c r="Q3547" s="28">
        <v>1273750.5499999998</v>
      </c>
      <c r="R3547" s="28"/>
      <c r="S3547" s="28">
        <v>6747559.9100000001</v>
      </c>
      <c r="T3547" s="28">
        <v>70435089.11999999</v>
      </c>
      <c r="U3547" s="78" t="s">
        <v>2741</v>
      </c>
      <c r="V3547" s="108">
        <v>0</v>
      </c>
      <c r="W3547" s="28">
        <v>23056160.25</v>
      </c>
      <c r="X3547" s="28">
        <v>3526236.27</v>
      </c>
      <c r="Z3547" s="39">
        <v>125104</v>
      </c>
      <c r="AA3547" s="196">
        <v>108999</v>
      </c>
      <c r="AB3547" s="191">
        <v>123314.78</v>
      </c>
      <c r="AC3547" s="191">
        <v>21761.45</v>
      </c>
      <c r="AD3547" s="206">
        <f t="shared" si="252"/>
        <v>23056160.25</v>
      </c>
      <c r="AE3547" s="205">
        <f t="shared" si="253"/>
        <v>3526236.27</v>
      </c>
      <c r="AG3547" s="206">
        <f t="shared" si="254"/>
        <v>0</v>
      </c>
      <c r="AH3547" s="206">
        <f t="shared" si="255"/>
        <v>0</v>
      </c>
    </row>
    <row r="3548" spans="1:34" x14ac:dyDescent="0.25">
      <c r="A3548" s="58">
        <v>149</v>
      </c>
      <c r="B3548" s="58" t="s">
        <v>11121</v>
      </c>
      <c r="C3548" s="58">
        <v>125231</v>
      </c>
      <c r="D3548" s="73" t="s">
        <v>11122</v>
      </c>
      <c r="E3548" s="73" t="s">
        <v>488</v>
      </c>
      <c r="F3548" s="79" t="s">
        <v>11123</v>
      </c>
      <c r="G3548" s="60">
        <v>42795</v>
      </c>
      <c r="H3548" s="60">
        <v>44530</v>
      </c>
      <c r="I3548" s="61"/>
      <c r="J3548" s="58" t="s">
        <v>10672</v>
      </c>
      <c r="K3548" s="58" t="s">
        <v>10667</v>
      </c>
      <c r="L3548" s="58" t="s">
        <v>11124</v>
      </c>
      <c r="M3548" s="58" t="s">
        <v>288</v>
      </c>
      <c r="N3548" s="58">
        <v>53</v>
      </c>
      <c r="O3548" s="28">
        <v>30347361.18</v>
      </c>
      <c r="P3548" s="28">
        <v>0</v>
      </c>
      <c r="Q3548" s="28">
        <v>13006011.93</v>
      </c>
      <c r="R3548" s="28">
        <v>13006011.93</v>
      </c>
      <c r="S3548" s="28">
        <v>0</v>
      </c>
      <c r="T3548" s="28">
        <v>43353373.109999999</v>
      </c>
      <c r="U3548" s="78" t="s">
        <v>2741</v>
      </c>
      <c r="V3548" s="108">
        <v>0</v>
      </c>
      <c r="W3548" s="28">
        <v>25594814.780000001</v>
      </c>
      <c r="X3548" s="28">
        <v>0</v>
      </c>
      <c r="Z3548" s="39">
        <v>125231</v>
      </c>
      <c r="AA3548" s="196">
        <v>116681</v>
      </c>
      <c r="AB3548" s="191">
        <v>1388588.69</v>
      </c>
      <c r="AC3548" s="191">
        <v>245045.06</v>
      </c>
      <c r="AD3548" s="206">
        <f t="shared" si="252"/>
        <v>25594814.780000001</v>
      </c>
      <c r="AE3548" s="205">
        <f t="shared" si="253"/>
        <v>0</v>
      </c>
      <c r="AG3548" s="206">
        <f t="shared" si="254"/>
        <v>0</v>
      </c>
      <c r="AH3548" s="206">
        <f t="shared" si="255"/>
        <v>0</v>
      </c>
    </row>
    <row r="3549" spans="1:34" x14ac:dyDescent="0.25">
      <c r="A3549" s="58">
        <v>150</v>
      </c>
      <c r="B3549" s="58" t="s">
        <v>11125</v>
      </c>
      <c r="C3549" s="58">
        <v>125223</v>
      </c>
      <c r="D3549" s="73" t="s">
        <v>11126</v>
      </c>
      <c r="E3549" s="73" t="s">
        <v>488</v>
      </c>
      <c r="F3549" s="79" t="s">
        <v>11123</v>
      </c>
      <c r="G3549" s="60">
        <v>42339</v>
      </c>
      <c r="H3549" s="60">
        <v>44500</v>
      </c>
      <c r="I3549" s="61"/>
      <c r="J3549" s="58" t="s">
        <v>10672</v>
      </c>
      <c r="K3549" s="58" t="s">
        <v>10667</v>
      </c>
      <c r="L3549" s="58" t="s">
        <v>11127</v>
      </c>
      <c r="M3549" s="58" t="s">
        <v>288</v>
      </c>
      <c r="N3549" s="58">
        <v>53</v>
      </c>
      <c r="O3549" s="28">
        <v>18790477.260000002</v>
      </c>
      <c r="P3549" s="28">
        <v>0</v>
      </c>
      <c r="Q3549" s="28">
        <v>8053061.6699999999</v>
      </c>
      <c r="R3549" s="28">
        <v>8053061.6699999999</v>
      </c>
      <c r="S3549" s="28">
        <v>0</v>
      </c>
      <c r="T3549" s="28">
        <v>26843538.93</v>
      </c>
      <c r="U3549" s="78" t="s">
        <v>2741</v>
      </c>
      <c r="V3549" s="108">
        <v>0</v>
      </c>
      <c r="W3549" s="28">
        <v>14344368.98</v>
      </c>
      <c r="X3549" s="28">
        <v>0</v>
      </c>
      <c r="Z3549" s="39">
        <v>125223</v>
      </c>
      <c r="AA3549" s="196">
        <v>114382</v>
      </c>
      <c r="AB3549" s="191">
        <v>11737.96</v>
      </c>
      <c r="AC3549" s="191">
        <v>1795.22</v>
      </c>
      <c r="AD3549" s="206">
        <f t="shared" si="252"/>
        <v>14344368.98</v>
      </c>
      <c r="AE3549" s="205">
        <f t="shared" si="253"/>
        <v>0</v>
      </c>
      <c r="AG3549" s="206">
        <f t="shared" si="254"/>
        <v>0</v>
      </c>
      <c r="AH3549" s="206">
        <f t="shared" si="255"/>
        <v>0</v>
      </c>
    </row>
    <row r="3550" spans="1:34" x14ac:dyDescent="0.25">
      <c r="A3550" s="58">
        <v>151</v>
      </c>
      <c r="B3550" s="58" t="s">
        <v>11121</v>
      </c>
      <c r="C3550" s="58">
        <v>125392</v>
      </c>
      <c r="D3550" s="73" t="s">
        <v>11128</v>
      </c>
      <c r="E3550" s="73" t="s">
        <v>488</v>
      </c>
      <c r="F3550" s="79" t="s">
        <v>11123</v>
      </c>
      <c r="G3550" s="60">
        <v>41699</v>
      </c>
      <c r="H3550" s="60">
        <v>44500</v>
      </c>
      <c r="I3550" s="61"/>
      <c r="J3550" s="58" t="s">
        <v>10672</v>
      </c>
      <c r="K3550" s="58" t="s">
        <v>10667</v>
      </c>
      <c r="L3550" s="58" t="s">
        <v>11129</v>
      </c>
      <c r="M3550" s="58" t="s">
        <v>288</v>
      </c>
      <c r="N3550" s="58">
        <v>53</v>
      </c>
      <c r="O3550" s="28">
        <v>5509041.6200000001</v>
      </c>
      <c r="P3550" s="28">
        <v>2203616.65</v>
      </c>
      <c r="Q3550" s="28">
        <v>157401.18</v>
      </c>
      <c r="R3550" s="28">
        <v>157401.18</v>
      </c>
      <c r="S3550" s="28">
        <v>0</v>
      </c>
      <c r="T3550" s="28">
        <v>7870059.4499999993</v>
      </c>
      <c r="U3550" s="78" t="s">
        <v>2741</v>
      </c>
      <c r="V3550" s="108">
        <v>0</v>
      </c>
      <c r="W3550" s="28">
        <v>4806542.6500000004</v>
      </c>
      <c r="X3550" s="28">
        <v>1922617.03</v>
      </c>
      <c r="Z3550" s="39">
        <v>125392</v>
      </c>
      <c r="AA3550" s="196">
        <v>116815</v>
      </c>
      <c r="AB3550" s="191">
        <v>1814532.12</v>
      </c>
      <c r="AC3550" s="191">
        <v>320211.53999999998</v>
      </c>
      <c r="AD3550" s="206">
        <f t="shared" si="252"/>
        <v>4806542.6500000004</v>
      </c>
      <c r="AE3550" s="205">
        <f t="shared" si="253"/>
        <v>1922617.03</v>
      </c>
      <c r="AG3550" s="206">
        <f t="shared" si="254"/>
        <v>0</v>
      </c>
      <c r="AH3550" s="206">
        <f t="shared" si="255"/>
        <v>0</v>
      </c>
    </row>
    <row r="3551" spans="1:34" x14ac:dyDescent="0.25">
      <c r="A3551" s="58">
        <v>152</v>
      </c>
      <c r="B3551" s="58" t="s">
        <v>11118</v>
      </c>
      <c r="C3551" s="58">
        <v>126216</v>
      </c>
      <c r="D3551" s="73" t="s">
        <v>11130</v>
      </c>
      <c r="E3551" s="73" t="s">
        <v>10863</v>
      </c>
      <c r="F3551" s="79" t="s">
        <v>11131</v>
      </c>
      <c r="G3551" s="60">
        <v>42031</v>
      </c>
      <c r="H3551" s="60">
        <v>44712</v>
      </c>
      <c r="I3551" s="61"/>
      <c r="J3551" s="58" t="s">
        <v>10672</v>
      </c>
      <c r="K3551" s="58" t="s">
        <v>10667</v>
      </c>
      <c r="L3551" s="58" t="s">
        <v>7526</v>
      </c>
      <c r="M3551" s="58" t="s">
        <v>288</v>
      </c>
      <c r="N3551" s="58" t="s">
        <v>1115</v>
      </c>
      <c r="O3551" s="28">
        <v>59953133.340000004</v>
      </c>
      <c r="P3551" s="28">
        <v>9169302.5500000007</v>
      </c>
      <c r="Q3551" s="28">
        <v>1410662.1599999964</v>
      </c>
      <c r="R3551" s="28"/>
      <c r="S3551" s="28">
        <v>40628028.119999997</v>
      </c>
      <c r="T3551" s="28">
        <v>111161126.16999999</v>
      </c>
      <c r="U3551" s="78" t="s">
        <v>2741</v>
      </c>
      <c r="V3551" s="108">
        <v>1</v>
      </c>
      <c r="W3551" s="28">
        <v>3790636.07</v>
      </c>
      <c r="X3551" s="28">
        <v>579744.34</v>
      </c>
      <c r="Z3551" s="39">
        <v>126216</v>
      </c>
      <c r="AA3551" s="196">
        <v>117129</v>
      </c>
      <c r="AB3551" s="191">
        <v>34272.639999999999</v>
      </c>
      <c r="AC3551" s="191">
        <v>6048.12</v>
      </c>
      <c r="AD3551" s="206">
        <f t="shared" si="252"/>
        <v>3790636.07</v>
      </c>
      <c r="AE3551" s="205">
        <f t="shared" si="253"/>
        <v>579744.34</v>
      </c>
      <c r="AG3551" s="206">
        <f t="shared" si="254"/>
        <v>0</v>
      </c>
      <c r="AH3551" s="206">
        <f t="shared" si="255"/>
        <v>0</v>
      </c>
    </row>
    <row r="3552" spans="1:34" x14ac:dyDescent="0.25">
      <c r="A3552" s="58">
        <v>153</v>
      </c>
      <c r="B3552" s="58" t="s">
        <v>11118</v>
      </c>
      <c r="C3552" s="58">
        <v>126217</v>
      </c>
      <c r="D3552" s="73" t="s">
        <v>11132</v>
      </c>
      <c r="E3552" s="73" t="s">
        <v>10863</v>
      </c>
      <c r="F3552" s="79" t="s">
        <v>11133</v>
      </c>
      <c r="G3552" s="60">
        <v>43040</v>
      </c>
      <c r="H3552" s="60">
        <v>44926</v>
      </c>
      <c r="I3552" s="61"/>
      <c r="J3552" s="58" t="s">
        <v>10672</v>
      </c>
      <c r="K3552" s="58" t="s">
        <v>10667</v>
      </c>
      <c r="L3552" s="58" t="s">
        <v>7526</v>
      </c>
      <c r="M3552" s="58" t="s">
        <v>288</v>
      </c>
      <c r="N3552" s="58" t="s">
        <v>1115</v>
      </c>
      <c r="O3552" s="28">
        <v>42266968.920000002</v>
      </c>
      <c r="P3552" s="28">
        <v>6464359.96</v>
      </c>
      <c r="Q3552" s="28">
        <v>994516.92000000179</v>
      </c>
      <c r="R3552" s="28"/>
      <c r="S3552" s="28">
        <v>40676883.520000003</v>
      </c>
      <c r="T3552" s="28">
        <v>90402729.320000008</v>
      </c>
      <c r="U3552" s="78" t="s">
        <v>2741</v>
      </c>
      <c r="V3552" s="108">
        <v>1</v>
      </c>
      <c r="W3552" s="28">
        <v>1484898.89</v>
      </c>
      <c r="X3552" s="28">
        <v>227102.19</v>
      </c>
      <c r="Z3552" s="39">
        <v>126217</v>
      </c>
      <c r="AA3552" s="196">
        <v>121046</v>
      </c>
      <c r="AB3552" s="191">
        <v>108436.2</v>
      </c>
      <c r="AC3552" s="191">
        <v>16584.36</v>
      </c>
      <c r="AD3552" s="206">
        <f t="shared" si="252"/>
        <v>1484898.89</v>
      </c>
      <c r="AE3552" s="205">
        <f t="shared" si="253"/>
        <v>227102.19</v>
      </c>
      <c r="AG3552" s="206">
        <f t="shared" si="254"/>
        <v>0</v>
      </c>
      <c r="AH3552" s="206">
        <f t="shared" si="255"/>
        <v>0</v>
      </c>
    </row>
    <row r="3553" spans="1:34" x14ac:dyDescent="0.25">
      <c r="A3553" s="58">
        <v>154</v>
      </c>
      <c r="B3553" s="58" t="s">
        <v>11118</v>
      </c>
      <c r="C3553" s="58">
        <v>125553</v>
      </c>
      <c r="D3553" s="73" t="s">
        <v>11134</v>
      </c>
      <c r="E3553" s="73" t="s">
        <v>10863</v>
      </c>
      <c r="F3553" s="79" t="s">
        <v>11135</v>
      </c>
      <c r="G3553" s="60">
        <v>42461</v>
      </c>
      <c r="H3553" s="60">
        <v>44561</v>
      </c>
      <c r="I3553" s="61"/>
      <c r="J3553" s="58" t="s">
        <v>10672</v>
      </c>
      <c r="K3553" s="58" t="s">
        <v>10667</v>
      </c>
      <c r="L3553" s="58" t="s">
        <v>7526</v>
      </c>
      <c r="M3553" s="58" t="s">
        <v>288</v>
      </c>
      <c r="N3553" s="58" t="s">
        <v>1115</v>
      </c>
      <c r="O3553" s="28">
        <v>76830024.269999996</v>
      </c>
      <c r="P3553" s="28">
        <v>11750474.300000001</v>
      </c>
      <c r="Q3553" s="28">
        <v>1807765.2599999998</v>
      </c>
      <c r="R3553" s="28"/>
      <c r="S3553" s="28">
        <v>1499342.38</v>
      </c>
      <c r="T3553" s="28">
        <v>91887606.209999993</v>
      </c>
      <c r="U3553" s="78" t="s">
        <v>2741</v>
      </c>
      <c r="V3553" s="108">
        <v>0</v>
      </c>
      <c r="W3553" s="28">
        <v>24256481.300000001</v>
      </c>
      <c r="X3553" s="28">
        <v>3709814.79</v>
      </c>
      <c r="Z3553" s="39">
        <v>125553</v>
      </c>
      <c r="AA3553" s="196">
        <v>117144</v>
      </c>
      <c r="AB3553" s="191">
        <v>273969.64</v>
      </c>
      <c r="AC3553" s="191">
        <v>48347.58</v>
      </c>
      <c r="AD3553" s="206">
        <f t="shared" si="252"/>
        <v>24256481.300000001</v>
      </c>
      <c r="AE3553" s="205">
        <f t="shared" si="253"/>
        <v>3709814.79</v>
      </c>
      <c r="AG3553" s="206">
        <f t="shared" si="254"/>
        <v>0</v>
      </c>
      <c r="AH3553" s="206">
        <f t="shared" si="255"/>
        <v>0</v>
      </c>
    </row>
    <row r="3554" spans="1:34" x14ac:dyDescent="0.25">
      <c r="A3554" s="58">
        <v>155</v>
      </c>
      <c r="B3554" s="58" t="s">
        <v>10772</v>
      </c>
      <c r="C3554" s="58">
        <v>114693</v>
      </c>
      <c r="D3554" s="73" t="s">
        <v>11136</v>
      </c>
      <c r="E3554" s="73" t="s">
        <v>11137</v>
      </c>
      <c r="F3554" s="79" t="s">
        <v>11138</v>
      </c>
      <c r="G3554" s="60">
        <v>42583</v>
      </c>
      <c r="H3554" s="60">
        <v>44500</v>
      </c>
      <c r="I3554" s="61"/>
      <c r="J3554" s="58" t="s">
        <v>10672</v>
      </c>
      <c r="K3554" s="58" t="s">
        <v>10667</v>
      </c>
      <c r="L3554" s="58" t="s">
        <v>7526</v>
      </c>
      <c r="M3554" s="58" t="s">
        <v>8492</v>
      </c>
      <c r="N3554" s="58" t="s">
        <v>62</v>
      </c>
      <c r="O3554" s="28">
        <v>1219296.29</v>
      </c>
      <c r="P3554" s="28">
        <v>215169.93</v>
      </c>
      <c r="Q3554" s="28">
        <v>563108.24</v>
      </c>
      <c r="R3554" s="28">
        <v>563108.24</v>
      </c>
      <c r="S3554" s="28">
        <v>0</v>
      </c>
      <c r="T3554" s="28">
        <v>1997574.46</v>
      </c>
      <c r="U3554" s="78" t="s">
        <v>2180</v>
      </c>
      <c r="V3554" s="108">
        <v>0</v>
      </c>
      <c r="W3554" s="28">
        <v>0</v>
      </c>
      <c r="X3554" s="28">
        <v>0</v>
      </c>
      <c r="Z3554" s="39">
        <v>114693</v>
      </c>
      <c r="AA3554" s="196">
        <v>117712</v>
      </c>
      <c r="AB3554" s="191">
        <v>835802.26</v>
      </c>
      <c r="AC3554" s="191">
        <v>188045.06</v>
      </c>
      <c r="AD3554" s="206">
        <f t="shared" si="252"/>
        <v>0</v>
      </c>
      <c r="AE3554" s="205">
        <f t="shared" si="253"/>
        <v>0</v>
      </c>
      <c r="AG3554" s="206">
        <f t="shared" si="254"/>
        <v>0</v>
      </c>
      <c r="AH3554" s="206">
        <f t="shared" si="255"/>
        <v>0</v>
      </c>
    </row>
    <row r="3555" spans="1:34" x14ac:dyDescent="0.25">
      <c r="A3555" s="58">
        <v>156</v>
      </c>
      <c r="B3555" s="58" t="s">
        <v>10772</v>
      </c>
      <c r="C3555" s="58">
        <v>116425</v>
      </c>
      <c r="D3555" s="73" t="s">
        <v>11139</v>
      </c>
      <c r="E3555" s="73" t="s">
        <v>11140</v>
      </c>
      <c r="F3555" s="79" t="s">
        <v>11141</v>
      </c>
      <c r="G3555" s="60">
        <v>42767</v>
      </c>
      <c r="H3555" s="60">
        <v>44165</v>
      </c>
      <c r="I3555" s="61"/>
      <c r="J3555" s="58" t="s">
        <v>10672</v>
      </c>
      <c r="K3555" s="58" t="s">
        <v>10667</v>
      </c>
      <c r="L3555" s="58" t="s">
        <v>11086</v>
      </c>
      <c r="M3555" s="58" t="s">
        <v>8492</v>
      </c>
      <c r="N3555" s="58" t="s">
        <v>62</v>
      </c>
      <c r="O3555" s="28">
        <v>2844494.1</v>
      </c>
      <c r="P3555" s="28">
        <v>501969.54</v>
      </c>
      <c r="Q3555" s="28">
        <v>1349852.53</v>
      </c>
      <c r="R3555" s="28">
        <v>1386181.71</v>
      </c>
      <c r="S3555" s="28">
        <v>36329.18</v>
      </c>
      <c r="T3555" s="28">
        <v>4732645.3499999996</v>
      </c>
      <c r="U3555" s="78" t="s">
        <v>2180</v>
      </c>
      <c r="V3555" s="108">
        <v>0</v>
      </c>
      <c r="W3555" s="28">
        <v>89068.41</v>
      </c>
      <c r="X3555" s="28">
        <v>15717.96</v>
      </c>
      <c r="Z3555" s="39">
        <v>116425</v>
      </c>
      <c r="AA3555" s="196">
        <v>123413</v>
      </c>
      <c r="AB3555" s="191">
        <v>857823.17</v>
      </c>
      <c r="AC3555" s="191">
        <v>151380.56</v>
      </c>
      <c r="AD3555" s="206">
        <f t="shared" si="252"/>
        <v>89068.41</v>
      </c>
      <c r="AE3555" s="205">
        <f t="shared" si="253"/>
        <v>15717.96</v>
      </c>
      <c r="AG3555" s="206">
        <f t="shared" si="254"/>
        <v>0</v>
      </c>
      <c r="AH3555" s="206">
        <f t="shared" si="255"/>
        <v>0</v>
      </c>
    </row>
    <row r="3556" spans="1:34" x14ac:dyDescent="0.25">
      <c r="A3556" s="58">
        <v>157</v>
      </c>
      <c r="B3556" s="58" t="s">
        <v>10772</v>
      </c>
      <c r="C3556" s="58">
        <v>116856</v>
      </c>
      <c r="D3556" s="73" t="s">
        <v>11142</v>
      </c>
      <c r="E3556" s="73" t="s">
        <v>11143</v>
      </c>
      <c r="F3556" s="79" t="s">
        <v>11144</v>
      </c>
      <c r="G3556" s="60">
        <v>42583</v>
      </c>
      <c r="H3556" s="60">
        <v>44469</v>
      </c>
      <c r="I3556" s="61"/>
      <c r="J3556" s="58" t="s">
        <v>10672</v>
      </c>
      <c r="K3556" s="58" t="s">
        <v>10667</v>
      </c>
      <c r="L3556" s="58" t="s">
        <v>7526</v>
      </c>
      <c r="M3556" s="58" t="s">
        <v>8492</v>
      </c>
      <c r="N3556" s="58" t="s">
        <v>62</v>
      </c>
      <c r="O3556" s="28">
        <v>957543.89</v>
      </c>
      <c r="P3556" s="28">
        <v>168978.32</v>
      </c>
      <c r="Q3556" s="28">
        <v>433394.50000000006</v>
      </c>
      <c r="R3556" s="28">
        <v>528467.17000000004</v>
      </c>
      <c r="S3556" s="28">
        <v>95072.67</v>
      </c>
      <c r="T3556" s="28">
        <v>1654989.38</v>
      </c>
      <c r="U3556" s="78" t="s">
        <v>2180</v>
      </c>
      <c r="V3556" s="108">
        <v>0</v>
      </c>
      <c r="W3556" s="28">
        <v>32248.58</v>
      </c>
      <c r="X3556" s="28">
        <v>5690.92</v>
      </c>
      <c r="Z3556" s="39">
        <v>116856</v>
      </c>
      <c r="AA3556" s="196">
        <v>115434</v>
      </c>
      <c r="AB3556" s="191">
        <v>2957814.38</v>
      </c>
      <c r="AC3556" s="191">
        <v>293601.3</v>
      </c>
      <c r="AD3556" s="206">
        <f t="shared" si="252"/>
        <v>32248.58</v>
      </c>
      <c r="AE3556" s="205">
        <f t="shared" si="253"/>
        <v>5690.92</v>
      </c>
      <c r="AG3556" s="206">
        <f t="shared" si="254"/>
        <v>0</v>
      </c>
      <c r="AH3556" s="206">
        <f t="shared" si="255"/>
        <v>0</v>
      </c>
    </row>
    <row r="3557" spans="1:34" x14ac:dyDescent="0.25">
      <c r="A3557" s="58">
        <v>158</v>
      </c>
      <c r="B3557" s="58" t="s">
        <v>11145</v>
      </c>
      <c r="C3557" s="58">
        <v>115546</v>
      </c>
      <c r="D3557" s="73" t="s">
        <v>11146</v>
      </c>
      <c r="E3557" s="73" t="s">
        <v>11147</v>
      </c>
      <c r="F3557" s="79" t="s">
        <v>11148</v>
      </c>
      <c r="G3557" s="60">
        <v>42681</v>
      </c>
      <c r="H3557" s="60">
        <v>44561</v>
      </c>
      <c r="I3557" s="61"/>
      <c r="J3557" s="58" t="s">
        <v>10672</v>
      </c>
      <c r="K3557" s="58" t="s">
        <v>10667</v>
      </c>
      <c r="L3557" s="58" t="s">
        <v>11149</v>
      </c>
      <c r="M3557" s="58" t="s">
        <v>8492</v>
      </c>
      <c r="N3557" s="58">
        <v>55</v>
      </c>
      <c r="O3557" s="28">
        <v>2973721.34</v>
      </c>
      <c r="P3557" s="28">
        <v>524774.32999999996</v>
      </c>
      <c r="Q3557" s="28">
        <v>71397.89</v>
      </c>
      <c r="R3557" s="28">
        <v>82107.89</v>
      </c>
      <c r="S3557" s="28">
        <v>10710</v>
      </c>
      <c r="T3557" s="28">
        <v>3580603.56</v>
      </c>
      <c r="U3557" s="78" t="s">
        <v>2741</v>
      </c>
      <c r="V3557" s="108">
        <v>0</v>
      </c>
      <c r="W3557" s="28">
        <v>179371.25</v>
      </c>
      <c r="X3557" s="28">
        <v>1653.75</v>
      </c>
      <c r="Z3557" s="39">
        <v>115546</v>
      </c>
      <c r="AA3557" s="196">
        <v>127022</v>
      </c>
      <c r="AB3557" s="191">
        <v>69139</v>
      </c>
      <c r="AC3557" s="191">
        <v>27655.599999999999</v>
      </c>
      <c r="AD3557" s="206">
        <f t="shared" si="252"/>
        <v>179371.25</v>
      </c>
      <c r="AE3557" s="205">
        <f t="shared" si="253"/>
        <v>1653.75</v>
      </c>
      <c r="AG3557" s="206">
        <f t="shared" si="254"/>
        <v>0</v>
      </c>
      <c r="AH3557" s="206">
        <f t="shared" si="255"/>
        <v>0</v>
      </c>
    </row>
    <row r="3558" spans="1:34" x14ac:dyDescent="0.25">
      <c r="A3558" s="58">
        <v>159</v>
      </c>
      <c r="B3558" s="58" t="s">
        <v>11145</v>
      </c>
      <c r="C3558" s="58">
        <v>116392</v>
      </c>
      <c r="D3558" s="73" t="s">
        <v>11150</v>
      </c>
      <c r="E3558" s="73" t="s">
        <v>11151</v>
      </c>
      <c r="F3558" s="79" t="s">
        <v>11152</v>
      </c>
      <c r="G3558" s="60">
        <v>42856</v>
      </c>
      <c r="H3558" s="60">
        <v>43982</v>
      </c>
      <c r="I3558" s="61"/>
      <c r="J3558" s="58" t="s">
        <v>10672</v>
      </c>
      <c r="K3558" s="58" t="s">
        <v>10667</v>
      </c>
      <c r="L3558" s="58" t="s">
        <v>10721</v>
      </c>
      <c r="M3558" s="58" t="s">
        <v>8492</v>
      </c>
      <c r="N3558" s="58">
        <v>55</v>
      </c>
      <c r="O3558" s="28">
        <v>3548133.03</v>
      </c>
      <c r="P3558" s="28">
        <v>626141.12</v>
      </c>
      <c r="Q3558" s="28">
        <v>85189.27</v>
      </c>
      <c r="R3558" s="28">
        <v>85189.27</v>
      </c>
      <c r="S3558" s="28">
        <v>0</v>
      </c>
      <c r="T3558" s="28">
        <v>4259463.42</v>
      </c>
      <c r="U3558" s="78" t="s">
        <v>2180</v>
      </c>
      <c r="V3558" s="108">
        <v>0</v>
      </c>
      <c r="W3558" s="28">
        <v>136682.79</v>
      </c>
      <c r="X3558" s="28">
        <v>24120.5</v>
      </c>
      <c r="Z3558" s="39">
        <v>116392</v>
      </c>
      <c r="AA3558" s="196">
        <v>116873</v>
      </c>
      <c r="AB3558" s="191">
        <v>170022.39</v>
      </c>
      <c r="AC3558" s="191">
        <v>26003.43</v>
      </c>
      <c r="AD3558" s="206">
        <f t="shared" si="252"/>
        <v>136682.79</v>
      </c>
      <c r="AE3558" s="205">
        <f t="shared" si="253"/>
        <v>24120.5</v>
      </c>
      <c r="AG3558" s="206">
        <f t="shared" si="254"/>
        <v>0</v>
      </c>
      <c r="AH3558" s="206">
        <f t="shared" si="255"/>
        <v>0</v>
      </c>
    </row>
    <row r="3559" spans="1:34" x14ac:dyDescent="0.25">
      <c r="A3559" s="58">
        <v>160</v>
      </c>
      <c r="B3559" s="58" t="s">
        <v>10861</v>
      </c>
      <c r="C3559" s="58">
        <v>118548</v>
      </c>
      <c r="D3559" s="73" t="s">
        <v>11153</v>
      </c>
      <c r="E3559" s="73" t="s">
        <v>11154</v>
      </c>
      <c r="F3559" s="79" t="s">
        <v>11155</v>
      </c>
      <c r="G3559" s="60">
        <v>42989</v>
      </c>
      <c r="H3559" s="60">
        <v>44135</v>
      </c>
      <c r="I3559" s="61"/>
      <c r="J3559" s="58" t="s">
        <v>10672</v>
      </c>
      <c r="K3559" s="58" t="s">
        <v>10667</v>
      </c>
      <c r="L3559" s="58" t="s">
        <v>10830</v>
      </c>
      <c r="M3559" s="58" t="s">
        <v>288</v>
      </c>
      <c r="N3559" s="58">
        <v>13</v>
      </c>
      <c r="O3559" s="28">
        <v>10699099.199999999</v>
      </c>
      <c r="P3559" s="28">
        <v>1636332.81</v>
      </c>
      <c r="Q3559" s="28">
        <v>251743.51</v>
      </c>
      <c r="R3559" s="28">
        <v>251743.51</v>
      </c>
      <c r="S3559" s="28">
        <v>0</v>
      </c>
      <c r="T3559" s="28">
        <v>12587175.52</v>
      </c>
      <c r="U3559" s="78" t="s">
        <v>2180</v>
      </c>
      <c r="V3559" s="108">
        <v>0</v>
      </c>
      <c r="W3559" s="28">
        <v>86807.17</v>
      </c>
      <c r="X3559" s="28">
        <v>13276.39</v>
      </c>
      <c r="Z3559" s="39">
        <v>118548</v>
      </c>
      <c r="AA3559" s="196">
        <v>117363</v>
      </c>
      <c r="AB3559" s="191">
        <v>51393.599999999999</v>
      </c>
      <c r="AC3559" s="191">
        <v>7860.2</v>
      </c>
      <c r="AD3559" s="206">
        <f t="shared" si="252"/>
        <v>86807.17</v>
      </c>
      <c r="AE3559" s="205">
        <f t="shared" si="253"/>
        <v>13276.39</v>
      </c>
      <c r="AG3559" s="206">
        <f t="shared" si="254"/>
        <v>0</v>
      </c>
      <c r="AH3559" s="206">
        <f t="shared" si="255"/>
        <v>0</v>
      </c>
    </row>
    <row r="3560" spans="1:34" x14ac:dyDescent="0.25">
      <c r="A3560" s="58">
        <v>161</v>
      </c>
      <c r="B3560" s="58" t="s">
        <v>11156</v>
      </c>
      <c r="C3560" s="58">
        <v>119836</v>
      </c>
      <c r="D3560" s="73" t="s">
        <v>11157</v>
      </c>
      <c r="E3560" s="73" t="s">
        <v>11158</v>
      </c>
      <c r="F3560" s="79" t="s">
        <v>11159</v>
      </c>
      <c r="G3560" s="60">
        <v>43514</v>
      </c>
      <c r="H3560" s="60">
        <v>44074</v>
      </c>
      <c r="I3560" s="61"/>
      <c r="J3560" s="58" t="s">
        <v>10672</v>
      </c>
      <c r="K3560" s="58" t="s">
        <v>10667</v>
      </c>
      <c r="L3560" s="58" t="s">
        <v>7526</v>
      </c>
      <c r="M3560" s="58" t="s">
        <v>288</v>
      </c>
      <c r="N3560" s="58">
        <v>50</v>
      </c>
      <c r="O3560" s="28">
        <v>25491933.41</v>
      </c>
      <c r="P3560" s="28">
        <v>3898766.28</v>
      </c>
      <c r="Q3560" s="28">
        <v>599810.19999999995</v>
      </c>
      <c r="R3560" s="28">
        <v>599810.19999999995</v>
      </c>
      <c r="S3560" s="28">
        <v>0</v>
      </c>
      <c r="T3560" s="28">
        <v>29990509.890000001</v>
      </c>
      <c r="U3560" s="78" t="s">
        <v>2180</v>
      </c>
      <c r="V3560" s="108">
        <v>0</v>
      </c>
      <c r="W3560" s="28">
        <v>0</v>
      </c>
      <c r="X3560" s="28">
        <v>0</v>
      </c>
      <c r="Z3560" s="39">
        <v>119836</v>
      </c>
      <c r="AA3560" s="196">
        <v>115243</v>
      </c>
      <c r="AB3560" s="191">
        <v>106017.1</v>
      </c>
      <c r="AC3560" s="191">
        <v>16214.38</v>
      </c>
      <c r="AD3560" s="206">
        <f t="shared" si="252"/>
        <v>0</v>
      </c>
      <c r="AE3560" s="205">
        <f t="shared" si="253"/>
        <v>0</v>
      </c>
      <c r="AG3560" s="206">
        <f t="shared" si="254"/>
        <v>0</v>
      </c>
      <c r="AH3560" s="206">
        <f t="shared" si="255"/>
        <v>0</v>
      </c>
    </row>
    <row r="3561" spans="1:34" x14ac:dyDescent="0.25">
      <c r="A3561" s="58">
        <v>162</v>
      </c>
      <c r="B3561" s="58" t="s">
        <v>11160</v>
      </c>
      <c r="C3561" s="58">
        <v>120608</v>
      </c>
      <c r="D3561" s="73" t="s">
        <v>11161</v>
      </c>
      <c r="E3561" s="73" t="s">
        <v>10863</v>
      </c>
      <c r="F3561" s="79" t="s">
        <v>11162</v>
      </c>
      <c r="G3561" s="60">
        <v>43009</v>
      </c>
      <c r="H3561" s="60">
        <v>44286</v>
      </c>
      <c r="I3561" s="61"/>
      <c r="J3561" s="58" t="s">
        <v>10672</v>
      </c>
      <c r="K3561" s="58" t="s">
        <v>10667</v>
      </c>
      <c r="L3561" s="58" t="s">
        <v>10863</v>
      </c>
      <c r="M3561" s="58" t="s">
        <v>288</v>
      </c>
      <c r="N3561" s="58">
        <v>55</v>
      </c>
      <c r="O3561" s="28">
        <v>6287887.4299999997</v>
      </c>
      <c r="P3561" s="28">
        <v>961676.89</v>
      </c>
      <c r="Q3561" s="28">
        <v>147950.29999999999</v>
      </c>
      <c r="R3561" s="28">
        <v>199770.8</v>
      </c>
      <c r="S3561" s="28">
        <v>51820.5</v>
      </c>
      <c r="T3561" s="28">
        <v>7449335.1199999992</v>
      </c>
      <c r="U3561" s="78" t="s">
        <v>2180</v>
      </c>
      <c r="V3561" s="108">
        <v>0</v>
      </c>
      <c r="W3561" s="28">
        <v>354674.18</v>
      </c>
      <c r="X3561" s="28">
        <v>54244.26</v>
      </c>
      <c r="Z3561" s="39">
        <v>120608</v>
      </c>
      <c r="AA3561" s="196">
        <v>120395</v>
      </c>
      <c r="AB3561" s="191">
        <v>9307.11</v>
      </c>
      <c r="AC3561" s="191">
        <v>1642.42</v>
      </c>
      <c r="AD3561" s="206">
        <f t="shared" si="252"/>
        <v>354674.18</v>
      </c>
      <c r="AE3561" s="205">
        <f t="shared" si="253"/>
        <v>54244.26</v>
      </c>
      <c r="AG3561" s="206">
        <f t="shared" si="254"/>
        <v>0</v>
      </c>
      <c r="AH3561" s="206">
        <f t="shared" si="255"/>
        <v>0</v>
      </c>
    </row>
    <row r="3562" spans="1:34" x14ac:dyDescent="0.25">
      <c r="A3562" s="58">
        <v>163</v>
      </c>
      <c r="B3562" s="78" t="s">
        <v>11145</v>
      </c>
      <c r="C3562" s="78">
        <v>115240</v>
      </c>
      <c r="D3562" s="73" t="s">
        <v>11163</v>
      </c>
      <c r="E3562" s="73" t="s">
        <v>11164</v>
      </c>
      <c r="F3562" s="79" t="s">
        <v>11165</v>
      </c>
      <c r="G3562" s="60">
        <v>42828</v>
      </c>
      <c r="H3562" s="60">
        <v>44651</v>
      </c>
      <c r="I3562" s="61"/>
      <c r="J3562" s="58" t="s">
        <v>10672</v>
      </c>
      <c r="K3562" s="58" t="s">
        <v>10667</v>
      </c>
      <c r="L3562" s="58" t="s">
        <v>10776</v>
      </c>
      <c r="M3562" s="58" t="s">
        <v>288</v>
      </c>
      <c r="N3562" s="58">
        <v>55</v>
      </c>
      <c r="O3562" s="28">
        <v>2685357.56</v>
      </c>
      <c r="P3562" s="28">
        <v>413437.9</v>
      </c>
      <c r="Q3562" s="28">
        <v>63240.76999999999</v>
      </c>
      <c r="R3562" s="28">
        <v>245780.06</v>
      </c>
      <c r="S3562" s="28">
        <v>182539.29</v>
      </c>
      <c r="T3562" s="28">
        <v>3344575.52</v>
      </c>
      <c r="U3562" s="78" t="s">
        <v>2180</v>
      </c>
      <c r="V3562" s="108">
        <v>0</v>
      </c>
      <c r="W3562" s="28">
        <v>23582.57</v>
      </c>
      <c r="X3562" s="28">
        <v>3606.75</v>
      </c>
      <c r="Z3562" s="39">
        <v>115240</v>
      </c>
      <c r="AA3562" s="196">
        <v>120135</v>
      </c>
      <c r="AB3562" s="191">
        <v>100664.48</v>
      </c>
      <c r="AC3562" s="191">
        <v>15395.74</v>
      </c>
      <c r="AD3562" s="206">
        <f t="shared" si="252"/>
        <v>23582.57</v>
      </c>
      <c r="AE3562" s="205">
        <f t="shared" si="253"/>
        <v>3606.75</v>
      </c>
      <c r="AG3562" s="206">
        <f t="shared" si="254"/>
        <v>0</v>
      </c>
      <c r="AH3562" s="206">
        <f t="shared" si="255"/>
        <v>0</v>
      </c>
    </row>
    <row r="3563" spans="1:34" x14ac:dyDescent="0.25">
      <c r="A3563" s="58">
        <v>164</v>
      </c>
      <c r="B3563" s="78" t="s">
        <v>11145</v>
      </c>
      <c r="C3563" s="78">
        <v>116010</v>
      </c>
      <c r="D3563" s="73" t="s">
        <v>11166</v>
      </c>
      <c r="E3563" s="73" t="s">
        <v>11167</v>
      </c>
      <c r="F3563" s="79" t="s">
        <v>11168</v>
      </c>
      <c r="G3563" s="60">
        <v>42944</v>
      </c>
      <c r="H3563" s="60">
        <v>44530</v>
      </c>
      <c r="I3563" s="61"/>
      <c r="J3563" s="58" t="s">
        <v>10672</v>
      </c>
      <c r="K3563" s="58" t="s">
        <v>10667</v>
      </c>
      <c r="L3563" s="58" t="s">
        <v>11169</v>
      </c>
      <c r="M3563" s="58" t="s">
        <v>288</v>
      </c>
      <c r="N3563" s="58">
        <v>55</v>
      </c>
      <c r="O3563" s="28">
        <v>1663899.25</v>
      </c>
      <c r="P3563" s="28">
        <v>254478.7</v>
      </c>
      <c r="Q3563" s="28">
        <v>39150.58</v>
      </c>
      <c r="R3563" s="28">
        <v>39150.58</v>
      </c>
      <c r="S3563" s="28">
        <v>0</v>
      </c>
      <c r="T3563" s="28">
        <v>1957528.53</v>
      </c>
      <c r="U3563" s="78" t="s">
        <v>2180</v>
      </c>
      <c r="V3563" s="108">
        <v>0</v>
      </c>
      <c r="W3563" s="28">
        <v>0</v>
      </c>
      <c r="X3563" s="28">
        <v>0</v>
      </c>
      <c r="Z3563" s="39">
        <v>116010</v>
      </c>
      <c r="AA3563" s="196">
        <v>123670</v>
      </c>
      <c r="AB3563" s="191">
        <v>199419.2</v>
      </c>
      <c r="AC3563" s="191">
        <v>79767.66</v>
      </c>
      <c r="AD3563" s="206">
        <f t="shared" si="252"/>
        <v>0</v>
      </c>
      <c r="AE3563" s="205">
        <f t="shared" si="253"/>
        <v>0</v>
      </c>
      <c r="AG3563" s="206">
        <f t="shared" si="254"/>
        <v>0</v>
      </c>
      <c r="AH3563" s="206">
        <f t="shared" si="255"/>
        <v>0</v>
      </c>
    </row>
    <row r="3564" spans="1:34" x14ac:dyDescent="0.25">
      <c r="A3564" s="58">
        <v>165</v>
      </c>
      <c r="B3564" s="78" t="s">
        <v>11145</v>
      </c>
      <c r="C3564" s="78">
        <v>116057</v>
      </c>
      <c r="D3564" s="73" t="s">
        <v>11170</v>
      </c>
      <c r="E3564" s="73" t="s">
        <v>11171</v>
      </c>
      <c r="F3564" s="79" t="s">
        <v>11172</v>
      </c>
      <c r="G3564" s="60">
        <v>42892</v>
      </c>
      <c r="H3564" s="60">
        <v>44561</v>
      </c>
      <c r="I3564" s="61"/>
      <c r="J3564" s="58" t="s">
        <v>10672</v>
      </c>
      <c r="K3564" s="58" t="s">
        <v>10667</v>
      </c>
      <c r="L3564" s="58" t="s">
        <v>11173</v>
      </c>
      <c r="M3564" s="58" t="s">
        <v>288</v>
      </c>
      <c r="N3564" s="58">
        <v>55</v>
      </c>
      <c r="O3564" s="28">
        <v>574882.4</v>
      </c>
      <c r="P3564" s="28">
        <v>87923.15</v>
      </c>
      <c r="Q3564" s="28">
        <v>13526.679999999993</v>
      </c>
      <c r="R3564" s="28">
        <v>137891.26999999999</v>
      </c>
      <c r="S3564" s="28">
        <v>124364.59</v>
      </c>
      <c r="T3564" s="28">
        <v>800696.82</v>
      </c>
      <c r="U3564" s="78" t="s">
        <v>2180</v>
      </c>
      <c r="V3564" s="108">
        <v>0</v>
      </c>
      <c r="W3564" s="28">
        <v>97300</v>
      </c>
      <c r="X3564" s="28">
        <v>8423.4500000000007</v>
      </c>
      <c r="Z3564" s="39">
        <v>116057</v>
      </c>
      <c r="AA3564" s="196">
        <v>116658</v>
      </c>
      <c r="AB3564" s="191">
        <v>1340024.92</v>
      </c>
      <c r="AC3564" s="191">
        <v>236474.97</v>
      </c>
      <c r="AD3564" s="206">
        <f t="shared" si="252"/>
        <v>97300</v>
      </c>
      <c r="AE3564" s="205">
        <f t="shared" si="253"/>
        <v>8423.4500000000007</v>
      </c>
      <c r="AG3564" s="206">
        <f t="shared" si="254"/>
        <v>0</v>
      </c>
      <c r="AH3564" s="206">
        <f t="shared" si="255"/>
        <v>0</v>
      </c>
    </row>
    <row r="3565" spans="1:34" x14ac:dyDescent="0.25">
      <c r="A3565" s="58">
        <v>166</v>
      </c>
      <c r="B3565" s="78" t="s">
        <v>11174</v>
      </c>
      <c r="C3565" s="78">
        <v>119618</v>
      </c>
      <c r="D3565" s="73" t="s">
        <v>11175</v>
      </c>
      <c r="E3565" s="73" t="s">
        <v>10863</v>
      </c>
      <c r="F3565" s="79" t="s">
        <v>16887</v>
      </c>
      <c r="G3565" s="60">
        <v>42583</v>
      </c>
      <c r="H3565" s="60">
        <v>44165</v>
      </c>
      <c r="I3565" s="61"/>
      <c r="J3565" s="58" t="s">
        <v>10672</v>
      </c>
      <c r="K3565" s="58" t="s">
        <v>10667</v>
      </c>
      <c r="L3565" s="58" t="s">
        <v>7526</v>
      </c>
      <c r="M3565" s="58" t="s">
        <v>288</v>
      </c>
      <c r="N3565" s="58">
        <v>14</v>
      </c>
      <c r="O3565" s="28">
        <v>1427689.06</v>
      </c>
      <c r="P3565" s="28">
        <v>251945.13</v>
      </c>
      <c r="Q3565" s="28">
        <v>1119756.1299999999</v>
      </c>
      <c r="R3565" s="28">
        <v>1163975.8599999999</v>
      </c>
      <c r="S3565" s="28">
        <v>44219.73</v>
      </c>
      <c r="T3565" s="28">
        <v>2843610.05</v>
      </c>
      <c r="U3565" s="78" t="s">
        <v>2180</v>
      </c>
      <c r="V3565" s="108">
        <v>0</v>
      </c>
      <c r="W3565" s="28">
        <v>0</v>
      </c>
      <c r="X3565" s="28">
        <v>0</v>
      </c>
      <c r="Z3565" s="39">
        <v>119618</v>
      </c>
      <c r="AA3565" s="196">
        <v>119038</v>
      </c>
      <c r="AB3565" s="191">
        <v>270733.84000000003</v>
      </c>
      <c r="AC3565" s="191">
        <v>47776.52</v>
      </c>
      <c r="AD3565" s="206">
        <f t="shared" si="252"/>
        <v>0</v>
      </c>
      <c r="AE3565" s="205">
        <f t="shared" si="253"/>
        <v>0</v>
      </c>
      <c r="AG3565" s="206">
        <f t="shared" si="254"/>
        <v>0</v>
      </c>
      <c r="AH3565" s="206">
        <f t="shared" si="255"/>
        <v>0</v>
      </c>
    </row>
    <row r="3566" spans="1:34" x14ac:dyDescent="0.25">
      <c r="A3566" s="58">
        <v>167</v>
      </c>
      <c r="B3566" s="78" t="s">
        <v>11174</v>
      </c>
      <c r="C3566" s="78">
        <v>121225</v>
      </c>
      <c r="D3566" s="73" t="s">
        <v>11176</v>
      </c>
      <c r="E3566" s="73" t="s">
        <v>11177</v>
      </c>
      <c r="F3566" s="79" t="s">
        <v>18538</v>
      </c>
      <c r="G3566" s="60">
        <v>43040</v>
      </c>
      <c r="H3566" s="60">
        <v>44742</v>
      </c>
      <c r="I3566" s="61"/>
      <c r="J3566" s="58" t="s">
        <v>10672</v>
      </c>
      <c r="K3566" s="58" t="s">
        <v>10667</v>
      </c>
      <c r="L3566" s="58" t="s">
        <v>11178</v>
      </c>
      <c r="M3566" s="58" t="s">
        <v>288</v>
      </c>
      <c r="N3566" s="58">
        <v>14</v>
      </c>
      <c r="O3566" s="28">
        <v>1329129.43</v>
      </c>
      <c r="P3566" s="28">
        <v>234552.25</v>
      </c>
      <c r="Q3566" s="28">
        <v>1042454.4499999998</v>
      </c>
      <c r="R3566" s="28">
        <v>1807363.3199999998</v>
      </c>
      <c r="S3566" s="28">
        <v>764908.87</v>
      </c>
      <c r="T3566" s="28">
        <v>3371045</v>
      </c>
      <c r="U3566" s="78" t="s">
        <v>2180</v>
      </c>
      <c r="V3566" s="108">
        <v>0</v>
      </c>
      <c r="W3566" s="28">
        <v>96466.76</v>
      </c>
      <c r="X3566" s="28">
        <v>17023.54</v>
      </c>
      <c r="Z3566" s="39">
        <v>121225</v>
      </c>
      <c r="AA3566" s="196">
        <v>119440</v>
      </c>
      <c r="AB3566" s="191">
        <v>414599.97</v>
      </c>
      <c r="AC3566" s="191">
        <v>73164.69</v>
      </c>
      <c r="AD3566" s="206">
        <f t="shared" si="252"/>
        <v>96466.76</v>
      </c>
      <c r="AE3566" s="205">
        <f t="shared" si="253"/>
        <v>17023.54</v>
      </c>
      <c r="AG3566" s="206">
        <f t="shared" si="254"/>
        <v>0</v>
      </c>
      <c r="AH3566" s="206">
        <f t="shared" si="255"/>
        <v>0</v>
      </c>
    </row>
    <row r="3567" spans="1:34" x14ac:dyDescent="0.25">
      <c r="A3567" s="58">
        <v>168</v>
      </c>
      <c r="B3567" s="58" t="s">
        <v>11091</v>
      </c>
      <c r="C3567" s="58">
        <v>121879</v>
      </c>
      <c r="D3567" s="79" t="s">
        <v>11179</v>
      </c>
      <c r="E3567" s="79" t="s">
        <v>11154</v>
      </c>
      <c r="F3567" s="79" t="s">
        <v>11180</v>
      </c>
      <c r="G3567" s="60">
        <v>42938</v>
      </c>
      <c r="H3567" s="60">
        <v>44196</v>
      </c>
      <c r="I3567" s="61"/>
      <c r="J3567" s="58" t="s">
        <v>10672</v>
      </c>
      <c r="K3567" s="58" t="s">
        <v>10667</v>
      </c>
      <c r="L3567" s="58" t="s">
        <v>10830</v>
      </c>
      <c r="M3567" s="58" t="s">
        <v>5939</v>
      </c>
      <c r="N3567" s="58" t="s">
        <v>11181</v>
      </c>
      <c r="O3567" s="28">
        <v>10389911.720000001</v>
      </c>
      <c r="P3567" s="28">
        <v>1589045.3</v>
      </c>
      <c r="Q3567" s="28">
        <v>244468.53</v>
      </c>
      <c r="R3567" s="28"/>
      <c r="S3567" s="28">
        <v>178453.6</v>
      </c>
      <c r="T3567" s="28">
        <v>12401879.15</v>
      </c>
      <c r="U3567" s="78" t="s">
        <v>2180</v>
      </c>
      <c r="V3567" s="108">
        <v>0</v>
      </c>
      <c r="W3567" s="28">
        <v>117458.1</v>
      </c>
      <c r="X3567" s="28">
        <v>17964.18</v>
      </c>
      <c r="Z3567" s="39">
        <v>121879</v>
      </c>
      <c r="AA3567" s="196">
        <v>127244</v>
      </c>
      <c r="AB3567" s="191">
        <v>64498</v>
      </c>
      <c r="AC3567" s="191">
        <v>9864.4</v>
      </c>
      <c r="AD3567" s="206">
        <f t="shared" si="252"/>
        <v>117458.1</v>
      </c>
      <c r="AE3567" s="205">
        <f t="shared" si="253"/>
        <v>17964.18</v>
      </c>
      <c r="AG3567" s="206">
        <f t="shared" si="254"/>
        <v>0</v>
      </c>
      <c r="AH3567" s="206">
        <f t="shared" si="255"/>
        <v>0</v>
      </c>
    </row>
    <row r="3568" spans="1:34" x14ac:dyDescent="0.25">
      <c r="A3568" s="58">
        <v>169</v>
      </c>
      <c r="B3568" s="58" t="s">
        <v>11091</v>
      </c>
      <c r="C3568" s="58">
        <v>121637</v>
      </c>
      <c r="D3568" s="79" t="s">
        <v>11182</v>
      </c>
      <c r="E3568" s="79" t="s">
        <v>11177</v>
      </c>
      <c r="F3568" s="79" t="s">
        <v>11183</v>
      </c>
      <c r="G3568" s="60">
        <v>42954</v>
      </c>
      <c r="H3568" s="60">
        <v>44742</v>
      </c>
      <c r="I3568" s="61"/>
      <c r="J3568" s="58" t="s">
        <v>10672</v>
      </c>
      <c r="K3568" s="58" t="s">
        <v>10667</v>
      </c>
      <c r="L3568" s="58" t="s">
        <v>11184</v>
      </c>
      <c r="M3568" s="58" t="s">
        <v>5939</v>
      </c>
      <c r="N3568" s="58" t="s">
        <v>11185</v>
      </c>
      <c r="O3568" s="23">
        <v>19441198.530000001</v>
      </c>
      <c r="P3568" s="23">
        <v>2973354.34</v>
      </c>
      <c r="Q3568" s="23">
        <v>457445.39000000013</v>
      </c>
      <c r="R3568" s="23"/>
      <c r="S3568" s="23">
        <v>2116944.1</v>
      </c>
      <c r="T3568" s="23">
        <v>24988942.360000003</v>
      </c>
      <c r="U3568" s="58" t="s">
        <v>2180</v>
      </c>
      <c r="V3568" s="127">
        <v>0</v>
      </c>
      <c r="W3568" s="28">
        <v>375141.7</v>
      </c>
      <c r="X3568" s="28">
        <v>11492.26</v>
      </c>
      <c r="Z3568" s="39">
        <v>121637</v>
      </c>
      <c r="AA3568" s="196">
        <v>122033</v>
      </c>
      <c r="AB3568" s="191">
        <v>69095.56</v>
      </c>
      <c r="AC3568" s="191">
        <v>10567.55</v>
      </c>
      <c r="AD3568" s="206">
        <f t="shared" si="252"/>
        <v>375141.7</v>
      </c>
      <c r="AE3568" s="205">
        <f t="shared" si="253"/>
        <v>11492.26</v>
      </c>
      <c r="AG3568" s="206">
        <f t="shared" si="254"/>
        <v>0</v>
      </c>
      <c r="AH3568" s="206">
        <f t="shared" si="255"/>
        <v>0</v>
      </c>
    </row>
    <row r="3569" spans="1:34" x14ac:dyDescent="0.25">
      <c r="A3569" s="58">
        <v>170</v>
      </c>
      <c r="B3569" s="78" t="s">
        <v>11098</v>
      </c>
      <c r="C3569" s="78">
        <v>122076</v>
      </c>
      <c r="D3569" s="73" t="s">
        <v>11186</v>
      </c>
      <c r="E3569" s="73" t="s">
        <v>10863</v>
      </c>
      <c r="F3569" s="79" t="s">
        <v>18539</v>
      </c>
      <c r="G3569" s="60">
        <v>43070</v>
      </c>
      <c r="H3569" s="60">
        <v>44530</v>
      </c>
      <c r="I3569" s="61"/>
      <c r="J3569" s="58" t="s">
        <v>10672</v>
      </c>
      <c r="K3569" s="58" t="s">
        <v>10667</v>
      </c>
      <c r="L3569" s="58" t="s">
        <v>7526</v>
      </c>
      <c r="M3569" s="58" t="s">
        <v>288</v>
      </c>
      <c r="N3569" s="80" t="s">
        <v>521</v>
      </c>
      <c r="O3569" s="28">
        <v>5215640.8899999997</v>
      </c>
      <c r="P3569" s="28">
        <v>797686.26</v>
      </c>
      <c r="Q3569" s="28">
        <v>122720.96000000001</v>
      </c>
      <c r="R3569" s="28">
        <v>122720.96000000001</v>
      </c>
      <c r="S3569" s="28">
        <v>0</v>
      </c>
      <c r="T3569" s="28">
        <v>6136048.1099999994</v>
      </c>
      <c r="U3569" s="78" t="s">
        <v>2180</v>
      </c>
      <c r="V3569" s="108">
        <v>0</v>
      </c>
      <c r="W3569" s="28">
        <v>0</v>
      </c>
      <c r="X3569" s="28">
        <v>0</v>
      </c>
      <c r="Z3569" s="39">
        <v>122076</v>
      </c>
      <c r="AA3569" s="196">
        <v>123700</v>
      </c>
      <c r="AB3569" s="191">
        <v>11452323.800000001</v>
      </c>
      <c r="AC3569" s="191">
        <v>1231531.8700000001</v>
      </c>
      <c r="AD3569" s="206">
        <f t="shared" si="252"/>
        <v>0</v>
      </c>
      <c r="AE3569" s="205">
        <f t="shared" si="253"/>
        <v>0</v>
      </c>
      <c r="AG3569" s="206">
        <f t="shared" si="254"/>
        <v>0</v>
      </c>
      <c r="AH3569" s="206">
        <f t="shared" si="255"/>
        <v>0</v>
      </c>
    </row>
    <row r="3570" spans="1:34" x14ac:dyDescent="0.25">
      <c r="A3570" s="58">
        <v>171</v>
      </c>
      <c r="B3570" s="78" t="s">
        <v>11187</v>
      </c>
      <c r="C3570" s="78">
        <v>121153</v>
      </c>
      <c r="D3570" s="73" t="s">
        <v>11188</v>
      </c>
      <c r="E3570" s="73" t="s">
        <v>11189</v>
      </c>
      <c r="F3570" s="79" t="s">
        <v>18540</v>
      </c>
      <c r="G3570" s="60">
        <v>43133</v>
      </c>
      <c r="H3570" s="60">
        <v>45077</v>
      </c>
      <c r="I3570" s="61"/>
      <c r="J3570" s="58" t="s">
        <v>10672</v>
      </c>
      <c r="K3570" s="58" t="s">
        <v>10667</v>
      </c>
      <c r="L3570" s="58" t="s">
        <v>11190</v>
      </c>
      <c r="M3570" s="58" t="s">
        <v>288</v>
      </c>
      <c r="N3570" s="80" t="s">
        <v>289</v>
      </c>
      <c r="O3570" s="28">
        <v>2321575.98</v>
      </c>
      <c r="P3570" s="28">
        <v>409689.86</v>
      </c>
      <c r="Q3570" s="28">
        <v>1989329.8499999999</v>
      </c>
      <c r="R3570" s="28">
        <v>2170500.59</v>
      </c>
      <c r="S3570" s="28">
        <v>181170.74</v>
      </c>
      <c r="T3570" s="28">
        <v>4901766.43</v>
      </c>
      <c r="U3570" s="78" t="s">
        <v>2180</v>
      </c>
      <c r="V3570" s="108">
        <v>0</v>
      </c>
      <c r="W3570" s="28">
        <v>45517.5</v>
      </c>
      <c r="X3570" s="28">
        <v>8032.5</v>
      </c>
      <c r="Z3570" s="39">
        <v>121153</v>
      </c>
      <c r="AA3570" s="196">
        <v>116433</v>
      </c>
      <c r="AB3570" s="191">
        <v>2300897.73</v>
      </c>
      <c r="AC3570" s="191">
        <v>406040.79</v>
      </c>
      <c r="AD3570" s="206">
        <f t="shared" si="252"/>
        <v>45517.5</v>
      </c>
      <c r="AE3570" s="205">
        <f t="shared" si="253"/>
        <v>8032.5</v>
      </c>
      <c r="AG3570" s="206">
        <f t="shared" si="254"/>
        <v>0</v>
      </c>
      <c r="AH3570" s="206">
        <f t="shared" si="255"/>
        <v>0</v>
      </c>
    </row>
    <row r="3571" spans="1:34" x14ac:dyDescent="0.25">
      <c r="A3571" s="58">
        <v>172</v>
      </c>
      <c r="B3571" s="78" t="s">
        <v>11187</v>
      </c>
      <c r="C3571" s="78">
        <v>121991</v>
      </c>
      <c r="D3571" s="73" t="s">
        <v>11191</v>
      </c>
      <c r="E3571" s="73" t="s">
        <v>10796</v>
      </c>
      <c r="F3571" s="79" t="s">
        <v>18541</v>
      </c>
      <c r="G3571" s="60">
        <v>42614</v>
      </c>
      <c r="H3571" s="60">
        <v>44651</v>
      </c>
      <c r="I3571" s="61"/>
      <c r="J3571" s="58" t="s">
        <v>10672</v>
      </c>
      <c r="K3571" s="58" t="s">
        <v>10667</v>
      </c>
      <c r="L3571" s="58" t="s">
        <v>7526</v>
      </c>
      <c r="M3571" s="58" t="s">
        <v>61</v>
      </c>
      <c r="N3571" s="80" t="s">
        <v>289</v>
      </c>
      <c r="O3571" s="28">
        <v>2528851.38</v>
      </c>
      <c r="P3571" s="28">
        <v>446267.89</v>
      </c>
      <c r="Q3571" s="28">
        <v>1038285.5600000002</v>
      </c>
      <c r="R3571" s="28">
        <v>1800832.4700000002</v>
      </c>
      <c r="S3571" s="28">
        <v>762546.91</v>
      </c>
      <c r="T3571" s="28">
        <v>4775951.74</v>
      </c>
      <c r="U3571" s="78" t="s">
        <v>2180</v>
      </c>
      <c r="V3571" s="108">
        <v>0</v>
      </c>
      <c r="W3571" s="28">
        <v>452958.48</v>
      </c>
      <c r="X3571" s="28">
        <v>79933.86</v>
      </c>
      <c r="Z3571" s="39">
        <v>121991</v>
      </c>
      <c r="AA3571" s="196">
        <v>121558</v>
      </c>
      <c r="AB3571" s="191">
        <v>34606.050000000003</v>
      </c>
      <c r="AC3571" s="191">
        <v>5292.69</v>
      </c>
      <c r="AD3571" s="206">
        <f t="shared" si="252"/>
        <v>452958.48</v>
      </c>
      <c r="AE3571" s="205">
        <f t="shared" si="253"/>
        <v>79933.86</v>
      </c>
      <c r="AG3571" s="206">
        <f t="shared" si="254"/>
        <v>0</v>
      </c>
      <c r="AH3571" s="206">
        <f t="shared" si="255"/>
        <v>0</v>
      </c>
    </row>
    <row r="3572" spans="1:34" x14ac:dyDescent="0.25">
      <c r="A3572" s="58">
        <v>173</v>
      </c>
      <c r="B3572" s="78" t="s">
        <v>11192</v>
      </c>
      <c r="C3572" s="78">
        <v>123666</v>
      </c>
      <c r="D3572" s="73" t="s">
        <v>11193</v>
      </c>
      <c r="E3572" s="73" t="s">
        <v>10863</v>
      </c>
      <c r="F3572" s="79" t="s">
        <v>16949</v>
      </c>
      <c r="G3572" s="60">
        <v>43132</v>
      </c>
      <c r="H3572" s="60">
        <v>44742</v>
      </c>
      <c r="I3572" s="61"/>
      <c r="J3572" s="58" t="s">
        <v>10672</v>
      </c>
      <c r="K3572" s="58" t="s">
        <v>10667</v>
      </c>
      <c r="L3572" s="58" t="s">
        <v>7526</v>
      </c>
      <c r="M3572" s="58" t="s">
        <v>288</v>
      </c>
      <c r="N3572" s="80" t="s">
        <v>491</v>
      </c>
      <c r="O3572" s="28">
        <v>7490525</v>
      </c>
      <c r="P3572" s="28">
        <v>2996210</v>
      </c>
      <c r="Q3572" s="28">
        <v>214015</v>
      </c>
      <c r="R3572" s="28">
        <v>34954587.479999997</v>
      </c>
      <c r="S3572" s="28">
        <v>34740572.479999997</v>
      </c>
      <c r="T3572" s="28">
        <v>45441322.479999997</v>
      </c>
      <c r="U3572" s="78" t="s">
        <v>2180</v>
      </c>
      <c r="V3572" s="108">
        <v>0</v>
      </c>
      <c r="W3572" s="28">
        <v>0</v>
      </c>
      <c r="X3572" s="28">
        <v>0</v>
      </c>
      <c r="Z3572" s="39">
        <v>123666</v>
      </c>
      <c r="AA3572" s="196">
        <v>121543</v>
      </c>
      <c r="AB3572" s="191">
        <v>26230.97</v>
      </c>
      <c r="AC3572" s="191">
        <v>4629</v>
      </c>
      <c r="AD3572" s="206">
        <f t="shared" si="252"/>
        <v>0</v>
      </c>
      <c r="AE3572" s="205">
        <f t="shared" si="253"/>
        <v>0</v>
      </c>
      <c r="AG3572" s="206">
        <f t="shared" si="254"/>
        <v>0</v>
      </c>
      <c r="AH3572" s="206">
        <f t="shared" si="255"/>
        <v>0</v>
      </c>
    </row>
    <row r="3573" spans="1:34" x14ac:dyDescent="0.25">
      <c r="A3573" s="58">
        <v>174</v>
      </c>
      <c r="B3573" s="78" t="s">
        <v>11192</v>
      </c>
      <c r="C3573" s="78">
        <v>124065</v>
      </c>
      <c r="D3573" s="73" t="s">
        <v>11194</v>
      </c>
      <c r="E3573" s="73" t="s">
        <v>11195</v>
      </c>
      <c r="F3573" s="79" t="s">
        <v>11194</v>
      </c>
      <c r="G3573" s="60">
        <v>43257</v>
      </c>
      <c r="H3573" s="60">
        <v>43951</v>
      </c>
      <c r="I3573" s="61"/>
      <c r="J3573" s="58" t="s">
        <v>10672</v>
      </c>
      <c r="K3573" s="58" t="s">
        <v>10667</v>
      </c>
      <c r="L3573" s="58" t="s">
        <v>11196</v>
      </c>
      <c r="M3573" s="58" t="s">
        <v>288</v>
      </c>
      <c r="N3573" s="80" t="s">
        <v>491</v>
      </c>
      <c r="O3573" s="28">
        <v>7462159.4500000002</v>
      </c>
      <c r="P3573" s="28">
        <v>2984863.78</v>
      </c>
      <c r="Q3573" s="28">
        <v>213204.55</v>
      </c>
      <c r="R3573" s="28">
        <v>252976.77</v>
      </c>
      <c r="S3573" s="28">
        <v>39772.22</v>
      </c>
      <c r="T3573" s="28">
        <v>10700000.000000002</v>
      </c>
      <c r="U3573" s="78" t="s">
        <v>2180</v>
      </c>
      <c r="V3573" s="108">
        <v>0</v>
      </c>
      <c r="W3573" s="28">
        <v>66703.7</v>
      </c>
      <c r="X3573" s="28">
        <v>26681.48</v>
      </c>
      <c r="Z3573" s="39">
        <v>124065</v>
      </c>
      <c r="AA3573" s="196">
        <v>121472</v>
      </c>
      <c r="AB3573" s="191">
        <v>176527.53</v>
      </c>
      <c r="AC3573" s="191">
        <v>26998.31</v>
      </c>
      <c r="AD3573" s="206">
        <f t="shared" si="252"/>
        <v>66703.7</v>
      </c>
      <c r="AE3573" s="205">
        <f t="shared" si="253"/>
        <v>26681.48</v>
      </c>
      <c r="AG3573" s="206">
        <f t="shared" si="254"/>
        <v>0</v>
      </c>
      <c r="AH3573" s="206">
        <f t="shared" si="255"/>
        <v>0</v>
      </c>
    </row>
    <row r="3574" spans="1:34" x14ac:dyDescent="0.25">
      <c r="A3574" s="58">
        <v>175</v>
      </c>
      <c r="B3574" s="78" t="s">
        <v>11197</v>
      </c>
      <c r="C3574" s="78">
        <v>124152</v>
      </c>
      <c r="D3574" s="73" t="s">
        <v>11198</v>
      </c>
      <c r="E3574" s="73" t="s">
        <v>11167</v>
      </c>
      <c r="F3574" s="79" t="s">
        <v>11199</v>
      </c>
      <c r="G3574" s="60">
        <v>43252</v>
      </c>
      <c r="H3574" s="60">
        <v>44681</v>
      </c>
      <c r="I3574" s="61"/>
      <c r="J3574" s="58" t="s">
        <v>10672</v>
      </c>
      <c r="K3574" s="58" t="s">
        <v>10667</v>
      </c>
      <c r="L3574" s="58" t="s">
        <v>11169</v>
      </c>
      <c r="M3574" s="58" t="s">
        <v>8582</v>
      </c>
      <c r="N3574" s="58">
        <v>52</v>
      </c>
      <c r="O3574" s="28">
        <v>487797.78</v>
      </c>
      <c r="P3574" s="28">
        <v>74604.34</v>
      </c>
      <c r="Q3574" s="28">
        <v>11477.619999999995</v>
      </c>
      <c r="R3574" s="28">
        <v>102883.87</v>
      </c>
      <c r="S3574" s="28">
        <v>91406.25</v>
      </c>
      <c r="T3574" s="28">
        <v>665285.99</v>
      </c>
      <c r="U3574" s="78" t="s">
        <v>2741</v>
      </c>
      <c r="V3574" s="108">
        <v>0</v>
      </c>
      <c r="W3574" s="28">
        <v>0</v>
      </c>
      <c r="X3574" s="28">
        <v>0</v>
      </c>
      <c r="Z3574" s="39">
        <v>124152</v>
      </c>
      <c r="AA3574" s="196">
        <v>113119</v>
      </c>
      <c r="AB3574" s="191">
        <v>84968.78</v>
      </c>
      <c r="AC3574" s="191">
        <v>12995.21</v>
      </c>
      <c r="AD3574" s="206">
        <f t="shared" si="252"/>
        <v>0</v>
      </c>
      <c r="AE3574" s="205">
        <f t="shared" si="253"/>
        <v>0</v>
      </c>
      <c r="AG3574" s="206">
        <f t="shared" si="254"/>
        <v>0</v>
      </c>
      <c r="AH3574" s="206">
        <f t="shared" si="255"/>
        <v>0</v>
      </c>
    </row>
    <row r="3575" spans="1:34" x14ac:dyDescent="0.25">
      <c r="A3575" s="58">
        <v>176</v>
      </c>
      <c r="B3575" s="78" t="s">
        <v>11197</v>
      </c>
      <c r="C3575" s="78">
        <v>124153</v>
      </c>
      <c r="D3575" s="73" t="s">
        <v>11200</v>
      </c>
      <c r="E3575" s="73" t="s">
        <v>11167</v>
      </c>
      <c r="F3575" s="79" t="s">
        <v>11201</v>
      </c>
      <c r="G3575" s="60">
        <v>43252</v>
      </c>
      <c r="H3575" s="60">
        <v>44651</v>
      </c>
      <c r="I3575" s="61"/>
      <c r="J3575" s="58" t="s">
        <v>10672</v>
      </c>
      <c r="K3575" s="58" t="s">
        <v>10667</v>
      </c>
      <c r="L3575" s="58" t="s">
        <v>11169</v>
      </c>
      <c r="M3575" s="58" t="s">
        <v>8582</v>
      </c>
      <c r="N3575" s="58">
        <v>52</v>
      </c>
      <c r="O3575" s="28">
        <v>667943.47</v>
      </c>
      <c r="P3575" s="28">
        <v>102156.01</v>
      </c>
      <c r="Q3575" s="28">
        <v>15716.350000000006</v>
      </c>
      <c r="R3575" s="28">
        <v>116476.51000000001</v>
      </c>
      <c r="S3575" s="28">
        <v>100760.16</v>
      </c>
      <c r="T3575" s="28">
        <v>886575.99</v>
      </c>
      <c r="U3575" s="78" t="s">
        <v>2741</v>
      </c>
      <c r="V3575" s="108">
        <v>0</v>
      </c>
      <c r="W3575" s="28">
        <v>0</v>
      </c>
      <c r="X3575" s="28">
        <v>0</v>
      </c>
      <c r="Z3575" s="39">
        <v>124153</v>
      </c>
      <c r="AA3575" s="196">
        <v>115868</v>
      </c>
      <c r="AB3575" s="191">
        <v>480892.26</v>
      </c>
      <c r="AC3575" s="191">
        <v>84863.35</v>
      </c>
      <c r="AD3575" s="206">
        <f t="shared" si="252"/>
        <v>0</v>
      </c>
      <c r="AE3575" s="205">
        <f t="shared" si="253"/>
        <v>0</v>
      </c>
      <c r="AG3575" s="206">
        <f t="shared" si="254"/>
        <v>0</v>
      </c>
      <c r="AH3575" s="206">
        <f t="shared" si="255"/>
        <v>0</v>
      </c>
    </row>
    <row r="3576" spans="1:34" x14ac:dyDescent="0.25">
      <c r="A3576" s="58">
        <v>177</v>
      </c>
      <c r="B3576" s="43" t="s">
        <v>11174</v>
      </c>
      <c r="C3576" s="43">
        <v>119619</v>
      </c>
      <c r="D3576" s="87" t="s">
        <v>18542</v>
      </c>
      <c r="E3576" s="87" t="s">
        <v>10863</v>
      </c>
      <c r="F3576" s="88" t="s">
        <v>18543</v>
      </c>
      <c r="G3576" s="9">
        <v>42583</v>
      </c>
      <c r="H3576" s="9">
        <v>44043</v>
      </c>
      <c r="I3576" s="45"/>
      <c r="J3576" s="8" t="s">
        <v>10672</v>
      </c>
      <c r="K3576" s="8" t="s">
        <v>10667</v>
      </c>
      <c r="L3576" s="8" t="s">
        <v>7526</v>
      </c>
      <c r="M3576" s="8" t="s">
        <v>288</v>
      </c>
      <c r="N3576" s="8" t="s">
        <v>409</v>
      </c>
      <c r="O3576" s="24">
        <v>1009791.41</v>
      </c>
      <c r="P3576" s="24">
        <v>178198.49</v>
      </c>
      <c r="Q3576" s="24">
        <v>791993.26</v>
      </c>
      <c r="R3576" s="24">
        <v>817865.05</v>
      </c>
      <c r="S3576" s="24">
        <v>25871.79</v>
      </c>
      <c r="T3576" s="24">
        <v>2005854.95</v>
      </c>
      <c r="U3576" s="43" t="s">
        <v>2180</v>
      </c>
      <c r="V3576" s="18">
        <v>0</v>
      </c>
      <c r="W3576" s="24">
        <v>0</v>
      </c>
      <c r="X3576" s="24">
        <v>0</v>
      </c>
      <c r="Z3576" s="39">
        <v>119619</v>
      </c>
      <c r="AA3576" s="196">
        <v>111461</v>
      </c>
      <c r="AB3576" s="191">
        <v>672013.65</v>
      </c>
      <c r="AC3576" s="191">
        <v>118590.64</v>
      </c>
      <c r="AD3576" s="206">
        <f t="shared" si="252"/>
        <v>0</v>
      </c>
      <c r="AE3576" s="205">
        <f t="shared" si="253"/>
        <v>0</v>
      </c>
      <c r="AG3576" s="206">
        <f t="shared" si="254"/>
        <v>0</v>
      </c>
      <c r="AH3576" s="206">
        <f t="shared" si="255"/>
        <v>0</v>
      </c>
    </row>
    <row r="3577" spans="1:34" x14ac:dyDescent="0.25">
      <c r="A3577" s="58">
        <v>178</v>
      </c>
      <c r="B3577" s="43" t="s">
        <v>11174</v>
      </c>
      <c r="C3577" s="43">
        <v>119497</v>
      </c>
      <c r="D3577" s="87" t="s">
        <v>18544</v>
      </c>
      <c r="E3577" s="87" t="s">
        <v>10863</v>
      </c>
      <c r="F3577" s="88" t="s">
        <v>18543</v>
      </c>
      <c r="G3577" s="9">
        <v>42586</v>
      </c>
      <c r="H3577" s="9">
        <v>43921</v>
      </c>
      <c r="I3577" s="45"/>
      <c r="J3577" s="8" t="s">
        <v>10672</v>
      </c>
      <c r="K3577" s="8" t="s">
        <v>10667</v>
      </c>
      <c r="L3577" s="8" t="s">
        <v>7526</v>
      </c>
      <c r="M3577" s="8" t="s">
        <v>288</v>
      </c>
      <c r="N3577" s="8" t="s">
        <v>409</v>
      </c>
      <c r="O3577" s="24">
        <v>1272201.8600000001</v>
      </c>
      <c r="P3577" s="24">
        <v>224506.17</v>
      </c>
      <c r="Q3577" s="24">
        <v>997805.39999999991</v>
      </c>
      <c r="R3577" s="24">
        <v>1306017.23</v>
      </c>
      <c r="S3577" s="24">
        <v>308211.83</v>
      </c>
      <c r="T3577" s="24">
        <v>2802725.26</v>
      </c>
      <c r="U3577" s="43" t="s">
        <v>2180</v>
      </c>
      <c r="V3577" s="18">
        <v>0</v>
      </c>
      <c r="W3577" s="24">
        <v>0</v>
      </c>
      <c r="X3577" s="24">
        <v>0</v>
      </c>
      <c r="Z3577" s="39">
        <v>119497</v>
      </c>
      <c r="AA3577" s="196">
        <v>116941</v>
      </c>
      <c r="AB3577" s="191">
        <v>87521.38</v>
      </c>
      <c r="AC3577" s="191">
        <v>13385.62</v>
      </c>
      <c r="AD3577" s="206">
        <f t="shared" si="252"/>
        <v>0</v>
      </c>
      <c r="AE3577" s="205">
        <f t="shared" si="253"/>
        <v>0</v>
      </c>
      <c r="AG3577" s="206">
        <f t="shared" si="254"/>
        <v>0</v>
      </c>
      <c r="AH3577" s="206">
        <f t="shared" si="255"/>
        <v>0</v>
      </c>
    </row>
    <row r="3578" spans="1:34" x14ac:dyDescent="0.25">
      <c r="A3578" s="58">
        <v>179</v>
      </c>
      <c r="B3578" s="43" t="s">
        <v>11174</v>
      </c>
      <c r="C3578" s="43">
        <v>119463</v>
      </c>
      <c r="D3578" s="87" t="s">
        <v>17095</v>
      </c>
      <c r="E3578" s="87" t="s">
        <v>10863</v>
      </c>
      <c r="F3578" s="88" t="s">
        <v>18543</v>
      </c>
      <c r="G3578" s="9">
        <v>42583</v>
      </c>
      <c r="H3578" s="9">
        <v>43921</v>
      </c>
      <c r="I3578" s="45"/>
      <c r="J3578" s="8" t="s">
        <v>10672</v>
      </c>
      <c r="K3578" s="8" t="s">
        <v>10667</v>
      </c>
      <c r="L3578" s="8" t="s">
        <v>7526</v>
      </c>
      <c r="M3578" s="8" t="s">
        <v>288</v>
      </c>
      <c r="N3578" s="8" t="s">
        <v>409</v>
      </c>
      <c r="O3578" s="24">
        <v>1528833.08</v>
      </c>
      <c r="P3578" s="24">
        <v>269794.07</v>
      </c>
      <c r="Q3578" s="24">
        <v>1199084.77</v>
      </c>
      <c r="R3578" s="24">
        <v>1251785.03</v>
      </c>
      <c r="S3578" s="24">
        <v>52700.26</v>
      </c>
      <c r="T3578" s="24">
        <v>3050412.1799999997</v>
      </c>
      <c r="U3578" s="43" t="s">
        <v>2180</v>
      </c>
      <c r="V3578" s="18">
        <v>0</v>
      </c>
      <c r="W3578" s="24">
        <v>0</v>
      </c>
      <c r="X3578" s="24">
        <v>0</v>
      </c>
      <c r="Z3578" s="39">
        <v>119463</v>
      </c>
      <c r="AA3578" s="196">
        <v>118792</v>
      </c>
      <c r="AB3578" s="191">
        <v>26120.18</v>
      </c>
      <c r="AC3578" s="191">
        <v>3994.84</v>
      </c>
      <c r="AD3578" s="206">
        <f t="shared" si="252"/>
        <v>0</v>
      </c>
      <c r="AE3578" s="205">
        <f t="shared" si="253"/>
        <v>0</v>
      </c>
      <c r="AG3578" s="206">
        <f t="shared" si="254"/>
        <v>0</v>
      </c>
      <c r="AH3578" s="206">
        <f t="shared" si="255"/>
        <v>0</v>
      </c>
    </row>
    <row r="3579" spans="1:34" x14ac:dyDescent="0.25">
      <c r="A3579" s="58">
        <v>180</v>
      </c>
      <c r="B3579" s="43" t="s">
        <v>11174</v>
      </c>
      <c r="C3579" s="43">
        <v>119746</v>
      </c>
      <c r="D3579" s="87" t="s">
        <v>17103</v>
      </c>
      <c r="E3579" s="87" t="s">
        <v>10863</v>
      </c>
      <c r="F3579" s="88" t="s">
        <v>18543</v>
      </c>
      <c r="G3579" s="9">
        <v>42583</v>
      </c>
      <c r="H3579" s="9">
        <v>43921</v>
      </c>
      <c r="I3579" s="45"/>
      <c r="J3579" s="8" t="s">
        <v>10672</v>
      </c>
      <c r="K3579" s="8" t="s">
        <v>10667</v>
      </c>
      <c r="L3579" s="8" t="s">
        <v>7526</v>
      </c>
      <c r="M3579" s="8" t="s">
        <v>288</v>
      </c>
      <c r="N3579" s="8" t="s">
        <v>409</v>
      </c>
      <c r="O3579" s="24">
        <v>1051780.98</v>
      </c>
      <c r="P3579" s="24">
        <v>185608.41</v>
      </c>
      <c r="Q3579" s="24">
        <v>824926.26</v>
      </c>
      <c r="R3579" s="24">
        <v>1042089.43</v>
      </c>
      <c r="S3579" s="24">
        <v>217163.17</v>
      </c>
      <c r="T3579" s="24">
        <v>2279478.8199999998</v>
      </c>
      <c r="U3579" s="43" t="s">
        <v>2180</v>
      </c>
      <c r="V3579" s="18">
        <v>0</v>
      </c>
      <c r="W3579" s="24">
        <v>0</v>
      </c>
      <c r="X3579" s="24">
        <v>0</v>
      </c>
      <c r="Z3579" s="39">
        <v>119746</v>
      </c>
      <c r="AA3579" s="196">
        <v>122305</v>
      </c>
      <c r="AB3579" s="191">
        <v>606092.51</v>
      </c>
      <c r="AC3579" s="191">
        <v>92625.19</v>
      </c>
      <c r="AD3579" s="206">
        <f t="shared" si="252"/>
        <v>0</v>
      </c>
      <c r="AE3579" s="205">
        <f t="shared" si="253"/>
        <v>0</v>
      </c>
      <c r="AG3579" s="206">
        <f t="shared" si="254"/>
        <v>0</v>
      </c>
      <c r="AH3579" s="206">
        <f t="shared" si="255"/>
        <v>0</v>
      </c>
    </row>
    <row r="3580" spans="1:34" x14ac:dyDescent="0.25">
      <c r="A3580" s="58">
        <v>181</v>
      </c>
      <c r="B3580" s="43" t="s">
        <v>11174</v>
      </c>
      <c r="C3580" s="43">
        <v>121188</v>
      </c>
      <c r="D3580" s="87" t="s">
        <v>17049</v>
      </c>
      <c r="E3580" s="87" t="s">
        <v>10863</v>
      </c>
      <c r="F3580" s="88" t="s">
        <v>18543</v>
      </c>
      <c r="G3580" s="9">
        <v>42705</v>
      </c>
      <c r="H3580" s="9">
        <v>43830</v>
      </c>
      <c r="I3580" s="45"/>
      <c r="J3580" s="8" t="s">
        <v>10672</v>
      </c>
      <c r="K3580" s="8" t="s">
        <v>10667</v>
      </c>
      <c r="L3580" s="8" t="s">
        <v>7526</v>
      </c>
      <c r="M3580" s="8" t="s">
        <v>288</v>
      </c>
      <c r="N3580" s="8" t="s">
        <v>409</v>
      </c>
      <c r="O3580" s="24">
        <v>352678.56</v>
      </c>
      <c r="P3580" s="24">
        <v>62237.39</v>
      </c>
      <c r="Q3580" s="24">
        <v>276610.63</v>
      </c>
      <c r="R3580" s="24">
        <v>473109.18</v>
      </c>
      <c r="S3580" s="24">
        <v>196498.55</v>
      </c>
      <c r="T3580" s="24">
        <v>888025.13000000012</v>
      </c>
      <c r="U3580" s="101" t="s">
        <v>63</v>
      </c>
      <c r="V3580" s="18">
        <v>0</v>
      </c>
      <c r="W3580" s="24">
        <v>0</v>
      </c>
      <c r="X3580" s="24">
        <v>0</v>
      </c>
      <c r="Z3580" s="39">
        <v>121188</v>
      </c>
      <c r="AA3580" s="196">
        <v>118617</v>
      </c>
      <c r="AB3580" s="191">
        <v>120045.5</v>
      </c>
      <c r="AC3580" s="191">
        <v>18359.900000000001</v>
      </c>
      <c r="AD3580" s="206">
        <f t="shared" si="252"/>
        <v>0</v>
      </c>
      <c r="AE3580" s="205">
        <f t="shared" si="253"/>
        <v>0</v>
      </c>
      <c r="AG3580" s="206">
        <f t="shared" si="254"/>
        <v>0</v>
      </c>
      <c r="AH3580" s="206">
        <f t="shared" si="255"/>
        <v>0</v>
      </c>
    </row>
    <row r="3581" spans="1:34" x14ac:dyDescent="0.25">
      <c r="A3581" s="58">
        <v>182</v>
      </c>
      <c r="B3581" s="43" t="s">
        <v>11174</v>
      </c>
      <c r="C3581" s="43">
        <v>119905</v>
      </c>
      <c r="D3581" s="87" t="s">
        <v>17094</v>
      </c>
      <c r="E3581" s="87" t="s">
        <v>10863</v>
      </c>
      <c r="F3581" s="88" t="s">
        <v>18543</v>
      </c>
      <c r="G3581" s="9">
        <v>42583</v>
      </c>
      <c r="H3581" s="9">
        <v>43921</v>
      </c>
      <c r="I3581" s="45"/>
      <c r="J3581" s="8" t="s">
        <v>10672</v>
      </c>
      <c r="K3581" s="8" t="s">
        <v>10667</v>
      </c>
      <c r="L3581" s="8" t="s">
        <v>7526</v>
      </c>
      <c r="M3581" s="8" t="s">
        <v>288</v>
      </c>
      <c r="N3581" s="8" t="s">
        <v>409</v>
      </c>
      <c r="O3581" s="24">
        <v>957862.7</v>
      </c>
      <c r="P3581" s="24">
        <v>169034.6</v>
      </c>
      <c r="Q3581" s="24">
        <v>751264.8600000001</v>
      </c>
      <c r="R3581" s="24">
        <v>844744.29</v>
      </c>
      <c r="S3581" s="24">
        <v>93479.43</v>
      </c>
      <c r="T3581" s="24">
        <v>1971641.59</v>
      </c>
      <c r="U3581" s="43" t="s">
        <v>2180</v>
      </c>
      <c r="V3581" s="18">
        <v>0</v>
      </c>
      <c r="W3581" s="24">
        <v>0</v>
      </c>
      <c r="X3581" s="24">
        <v>0</v>
      </c>
      <c r="Z3581" s="39">
        <v>119905</v>
      </c>
      <c r="AA3581" s="196">
        <v>115514</v>
      </c>
      <c r="AB3581" s="191">
        <v>1090871.75</v>
      </c>
      <c r="AC3581" s="191">
        <v>192506.77</v>
      </c>
      <c r="AD3581" s="206">
        <f t="shared" si="252"/>
        <v>0</v>
      </c>
      <c r="AE3581" s="205">
        <f t="shared" si="253"/>
        <v>0</v>
      </c>
      <c r="AG3581" s="206">
        <f t="shared" si="254"/>
        <v>0</v>
      </c>
      <c r="AH3581" s="206">
        <f t="shared" si="255"/>
        <v>0</v>
      </c>
    </row>
    <row r="3582" spans="1:34" x14ac:dyDescent="0.25">
      <c r="A3582" s="58">
        <v>183</v>
      </c>
      <c r="B3582" s="43" t="s">
        <v>11174</v>
      </c>
      <c r="C3582" s="43">
        <v>119665</v>
      </c>
      <c r="D3582" s="87" t="s">
        <v>17197</v>
      </c>
      <c r="E3582" s="87" t="s">
        <v>10863</v>
      </c>
      <c r="F3582" s="88" t="s">
        <v>18543</v>
      </c>
      <c r="G3582" s="9">
        <v>42585</v>
      </c>
      <c r="H3582" s="9">
        <v>43921</v>
      </c>
      <c r="I3582" s="45"/>
      <c r="J3582" s="8" t="s">
        <v>10672</v>
      </c>
      <c r="K3582" s="8" t="s">
        <v>10667</v>
      </c>
      <c r="L3582" s="8" t="s">
        <v>7526</v>
      </c>
      <c r="M3582" s="8" t="s">
        <v>288</v>
      </c>
      <c r="N3582" s="8" t="s">
        <v>409</v>
      </c>
      <c r="O3582" s="24">
        <v>1929294.39</v>
      </c>
      <c r="P3582" s="24">
        <v>340463.72</v>
      </c>
      <c r="Q3582" s="24">
        <v>1513172.07</v>
      </c>
      <c r="R3582" s="24">
        <v>1556806.4200000002</v>
      </c>
      <c r="S3582" s="24">
        <v>43634.35</v>
      </c>
      <c r="T3582" s="24">
        <v>3826564.53</v>
      </c>
      <c r="U3582" s="43" t="s">
        <v>2180</v>
      </c>
      <c r="V3582" s="18">
        <v>0</v>
      </c>
      <c r="W3582" s="24">
        <v>0</v>
      </c>
      <c r="X3582" s="24">
        <v>0</v>
      </c>
      <c r="Z3582" s="39">
        <v>119665</v>
      </c>
      <c r="AA3582" s="196">
        <v>115592</v>
      </c>
      <c r="AB3582" s="191">
        <v>110160</v>
      </c>
      <c r="AC3582" s="191">
        <v>19440</v>
      </c>
      <c r="AD3582" s="206">
        <f t="shared" si="252"/>
        <v>0</v>
      </c>
      <c r="AE3582" s="205">
        <f t="shared" si="253"/>
        <v>0</v>
      </c>
      <c r="AG3582" s="206">
        <f t="shared" si="254"/>
        <v>0</v>
      </c>
      <c r="AH3582" s="206">
        <f t="shared" si="255"/>
        <v>0</v>
      </c>
    </row>
    <row r="3583" spans="1:34" x14ac:dyDescent="0.25">
      <c r="A3583" s="58">
        <v>184</v>
      </c>
      <c r="B3583" s="43" t="s">
        <v>11174</v>
      </c>
      <c r="C3583" s="43">
        <v>121151</v>
      </c>
      <c r="D3583" s="87" t="s">
        <v>18545</v>
      </c>
      <c r="E3583" s="87" t="s">
        <v>10863</v>
      </c>
      <c r="F3583" s="88" t="s">
        <v>18543</v>
      </c>
      <c r="G3583" s="9">
        <v>42583</v>
      </c>
      <c r="H3583" s="9">
        <v>43921</v>
      </c>
      <c r="I3583" s="45"/>
      <c r="J3583" s="8" t="s">
        <v>10672</v>
      </c>
      <c r="K3583" s="8" t="s">
        <v>10667</v>
      </c>
      <c r="L3583" s="8" t="s">
        <v>7526</v>
      </c>
      <c r="M3583" s="8" t="s">
        <v>288</v>
      </c>
      <c r="N3583" s="8" t="s">
        <v>409</v>
      </c>
      <c r="O3583" s="24">
        <v>1252062.3400000001</v>
      </c>
      <c r="P3583" s="24">
        <v>220952.17</v>
      </c>
      <c r="Q3583" s="24">
        <v>982009.67000000016</v>
      </c>
      <c r="R3583" s="24">
        <v>1029768.6100000001</v>
      </c>
      <c r="S3583" s="24">
        <v>47758.94</v>
      </c>
      <c r="T3583" s="24">
        <v>2502783.12</v>
      </c>
      <c r="U3583" s="43" t="s">
        <v>2180</v>
      </c>
      <c r="V3583" s="18">
        <v>0</v>
      </c>
      <c r="W3583" s="24">
        <v>0</v>
      </c>
      <c r="X3583" s="24">
        <v>0</v>
      </c>
      <c r="Z3583" s="39">
        <v>121151</v>
      </c>
      <c r="AA3583" s="196">
        <v>113356</v>
      </c>
      <c r="AB3583" s="191">
        <v>508826.93</v>
      </c>
      <c r="AC3583" s="191">
        <v>89793</v>
      </c>
      <c r="AD3583" s="206">
        <f t="shared" si="252"/>
        <v>0</v>
      </c>
      <c r="AE3583" s="205">
        <f t="shared" si="253"/>
        <v>0</v>
      </c>
      <c r="AG3583" s="206">
        <f t="shared" si="254"/>
        <v>0</v>
      </c>
      <c r="AH3583" s="206">
        <f t="shared" si="255"/>
        <v>0</v>
      </c>
    </row>
    <row r="3584" spans="1:34" x14ac:dyDescent="0.25">
      <c r="A3584" s="58">
        <v>185</v>
      </c>
      <c r="B3584" s="43" t="s">
        <v>11174</v>
      </c>
      <c r="C3584" s="43">
        <v>121114</v>
      </c>
      <c r="D3584" s="87" t="s">
        <v>17196</v>
      </c>
      <c r="E3584" s="87" t="s">
        <v>10863</v>
      </c>
      <c r="F3584" s="88" t="s">
        <v>18543</v>
      </c>
      <c r="G3584" s="9">
        <v>42585</v>
      </c>
      <c r="H3584" s="9">
        <v>43921</v>
      </c>
      <c r="I3584" s="45"/>
      <c r="J3584" s="8" t="s">
        <v>10672</v>
      </c>
      <c r="K3584" s="8" t="s">
        <v>10667</v>
      </c>
      <c r="L3584" s="8" t="s">
        <v>7526</v>
      </c>
      <c r="M3584" s="8" t="s">
        <v>288</v>
      </c>
      <c r="N3584" s="8" t="s">
        <v>409</v>
      </c>
      <c r="O3584" s="24">
        <v>1595701.31</v>
      </c>
      <c r="P3584" s="24">
        <v>281594.36</v>
      </c>
      <c r="Q3584" s="24">
        <v>1251530.44</v>
      </c>
      <c r="R3584" s="24">
        <v>1323501.93</v>
      </c>
      <c r="S3584" s="24">
        <v>71971.490000000005</v>
      </c>
      <c r="T3584" s="24">
        <v>3200797.6</v>
      </c>
      <c r="U3584" s="43" t="s">
        <v>2180</v>
      </c>
      <c r="V3584" s="18">
        <v>0</v>
      </c>
      <c r="W3584" s="24">
        <v>0</v>
      </c>
      <c r="X3584" s="24">
        <v>0</v>
      </c>
      <c r="Z3584" s="39">
        <v>121114</v>
      </c>
      <c r="AA3584" s="196">
        <v>125574</v>
      </c>
      <c r="AB3584" s="191">
        <v>136769.25</v>
      </c>
      <c r="AC3584" s="191">
        <v>20917.650000000001</v>
      </c>
      <c r="AD3584" s="206">
        <f t="shared" si="252"/>
        <v>0</v>
      </c>
      <c r="AE3584" s="205">
        <f t="shared" si="253"/>
        <v>0</v>
      </c>
      <c r="AG3584" s="206">
        <f t="shared" si="254"/>
        <v>0</v>
      </c>
      <c r="AH3584" s="206">
        <f t="shared" si="255"/>
        <v>0</v>
      </c>
    </row>
    <row r="3585" spans="1:34" x14ac:dyDescent="0.25">
      <c r="A3585" s="58">
        <v>186</v>
      </c>
      <c r="B3585" s="43" t="s">
        <v>11192</v>
      </c>
      <c r="C3585" s="43">
        <v>123663</v>
      </c>
      <c r="D3585" s="87" t="s">
        <v>18546</v>
      </c>
      <c r="E3585" s="87" t="s">
        <v>18547</v>
      </c>
      <c r="F3585" s="88" t="s">
        <v>18548</v>
      </c>
      <c r="G3585" s="9">
        <v>43066</v>
      </c>
      <c r="H3585" s="9">
        <v>44773</v>
      </c>
      <c r="I3585" s="45"/>
      <c r="J3585" s="8" t="s">
        <v>10672</v>
      </c>
      <c r="K3585" s="8" t="s">
        <v>10667</v>
      </c>
      <c r="L3585" s="8" t="s">
        <v>10673</v>
      </c>
      <c r="M3585" s="8" t="s">
        <v>288</v>
      </c>
      <c r="N3585" s="8" t="s">
        <v>491</v>
      </c>
      <c r="O3585" s="24">
        <v>2398060.29</v>
      </c>
      <c r="P3585" s="24">
        <v>959224.08</v>
      </c>
      <c r="Q3585" s="24">
        <v>68516.029999999984</v>
      </c>
      <c r="R3585" s="24">
        <v>135043.49</v>
      </c>
      <c r="S3585" s="24">
        <v>66527.460000000006</v>
      </c>
      <c r="T3585" s="24">
        <v>3492327.86</v>
      </c>
      <c r="U3585" s="43" t="s">
        <v>2180</v>
      </c>
      <c r="V3585" s="18">
        <v>0</v>
      </c>
      <c r="W3585" s="24">
        <v>0</v>
      </c>
      <c r="X3585" s="24">
        <v>0</v>
      </c>
      <c r="Z3585" s="39">
        <v>123663</v>
      </c>
      <c r="AA3585" s="196">
        <v>123497</v>
      </c>
      <c r="AB3585" s="191">
        <v>219266.23</v>
      </c>
      <c r="AC3585" s="191">
        <v>16544.93</v>
      </c>
      <c r="AD3585" s="206">
        <f t="shared" si="252"/>
        <v>0</v>
      </c>
      <c r="AE3585" s="205">
        <f t="shared" si="253"/>
        <v>0</v>
      </c>
      <c r="AG3585" s="206">
        <f t="shared" si="254"/>
        <v>0</v>
      </c>
      <c r="AH3585" s="206">
        <f t="shared" si="255"/>
        <v>0</v>
      </c>
    </row>
    <row r="3586" spans="1:34" x14ac:dyDescent="0.25">
      <c r="A3586" s="58">
        <v>187</v>
      </c>
      <c r="B3586" s="43" t="s">
        <v>11187</v>
      </c>
      <c r="C3586" s="43">
        <v>122936</v>
      </c>
      <c r="D3586" s="87" t="s">
        <v>17024</v>
      </c>
      <c r="E3586" s="87" t="s">
        <v>10863</v>
      </c>
      <c r="F3586" s="88" t="s">
        <v>18549</v>
      </c>
      <c r="G3586" s="9">
        <v>43160</v>
      </c>
      <c r="H3586" s="9">
        <v>45016</v>
      </c>
      <c r="I3586" s="45"/>
      <c r="J3586" s="8" t="s">
        <v>10672</v>
      </c>
      <c r="K3586" s="8" t="s">
        <v>10667</v>
      </c>
      <c r="L3586" s="8" t="s">
        <v>7526</v>
      </c>
      <c r="M3586" s="8" t="s">
        <v>288</v>
      </c>
      <c r="N3586" s="8" t="s">
        <v>289</v>
      </c>
      <c r="O3586" s="24">
        <v>6935114.7800000003</v>
      </c>
      <c r="P3586" s="24">
        <v>1223843.78</v>
      </c>
      <c r="Q3586" s="24">
        <v>7335956.7699999996</v>
      </c>
      <c r="R3586" s="24">
        <v>8588193.7699999996</v>
      </c>
      <c r="S3586" s="24">
        <v>1252237</v>
      </c>
      <c r="T3586" s="24">
        <v>16747152.33</v>
      </c>
      <c r="U3586" s="43" t="s">
        <v>2180</v>
      </c>
      <c r="V3586" s="18">
        <v>0</v>
      </c>
      <c r="W3586" s="24">
        <v>118345.5</v>
      </c>
      <c r="X3586" s="24">
        <v>20884.5</v>
      </c>
      <c r="Z3586" s="39">
        <v>122936</v>
      </c>
      <c r="AA3586" s="196">
        <v>123319</v>
      </c>
      <c r="AB3586" s="191">
        <v>336872</v>
      </c>
      <c r="AC3586" s="191">
        <v>51521.599999999999</v>
      </c>
      <c r="AD3586" s="206">
        <f t="shared" si="252"/>
        <v>118345.5</v>
      </c>
      <c r="AE3586" s="205">
        <f t="shared" si="253"/>
        <v>20884.5</v>
      </c>
      <c r="AG3586" s="206">
        <f t="shared" si="254"/>
        <v>0</v>
      </c>
      <c r="AH3586" s="206">
        <f t="shared" si="255"/>
        <v>0</v>
      </c>
    </row>
    <row r="3587" spans="1:34" x14ac:dyDescent="0.25">
      <c r="A3587" s="58">
        <v>188</v>
      </c>
      <c r="B3587" s="43" t="s">
        <v>11197</v>
      </c>
      <c r="C3587" s="43">
        <v>124223</v>
      </c>
      <c r="D3587" s="87" t="s">
        <v>17117</v>
      </c>
      <c r="E3587" s="87" t="s">
        <v>17118</v>
      </c>
      <c r="F3587" s="88" t="s">
        <v>18550</v>
      </c>
      <c r="G3587" s="9">
        <v>43222</v>
      </c>
      <c r="H3587" s="9">
        <v>44708</v>
      </c>
      <c r="I3587" s="45"/>
      <c r="J3587" s="8" t="s">
        <v>10672</v>
      </c>
      <c r="K3587" s="8" t="s">
        <v>10667</v>
      </c>
      <c r="L3587" s="8" t="s">
        <v>18551</v>
      </c>
      <c r="M3587" s="8" t="s">
        <v>8582</v>
      </c>
      <c r="N3587" s="8">
        <v>52</v>
      </c>
      <c r="O3587" s="24">
        <v>2431697.0299999998</v>
      </c>
      <c r="P3587" s="24">
        <v>371905.96</v>
      </c>
      <c r="Q3587" s="24">
        <v>57217.039999999979</v>
      </c>
      <c r="R3587" s="24">
        <v>570877.22</v>
      </c>
      <c r="S3587" s="24">
        <v>513660.18</v>
      </c>
      <c r="T3587" s="24">
        <v>3374480.21</v>
      </c>
      <c r="U3587" s="43" t="s">
        <v>2741</v>
      </c>
      <c r="V3587" s="18">
        <v>0</v>
      </c>
      <c r="W3587" s="24">
        <v>102425</v>
      </c>
      <c r="X3587" s="24">
        <v>15664.46</v>
      </c>
      <c r="Z3587" s="39">
        <v>124223</v>
      </c>
      <c r="AA3587" s="196">
        <v>112771</v>
      </c>
      <c r="AB3587" s="191">
        <v>718497.1</v>
      </c>
      <c r="AC3587" s="191">
        <v>126793.61</v>
      </c>
      <c r="AD3587" s="206">
        <f t="shared" si="252"/>
        <v>102425</v>
      </c>
      <c r="AE3587" s="205">
        <f t="shared" si="253"/>
        <v>15664.46</v>
      </c>
      <c r="AG3587" s="206">
        <f t="shared" si="254"/>
        <v>0</v>
      </c>
      <c r="AH3587" s="206">
        <f t="shared" si="255"/>
        <v>0</v>
      </c>
    </row>
    <row r="3588" spans="1:34" x14ac:dyDescent="0.25">
      <c r="A3588" s="58">
        <v>189</v>
      </c>
      <c r="B3588" s="43" t="s">
        <v>11197</v>
      </c>
      <c r="C3588" s="43">
        <v>124151</v>
      </c>
      <c r="D3588" s="87" t="s">
        <v>16799</v>
      </c>
      <c r="E3588" s="87" t="s">
        <v>11093</v>
      </c>
      <c r="F3588" s="88" t="s">
        <v>16799</v>
      </c>
      <c r="G3588" s="9">
        <v>43160</v>
      </c>
      <c r="H3588" s="9">
        <v>44681</v>
      </c>
      <c r="I3588" s="45"/>
      <c r="J3588" s="8" t="s">
        <v>10672</v>
      </c>
      <c r="K3588" s="8" t="s">
        <v>10667</v>
      </c>
      <c r="L3588" s="8" t="s">
        <v>10673</v>
      </c>
      <c r="M3588" s="8" t="s">
        <v>288</v>
      </c>
      <c r="N3588" s="8" t="s">
        <v>521</v>
      </c>
      <c r="O3588" s="24">
        <v>1608332.11</v>
      </c>
      <c r="P3588" s="24">
        <v>245980.16</v>
      </c>
      <c r="Q3588" s="24">
        <v>37843.15</v>
      </c>
      <c r="R3588" s="24">
        <v>37843.15</v>
      </c>
      <c r="S3588" s="24">
        <v>0</v>
      </c>
      <c r="T3588" s="24">
        <v>1892155.42</v>
      </c>
      <c r="U3588" s="43" t="s">
        <v>2741</v>
      </c>
      <c r="V3588" s="18">
        <v>0</v>
      </c>
      <c r="W3588" s="24">
        <v>0</v>
      </c>
      <c r="X3588" s="24">
        <v>0</v>
      </c>
      <c r="Z3588" s="39">
        <v>124151</v>
      </c>
      <c r="AA3588" s="196">
        <v>120166</v>
      </c>
      <c r="AB3588" s="191">
        <v>362606.56</v>
      </c>
      <c r="AC3588" s="191">
        <v>55457.45</v>
      </c>
      <c r="AD3588" s="206">
        <f t="shared" si="252"/>
        <v>0</v>
      </c>
      <c r="AE3588" s="205">
        <f t="shared" si="253"/>
        <v>0</v>
      </c>
      <c r="AG3588" s="206">
        <f t="shared" si="254"/>
        <v>0</v>
      </c>
      <c r="AH3588" s="206">
        <f t="shared" si="255"/>
        <v>0</v>
      </c>
    </row>
    <row r="3589" spans="1:34" x14ac:dyDescent="0.25">
      <c r="A3589" s="58">
        <v>190</v>
      </c>
      <c r="B3589" s="43" t="s">
        <v>11197</v>
      </c>
      <c r="C3589" s="43">
        <v>124154</v>
      </c>
      <c r="D3589" s="87" t="s">
        <v>16816</v>
      </c>
      <c r="E3589" s="87" t="s">
        <v>11167</v>
      </c>
      <c r="F3589" s="88" t="s">
        <v>18552</v>
      </c>
      <c r="G3589" s="9">
        <v>43160</v>
      </c>
      <c r="H3589" s="9">
        <v>44530</v>
      </c>
      <c r="I3589" s="45"/>
      <c r="J3589" s="8" t="s">
        <v>10672</v>
      </c>
      <c r="K3589" s="8" t="s">
        <v>10667</v>
      </c>
      <c r="L3589" s="8" t="s">
        <v>11169</v>
      </c>
      <c r="M3589" s="8" t="s">
        <v>288</v>
      </c>
      <c r="N3589" s="8">
        <v>52</v>
      </c>
      <c r="O3589" s="24">
        <v>524484.05000000005</v>
      </c>
      <c r="P3589" s="24">
        <v>80215.149999999994</v>
      </c>
      <c r="Q3589" s="24">
        <v>12340.84</v>
      </c>
      <c r="R3589" s="24">
        <v>12340.84</v>
      </c>
      <c r="S3589" s="24">
        <v>0</v>
      </c>
      <c r="T3589" s="24">
        <v>617040.04</v>
      </c>
      <c r="U3589" s="43" t="s">
        <v>2741</v>
      </c>
      <c r="V3589" s="18">
        <v>0</v>
      </c>
      <c r="W3589" s="24">
        <v>0</v>
      </c>
      <c r="X3589" s="24">
        <v>0</v>
      </c>
      <c r="Z3589" s="39">
        <v>124154</v>
      </c>
      <c r="AA3589" s="196">
        <v>118626</v>
      </c>
      <c r="AB3589" s="191">
        <v>3034.51</v>
      </c>
      <c r="AC3589" s="39">
        <v>464.09</v>
      </c>
      <c r="AD3589" s="206">
        <f t="shared" si="252"/>
        <v>0</v>
      </c>
      <c r="AE3589" s="205">
        <f t="shared" si="253"/>
        <v>0</v>
      </c>
      <c r="AG3589" s="206">
        <f t="shared" si="254"/>
        <v>0</v>
      </c>
      <c r="AH3589" s="206">
        <f t="shared" si="255"/>
        <v>0</v>
      </c>
    </row>
    <row r="3590" spans="1:34" x14ac:dyDescent="0.25">
      <c r="A3590" s="58">
        <v>191</v>
      </c>
      <c r="B3590" s="43" t="s">
        <v>18553</v>
      </c>
      <c r="C3590" s="43">
        <v>124135</v>
      </c>
      <c r="D3590" s="87" t="s">
        <v>17202</v>
      </c>
      <c r="E3590" s="87" t="s">
        <v>10863</v>
      </c>
      <c r="F3590" s="88" t="s">
        <v>18554</v>
      </c>
      <c r="G3590" s="9">
        <v>43073</v>
      </c>
      <c r="H3590" s="9">
        <v>44104</v>
      </c>
      <c r="I3590" s="45"/>
      <c r="J3590" s="8" t="s">
        <v>10672</v>
      </c>
      <c r="K3590" s="8" t="s">
        <v>10667</v>
      </c>
      <c r="L3590" s="8" t="s">
        <v>7526</v>
      </c>
      <c r="M3590" s="8" t="s">
        <v>288</v>
      </c>
      <c r="N3590" s="8" t="s">
        <v>454</v>
      </c>
      <c r="O3590" s="24">
        <v>8385461.0800000001</v>
      </c>
      <c r="P3590" s="24">
        <v>1282481.6200000001</v>
      </c>
      <c r="Q3590" s="24">
        <v>197305.63</v>
      </c>
      <c r="R3590" s="24">
        <v>489452.81</v>
      </c>
      <c r="S3590" s="24">
        <v>292147.18</v>
      </c>
      <c r="T3590" s="24">
        <v>10157395.51</v>
      </c>
      <c r="U3590" s="43" t="s">
        <v>2741</v>
      </c>
      <c r="V3590" s="18">
        <v>0</v>
      </c>
      <c r="W3590" s="24">
        <v>0</v>
      </c>
      <c r="X3590" s="24">
        <v>0</v>
      </c>
      <c r="Z3590" s="39">
        <v>124135</v>
      </c>
      <c r="AA3590" s="196">
        <v>114480</v>
      </c>
      <c r="AB3590" s="191">
        <v>270162.44</v>
      </c>
      <c r="AC3590" s="191">
        <v>47675.71</v>
      </c>
      <c r="AD3590" s="206">
        <f t="shared" si="252"/>
        <v>0</v>
      </c>
      <c r="AE3590" s="205">
        <f t="shared" si="253"/>
        <v>0</v>
      </c>
      <c r="AG3590" s="206">
        <f t="shared" si="254"/>
        <v>0</v>
      </c>
      <c r="AH3590" s="206">
        <f t="shared" si="255"/>
        <v>0</v>
      </c>
    </row>
    <row r="3591" spans="1:34" x14ac:dyDescent="0.25">
      <c r="A3591" s="58">
        <v>192</v>
      </c>
      <c r="B3591" s="43" t="s">
        <v>18553</v>
      </c>
      <c r="C3591" s="43">
        <v>126655</v>
      </c>
      <c r="D3591" s="87" t="s">
        <v>18555</v>
      </c>
      <c r="E3591" s="87" t="s">
        <v>10863</v>
      </c>
      <c r="F3591" s="88" t="s">
        <v>18556</v>
      </c>
      <c r="G3591" s="9">
        <v>43132</v>
      </c>
      <c r="H3591" s="9">
        <v>44165</v>
      </c>
      <c r="I3591" s="45"/>
      <c r="J3591" s="8" t="s">
        <v>10672</v>
      </c>
      <c r="K3591" s="8" t="s">
        <v>10667</v>
      </c>
      <c r="L3591" s="8" t="s">
        <v>7526</v>
      </c>
      <c r="M3591" s="8" t="s">
        <v>288</v>
      </c>
      <c r="N3591" s="8" t="s">
        <v>454</v>
      </c>
      <c r="O3591" s="24">
        <v>1794276.12</v>
      </c>
      <c r="P3591" s="24">
        <v>274418.69</v>
      </c>
      <c r="Q3591" s="24">
        <v>42218.26999999999</v>
      </c>
      <c r="R3591" s="24">
        <v>181363.19</v>
      </c>
      <c r="S3591" s="24">
        <v>139144.92000000001</v>
      </c>
      <c r="T3591" s="24">
        <v>2250058</v>
      </c>
      <c r="U3591" s="43" t="s">
        <v>2741</v>
      </c>
      <c r="V3591" s="18">
        <v>0</v>
      </c>
      <c r="W3591" s="24">
        <v>0</v>
      </c>
      <c r="X3591" s="24">
        <v>0</v>
      </c>
      <c r="Z3591" s="39">
        <v>126655</v>
      </c>
      <c r="AA3591" s="196">
        <v>123665</v>
      </c>
      <c r="AB3591" s="191">
        <v>171880.67</v>
      </c>
      <c r="AC3591" s="191">
        <v>68752.27</v>
      </c>
      <c r="AD3591" s="206">
        <f t="shared" si="252"/>
        <v>0</v>
      </c>
      <c r="AE3591" s="205">
        <f t="shared" si="253"/>
        <v>0</v>
      </c>
      <c r="AG3591" s="206">
        <f t="shared" si="254"/>
        <v>0</v>
      </c>
      <c r="AH3591" s="206">
        <f t="shared" si="255"/>
        <v>0</v>
      </c>
    </row>
    <row r="3592" spans="1:34" x14ac:dyDescent="0.25">
      <c r="A3592" s="58">
        <v>193</v>
      </c>
      <c r="B3592" s="43" t="s">
        <v>11174</v>
      </c>
      <c r="C3592" s="43">
        <v>121137</v>
      </c>
      <c r="D3592" s="87" t="s">
        <v>19401</v>
      </c>
      <c r="E3592" s="87" t="s">
        <v>10863</v>
      </c>
      <c r="F3592" s="88" t="s">
        <v>19402</v>
      </c>
      <c r="G3592" s="9">
        <v>42887</v>
      </c>
      <c r="H3592" s="9">
        <v>44651</v>
      </c>
      <c r="I3592" s="45"/>
      <c r="J3592" s="8" t="s">
        <v>10672</v>
      </c>
      <c r="K3592" s="8" t="s">
        <v>10667</v>
      </c>
      <c r="L3592" s="8" t="s">
        <v>7526</v>
      </c>
      <c r="M3592" s="8" t="s">
        <v>288</v>
      </c>
      <c r="N3592" s="8" t="s">
        <v>409</v>
      </c>
      <c r="O3592" s="24">
        <v>1165294.8700000001</v>
      </c>
      <c r="P3592" s="24">
        <v>205640.28</v>
      </c>
      <c r="Q3592" s="24">
        <v>913956.76</v>
      </c>
      <c r="R3592" s="24">
        <v>1170075.48</v>
      </c>
      <c r="S3592" s="24">
        <v>256118.72</v>
      </c>
      <c r="T3592" s="24">
        <v>2541010.4300000002</v>
      </c>
      <c r="U3592" s="43" t="s">
        <v>2741</v>
      </c>
      <c r="V3592" s="18">
        <v>0</v>
      </c>
      <c r="W3592" s="24">
        <v>0</v>
      </c>
      <c r="X3592" s="24">
        <v>0</v>
      </c>
      <c r="Z3592" s="39">
        <v>121137</v>
      </c>
      <c r="AA3592" s="196">
        <v>124071</v>
      </c>
      <c r="AB3592" s="191">
        <v>109747.75</v>
      </c>
      <c r="AC3592" s="191">
        <v>16784.95</v>
      </c>
      <c r="AD3592" s="206">
        <f t="shared" si="252"/>
        <v>0</v>
      </c>
      <c r="AE3592" s="205">
        <f t="shared" si="253"/>
        <v>0</v>
      </c>
      <c r="AG3592" s="206">
        <f t="shared" si="254"/>
        <v>0</v>
      </c>
      <c r="AH3592" s="206">
        <f t="shared" si="255"/>
        <v>0</v>
      </c>
    </row>
    <row r="3593" spans="1:34" x14ac:dyDescent="0.25">
      <c r="A3593" s="58">
        <v>194</v>
      </c>
      <c r="B3593" s="43" t="s">
        <v>11441</v>
      </c>
      <c r="C3593" s="43">
        <v>125280</v>
      </c>
      <c r="D3593" s="87" t="s">
        <v>19403</v>
      </c>
      <c r="E3593" s="87" t="s">
        <v>19404</v>
      </c>
      <c r="F3593" s="88" t="s">
        <v>19402</v>
      </c>
      <c r="G3593" s="9">
        <v>42887</v>
      </c>
      <c r="H3593" s="9">
        <v>44651</v>
      </c>
      <c r="I3593" s="45"/>
      <c r="J3593" s="8" t="s">
        <v>10672</v>
      </c>
      <c r="K3593" s="8" t="s">
        <v>10667</v>
      </c>
      <c r="L3593" s="8" t="s">
        <v>11086</v>
      </c>
      <c r="M3593" s="8" t="s">
        <v>288</v>
      </c>
      <c r="N3593" s="8">
        <v>15</v>
      </c>
      <c r="O3593" s="24">
        <v>6206846.7999999998</v>
      </c>
      <c r="P3593" s="24">
        <v>949282.44</v>
      </c>
      <c r="Q3593" s="24">
        <v>146043.46</v>
      </c>
      <c r="R3593" s="24">
        <v>146043.46</v>
      </c>
      <c r="S3593" s="24">
        <v>0</v>
      </c>
      <c r="T3593" s="24">
        <v>7302172.7000000002</v>
      </c>
      <c r="U3593" s="43" t="s">
        <v>2741</v>
      </c>
      <c r="V3593" s="18">
        <v>0</v>
      </c>
      <c r="W3593" s="24">
        <v>0</v>
      </c>
      <c r="X3593" s="24">
        <v>0</v>
      </c>
      <c r="Z3593" s="39">
        <v>125280</v>
      </c>
      <c r="AA3593" s="196">
        <v>113316</v>
      </c>
      <c r="AB3593" s="191">
        <v>424849.8</v>
      </c>
      <c r="AC3593" s="191">
        <v>74973.490000000005</v>
      </c>
      <c r="AD3593" s="206">
        <f t="shared" si="252"/>
        <v>0</v>
      </c>
      <c r="AE3593" s="205">
        <f t="shared" si="253"/>
        <v>0</v>
      </c>
      <c r="AG3593" s="206">
        <f t="shared" si="254"/>
        <v>0</v>
      </c>
      <c r="AH3593" s="206">
        <f t="shared" si="255"/>
        <v>0</v>
      </c>
    </row>
    <row r="3594" spans="1:34" x14ac:dyDescent="0.25">
      <c r="A3594" s="58">
        <v>195</v>
      </c>
      <c r="B3594" s="43" t="s">
        <v>11441</v>
      </c>
      <c r="C3594" s="43">
        <v>125299</v>
      </c>
      <c r="D3594" s="87" t="s">
        <v>19930</v>
      </c>
      <c r="E3594" s="87" t="s">
        <v>11195</v>
      </c>
      <c r="F3594" s="88" t="s">
        <v>19931</v>
      </c>
      <c r="G3594" s="9">
        <v>42675</v>
      </c>
      <c r="H3594" s="9">
        <v>44561</v>
      </c>
      <c r="I3594" s="45"/>
      <c r="J3594" s="8" t="s">
        <v>10672</v>
      </c>
      <c r="K3594" s="8" t="s">
        <v>10667</v>
      </c>
      <c r="L3594" s="8" t="s">
        <v>10721</v>
      </c>
      <c r="M3594" s="8" t="s">
        <v>288</v>
      </c>
      <c r="N3594" s="8" t="s">
        <v>6354</v>
      </c>
      <c r="O3594" s="24">
        <v>7130362.8700000001</v>
      </c>
      <c r="P3594" s="24">
        <v>1090526.08</v>
      </c>
      <c r="Q3594" s="24">
        <v>167773.25</v>
      </c>
      <c r="R3594" s="24">
        <v>367100.95</v>
      </c>
      <c r="S3594" s="24">
        <v>199327.7</v>
      </c>
      <c r="T3594" s="24">
        <v>8587989.9000000004</v>
      </c>
      <c r="U3594" s="43" t="s">
        <v>2741</v>
      </c>
      <c r="V3594" s="18">
        <v>0</v>
      </c>
      <c r="W3594" s="24">
        <v>0</v>
      </c>
      <c r="X3594" s="24">
        <v>0</v>
      </c>
      <c r="Z3594" s="39">
        <v>125299</v>
      </c>
      <c r="AA3594" s="196">
        <v>117773</v>
      </c>
      <c r="AB3594" s="191">
        <v>33376.76</v>
      </c>
      <c r="AC3594" s="191">
        <v>5890.01</v>
      </c>
      <c r="AD3594" s="206">
        <f t="shared" si="252"/>
        <v>0</v>
      </c>
      <c r="AE3594" s="205">
        <f t="shared" si="253"/>
        <v>0</v>
      </c>
      <c r="AG3594" s="206">
        <f t="shared" si="254"/>
        <v>0</v>
      </c>
      <c r="AH3594" s="206">
        <f t="shared" si="255"/>
        <v>0</v>
      </c>
    </row>
    <row r="3595" spans="1:34" x14ac:dyDescent="0.25">
      <c r="A3595" s="58">
        <v>196</v>
      </c>
      <c r="B3595" s="43" t="s">
        <v>11405</v>
      </c>
      <c r="C3595" s="43">
        <v>120366</v>
      </c>
      <c r="D3595" s="87" t="s">
        <v>19932</v>
      </c>
      <c r="E3595" s="87" t="s">
        <v>10863</v>
      </c>
      <c r="F3595" s="88" t="s">
        <v>19933</v>
      </c>
      <c r="G3595" s="9">
        <v>43070</v>
      </c>
      <c r="H3595" s="9">
        <v>44561</v>
      </c>
      <c r="I3595" s="45"/>
      <c r="J3595" s="8" t="s">
        <v>10672</v>
      </c>
      <c r="K3595" s="8" t="s">
        <v>10667</v>
      </c>
      <c r="L3595" s="8" t="s">
        <v>7526</v>
      </c>
      <c r="M3595" s="8" t="s">
        <v>288</v>
      </c>
      <c r="N3595" s="8" t="s">
        <v>526</v>
      </c>
      <c r="O3595" s="24">
        <v>12134615.949999999</v>
      </c>
      <c r="P3595" s="24">
        <v>1855882.4</v>
      </c>
      <c r="Q3595" s="24">
        <v>285520.39</v>
      </c>
      <c r="R3595" s="24">
        <v>285520.39</v>
      </c>
      <c r="S3595" s="24">
        <v>0</v>
      </c>
      <c r="T3595" s="24">
        <v>14276018.74</v>
      </c>
      <c r="U3595" s="43" t="s">
        <v>2741</v>
      </c>
      <c r="V3595" s="18">
        <v>0</v>
      </c>
      <c r="W3595" s="24">
        <v>0</v>
      </c>
      <c r="X3595" s="24">
        <v>0</v>
      </c>
      <c r="Z3595" s="39">
        <v>120366</v>
      </c>
      <c r="AA3595" s="196">
        <v>120028</v>
      </c>
      <c r="AB3595" s="191">
        <v>60465.57</v>
      </c>
      <c r="AC3595" s="191">
        <v>10670.4</v>
      </c>
      <c r="AD3595" s="206">
        <f t="shared" si="252"/>
        <v>0</v>
      </c>
      <c r="AE3595" s="205">
        <f t="shared" si="253"/>
        <v>0</v>
      </c>
      <c r="AG3595" s="206">
        <f t="shared" si="254"/>
        <v>0</v>
      </c>
      <c r="AH3595" s="206">
        <f t="shared" si="255"/>
        <v>0</v>
      </c>
    </row>
    <row r="3596" spans="1:34" x14ac:dyDescent="0.25">
      <c r="A3596" s="74"/>
      <c r="B3596" s="180" t="s">
        <v>11202</v>
      </c>
      <c r="C3596" s="74"/>
      <c r="D3596" s="126"/>
      <c r="E3596" s="126"/>
      <c r="F3596" s="126"/>
      <c r="G3596" s="75"/>
      <c r="H3596" s="75"/>
      <c r="I3596" s="77"/>
      <c r="J3596" s="74"/>
      <c r="K3596" s="74"/>
      <c r="L3596" s="74"/>
      <c r="M3596" s="74"/>
      <c r="N3596" s="74"/>
      <c r="O3596" s="30">
        <f>SUM(O3400:O3595)</f>
        <v>1191665946.499999</v>
      </c>
      <c r="P3596" s="30">
        <f t="shared" ref="P3596:T3596" si="256">SUM(P3400:P3595)</f>
        <v>183073011.94700006</v>
      </c>
      <c r="Q3596" s="30">
        <f t="shared" si="256"/>
        <v>161215950.20000002</v>
      </c>
      <c r="R3596" s="30">
        <f t="shared" si="256"/>
        <v>239908515.48000008</v>
      </c>
      <c r="S3596" s="30">
        <f t="shared" si="256"/>
        <v>286979722.0800001</v>
      </c>
      <c r="T3596" s="30">
        <f t="shared" si="256"/>
        <v>1822934630.5269992</v>
      </c>
      <c r="U3596" s="30"/>
      <c r="V3596" s="30"/>
      <c r="W3596" s="203">
        <f>SUBTOTAL(9,W3399:W3595)</f>
        <v>348120188.25000012</v>
      </c>
      <c r="X3596" s="203">
        <f>SUBTOTAL(9,X3399:X3595)</f>
        <v>54505472.249999993</v>
      </c>
      <c r="AA3596" s="196">
        <v>125292</v>
      </c>
      <c r="AB3596" s="191">
        <v>141436.79</v>
      </c>
      <c r="AC3596" s="191">
        <v>21631.5</v>
      </c>
      <c r="AD3596" s="206">
        <f t="shared" si="252"/>
        <v>0</v>
      </c>
      <c r="AE3596" s="205">
        <f t="shared" si="253"/>
        <v>0</v>
      </c>
      <c r="AG3596" s="206">
        <f t="shared" si="254"/>
        <v>348120188.25000012</v>
      </c>
      <c r="AH3596" s="206">
        <f t="shared" si="255"/>
        <v>54505472.249999993</v>
      </c>
    </row>
    <row r="3597" spans="1:34" x14ac:dyDescent="0.25">
      <c r="A3597" s="58"/>
      <c r="B3597" s="59" t="s">
        <v>11203</v>
      </c>
      <c r="C3597" s="58"/>
      <c r="D3597" s="73"/>
      <c r="E3597" s="73"/>
      <c r="F3597" s="79"/>
      <c r="G3597" s="60"/>
      <c r="H3597" s="60"/>
      <c r="I3597" s="61"/>
      <c r="J3597" s="58"/>
      <c r="K3597" s="58"/>
      <c r="L3597" s="58"/>
      <c r="M3597" s="58"/>
      <c r="N3597" s="58"/>
      <c r="O3597" s="28"/>
      <c r="P3597" s="28"/>
      <c r="Q3597" s="28"/>
      <c r="R3597" s="28"/>
      <c r="S3597" s="28"/>
      <c r="T3597" s="28"/>
      <c r="U3597" s="78"/>
      <c r="V3597" s="108"/>
      <c r="W3597" s="28">
        <v>0</v>
      </c>
      <c r="X3597" s="28">
        <v>0</v>
      </c>
      <c r="AA3597" s="196">
        <v>114306</v>
      </c>
      <c r="AB3597" s="191">
        <v>882168.42</v>
      </c>
      <c r="AC3597" s="191">
        <v>155676.78</v>
      </c>
      <c r="AD3597" s="206">
        <f t="shared" si="252"/>
        <v>0</v>
      </c>
      <c r="AE3597" s="205">
        <f t="shared" si="253"/>
        <v>0</v>
      </c>
      <c r="AG3597" s="206">
        <f t="shared" si="254"/>
        <v>0</v>
      </c>
      <c r="AH3597" s="206">
        <f t="shared" si="255"/>
        <v>0</v>
      </c>
    </row>
    <row r="3598" spans="1:34" x14ac:dyDescent="0.25">
      <c r="A3598" s="58">
        <v>1</v>
      </c>
      <c r="B3598" s="58" t="s">
        <v>10674</v>
      </c>
      <c r="C3598" s="58">
        <v>116346</v>
      </c>
      <c r="D3598" s="73" t="s">
        <v>11204</v>
      </c>
      <c r="E3598" s="73" t="s">
        <v>11205</v>
      </c>
      <c r="F3598" s="79" t="s">
        <v>11206</v>
      </c>
      <c r="G3598" s="60">
        <v>42936</v>
      </c>
      <c r="H3598" s="60">
        <v>44165</v>
      </c>
      <c r="I3598" s="61"/>
      <c r="J3598" s="58" t="s">
        <v>10672</v>
      </c>
      <c r="K3598" s="58" t="s">
        <v>11207</v>
      </c>
      <c r="L3598" s="58" t="s">
        <v>11208</v>
      </c>
      <c r="M3598" s="58" t="s">
        <v>288</v>
      </c>
      <c r="N3598" s="58" t="s">
        <v>641</v>
      </c>
      <c r="O3598" s="28">
        <v>10965929.59</v>
      </c>
      <c r="P3598" s="28">
        <v>1677142.17</v>
      </c>
      <c r="Q3598" s="28">
        <v>258021.87</v>
      </c>
      <c r="R3598" s="28"/>
      <c r="S3598" s="28">
        <v>2188136.56</v>
      </c>
      <c r="T3598" s="28">
        <v>15089230.189999999</v>
      </c>
      <c r="U3598" s="78" t="s">
        <v>2741</v>
      </c>
      <c r="V3598" s="108">
        <v>0</v>
      </c>
      <c r="W3598" s="28">
        <v>5562609.1900000004</v>
      </c>
      <c r="X3598" s="28">
        <v>850751.98</v>
      </c>
      <c r="Z3598" s="39">
        <v>116346</v>
      </c>
      <c r="AA3598" s="196">
        <v>127697</v>
      </c>
      <c r="AB3598" s="191">
        <v>16539036.5</v>
      </c>
      <c r="AC3598" s="191">
        <v>2514030.48</v>
      </c>
      <c r="AD3598" s="206">
        <f t="shared" ref="AD3598:AD3661" si="257">IFERROR(VLOOKUP($Z3598,$AA:$AC,2,FALSE),0)</f>
        <v>5562609.1900000004</v>
      </c>
      <c r="AE3598" s="205">
        <f t="shared" ref="AE3598:AE3661" si="258">IFERROR(VLOOKUP($Z3598,$AA:$AC,3,FALSE),0)</f>
        <v>850751.98</v>
      </c>
      <c r="AG3598" s="206">
        <f t="shared" ref="AG3598:AG3661" si="259">W3598-AD3598</f>
        <v>0</v>
      </c>
      <c r="AH3598" s="206">
        <f t="shared" ref="AH3598:AH3661" si="260">X3598-AE3598</f>
        <v>0</v>
      </c>
    </row>
    <row r="3599" spans="1:34" x14ac:dyDescent="0.25">
      <c r="A3599" s="58">
        <v>2</v>
      </c>
      <c r="B3599" s="58" t="s">
        <v>10678</v>
      </c>
      <c r="C3599" s="58">
        <v>102819</v>
      </c>
      <c r="D3599" s="73" t="s">
        <v>11209</v>
      </c>
      <c r="E3599" s="73" t="s">
        <v>11210</v>
      </c>
      <c r="F3599" s="79" t="s">
        <v>11211</v>
      </c>
      <c r="G3599" s="60">
        <v>43066</v>
      </c>
      <c r="H3599" s="60">
        <v>44135</v>
      </c>
      <c r="I3599" s="61"/>
      <c r="J3599" s="58" t="s">
        <v>10672</v>
      </c>
      <c r="K3599" s="58" t="s">
        <v>11207</v>
      </c>
      <c r="L3599" s="58" t="s">
        <v>11208</v>
      </c>
      <c r="M3599" s="58" t="s">
        <v>8492</v>
      </c>
      <c r="N3599" s="58" t="s">
        <v>62</v>
      </c>
      <c r="O3599" s="28">
        <v>630559.92000000004</v>
      </c>
      <c r="P3599" s="28">
        <v>111275.28</v>
      </c>
      <c r="Q3599" s="28">
        <v>185458.78</v>
      </c>
      <c r="R3599" s="28">
        <v>364007.98</v>
      </c>
      <c r="S3599" s="28">
        <v>178549.2</v>
      </c>
      <c r="T3599" s="28">
        <v>1105843.1800000002</v>
      </c>
      <c r="U3599" s="78" t="s">
        <v>2741</v>
      </c>
      <c r="V3599" s="108">
        <v>0</v>
      </c>
      <c r="W3599" s="28">
        <v>627674.68999999994</v>
      </c>
      <c r="X3599" s="28">
        <v>79788.61</v>
      </c>
      <c r="Z3599" s="39">
        <v>102819</v>
      </c>
      <c r="AA3599" s="196">
        <v>119393</v>
      </c>
      <c r="AB3599" s="191">
        <v>50382.9</v>
      </c>
      <c r="AC3599" s="191">
        <v>7705.62</v>
      </c>
      <c r="AD3599" s="206">
        <f t="shared" si="257"/>
        <v>627674.68999999994</v>
      </c>
      <c r="AE3599" s="205">
        <f t="shared" si="258"/>
        <v>79788.61</v>
      </c>
      <c r="AG3599" s="206">
        <f t="shared" si="259"/>
        <v>0</v>
      </c>
      <c r="AH3599" s="206">
        <f t="shared" si="260"/>
        <v>0</v>
      </c>
    </row>
    <row r="3600" spans="1:34" x14ac:dyDescent="0.25">
      <c r="A3600" s="58">
        <v>3</v>
      </c>
      <c r="B3600" s="58" t="s">
        <v>10678</v>
      </c>
      <c r="C3600" s="58">
        <v>103749</v>
      </c>
      <c r="D3600" s="73" t="s">
        <v>11212</v>
      </c>
      <c r="E3600" s="73" t="s">
        <v>11213</v>
      </c>
      <c r="F3600" s="79" t="s">
        <v>11214</v>
      </c>
      <c r="G3600" s="60">
        <v>43138</v>
      </c>
      <c r="H3600" s="60">
        <v>43312</v>
      </c>
      <c r="I3600" s="61"/>
      <c r="J3600" s="58" t="s">
        <v>10672</v>
      </c>
      <c r="K3600" s="58" t="s">
        <v>11207</v>
      </c>
      <c r="L3600" s="58" t="s">
        <v>11215</v>
      </c>
      <c r="M3600" s="58" t="s">
        <v>8492</v>
      </c>
      <c r="N3600" s="58" t="s">
        <v>62</v>
      </c>
      <c r="O3600" s="28">
        <v>752051.73</v>
      </c>
      <c r="P3600" s="28">
        <v>132715.01</v>
      </c>
      <c r="Q3600" s="28">
        <v>221191.72</v>
      </c>
      <c r="R3600" s="28">
        <v>439374.32</v>
      </c>
      <c r="S3600" s="28">
        <v>218182.6</v>
      </c>
      <c r="T3600" s="28">
        <v>1324141.06</v>
      </c>
      <c r="U3600" s="78" t="s">
        <v>63</v>
      </c>
      <c r="V3600" s="108">
        <v>0</v>
      </c>
      <c r="W3600" s="28">
        <v>740431.92</v>
      </c>
      <c r="X3600" s="28">
        <v>130664.47</v>
      </c>
      <c r="Z3600" s="39">
        <v>103749</v>
      </c>
      <c r="AA3600" s="196">
        <v>121305</v>
      </c>
      <c r="AB3600" s="191">
        <v>136966.62</v>
      </c>
      <c r="AC3600" s="191">
        <v>24170.61</v>
      </c>
      <c r="AD3600" s="206">
        <f t="shared" si="257"/>
        <v>740431.92</v>
      </c>
      <c r="AE3600" s="205">
        <f t="shared" si="258"/>
        <v>130664.47</v>
      </c>
      <c r="AG3600" s="206">
        <f t="shared" si="259"/>
        <v>0</v>
      </c>
      <c r="AH3600" s="206">
        <f t="shared" si="260"/>
        <v>0</v>
      </c>
    </row>
    <row r="3601" spans="1:34" x14ac:dyDescent="0.25">
      <c r="A3601" s="58">
        <v>4</v>
      </c>
      <c r="B3601" s="58" t="s">
        <v>10678</v>
      </c>
      <c r="C3601" s="58">
        <v>103767</v>
      </c>
      <c r="D3601" s="73" t="s">
        <v>11216</v>
      </c>
      <c r="E3601" s="73" t="s">
        <v>11217</v>
      </c>
      <c r="F3601" s="79" t="s">
        <v>11218</v>
      </c>
      <c r="G3601" s="60">
        <v>43098</v>
      </c>
      <c r="H3601" s="60">
        <v>43708</v>
      </c>
      <c r="I3601" s="61"/>
      <c r="J3601" s="58" t="s">
        <v>10672</v>
      </c>
      <c r="K3601" s="58" t="s">
        <v>11207</v>
      </c>
      <c r="L3601" s="58" t="s">
        <v>11208</v>
      </c>
      <c r="M3601" s="58" t="s">
        <v>8492</v>
      </c>
      <c r="N3601" s="58" t="s">
        <v>62</v>
      </c>
      <c r="O3601" s="28">
        <v>760291</v>
      </c>
      <c r="P3601" s="28">
        <v>134169</v>
      </c>
      <c r="Q3601" s="28">
        <v>233195</v>
      </c>
      <c r="R3601" s="28">
        <v>528943.69999999995</v>
      </c>
      <c r="S3601" s="28">
        <v>295748.7</v>
      </c>
      <c r="T3601" s="28">
        <v>1423403.7</v>
      </c>
      <c r="U3601" s="78" t="s">
        <v>63</v>
      </c>
      <c r="V3601" s="108">
        <v>0</v>
      </c>
      <c r="W3601" s="28">
        <v>135747.79</v>
      </c>
      <c r="X3601" s="28">
        <v>23955.47</v>
      </c>
      <c r="Z3601" s="39">
        <v>103767</v>
      </c>
      <c r="AA3601" s="196">
        <v>116236</v>
      </c>
      <c r="AB3601" s="191">
        <v>121726.99</v>
      </c>
      <c r="AC3601" s="191">
        <v>20257.57</v>
      </c>
      <c r="AD3601" s="206">
        <f t="shared" si="257"/>
        <v>135747.79</v>
      </c>
      <c r="AE3601" s="205">
        <f t="shared" si="258"/>
        <v>23955.47</v>
      </c>
      <c r="AG3601" s="206">
        <f t="shared" si="259"/>
        <v>0</v>
      </c>
      <c r="AH3601" s="206">
        <f t="shared" si="260"/>
        <v>0</v>
      </c>
    </row>
    <row r="3602" spans="1:34" x14ac:dyDescent="0.25">
      <c r="A3602" s="58">
        <v>5</v>
      </c>
      <c r="B3602" s="58" t="s">
        <v>10678</v>
      </c>
      <c r="C3602" s="58">
        <v>103823</v>
      </c>
      <c r="D3602" s="73" t="s">
        <v>11219</v>
      </c>
      <c r="E3602" s="73" t="s">
        <v>11220</v>
      </c>
      <c r="F3602" s="79" t="s">
        <v>11221</v>
      </c>
      <c r="G3602" s="60">
        <v>43096</v>
      </c>
      <c r="H3602" s="60">
        <v>43312</v>
      </c>
      <c r="I3602" s="61"/>
      <c r="J3602" s="58" t="s">
        <v>10672</v>
      </c>
      <c r="K3602" s="58" t="s">
        <v>11207</v>
      </c>
      <c r="L3602" s="58" t="s">
        <v>11222</v>
      </c>
      <c r="M3602" s="58" t="s">
        <v>8492</v>
      </c>
      <c r="N3602" s="58" t="s">
        <v>62</v>
      </c>
      <c r="O3602" s="28">
        <v>760274.88</v>
      </c>
      <c r="P3602" s="28">
        <v>134166.16</v>
      </c>
      <c r="Q3602" s="28">
        <v>228523.23</v>
      </c>
      <c r="R3602" s="28">
        <v>449936.82</v>
      </c>
      <c r="S3602" s="28">
        <v>221413.59</v>
      </c>
      <c r="T3602" s="28">
        <v>1344377.86</v>
      </c>
      <c r="U3602" s="78" t="s">
        <v>63</v>
      </c>
      <c r="V3602" s="108" t="s">
        <v>11223</v>
      </c>
      <c r="W3602" s="28">
        <v>755825.68</v>
      </c>
      <c r="X3602" s="28">
        <v>133380.99</v>
      </c>
      <c r="Z3602" s="39">
        <v>103823</v>
      </c>
      <c r="AA3602" s="196">
        <v>119628</v>
      </c>
      <c r="AB3602" s="191">
        <v>45517.5</v>
      </c>
      <c r="AC3602" s="191">
        <v>6961.5</v>
      </c>
      <c r="AD3602" s="206">
        <f t="shared" si="257"/>
        <v>755825.68</v>
      </c>
      <c r="AE3602" s="205">
        <f t="shared" si="258"/>
        <v>133380.99</v>
      </c>
      <c r="AG3602" s="206">
        <f t="shared" si="259"/>
        <v>0</v>
      </c>
      <c r="AH3602" s="206">
        <f t="shared" si="260"/>
        <v>0</v>
      </c>
    </row>
    <row r="3603" spans="1:34" x14ac:dyDescent="0.25">
      <c r="A3603" s="58">
        <v>6</v>
      </c>
      <c r="B3603" s="58" t="s">
        <v>10678</v>
      </c>
      <c r="C3603" s="58">
        <v>104522</v>
      </c>
      <c r="D3603" s="73" t="s">
        <v>11224</v>
      </c>
      <c r="E3603" s="73" t="s">
        <v>11225</v>
      </c>
      <c r="F3603" s="79" t="s">
        <v>11226</v>
      </c>
      <c r="G3603" s="60">
        <v>43096</v>
      </c>
      <c r="H3603" s="60">
        <v>43403</v>
      </c>
      <c r="I3603" s="61"/>
      <c r="J3603" s="58" t="s">
        <v>10672</v>
      </c>
      <c r="K3603" s="58" t="s">
        <v>11207</v>
      </c>
      <c r="L3603" s="58" t="s">
        <v>11208</v>
      </c>
      <c r="M3603" s="58" t="s">
        <v>8492</v>
      </c>
      <c r="N3603" s="58" t="s">
        <v>62</v>
      </c>
      <c r="O3603" s="28">
        <v>332200.49</v>
      </c>
      <c r="P3603" s="28">
        <v>58623.62</v>
      </c>
      <c r="Q3603" s="28">
        <v>85790.65</v>
      </c>
      <c r="R3603" s="28">
        <v>85969.15</v>
      </c>
      <c r="S3603" s="28">
        <v>178.5</v>
      </c>
      <c r="T3603" s="28">
        <v>476793.26</v>
      </c>
      <c r="U3603" s="78" t="s">
        <v>63</v>
      </c>
      <c r="V3603" s="108">
        <v>0</v>
      </c>
      <c r="W3603" s="28">
        <v>141579.28</v>
      </c>
      <c r="X3603" s="28">
        <v>24984.58</v>
      </c>
      <c r="Z3603" s="39">
        <v>104522</v>
      </c>
      <c r="AA3603" s="196">
        <v>123283</v>
      </c>
      <c r="AB3603" s="191">
        <v>42924.67</v>
      </c>
      <c r="AC3603" s="191">
        <v>6564.95</v>
      </c>
      <c r="AD3603" s="206">
        <f t="shared" si="257"/>
        <v>141579.28</v>
      </c>
      <c r="AE3603" s="205">
        <f t="shared" si="258"/>
        <v>24984.58</v>
      </c>
      <c r="AG3603" s="206">
        <f t="shared" si="259"/>
        <v>0</v>
      </c>
      <c r="AH3603" s="206">
        <f t="shared" si="260"/>
        <v>0</v>
      </c>
    </row>
    <row r="3604" spans="1:34" x14ac:dyDescent="0.25">
      <c r="A3604" s="58">
        <v>7</v>
      </c>
      <c r="B3604" s="58" t="s">
        <v>10678</v>
      </c>
      <c r="C3604" s="58">
        <v>104627</v>
      </c>
      <c r="D3604" s="73" t="s">
        <v>11227</v>
      </c>
      <c r="E3604" s="73" t="s">
        <v>11228</v>
      </c>
      <c r="F3604" s="79" t="s">
        <v>11229</v>
      </c>
      <c r="G3604" s="60">
        <v>43168</v>
      </c>
      <c r="H3604" s="60">
        <v>43404</v>
      </c>
      <c r="I3604" s="61"/>
      <c r="J3604" s="58" t="s">
        <v>10672</v>
      </c>
      <c r="K3604" s="58" t="s">
        <v>11207</v>
      </c>
      <c r="L3604" s="58" t="s">
        <v>11222</v>
      </c>
      <c r="M3604" s="58" t="s">
        <v>8492</v>
      </c>
      <c r="N3604" s="58" t="s">
        <v>62</v>
      </c>
      <c r="O3604" s="28">
        <v>614423.86</v>
      </c>
      <c r="P3604" s="28">
        <v>108427.74</v>
      </c>
      <c r="Q3604" s="28">
        <v>180712.92</v>
      </c>
      <c r="R3604" s="28">
        <v>357756.76</v>
      </c>
      <c r="S3604" s="28">
        <v>177043.84</v>
      </c>
      <c r="T3604" s="28">
        <v>1080608.3600000001</v>
      </c>
      <c r="U3604" s="78" t="s">
        <v>63</v>
      </c>
      <c r="V3604" s="108" t="s">
        <v>11230</v>
      </c>
      <c r="W3604" s="28">
        <v>613743.86</v>
      </c>
      <c r="X3604" s="28">
        <v>108307.74</v>
      </c>
      <c r="Z3604" s="39">
        <v>104627</v>
      </c>
      <c r="AA3604" s="196">
        <v>113418</v>
      </c>
      <c r="AB3604" s="191">
        <v>47189.82</v>
      </c>
      <c r="AC3604" s="191">
        <v>8327.61</v>
      </c>
      <c r="AD3604" s="206">
        <f t="shared" si="257"/>
        <v>613743.86</v>
      </c>
      <c r="AE3604" s="205">
        <f t="shared" si="258"/>
        <v>108307.74</v>
      </c>
      <c r="AG3604" s="206">
        <f t="shared" si="259"/>
        <v>0</v>
      </c>
      <c r="AH3604" s="206">
        <f t="shared" si="260"/>
        <v>0</v>
      </c>
    </row>
    <row r="3605" spans="1:34" x14ac:dyDescent="0.25">
      <c r="A3605" s="58">
        <v>8</v>
      </c>
      <c r="B3605" s="58" t="s">
        <v>10678</v>
      </c>
      <c r="C3605" s="58">
        <v>104413</v>
      </c>
      <c r="D3605" s="73" t="s">
        <v>11231</v>
      </c>
      <c r="E3605" s="73" t="s">
        <v>11232</v>
      </c>
      <c r="F3605" s="79" t="s">
        <v>11233</v>
      </c>
      <c r="G3605" s="60">
        <v>43096</v>
      </c>
      <c r="H3605" s="60">
        <v>43465</v>
      </c>
      <c r="I3605" s="61"/>
      <c r="J3605" s="58" t="s">
        <v>10672</v>
      </c>
      <c r="K3605" s="58" t="s">
        <v>11207</v>
      </c>
      <c r="L3605" s="58" t="s">
        <v>11208</v>
      </c>
      <c r="M3605" s="58" t="s">
        <v>8492</v>
      </c>
      <c r="N3605" s="58" t="s">
        <v>62</v>
      </c>
      <c r="O3605" s="28">
        <v>369151.23</v>
      </c>
      <c r="P3605" s="28">
        <v>65144.33</v>
      </c>
      <c r="Q3605" s="28">
        <v>108573.91</v>
      </c>
      <c r="R3605" s="28">
        <v>214379.95</v>
      </c>
      <c r="S3605" s="28">
        <v>105806.04</v>
      </c>
      <c r="T3605" s="28">
        <v>648675.51</v>
      </c>
      <c r="U3605" s="78" t="s">
        <v>63</v>
      </c>
      <c r="V3605" s="108">
        <v>0</v>
      </c>
      <c r="W3605" s="28">
        <v>369066.74</v>
      </c>
      <c r="X3605" s="28">
        <v>65129.440000000002</v>
      </c>
      <c r="Z3605" s="39">
        <v>104413</v>
      </c>
      <c r="AA3605" s="196">
        <v>112624</v>
      </c>
      <c r="AB3605" s="191">
        <v>578335.88</v>
      </c>
      <c r="AC3605" s="191">
        <v>102059.27</v>
      </c>
      <c r="AD3605" s="206">
        <f t="shared" si="257"/>
        <v>369066.74</v>
      </c>
      <c r="AE3605" s="205">
        <f t="shared" si="258"/>
        <v>65129.440000000002</v>
      </c>
      <c r="AG3605" s="206">
        <f t="shared" si="259"/>
        <v>0</v>
      </c>
      <c r="AH3605" s="206">
        <f t="shared" si="260"/>
        <v>0</v>
      </c>
    </row>
    <row r="3606" spans="1:34" x14ac:dyDescent="0.25">
      <c r="A3606" s="58">
        <v>9</v>
      </c>
      <c r="B3606" s="58" t="s">
        <v>10678</v>
      </c>
      <c r="C3606" s="58">
        <v>103583</v>
      </c>
      <c r="D3606" s="73" t="s">
        <v>11234</v>
      </c>
      <c r="E3606" s="73" t="s">
        <v>11235</v>
      </c>
      <c r="F3606" s="79" t="s">
        <v>11236</v>
      </c>
      <c r="G3606" s="60">
        <v>43171</v>
      </c>
      <c r="H3606" s="60">
        <v>43434</v>
      </c>
      <c r="I3606" s="61"/>
      <c r="J3606" s="58" t="s">
        <v>10672</v>
      </c>
      <c r="K3606" s="58" t="s">
        <v>11207</v>
      </c>
      <c r="L3606" s="58" t="s">
        <v>11208</v>
      </c>
      <c r="M3606" s="58" t="s">
        <v>8492</v>
      </c>
      <c r="N3606" s="58" t="s">
        <v>62</v>
      </c>
      <c r="O3606" s="28">
        <v>356350.07</v>
      </c>
      <c r="P3606" s="28">
        <v>62885.31</v>
      </c>
      <c r="Q3606" s="28">
        <v>104808.84</v>
      </c>
      <c r="R3606" s="28">
        <v>204377.24</v>
      </c>
      <c r="S3606" s="28">
        <v>99568.4</v>
      </c>
      <c r="T3606" s="28">
        <v>623612.62</v>
      </c>
      <c r="U3606" s="78" t="s">
        <v>63</v>
      </c>
      <c r="V3606" s="108">
        <v>0</v>
      </c>
      <c r="W3606" s="28">
        <v>339404.79999999999</v>
      </c>
      <c r="X3606" s="28">
        <v>59894.97</v>
      </c>
      <c r="Z3606" s="39">
        <v>103583</v>
      </c>
      <c r="AA3606" s="196">
        <v>124985</v>
      </c>
      <c r="AB3606" s="191">
        <v>231318.35</v>
      </c>
      <c r="AC3606" s="191">
        <v>35378.089999999997</v>
      </c>
      <c r="AD3606" s="206">
        <f t="shared" si="257"/>
        <v>339404.79999999999</v>
      </c>
      <c r="AE3606" s="205">
        <f t="shared" si="258"/>
        <v>59894.97</v>
      </c>
      <c r="AG3606" s="206">
        <f t="shared" si="259"/>
        <v>0</v>
      </c>
      <c r="AH3606" s="206">
        <f t="shared" si="260"/>
        <v>0</v>
      </c>
    </row>
    <row r="3607" spans="1:34" x14ac:dyDescent="0.25">
      <c r="A3607" s="58">
        <v>10</v>
      </c>
      <c r="B3607" s="58" t="s">
        <v>10678</v>
      </c>
      <c r="C3607" s="58">
        <v>105486</v>
      </c>
      <c r="D3607" s="73" t="s">
        <v>11237</v>
      </c>
      <c r="E3607" s="73" t="s">
        <v>11238</v>
      </c>
      <c r="F3607" s="79" t="s">
        <v>11239</v>
      </c>
      <c r="G3607" s="60">
        <v>43167</v>
      </c>
      <c r="H3607" s="60">
        <v>43465</v>
      </c>
      <c r="I3607" s="61"/>
      <c r="J3607" s="58" t="s">
        <v>10672</v>
      </c>
      <c r="K3607" s="58" t="s">
        <v>11207</v>
      </c>
      <c r="L3607" s="58" t="s">
        <v>11208</v>
      </c>
      <c r="M3607" s="58" t="s">
        <v>8492</v>
      </c>
      <c r="N3607" s="58" t="s">
        <v>62</v>
      </c>
      <c r="O3607" s="28">
        <v>492433.99</v>
      </c>
      <c r="P3607" s="28">
        <v>86900.12</v>
      </c>
      <c r="Q3607" s="28">
        <v>144924.07</v>
      </c>
      <c r="R3607" s="28">
        <v>293778.62</v>
      </c>
      <c r="S3607" s="28">
        <v>148854.54999999999</v>
      </c>
      <c r="T3607" s="28">
        <v>873112.73</v>
      </c>
      <c r="U3607" s="78" t="s">
        <v>63</v>
      </c>
      <c r="V3607" s="108" t="s">
        <v>11240</v>
      </c>
      <c r="W3607" s="28">
        <v>492433.99</v>
      </c>
      <c r="X3607" s="28">
        <v>86900.12</v>
      </c>
      <c r="Z3607" s="39">
        <v>105486</v>
      </c>
      <c r="AA3607" s="196">
        <v>127937</v>
      </c>
      <c r="AB3607" s="191">
        <v>99535.14</v>
      </c>
      <c r="AC3607" s="191">
        <v>39814.04</v>
      </c>
      <c r="AD3607" s="206">
        <f t="shared" si="257"/>
        <v>492433.99</v>
      </c>
      <c r="AE3607" s="205">
        <f t="shared" si="258"/>
        <v>86900.12</v>
      </c>
      <c r="AG3607" s="206">
        <f t="shared" si="259"/>
        <v>0</v>
      </c>
      <c r="AH3607" s="206">
        <f t="shared" si="260"/>
        <v>0</v>
      </c>
    </row>
    <row r="3608" spans="1:34" x14ac:dyDescent="0.25">
      <c r="A3608" s="58">
        <v>11</v>
      </c>
      <c r="B3608" s="58" t="s">
        <v>10678</v>
      </c>
      <c r="C3608" s="58">
        <v>102978</v>
      </c>
      <c r="D3608" s="73" t="s">
        <v>11241</v>
      </c>
      <c r="E3608" s="73" t="s">
        <v>11242</v>
      </c>
      <c r="F3608" s="79" t="s">
        <v>11243</v>
      </c>
      <c r="G3608" s="60">
        <v>43166</v>
      </c>
      <c r="H3608" s="60">
        <v>43465</v>
      </c>
      <c r="I3608" s="61"/>
      <c r="J3608" s="58" t="s">
        <v>10672</v>
      </c>
      <c r="K3608" s="58" t="s">
        <v>11207</v>
      </c>
      <c r="L3608" s="58" t="s">
        <v>11208</v>
      </c>
      <c r="M3608" s="58" t="s">
        <v>8492</v>
      </c>
      <c r="N3608" s="58" t="s">
        <v>62</v>
      </c>
      <c r="O3608" s="28">
        <v>684777.41</v>
      </c>
      <c r="P3608" s="28">
        <v>120843.07</v>
      </c>
      <c r="Q3608" s="28">
        <v>201405.12</v>
      </c>
      <c r="R3608" s="28">
        <v>203102.86</v>
      </c>
      <c r="S3608" s="28">
        <v>1697.74</v>
      </c>
      <c r="T3608" s="28">
        <v>1008723.34</v>
      </c>
      <c r="U3608" s="78" t="s">
        <v>63</v>
      </c>
      <c r="V3608" s="108">
        <v>0</v>
      </c>
      <c r="W3608" s="28">
        <v>684129.51</v>
      </c>
      <c r="X3608" s="28">
        <v>120728.74</v>
      </c>
      <c r="Z3608" s="39">
        <v>102978</v>
      </c>
      <c r="AA3608" s="196">
        <v>120697</v>
      </c>
      <c r="AB3608" s="191">
        <v>243248.75</v>
      </c>
      <c r="AC3608" s="191">
        <v>37202.75</v>
      </c>
      <c r="AD3608" s="206">
        <f t="shared" si="257"/>
        <v>684129.51</v>
      </c>
      <c r="AE3608" s="205">
        <f t="shared" si="258"/>
        <v>120728.74</v>
      </c>
      <c r="AG3608" s="206">
        <f t="shared" si="259"/>
        <v>0</v>
      </c>
      <c r="AH3608" s="206">
        <f t="shared" si="260"/>
        <v>0</v>
      </c>
    </row>
    <row r="3609" spans="1:34" x14ac:dyDescent="0.25">
      <c r="A3609" s="58">
        <v>12</v>
      </c>
      <c r="B3609" s="58" t="s">
        <v>10678</v>
      </c>
      <c r="C3609" s="58">
        <v>106084</v>
      </c>
      <c r="D3609" s="73" t="s">
        <v>11244</v>
      </c>
      <c r="E3609" s="73" t="s">
        <v>11245</v>
      </c>
      <c r="F3609" s="79" t="s">
        <v>11246</v>
      </c>
      <c r="G3609" s="60">
        <v>43194</v>
      </c>
      <c r="H3609" s="60">
        <v>43342</v>
      </c>
      <c r="I3609" s="61"/>
      <c r="J3609" s="58" t="s">
        <v>10672</v>
      </c>
      <c r="K3609" s="58" t="s">
        <v>11207</v>
      </c>
      <c r="L3609" s="58" t="s">
        <v>11208</v>
      </c>
      <c r="M3609" s="58" t="s">
        <v>8492</v>
      </c>
      <c r="N3609" s="58" t="s">
        <v>62</v>
      </c>
      <c r="O3609" s="28">
        <v>327468.96000000002</v>
      </c>
      <c r="P3609" s="28">
        <v>57788.639999999999</v>
      </c>
      <c r="Q3609" s="28">
        <v>96314.4</v>
      </c>
      <c r="R3609" s="28">
        <v>183618.27</v>
      </c>
      <c r="S3609" s="28">
        <v>87303.87</v>
      </c>
      <c r="T3609" s="28">
        <v>568875.87</v>
      </c>
      <c r="U3609" s="78" t="s">
        <v>63</v>
      </c>
      <c r="V3609" s="108" t="s">
        <v>11247</v>
      </c>
      <c r="W3609" s="28">
        <v>327400.96000000002</v>
      </c>
      <c r="X3609" s="28">
        <v>57776.639999999999</v>
      </c>
      <c r="Z3609" s="39">
        <v>106084</v>
      </c>
      <c r="AA3609" s="196">
        <v>122659</v>
      </c>
      <c r="AB3609" s="191">
        <v>112883.4</v>
      </c>
      <c r="AC3609" s="191">
        <v>19920.599999999999</v>
      </c>
      <c r="AD3609" s="206">
        <f t="shared" si="257"/>
        <v>327400.96000000002</v>
      </c>
      <c r="AE3609" s="205">
        <f t="shared" si="258"/>
        <v>57776.639999999999</v>
      </c>
      <c r="AG3609" s="206">
        <f t="shared" si="259"/>
        <v>0</v>
      </c>
      <c r="AH3609" s="206">
        <f t="shared" si="260"/>
        <v>0</v>
      </c>
    </row>
    <row r="3610" spans="1:34" x14ac:dyDescent="0.25">
      <c r="A3610" s="58">
        <v>13</v>
      </c>
      <c r="B3610" s="58" t="s">
        <v>10678</v>
      </c>
      <c r="C3610" s="58">
        <v>106916</v>
      </c>
      <c r="D3610" s="73" t="s">
        <v>11248</v>
      </c>
      <c r="E3610" s="73" t="s">
        <v>11249</v>
      </c>
      <c r="F3610" s="79" t="s">
        <v>11250</v>
      </c>
      <c r="G3610" s="60">
        <v>43194</v>
      </c>
      <c r="H3610" s="60">
        <v>43524</v>
      </c>
      <c r="I3610" s="61"/>
      <c r="J3610" s="58" t="s">
        <v>10672</v>
      </c>
      <c r="K3610" s="58" t="s">
        <v>11207</v>
      </c>
      <c r="L3610" s="58" t="s">
        <v>11208</v>
      </c>
      <c r="M3610" s="58" t="s">
        <v>8492</v>
      </c>
      <c r="N3610" s="58" t="s">
        <v>62</v>
      </c>
      <c r="O3610" s="28">
        <v>760291</v>
      </c>
      <c r="P3610" s="28">
        <v>134169</v>
      </c>
      <c r="Q3610" s="28">
        <v>376057.06</v>
      </c>
      <c r="R3610" s="28">
        <v>638293.65</v>
      </c>
      <c r="S3610" s="28">
        <v>262236.59000000003</v>
      </c>
      <c r="T3610" s="28">
        <v>1532753.6500000001</v>
      </c>
      <c r="U3610" s="78" t="s">
        <v>63</v>
      </c>
      <c r="V3610" s="108" t="s">
        <v>11251</v>
      </c>
      <c r="W3610" s="28">
        <v>638250.13</v>
      </c>
      <c r="X3610" s="28">
        <v>112632.36</v>
      </c>
      <c r="Z3610" s="39">
        <v>106916</v>
      </c>
      <c r="AA3610" s="196">
        <v>126536</v>
      </c>
      <c r="AB3610" s="191">
        <v>73396.399999999994</v>
      </c>
      <c r="AC3610" s="191">
        <v>29358.560000000001</v>
      </c>
      <c r="AD3610" s="206">
        <f t="shared" si="257"/>
        <v>638250.13</v>
      </c>
      <c r="AE3610" s="205">
        <f t="shared" si="258"/>
        <v>112632.36</v>
      </c>
      <c r="AG3610" s="206">
        <f t="shared" si="259"/>
        <v>0</v>
      </c>
      <c r="AH3610" s="206">
        <f t="shared" si="260"/>
        <v>0</v>
      </c>
    </row>
    <row r="3611" spans="1:34" x14ac:dyDescent="0.25">
      <c r="A3611" s="58">
        <v>14</v>
      </c>
      <c r="B3611" s="58" t="s">
        <v>10678</v>
      </c>
      <c r="C3611" s="58">
        <v>106335</v>
      </c>
      <c r="D3611" s="73" t="s">
        <v>11252</v>
      </c>
      <c r="E3611" s="73" t="s">
        <v>11253</v>
      </c>
      <c r="F3611" s="79" t="s">
        <v>11254</v>
      </c>
      <c r="G3611" s="60">
        <v>43167</v>
      </c>
      <c r="H3611" s="60">
        <v>43343</v>
      </c>
      <c r="I3611" s="61"/>
      <c r="J3611" s="58" t="s">
        <v>10672</v>
      </c>
      <c r="K3611" s="58" t="s">
        <v>11207</v>
      </c>
      <c r="L3611" s="58" t="s">
        <v>11208</v>
      </c>
      <c r="M3611" s="58" t="s">
        <v>8492</v>
      </c>
      <c r="N3611" s="58" t="s">
        <v>62</v>
      </c>
      <c r="O3611" s="28">
        <v>415348.77</v>
      </c>
      <c r="P3611" s="28">
        <v>73296.84</v>
      </c>
      <c r="Q3611" s="28">
        <v>122161.4</v>
      </c>
      <c r="R3611" s="28">
        <v>241644.15999999997</v>
      </c>
      <c r="S3611" s="28">
        <v>119482.76</v>
      </c>
      <c r="T3611" s="28">
        <v>730289.77</v>
      </c>
      <c r="U3611" s="78" t="s">
        <v>63</v>
      </c>
      <c r="V3611" s="108" t="s">
        <v>11255</v>
      </c>
      <c r="W3611" s="28">
        <v>415336.83</v>
      </c>
      <c r="X3611" s="28">
        <v>73294.73</v>
      </c>
      <c r="Z3611" s="39">
        <v>106335</v>
      </c>
      <c r="AA3611" s="196">
        <v>113612</v>
      </c>
      <c r="AB3611" s="191">
        <v>1146.0999999999999</v>
      </c>
      <c r="AC3611" s="39">
        <v>202.25</v>
      </c>
      <c r="AD3611" s="206">
        <f t="shared" si="257"/>
        <v>415336.83</v>
      </c>
      <c r="AE3611" s="205">
        <f t="shared" si="258"/>
        <v>73294.73</v>
      </c>
      <c r="AG3611" s="206">
        <f t="shared" si="259"/>
        <v>0</v>
      </c>
      <c r="AH3611" s="206">
        <f t="shared" si="260"/>
        <v>0</v>
      </c>
    </row>
    <row r="3612" spans="1:34" x14ac:dyDescent="0.25">
      <c r="A3612" s="58">
        <v>15</v>
      </c>
      <c r="B3612" s="58" t="s">
        <v>11256</v>
      </c>
      <c r="C3612" s="58">
        <v>117971</v>
      </c>
      <c r="D3612" s="73" t="s">
        <v>11257</v>
      </c>
      <c r="E3612" s="73" t="s">
        <v>11258</v>
      </c>
      <c r="F3612" s="79" t="s">
        <v>11259</v>
      </c>
      <c r="G3612" s="60">
        <v>42977</v>
      </c>
      <c r="H3612" s="60">
        <v>43553</v>
      </c>
      <c r="I3612" s="61"/>
      <c r="J3612" s="58" t="s">
        <v>10672</v>
      </c>
      <c r="K3612" s="58" t="s">
        <v>11207</v>
      </c>
      <c r="L3612" s="58" t="s">
        <v>11208</v>
      </c>
      <c r="M3612" s="58" t="s">
        <v>288</v>
      </c>
      <c r="N3612" s="58" t="s">
        <v>409</v>
      </c>
      <c r="O3612" s="28">
        <v>2183824.8199999998</v>
      </c>
      <c r="P3612" s="28">
        <v>385380.85</v>
      </c>
      <c r="Q3612" s="28">
        <v>1712803.78</v>
      </c>
      <c r="R3612" s="28"/>
      <c r="S3612" s="28">
        <v>202926.88</v>
      </c>
      <c r="T3612" s="28">
        <v>4484936.33</v>
      </c>
      <c r="U3612" s="78" t="s">
        <v>63</v>
      </c>
      <c r="V3612" s="108">
        <v>0</v>
      </c>
      <c r="W3612" s="28">
        <v>1517217.06</v>
      </c>
      <c r="X3612" s="28">
        <v>267744.21000000002</v>
      </c>
      <c r="Z3612" s="39">
        <v>117971</v>
      </c>
      <c r="AA3612" s="196">
        <v>121879</v>
      </c>
      <c r="AB3612" s="191">
        <v>117458.1</v>
      </c>
      <c r="AC3612" s="191">
        <v>17964.18</v>
      </c>
      <c r="AD3612" s="206">
        <f t="shared" si="257"/>
        <v>1517217.06</v>
      </c>
      <c r="AE3612" s="205">
        <f t="shared" si="258"/>
        <v>267744.21000000002</v>
      </c>
      <c r="AG3612" s="206">
        <f t="shared" si="259"/>
        <v>0</v>
      </c>
      <c r="AH3612" s="206">
        <f t="shared" si="260"/>
        <v>0</v>
      </c>
    </row>
    <row r="3613" spans="1:34" x14ac:dyDescent="0.25">
      <c r="A3613" s="58">
        <v>16</v>
      </c>
      <c r="B3613" s="58" t="s">
        <v>11256</v>
      </c>
      <c r="C3613" s="58">
        <v>117975</v>
      </c>
      <c r="D3613" s="73" t="s">
        <v>11260</v>
      </c>
      <c r="E3613" s="73" t="s">
        <v>11258</v>
      </c>
      <c r="F3613" s="79" t="s">
        <v>11259</v>
      </c>
      <c r="G3613" s="60">
        <v>42914</v>
      </c>
      <c r="H3613" s="60">
        <v>43582</v>
      </c>
      <c r="I3613" s="61"/>
      <c r="J3613" s="58" t="s">
        <v>10672</v>
      </c>
      <c r="K3613" s="58" t="s">
        <v>11207</v>
      </c>
      <c r="L3613" s="58" t="s">
        <v>11208</v>
      </c>
      <c r="M3613" s="58" t="s">
        <v>288</v>
      </c>
      <c r="N3613" s="58" t="s">
        <v>409</v>
      </c>
      <c r="O3613" s="28">
        <v>3737336.338</v>
      </c>
      <c r="P3613" s="28">
        <v>659529.94200000004</v>
      </c>
      <c r="Q3613" s="28">
        <v>2931244.18</v>
      </c>
      <c r="R3613" s="28"/>
      <c r="S3613" s="28">
        <v>234166.64</v>
      </c>
      <c r="T3613" s="28">
        <v>7562277.1000000006</v>
      </c>
      <c r="U3613" s="78" t="s">
        <v>63</v>
      </c>
      <c r="V3613" s="108">
        <v>0</v>
      </c>
      <c r="W3613" s="28">
        <v>2432093.61</v>
      </c>
      <c r="X3613" s="28">
        <v>429192.97</v>
      </c>
      <c r="Z3613" s="39">
        <v>117975</v>
      </c>
      <c r="AA3613" s="196">
        <v>123229</v>
      </c>
      <c r="AB3613" s="191">
        <v>71068.5</v>
      </c>
      <c r="AC3613" s="191">
        <v>10827.5</v>
      </c>
      <c r="AD3613" s="206">
        <f t="shared" si="257"/>
        <v>2432093.61</v>
      </c>
      <c r="AE3613" s="205">
        <f t="shared" si="258"/>
        <v>429192.97</v>
      </c>
      <c r="AG3613" s="206">
        <f t="shared" si="259"/>
        <v>0</v>
      </c>
      <c r="AH3613" s="206">
        <f t="shared" si="260"/>
        <v>0</v>
      </c>
    </row>
    <row r="3614" spans="1:34" x14ac:dyDescent="0.25">
      <c r="A3614" s="58">
        <v>17</v>
      </c>
      <c r="B3614" s="58" t="s">
        <v>11256</v>
      </c>
      <c r="C3614" s="58">
        <v>117815</v>
      </c>
      <c r="D3614" s="73" t="s">
        <v>11261</v>
      </c>
      <c r="E3614" s="73" t="s">
        <v>11258</v>
      </c>
      <c r="F3614" s="79" t="s">
        <v>11259</v>
      </c>
      <c r="G3614" s="60">
        <v>42880</v>
      </c>
      <c r="H3614" s="60">
        <v>43516</v>
      </c>
      <c r="I3614" s="61"/>
      <c r="J3614" s="58" t="s">
        <v>10672</v>
      </c>
      <c r="K3614" s="58" t="s">
        <v>11207</v>
      </c>
      <c r="L3614" s="58" t="s">
        <v>11208</v>
      </c>
      <c r="M3614" s="58" t="s">
        <v>288</v>
      </c>
      <c r="N3614" s="58" t="s">
        <v>409</v>
      </c>
      <c r="O3614" s="28">
        <v>4427435.38</v>
      </c>
      <c r="P3614" s="28">
        <v>781312.12</v>
      </c>
      <c r="Q3614" s="28">
        <v>3472498.34</v>
      </c>
      <c r="R3614" s="28"/>
      <c r="S3614" s="28">
        <v>321572.31</v>
      </c>
      <c r="T3614" s="28">
        <v>9002818.1500000004</v>
      </c>
      <c r="U3614" s="78" t="s">
        <v>63</v>
      </c>
      <c r="V3614" s="108" t="s">
        <v>11262</v>
      </c>
      <c r="W3614" s="28">
        <v>2838598.14</v>
      </c>
      <c r="X3614" s="28">
        <v>500929.1</v>
      </c>
      <c r="Z3614" s="39">
        <v>117815</v>
      </c>
      <c r="AA3614" s="196">
        <v>122570</v>
      </c>
      <c r="AB3614" s="191">
        <v>1602753.2</v>
      </c>
      <c r="AC3614" s="191">
        <v>282838.8</v>
      </c>
      <c r="AD3614" s="206">
        <f t="shared" si="257"/>
        <v>2838598.14</v>
      </c>
      <c r="AE3614" s="205">
        <f t="shared" si="258"/>
        <v>500929.1</v>
      </c>
      <c r="AG3614" s="206">
        <f t="shared" si="259"/>
        <v>0</v>
      </c>
      <c r="AH3614" s="206">
        <f t="shared" si="260"/>
        <v>0</v>
      </c>
    </row>
    <row r="3615" spans="1:34" x14ac:dyDescent="0.25">
      <c r="A3615" s="58">
        <v>18</v>
      </c>
      <c r="B3615" s="58" t="s">
        <v>11256</v>
      </c>
      <c r="C3615" s="58">
        <v>117957</v>
      </c>
      <c r="D3615" s="73" t="s">
        <v>11263</v>
      </c>
      <c r="E3615" s="73" t="s">
        <v>11258</v>
      </c>
      <c r="F3615" s="79" t="s">
        <v>11259</v>
      </c>
      <c r="G3615" s="60">
        <v>42936</v>
      </c>
      <c r="H3615" s="60">
        <v>43543</v>
      </c>
      <c r="I3615" s="61"/>
      <c r="J3615" s="58" t="s">
        <v>10672</v>
      </c>
      <c r="K3615" s="58" t="s">
        <v>11207</v>
      </c>
      <c r="L3615" s="58" t="s">
        <v>11208</v>
      </c>
      <c r="M3615" s="58" t="s">
        <v>288</v>
      </c>
      <c r="N3615" s="58" t="s">
        <v>409</v>
      </c>
      <c r="O3615" s="28">
        <v>5084970.1399999997</v>
      </c>
      <c r="P3615" s="28">
        <v>897347.67</v>
      </c>
      <c r="Q3615" s="28">
        <v>3988211.88</v>
      </c>
      <c r="R3615" s="28"/>
      <c r="S3615" s="28">
        <v>762488.13</v>
      </c>
      <c r="T3615" s="28">
        <v>10733017.82</v>
      </c>
      <c r="U3615" s="78" t="s">
        <v>63</v>
      </c>
      <c r="V3615" s="108">
        <v>0</v>
      </c>
      <c r="W3615" s="28">
        <v>2912189.28</v>
      </c>
      <c r="X3615" s="28">
        <v>513915.76</v>
      </c>
      <c r="Z3615" s="39">
        <v>117957</v>
      </c>
      <c r="AA3615" s="196">
        <v>116274</v>
      </c>
      <c r="AB3615" s="191">
        <v>1112.6500000000001</v>
      </c>
      <c r="AC3615" s="39">
        <v>170.17</v>
      </c>
      <c r="AD3615" s="206">
        <f t="shared" si="257"/>
        <v>2912189.28</v>
      </c>
      <c r="AE3615" s="205">
        <f t="shared" si="258"/>
        <v>513915.76</v>
      </c>
      <c r="AG3615" s="206">
        <f t="shared" si="259"/>
        <v>0</v>
      </c>
      <c r="AH3615" s="206">
        <f t="shared" si="260"/>
        <v>0</v>
      </c>
    </row>
    <row r="3616" spans="1:34" x14ac:dyDescent="0.25">
      <c r="A3616" s="58">
        <v>19</v>
      </c>
      <c r="B3616" s="58" t="s">
        <v>11256</v>
      </c>
      <c r="C3616" s="58">
        <v>118014</v>
      </c>
      <c r="D3616" s="73" t="s">
        <v>11264</v>
      </c>
      <c r="E3616" s="73" t="s">
        <v>11258</v>
      </c>
      <c r="F3616" s="79" t="s">
        <v>11259</v>
      </c>
      <c r="G3616" s="60">
        <v>42947</v>
      </c>
      <c r="H3616" s="60">
        <v>43495</v>
      </c>
      <c r="I3616" s="61"/>
      <c r="J3616" s="58" t="s">
        <v>10672</v>
      </c>
      <c r="K3616" s="58" t="s">
        <v>11207</v>
      </c>
      <c r="L3616" s="58" t="s">
        <v>11208</v>
      </c>
      <c r="M3616" s="58" t="s">
        <v>288</v>
      </c>
      <c r="N3616" s="58" t="s">
        <v>409</v>
      </c>
      <c r="O3616" s="28">
        <v>2527250.65</v>
      </c>
      <c r="P3616" s="28">
        <v>445985.41</v>
      </c>
      <c r="Q3616" s="28">
        <v>1982157.37</v>
      </c>
      <c r="R3616" s="28"/>
      <c r="S3616" s="28">
        <v>137074.56</v>
      </c>
      <c r="T3616" s="28">
        <v>5092467.9899999993</v>
      </c>
      <c r="U3616" s="78" t="s">
        <v>63</v>
      </c>
      <c r="V3616" s="108" t="s">
        <v>11265</v>
      </c>
      <c r="W3616" s="28">
        <v>1458756.04</v>
      </c>
      <c r="X3616" s="28">
        <v>257427.55</v>
      </c>
      <c r="Z3616" s="39">
        <v>118014</v>
      </c>
      <c r="AA3616" s="196">
        <v>113300</v>
      </c>
      <c r="AB3616" s="191">
        <v>466464.59</v>
      </c>
      <c r="AC3616" s="191">
        <v>82317.259999999995</v>
      </c>
      <c r="AD3616" s="206">
        <f t="shared" si="257"/>
        <v>1458756.04</v>
      </c>
      <c r="AE3616" s="205">
        <f t="shared" si="258"/>
        <v>257427.55</v>
      </c>
      <c r="AG3616" s="206">
        <f t="shared" si="259"/>
        <v>0</v>
      </c>
      <c r="AH3616" s="206">
        <f t="shared" si="260"/>
        <v>0</v>
      </c>
    </row>
    <row r="3617" spans="1:34" x14ac:dyDescent="0.25">
      <c r="A3617" s="58">
        <v>20</v>
      </c>
      <c r="B3617" s="58" t="s">
        <v>11256</v>
      </c>
      <c r="C3617" s="58">
        <v>117973</v>
      </c>
      <c r="D3617" s="73" t="s">
        <v>11266</v>
      </c>
      <c r="E3617" s="73" t="s">
        <v>11258</v>
      </c>
      <c r="F3617" s="79" t="s">
        <v>11259</v>
      </c>
      <c r="G3617" s="60">
        <v>42880</v>
      </c>
      <c r="H3617" s="60">
        <v>43528</v>
      </c>
      <c r="I3617" s="61"/>
      <c r="J3617" s="58" t="s">
        <v>10672</v>
      </c>
      <c r="K3617" s="58" t="s">
        <v>11207</v>
      </c>
      <c r="L3617" s="58" t="s">
        <v>11208</v>
      </c>
      <c r="M3617" s="58" t="s">
        <v>288</v>
      </c>
      <c r="N3617" s="58" t="s">
        <v>409</v>
      </c>
      <c r="O3617" s="28">
        <v>2839777.84</v>
      </c>
      <c r="P3617" s="28">
        <v>501137.27</v>
      </c>
      <c r="Q3617" s="28">
        <v>2227276.7400000002</v>
      </c>
      <c r="R3617" s="28"/>
      <c r="S3617" s="28">
        <v>171360.93</v>
      </c>
      <c r="T3617" s="28">
        <v>5739552.7799999993</v>
      </c>
      <c r="U3617" s="78" t="s">
        <v>63</v>
      </c>
      <c r="V3617" s="108" t="s">
        <v>11251</v>
      </c>
      <c r="W3617" s="28">
        <v>1880228.33</v>
      </c>
      <c r="X3617" s="28">
        <v>331805.02</v>
      </c>
      <c r="Z3617" s="39">
        <v>117973</v>
      </c>
      <c r="AA3617" s="196">
        <v>120896</v>
      </c>
      <c r="AB3617" s="191">
        <v>15162.13</v>
      </c>
      <c r="AC3617" s="191">
        <v>2675.67</v>
      </c>
      <c r="AD3617" s="206">
        <f t="shared" si="257"/>
        <v>1880228.33</v>
      </c>
      <c r="AE3617" s="205">
        <f t="shared" si="258"/>
        <v>331805.02</v>
      </c>
      <c r="AG3617" s="206">
        <f t="shared" si="259"/>
        <v>0</v>
      </c>
      <c r="AH3617" s="206">
        <f t="shared" si="260"/>
        <v>0</v>
      </c>
    </row>
    <row r="3618" spans="1:34" x14ac:dyDescent="0.25">
      <c r="A3618" s="58">
        <v>21</v>
      </c>
      <c r="B3618" s="58" t="s">
        <v>11256</v>
      </c>
      <c r="C3618" s="58">
        <v>118012</v>
      </c>
      <c r="D3618" s="73" t="s">
        <v>11267</v>
      </c>
      <c r="E3618" s="73" t="s">
        <v>11258</v>
      </c>
      <c r="F3618" s="79" t="s">
        <v>11259</v>
      </c>
      <c r="G3618" s="60">
        <v>42880</v>
      </c>
      <c r="H3618" s="60">
        <v>43495</v>
      </c>
      <c r="I3618" s="61"/>
      <c r="J3618" s="58" t="s">
        <v>10672</v>
      </c>
      <c r="K3618" s="58" t="s">
        <v>11207</v>
      </c>
      <c r="L3618" s="58" t="s">
        <v>11208</v>
      </c>
      <c r="M3618" s="58" t="s">
        <v>288</v>
      </c>
      <c r="N3618" s="58" t="s">
        <v>409</v>
      </c>
      <c r="O3618" s="28">
        <v>3612895.32</v>
      </c>
      <c r="P3618" s="28">
        <v>637569.76</v>
      </c>
      <c r="Q3618" s="28">
        <v>2833643.38</v>
      </c>
      <c r="R3618" s="28"/>
      <c r="S3618" s="28">
        <v>170476.77</v>
      </c>
      <c r="T3618" s="28">
        <v>7254585.2299999995</v>
      </c>
      <c r="U3618" s="78" t="s">
        <v>63</v>
      </c>
      <c r="V3618" s="108" t="s">
        <v>11268</v>
      </c>
      <c r="W3618" s="28">
        <v>2146859.13</v>
      </c>
      <c r="X3618" s="28">
        <v>378857.51</v>
      </c>
      <c r="Z3618" s="39">
        <v>118012</v>
      </c>
      <c r="AA3618" s="196">
        <v>118803</v>
      </c>
      <c r="AB3618" s="191">
        <v>34383.82</v>
      </c>
      <c r="AC3618" s="191">
        <v>5258.68</v>
      </c>
      <c r="AD3618" s="206">
        <f t="shared" si="257"/>
        <v>2146859.13</v>
      </c>
      <c r="AE3618" s="205">
        <f t="shared" si="258"/>
        <v>378857.51</v>
      </c>
      <c r="AG3618" s="206">
        <f t="shared" si="259"/>
        <v>0</v>
      </c>
      <c r="AH3618" s="206">
        <f t="shared" si="260"/>
        <v>0</v>
      </c>
    </row>
    <row r="3619" spans="1:34" x14ac:dyDescent="0.25">
      <c r="A3619" s="58">
        <v>22</v>
      </c>
      <c r="B3619" s="58" t="s">
        <v>11269</v>
      </c>
      <c r="C3619" s="58">
        <v>117955</v>
      </c>
      <c r="D3619" s="73" t="s">
        <v>11270</v>
      </c>
      <c r="E3619" s="73" t="s">
        <v>11271</v>
      </c>
      <c r="F3619" s="79" t="s">
        <v>11272</v>
      </c>
      <c r="G3619" s="60">
        <v>42868</v>
      </c>
      <c r="H3619" s="60">
        <v>43933</v>
      </c>
      <c r="I3619" s="61"/>
      <c r="J3619" s="58" t="s">
        <v>10672</v>
      </c>
      <c r="K3619" s="58" t="s">
        <v>11207</v>
      </c>
      <c r="L3619" s="58" t="s">
        <v>11273</v>
      </c>
      <c r="M3619" s="58" t="s">
        <v>288</v>
      </c>
      <c r="N3619" s="58" t="s">
        <v>462</v>
      </c>
      <c r="O3619" s="28">
        <v>145436800.58000001</v>
      </c>
      <c r="P3619" s="28">
        <v>22243275.379999999</v>
      </c>
      <c r="Q3619" s="28">
        <v>3422042.37</v>
      </c>
      <c r="R3619" s="28"/>
      <c r="S3619" s="28">
        <v>20099153.170000002</v>
      </c>
      <c r="T3619" s="28">
        <v>191201271.5</v>
      </c>
      <c r="U3619" s="78" t="s">
        <v>2741</v>
      </c>
      <c r="V3619" s="108">
        <v>2</v>
      </c>
      <c r="W3619" s="28">
        <v>77919959.680000007</v>
      </c>
      <c r="X3619" s="28">
        <v>7327396.2000000002</v>
      </c>
      <c r="Z3619" s="39">
        <v>117955</v>
      </c>
      <c r="AA3619" s="196">
        <v>123132</v>
      </c>
      <c r="AB3619" s="191">
        <v>1851605.63</v>
      </c>
      <c r="AC3619" s="191">
        <v>7892.62</v>
      </c>
      <c r="AD3619" s="206">
        <f t="shared" si="257"/>
        <v>77919959.680000007</v>
      </c>
      <c r="AE3619" s="205">
        <f t="shared" si="258"/>
        <v>7327396.2000000002</v>
      </c>
      <c r="AG3619" s="206">
        <f t="shared" si="259"/>
        <v>0</v>
      </c>
      <c r="AH3619" s="206">
        <f t="shared" si="260"/>
        <v>0</v>
      </c>
    </row>
    <row r="3620" spans="1:34" x14ac:dyDescent="0.25">
      <c r="A3620" s="58">
        <v>23</v>
      </c>
      <c r="B3620" s="58" t="s">
        <v>11256</v>
      </c>
      <c r="C3620" s="58">
        <v>118544</v>
      </c>
      <c r="D3620" s="73" t="s">
        <v>11274</v>
      </c>
      <c r="E3620" s="73" t="s">
        <v>11275</v>
      </c>
      <c r="F3620" s="79" t="s">
        <v>11276</v>
      </c>
      <c r="G3620" s="60">
        <v>43087</v>
      </c>
      <c r="H3620" s="60">
        <v>44029</v>
      </c>
      <c r="I3620" s="61"/>
      <c r="J3620" s="58" t="s">
        <v>10672</v>
      </c>
      <c r="K3620" s="58" t="s">
        <v>11207</v>
      </c>
      <c r="L3620" s="58" t="s">
        <v>11277</v>
      </c>
      <c r="M3620" s="58" t="s">
        <v>288</v>
      </c>
      <c r="N3620" s="58" t="s">
        <v>409</v>
      </c>
      <c r="O3620" s="28">
        <v>2610320.2400000002</v>
      </c>
      <c r="P3620" s="28">
        <v>460644.74</v>
      </c>
      <c r="Q3620" s="28">
        <v>2047310</v>
      </c>
      <c r="R3620" s="28"/>
      <c r="S3620" s="28">
        <v>324259.94</v>
      </c>
      <c r="T3620" s="28">
        <v>5442534.9200000009</v>
      </c>
      <c r="U3620" s="78" t="s">
        <v>2741</v>
      </c>
      <c r="V3620" s="108">
        <v>0</v>
      </c>
      <c r="W3620" s="28">
        <v>86690.43</v>
      </c>
      <c r="X3620" s="28">
        <v>15298.31</v>
      </c>
      <c r="Z3620" s="39">
        <v>118544</v>
      </c>
      <c r="AA3620" s="196">
        <v>116716</v>
      </c>
      <c r="AB3620" s="191">
        <v>45517.5</v>
      </c>
      <c r="AC3620" s="191">
        <v>6961.5</v>
      </c>
      <c r="AD3620" s="206">
        <f t="shared" si="257"/>
        <v>86690.43</v>
      </c>
      <c r="AE3620" s="205">
        <f t="shared" si="258"/>
        <v>15298.31</v>
      </c>
      <c r="AG3620" s="206">
        <f t="shared" si="259"/>
        <v>0</v>
      </c>
      <c r="AH3620" s="206">
        <f t="shared" si="260"/>
        <v>0</v>
      </c>
    </row>
    <row r="3621" spans="1:34" x14ac:dyDescent="0.25">
      <c r="A3621" s="58">
        <v>24</v>
      </c>
      <c r="B3621" s="58" t="s">
        <v>10674</v>
      </c>
      <c r="C3621" s="58">
        <v>116578</v>
      </c>
      <c r="D3621" s="73" t="s">
        <v>11278</v>
      </c>
      <c r="E3621" s="73" t="s">
        <v>11279</v>
      </c>
      <c r="F3621" s="79" t="s">
        <v>11280</v>
      </c>
      <c r="G3621" s="60">
        <v>43053</v>
      </c>
      <c r="H3621" s="60">
        <v>44452</v>
      </c>
      <c r="I3621" s="61"/>
      <c r="J3621" s="58" t="s">
        <v>10672</v>
      </c>
      <c r="K3621" s="58" t="s">
        <v>11207</v>
      </c>
      <c r="L3621" s="58" t="s">
        <v>11281</v>
      </c>
      <c r="M3621" s="58" t="s">
        <v>288</v>
      </c>
      <c r="N3621" s="58" t="s">
        <v>641</v>
      </c>
      <c r="O3621" s="28">
        <v>18512874.829999998</v>
      </c>
      <c r="P3621" s="28">
        <v>2831380.86</v>
      </c>
      <c r="Q3621" s="28">
        <v>435597.05</v>
      </c>
      <c r="R3621" s="28"/>
      <c r="S3621" s="28">
        <v>2677.5</v>
      </c>
      <c r="T3621" s="28">
        <v>21782530.239999998</v>
      </c>
      <c r="U3621" s="78" t="s">
        <v>2741</v>
      </c>
      <c r="V3621" s="108">
        <v>0</v>
      </c>
      <c r="W3621" s="28">
        <v>2235163.04</v>
      </c>
      <c r="X3621" s="28">
        <v>341848.44</v>
      </c>
      <c r="Z3621" s="39">
        <v>116578</v>
      </c>
      <c r="AA3621" s="196">
        <v>118852</v>
      </c>
      <c r="AB3621" s="191">
        <v>101277.07</v>
      </c>
      <c r="AC3621" s="191">
        <v>15489.42</v>
      </c>
      <c r="AD3621" s="206">
        <f t="shared" si="257"/>
        <v>2235163.04</v>
      </c>
      <c r="AE3621" s="205">
        <f t="shared" si="258"/>
        <v>341848.44</v>
      </c>
      <c r="AG3621" s="206">
        <f t="shared" si="259"/>
        <v>0</v>
      </c>
      <c r="AH3621" s="206">
        <f t="shared" si="260"/>
        <v>0</v>
      </c>
    </row>
    <row r="3622" spans="1:34" x14ac:dyDescent="0.25">
      <c r="A3622" s="58">
        <v>25</v>
      </c>
      <c r="B3622" s="58" t="s">
        <v>10678</v>
      </c>
      <c r="C3622" s="58">
        <v>109214</v>
      </c>
      <c r="D3622" s="73" t="s">
        <v>11282</v>
      </c>
      <c r="E3622" s="73" t="s">
        <v>11283</v>
      </c>
      <c r="F3622" s="79" t="s">
        <v>11284</v>
      </c>
      <c r="G3622" s="60">
        <v>43188</v>
      </c>
      <c r="H3622" s="60">
        <v>43646</v>
      </c>
      <c r="I3622" s="61"/>
      <c r="J3622" s="58" t="s">
        <v>10672</v>
      </c>
      <c r="K3622" s="58" t="s">
        <v>11207</v>
      </c>
      <c r="L3622" s="58" t="s">
        <v>11208</v>
      </c>
      <c r="M3622" s="58" t="s">
        <v>8492</v>
      </c>
      <c r="N3622" s="58" t="s">
        <v>62</v>
      </c>
      <c r="O3622" s="28">
        <v>737061.99</v>
      </c>
      <c r="P3622" s="28">
        <v>130069.75999999999</v>
      </c>
      <c r="Q3622" s="28">
        <v>153023.25</v>
      </c>
      <c r="R3622" s="28">
        <v>347339.62</v>
      </c>
      <c r="S3622" s="28">
        <v>194316.37</v>
      </c>
      <c r="T3622" s="28">
        <v>1214471.3700000001</v>
      </c>
      <c r="U3622" s="78" t="s">
        <v>63</v>
      </c>
      <c r="V3622" s="108">
        <v>0</v>
      </c>
      <c r="W3622" s="28">
        <v>661447.18999999994</v>
      </c>
      <c r="X3622" s="28">
        <v>116726.01</v>
      </c>
      <c r="Z3622" s="39">
        <v>109214</v>
      </c>
      <c r="AA3622" s="196">
        <v>117579</v>
      </c>
      <c r="AB3622" s="191">
        <v>58633</v>
      </c>
      <c r="AC3622" s="191">
        <v>8967.4</v>
      </c>
      <c r="AD3622" s="206">
        <f t="shared" si="257"/>
        <v>661447.18999999994</v>
      </c>
      <c r="AE3622" s="205">
        <f t="shared" si="258"/>
        <v>116726.01</v>
      </c>
      <c r="AG3622" s="206">
        <f t="shared" si="259"/>
        <v>0</v>
      </c>
      <c r="AH3622" s="206">
        <f t="shared" si="260"/>
        <v>0</v>
      </c>
    </row>
    <row r="3623" spans="1:34" x14ac:dyDescent="0.25">
      <c r="A3623" s="58">
        <v>26</v>
      </c>
      <c r="B3623" s="58" t="s">
        <v>10772</v>
      </c>
      <c r="C3623" s="58">
        <v>111886</v>
      </c>
      <c r="D3623" s="73" t="s">
        <v>11285</v>
      </c>
      <c r="E3623" s="73" t="s">
        <v>11286</v>
      </c>
      <c r="F3623" s="79" t="s">
        <v>11287</v>
      </c>
      <c r="G3623" s="60">
        <v>43179</v>
      </c>
      <c r="H3623" s="60">
        <v>43524</v>
      </c>
      <c r="I3623" s="61"/>
      <c r="J3623" s="58" t="s">
        <v>10672</v>
      </c>
      <c r="K3623" s="58" t="s">
        <v>11207</v>
      </c>
      <c r="L3623" s="58" t="s">
        <v>11277</v>
      </c>
      <c r="M3623" s="58" t="s">
        <v>8492</v>
      </c>
      <c r="N3623" s="58" t="s">
        <v>62</v>
      </c>
      <c r="O3623" s="28">
        <v>2908121.64</v>
      </c>
      <c r="P3623" s="28">
        <v>513197.94</v>
      </c>
      <c r="Q3623" s="28">
        <v>2104691.2400000002</v>
      </c>
      <c r="R3623" s="28">
        <v>3155941.3200000003</v>
      </c>
      <c r="S3623" s="28">
        <v>1051250.08</v>
      </c>
      <c r="T3623" s="28">
        <v>6577260.9000000004</v>
      </c>
      <c r="U3623" s="78" t="s">
        <v>63</v>
      </c>
      <c r="V3623" s="108" t="s">
        <v>11288</v>
      </c>
      <c r="W3623" s="28">
        <v>2718934.48</v>
      </c>
      <c r="X3623" s="28">
        <v>479811.98</v>
      </c>
      <c r="Z3623" s="39">
        <v>111886</v>
      </c>
      <c r="AA3623" s="196">
        <v>116057</v>
      </c>
      <c r="AB3623" s="191">
        <v>97300</v>
      </c>
      <c r="AC3623" s="191">
        <v>8423.4500000000007</v>
      </c>
      <c r="AD3623" s="206">
        <f t="shared" si="257"/>
        <v>2718934.48</v>
      </c>
      <c r="AE3623" s="205">
        <f t="shared" si="258"/>
        <v>479811.98</v>
      </c>
      <c r="AG3623" s="206">
        <f t="shared" si="259"/>
        <v>0</v>
      </c>
      <c r="AH3623" s="206">
        <f t="shared" si="260"/>
        <v>0</v>
      </c>
    </row>
    <row r="3624" spans="1:34" x14ac:dyDescent="0.25">
      <c r="A3624" s="58">
        <v>27</v>
      </c>
      <c r="B3624" s="58" t="s">
        <v>10772</v>
      </c>
      <c r="C3624" s="58">
        <v>112037</v>
      </c>
      <c r="D3624" s="73" t="s">
        <v>11289</v>
      </c>
      <c r="E3624" s="73" t="s">
        <v>11290</v>
      </c>
      <c r="F3624" s="79" t="s">
        <v>11291</v>
      </c>
      <c r="G3624" s="60">
        <v>43179</v>
      </c>
      <c r="H3624" s="60">
        <v>43555</v>
      </c>
      <c r="I3624" s="61"/>
      <c r="J3624" s="58" t="s">
        <v>10672</v>
      </c>
      <c r="K3624" s="58" t="s">
        <v>11207</v>
      </c>
      <c r="L3624" s="58" t="s">
        <v>11292</v>
      </c>
      <c r="M3624" s="58" t="s">
        <v>8492</v>
      </c>
      <c r="N3624" s="58" t="s">
        <v>62</v>
      </c>
      <c r="O3624" s="28">
        <v>1802828.52</v>
      </c>
      <c r="P3624" s="28">
        <v>318146.21000000002</v>
      </c>
      <c r="Q3624" s="28">
        <v>1315477.54</v>
      </c>
      <c r="R3624" s="28">
        <v>1972038.34</v>
      </c>
      <c r="S3624" s="28">
        <v>656560.80000000005</v>
      </c>
      <c r="T3624" s="28">
        <v>4093013.0700000003</v>
      </c>
      <c r="U3624" s="78" t="s">
        <v>63</v>
      </c>
      <c r="V3624" s="108">
        <v>0</v>
      </c>
      <c r="W3624" s="28">
        <v>1801806.61</v>
      </c>
      <c r="X3624" s="28">
        <v>317965.87</v>
      </c>
      <c r="Z3624" s="39">
        <v>112037</v>
      </c>
      <c r="AA3624" s="196">
        <v>115551</v>
      </c>
      <c r="AB3624" s="191">
        <v>2687734</v>
      </c>
      <c r="AC3624" s="191">
        <v>474306</v>
      </c>
      <c r="AD3624" s="206">
        <f t="shared" si="257"/>
        <v>1801806.61</v>
      </c>
      <c r="AE3624" s="205">
        <f t="shared" si="258"/>
        <v>317965.87</v>
      </c>
      <c r="AG3624" s="206">
        <f t="shared" si="259"/>
        <v>0</v>
      </c>
      <c r="AH3624" s="206">
        <f t="shared" si="260"/>
        <v>0</v>
      </c>
    </row>
    <row r="3625" spans="1:34" x14ac:dyDescent="0.25">
      <c r="A3625" s="58">
        <v>28</v>
      </c>
      <c r="B3625" s="58" t="s">
        <v>10772</v>
      </c>
      <c r="C3625" s="58">
        <v>112646</v>
      </c>
      <c r="D3625" s="73" t="s">
        <v>11293</v>
      </c>
      <c r="E3625" s="73" t="s">
        <v>11294</v>
      </c>
      <c r="F3625" s="79" t="s">
        <v>11295</v>
      </c>
      <c r="G3625" s="60">
        <v>43168</v>
      </c>
      <c r="H3625" s="60">
        <v>43555</v>
      </c>
      <c r="I3625" s="61"/>
      <c r="J3625" s="58" t="s">
        <v>10672</v>
      </c>
      <c r="K3625" s="58" t="s">
        <v>11207</v>
      </c>
      <c r="L3625" s="58" t="s">
        <v>11296</v>
      </c>
      <c r="M3625" s="58" t="s">
        <v>8492</v>
      </c>
      <c r="N3625" s="58" t="s">
        <v>62</v>
      </c>
      <c r="O3625" s="28">
        <v>3836591.76</v>
      </c>
      <c r="P3625" s="28">
        <v>677045.6</v>
      </c>
      <c r="Q3625" s="28">
        <v>1850704.41</v>
      </c>
      <c r="R3625" s="28">
        <v>3084800.3499999996</v>
      </c>
      <c r="S3625" s="28">
        <v>1234095.94</v>
      </c>
      <c r="T3625" s="28">
        <v>7598437.709999999</v>
      </c>
      <c r="U3625" s="78" t="s">
        <v>63</v>
      </c>
      <c r="V3625" s="108" t="s">
        <v>11297</v>
      </c>
      <c r="W3625" s="28">
        <v>3809427.91</v>
      </c>
      <c r="X3625" s="28">
        <v>672251.98</v>
      </c>
      <c r="Z3625" s="39">
        <v>112646</v>
      </c>
      <c r="AA3625" s="196">
        <v>119917</v>
      </c>
      <c r="AB3625" s="191">
        <v>3113.37</v>
      </c>
      <c r="AC3625" s="39">
        <v>476.16</v>
      </c>
      <c r="AD3625" s="206">
        <f t="shared" si="257"/>
        <v>3809427.91</v>
      </c>
      <c r="AE3625" s="205">
        <f t="shared" si="258"/>
        <v>672251.98</v>
      </c>
      <c r="AG3625" s="206">
        <f t="shared" si="259"/>
        <v>0</v>
      </c>
      <c r="AH3625" s="206">
        <f t="shared" si="260"/>
        <v>0</v>
      </c>
    </row>
    <row r="3626" spans="1:34" x14ac:dyDescent="0.25">
      <c r="A3626" s="58">
        <v>29</v>
      </c>
      <c r="B3626" s="58" t="s">
        <v>10772</v>
      </c>
      <c r="C3626" s="58">
        <v>112708</v>
      </c>
      <c r="D3626" s="73" t="s">
        <v>11298</v>
      </c>
      <c r="E3626" s="73" t="s">
        <v>11299</v>
      </c>
      <c r="F3626" s="79" t="s">
        <v>11300</v>
      </c>
      <c r="G3626" s="60">
        <v>43188</v>
      </c>
      <c r="H3626" s="60">
        <v>43889</v>
      </c>
      <c r="I3626" s="61"/>
      <c r="J3626" s="58" t="s">
        <v>10672</v>
      </c>
      <c r="K3626" s="58" t="s">
        <v>11207</v>
      </c>
      <c r="L3626" s="58" t="s">
        <v>11292</v>
      </c>
      <c r="M3626" s="58" t="s">
        <v>8492</v>
      </c>
      <c r="N3626" s="58" t="s">
        <v>62</v>
      </c>
      <c r="O3626" s="28">
        <v>3526948.35</v>
      </c>
      <c r="P3626" s="28">
        <v>622402.65</v>
      </c>
      <c r="Q3626" s="28">
        <v>2613689.44</v>
      </c>
      <c r="R3626" s="28">
        <v>3920452.26</v>
      </c>
      <c r="S3626" s="28">
        <v>1306762.82</v>
      </c>
      <c r="T3626" s="28">
        <v>8069803.2599999998</v>
      </c>
      <c r="U3626" s="78" t="s">
        <v>63</v>
      </c>
      <c r="V3626" s="108">
        <v>0</v>
      </c>
      <c r="W3626" s="28">
        <v>3345801.79</v>
      </c>
      <c r="X3626" s="28">
        <v>590435.61</v>
      </c>
      <c r="Z3626" s="39">
        <v>112708</v>
      </c>
      <c r="AA3626" s="196">
        <v>122833</v>
      </c>
      <c r="AB3626" s="191">
        <v>3933876.87</v>
      </c>
      <c r="AC3626" s="191">
        <v>694213.55</v>
      </c>
      <c r="AD3626" s="206">
        <f t="shared" si="257"/>
        <v>3345801.79</v>
      </c>
      <c r="AE3626" s="205">
        <f t="shared" si="258"/>
        <v>590435.61</v>
      </c>
      <c r="AG3626" s="206">
        <f t="shared" si="259"/>
        <v>0</v>
      </c>
      <c r="AH3626" s="206">
        <f t="shared" si="260"/>
        <v>0</v>
      </c>
    </row>
    <row r="3627" spans="1:34" x14ac:dyDescent="0.25">
      <c r="A3627" s="58">
        <v>30</v>
      </c>
      <c r="B3627" s="58" t="s">
        <v>10772</v>
      </c>
      <c r="C3627" s="58">
        <v>112775</v>
      </c>
      <c r="D3627" s="73" t="s">
        <v>11301</v>
      </c>
      <c r="E3627" s="73" t="s">
        <v>11302</v>
      </c>
      <c r="F3627" s="79" t="s">
        <v>11303</v>
      </c>
      <c r="G3627" s="60">
        <v>43202</v>
      </c>
      <c r="H3627" s="60">
        <v>43616</v>
      </c>
      <c r="I3627" s="61"/>
      <c r="J3627" s="58" t="s">
        <v>10672</v>
      </c>
      <c r="K3627" s="58" t="s">
        <v>11207</v>
      </c>
      <c r="L3627" s="58" t="s">
        <v>11292</v>
      </c>
      <c r="M3627" s="58" t="s">
        <v>8492</v>
      </c>
      <c r="N3627" s="58" t="s">
        <v>62</v>
      </c>
      <c r="O3627" s="28">
        <v>3566060.76</v>
      </c>
      <c r="P3627" s="28">
        <v>629304.84</v>
      </c>
      <c r="Q3627" s="28">
        <v>2618120.7599999998</v>
      </c>
      <c r="R3627" s="28">
        <v>3912683.1799999997</v>
      </c>
      <c r="S3627" s="28">
        <v>1294562.42</v>
      </c>
      <c r="T3627" s="28">
        <v>8108048.7799999993</v>
      </c>
      <c r="U3627" s="78" t="s">
        <v>63</v>
      </c>
      <c r="V3627" s="108">
        <v>0</v>
      </c>
      <c r="W3627" s="28">
        <v>3561610.21</v>
      </c>
      <c r="X3627" s="28">
        <v>628519.44999999995</v>
      </c>
      <c r="Z3627" s="39">
        <v>112775</v>
      </c>
      <c r="AA3627" s="196">
        <v>114475</v>
      </c>
      <c r="AB3627" s="191">
        <v>260832.71</v>
      </c>
      <c r="AC3627" s="191">
        <v>39892.050000000003</v>
      </c>
      <c r="AD3627" s="206">
        <f t="shared" si="257"/>
        <v>3561610.21</v>
      </c>
      <c r="AE3627" s="205">
        <f t="shared" si="258"/>
        <v>628519.44999999995</v>
      </c>
      <c r="AG3627" s="206">
        <f t="shared" si="259"/>
        <v>0</v>
      </c>
      <c r="AH3627" s="206">
        <f t="shared" si="260"/>
        <v>0</v>
      </c>
    </row>
    <row r="3628" spans="1:34" x14ac:dyDescent="0.25">
      <c r="A3628" s="58">
        <v>31</v>
      </c>
      <c r="B3628" s="58" t="s">
        <v>10772</v>
      </c>
      <c r="C3628" s="58">
        <v>112303</v>
      </c>
      <c r="D3628" s="73" t="s">
        <v>11304</v>
      </c>
      <c r="E3628" s="73" t="s">
        <v>11305</v>
      </c>
      <c r="F3628" s="79" t="s">
        <v>11306</v>
      </c>
      <c r="G3628" s="60">
        <v>43179</v>
      </c>
      <c r="H3628" s="60">
        <v>43982</v>
      </c>
      <c r="I3628" s="61"/>
      <c r="J3628" s="58" t="s">
        <v>10672</v>
      </c>
      <c r="K3628" s="58" t="s">
        <v>11207</v>
      </c>
      <c r="L3628" s="58" t="s">
        <v>11307</v>
      </c>
      <c r="M3628" s="58" t="s">
        <v>8492</v>
      </c>
      <c r="N3628" s="58" t="s">
        <v>62</v>
      </c>
      <c r="O3628" s="28">
        <v>3796054.33</v>
      </c>
      <c r="P3628" s="28">
        <v>669891.93999999994</v>
      </c>
      <c r="Q3628" s="28">
        <v>2892366.05</v>
      </c>
      <c r="R3628" s="28">
        <v>4293401.3499999996</v>
      </c>
      <c r="S3628" s="28">
        <v>1401035.3</v>
      </c>
      <c r="T3628" s="28">
        <v>8759347.6199999992</v>
      </c>
      <c r="U3628" s="78" t="s">
        <v>2741</v>
      </c>
      <c r="V3628" s="108">
        <v>0</v>
      </c>
      <c r="W3628" s="28">
        <v>3669360.59</v>
      </c>
      <c r="X3628" s="28">
        <v>647534.25</v>
      </c>
      <c r="Z3628" s="39">
        <v>112303</v>
      </c>
      <c r="AA3628" s="196">
        <v>123673</v>
      </c>
      <c r="AB3628" s="39">
        <v>840</v>
      </c>
      <c r="AC3628" s="39">
        <v>336</v>
      </c>
      <c r="AD3628" s="206">
        <f t="shared" si="257"/>
        <v>3669360.59</v>
      </c>
      <c r="AE3628" s="205">
        <f t="shared" si="258"/>
        <v>647534.25</v>
      </c>
      <c r="AG3628" s="206">
        <f t="shared" si="259"/>
        <v>0</v>
      </c>
      <c r="AH3628" s="206">
        <f t="shared" si="260"/>
        <v>0</v>
      </c>
    </row>
    <row r="3629" spans="1:34" x14ac:dyDescent="0.25">
      <c r="A3629" s="58">
        <v>32</v>
      </c>
      <c r="B3629" s="58" t="s">
        <v>10772</v>
      </c>
      <c r="C3629" s="58">
        <v>113252</v>
      </c>
      <c r="D3629" s="73" t="s">
        <v>11308</v>
      </c>
      <c r="E3629" s="73" t="s">
        <v>11309</v>
      </c>
      <c r="F3629" s="79" t="s">
        <v>11310</v>
      </c>
      <c r="G3629" s="60">
        <v>43201</v>
      </c>
      <c r="H3629" s="60">
        <v>43708</v>
      </c>
      <c r="I3629" s="61"/>
      <c r="J3629" s="58" t="s">
        <v>10672</v>
      </c>
      <c r="K3629" s="58" t="s">
        <v>11207</v>
      </c>
      <c r="L3629" s="58" t="s">
        <v>11292</v>
      </c>
      <c r="M3629" s="58" t="s">
        <v>8492</v>
      </c>
      <c r="N3629" s="58" t="s">
        <v>62</v>
      </c>
      <c r="O3629" s="28">
        <v>3836414.07</v>
      </c>
      <c r="P3629" s="28">
        <v>677014.25</v>
      </c>
      <c r="Q3629" s="28">
        <v>2930623.11</v>
      </c>
      <c r="R3629" s="28">
        <v>4344992.8899999997</v>
      </c>
      <c r="S3629" s="28">
        <v>1414369.78</v>
      </c>
      <c r="T3629" s="28">
        <v>8858421.209999999</v>
      </c>
      <c r="U3629" s="78" t="s">
        <v>63</v>
      </c>
      <c r="V3629" s="108">
        <v>0</v>
      </c>
      <c r="W3629" s="28">
        <v>3597677.94</v>
      </c>
      <c r="X3629" s="28">
        <v>634884.36</v>
      </c>
      <c r="Z3629" s="39">
        <v>113252</v>
      </c>
      <c r="AA3629" s="196">
        <v>119270</v>
      </c>
      <c r="AB3629" s="191">
        <v>140124.78</v>
      </c>
      <c r="AC3629" s="191">
        <v>9715.4500000000007</v>
      </c>
      <c r="AD3629" s="206">
        <f t="shared" si="257"/>
        <v>3597677.94</v>
      </c>
      <c r="AE3629" s="205">
        <f t="shared" si="258"/>
        <v>634884.36</v>
      </c>
      <c r="AG3629" s="206">
        <f t="shared" si="259"/>
        <v>0</v>
      </c>
      <c r="AH3629" s="206">
        <f t="shared" si="260"/>
        <v>0</v>
      </c>
    </row>
    <row r="3630" spans="1:34" x14ac:dyDescent="0.25">
      <c r="A3630" s="58">
        <v>33</v>
      </c>
      <c r="B3630" s="58" t="s">
        <v>10772</v>
      </c>
      <c r="C3630" s="58">
        <v>112289</v>
      </c>
      <c r="D3630" s="73" t="s">
        <v>11311</v>
      </c>
      <c r="E3630" s="73" t="s">
        <v>11312</v>
      </c>
      <c r="F3630" s="79" t="s">
        <v>11313</v>
      </c>
      <c r="G3630" s="60">
        <v>43192</v>
      </c>
      <c r="H3630" s="60">
        <v>43465</v>
      </c>
      <c r="I3630" s="61"/>
      <c r="J3630" s="58" t="s">
        <v>10672</v>
      </c>
      <c r="K3630" s="58" t="s">
        <v>11207</v>
      </c>
      <c r="L3630" s="58" t="s">
        <v>11292</v>
      </c>
      <c r="M3630" s="58" t="s">
        <v>8492</v>
      </c>
      <c r="N3630" s="58" t="s">
        <v>62</v>
      </c>
      <c r="O3630" s="28">
        <v>1418809.33</v>
      </c>
      <c r="P3630" s="28">
        <v>250378.12</v>
      </c>
      <c r="Q3630" s="28">
        <v>665038.98</v>
      </c>
      <c r="R3630" s="28">
        <v>1100847</v>
      </c>
      <c r="S3630" s="28">
        <v>435808.02</v>
      </c>
      <c r="T3630" s="28">
        <v>2770034.45</v>
      </c>
      <c r="U3630" s="78" t="s">
        <v>63</v>
      </c>
      <c r="V3630" s="108">
        <v>0</v>
      </c>
      <c r="W3630" s="28">
        <v>1386686.36</v>
      </c>
      <c r="X3630" s="28">
        <v>244709.35</v>
      </c>
      <c r="Z3630" s="39">
        <v>112289</v>
      </c>
      <c r="AA3630" s="196">
        <v>118850</v>
      </c>
      <c r="AB3630" s="191">
        <v>148136.39000000001</v>
      </c>
      <c r="AC3630" s="191">
        <v>22656.14</v>
      </c>
      <c r="AD3630" s="206">
        <f t="shared" si="257"/>
        <v>1386686.36</v>
      </c>
      <c r="AE3630" s="205">
        <f t="shared" si="258"/>
        <v>244709.35</v>
      </c>
      <c r="AG3630" s="206">
        <f t="shared" si="259"/>
        <v>0</v>
      </c>
      <c r="AH3630" s="206">
        <f t="shared" si="260"/>
        <v>0</v>
      </c>
    </row>
    <row r="3631" spans="1:34" x14ac:dyDescent="0.25">
      <c r="A3631" s="58">
        <v>34</v>
      </c>
      <c r="B3631" s="58" t="s">
        <v>10772</v>
      </c>
      <c r="C3631" s="58">
        <v>114290</v>
      </c>
      <c r="D3631" s="73" t="s">
        <v>11314</v>
      </c>
      <c r="E3631" s="73" t="s">
        <v>11315</v>
      </c>
      <c r="F3631" s="79" t="s">
        <v>11316</v>
      </c>
      <c r="G3631" s="60">
        <v>43188</v>
      </c>
      <c r="H3631" s="60">
        <v>44211</v>
      </c>
      <c r="I3631" s="61"/>
      <c r="J3631" s="58" t="s">
        <v>10672</v>
      </c>
      <c r="K3631" s="58" t="s">
        <v>11207</v>
      </c>
      <c r="L3631" s="58" t="s">
        <v>11292</v>
      </c>
      <c r="M3631" s="58" t="s">
        <v>8492</v>
      </c>
      <c r="N3631" s="58" t="s">
        <v>62</v>
      </c>
      <c r="O3631" s="28">
        <v>3395206</v>
      </c>
      <c r="P3631" s="28">
        <v>599154</v>
      </c>
      <c r="Q3631" s="28">
        <v>1602112.24</v>
      </c>
      <c r="R3631" s="28">
        <v>2890373.13</v>
      </c>
      <c r="S3631" s="28">
        <v>1288260.8899999999</v>
      </c>
      <c r="T3631" s="28">
        <v>6884733.1299999999</v>
      </c>
      <c r="U3631" s="78" t="s">
        <v>2741</v>
      </c>
      <c r="V3631" s="108" t="s">
        <v>11317</v>
      </c>
      <c r="W3631" s="28">
        <v>981049.06</v>
      </c>
      <c r="X3631" s="28">
        <v>173126.3</v>
      </c>
      <c r="Z3631" s="39">
        <v>114290</v>
      </c>
      <c r="AA3631" s="196">
        <v>117142</v>
      </c>
      <c r="AB3631" s="191">
        <v>429611.95</v>
      </c>
      <c r="AC3631" s="191">
        <v>75813.86</v>
      </c>
      <c r="AD3631" s="206">
        <f t="shared" si="257"/>
        <v>981049.06</v>
      </c>
      <c r="AE3631" s="205">
        <f t="shared" si="258"/>
        <v>173126.3</v>
      </c>
      <c r="AG3631" s="206">
        <f t="shared" si="259"/>
        <v>0</v>
      </c>
      <c r="AH3631" s="206">
        <f t="shared" si="260"/>
        <v>0</v>
      </c>
    </row>
    <row r="3632" spans="1:34" x14ac:dyDescent="0.25">
      <c r="A3632" s="58">
        <v>35</v>
      </c>
      <c r="B3632" s="58" t="s">
        <v>10804</v>
      </c>
      <c r="C3632" s="58">
        <v>109939</v>
      </c>
      <c r="D3632" s="73" t="s">
        <v>11318</v>
      </c>
      <c r="E3632" s="73" t="s">
        <v>11319</v>
      </c>
      <c r="F3632" s="79" t="s">
        <v>11320</v>
      </c>
      <c r="G3632" s="60">
        <v>43087</v>
      </c>
      <c r="H3632" s="60">
        <v>44196</v>
      </c>
      <c r="I3632" s="61"/>
      <c r="J3632" s="58" t="s">
        <v>10672</v>
      </c>
      <c r="K3632" s="58" t="s">
        <v>11207</v>
      </c>
      <c r="L3632" s="58" t="s">
        <v>11321</v>
      </c>
      <c r="M3632" s="58" t="s">
        <v>288</v>
      </c>
      <c r="N3632" s="58" t="s">
        <v>462</v>
      </c>
      <c r="O3632" s="28">
        <v>50715049.420000002</v>
      </c>
      <c r="P3632" s="28">
        <v>7753778</v>
      </c>
      <c r="Q3632" s="28">
        <v>1195936.6000000001</v>
      </c>
      <c r="R3632" s="28"/>
      <c r="S3632" s="28">
        <v>581527.53</v>
      </c>
      <c r="T3632" s="28">
        <v>60246291.550000004</v>
      </c>
      <c r="U3632" s="78" t="s">
        <v>2741</v>
      </c>
      <c r="V3632" s="108">
        <v>0</v>
      </c>
      <c r="W3632" s="28">
        <v>4332112.84</v>
      </c>
      <c r="X3632" s="28">
        <v>662558.43999999994</v>
      </c>
      <c r="Z3632" s="39">
        <v>109939</v>
      </c>
      <c r="AA3632" s="196">
        <v>121637</v>
      </c>
      <c r="AB3632" s="191">
        <v>375141.7</v>
      </c>
      <c r="AC3632" s="191">
        <v>11492.26</v>
      </c>
      <c r="AD3632" s="206">
        <f t="shared" si="257"/>
        <v>4332112.84</v>
      </c>
      <c r="AE3632" s="205">
        <f t="shared" si="258"/>
        <v>662558.43999999994</v>
      </c>
      <c r="AG3632" s="206">
        <f t="shared" si="259"/>
        <v>0</v>
      </c>
      <c r="AH3632" s="206">
        <f t="shared" si="260"/>
        <v>0</v>
      </c>
    </row>
    <row r="3633" spans="1:34" x14ac:dyDescent="0.25">
      <c r="A3633" s="58">
        <v>36</v>
      </c>
      <c r="B3633" s="58" t="s">
        <v>10678</v>
      </c>
      <c r="C3633" s="58">
        <v>110122</v>
      </c>
      <c r="D3633" s="73" t="s">
        <v>11322</v>
      </c>
      <c r="E3633" s="73" t="s">
        <v>11323</v>
      </c>
      <c r="F3633" s="79" t="s">
        <v>11324</v>
      </c>
      <c r="G3633" s="60">
        <v>43255</v>
      </c>
      <c r="H3633" s="60">
        <v>43555</v>
      </c>
      <c r="I3633" s="61"/>
      <c r="J3633" s="58" t="s">
        <v>10672</v>
      </c>
      <c r="K3633" s="58" t="s">
        <v>11207</v>
      </c>
      <c r="L3633" s="58" t="s">
        <v>11208</v>
      </c>
      <c r="M3633" s="58" t="s">
        <v>8492</v>
      </c>
      <c r="N3633" s="58" t="s">
        <v>62</v>
      </c>
      <c r="O3633" s="28">
        <v>498355.03</v>
      </c>
      <c r="P3633" s="28">
        <v>87945</v>
      </c>
      <c r="Q3633" s="28">
        <v>146575.01999999999</v>
      </c>
      <c r="R3633" s="28">
        <v>0</v>
      </c>
      <c r="S3633" s="28">
        <v>147436.12</v>
      </c>
      <c r="T3633" s="28">
        <v>880311.17</v>
      </c>
      <c r="U3633" s="78" t="s">
        <v>63</v>
      </c>
      <c r="V3633" s="108" t="s">
        <v>11297</v>
      </c>
      <c r="W3633" s="28">
        <v>491849.89</v>
      </c>
      <c r="X3633" s="28">
        <v>86797.04</v>
      </c>
      <c r="Z3633" s="39">
        <v>110122</v>
      </c>
      <c r="AA3633" s="196">
        <v>122755</v>
      </c>
      <c r="AB3633" s="191">
        <v>163153.94</v>
      </c>
      <c r="AC3633" s="191">
        <v>24952.95</v>
      </c>
      <c r="AD3633" s="206">
        <f t="shared" si="257"/>
        <v>491849.89</v>
      </c>
      <c r="AE3633" s="205">
        <f t="shared" si="258"/>
        <v>86797.04</v>
      </c>
      <c r="AG3633" s="206">
        <f t="shared" si="259"/>
        <v>0</v>
      </c>
      <c r="AH3633" s="206">
        <f t="shared" si="260"/>
        <v>0</v>
      </c>
    </row>
    <row r="3634" spans="1:34" x14ac:dyDescent="0.25">
      <c r="A3634" s="58">
        <v>37</v>
      </c>
      <c r="B3634" s="58" t="s">
        <v>10678</v>
      </c>
      <c r="C3634" s="58">
        <v>110067</v>
      </c>
      <c r="D3634" s="73" t="s">
        <v>11325</v>
      </c>
      <c r="E3634" s="73" t="s">
        <v>11326</v>
      </c>
      <c r="F3634" s="79" t="s">
        <v>11327</v>
      </c>
      <c r="G3634" s="60">
        <v>43255</v>
      </c>
      <c r="H3634" s="60">
        <v>43465</v>
      </c>
      <c r="I3634" s="61"/>
      <c r="J3634" s="58" t="s">
        <v>10672</v>
      </c>
      <c r="K3634" s="58" t="s">
        <v>11207</v>
      </c>
      <c r="L3634" s="58" t="s">
        <v>11208</v>
      </c>
      <c r="M3634" s="58" t="s">
        <v>8492</v>
      </c>
      <c r="N3634" s="58" t="s">
        <v>62</v>
      </c>
      <c r="O3634" s="28">
        <v>222394</v>
      </c>
      <c r="P3634" s="28">
        <v>39246</v>
      </c>
      <c r="Q3634" s="28">
        <v>65410</v>
      </c>
      <c r="R3634" s="28">
        <v>0</v>
      </c>
      <c r="S3634" s="28">
        <v>65189.54</v>
      </c>
      <c r="T3634" s="28">
        <v>392239.54</v>
      </c>
      <c r="U3634" s="78" t="s">
        <v>11328</v>
      </c>
      <c r="V3634" s="108">
        <v>0</v>
      </c>
      <c r="W3634" s="28">
        <v>0</v>
      </c>
      <c r="X3634" s="28">
        <v>0</v>
      </c>
      <c r="Z3634" s="39">
        <v>110067</v>
      </c>
      <c r="AA3634" s="196">
        <v>114753</v>
      </c>
      <c r="AB3634" s="191">
        <v>8727.92</v>
      </c>
      <c r="AC3634" s="191">
        <v>1540.23</v>
      </c>
      <c r="AD3634" s="206">
        <f t="shared" si="257"/>
        <v>0</v>
      </c>
      <c r="AE3634" s="205">
        <f t="shared" si="258"/>
        <v>0</v>
      </c>
      <c r="AG3634" s="206">
        <f t="shared" si="259"/>
        <v>0</v>
      </c>
      <c r="AH3634" s="206">
        <f t="shared" si="260"/>
        <v>0</v>
      </c>
    </row>
    <row r="3635" spans="1:34" x14ac:dyDescent="0.25">
      <c r="A3635" s="58">
        <v>38</v>
      </c>
      <c r="B3635" s="58" t="s">
        <v>10678</v>
      </c>
      <c r="C3635" s="58">
        <v>109081</v>
      </c>
      <c r="D3635" s="73" t="s">
        <v>11329</v>
      </c>
      <c r="E3635" s="73" t="s">
        <v>11330</v>
      </c>
      <c r="F3635" s="79" t="s">
        <v>11331</v>
      </c>
      <c r="G3635" s="60">
        <v>43241</v>
      </c>
      <c r="H3635" s="60">
        <v>43555</v>
      </c>
      <c r="I3635" s="61"/>
      <c r="J3635" s="58" t="s">
        <v>10672</v>
      </c>
      <c r="K3635" s="58" t="s">
        <v>11207</v>
      </c>
      <c r="L3635" s="58" t="s">
        <v>11208</v>
      </c>
      <c r="M3635" s="58" t="s">
        <v>8492</v>
      </c>
      <c r="N3635" s="58" t="s">
        <v>62</v>
      </c>
      <c r="O3635" s="28">
        <v>760291</v>
      </c>
      <c r="P3635" s="28">
        <v>134169</v>
      </c>
      <c r="Q3635" s="28">
        <v>141814.25</v>
      </c>
      <c r="R3635" s="28">
        <v>0</v>
      </c>
      <c r="S3635" s="28">
        <v>197432.08</v>
      </c>
      <c r="T3635" s="28">
        <v>1233706.33</v>
      </c>
      <c r="U3635" s="78" t="s">
        <v>63</v>
      </c>
      <c r="V3635" s="108">
        <v>0</v>
      </c>
      <c r="W3635" s="28">
        <v>757884.06</v>
      </c>
      <c r="X3635" s="28">
        <v>133744.24</v>
      </c>
      <c r="Z3635" s="39">
        <v>109081</v>
      </c>
      <c r="AA3635" s="196">
        <v>119295</v>
      </c>
      <c r="AB3635" s="191">
        <v>683758.22</v>
      </c>
      <c r="AC3635" s="191">
        <v>120663.22</v>
      </c>
      <c r="AD3635" s="206">
        <f t="shared" si="257"/>
        <v>757884.06</v>
      </c>
      <c r="AE3635" s="205">
        <f t="shared" si="258"/>
        <v>133744.24</v>
      </c>
      <c r="AG3635" s="206">
        <f t="shared" si="259"/>
        <v>0</v>
      </c>
      <c r="AH3635" s="206">
        <f t="shared" si="260"/>
        <v>0</v>
      </c>
    </row>
    <row r="3636" spans="1:34" x14ac:dyDescent="0.25">
      <c r="A3636" s="58">
        <v>39</v>
      </c>
      <c r="B3636" s="58" t="s">
        <v>10772</v>
      </c>
      <c r="C3636" s="58">
        <v>112223</v>
      </c>
      <c r="D3636" s="73" t="s">
        <v>11332</v>
      </c>
      <c r="E3636" s="73" t="s">
        <v>11333</v>
      </c>
      <c r="F3636" s="79" t="s">
        <v>11334</v>
      </c>
      <c r="G3636" s="60">
        <v>43223</v>
      </c>
      <c r="H3636" s="60">
        <v>43616</v>
      </c>
      <c r="I3636" s="61"/>
      <c r="J3636" s="58" t="s">
        <v>10672</v>
      </c>
      <c r="K3636" s="58" t="s">
        <v>11207</v>
      </c>
      <c r="L3636" s="58" t="s">
        <v>11307</v>
      </c>
      <c r="M3636" s="58" t="s">
        <v>8492</v>
      </c>
      <c r="N3636" s="58" t="s">
        <v>62</v>
      </c>
      <c r="O3636" s="28">
        <v>3838808.71</v>
      </c>
      <c r="P3636" s="28">
        <v>677436.83</v>
      </c>
      <c r="Q3636" s="28">
        <v>4588746.6500000004</v>
      </c>
      <c r="R3636" s="28">
        <v>6291933.0700000003</v>
      </c>
      <c r="S3636" s="28">
        <v>1703186.42</v>
      </c>
      <c r="T3636" s="28">
        <v>10808178.610000001</v>
      </c>
      <c r="U3636" s="78" t="s">
        <v>63</v>
      </c>
      <c r="V3636" s="108">
        <v>0</v>
      </c>
      <c r="W3636" s="28">
        <v>2932456.72</v>
      </c>
      <c r="X3636" s="28">
        <v>517492.37</v>
      </c>
      <c r="Z3636" s="39">
        <v>112223</v>
      </c>
      <c r="AA3636" s="196">
        <v>125516</v>
      </c>
      <c r="AB3636" s="191">
        <v>65314</v>
      </c>
      <c r="AC3636" s="191">
        <v>9989.2000000000007</v>
      </c>
      <c r="AD3636" s="206">
        <f t="shared" si="257"/>
        <v>2932456.72</v>
      </c>
      <c r="AE3636" s="205">
        <f t="shared" si="258"/>
        <v>517492.37</v>
      </c>
      <c r="AG3636" s="206">
        <f t="shared" si="259"/>
        <v>0</v>
      </c>
      <c r="AH3636" s="206">
        <f t="shared" si="260"/>
        <v>0</v>
      </c>
    </row>
    <row r="3637" spans="1:34" x14ac:dyDescent="0.25">
      <c r="A3637" s="58">
        <v>40</v>
      </c>
      <c r="B3637" s="58" t="s">
        <v>10772</v>
      </c>
      <c r="C3637" s="58">
        <v>112963</v>
      </c>
      <c r="D3637" s="73" t="s">
        <v>11335</v>
      </c>
      <c r="E3637" s="73" t="s">
        <v>11336</v>
      </c>
      <c r="F3637" s="79" t="s">
        <v>11337</v>
      </c>
      <c r="G3637" s="60">
        <v>43222</v>
      </c>
      <c r="H3637" s="60">
        <v>43524</v>
      </c>
      <c r="I3637" s="61"/>
      <c r="J3637" s="58" t="s">
        <v>10672</v>
      </c>
      <c r="K3637" s="58" t="s">
        <v>11207</v>
      </c>
      <c r="L3637" s="58" t="s">
        <v>11338</v>
      </c>
      <c r="M3637" s="58" t="s">
        <v>8492</v>
      </c>
      <c r="N3637" s="58" t="s">
        <v>62</v>
      </c>
      <c r="O3637" s="28">
        <v>2554949.67</v>
      </c>
      <c r="P3637" s="28">
        <v>450873.47</v>
      </c>
      <c r="Q3637" s="28">
        <v>2832038.57</v>
      </c>
      <c r="R3637" s="28">
        <v>3764134.1399999997</v>
      </c>
      <c r="S3637" s="28">
        <v>932095.57</v>
      </c>
      <c r="T3637" s="28">
        <v>6769957.2799999993</v>
      </c>
      <c r="U3637" s="78" t="s">
        <v>63</v>
      </c>
      <c r="V3637" s="108" t="s">
        <v>11251</v>
      </c>
      <c r="W3637" s="28">
        <v>2550499.81</v>
      </c>
      <c r="X3637" s="28">
        <v>450088.19</v>
      </c>
      <c r="Z3637" s="39">
        <v>112963</v>
      </c>
      <c r="AA3637" s="196">
        <v>120618</v>
      </c>
      <c r="AB3637" s="191">
        <v>457099.87</v>
      </c>
      <c r="AC3637" s="191">
        <v>21511.81</v>
      </c>
      <c r="AD3637" s="206">
        <f t="shared" si="257"/>
        <v>2550499.81</v>
      </c>
      <c r="AE3637" s="205">
        <f t="shared" si="258"/>
        <v>450088.19</v>
      </c>
      <c r="AG3637" s="206">
        <f t="shared" si="259"/>
        <v>0</v>
      </c>
      <c r="AH3637" s="206">
        <f t="shared" si="260"/>
        <v>0</v>
      </c>
    </row>
    <row r="3638" spans="1:34" x14ac:dyDescent="0.25">
      <c r="A3638" s="58">
        <v>41</v>
      </c>
      <c r="B3638" s="58" t="s">
        <v>10678</v>
      </c>
      <c r="C3638" s="58">
        <v>109561</v>
      </c>
      <c r="D3638" s="73" t="s">
        <v>11339</v>
      </c>
      <c r="E3638" s="73" t="s">
        <v>11340</v>
      </c>
      <c r="F3638" s="79" t="s">
        <v>11341</v>
      </c>
      <c r="G3638" s="60">
        <v>42522</v>
      </c>
      <c r="H3638" s="60">
        <v>43921</v>
      </c>
      <c r="I3638" s="61"/>
      <c r="J3638" s="58" t="s">
        <v>10672</v>
      </c>
      <c r="K3638" s="58" t="s">
        <v>11207</v>
      </c>
      <c r="L3638" s="58" t="s">
        <v>11208</v>
      </c>
      <c r="M3638" s="58" t="s">
        <v>8492</v>
      </c>
      <c r="N3638" s="58" t="s">
        <v>62</v>
      </c>
      <c r="O3638" s="28">
        <v>441343.84</v>
      </c>
      <c r="P3638" s="28">
        <v>77884.210000000006</v>
      </c>
      <c r="Q3638" s="28">
        <v>129807.02</v>
      </c>
      <c r="R3638" s="28">
        <v>135882.52000000002</v>
      </c>
      <c r="S3638" s="28">
        <v>6075.5</v>
      </c>
      <c r="T3638" s="28">
        <v>655110.57000000007</v>
      </c>
      <c r="U3638" s="78" t="s">
        <v>2741</v>
      </c>
      <c r="V3638" s="108">
        <v>0</v>
      </c>
      <c r="W3638" s="28">
        <v>161005.79999999999</v>
      </c>
      <c r="X3638" s="28">
        <v>28412.81</v>
      </c>
      <c r="Z3638" s="39">
        <v>109561</v>
      </c>
      <c r="AA3638" s="196">
        <v>114506</v>
      </c>
      <c r="AB3638" s="191">
        <v>107440.06</v>
      </c>
      <c r="AC3638" s="191">
        <v>16432</v>
      </c>
      <c r="AD3638" s="206">
        <f t="shared" si="257"/>
        <v>161005.79999999999</v>
      </c>
      <c r="AE3638" s="205">
        <f t="shared" si="258"/>
        <v>28412.81</v>
      </c>
      <c r="AG3638" s="206">
        <f t="shared" si="259"/>
        <v>0</v>
      </c>
      <c r="AH3638" s="206">
        <f t="shared" si="260"/>
        <v>0</v>
      </c>
    </row>
    <row r="3639" spans="1:34" x14ac:dyDescent="0.25">
      <c r="A3639" s="58">
        <v>42</v>
      </c>
      <c r="B3639" s="58" t="s">
        <v>10678</v>
      </c>
      <c r="C3639" s="58">
        <v>110204</v>
      </c>
      <c r="D3639" s="73" t="s">
        <v>11342</v>
      </c>
      <c r="E3639" s="73" t="s">
        <v>11343</v>
      </c>
      <c r="F3639" s="79" t="s">
        <v>11344</v>
      </c>
      <c r="G3639" s="60">
        <v>42523</v>
      </c>
      <c r="H3639" s="60">
        <v>43465</v>
      </c>
      <c r="I3639" s="61"/>
      <c r="J3639" s="58" t="s">
        <v>10672</v>
      </c>
      <c r="K3639" s="58" t="s">
        <v>11207</v>
      </c>
      <c r="L3639" s="58" t="s">
        <v>11222</v>
      </c>
      <c r="M3639" s="58" t="s">
        <v>8492</v>
      </c>
      <c r="N3639" s="58" t="s">
        <v>62</v>
      </c>
      <c r="O3639" s="28">
        <v>563243.15</v>
      </c>
      <c r="P3639" s="28">
        <v>99395.85</v>
      </c>
      <c r="Q3639" s="28">
        <v>165659.74</v>
      </c>
      <c r="R3639" s="28">
        <v>340450.86</v>
      </c>
      <c r="S3639" s="28">
        <v>174791.12</v>
      </c>
      <c r="T3639" s="28">
        <v>1003089.86</v>
      </c>
      <c r="U3639" s="78" t="s">
        <v>63</v>
      </c>
      <c r="V3639" s="108">
        <v>0</v>
      </c>
      <c r="W3639" s="28">
        <v>561887.18000000005</v>
      </c>
      <c r="X3639" s="28">
        <v>99156.56</v>
      </c>
      <c r="Z3639" s="39">
        <v>110204</v>
      </c>
      <c r="AA3639" s="196">
        <v>125416</v>
      </c>
      <c r="AB3639" s="191">
        <v>53841.13</v>
      </c>
      <c r="AC3639" s="191">
        <v>8234.5300000000007</v>
      </c>
      <c r="AD3639" s="206">
        <f t="shared" si="257"/>
        <v>561887.18000000005</v>
      </c>
      <c r="AE3639" s="205">
        <f t="shared" si="258"/>
        <v>99156.56</v>
      </c>
      <c r="AG3639" s="206">
        <f t="shared" si="259"/>
        <v>0</v>
      </c>
      <c r="AH3639" s="206">
        <f t="shared" si="260"/>
        <v>0</v>
      </c>
    </row>
    <row r="3640" spans="1:34" x14ac:dyDescent="0.25">
      <c r="A3640" s="58">
        <v>43</v>
      </c>
      <c r="B3640" s="58" t="s">
        <v>10678</v>
      </c>
      <c r="C3640" s="58">
        <v>111968</v>
      </c>
      <c r="D3640" s="73" t="s">
        <v>11345</v>
      </c>
      <c r="E3640" s="73" t="s">
        <v>11346</v>
      </c>
      <c r="F3640" s="79" t="s">
        <v>11347</v>
      </c>
      <c r="G3640" s="60">
        <v>42386</v>
      </c>
      <c r="H3640" s="60">
        <v>43646</v>
      </c>
      <c r="I3640" s="61"/>
      <c r="J3640" s="58" t="s">
        <v>10672</v>
      </c>
      <c r="K3640" s="58" t="s">
        <v>11207</v>
      </c>
      <c r="L3640" s="58" t="s">
        <v>11208</v>
      </c>
      <c r="M3640" s="58" t="s">
        <v>8492</v>
      </c>
      <c r="N3640" s="58" t="s">
        <v>62</v>
      </c>
      <c r="O3640" s="28">
        <v>132565.29</v>
      </c>
      <c r="P3640" s="28">
        <v>23393.87</v>
      </c>
      <c r="Q3640" s="28">
        <v>17328.8</v>
      </c>
      <c r="R3640" s="28">
        <v>20024.64</v>
      </c>
      <c r="S3640" s="28">
        <v>2695.84</v>
      </c>
      <c r="T3640" s="28">
        <v>175983.8</v>
      </c>
      <c r="U3640" s="78" t="s">
        <v>63</v>
      </c>
      <c r="V3640" s="108">
        <v>0</v>
      </c>
      <c r="W3640" s="28">
        <v>126555.13</v>
      </c>
      <c r="X3640" s="28">
        <v>22333.25</v>
      </c>
      <c r="Z3640" s="39">
        <v>111968</v>
      </c>
      <c r="AA3640" s="196">
        <v>114335</v>
      </c>
      <c r="AB3640" s="191">
        <v>452361.18</v>
      </c>
      <c r="AC3640" s="191">
        <v>79828.429999999993</v>
      </c>
      <c r="AD3640" s="206">
        <f t="shared" si="257"/>
        <v>126555.13</v>
      </c>
      <c r="AE3640" s="205">
        <f t="shared" si="258"/>
        <v>22333.25</v>
      </c>
      <c r="AG3640" s="206">
        <f t="shared" si="259"/>
        <v>0</v>
      </c>
      <c r="AH3640" s="206">
        <f t="shared" si="260"/>
        <v>0</v>
      </c>
    </row>
    <row r="3641" spans="1:34" x14ac:dyDescent="0.25">
      <c r="A3641" s="58">
        <v>44</v>
      </c>
      <c r="B3641" s="58" t="s">
        <v>10678</v>
      </c>
      <c r="C3641" s="58">
        <v>112346</v>
      </c>
      <c r="D3641" s="73" t="s">
        <v>11348</v>
      </c>
      <c r="E3641" s="73" t="s">
        <v>11349</v>
      </c>
      <c r="F3641" s="79" t="s">
        <v>11350</v>
      </c>
      <c r="G3641" s="60">
        <v>42767</v>
      </c>
      <c r="H3641" s="60">
        <v>44347</v>
      </c>
      <c r="I3641" s="61"/>
      <c r="J3641" s="58" t="s">
        <v>10672</v>
      </c>
      <c r="K3641" s="58" t="s">
        <v>11207</v>
      </c>
      <c r="L3641" s="58" t="s">
        <v>11222</v>
      </c>
      <c r="M3641" s="58" t="s">
        <v>8492</v>
      </c>
      <c r="N3641" s="58" t="s">
        <v>62</v>
      </c>
      <c r="O3641" s="28">
        <v>695958.21</v>
      </c>
      <c r="P3641" s="28">
        <v>122816.15</v>
      </c>
      <c r="Q3641" s="28">
        <v>204693.59</v>
      </c>
      <c r="R3641" s="28">
        <v>458559.97</v>
      </c>
      <c r="S3641" s="28">
        <v>253866.38</v>
      </c>
      <c r="T3641" s="28">
        <v>1277334.33</v>
      </c>
      <c r="U3641" s="78" t="s">
        <v>2741</v>
      </c>
      <c r="V3641" s="108" t="s">
        <v>11297</v>
      </c>
      <c r="W3641" s="28">
        <v>338728.66</v>
      </c>
      <c r="X3641" s="28">
        <v>59775.67</v>
      </c>
      <c r="Z3641" s="39">
        <v>112346</v>
      </c>
      <c r="AA3641" s="196">
        <v>111960</v>
      </c>
      <c r="AB3641" s="191">
        <v>36261</v>
      </c>
      <c r="AC3641" s="191">
        <v>6399</v>
      </c>
      <c r="AD3641" s="206">
        <f t="shared" si="257"/>
        <v>338728.66</v>
      </c>
      <c r="AE3641" s="205">
        <f t="shared" si="258"/>
        <v>59775.67</v>
      </c>
      <c r="AG3641" s="206">
        <f t="shared" si="259"/>
        <v>0</v>
      </c>
      <c r="AH3641" s="206">
        <f t="shared" si="260"/>
        <v>0</v>
      </c>
    </row>
    <row r="3642" spans="1:34" x14ac:dyDescent="0.25">
      <c r="A3642" s="58">
        <v>45</v>
      </c>
      <c r="B3642" s="58" t="s">
        <v>10678</v>
      </c>
      <c r="C3642" s="58">
        <v>113305</v>
      </c>
      <c r="D3642" s="73" t="s">
        <v>11351</v>
      </c>
      <c r="E3642" s="73" t="s">
        <v>11352</v>
      </c>
      <c r="F3642" s="79" t="s">
        <v>11353</v>
      </c>
      <c r="G3642" s="60">
        <v>42827</v>
      </c>
      <c r="H3642" s="60">
        <v>43585</v>
      </c>
      <c r="I3642" s="61"/>
      <c r="J3642" s="58" t="s">
        <v>10672</v>
      </c>
      <c r="K3642" s="58" t="s">
        <v>11207</v>
      </c>
      <c r="L3642" s="58" t="s">
        <v>11354</v>
      </c>
      <c r="M3642" s="58" t="s">
        <v>8492</v>
      </c>
      <c r="N3642" s="58" t="s">
        <v>62</v>
      </c>
      <c r="O3642" s="28">
        <v>759618.01</v>
      </c>
      <c r="P3642" s="28">
        <v>134050.23999999999</v>
      </c>
      <c r="Q3642" s="28">
        <v>99296.47</v>
      </c>
      <c r="R3642" s="28">
        <v>289863.78000000003</v>
      </c>
      <c r="S3642" s="28">
        <v>190567.31</v>
      </c>
      <c r="T3642" s="28">
        <v>1183532.03</v>
      </c>
      <c r="U3642" s="78" t="s">
        <v>63</v>
      </c>
      <c r="V3642" s="108">
        <v>0</v>
      </c>
      <c r="W3642" s="28">
        <v>759618.01</v>
      </c>
      <c r="X3642" s="28">
        <v>134050.23999999999</v>
      </c>
      <c r="Z3642" s="39">
        <v>113305</v>
      </c>
      <c r="AA3642" s="196">
        <v>118517</v>
      </c>
      <c r="AB3642" s="191">
        <v>85051.02</v>
      </c>
      <c r="AC3642" s="191">
        <v>13007.78</v>
      </c>
      <c r="AD3642" s="206">
        <f t="shared" si="257"/>
        <v>759618.01</v>
      </c>
      <c r="AE3642" s="205">
        <f t="shared" si="258"/>
        <v>134050.23999999999</v>
      </c>
      <c r="AG3642" s="206">
        <f t="shared" si="259"/>
        <v>0</v>
      </c>
      <c r="AH3642" s="206">
        <f t="shared" si="260"/>
        <v>0</v>
      </c>
    </row>
    <row r="3643" spans="1:34" x14ac:dyDescent="0.25">
      <c r="A3643" s="58">
        <v>46</v>
      </c>
      <c r="B3643" s="58" t="s">
        <v>10772</v>
      </c>
      <c r="C3643" s="58">
        <v>114083</v>
      </c>
      <c r="D3643" s="73" t="s">
        <v>11355</v>
      </c>
      <c r="E3643" s="73" t="s">
        <v>11356</v>
      </c>
      <c r="F3643" s="79" t="s">
        <v>11357</v>
      </c>
      <c r="G3643" s="60">
        <v>42767</v>
      </c>
      <c r="H3643" s="60">
        <v>43677</v>
      </c>
      <c r="I3643" s="61"/>
      <c r="J3643" s="58" t="s">
        <v>10672</v>
      </c>
      <c r="K3643" s="58" t="s">
        <v>11207</v>
      </c>
      <c r="L3643" s="58" t="s">
        <v>11208</v>
      </c>
      <c r="M3643" s="58" t="s">
        <v>8492</v>
      </c>
      <c r="N3643" s="58" t="s">
        <v>62</v>
      </c>
      <c r="O3643" s="28">
        <v>1206428.8799999999</v>
      </c>
      <c r="P3643" s="28">
        <v>212899.22</v>
      </c>
      <c r="Q3643" s="28">
        <v>549234.9</v>
      </c>
      <c r="R3643" s="28">
        <v>926350.07000000007</v>
      </c>
      <c r="S3643" s="28">
        <v>377115.17</v>
      </c>
      <c r="T3643" s="28">
        <v>2345678.17</v>
      </c>
      <c r="U3643" s="78" t="s">
        <v>63</v>
      </c>
      <c r="V3643" s="108">
        <v>0</v>
      </c>
      <c r="W3643" s="28">
        <v>1126648.2</v>
      </c>
      <c r="X3643" s="28">
        <v>198820.28</v>
      </c>
      <c r="Z3643" s="39">
        <v>114083</v>
      </c>
      <c r="AA3643" s="196">
        <v>119518</v>
      </c>
      <c r="AB3643" s="191">
        <v>739410.98</v>
      </c>
      <c r="AC3643" s="191">
        <v>130484.29</v>
      </c>
      <c r="AD3643" s="206">
        <f t="shared" si="257"/>
        <v>1126648.2</v>
      </c>
      <c r="AE3643" s="205">
        <f t="shared" si="258"/>
        <v>198820.28</v>
      </c>
      <c r="AG3643" s="206">
        <f t="shared" si="259"/>
        <v>0</v>
      </c>
      <c r="AH3643" s="206">
        <f t="shared" si="260"/>
        <v>0</v>
      </c>
    </row>
    <row r="3644" spans="1:34" x14ac:dyDescent="0.25">
      <c r="A3644" s="58">
        <v>47</v>
      </c>
      <c r="B3644" s="58" t="s">
        <v>10772</v>
      </c>
      <c r="C3644" s="58">
        <v>111911</v>
      </c>
      <c r="D3644" s="73" t="s">
        <v>11358</v>
      </c>
      <c r="E3644" s="73" t="s">
        <v>11359</v>
      </c>
      <c r="F3644" s="79" t="s">
        <v>11358</v>
      </c>
      <c r="G3644" s="60">
        <v>42744</v>
      </c>
      <c r="H3644" s="60">
        <v>44286</v>
      </c>
      <c r="I3644" s="61"/>
      <c r="J3644" s="58" t="s">
        <v>10672</v>
      </c>
      <c r="K3644" s="58" t="s">
        <v>11207</v>
      </c>
      <c r="L3644" s="58" t="s">
        <v>11292</v>
      </c>
      <c r="M3644" s="58" t="s">
        <v>8492</v>
      </c>
      <c r="N3644" s="58" t="s">
        <v>62</v>
      </c>
      <c r="O3644" s="28">
        <v>1395515.73</v>
      </c>
      <c r="P3644" s="28">
        <v>246267.48</v>
      </c>
      <c r="Q3644" s="28">
        <v>976636.62000000011</v>
      </c>
      <c r="R3644" s="28">
        <v>1589834.1800000002</v>
      </c>
      <c r="S3644" s="28">
        <v>613197.56000000006</v>
      </c>
      <c r="T3644" s="28">
        <v>3231617.39</v>
      </c>
      <c r="U3644" s="78" t="s">
        <v>2741</v>
      </c>
      <c r="V3644" s="108">
        <v>0</v>
      </c>
      <c r="W3644" s="28">
        <v>108083.41</v>
      </c>
      <c r="X3644" s="28">
        <v>19073.54</v>
      </c>
      <c r="Z3644" s="39">
        <v>111911</v>
      </c>
      <c r="AA3644" s="196">
        <v>113270</v>
      </c>
      <c r="AB3644" s="191">
        <v>2453343.71</v>
      </c>
      <c r="AC3644" s="191">
        <v>432943.01</v>
      </c>
      <c r="AD3644" s="206">
        <f t="shared" si="257"/>
        <v>108083.41</v>
      </c>
      <c r="AE3644" s="205">
        <f t="shared" si="258"/>
        <v>19073.54</v>
      </c>
      <c r="AG3644" s="206">
        <f t="shared" si="259"/>
        <v>0</v>
      </c>
      <c r="AH3644" s="206">
        <f t="shared" si="260"/>
        <v>0</v>
      </c>
    </row>
    <row r="3645" spans="1:34" x14ac:dyDescent="0.25">
      <c r="A3645" s="58">
        <v>48</v>
      </c>
      <c r="B3645" s="58" t="s">
        <v>10772</v>
      </c>
      <c r="C3645" s="58">
        <v>114896</v>
      </c>
      <c r="D3645" s="73" t="s">
        <v>11360</v>
      </c>
      <c r="E3645" s="73" t="s">
        <v>11361</v>
      </c>
      <c r="F3645" s="79" t="s">
        <v>11360</v>
      </c>
      <c r="G3645" s="60">
        <v>42835</v>
      </c>
      <c r="H3645" s="60">
        <v>44043</v>
      </c>
      <c r="I3645" s="61"/>
      <c r="J3645" s="58" t="s">
        <v>10672</v>
      </c>
      <c r="K3645" s="58" t="s">
        <v>11207</v>
      </c>
      <c r="L3645" s="58" t="s">
        <v>11362</v>
      </c>
      <c r="M3645" s="58" t="s">
        <v>8492</v>
      </c>
      <c r="N3645" s="58" t="s">
        <v>62</v>
      </c>
      <c r="O3645" s="28">
        <v>3839114.25</v>
      </c>
      <c r="P3645" s="28">
        <v>677490.75</v>
      </c>
      <c r="Q3645" s="28">
        <v>2834646.0000000005</v>
      </c>
      <c r="R3645" s="28">
        <v>6532084.4700000007</v>
      </c>
      <c r="S3645" s="28">
        <v>3697438.47</v>
      </c>
      <c r="T3645" s="28">
        <v>11048689.470000001</v>
      </c>
      <c r="U3645" s="78" t="s">
        <v>2741</v>
      </c>
      <c r="V3645" s="108">
        <v>0</v>
      </c>
      <c r="W3645" s="28">
        <v>1495572.99</v>
      </c>
      <c r="X3645" s="28">
        <v>263924.64</v>
      </c>
      <c r="Z3645" s="39">
        <v>114896</v>
      </c>
      <c r="AA3645" s="196">
        <v>117663</v>
      </c>
      <c r="AB3645" s="191">
        <v>13571.66</v>
      </c>
      <c r="AC3645" s="191">
        <v>2075.66</v>
      </c>
      <c r="AD3645" s="206">
        <f t="shared" si="257"/>
        <v>1495572.99</v>
      </c>
      <c r="AE3645" s="205">
        <f t="shared" si="258"/>
        <v>263924.64</v>
      </c>
      <c r="AG3645" s="206">
        <f t="shared" si="259"/>
        <v>0</v>
      </c>
      <c r="AH3645" s="206">
        <f t="shared" si="260"/>
        <v>0</v>
      </c>
    </row>
    <row r="3646" spans="1:34" x14ac:dyDescent="0.25">
      <c r="A3646" s="58">
        <v>49</v>
      </c>
      <c r="B3646" s="58" t="s">
        <v>10861</v>
      </c>
      <c r="C3646" s="58">
        <v>117754</v>
      </c>
      <c r="D3646" s="73" t="s">
        <v>11363</v>
      </c>
      <c r="E3646" s="73" t="s">
        <v>11319</v>
      </c>
      <c r="F3646" s="79" t="s">
        <v>11363</v>
      </c>
      <c r="G3646" s="60">
        <v>42826</v>
      </c>
      <c r="H3646" s="60">
        <v>44104</v>
      </c>
      <c r="I3646" s="61"/>
      <c r="J3646" s="58" t="s">
        <v>10672</v>
      </c>
      <c r="K3646" s="58" t="s">
        <v>11207</v>
      </c>
      <c r="L3646" s="58" t="s">
        <v>11208</v>
      </c>
      <c r="M3646" s="58" t="s">
        <v>288</v>
      </c>
      <c r="N3646" s="58">
        <v>13</v>
      </c>
      <c r="O3646" s="28">
        <v>2554898.2599999998</v>
      </c>
      <c r="P3646" s="28">
        <v>390749.12</v>
      </c>
      <c r="Q3646" s="28">
        <v>60115.270000000019</v>
      </c>
      <c r="R3646" s="28">
        <v>931036.58000000007</v>
      </c>
      <c r="S3646" s="28">
        <v>870921.31</v>
      </c>
      <c r="T3646" s="28">
        <v>3876683.96</v>
      </c>
      <c r="U3646" s="78" t="s">
        <v>2741</v>
      </c>
      <c r="V3646" s="108">
        <v>0</v>
      </c>
      <c r="W3646" s="28">
        <v>78443.990000000005</v>
      </c>
      <c r="X3646" s="28">
        <v>11997.31</v>
      </c>
      <c r="Z3646" s="39">
        <v>117754</v>
      </c>
      <c r="AA3646" s="196">
        <v>119409</v>
      </c>
      <c r="AB3646" s="191">
        <v>105442.32</v>
      </c>
      <c r="AC3646" s="191">
        <v>18607.490000000002</v>
      </c>
      <c r="AD3646" s="206">
        <f t="shared" si="257"/>
        <v>78443.990000000005</v>
      </c>
      <c r="AE3646" s="205">
        <f t="shared" si="258"/>
        <v>11997.31</v>
      </c>
      <c r="AG3646" s="206">
        <f t="shared" si="259"/>
        <v>0</v>
      </c>
      <c r="AH3646" s="206">
        <f t="shared" si="260"/>
        <v>0</v>
      </c>
    </row>
    <row r="3647" spans="1:34" x14ac:dyDescent="0.25">
      <c r="A3647" s="58">
        <v>50</v>
      </c>
      <c r="B3647" s="58" t="s">
        <v>11101</v>
      </c>
      <c r="C3647" s="58">
        <v>120072</v>
      </c>
      <c r="D3647" s="73" t="s">
        <v>11364</v>
      </c>
      <c r="E3647" s="73" t="s">
        <v>11365</v>
      </c>
      <c r="F3647" s="79" t="s">
        <v>11364</v>
      </c>
      <c r="G3647" s="60">
        <v>41913</v>
      </c>
      <c r="H3647" s="60">
        <v>43890</v>
      </c>
      <c r="I3647" s="61"/>
      <c r="J3647" s="58" t="s">
        <v>10672</v>
      </c>
      <c r="K3647" s="58" t="s">
        <v>11207</v>
      </c>
      <c r="L3647" s="58" t="s">
        <v>11366</v>
      </c>
      <c r="M3647" s="58" t="s">
        <v>288</v>
      </c>
      <c r="N3647" s="58">
        <v>50</v>
      </c>
      <c r="O3647" s="28">
        <v>4309551.53</v>
      </c>
      <c r="P3647" s="28">
        <v>659107.86</v>
      </c>
      <c r="Q3647" s="28">
        <v>101401.22999999998</v>
      </c>
      <c r="R3647" s="28">
        <v>283744.93</v>
      </c>
      <c r="S3647" s="28">
        <v>182343.7</v>
      </c>
      <c r="T3647" s="28">
        <v>5252404.3200000012</v>
      </c>
      <c r="U3647" s="78" t="s">
        <v>63</v>
      </c>
      <c r="V3647" s="108">
        <v>0</v>
      </c>
      <c r="W3647" s="28">
        <v>2837268.22</v>
      </c>
      <c r="X3647" s="28">
        <v>433935.14</v>
      </c>
      <c r="Z3647" s="39">
        <v>120072</v>
      </c>
      <c r="AA3647" s="196">
        <v>119544</v>
      </c>
      <c r="AB3647" s="191">
        <v>770495.25</v>
      </c>
      <c r="AC3647" s="191">
        <v>135969.75</v>
      </c>
      <c r="AD3647" s="206">
        <f t="shared" si="257"/>
        <v>2837268.22</v>
      </c>
      <c r="AE3647" s="205">
        <f t="shared" si="258"/>
        <v>433935.14</v>
      </c>
      <c r="AG3647" s="206">
        <f t="shared" si="259"/>
        <v>0</v>
      </c>
      <c r="AH3647" s="206">
        <f t="shared" si="260"/>
        <v>0</v>
      </c>
    </row>
    <row r="3648" spans="1:34" x14ac:dyDescent="0.25">
      <c r="A3648" s="58">
        <v>51</v>
      </c>
      <c r="B3648" s="58" t="s">
        <v>11367</v>
      </c>
      <c r="C3648" s="58">
        <v>118071</v>
      </c>
      <c r="D3648" s="73" t="s">
        <v>11368</v>
      </c>
      <c r="E3648" s="73" t="s">
        <v>11369</v>
      </c>
      <c r="F3648" s="79" t="s">
        <v>11370</v>
      </c>
      <c r="G3648" s="60">
        <v>42948</v>
      </c>
      <c r="H3648" s="60">
        <v>44377</v>
      </c>
      <c r="I3648" s="61"/>
      <c r="J3648" s="58" t="s">
        <v>10672</v>
      </c>
      <c r="K3648" s="58" t="s">
        <v>11207</v>
      </c>
      <c r="L3648" s="58" t="s">
        <v>11296</v>
      </c>
      <c r="M3648" s="58" t="s">
        <v>288</v>
      </c>
      <c r="N3648" s="58" t="s">
        <v>1115</v>
      </c>
      <c r="O3648" s="28">
        <v>18755368.73</v>
      </c>
      <c r="P3648" s="28">
        <v>2868468.14</v>
      </c>
      <c r="Q3648" s="28">
        <v>441302.8</v>
      </c>
      <c r="R3648" s="28"/>
      <c r="S3648" s="28">
        <v>792306.31</v>
      </c>
      <c r="T3648" s="28">
        <v>22857445.98</v>
      </c>
      <c r="U3648" s="78" t="s">
        <v>2741</v>
      </c>
      <c r="V3648" s="108">
        <v>1</v>
      </c>
      <c r="W3648" s="28">
        <v>6288911.5300000003</v>
      </c>
      <c r="X3648" s="28">
        <v>604841.28</v>
      </c>
      <c r="Z3648" s="39">
        <v>118071</v>
      </c>
      <c r="AA3648" s="196">
        <v>112431</v>
      </c>
      <c r="AB3648" s="191">
        <v>17102</v>
      </c>
      <c r="AC3648" s="191">
        <v>3018</v>
      </c>
      <c r="AD3648" s="206">
        <f t="shared" si="257"/>
        <v>6288911.5300000003</v>
      </c>
      <c r="AE3648" s="205">
        <f t="shared" si="258"/>
        <v>604841.28</v>
      </c>
      <c r="AG3648" s="206">
        <f t="shared" si="259"/>
        <v>0</v>
      </c>
      <c r="AH3648" s="206">
        <f t="shared" si="260"/>
        <v>0</v>
      </c>
    </row>
    <row r="3649" spans="1:34" x14ac:dyDescent="0.25">
      <c r="A3649" s="58">
        <v>52</v>
      </c>
      <c r="B3649" s="58" t="s">
        <v>10678</v>
      </c>
      <c r="C3649" s="58">
        <v>109322</v>
      </c>
      <c r="D3649" s="73" t="s">
        <v>11371</v>
      </c>
      <c r="E3649" s="73" t="s">
        <v>11372</v>
      </c>
      <c r="F3649" s="79" t="s">
        <v>11373</v>
      </c>
      <c r="G3649" s="60">
        <v>43326</v>
      </c>
      <c r="H3649" s="60">
        <v>43496</v>
      </c>
      <c r="I3649" s="61"/>
      <c r="J3649" s="58" t="s">
        <v>10672</v>
      </c>
      <c r="K3649" s="58" t="s">
        <v>11207</v>
      </c>
      <c r="L3649" s="58" t="s">
        <v>11374</v>
      </c>
      <c r="M3649" s="58" t="s">
        <v>8492</v>
      </c>
      <c r="N3649" s="58" t="s">
        <v>62</v>
      </c>
      <c r="O3649" s="28">
        <v>724756.75</v>
      </c>
      <c r="P3649" s="28">
        <v>127898.25</v>
      </c>
      <c r="Q3649" s="28">
        <v>94740.02</v>
      </c>
      <c r="R3649" s="28">
        <v>274864.07</v>
      </c>
      <c r="S3649" s="28">
        <v>132977.81</v>
      </c>
      <c r="T3649" s="28">
        <v>1127519.07</v>
      </c>
      <c r="U3649" s="78" t="s">
        <v>63</v>
      </c>
      <c r="V3649" s="108" t="s">
        <v>11265</v>
      </c>
      <c r="W3649" s="28">
        <v>724392.72</v>
      </c>
      <c r="X3649" s="28">
        <v>127834.02</v>
      </c>
      <c r="Z3649" s="39">
        <v>109322</v>
      </c>
      <c r="AA3649" s="196">
        <v>121533</v>
      </c>
      <c r="AB3649" s="191">
        <v>115800.18</v>
      </c>
      <c r="AC3649" s="191">
        <v>20435.310000000001</v>
      </c>
      <c r="AD3649" s="206">
        <f t="shared" si="257"/>
        <v>724392.72</v>
      </c>
      <c r="AE3649" s="205">
        <f t="shared" si="258"/>
        <v>127834.02</v>
      </c>
      <c r="AG3649" s="206">
        <f t="shared" si="259"/>
        <v>0</v>
      </c>
      <c r="AH3649" s="206">
        <f t="shared" si="260"/>
        <v>0</v>
      </c>
    </row>
    <row r="3650" spans="1:34" x14ac:dyDescent="0.25">
      <c r="A3650" s="58">
        <v>53</v>
      </c>
      <c r="B3650" s="58" t="s">
        <v>10678</v>
      </c>
      <c r="C3650" s="58">
        <v>111263</v>
      </c>
      <c r="D3650" s="73" t="s">
        <v>11375</v>
      </c>
      <c r="E3650" s="73" t="s">
        <v>11376</v>
      </c>
      <c r="F3650" s="79" t="s">
        <v>11377</v>
      </c>
      <c r="G3650" s="60">
        <v>43290</v>
      </c>
      <c r="H3650" s="60">
        <v>43982</v>
      </c>
      <c r="I3650" s="61"/>
      <c r="J3650" s="58" t="s">
        <v>10672</v>
      </c>
      <c r="K3650" s="58" t="s">
        <v>11207</v>
      </c>
      <c r="L3650" s="58" t="s">
        <v>11374</v>
      </c>
      <c r="M3650" s="58" t="s">
        <v>8492</v>
      </c>
      <c r="N3650" s="58" t="s">
        <v>62</v>
      </c>
      <c r="O3650" s="28">
        <v>575450</v>
      </c>
      <c r="P3650" s="28">
        <v>101550</v>
      </c>
      <c r="Q3650" s="28">
        <v>114812.87</v>
      </c>
      <c r="R3650" s="28">
        <v>298849.08999999997</v>
      </c>
      <c r="S3650" s="28">
        <v>8115.56</v>
      </c>
      <c r="T3650" s="28">
        <v>975849.09</v>
      </c>
      <c r="U3650" s="78" t="s">
        <v>2741</v>
      </c>
      <c r="V3650" s="108">
        <v>0</v>
      </c>
      <c r="W3650" s="28">
        <v>562215.46</v>
      </c>
      <c r="X3650" s="28">
        <v>99214.52</v>
      </c>
      <c r="Z3650" s="39">
        <v>111263</v>
      </c>
      <c r="AA3650" s="196">
        <v>118548</v>
      </c>
      <c r="AB3650" s="191">
        <v>86807.17</v>
      </c>
      <c r="AC3650" s="191">
        <v>13276.39</v>
      </c>
      <c r="AD3650" s="206">
        <f t="shared" si="257"/>
        <v>562215.46</v>
      </c>
      <c r="AE3650" s="205">
        <f t="shared" si="258"/>
        <v>99214.52</v>
      </c>
      <c r="AG3650" s="206">
        <f t="shared" si="259"/>
        <v>0</v>
      </c>
      <c r="AH3650" s="206">
        <f t="shared" si="260"/>
        <v>0</v>
      </c>
    </row>
    <row r="3651" spans="1:34" x14ac:dyDescent="0.25">
      <c r="A3651" s="58">
        <v>54</v>
      </c>
      <c r="B3651" s="58" t="s">
        <v>10678</v>
      </c>
      <c r="C3651" s="58">
        <v>111408</v>
      </c>
      <c r="D3651" s="73" t="s">
        <v>11378</v>
      </c>
      <c r="E3651" s="73" t="s">
        <v>11379</v>
      </c>
      <c r="F3651" s="79" t="s">
        <v>11380</v>
      </c>
      <c r="G3651" s="60">
        <v>43326</v>
      </c>
      <c r="H3651" s="60">
        <v>43890</v>
      </c>
      <c r="I3651" s="61"/>
      <c r="J3651" s="58" t="s">
        <v>10672</v>
      </c>
      <c r="K3651" s="58" t="s">
        <v>11207</v>
      </c>
      <c r="L3651" s="58" t="s">
        <v>11374</v>
      </c>
      <c r="M3651" s="58" t="s">
        <v>8492</v>
      </c>
      <c r="N3651" s="58" t="s">
        <v>62</v>
      </c>
      <c r="O3651" s="28">
        <v>759939.73</v>
      </c>
      <c r="P3651" s="28">
        <v>134107.01</v>
      </c>
      <c r="Q3651" s="28">
        <v>223511.69</v>
      </c>
      <c r="R3651" s="28">
        <v>433686.05</v>
      </c>
      <c r="S3651" s="28">
        <v>117591.12</v>
      </c>
      <c r="T3651" s="28">
        <v>1327732.79</v>
      </c>
      <c r="U3651" s="78" t="s">
        <v>63</v>
      </c>
      <c r="V3651" s="108">
        <v>0</v>
      </c>
      <c r="W3651" s="28">
        <v>522602.62</v>
      </c>
      <c r="X3651" s="28">
        <v>92223.99</v>
      </c>
      <c r="Z3651" s="39">
        <v>111408</v>
      </c>
      <c r="AA3651" s="196">
        <v>121551</v>
      </c>
      <c r="AB3651" s="191">
        <v>32738.99</v>
      </c>
      <c r="AC3651" s="191">
        <v>7366.27</v>
      </c>
      <c r="AD3651" s="206">
        <f t="shared" si="257"/>
        <v>522602.62</v>
      </c>
      <c r="AE3651" s="205">
        <f t="shared" si="258"/>
        <v>92223.99</v>
      </c>
      <c r="AG3651" s="206">
        <f t="shared" si="259"/>
        <v>0</v>
      </c>
      <c r="AH3651" s="206">
        <f t="shared" si="260"/>
        <v>0</v>
      </c>
    </row>
    <row r="3652" spans="1:34" x14ac:dyDescent="0.25">
      <c r="A3652" s="58">
        <v>55</v>
      </c>
      <c r="B3652" s="58" t="s">
        <v>10678</v>
      </c>
      <c r="C3652" s="58">
        <v>113839</v>
      </c>
      <c r="D3652" s="73" t="s">
        <v>11381</v>
      </c>
      <c r="E3652" s="73" t="s">
        <v>11382</v>
      </c>
      <c r="F3652" s="79" t="s">
        <v>11383</v>
      </c>
      <c r="G3652" s="60">
        <v>43300</v>
      </c>
      <c r="H3652" s="60">
        <v>43951</v>
      </c>
      <c r="I3652" s="61"/>
      <c r="J3652" s="58" t="s">
        <v>10672</v>
      </c>
      <c r="K3652" s="58" t="s">
        <v>11207</v>
      </c>
      <c r="L3652" s="58" t="s">
        <v>11296</v>
      </c>
      <c r="M3652" s="58" t="s">
        <v>8492</v>
      </c>
      <c r="N3652" s="58" t="s">
        <v>62</v>
      </c>
      <c r="O3652" s="28">
        <v>751324.77</v>
      </c>
      <c r="P3652" s="28">
        <v>132586.73000000001</v>
      </c>
      <c r="Q3652" s="28">
        <v>221117.01</v>
      </c>
      <c r="R3652" s="28">
        <v>540746.88</v>
      </c>
      <c r="S3652" s="28">
        <v>319629.87</v>
      </c>
      <c r="T3652" s="28">
        <v>1424658.38</v>
      </c>
      <c r="U3652" s="78" t="s">
        <v>2741</v>
      </c>
      <c r="V3652" s="108">
        <v>0</v>
      </c>
      <c r="W3652" s="28">
        <v>508660.09</v>
      </c>
      <c r="X3652" s="28">
        <v>89763.53</v>
      </c>
      <c r="Z3652" s="39">
        <v>113839</v>
      </c>
      <c r="AA3652" s="196">
        <v>125920</v>
      </c>
      <c r="AB3652" s="191">
        <v>109990.52</v>
      </c>
      <c r="AC3652" s="191">
        <v>16822.060000000001</v>
      </c>
      <c r="AD3652" s="206">
        <f t="shared" si="257"/>
        <v>508660.09</v>
      </c>
      <c r="AE3652" s="205">
        <f t="shared" si="258"/>
        <v>89763.53</v>
      </c>
      <c r="AG3652" s="206">
        <f t="shared" si="259"/>
        <v>0</v>
      </c>
      <c r="AH3652" s="206">
        <f t="shared" si="260"/>
        <v>0</v>
      </c>
    </row>
    <row r="3653" spans="1:34" x14ac:dyDescent="0.25">
      <c r="A3653" s="58">
        <v>56</v>
      </c>
      <c r="B3653" s="58" t="s">
        <v>10678</v>
      </c>
      <c r="C3653" s="58">
        <v>104267</v>
      </c>
      <c r="D3653" s="73" t="s">
        <v>11384</v>
      </c>
      <c r="E3653" s="73" t="s">
        <v>11385</v>
      </c>
      <c r="F3653" s="79" t="s">
        <v>11386</v>
      </c>
      <c r="G3653" s="60">
        <v>42522</v>
      </c>
      <c r="H3653" s="60">
        <v>43708</v>
      </c>
      <c r="I3653" s="61"/>
      <c r="J3653" s="58" t="s">
        <v>10672</v>
      </c>
      <c r="K3653" s="58" t="s">
        <v>11207</v>
      </c>
      <c r="L3653" s="58" t="s">
        <v>11277</v>
      </c>
      <c r="M3653" s="58" t="s">
        <v>8492</v>
      </c>
      <c r="N3653" s="58" t="s">
        <v>62</v>
      </c>
      <c r="O3653" s="28">
        <v>286873.33</v>
      </c>
      <c r="P3653" s="28">
        <v>50624.71</v>
      </c>
      <c r="Q3653" s="28">
        <v>84374.51</v>
      </c>
      <c r="R3653" s="28">
        <v>99067.989999999991</v>
      </c>
      <c r="S3653" s="28">
        <v>14693.48</v>
      </c>
      <c r="T3653" s="28">
        <v>436566.03</v>
      </c>
      <c r="U3653" s="78" t="s">
        <v>63</v>
      </c>
      <c r="V3653" s="108">
        <v>0</v>
      </c>
      <c r="W3653" s="28">
        <v>286389.15999999997</v>
      </c>
      <c r="X3653" s="28">
        <v>50539.26</v>
      </c>
      <c r="Z3653" s="39">
        <v>104267</v>
      </c>
      <c r="AA3653" s="196">
        <v>123674</v>
      </c>
      <c r="AB3653" s="191">
        <v>86450</v>
      </c>
      <c r="AC3653" s="191">
        <v>34580</v>
      </c>
      <c r="AD3653" s="206">
        <f t="shared" si="257"/>
        <v>286389.15999999997</v>
      </c>
      <c r="AE3653" s="205">
        <f t="shared" si="258"/>
        <v>50539.26</v>
      </c>
      <c r="AG3653" s="206">
        <f t="shared" si="259"/>
        <v>0</v>
      </c>
      <c r="AH3653" s="206">
        <f t="shared" si="260"/>
        <v>0</v>
      </c>
    </row>
    <row r="3654" spans="1:34" x14ac:dyDescent="0.25">
      <c r="A3654" s="58">
        <v>57</v>
      </c>
      <c r="B3654" s="58" t="s">
        <v>10772</v>
      </c>
      <c r="C3654" s="58">
        <v>115512</v>
      </c>
      <c r="D3654" s="73" t="s">
        <v>11387</v>
      </c>
      <c r="E3654" s="73" t="s">
        <v>11388</v>
      </c>
      <c r="F3654" s="79" t="s">
        <v>11389</v>
      </c>
      <c r="G3654" s="60">
        <v>42856</v>
      </c>
      <c r="H3654" s="60">
        <v>43524</v>
      </c>
      <c r="I3654" s="61"/>
      <c r="J3654" s="58" t="s">
        <v>10672</v>
      </c>
      <c r="K3654" s="58" t="s">
        <v>11207</v>
      </c>
      <c r="L3654" s="58" t="s">
        <v>11390</v>
      </c>
      <c r="M3654" s="58" t="s">
        <v>8492</v>
      </c>
      <c r="N3654" s="58" t="s">
        <v>62</v>
      </c>
      <c r="O3654" s="28">
        <v>995527.29</v>
      </c>
      <c r="P3654" s="28">
        <v>175681.29</v>
      </c>
      <c r="Q3654" s="28">
        <v>456708.78</v>
      </c>
      <c r="R3654" s="28">
        <v>770317.3</v>
      </c>
      <c r="S3654" s="28">
        <v>313608.52</v>
      </c>
      <c r="T3654" s="28">
        <v>1941525.8800000001</v>
      </c>
      <c r="U3654" s="78" t="s">
        <v>63</v>
      </c>
      <c r="V3654" s="108">
        <v>1</v>
      </c>
      <c r="W3654" s="28">
        <v>995506.93</v>
      </c>
      <c r="X3654" s="28">
        <v>175677.71</v>
      </c>
      <c r="Z3654" s="39">
        <v>115512</v>
      </c>
      <c r="AA3654" s="196">
        <v>127872</v>
      </c>
      <c r="AB3654" s="191">
        <v>46305.49</v>
      </c>
      <c r="AC3654" s="191">
        <v>7082.02</v>
      </c>
      <c r="AD3654" s="206">
        <f t="shared" si="257"/>
        <v>995506.93</v>
      </c>
      <c r="AE3654" s="205">
        <f t="shared" si="258"/>
        <v>175677.71</v>
      </c>
      <c r="AG3654" s="206">
        <f t="shared" si="259"/>
        <v>0</v>
      </c>
      <c r="AH3654" s="206">
        <f t="shared" si="260"/>
        <v>0</v>
      </c>
    </row>
    <row r="3655" spans="1:34" x14ac:dyDescent="0.25">
      <c r="A3655" s="58">
        <v>58</v>
      </c>
      <c r="B3655" s="58" t="s">
        <v>10772</v>
      </c>
      <c r="C3655" s="58">
        <v>113741</v>
      </c>
      <c r="D3655" s="73" t="s">
        <v>11391</v>
      </c>
      <c r="E3655" s="73" t="s">
        <v>11392</v>
      </c>
      <c r="F3655" s="79" t="s">
        <v>11393</v>
      </c>
      <c r="G3655" s="60">
        <v>42675</v>
      </c>
      <c r="H3655" s="60">
        <v>44104</v>
      </c>
      <c r="I3655" s="61"/>
      <c r="J3655" s="58" t="s">
        <v>10672</v>
      </c>
      <c r="K3655" s="58" t="s">
        <v>11207</v>
      </c>
      <c r="L3655" s="58" t="s">
        <v>11292</v>
      </c>
      <c r="M3655" s="58" t="s">
        <v>8492</v>
      </c>
      <c r="N3655" s="58" t="s">
        <v>62</v>
      </c>
      <c r="O3655" s="28">
        <v>2968704.05</v>
      </c>
      <c r="P3655" s="28">
        <v>523888.95</v>
      </c>
      <c r="Q3655" s="28">
        <v>1424163.35</v>
      </c>
      <c r="R3655" s="28">
        <v>2402175.9900000002</v>
      </c>
      <c r="S3655" s="28">
        <v>978012.64</v>
      </c>
      <c r="T3655" s="28">
        <v>5894768.9899999993</v>
      </c>
      <c r="U3655" s="78" t="s">
        <v>63</v>
      </c>
      <c r="V3655" s="108">
        <v>0</v>
      </c>
      <c r="W3655" s="28">
        <v>622323.16</v>
      </c>
      <c r="X3655" s="28">
        <v>109821.75</v>
      </c>
      <c r="Z3655" s="39">
        <v>113741</v>
      </c>
      <c r="AA3655" s="196">
        <v>120479</v>
      </c>
      <c r="AB3655" s="191">
        <v>40372.32</v>
      </c>
      <c r="AC3655" s="191">
        <v>7124.53</v>
      </c>
      <c r="AD3655" s="206">
        <f t="shared" si="257"/>
        <v>622323.16</v>
      </c>
      <c r="AE3655" s="205">
        <f t="shared" si="258"/>
        <v>109821.75</v>
      </c>
      <c r="AG3655" s="206">
        <f t="shared" si="259"/>
        <v>0</v>
      </c>
      <c r="AH3655" s="206">
        <f t="shared" si="260"/>
        <v>0</v>
      </c>
    </row>
    <row r="3656" spans="1:34" x14ac:dyDescent="0.25">
      <c r="A3656" s="58">
        <v>59</v>
      </c>
      <c r="B3656" s="58" t="s">
        <v>10772</v>
      </c>
      <c r="C3656" s="58">
        <v>111738</v>
      </c>
      <c r="D3656" s="73" t="s">
        <v>11394</v>
      </c>
      <c r="E3656" s="73" t="s">
        <v>11395</v>
      </c>
      <c r="F3656" s="79" t="s">
        <v>11396</v>
      </c>
      <c r="G3656" s="60">
        <v>42789</v>
      </c>
      <c r="H3656" s="60">
        <v>43799</v>
      </c>
      <c r="I3656" s="61"/>
      <c r="J3656" s="58" t="s">
        <v>10672</v>
      </c>
      <c r="K3656" s="58" t="s">
        <v>11207</v>
      </c>
      <c r="L3656" s="58" t="s">
        <v>11296</v>
      </c>
      <c r="M3656" s="58" t="s">
        <v>8492</v>
      </c>
      <c r="N3656" s="58" t="s">
        <v>62</v>
      </c>
      <c r="O3656" s="28">
        <v>1245600.02</v>
      </c>
      <c r="P3656" s="28">
        <v>219811.76</v>
      </c>
      <c r="Q3656" s="28">
        <v>585519.03</v>
      </c>
      <c r="R3656" s="28">
        <v>996615.88</v>
      </c>
      <c r="S3656" s="28">
        <v>411096.85</v>
      </c>
      <c r="T3656" s="28">
        <v>2462027.66</v>
      </c>
      <c r="U3656" s="78" t="s">
        <v>63</v>
      </c>
      <c r="V3656" s="108">
        <v>0</v>
      </c>
      <c r="W3656" s="28">
        <v>1184988.79</v>
      </c>
      <c r="X3656" s="28">
        <v>209115.65</v>
      </c>
      <c r="Z3656" s="39">
        <v>111738</v>
      </c>
      <c r="AA3656" s="196">
        <v>121113</v>
      </c>
      <c r="AB3656" s="191">
        <v>39151</v>
      </c>
      <c r="AC3656" s="191">
        <v>15660.4</v>
      </c>
      <c r="AD3656" s="206">
        <f t="shared" si="257"/>
        <v>1184988.79</v>
      </c>
      <c r="AE3656" s="205">
        <f t="shared" si="258"/>
        <v>209115.65</v>
      </c>
      <c r="AG3656" s="206">
        <f t="shared" si="259"/>
        <v>0</v>
      </c>
      <c r="AH3656" s="206">
        <f t="shared" si="260"/>
        <v>0</v>
      </c>
    </row>
    <row r="3657" spans="1:34" x14ac:dyDescent="0.25">
      <c r="A3657" s="58">
        <v>60</v>
      </c>
      <c r="B3657" s="58" t="s">
        <v>11087</v>
      </c>
      <c r="C3657" s="58">
        <v>117933</v>
      </c>
      <c r="D3657" s="73" t="s">
        <v>11397</v>
      </c>
      <c r="E3657" s="73" t="s">
        <v>11398</v>
      </c>
      <c r="F3657" s="79" t="s">
        <v>11399</v>
      </c>
      <c r="G3657" s="60">
        <v>42614</v>
      </c>
      <c r="H3657" s="60">
        <v>44377</v>
      </c>
      <c r="I3657" s="61"/>
      <c r="J3657" s="58" t="s">
        <v>10672</v>
      </c>
      <c r="K3657" s="58" t="s">
        <v>11207</v>
      </c>
      <c r="L3657" s="58" t="s">
        <v>11400</v>
      </c>
      <c r="M3657" s="58" t="s">
        <v>288</v>
      </c>
      <c r="N3657" s="58">
        <v>91</v>
      </c>
      <c r="O3657" s="28">
        <v>17800246.210000001</v>
      </c>
      <c r="P3657" s="28">
        <v>2720299.79</v>
      </c>
      <c r="Q3657" s="28">
        <v>420920.13</v>
      </c>
      <c r="R3657" s="28">
        <v>420920.13</v>
      </c>
      <c r="S3657" s="28">
        <v>0</v>
      </c>
      <c r="T3657" s="28">
        <v>20941466.129999999</v>
      </c>
      <c r="U3657" s="78" t="s">
        <v>2741</v>
      </c>
      <c r="V3657" s="108">
        <v>0</v>
      </c>
      <c r="W3657" s="28">
        <v>2271987.5499999998</v>
      </c>
      <c r="X3657" s="28">
        <v>27199.29</v>
      </c>
      <c r="Z3657" s="39">
        <v>117933</v>
      </c>
      <c r="AA3657" s="196">
        <v>119649</v>
      </c>
      <c r="AB3657" s="191">
        <v>79424</v>
      </c>
      <c r="AC3657" s="191">
        <v>12147.2</v>
      </c>
      <c r="AD3657" s="206">
        <f t="shared" si="257"/>
        <v>2271987.5499999998</v>
      </c>
      <c r="AE3657" s="205">
        <f t="shared" si="258"/>
        <v>27199.29</v>
      </c>
      <c r="AG3657" s="206">
        <f t="shared" si="259"/>
        <v>0</v>
      </c>
      <c r="AH3657" s="206">
        <f t="shared" si="260"/>
        <v>0</v>
      </c>
    </row>
    <row r="3658" spans="1:34" x14ac:dyDescent="0.25">
      <c r="A3658" s="58">
        <v>61</v>
      </c>
      <c r="B3658" s="58" t="s">
        <v>11156</v>
      </c>
      <c r="C3658" s="58">
        <v>119834</v>
      </c>
      <c r="D3658" s="73" t="s">
        <v>11401</v>
      </c>
      <c r="E3658" s="73" t="s">
        <v>11402</v>
      </c>
      <c r="F3658" s="79" t="s">
        <v>11403</v>
      </c>
      <c r="G3658" s="60">
        <v>42430</v>
      </c>
      <c r="H3658" s="60">
        <v>44074</v>
      </c>
      <c r="I3658" s="61"/>
      <c r="J3658" s="58" t="s">
        <v>10672</v>
      </c>
      <c r="K3658" s="58" t="s">
        <v>11207</v>
      </c>
      <c r="L3658" s="58" t="s">
        <v>11404</v>
      </c>
      <c r="M3658" s="58" t="s">
        <v>8582</v>
      </c>
      <c r="N3658" s="58">
        <v>50</v>
      </c>
      <c r="O3658" s="28">
        <v>8580655.2300000004</v>
      </c>
      <c r="P3658" s="28">
        <v>1312335.48</v>
      </c>
      <c r="Q3658" s="28">
        <v>201897.78</v>
      </c>
      <c r="R3658" s="28">
        <v>201897.78</v>
      </c>
      <c r="S3658" s="28">
        <v>0</v>
      </c>
      <c r="T3658" s="28">
        <v>10094888.49</v>
      </c>
      <c r="U3658" s="78" t="s">
        <v>2741</v>
      </c>
      <c r="V3658" s="108">
        <v>0</v>
      </c>
      <c r="W3658" s="28">
        <v>298388.65999999997</v>
      </c>
      <c r="X3658" s="28">
        <v>45635.91</v>
      </c>
      <c r="Z3658" s="39">
        <v>119834</v>
      </c>
      <c r="AA3658" s="196">
        <v>127871</v>
      </c>
      <c r="AB3658" s="191">
        <v>26504.77</v>
      </c>
      <c r="AC3658" s="191">
        <v>4053.65</v>
      </c>
      <c r="AD3658" s="206">
        <f t="shared" si="257"/>
        <v>298388.65999999997</v>
      </c>
      <c r="AE3658" s="205">
        <f t="shared" si="258"/>
        <v>45635.91</v>
      </c>
      <c r="AG3658" s="206">
        <f t="shared" si="259"/>
        <v>0</v>
      </c>
      <c r="AH3658" s="206">
        <f t="shared" si="260"/>
        <v>0</v>
      </c>
    </row>
    <row r="3659" spans="1:34" x14ac:dyDescent="0.25">
      <c r="A3659" s="58">
        <v>62</v>
      </c>
      <c r="B3659" s="58" t="s">
        <v>11405</v>
      </c>
      <c r="C3659" s="58">
        <v>120277</v>
      </c>
      <c r="D3659" s="73" t="s">
        <v>11406</v>
      </c>
      <c r="E3659" s="73" t="s">
        <v>11365</v>
      </c>
      <c r="F3659" s="79" t="s">
        <v>11407</v>
      </c>
      <c r="G3659" s="60">
        <v>41961</v>
      </c>
      <c r="H3659" s="60">
        <v>43951</v>
      </c>
      <c r="I3659" s="61"/>
      <c r="J3659" s="58" t="s">
        <v>10672</v>
      </c>
      <c r="K3659" s="58" t="s">
        <v>11207</v>
      </c>
      <c r="L3659" s="58" t="s">
        <v>11208</v>
      </c>
      <c r="M3659" s="58" t="s">
        <v>288</v>
      </c>
      <c r="N3659" s="58">
        <v>51</v>
      </c>
      <c r="O3659" s="28">
        <v>16715580.75</v>
      </c>
      <c r="P3659" s="28">
        <v>2556501.59</v>
      </c>
      <c r="Q3659" s="28">
        <v>393306.78</v>
      </c>
      <c r="R3659" s="28">
        <v>410259.13</v>
      </c>
      <c r="S3659" s="28">
        <v>16952.349999999999</v>
      </c>
      <c r="T3659" s="28">
        <v>19682341.470000003</v>
      </c>
      <c r="U3659" s="78" t="s">
        <v>2741</v>
      </c>
      <c r="V3659" s="108">
        <v>1</v>
      </c>
      <c r="W3659" s="28">
        <v>5461052.0999999996</v>
      </c>
      <c r="X3659" s="28">
        <v>835219.74</v>
      </c>
      <c r="Z3659" s="39">
        <v>120277</v>
      </c>
      <c r="AA3659" s="196">
        <v>122903</v>
      </c>
      <c r="AB3659" s="191">
        <v>2750085.84</v>
      </c>
      <c r="AC3659" s="191">
        <v>485309.25</v>
      </c>
      <c r="AD3659" s="206">
        <f t="shared" si="257"/>
        <v>5461052.0999999996</v>
      </c>
      <c r="AE3659" s="205">
        <f t="shared" si="258"/>
        <v>835219.74</v>
      </c>
      <c r="AG3659" s="206">
        <f t="shared" si="259"/>
        <v>0</v>
      </c>
      <c r="AH3659" s="206">
        <f t="shared" si="260"/>
        <v>0</v>
      </c>
    </row>
    <row r="3660" spans="1:34" x14ac:dyDescent="0.25">
      <c r="A3660" s="58">
        <v>63</v>
      </c>
      <c r="B3660" s="58" t="s">
        <v>11160</v>
      </c>
      <c r="C3660" s="58">
        <v>119588</v>
      </c>
      <c r="D3660" s="73" t="s">
        <v>11408</v>
      </c>
      <c r="E3660" s="73" t="s">
        <v>11365</v>
      </c>
      <c r="F3660" s="79" t="s">
        <v>11409</v>
      </c>
      <c r="G3660" s="60">
        <v>41754</v>
      </c>
      <c r="H3660" s="60">
        <v>44043</v>
      </c>
      <c r="I3660" s="61"/>
      <c r="J3660" s="58" t="s">
        <v>10672</v>
      </c>
      <c r="K3660" s="58" t="s">
        <v>11207</v>
      </c>
      <c r="L3660" s="58" t="s">
        <v>11208</v>
      </c>
      <c r="M3660" s="58" t="s">
        <v>288</v>
      </c>
      <c r="N3660" s="58">
        <v>55</v>
      </c>
      <c r="O3660" s="28">
        <v>2600325.4</v>
      </c>
      <c r="P3660" s="28">
        <v>397696.77</v>
      </c>
      <c r="Q3660" s="28">
        <v>61184.17</v>
      </c>
      <c r="R3660" s="28">
        <v>61184.17</v>
      </c>
      <c r="S3660" s="28">
        <v>0</v>
      </c>
      <c r="T3660" s="28">
        <v>3059206.34</v>
      </c>
      <c r="U3660" s="78" t="s">
        <v>2741</v>
      </c>
      <c r="V3660" s="108">
        <v>0</v>
      </c>
      <c r="W3660" s="28">
        <v>589528.14</v>
      </c>
      <c r="X3660" s="28">
        <v>90163.07</v>
      </c>
      <c r="Z3660" s="39">
        <v>119588</v>
      </c>
      <c r="AA3660" s="196">
        <v>121679</v>
      </c>
      <c r="AB3660" s="191">
        <v>43848.79</v>
      </c>
      <c r="AC3660" s="191">
        <v>7738.02</v>
      </c>
      <c r="AD3660" s="206">
        <f t="shared" si="257"/>
        <v>589528.14</v>
      </c>
      <c r="AE3660" s="205">
        <f t="shared" si="258"/>
        <v>90163.07</v>
      </c>
      <c r="AG3660" s="206">
        <f t="shared" si="259"/>
        <v>0</v>
      </c>
      <c r="AH3660" s="206">
        <f t="shared" si="260"/>
        <v>0</v>
      </c>
    </row>
    <row r="3661" spans="1:34" x14ac:dyDescent="0.25">
      <c r="A3661" s="58">
        <v>64</v>
      </c>
      <c r="B3661" s="58" t="s">
        <v>11160</v>
      </c>
      <c r="C3661" s="58">
        <v>122284</v>
      </c>
      <c r="D3661" s="73" t="s">
        <v>11410</v>
      </c>
      <c r="E3661" s="73" t="s">
        <v>11365</v>
      </c>
      <c r="F3661" s="79" t="s">
        <v>11411</v>
      </c>
      <c r="G3661" s="60">
        <v>42487</v>
      </c>
      <c r="H3661" s="60">
        <v>43951</v>
      </c>
      <c r="I3661" s="61"/>
      <c r="J3661" s="58" t="s">
        <v>10672</v>
      </c>
      <c r="K3661" s="58" t="s">
        <v>11207</v>
      </c>
      <c r="L3661" s="58" t="s">
        <v>11208</v>
      </c>
      <c r="M3661" s="58" t="s">
        <v>288</v>
      </c>
      <c r="N3661" s="58">
        <v>55</v>
      </c>
      <c r="O3661" s="28">
        <v>1737384.27</v>
      </c>
      <c r="P3661" s="28">
        <v>265717.56</v>
      </c>
      <c r="Q3661" s="28">
        <v>40879.660000000003</v>
      </c>
      <c r="R3661" s="28">
        <v>48063.560000000005</v>
      </c>
      <c r="S3661" s="28">
        <v>7183.9</v>
      </c>
      <c r="T3661" s="28">
        <v>2051165.39</v>
      </c>
      <c r="U3661" s="78" t="s">
        <v>2741</v>
      </c>
      <c r="V3661" s="108">
        <v>0</v>
      </c>
      <c r="W3661" s="28">
        <v>35503.65</v>
      </c>
      <c r="X3661" s="28">
        <v>5429.97</v>
      </c>
      <c r="Z3661" s="39">
        <v>122284</v>
      </c>
      <c r="AA3661" s="196">
        <v>122155</v>
      </c>
      <c r="AB3661" s="191">
        <v>13250.65</v>
      </c>
      <c r="AC3661" s="191">
        <v>2026.57</v>
      </c>
      <c r="AD3661" s="206">
        <f t="shared" si="257"/>
        <v>35503.65</v>
      </c>
      <c r="AE3661" s="205">
        <f t="shared" si="258"/>
        <v>5429.97</v>
      </c>
      <c r="AG3661" s="206">
        <f t="shared" si="259"/>
        <v>0</v>
      </c>
      <c r="AH3661" s="206">
        <f t="shared" si="260"/>
        <v>0</v>
      </c>
    </row>
    <row r="3662" spans="1:34" x14ac:dyDescent="0.25">
      <c r="A3662" s="58">
        <v>65</v>
      </c>
      <c r="B3662" s="58" t="s">
        <v>11412</v>
      </c>
      <c r="C3662" s="58">
        <v>123130</v>
      </c>
      <c r="D3662" s="73" t="s">
        <v>11413</v>
      </c>
      <c r="E3662" s="73" t="s">
        <v>11414</v>
      </c>
      <c r="F3662" s="79" t="s">
        <v>11415</v>
      </c>
      <c r="G3662" s="60">
        <v>42826</v>
      </c>
      <c r="H3662" s="60">
        <v>44316</v>
      </c>
      <c r="I3662" s="61"/>
      <c r="J3662" s="58" t="s">
        <v>10672</v>
      </c>
      <c r="K3662" s="58" t="s">
        <v>11207</v>
      </c>
      <c r="L3662" s="58" t="s">
        <v>11296</v>
      </c>
      <c r="M3662" s="58" t="s">
        <v>288</v>
      </c>
      <c r="N3662" s="58">
        <v>15</v>
      </c>
      <c r="O3662" s="28">
        <v>19199564.09</v>
      </c>
      <c r="P3662" s="28">
        <v>2936403.93</v>
      </c>
      <c r="Q3662" s="28">
        <v>451754.44999999995</v>
      </c>
      <c r="R3662" s="28">
        <v>573134.44999999995</v>
      </c>
      <c r="S3662" s="28">
        <v>121380</v>
      </c>
      <c r="T3662" s="28">
        <v>22709102.469999999</v>
      </c>
      <c r="U3662" s="78" t="s">
        <v>2741</v>
      </c>
      <c r="V3662" s="108">
        <v>0</v>
      </c>
      <c r="W3662" s="28">
        <v>2155012.38</v>
      </c>
      <c r="X3662" s="28">
        <v>23707.77</v>
      </c>
      <c r="Z3662" s="39">
        <v>123130</v>
      </c>
      <c r="AA3662" s="196">
        <v>121288</v>
      </c>
      <c r="AB3662" s="191">
        <v>388360.51</v>
      </c>
      <c r="AC3662" s="191">
        <v>59396.3</v>
      </c>
      <c r="AD3662" s="206">
        <f t="shared" ref="AD3662:AD3725" si="261">IFERROR(VLOOKUP($Z3662,$AA:$AC,2,FALSE),0)</f>
        <v>2155012.38</v>
      </c>
      <c r="AE3662" s="205">
        <f t="shared" ref="AE3662:AE3725" si="262">IFERROR(VLOOKUP($Z3662,$AA:$AC,3,FALSE),0)</f>
        <v>23707.77</v>
      </c>
      <c r="AG3662" s="206">
        <f t="shared" ref="AG3662:AG3725" si="263">W3662-AD3662</f>
        <v>0</v>
      </c>
      <c r="AH3662" s="206">
        <f t="shared" ref="AH3662:AH3725" si="264">X3662-AE3662</f>
        <v>0</v>
      </c>
    </row>
    <row r="3663" spans="1:34" x14ac:dyDescent="0.25">
      <c r="A3663" s="58">
        <v>66</v>
      </c>
      <c r="B3663" s="58" t="s">
        <v>11412</v>
      </c>
      <c r="C3663" s="58">
        <v>123132</v>
      </c>
      <c r="D3663" s="73" t="s">
        <v>11416</v>
      </c>
      <c r="E3663" s="73" t="s">
        <v>11414</v>
      </c>
      <c r="F3663" s="79" t="s">
        <v>11417</v>
      </c>
      <c r="G3663" s="60">
        <v>42826</v>
      </c>
      <c r="H3663" s="60">
        <v>44407</v>
      </c>
      <c r="I3663" s="61"/>
      <c r="J3663" s="58" t="s">
        <v>10672</v>
      </c>
      <c r="K3663" s="58" t="s">
        <v>11207</v>
      </c>
      <c r="L3663" s="58" t="s">
        <v>11296</v>
      </c>
      <c r="M3663" s="58" t="s">
        <v>288</v>
      </c>
      <c r="N3663" s="58">
        <v>15</v>
      </c>
      <c r="O3663" s="28">
        <v>16565862.710000001</v>
      </c>
      <c r="P3663" s="28">
        <v>2533602.52</v>
      </c>
      <c r="Q3663" s="28">
        <v>389785.01</v>
      </c>
      <c r="R3663" s="28">
        <v>392165.01</v>
      </c>
      <c r="S3663" s="28">
        <v>2380</v>
      </c>
      <c r="T3663" s="28">
        <v>19491630.240000002</v>
      </c>
      <c r="U3663" s="78" t="s">
        <v>2741</v>
      </c>
      <c r="V3663" s="108">
        <v>0</v>
      </c>
      <c r="W3663" s="28">
        <v>1851605.63</v>
      </c>
      <c r="X3663" s="28">
        <v>7892.62</v>
      </c>
      <c r="Z3663" s="39">
        <v>123132</v>
      </c>
      <c r="AA3663" s="196">
        <v>121430</v>
      </c>
      <c r="AB3663" s="191">
        <v>39412.53</v>
      </c>
      <c r="AC3663" s="191">
        <v>6955.16</v>
      </c>
      <c r="AD3663" s="206">
        <f t="shared" si="261"/>
        <v>1851605.63</v>
      </c>
      <c r="AE3663" s="205">
        <f t="shared" si="262"/>
        <v>7892.62</v>
      </c>
      <c r="AG3663" s="206">
        <f t="shared" si="263"/>
        <v>0</v>
      </c>
      <c r="AH3663" s="206">
        <f t="shared" si="264"/>
        <v>0</v>
      </c>
    </row>
    <row r="3664" spans="1:34" x14ac:dyDescent="0.25">
      <c r="A3664" s="58">
        <v>67</v>
      </c>
      <c r="B3664" s="58" t="s">
        <v>11412</v>
      </c>
      <c r="C3664" s="58">
        <v>123119</v>
      </c>
      <c r="D3664" s="73" t="s">
        <v>11418</v>
      </c>
      <c r="E3664" s="73" t="s">
        <v>11419</v>
      </c>
      <c r="F3664" s="79" t="s">
        <v>11420</v>
      </c>
      <c r="G3664" s="60">
        <v>43160</v>
      </c>
      <c r="H3664" s="60">
        <v>44681</v>
      </c>
      <c r="I3664" s="61"/>
      <c r="J3664" s="58" t="s">
        <v>10672</v>
      </c>
      <c r="K3664" s="58" t="s">
        <v>11207</v>
      </c>
      <c r="L3664" s="58" t="s">
        <v>11222</v>
      </c>
      <c r="M3664" s="58" t="s">
        <v>288</v>
      </c>
      <c r="N3664" s="58">
        <v>15</v>
      </c>
      <c r="O3664" s="28">
        <v>18825259.359999999</v>
      </c>
      <c r="P3664" s="28">
        <v>2879157.28</v>
      </c>
      <c r="Q3664" s="28">
        <v>442947.31</v>
      </c>
      <c r="R3664" s="28">
        <v>454957.31</v>
      </c>
      <c r="S3664" s="28">
        <v>12010</v>
      </c>
      <c r="T3664" s="28">
        <v>22159373.949999999</v>
      </c>
      <c r="U3664" s="78" t="s">
        <v>2741</v>
      </c>
      <c r="V3664" s="108">
        <v>0</v>
      </c>
      <c r="W3664" s="28">
        <v>740931.39</v>
      </c>
      <c r="X3664" s="28">
        <v>36070.620000000003</v>
      </c>
      <c r="Z3664" s="39">
        <v>123119</v>
      </c>
      <c r="AA3664" s="196">
        <v>121483</v>
      </c>
      <c r="AB3664" s="191">
        <v>39998.35</v>
      </c>
      <c r="AC3664" s="191">
        <v>7058.53</v>
      </c>
      <c r="AD3664" s="206">
        <f t="shared" si="261"/>
        <v>740931.39</v>
      </c>
      <c r="AE3664" s="205">
        <f t="shared" si="262"/>
        <v>36070.620000000003</v>
      </c>
      <c r="AG3664" s="206">
        <f t="shared" si="263"/>
        <v>0</v>
      </c>
      <c r="AH3664" s="206">
        <f t="shared" si="264"/>
        <v>0</v>
      </c>
    </row>
    <row r="3665" spans="1:34" x14ac:dyDescent="0.25">
      <c r="A3665" s="58">
        <v>68</v>
      </c>
      <c r="B3665" s="58" t="s">
        <v>11113</v>
      </c>
      <c r="C3665" s="58">
        <v>125108</v>
      </c>
      <c r="D3665" s="73" t="s">
        <v>11421</v>
      </c>
      <c r="E3665" s="73" t="s">
        <v>11319</v>
      </c>
      <c r="F3665" s="79" t="s">
        <v>11422</v>
      </c>
      <c r="G3665" s="60">
        <v>41640</v>
      </c>
      <c r="H3665" s="60">
        <v>44469</v>
      </c>
      <c r="I3665" s="61"/>
      <c r="J3665" s="58" t="s">
        <v>10672</v>
      </c>
      <c r="K3665" s="58" t="s">
        <v>11207</v>
      </c>
      <c r="L3665" s="58" t="s">
        <v>11321</v>
      </c>
      <c r="M3665" s="58" t="s">
        <v>288</v>
      </c>
      <c r="N3665" s="58" t="s">
        <v>462</v>
      </c>
      <c r="O3665" s="28">
        <v>105973059.26000001</v>
      </c>
      <c r="P3665" s="28">
        <v>16207644.300000001</v>
      </c>
      <c r="Q3665" s="28">
        <v>2493483.7999999998</v>
      </c>
      <c r="R3665" s="28">
        <v>2760571.8499999996</v>
      </c>
      <c r="S3665" s="28">
        <v>267088.05</v>
      </c>
      <c r="T3665" s="28">
        <v>124941275.41</v>
      </c>
      <c r="U3665" s="78" t="s">
        <v>2741</v>
      </c>
      <c r="V3665" s="108">
        <v>1</v>
      </c>
      <c r="W3665" s="28">
        <v>30373001.059999999</v>
      </c>
      <c r="X3665" s="28">
        <v>4645282.5199999996</v>
      </c>
      <c r="Z3665" s="39">
        <v>125108</v>
      </c>
      <c r="AA3665" s="196">
        <v>118435</v>
      </c>
      <c r="AB3665" s="191">
        <v>101622.62</v>
      </c>
      <c r="AC3665" s="191">
        <v>15542.26</v>
      </c>
      <c r="AD3665" s="206">
        <f t="shared" si="261"/>
        <v>30373001.059999999</v>
      </c>
      <c r="AE3665" s="205">
        <f t="shared" si="262"/>
        <v>4645282.5199999996</v>
      </c>
      <c r="AG3665" s="206">
        <f t="shared" si="263"/>
        <v>0</v>
      </c>
      <c r="AH3665" s="206">
        <f t="shared" si="264"/>
        <v>0</v>
      </c>
    </row>
    <row r="3666" spans="1:34" x14ac:dyDescent="0.25">
      <c r="A3666" s="58">
        <v>69</v>
      </c>
      <c r="B3666" s="58" t="s">
        <v>11113</v>
      </c>
      <c r="C3666" s="58">
        <v>125111</v>
      </c>
      <c r="D3666" s="73" t="s">
        <v>11423</v>
      </c>
      <c r="E3666" s="73" t="s">
        <v>11319</v>
      </c>
      <c r="F3666" s="79" t="s">
        <v>11424</v>
      </c>
      <c r="G3666" s="60">
        <v>41640</v>
      </c>
      <c r="H3666" s="60">
        <v>44474</v>
      </c>
      <c r="I3666" s="61"/>
      <c r="J3666" s="58" t="s">
        <v>10672</v>
      </c>
      <c r="K3666" s="58" t="s">
        <v>11207</v>
      </c>
      <c r="L3666" s="58" t="s">
        <v>11321</v>
      </c>
      <c r="M3666" s="58" t="s">
        <v>288</v>
      </c>
      <c r="N3666" s="58" t="s">
        <v>462</v>
      </c>
      <c r="O3666" s="28">
        <v>74255833.170000002</v>
      </c>
      <c r="P3666" s="28">
        <v>11356774.449999999</v>
      </c>
      <c r="Q3666" s="28">
        <v>1747196.1</v>
      </c>
      <c r="R3666" s="28">
        <v>1755127.4500000002</v>
      </c>
      <c r="S3666" s="28">
        <v>7931.35</v>
      </c>
      <c r="T3666" s="28">
        <v>87367735.069999993</v>
      </c>
      <c r="U3666" s="78" t="s">
        <v>2741</v>
      </c>
      <c r="V3666" s="108">
        <v>1</v>
      </c>
      <c r="W3666" s="28">
        <v>15065019.5</v>
      </c>
      <c r="X3666" s="28">
        <v>2304061.8199999998</v>
      </c>
      <c r="Z3666" s="39">
        <v>125111</v>
      </c>
      <c r="AA3666" s="196">
        <v>127335</v>
      </c>
      <c r="AB3666" s="191">
        <v>266298.55</v>
      </c>
      <c r="AC3666" s="191">
        <v>40728.019999999997</v>
      </c>
      <c r="AD3666" s="206">
        <f t="shared" si="261"/>
        <v>15065019.5</v>
      </c>
      <c r="AE3666" s="205">
        <f t="shared" si="262"/>
        <v>2304061.8199999998</v>
      </c>
      <c r="AG3666" s="206">
        <f t="shared" si="263"/>
        <v>0</v>
      </c>
      <c r="AH3666" s="206">
        <f t="shared" si="264"/>
        <v>0</v>
      </c>
    </row>
    <row r="3667" spans="1:34" x14ac:dyDescent="0.25">
      <c r="A3667" s="58">
        <v>70</v>
      </c>
      <c r="B3667" s="58" t="s">
        <v>11113</v>
      </c>
      <c r="C3667" s="58">
        <v>125113</v>
      </c>
      <c r="D3667" s="73" t="s">
        <v>11425</v>
      </c>
      <c r="E3667" s="73" t="s">
        <v>11319</v>
      </c>
      <c r="F3667" s="79" t="s">
        <v>11426</v>
      </c>
      <c r="G3667" s="60">
        <v>41640</v>
      </c>
      <c r="H3667" s="60">
        <v>44478</v>
      </c>
      <c r="I3667" s="61"/>
      <c r="J3667" s="58" t="s">
        <v>10672</v>
      </c>
      <c r="K3667" s="58" t="s">
        <v>11207</v>
      </c>
      <c r="L3667" s="58" t="s">
        <v>11321</v>
      </c>
      <c r="M3667" s="58" t="s">
        <v>288</v>
      </c>
      <c r="N3667" s="58" t="s">
        <v>462</v>
      </c>
      <c r="O3667" s="28">
        <v>115909704.66</v>
      </c>
      <c r="P3667" s="28">
        <v>17727366.609999999</v>
      </c>
      <c r="Q3667" s="28">
        <v>2727287.15</v>
      </c>
      <c r="R3667" s="28">
        <v>2727287.15</v>
      </c>
      <c r="S3667" s="28">
        <v>0</v>
      </c>
      <c r="T3667" s="28">
        <v>136364358.41999999</v>
      </c>
      <c r="U3667" s="78" t="s">
        <v>2741</v>
      </c>
      <c r="V3667" s="108">
        <v>1</v>
      </c>
      <c r="W3667" s="28">
        <v>15667818.460000001</v>
      </c>
      <c r="X3667" s="28">
        <v>2396254.62</v>
      </c>
      <c r="Z3667" s="39">
        <v>125113</v>
      </c>
      <c r="AA3667" s="196">
        <v>117763</v>
      </c>
      <c r="AB3667" s="191">
        <v>2377.27</v>
      </c>
      <c r="AC3667" s="39">
        <v>363.58</v>
      </c>
      <c r="AD3667" s="206">
        <f t="shared" si="261"/>
        <v>15667818.460000001</v>
      </c>
      <c r="AE3667" s="205">
        <f t="shared" si="262"/>
        <v>2396254.62</v>
      </c>
      <c r="AG3667" s="206">
        <f t="shared" si="263"/>
        <v>0</v>
      </c>
      <c r="AH3667" s="206">
        <f t="shared" si="264"/>
        <v>0</v>
      </c>
    </row>
    <row r="3668" spans="1:34" x14ac:dyDescent="0.25">
      <c r="A3668" s="58">
        <v>71</v>
      </c>
      <c r="B3668" s="58" t="s">
        <v>11113</v>
      </c>
      <c r="C3668" s="58">
        <v>125120</v>
      </c>
      <c r="D3668" s="73" t="s">
        <v>11427</v>
      </c>
      <c r="E3668" s="73" t="s">
        <v>11319</v>
      </c>
      <c r="F3668" s="79" t="s">
        <v>11428</v>
      </c>
      <c r="G3668" s="60">
        <v>41791</v>
      </c>
      <c r="H3668" s="60">
        <v>44439</v>
      </c>
      <c r="I3668" s="61"/>
      <c r="J3668" s="58" t="s">
        <v>10672</v>
      </c>
      <c r="K3668" s="58" t="s">
        <v>11207</v>
      </c>
      <c r="L3668" s="58" t="s">
        <v>11321</v>
      </c>
      <c r="M3668" s="58" t="s">
        <v>288</v>
      </c>
      <c r="N3668" s="58" t="s">
        <v>462</v>
      </c>
      <c r="O3668" s="28">
        <v>49281828.640000001</v>
      </c>
      <c r="P3668" s="28">
        <v>7537220.75</v>
      </c>
      <c r="Q3668" s="28">
        <v>1159572.5399999991</v>
      </c>
      <c r="R3668" s="28">
        <v>13674948.539999999</v>
      </c>
      <c r="S3668" s="28">
        <v>12515376</v>
      </c>
      <c r="T3668" s="28">
        <v>70493997.930000007</v>
      </c>
      <c r="U3668" s="78" t="s">
        <v>2741</v>
      </c>
      <c r="V3668" s="108">
        <v>2</v>
      </c>
      <c r="W3668" s="28">
        <v>44235395.229999997</v>
      </c>
      <c r="X3668" s="28">
        <v>6765413.2999999998</v>
      </c>
      <c r="Z3668" s="39">
        <v>125120</v>
      </c>
      <c r="AA3668" s="196">
        <v>116058</v>
      </c>
      <c r="AB3668" s="191">
        <v>2775.22</v>
      </c>
      <c r="AC3668" s="39">
        <v>424.45</v>
      </c>
      <c r="AD3668" s="206">
        <f t="shared" si="261"/>
        <v>44235395.229999997</v>
      </c>
      <c r="AE3668" s="205">
        <f t="shared" si="262"/>
        <v>6765413.2999999998</v>
      </c>
      <c r="AG3668" s="206">
        <f t="shared" si="263"/>
        <v>0</v>
      </c>
      <c r="AH3668" s="206">
        <f t="shared" si="264"/>
        <v>0</v>
      </c>
    </row>
    <row r="3669" spans="1:34" x14ac:dyDescent="0.25">
      <c r="A3669" s="58">
        <v>72</v>
      </c>
      <c r="B3669" s="58" t="s">
        <v>11113</v>
      </c>
      <c r="C3669" s="58">
        <v>125121</v>
      </c>
      <c r="D3669" s="73" t="s">
        <v>11429</v>
      </c>
      <c r="E3669" s="73" t="s">
        <v>11319</v>
      </c>
      <c r="F3669" s="79" t="s">
        <v>11430</v>
      </c>
      <c r="G3669" s="60">
        <v>41711</v>
      </c>
      <c r="H3669" s="60">
        <v>44012</v>
      </c>
      <c r="I3669" s="61"/>
      <c r="J3669" s="58" t="s">
        <v>10672</v>
      </c>
      <c r="K3669" s="58" t="s">
        <v>11207</v>
      </c>
      <c r="L3669" s="58" t="s">
        <v>11321</v>
      </c>
      <c r="M3669" s="58" t="s">
        <v>288</v>
      </c>
      <c r="N3669" s="58" t="s">
        <v>462</v>
      </c>
      <c r="O3669" s="28">
        <v>58031545.899999999</v>
      </c>
      <c r="P3669" s="28">
        <v>8875412.8399999999</v>
      </c>
      <c r="Q3669" s="28">
        <v>1365448.2</v>
      </c>
      <c r="R3669" s="28">
        <v>1648091.52</v>
      </c>
      <c r="S3669" s="28">
        <v>282643.32</v>
      </c>
      <c r="T3669" s="28">
        <v>68555050.25999999</v>
      </c>
      <c r="U3669" s="78" t="s">
        <v>2741</v>
      </c>
      <c r="V3669" s="108">
        <v>1</v>
      </c>
      <c r="W3669" s="28">
        <v>45628499.619999997</v>
      </c>
      <c r="X3669" s="28">
        <v>6978476.3300000001</v>
      </c>
      <c r="Z3669" s="39">
        <v>125121</v>
      </c>
      <c r="AA3669" s="196">
        <v>112916</v>
      </c>
      <c r="AB3669" s="191">
        <v>760266.23999999999</v>
      </c>
      <c r="AC3669" s="191">
        <v>134164.63</v>
      </c>
      <c r="AD3669" s="206">
        <f t="shared" si="261"/>
        <v>45628499.619999997</v>
      </c>
      <c r="AE3669" s="205">
        <f t="shared" si="262"/>
        <v>6978476.3300000001</v>
      </c>
      <c r="AG3669" s="206">
        <f t="shared" si="263"/>
        <v>0</v>
      </c>
      <c r="AH3669" s="206">
        <f t="shared" si="264"/>
        <v>0</v>
      </c>
    </row>
    <row r="3670" spans="1:34" x14ac:dyDescent="0.25">
      <c r="A3670" s="58">
        <v>73</v>
      </c>
      <c r="B3670" s="58" t="s">
        <v>11121</v>
      </c>
      <c r="C3670" s="58">
        <v>125552</v>
      </c>
      <c r="D3670" s="73" t="s">
        <v>11431</v>
      </c>
      <c r="E3670" s="73" t="s">
        <v>488</v>
      </c>
      <c r="F3670" s="79" t="s">
        <v>11432</v>
      </c>
      <c r="G3670" s="60">
        <v>41640</v>
      </c>
      <c r="H3670" s="60">
        <v>43708</v>
      </c>
      <c r="I3670" s="61"/>
      <c r="J3670" s="58" t="s">
        <v>10672</v>
      </c>
      <c r="K3670" s="58" t="s">
        <v>11207</v>
      </c>
      <c r="L3670" s="58" t="s">
        <v>11433</v>
      </c>
      <c r="M3670" s="58" t="s">
        <v>8582</v>
      </c>
      <c r="N3670" s="58">
        <v>53</v>
      </c>
      <c r="O3670" s="28">
        <v>3986540.69</v>
      </c>
      <c r="P3670" s="28">
        <v>1594616.28</v>
      </c>
      <c r="Q3670" s="28">
        <v>113901.16</v>
      </c>
      <c r="R3670" s="28">
        <v>113901.16</v>
      </c>
      <c r="S3670" s="28">
        <v>0</v>
      </c>
      <c r="T3670" s="28">
        <v>5695058.1299999999</v>
      </c>
      <c r="U3670" s="78" t="s">
        <v>63</v>
      </c>
      <c r="V3670" s="108">
        <v>0</v>
      </c>
      <c r="W3670" s="28">
        <v>3586200.42</v>
      </c>
      <c r="X3670" s="28">
        <v>1434480.17</v>
      </c>
      <c r="Z3670" s="39">
        <v>125552</v>
      </c>
      <c r="AA3670" s="196">
        <v>119489</v>
      </c>
      <c r="AB3670" s="191">
        <v>731433.68</v>
      </c>
      <c r="AC3670" s="191">
        <v>129076.54</v>
      </c>
      <c r="AD3670" s="206">
        <f t="shared" si="261"/>
        <v>3586200.42</v>
      </c>
      <c r="AE3670" s="205">
        <f t="shared" si="262"/>
        <v>1434480.17</v>
      </c>
      <c r="AG3670" s="206">
        <f t="shared" si="263"/>
        <v>0</v>
      </c>
      <c r="AH3670" s="206">
        <f t="shared" si="264"/>
        <v>0</v>
      </c>
    </row>
    <row r="3671" spans="1:34" x14ac:dyDescent="0.25">
      <c r="A3671" s="58">
        <v>74</v>
      </c>
      <c r="B3671" s="58" t="s">
        <v>11125</v>
      </c>
      <c r="C3671" s="58">
        <v>125551</v>
      </c>
      <c r="D3671" s="73" t="s">
        <v>11434</v>
      </c>
      <c r="E3671" s="73" t="s">
        <v>488</v>
      </c>
      <c r="F3671" s="79" t="s">
        <v>11435</v>
      </c>
      <c r="G3671" s="60">
        <v>41703</v>
      </c>
      <c r="H3671" s="60">
        <v>43708</v>
      </c>
      <c r="I3671" s="61"/>
      <c r="J3671" s="58" t="s">
        <v>10672</v>
      </c>
      <c r="K3671" s="58" t="s">
        <v>11207</v>
      </c>
      <c r="L3671" s="58" t="s">
        <v>11436</v>
      </c>
      <c r="M3671" s="58" t="s">
        <v>8582</v>
      </c>
      <c r="N3671" s="58">
        <v>53</v>
      </c>
      <c r="O3671" s="28">
        <v>10997208.460000001</v>
      </c>
      <c r="P3671" s="28">
        <v>4398883.3899999997</v>
      </c>
      <c r="Q3671" s="28">
        <v>314205.95</v>
      </c>
      <c r="R3671" s="28">
        <v>314205.95</v>
      </c>
      <c r="S3671" s="28">
        <v>0</v>
      </c>
      <c r="T3671" s="28">
        <v>15710297.800000001</v>
      </c>
      <c r="U3671" s="78" t="s">
        <v>63</v>
      </c>
      <c r="V3671" s="108">
        <v>0</v>
      </c>
      <c r="W3671" s="28">
        <v>9709509.3200000003</v>
      </c>
      <c r="X3671" s="28">
        <v>3883803.8</v>
      </c>
      <c r="Z3671" s="39">
        <v>125551</v>
      </c>
      <c r="AA3671" s="196">
        <v>120644</v>
      </c>
      <c r="AB3671" s="191">
        <v>3755.96</v>
      </c>
      <c r="AC3671" s="39">
        <v>574.42999999999995</v>
      </c>
      <c r="AD3671" s="206">
        <f t="shared" si="261"/>
        <v>9709509.3200000003</v>
      </c>
      <c r="AE3671" s="205">
        <f t="shared" si="262"/>
        <v>3883803.8</v>
      </c>
      <c r="AG3671" s="206">
        <f t="shared" si="263"/>
        <v>0</v>
      </c>
      <c r="AH3671" s="206">
        <f t="shared" si="264"/>
        <v>0</v>
      </c>
    </row>
    <row r="3672" spans="1:34" x14ac:dyDescent="0.25">
      <c r="A3672" s="58">
        <v>75</v>
      </c>
      <c r="B3672" s="58" t="s">
        <v>11437</v>
      </c>
      <c r="C3672" s="58">
        <v>126356</v>
      </c>
      <c r="D3672" s="73" t="s">
        <v>11438</v>
      </c>
      <c r="E3672" s="73" t="s">
        <v>11419</v>
      </c>
      <c r="F3672" s="79" t="s">
        <v>11439</v>
      </c>
      <c r="G3672" s="60">
        <v>43344</v>
      </c>
      <c r="H3672" s="60">
        <v>44592</v>
      </c>
      <c r="I3672" s="61"/>
      <c r="J3672" s="58" t="s">
        <v>10672</v>
      </c>
      <c r="K3672" s="58" t="s">
        <v>11207</v>
      </c>
      <c r="L3672" s="58" t="s">
        <v>11440</v>
      </c>
      <c r="M3672" s="58" t="s">
        <v>288</v>
      </c>
      <c r="N3672" s="58" t="s">
        <v>1115</v>
      </c>
      <c r="O3672" s="28">
        <v>19292470.93</v>
      </c>
      <c r="P3672" s="28">
        <v>2950613.15</v>
      </c>
      <c r="Q3672" s="28">
        <v>453940.53000000009</v>
      </c>
      <c r="R3672" s="28"/>
      <c r="S3672" s="28">
        <v>132977.81</v>
      </c>
      <c r="T3672" s="28">
        <v>22830002.419999998</v>
      </c>
      <c r="U3672" s="78" t="s">
        <v>2741</v>
      </c>
      <c r="V3672" s="108">
        <v>0</v>
      </c>
      <c r="W3672" s="28">
        <v>1145403.3600000001</v>
      </c>
      <c r="X3672" s="28">
        <v>51748.639999999999</v>
      </c>
      <c r="Z3672" s="39">
        <v>126356</v>
      </c>
      <c r="AA3672" s="196">
        <v>120278</v>
      </c>
      <c r="AB3672" s="191">
        <v>83864.03</v>
      </c>
      <c r="AC3672" s="191">
        <v>12826.27</v>
      </c>
      <c r="AD3672" s="206">
        <f t="shared" si="261"/>
        <v>1145403.3600000001</v>
      </c>
      <c r="AE3672" s="205">
        <f t="shared" si="262"/>
        <v>51748.639999999999</v>
      </c>
      <c r="AG3672" s="206">
        <f t="shared" si="263"/>
        <v>0</v>
      </c>
      <c r="AH3672" s="206">
        <f t="shared" si="264"/>
        <v>0</v>
      </c>
    </row>
    <row r="3673" spans="1:34" x14ac:dyDescent="0.25">
      <c r="A3673" s="58">
        <v>76</v>
      </c>
      <c r="B3673" s="58" t="s">
        <v>11441</v>
      </c>
      <c r="C3673" s="58">
        <v>121470</v>
      </c>
      <c r="D3673" s="73" t="s">
        <v>11442</v>
      </c>
      <c r="E3673" s="73" t="s">
        <v>11414</v>
      </c>
      <c r="F3673" s="79" t="s">
        <v>11443</v>
      </c>
      <c r="G3673" s="60">
        <v>43066</v>
      </c>
      <c r="H3673" s="60">
        <v>44378</v>
      </c>
      <c r="I3673" s="61"/>
      <c r="J3673" s="58" t="s">
        <v>10672</v>
      </c>
      <c r="K3673" s="58" t="s">
        <v>11207</v>
      </c>
      <c r="L3673" s="58" t="s">
        <v>11296</v>
      </c>
      <c r="M3673" s="58" t="s">
        <v>288</v>
      </c>
      <c r="N3673" s="58">
        <v>15</v>
      </c>
      <c r="O3673" s="28">
        <v>17568616.989999998</v>
      </c>
      <c r="P3673" s="28">
        <v>2686964.94</v>
      </c>
      <c r="Q3673" s="28">
        <v>413379.24</v>
      </c>
      <c r="R3673" s="28">
        <v>413379.24</v>
      </c>
      <c r="S3673" s="28">
        <v>0</v>
      </c>
      <c r="T3673" s="28">
        <v>20668961.169999998</v>
      </c>
      <c r="U3673" s="78" t="s">
        <v>2741</v>
      </c>
      <c r="V3673" s="108">
        <v>0</v>
      </c>
      <c r="W3673" s="28">
        <v>2120209.5499999998</v>
      </c>
      <c r="X3673" s="28">
        <v>18384.990000000002</v>
      </c>
      <c r="Z3673" s="39">
        <v>121470</v>
      </c>
      <c r="AA3673" s="196">
        <v>122685</v>
      </c>
      <c r="AB3673" s="191">
        <v>99756</v>
      </c>
      <c r="AC3673" s="191">
        <v>15245.06</v>
      </c>
      <c r="AD3673" s="206">
        <f t="shared" si="261"/>
        <v>2120209.5499999998</v>
      </c>
      <c r="AE3673" s="205">
        <f t="shared" si="262"/>
        <v>18384.990000000002</v>
      </c>
      <c r="AG3673" s="206">
        <f t="shared" si="263"/>
        <v>0</v>
      </c>
      <c r="AH3673" s="206">
        <f t="shared" si="264"/>
        <v>0</v>
      </c>
    </row>
    <row r="3674" spans="1:34" x14ac:dyDescent="0.25">
      <c r="A3674" s="58">
        <v>77</v>
      </c>
      <c r="B3674" s="58" t="s">
        <v>11412</v>
      </c>
      <c r="C3674" s="58">
        <v>123131</v>
      </c>
      <c r="D3674" s="73" t="s">
        <v>11444</v>
      </c>
      <c r="E3674" s="73" t="s">
        <v>11414</v>
      </c>
      <c r="F3674" s="79" t="s">
        <v>11445</v>
      </c>
      <c r="G3674" s="60">
        <v>43160</v>
      </c>
      <c r="H3674" s="60">
        <v>44408</v>
      </c>
      <c r="I3674" s="61"/>
      <c r="J3674" s="58" t="s">
        <v>10672</v>
      </c>
      <c r="K3674" s="58" t="s">
        <v>11207</v>
      </c>
      <c r="L3674" s="58" t="s">
        <v>11296</v>
      </c>
      <c r="M3674" s="58" t="s">
        <v>288</v>
      </c>
      <c r="N3674" s="58">
        <v>15</v>
      </c>
      <c r="O3674" s="28">
        <v>15323095.689999999</v>
      </c>
      <c r="P3674" s="28">
        <v>2343532.27</v>
      </c>
      <c r="Q3674" s="28">
        <v>360543.44</v>
      </c>
      <c r="R3674" s="28">
        <v>362923.44</v>
      </c>
      <c r="S3674" s="28">
        <v>2380</v>
      </c>
      <c r="T3674" s="28">
        <v>18029551.400000002</v>
      </c>
      <c r="U3674" s="78" t="s">
        <v>2741</v>
      </c>
      <c r="V3674" s="108">
        <v>0</v>
      </c>
      <c r="W3674" s="28">
        <v>116909</v>
      </c>
      <c r="X3674" s="28">
        <v>17880.2</v>
      </c>
      <c r="Z3674" s="39">
        <v>123131</v>
      </c>
      <c r="AA3674" s="196">
        <v>120165</v>
      </c>
      <c r="AB3674" s="191">
        <v>478440.14</v>
      </c>
      <c r="AC3674" s="191">
        <v>73173.210000000006</v>
      </c>
      <c r="AD3674" s="206">
        <f t="shared" si="261"/>
        <v>116909</v>
      </c>
      <c r="AE3674" s="205">
        <f t="shared" si="262"/>
        <v>17880.2</v>
      </c>
      <c r="AG3674" s="206">
        <f t="shared" si="263"/>
        <v>0</v>
      </c>
      <c r="AH3674" s="206">
        <f t="shared" si="264"/>
        <v>0</v>
      </c>
    </row>
    <row r="3675" spans="1:34" x14ac:dyDescent="0.25">
      <c r="A3675" s="58">
        <v>78</v>
      </c>
      <c r="B3675" s="58" t="s">
        <v>11437</v>
      </c>
      <c r="C3675" s="58">
        <v>126271</v>
      </c>
      <c r="D3675" s="73" t="s">
        <v>11446</v>
      </c>
      <c r="E3675" s="73" t="s">
        <v>11447</v>
      </c>
      <c r="F3675" s="79" t="s">
        <v>11448</v>
      </c>
      <c r="G3675" s="60">
        <v>43013</v>
      </c>
      <c r="H3675" s="60">
        <v>44681</v>
      </c>
      <c r="I3675" s="61"/>
      <c r="J3675" s="58" t="s">
        <v>10672</v>
      </c>
      <c r="K3675" s="58" t="s">
        <v>11207</v>
      </c>
      <c r="L3675" s="58" t="s">
        <v>11296</v>
      </c>
      <c r="M3675" s="58" t="s">
        <v>288</v>
      </c>
      <c r="N3675" s="58" t="s">
        <v>1115</v>
      </c>
      <c r="O3675" s="28">
        <v>19018462.940000001</v>
      </c>
      <c r="P3675" s="28">
        <v>2908706.08</v>
      </c>
      <c r="Q3675" s="28">
        <v>447493.25999999995</v>
      </c>
      <c r="R3675" s="28"/>
      <c r="S3675" s="28">
        <v>8115.56</v>
      </c>
      <c r="T3675" s="28">
        <v>22382777.840000004</v>
      </c>
      <c r="U3675" s="78" t="s">
        <v>2741</v>
      </c>
      <c r="V3675" s="108">
        <v>0</v>
      </c>
      <c r="W3675" s="28">
        <v>2310959.75</v>
      </c>
      <c r="X3675" s="28">
        <v>47558.55</v>
      </c>
      <c r="Z3675" s="39">
        <v>126271</v>
      </c>
      <c r="AA3675" s="196">
        <v>109002</v>
      </c>
      <c r="AB3675" s="191">
        <v>197472.26</v>
      </c>
      <c r="AC3675" s="191">
        <v>34848.04</v>
      </c>
      <c r="AD3675" s="206">
        <f t="shared" si="261"/>
        <v>2310959.75</v>
      </c>
      <c r="AE3675" s="205">
        <f t="shared" si="262"/>
        <v>47558.55</v>
      </c>
      <c r="AG3675" s="206">
        <f t="shared" si="263"/>
        <v>0</v>
      </c>
      <c r="AH3675" s="206">
        <f t="shared" si="264"/>
        <v>0</v>
      </c>
    </row>
    <row r="3676" spans="1:34" x14ac:dyDescent="0.25">
      <c r="A3676" s="58">
        <v>79</v>
      </c>
      <c r="B3676" s="58" t="s">
        <v>11437</v>
      </c>
      <c r="C3676" s="58">
        <v>126357</v>
      </c>
      <c r="D3676" s="73" t="s">
        <v>11449</v>
      </c>
      <c r="E3676" s="73" t="s">
        <v>11419</v>
      </c>
      <c r="F3676" s="79" t="s">
        <v>11450</v>
      </c>
      <c r="G3676" s="60">
        <v>42919</v>
      </c>
      <c r="H3676" s="60">
        <v>44592</v>
      </c>
      <c r="I3676" s="61"/>
      <c r="J3676" s="58" t="s">
        <v>10672</v>
      </c>
      <c r="K3676" s="58" t="s">
        <v>11207</v>
      </c>
      <c r="L3676" s="58" t="s">
        <v>11451</v>
      </c>
      <c r="M3676" s="58" t="s">
        <v>288</v>
      </c>
      <c r="N3676" s="58" t="s">
        <v>1115</v>
      </c>
      <c r="O3676" s="28">
        <v>19186348.739999998</v>
      </c>
      <c r="P3676" s="28">
        <v>2934382.71</v>
      </c>
      <c r="Q3676" s="28">
        <v>451443.51999999996</v>
      </c>
      <c r="R3676" s="28"/>
      <c r="S3676" s="28">
        <v>117591.12</v>
      </c>
      <c r="T3676" s="28">
        <v>22689766.09</v>
      </c>
      <c r="U3676" s="78" t="s">
        <v>2741</v>
      </c>
      <c r="V3676" s="108">
        <v>0</v>
      </c>
      <c r="W3676" s="28">
        <v>478577.07</v>
      </c>
      <c r="X3676" s="28">
        <v>73194.12</v>
      </c>
      <c r="Z3676" s="39">
        <v>126357</v>
      </c>
      <c r="AA3676" s="196">
        <v>123371</v>
      </c>
      <c r="AB3676" s="191">
        <v>41607.5</v>
      </c>
      <c r="AC3676" s="191">
        <v>6363.5</v>
      </c>
      <c r="AD3676" s="206">
        <f t="shared" si="261"/>
        <v>478577.07</v>
      </c>
      <c r="AE3676" s="205">
        <f t="shared" si="262"/>
        <v>73194.12</v>
      </c>
      <c r="AG3676" s="206">
        <f t="shared" si="263"/>
        <v>0</v>
      </c>
      <c r="AH3676" s="206">
        <f t="shared" si="264"/>
        <v>0</v>
      </c>
    </row>
    <row r="3677" spans="1:34" x14ac:dyDescent="0.25">
      <c r="A3677" s="58">
        <v>80</v>
      </c>
      <c r="B3677" s="58" t="s">
        <v>11145</v>
      </c>
      <c r="C3677" s="58">
        <v>113304</v>
      </c>
      <c r="D3677" s="73" t="s">
        <v>11452</v>
      </c>
      <c r="E3677" s="73" t="s">
        <v>11365</v>
      </c>
      <c r="F3677" s="79" t="s">
        <v>11453</v>
      </c>
      <c r="G3677" s="60">
        <v>42217</v>
      </c>
      <c r="H3677" s="60">
        <v>43951</v>
      </c>
      <c r="I3677" s="61"/>
      <c r="J3677" s="58" t="s">
        <v>10672</v>
      </c>
      <c r="K3677" s="58" t="s">
        <v>11207</v>
      </c>
      <c r="L3677" s="58" t="s">
        <v>11208</v>
      </c>
      <c r="M3677" s="58" t="s">
        <v>288</v>
      </c>
      <c r="N3677" s="58">
        <v>55</v>
      </c>
      <c r="O3677" s="28">
        <v>1909150.54</v>
      </c>
      <c r="P3677" s="28">
        <v>291987.7</v>
      </c>
      <c r="Q3677" s="28">
        <v>44921.209999999963</v>
      </c>
      <c r="R3677" s="28">
        <v>798046.07</v>
      </c>
      <c r="S3677" s="28">
        <v>753124.86</v>
      </c>
      <c r="T3677" s="28">
        <v>2999184.31</v>
      </c>
      <c r="U3677" s="78" t="s">
        <v>2180</v>
      </c>
      <c r="V3677" s="108">
        <v>0</v>
      </c>
      <c r="W3677" s="28">
        <v>771445.14</v>
      </c>
      <c r="X3677" s="28">
        <v>117985.72</v>
      </c>
      <c r="Z3677" s="39">
        <v>113304</v>
      </c>
      <c r="AA3677" s="196">
        <v>123388</v>
      </c>
      <c r="AB3677" s="191">
        <v>140517.04</v>
      </c>
      <c r="AC3677" s="191">
        <v>24797.119999999999</v>
      </c>
      <c r="AD3677" s="206">
        <f t="shared" si="261"/>
        <v>771445.14</v>
      </c>
      <c r="AE3677" s="205">
        <f t="shared" si="262"/>
        <v>117985.72</v>
      </c>
      <c r="AG3677" s="206">
        <f t="shared" si="263"/>
        <v>0</v>
      </c>
      <c r="AH3677" s="206">
        <f t="shared" si="264"/>
        <v>0</v>
      </c>
    </row>
    <row r="3678" spans="1:34" x14ac:dyDescent="0.25">
      <c r="A3678" s="58">
        <v>81</v>
      </c>
      <c r="B3678" s="58" t="s">
        <v>11145</v>
      </c>
      <c r="C3678" s="58">
        <v>115165</v>
      </c>
      <c r="D3678" s="73" t="s">
        <v>11454</v>
      </c>
      <c r="E3678" s="73" t="s">
        <v>11455</v>
      </c>
      <c r="F3678" s="79" t="s">
        <v>11456</v>
      </c>
      <c r="G3678" s="60">
        <v>42887</v>
      </c>
      <c r="H3678" s="60">
        <v>44408</v>
      </c>
      <c r="I3678" s="61"/>
      <c r="J3678" s="58" t="s">
        <v>10672</v>
      </c>
      <c r="K3678" s="58" t="s">
        <v>11207</v>
      </c>
      <c r="L3678" s="58" t="s">
        <v>11277</v>
      </c>
      <c r="M3678" s="58" t="s">
        <v>288</v>
      </c>
      <c r="N3678" s="58">
        <v>55</v>
      </c>
      <c r="O3678" s="28">
        <v>2409795.9700000002</v>
      </c>
      <c r="P3678" s="28">
        <v>368556.96</v>
      </c>
      <c r="Q3678" s="28">
        <v>56701.15</v>
      </c>
      <c r="R3678" s="28">
        <v>56701.15</v>
      </c>
      <c r="S3678" s="28">
        <v>0</v>
      </c>
      <c r="T3678" s="28">
        <v>2835054.08</v>
      </c>
      <c r="U3678" s="78" t="s">
        <v>2180</v>
      </c>
      <c r="V3678" s="108">
        <v>0</v>
      </c>
      <c r="W3678" s="28">
        <v>55997.49</v>
      </c>
      <c r="X3678" s="28">
        <v>8564.32</v>
      </c>
      <c r="Z3678" s="39">
        <v>115165</v>
      </c>
      <c r="AA3678" s="196">
        <v>113768</v>
      </c>
      <c r="AB3678" s="191">
        <v>32599.88</v>
      </c>
      <c r="AC3678" s="39">
        <v>0</v>
      </c>
      <c r="AD3678" s="206">
        <f t="shared" si="261"/>
        <v>55997.49</v>
      </c>
      <c r="AE3678" s="205">
        <f t="shared" si="262"/>
        <v>8564.32</v>
      </c>
      <c r="AG3678" s="206">
        <f t="shared" si="263"/>
        <v>0</v>
      </c>
      <c r="AH3678" s="206">
        <f t="shared" si="264"/>
        <v>0</v>
      </c>
    </row>
    <row r="3679" spans="1:34" x14ac:dyDescent="0.25">
      <c r="A3679" s="58">
        <v>82</v>
      </c>
      <c r="B3679" s="58" t="s">
        <v>10861</v>
      </c>
      <c r="C3679" s="58">
        <v>117755</v>
      </c>
      <c r="D3679" s="73" t="s">
        <v>11457</v>
      </c>
      <c r="E3679" s="73" t="s">
        <v>11319</v>
      </c>
      <c r="F3679" s="79" t="s">
        <v>11458</v>
      </c>
      <c r="G3679" s="60">
        <v>42826</v>
      </c>
      <c r="H3679" s="60">
        <v>44165</v>
      </c>
      <c r="I3679" s="61"/>
      <c r="J3679" s="58" t="s">
        <v>10672</v>
      </c>
      <c r="K3679" s="58" t="s">
        <v>11207</v>
      </c>
      <c r="L3679" s="58" t="s">
        <v>11208</v>
      </c>
      <c r="M3679" s="58" t="s">
        <v>288</v>
      </c>
      <c r="N3679" s="58">
        <v>13</v>
      </c>
      <c r="O3679" s="28">
        <v>4783316.7</v>
      </c>
      <c r="P3679" s="28">
        <v>731566.07999999996</v>
      </c>
      <c r="Q3679" s="28">
        <v>112548.62999999989</v>
      </c>
      <c r="R3679" s="28">
        <v>3359148.81</v>
      </c>
      <c r="S3679" s="28">
        <v>3246600.18</v>
      </c>
      <c r="T3679" s="28">
        <v>8874031.5899999999</v>
      </c>
      <c r="U3679" s="78" t="s">
        <v>2741</v>
      </c>
      <c r="V3679" s="108">
        <v>0</v>
      </c>
      <c r="W3679" s="28">
        <v>162452.85</v>
      </c>
      <c r="X3679" s="28">
        <v>24845.73</v>
      </c>
      <c r="Z3679" s="39">
        <v>117755</v>
      </c>
      <c r="AA3679" s="196">
        <v>123892</v>
      </c>
      <c r="AB3679" s="191">
        <v>158650.46</v>
      </c>
      <c r="AC3679" s="191">
        <v>27997.14</v>
      </c>
      <c r="AD3679" s="206">
        <f t="shared" si="261"/>
        <v>162452.85</v>
      </c>
      <c r="AE3679" s="205">
        <f t="shared" si="262"/>
        <v>24845.73</v>
      </c>
      <c r="AG3679" s="206">
        <f t="shared" si="263"/>
        <v>0</v>
      </c>
      <c r="AH3679" s="206">
        <f t="shared" si="264"/>
        <v>0</v>
      </c>
    </row>
    <row r="3680" spans="1:34" x14ac:dyDescent="0.25">
      <c r="A3680" s="58">
        <v>83</v>
      </c>
      <c r="B3680" s="58" t="s">
        <v>10861</v>
      </c>
      <c r="C3680" s="58">
        <v>117579</v>
      </c>
      <c r="D3680" s="73" t="s">
        <v>11459</v>
      </c>
      <c r="E3680" s="73" t="s">
        <v>11455</v>
      </c>
      <c r="F3680" s="79" t="s">
        <v>11460</v>
      </c>
      <c r="G3680" s="60">
        <v>42887</v>
      </c>
      <c r="H3680" s="60">
        <v>44104</v>
      </c>
      <c r="I3680" s="61"/>
      <c r="J3680" s="58" t="s">
        <v>10672</v>
      </c>
      <c r="K3680" s="58" t="s">
        <v>11207</v>
      </c>
      <c r="L3680" s="58" t="s">
        <v>11277</v>
      </c>
      <c r="M3680" s="58" t="s">
        <v>288</v>
      </c>
      <c r="N3680" s="58">
        <v>13</v>
      </c>
      <c r="O3680" s="28">
        <v>3024498.77</v>
      </c>
      <c r="P3680" s="28">
        <v>462570.39</v>
      </c>
      <c r="Q3680" s="28">
        <v>71164.679999999993</v>
      </c>
      <c r="R3680" s="28">
        <v>71164.679999999993</v>
      </c>
      <c r="S3680" s="28">
        <v>0</v>
      </c>
      <c r="T3680" s="28">
        <v>3558233.8400000003</v>
      </c>
      <c r="U3680" s="78" t="s">
        <v>2741</v>
      </c>
      <c r="V3680" s="108">
        <v>0</v>
      </c>
      <c r="W3680" s="28">
        <v>58633</v>
      </c>
      <c r="X3680" s="28">
        <v>8967.4</v>
      </c>
      <c r="Z3680" s="39">
        <v>117579</v>
      </c>
      <c r="AA3680" s="196">
        <v>119725</v>
      </c>
      <c r="AB3680" s="191">
        <v>81866.73</v>
      </c>
      <c r="AC3680" s="191">
        <v>14447.07</v>
      </c>
      <c r="AD3680" s="206">
        <f t="shared" si="261"/>
        <v>58633</v>
      </c>
      <c r="AE3680" s="205">
        <f t="shared" si="262"/>
        <v>8967.4</v>
      </c>
      <c r="AG3680" s="206">
        <f t="shared" si="263"/>
        <v>0</v>
      </c>
      <c r="AH3680" s="206">
        <f t="shared" si="264"/>
        <v>0</v>
      </c>
    </row>
    <row r="3681" spans="1:34" x14ac:dyDescent="0.25">
      <c r="A3681" s="58">
        <v>84</v>
      </c>
      <c r="B3681" s="58" t="s">
        <v>11174</v>
      </c>
      <c r="C3681" s="58">
        <v>119583</v>
      </c>
      <c r="D3681" s="73" t="s">
        <v>11461</v>
      </c>
      <c r="E3681" s="73" t="s">
        <v>11365</v>
      </c>
      <c r="F3681" s="79" t="s">
        <v>11462</v>
      </c>
      <c r="G3681" s="60">
        <v>42401</v>
      </c>
      <c r="H3681" s="60">
        <v>43830</v>
      </c>
      <c r="I3681" s="61"/>
      <c r="J3681" s="58" t="s">
        <v>10672</v>
      </c>
      <c r="K3681" s="58" t="s">
        <v>11207</v>
      </c>
      <c r="L3681" s="58" t="s">
        <v>11208</v>
      </c>
      <c r="M3681" s="58" t="s">
        <v>288</v>
      </c>
      <c r="N3681" s="58">
        <v>14</v>
      </c>
      <c r="O3681" s="28">
        <v>2506858.4300000002</v>
      </c>
      <c r="P3681" s="28">
        <v>442386.78</v>
      </c>
      <c r="Q3681" s="28">
        <v>1966163.47</v>
      </c>
      <c r="R3681" s="28">
        <v>2028985.42</v>
      </c>
      <c r="S3681" s="28">
        <v>62821.95</v>
      </c>
      <c r="T3681" s="28">
        <v>4978230.63</v>
      </c>
      <c r="U3681" s="101" t="s">
        <v>63</v>
      </c>
      <c r="V3681" s="108">
        <v>0</v>
      </c>
      <c r="W3681" s="28">
        <v>8041.92</v>
      </c>
      <c r="X3681" s="28">
        <v>1419.16</v>
      </c>
      <c r="Z3681" s="39">
        <v>119583</v>
      </c>
      <c r="AA3681" s="196">
        <v>116758</v>
      </c>
      <c r="AB3681" s="191">
        <v>235171.34</v>
      </c>
      <c r="AC3681" s="191">
        <v>41500.82</v>
      </c>
      <c r="AD3681" s="206">
        <f t="shared" si="261"/>
        <v>8041.92</v>
      </c>
      <c r="AE3681" s="205">
        <f t="shared" si="262"/>
        <v>1419.16</v>
      </c>
      <c r="AG3681" s="206">
        <f t="shared" si="263"/>
        <v>0</v>
      </c>
      <c r="AH3681" s="206">
        <f t="shared" si="264"/>
        <v>0</v>
      </c>
    </row>
    <row r="3682" spans="1:34" x14ac:dyDescent="0.25">
      <c r="A3682" s="58">
        <v>85</v>
      </c>
      <c r="B3682" s="58" t="s">
        <v>11174</v>
      </c>
      <c r="C3682" s="58">
        <v>119585</v>
      </c>
      <c r="D3682" s="73" t="s">
        <v>11463</v>
      </c>
      <c r="E3682" s="73" t="s">
        <v>11365</v>
      </c>
      <c r="F3682" s="79" t="s">
        <v>11464</v>
      </c>
      <c r="G3682" s="60">
        <v>42095</v>
      </c>
      <c r="H3682" s="60">
        <v>43830</v>
      </c>
      <c r="I3682" s="61"/>
      <c r="J3682" s="58" t="s">
        <v>10672</v>
      </c>
      <c r="K3682" s="58" t="s">
        <v>11207</v>
      </c>
      <c r="L3682" s="58" t="s">
        <v>11208</v>
      </c>
      <c r="M3682" s="58" t="s">
        <v>288</v>
      </c>
      <c r="N3682" s="58">
        <v>14</v>
      </c>
      <c r="O3682" s="28">
        <v>2084758.59</v>
      </c>
      <c r="P3682" s="28">
        <v>367898.55</v>
      </c>
      <c r="Q3682" s="28">
        <v>1635104.77</v>
      </c>
      <c r="R3682" s="28">
        <v>2071983.03</v>
      </c>
      <c r="S3682" s="28">
        <v>436878.26</v>
      </c>
      <c r="T3682" s="28">
        <v>4524640.17</v>
      </c>
      <c r="U3682" s="101" t="s">
        <v>63</v>
      </c>
      <c r="V3682" s="108">
        <v>0</v>
      </c>
      <c r="W3682" s="28">
        <v>18348.77</v>
      </c>
      <c r="X3682" s="28">
        <v>3238</v>
      </c>
      <c r="Z3682" s="39">
        <v>119585</v>
      </c>
      <c r="AA3682" s="196">
        <v>120779</v>
      </c>
      <c r="AB3682" s="191">
        <v>53791.61</v>
      </c>
      <c r="AC3682" s="191">
        <v>8226.9599999999991</v>
      </c>
      <c r="AD3682" s="206">
        <f t="shared" si="261"/>
        <v>18348.77</v>
      </c>
      <c r="AE3682" s="205">
        <f t="shared" si="262"/>
        <v>3238</v>
      </c>
      <c r="AG3682" s="206">
        <f t="shared" si="263"/>
        <v>0</v>
      </c>
      <c r="AH3682" s="206">
        <f t="shared" si="264"/>
        <v>0</v>
      </c>
    </row>
    <row r="3683" spans="1:34" x14ac:dyDescent="0.25">
      <c r="A3683" s="58">
        <v>86</v>
      </c>
      <c r="B3683" s="58" t="s">
        <v>11174</v>
      </c>
      <c r="C3683" s="58">
        <v>119586</v>
      </c>
      <c r="D3683" s="73" t="s">
        <v>11465</v>
      </c>
      <c r="E3683" s="73" t="s">
        <v>11365</v>
      </c>
      <c r="F3683" s="79" t="s">
        <v>11466</v>
      </c>
      <c r="G3683" s="60">
        <v>42401</v>
      </c>
      <c r="H3683" s="60">
        <v>43830</v>
      </c>
      <c r="I3683" s="61"/>
      <c r="J3683" s="58" t="s">
        <v>10672</v>
      </c>
      <c r="K3683" s="58" t="s">
        <v>11207</v>
      </c>
      <c r="L3683" s="58" t="s">
        <v>11208</v>
      </c>
      <c r="M3683" s="58" t="s">
        <v>288</v>
      </c>
      <c r="N3683" s="58">
        <v>14</v>
      </c>
      <c r="O3683" s="28">
        <v>1870126.09</v>
      </c>
      <c r="P3683" s="28">
        <v>330022.25</v>
      </c>
      <c r="Q3683" s="28">
        <v>1466765.56</v>
      </c>
      <c r="R3683" s="28">
        <v>1727681.01</v>
      </c>
      <c r="S3683" s="28">
        <v>260915.45</v>
      </c>
      <c r="T3683" s="28">
        <v>3927829.35</v>
      </c>
      <c r="U3683" s="101" t="s">
        <v>63</v>
      </c>
      <c r="V3683" s="108">
        <v>0</v>
      </c>
      <c r="W3683" s="28">
        <v>13022.78</v>
      </c>
      <c r="X3683" s="28">
        <v>2298.14</v>
      </c>
      <c r="Z3683" s="39">
        <v>119586</v>
      </c>
      <c r="AA3683" s="196">
        <v>121411</v>
      </c>
      <c r="AB3683" s="191">
        <v>3944.85</v>
      </c>
      <c r="AC3683" s="39">
        <v>696.15</v>
      </c>
      <c r="AD3683" s="206">
        <f t="shared" si="261"/>
        <v>13022.78</v>
      </c>
      <c r="AE3683" s="205">
        <f t="shared" si="262"/>
        <v>2298.14</v>
      </c>
      <c r="AG3683" s="206">
        <f t="shared" si="263"/>
        <v>0</v>
      </c>
      <c r="AH3683" s="206">
        <f t="shared" si="264"/>
        <v>0</v>
      </c>
    </row>
    <row r="3684" spans="1:34" x14ac:dyDescent="0.25">
      <c r="A3684" s="58">
        <v>87</v>
      </c>
      <c r="B3684" s="58" t="s">
        <v>11174</v>
      </c>
      <c r="C3684" s="58">
        <v>119584</v>
      </c>
      <c r="D3684" s="73" t="s">
        <v>11467</v>
      </c>
      <c r="E3684" s="73" t="s">
        <v>11365</v>
      </c>
      <c r="F3684" s="79" t="s">
        <v>11468</v>
      </c>
      <c r="G3684" s="60">
        <v>41671</v>
      </c>
      <c r="H3684" s="60">
        <v>44104</v>
      </c>
      <c r="I3684" s="61"/>
      <c r="J3684" s="58" t="s">
        <v>10672</v>
      </c>
      <c r="K3684" s="58" t="s">
        <v>11207</v>
      </c>
      <c r="L3684" s="58" t="s">
        <v>11208</v>
      </c>
      <c r="M3684" s="58" t="s">
        <v>288</v>
      </c>
      <c r="N3684" s="58">
        <v>14</v>
      </c>
      <c r="O3684" s="28">
        <v>3020540.83</v>
      </c>
      <c r="P3684" s="28">
        <v>533036.62</v>
      </c>
      <c r="Q3684" s="28">
        <v>2369051.64</v>
      </c>
      <c r="R3684" s="28">
        <v>2999219.2</v>
      </c>
      <c r="S3684" s="28">
        <v>630167.56000000006</v>
      </c>
      <c r="T3684" s="28">
        <v>6552796.6500000004</v>
      </c>
      <c r="U3684" s="78" t="s">
        <v>2741</v>
      </c>
      <c r="V3684" s="108">
        <v>0</v>
      </c>
      <c r="W3684" s="28">
        <v>1824366.15</v>
      </c>
      <c r="X3684" s="28">
        <v>321946.95</v>
      </c>
      <c r="Z3684" s="39">
        <v>119584</v>
      </c>
      <c r="AA3684" s="196">
        <v>123461</v>
      </c>
      <c r="AB3684" s="191">
        <v>89751.81</v>
      </c>
      <c r="AC3684" s="191">
        <v>3865.94</v>
      </c>
      <c r="AD3684" s="206">
        <f t="shared" si="261"/>
        <v>1824366.15</v>
      </c>
      <c r="AE3684" s="205">
        <f t="shared" si="262"/>
        <v>321946.95</v>
      </c>
      <c r="AG3684" s="206">
        <f t="shared" si="263"/>
        <v>0</v>
      </c>
      <c r="AH3684" s="206">
        <f t="shared" si="264"/>
        <v>0</v>
      </c>
    </row>
    <row r="3685" spans="1:34" x14ac:dyDescent="0.25">
      <c r="A3685" s="58">
        <v>88</v>
      </c>
      <c r="B3685" s="58" t="s">
        <v>11174</v>
      </c>
      <c r="C3685" s="58">
        <v>120134</v>
      </c>
      <c r="D3685" s="73" t="s">
        <v>11469</v>
      </c>
      <c r="E3685" s="73" t="s">
        <v>11414</v>
      </c>
      <c r="F3685" s="79" t="s">
        <v>11470</v>
      </c>
      <c r="G3685" s="60">
        <v>42614</v>
      </c>
      <c r="H3685" s="60">
        <v>44227</v>
      </c>
      <c r="I3685" s="61"/>
      <c r="J3685" s="58" t="s">
        <v>10672</v>
      </c>
      <c r="K3685" s="58" t="s">
        <v>11207</v>
      </c>
      <c r="L3685" s="58" t="s">
        <v>11296</v>
      </c>
      <c r="M3685" s="58" t="s">
        <v>288</v>
      </c>
      <c r="N3685" s="58">
        <v>14</v>
      </c>
      <c r="O3685" s="28">
        <v>4582628.75</v>
      </c>
      <c r="P3685" s="28">
        <v>808699.19</v>
      </c>
      <c r="Q3685" s="28">
        <v>3594218.6299999994</v>
      </c>
      <c r="R3685" s="28">
        <v>4369184.9799999995</v>
      </c>
      <c r="S3685" s="28">
        <v>774966.35</v>
      </c>
      <c r="T3685" s="28">
        <v>9760512.9199999981</v>
      </c>
      <c r="U3685" s="78" t="s">
        <v>2741</v>
      </c>
      <c r="V3685" s="108">
        <v>0</v>
      </c>
      <c r="W3685" s="28">
        <v>850139.58</v>
      </c>
      <c r="X3685" s="28">
        <v>8848.16</v>
      </c>
      <c r="Z3685" s="39">
        <v>120134</v>
      </c>
      <c r="AA3685" s="196">
        <v>111151</v>
      </c>
      <c r="AB3685" s="191">
        <v>366026.4</v>
      </c>
      <c r="AC3685" s="191">
        <v>64592.89</v>
      </c>
      <c r="AD3685" s="206">
        <f t="shared" si="261"/>
        <v>850139.58</v>
      </c>
      <c r="AE3685" s="205">
        <f t="shared" si="262"/>
        <v>8848.16</v>
      </c>
      <c r="AG3685" s="206">
        <f t="shared" si="263"/>
        <v>0</v>
      </c>
      <c r="AH3685" s="206">
        <f t="shared" si="264"/>
        <v>0</v>
      </c>
    </row>
    <row r="3686" spans="1:34" x14ac:dyDescent="0.25">
      <c r="A3686" s="58">
        <v>89</v>
      </c>
      <c r="B3686" s="58" t="s">
        <v>11405</v>
      </c>
      <c r="C3686" s="58">
        <v>120276</v>
      </c>
      <c r="D3686" s="73" t="s">
        <v>11471</v>
      </c>
      <c r="E3686" s="73" t="s">
        <v>11365</v>
      </c>
      <c r="F3686" s="79" t="s">
        <v>11472</v>
      </c>
      <c r="G3686" s="60">
        <v>41872</v>
      </c>
      <c r="H3686" s="60">
        <v>44316</v>
      </c>
      <c r="I3686" s="61"/>
      <c r="J3686" s="58" t="s">
        <v>10672</v>
      </c>
      <c r="K3686" s="58" t="s">
        <v>11207</v>
      </c>
      <c r="L3686" s="58" t="s">
        <v>11208</v>
      </c>
      <c r="M3686" s="58" t="s">
        <v>288</v>
      </c>
      <c r="N3686" s="58">
        <v>51</v>
      </c>
      <c r="O3686" s="28">
        <v>17066308.719999999</v>
      </c>
      <c r="P3686" s="28">
        <v>2610141.3199999998</v>
      </c>
      <c r="Q3686" s="28">
        <v>401560.21</v>
      </c>
      <c r="R3686" s="28">
        <v>909040.27</v>
      </c>
      <c r="S3686" s="28">
        <v>507480.06</v>
      </c>
      <c r="T3686" s="28">
        <v>20585490.309999999</v>
      </c>
      <c r="U3686" s="78" t="s">
        <v>2741</v>
      </c>
      <c r="V3686" s="108">
        <v>0</v>
      </c>
      <c r="W3686" s="28">
        <v>3199515.82</v>
      </c>
      <c r="X3686" s="28">
        <v>489337.7</v>
      </c>
      <c r="Z3686" s="39">
        <v>120276</v>
      </c>
      <c r="AA3686" s="196">
        <v>123746</v>
      </c>
      <c r="AB3686" s="191">
        <v>89112.38</v>
      </c>
      <c r="AC3686" s="191">
        <v>35644.949999999997</v>
      </c>
      <c r="AD3686" s="206">
        <f t="shared" si="261"/>
        <v>3199515.82</v>
      </c>
      <c r="AE3686" s="205">
        <f t="shared" si="262"/>
        <v>489337.7</v>
      </c>
      <c r="AG3686" s="206">
        <f t="shared" si="263"/>
        <v>0</v>
      </c>
      <c r="AH3686" s="206">
        <f t="shared" si="264"/>
        <v>0</v>
      </c>
    </row>
    <row r="3687" spans="1:34" x14ac:dyDescent="0.25">
      <c r="A3687" s="58">
        <v>90</v>
      </c>
      <c r="B3687" s="58" t="s">
        <v>11405</v>
      </c>
      <c r="C3687" s="58">
        <v>120278</v>
      </c>
      <c r="D3687" s="73" t="s">
        <v>11473</v>
      </c>
      <c r="E3687" s="73" t="s">
        <v>11365</v>
      </c>
      <c r="F3687" s="79" t="s">
        <v>11474</v>
      </c>
      <c r="G3687" s="60">
        <v>42605</v>
      </c>
      <c r="H3687" s="60">
        <v>44377</v>
      </c>
      <c r="I3687" s="61"/>
      <c r="J3687" s="58" t="s">
        <v>10672</v>
      </c>
      <c r="K3687" s="58" t="s">
        <v>11207</v>
      </c>
      <c r="L3687" s="58" t="s">
        <v>11208</v>
      </c>
      <c r="M3687" s="58" t="s">
        <v>288</v>
      </c>
      <c r="N3687" s="58">
        <v>51</v>
      </c>
      <c r="O3687" s="28">
        <v>15384360.560000001</v>
      </c>
      <c r="P3687" s="28">
        <v>2352902.19</v>
      </c>
      <c r="Q3687" s="28">
        <v>361984.96</v>
      </c>
      <c r="R3687" s="28">
        <v>366924.4</v>
      </c>
      <c r="S3687" s="28">
        <v>4939.4399999999996</v>
      </c>
      <c r="T3687" s="28">
        <v>18104187.150000002</v>
      </c>
      <c r="U3687" s="78" t="s">
        <v>2741</v>
      </c>
      <c r="V3687" s="108">
        <v>0</v>
      </c>
      <c r="W3687" s="28">
        <v>83864.03</v>
      </c>
      <c r="X3687" s="28">
        <v>12826.27</v>
      </c>
      <c r="Z3687" s="39">
        <v>120278</v>
      </c>
      <c r="AA3687" s="196">
        <v>123696</v>
      </c>
      <c r="AB3687" s="191">
        <v>16070312.640000001</v>
      </c>
      <c r="AC3687" s="191">
        <v>1302066.51</v>
      </c>
      <c r="AD3687" s="206">
        <f t="shared" si="261"/>
        <v>83864.03</v>
      </c>
      <c r="AE3687" s="205">
        <f t="shared" si="262"/>
        <v>12826.27</v>
      </c>
      <c r="AG3687" s="206">
        <f t="shared" si="263"/>
        <v>0</v>
      </c>
      <c r="AH3687" s="206">
        <f t="shared" si="264"/>
        <v>0</v>
      </c>
    </row>
    <row r="3688" spans="1:34" x14ac:dyDescent="0.25">
      <c r="A3688" s="58">
        <v>91</v>
      </c>
      <c r="B3688" s="58" t="s">
        <v>11197</v>
      </c>
      <c r="C3688" s="58">
        <v>120312</v>
      </c>
      <c r="D3688" s="79" t="s">
        <v>11475</v>
      </c>
      <c r="E3688" s="79" t="s">
        <v>11398</v>
      </c>
      <c r="F3688" s="79" t="s">
        <v>11476</v>
      </c>
      <c r="G3688" s="60">
        <v>43075</v>
      </c>
      <c r="H3688" s="60">
        <v>44561</v>
      </c>
      <c r="I3688" s="61"/>
      <c r="J3688" s="58" t="s">
        <v>10672</v>
      </c>
      <c r="K3688" s="58" t="s">
        <v>11207</v>
      </c>
      <c r="L3688" s="58" t="s">
        <v>11477</v>
      </c>
      <c r="M3688" s="58" t="s">
        <v>288</v>
      </c>
      <c r="N3688" s="58">
        <v>52</v>
      </c>
      <c r="O3688" s="23">
        <v>1925359.03</v>
      </c>
      <c r="P3688" s="23">
        <v>294466.65999999997</v>
      </c>
      <c r="Q3688" s="23">
        <v>45302.579999999994</v>
      </c>
      <c r="R3688" s="23">
        <v>67075.429999999993</v>
      </c>
      <c r="S3688" s="23">
        <v>21772.85</v>
      </c>
      <c r="T3688" s="23">
        <v>2286901.12</v>
      </c>
      <c r="U3688" s="58" t="s">
        <v>2741</v>
      </c>
      <c r="V3688" s="127">
        <v>0</v>
      </c>
      <c r="W3688" s="28">
        <v>301794.43</v>
      </c>
      <c r="X3688" s="28">
        <v>38746.79</v>
      </c>
      <c r="Z3688" s="39">
        <v>120312</v>
      </c>
      <c r="AA3688" s="196">
        <v>102666</v>
      </c>
      <c r="AB3688" s="191">
        <v>336730.44</v>
      </c>
      <c r="AC3688" s="191">
        <v>59423.02</v>
      </c>
      <c r="AD3688" s="206">
        <f t="shared" si="261"/>
        <v>301794.43</v>
      </c>
      <c r="AE3688" s="205">
        <f t="shared" si="262"/>
        <v>38746.79</v>
      </c>
      <c r="AG3688" s="206">
        <f t="shared" si="263"/>
        <v>0</v>
      </c>
      <c r="AH3688" s="206">
        <f t="shared" si="264"/>
        <v>0</v>
      </c>
    </row>
    <row r="3689" spans="1:34" x14ac:dyDescent="0.25">
      <c r="A3689" s="58">
        <v>92</v>
      </c>
      <c r="B3689" s="58" t="s">
        <v>11098</v>
      </c>
      <c r="C3689" s="58">
        <v>121013</v>
      </c>
      <c r="D3689" s="73" t="s">
        <v>11478</v>
      </c>
      <c r="E3689" s="73" t="s">
        <v>11365</v>
      </c>
      <c r="F3689" s="79" t="s">
        <v>11479</v>
      </c>
      <c r="G3689" s="60">
        <v>42278</v>
      </c>
      <c r="H3689" s="60">
        <v>44347</v>
      </c>
      <c r="I3689" s="61"/>
      <c r="J3689" s="58" t="s">
        <v>10672</v>
      </c>
      <c r="K3689" s="58" t="s">
        <v>11207</v>
      </c>
      <c r="L3689" s="58" t="s">
        <v>11208</v>
      </c>
      <c r="M3689" s="58" t="s">
        <v>288</v>
      </c>
      <c r="N3689" s="58" t="s">
        <v>1503</v>
      </c>
      <c r="O3689" s="28">
        <v>20751070.969999999</v>
      </c>
      <c r="P3689" s="28">
        <v>3173693.17</v>
      </c>
      <c r="Q3689" s="28">
        <v>488260.51999999955</v>
      </c>
      <c r="R3689" s="28">
        <v>7009896.7599999998</v>
      </c>
      <c r="S3689" s="28">
        <v>6521636.2400000002</v>
      </c>
      <c r="T3689" s="28">
        <v>30934660.899999999</v>
      </c>
      <c r="U3689" s="78" t="s">
        <v>2741</v>
      </c>
      <c r="V3689" s="108">
        <v>0</v>
      </c>
      <c r="W3689" s="28">
        <v>4282212.4800000004</v>
      </c>
      <c r="X3689" s="28">
        <v>654926.62</v>
      </c>
      <c r="Z3689" s="39">
        <v>121013</v>
      </c>
      <c r="AA3689" s="196">
        <v>115736</v>
      </c>
      <c r="AB3689" s="191">
        <v>589032.78</v>
      </c>
      <c r="AC3689" s="191">
        <v>103946.96</v>
      </c>
      <c r="AD3689" s="206">
        <f t="shared" si="261"/>
        <v>4282212.4800000004</v>
      </c>
      <c r="AE3689" s="205">
        <f t="shared" si="262"/>
        <v>654926.62</v>
      </c>
      <c r="AG3689" s="206">
        <f t="shared" si="263"/>
        <v>0</v>
      </c>
      <c r="AH3689" s="206">
        <f t="shared" si="264"/>
        <v>0</v>
      </c>
    </row>
    <row r="3690" spans="1:34" x14ac:dyDescent="0.25">
      <c r="A3690" s="58">
        <v>93</v>
      </c>
      <c r="B3690" s="58" t="s">
        <v>11441</v>
      </c>
      <c r="C3690" s="58">
        <v>122254</v>
      </c>
      <c r="D3690" s="73" t="s">
        <v>11480</v>
      </c>
      <c r="E3690" s="73" t="s">
        <v>11481</v>
      </c>
      <c r="F3690" s="79" t="s">
        <v>11482</v>
      </c>
      <c r="G3690" s="60">
        <v>42353</v>
      </c>
      <c r="H3690" s="60">
        <v>43890</v>
      </c>
      <c r="I3690" s="61"/>
      <c r="J3690" s="58" t="s">
        <v>10672</v>
      </c>
      <c r="K3690" s="58" t="s">
        <v>11207</v>
      </c>
      <c r="L3690" s="58" t="s">
        <v>11292</v>
      </c>
      <c r="M3690" s="58" t="s">
        <v>288</v>
      </c>
      <c r="N3690" s="58">
        <v>15</v>
      </c>
      <c r="O3690" s="28">
        <v>14887813</v>
      </c>
      <c r="P3690" s="28">
        <v>2276959.63</v>
      </c>
      <c r="Q3690" s="28">
        <v>350301.49</v>
      </c>
      <c r="R3690" s="28">
        <v>1079652.49</v>
      </c>
      <c r="S3690" s="28">
        <v>729351</v>
      </c>
      <c r="T3690" s="28">
        <v>18244425.119999997</v>
      </c>
      <c r="U3690" s="78" t="s">
        <v>63</v>
      </c>
      <c r="V3690" s="108">
        <v>0</v>
      </c>
      <c r="W3690" s="28">
        <v>991.27</v>
      </c>
      <c r="X3690" s="28">
        <v>151.61000000000001</v>
      </c>
      <c r="Z3690" s="39">
        <v>122254</v>
      </c>
      <c r="AA3690" s="196">
        <v>120530</v>
      </c>
      <c r="AB3690" s="191">
        <v>6866.64</v>
      </c>
      <c r="AC3690" s="191">
        <v>1211.76</v>
      </c>
      <c r="AD3690" s="206">
        <f t="shared" si="261"/>
        <v>991.27</v>
      </c>
      <c r="AE3690" s="205">
        <f t="shared" si="262"/>
        <v>151.61000000000001</v>
      </c>
      <c r="AG3690" s="206">
        <f t="shared" si="263"/>
        <v>0</v>
      </c>
      <c r="AH3690" s="206">
        <f t="shared" si="264"/>
        <v>0</v>
      </c>
    </row>
    <row r="3691" spans="1:34" x14ac:dyDescent="0.25">
      <c r="A3691" s="58">
        <v>94</v>
      </c>
      <c r="B3691" s="58" t="s">
        <v>11483</v>
      </c>
      <c r="C3691" s="58">
        <v>121312</v>
      </c>
      <c r="D3691" s="73" t="s">
        <v>11484</v>
      </c>
      <c r="E3691" s="73" t="s">
        <v>11319</v>
      </c>
      <c r="F3691" s="79" t="s">
        <v>11485</v>
      </c>
      <c r="G3691" s="60">
        <v>43077</v>
      </c>
      <c r="H3691" s="60">
        <v>44286</v>
      </c>
      <c r="I3691" s="61"/>
      <c r="J3691" s="58" t="s">
        <v>10672</v>
      </c>
      <c r="K3691" s="58" t="s">
        <v>11207</v>
      </c>
      <c r="L3691" s="58" t="s">
        <v>11292</v>
      </c>
      <c r="M3691" s="58" t="s">
        <v>288</v>
      </c>
      <c r="N3691" s="58">
        <v>53</v>
      </c>
      <c r="O3691" s="28">
        <v>4785900</v>
      </c>
      <c r="P3691" s="28">
        <v>1914360</v>
      </c>
      <c r="Q3691" s="28">
        <v>136740</v>
      </c>
      <c r="R3691" s="28">
        <v>5591465.3799999999</v>
      </c>
      <c r="S3691" s="28">
        <v>5454725.3799999999</v>
      </c>
      <c r="T3691" s="28">
        <v>12291725.379999999</v>
      </c>
      <c r="U3691" s="78" t="s">
        <v>2741</v>
      </c>
      <c r="V3691" s="108">
        <v>0</v>
      </c>
      <c r="W3691" s="28">
        <v>131614</v>
      </c>
      <c r="X3691" s="28">
        <v>52645.599999999999</v>
      </c>
      <c r="Z3691" s="39">
        <v>121312</v>
      </c>
      <c r="AA3691" s="196">
        <v>123335</v>
      </c>
      <c r="AB3691" s="191">
        <v>95501.07</v>
      </c>
      <c r="AC3691" s="191">
        <v>14606.04</v>
      </c>
      <c r="AD3691" s="206">
        <f t="shared" si="261"/>
        <v>131614</v>
      </c>
      <c r="AE3691" s="205">
        <f t="shared" si="262"/>
        <v>52645.599999999999</v>
      </c>
      <c r="AG3691" s="206">
        <f t="shared" si="263"/>
        <v>0</v>
      </c>
      <c r="AH3691" s="206">
        <f t="shared" si="264"/>
        <v>0</v>
      </c>
    </row>
    <row r="3692" spans="1:34" x14ac:dyDescent="0.25">
      <c r="A3692" s="58">
        <v>95</v>
      </c>
      <c r="B3692" s="78" t="s">
        <v>11095</v>
      </c>
      <c r="C3692" s="58">
        <v>119105</v>
      </c>
      <c r="D3692" s="73" t="s">
        <v>11486</v>
      </c>
      <c r="E3692" s="73" t="s">
        <v>11365</v>
      </c>
      <c r="F3692" s="79" t="s">
        <v>11487</v>
      </c>
      <c r="G3692" s="60">
        <v>42543</v>
      </c>
      <c r="H3692" s="60">
        <v>44651</v>
      </c>
      <c r="I3692" s="61"/>
      <c r="J3692" s="58" t="s">
        <v>10672</v>
      </c>
      <c r="K3692" s="58" t="s">
        <v>11207</v>
      </c>
      <c r="L3692" s="58" t="s">
        <v>11208</v>
      </c>
      <c r="M3692" s="58" t="s">
        <v>288</v>
      </c>
      <c r="N3692" s="58" t="s">
        <v>1115</v>
      </c>
      <c r="O3692" s="28">
        <v>46053374.200000003</v>
      </c>
      <c r="P3692" s="28">
        <v>7043457.2599999998</v>
      </c>
      <c r="Q3692" s="28">
        <v>1083608.79</v>
      </c>
      <c r="R3692" s="28"/>
      <c r="S3692" s="28">
        <v>4642883.01</v>
      </c>
      <c r="T3692" s="28">
        <v>58823323.259999998</v>
      </c>
      <c r="U3692" s="78" t="s">
        <v>2180</v>
      </c>
      <c r="V3692" s="108">
        <v>0</v>
      </c>
      <c r="W3692" s="28">
        <v>588891</v>
      </c>
      <c r="X3692" s="28">
        <v>90065.68</v>
      </c>
      <c r="Z3692" s="39">
        <v>119105</v>
      </c>
      <c r="AA3692" s="196">
        <v>123381</v>
      </c>
      <c r="AB3692" s="191">
        <v>47540.5</v>
      </c>
      <c r="AC3692" s="191">
        <v>7270.9</v>
      </c>
      <c r="AD3692" s="206">
        <f t="shared" si="261"/>
        <v>588891</v>
      </c>
      <c r="AE3692" s="205">
        <f t="shared" si="262"/>
        <v>90065.68</v>
      </c>
      <c r="AG3692" s="206">
        <f t="shared" si="263"/>
        <v>0</v>
      </c>
      <c r="AH3692" s="206">
        <f t="shared" si="264"/>
        <v>0</v>
      </c>
    </row>
    <row r="3693" spans="1:34" x14ac:dyDescent="0.25">
      <c r="A3693" s="58">
        <v>96</v>
      </c>
      <c r="B3693" s="78" t="s">
        <v>11412</v>
      </c>
      <c r="C3693" s="58">
        <v>123122</v>
      </c>
      <c r="D3693" s="73" t="s">
        <v>11488</v>
      </c>
      <c r="E3693" s="73" t="s">
        <v>11419</v>
      </c>
      <c r="F3693" s="79" t="s">
        <v>18557</v>
      </c>
      <c r="G3693" s="60">
        <v>42292</v>
      </c>
      <c r="H3693" s="60">
        <v>44804</v>
      </c>
      <c r="I3693" s="61"/>
      <c r="J3693" s="58" t="s">
        <v>10672</v>
      </c>
      <c r="K3693" s="58" t="s">
        <v>11207</v>
      </c>
      <c r="L3693" s="58" t="s">
        <v>11222</v>
      </c>
      <c r="M3693" s="58" t="s">
        <v>288</v>
      </c>
      <c r="N3693" s="80" t="s">
        <v>6418</v>
      </c>
      <c r="O3693" s="28">
        <v>16224604.73</v>
      </c>
      <c r="P3693" s="28">
        <v>2481410.11</v>
      </c>
      <c r="Q3693" s="28">
        <v>381755.42</v>
      </c>
      <c r="R3693" s="28">
        <v>484659.38</v>
      </c>
      <c r="S3693" s="28">
        <v>102903.96</v>
      </c>
      <c r="T3693" s="28">
        <v>19190674.220000003</v>
      </c>
      <c r="U3693" s="78" t="s">
        <v>2180</v>
      </c>
      <c r="V3693" s="108">
        <v>0</v>
      </c>
      <c r="W3693" s="28">
        <v>108200.98</v>
      </c>
      <c r="X3693" s="28">
        <v>16548.38</v>
      </c>
      <c r="Z3693" s="39">
        <v>123122</v>
      </c>
      <c r="AA3693" s="196">
        <v>123007</v>
      </c>
      <c r="AB3693" s="191">
        <v>155295</v>
      </c>
      <c r="AC3693" s="191">
        <v>27405</v>
      </c>
      <c r="AD3693" s="206">
        <f t="shared" si="261"/>
        <v>108200.98</v>
      </c>
      <c r="AE3693" s="205">
        <f t="shared" si="262"/>
        <v>16548.38</v>
      </c>
      <c r="AG3693" s="206">
        <f t="shared" si="263"/>
        <v>0</v>
      </c>
      <c r="AH3693" s="206">
        <f t="shared" si="264"/>
        <v>0</v>
      </c>
    </row>
    <row r="3694" spans="1:34" x14ac:dyDescent="0.25">
      <c r="A3694" s="58">
        <v>97</v>
      </c>
      <c r="B3694" s="58" t="s">
        <v>11197</v>
      </c>
      <c r="C3694" s="58">
        <v>124367</v>
      </c>
      <c r="D3694" s="79" t="s">
        <v>11489</v>
      </c>
      <c r="E3694" s="79" t="s">
        <v>11490</v>
      </c>
      <c r="F3694" s="79" t="s">
        <v>11491</v>
      </c>
      <c r="G3694" s="60">
        <v>43313</v>
      </c>
      <c r="H3694" s="60">
        <v>44074</v>
      </c>
      <c r="I3694" s="61"/>
      <c r="J3694" s="58" t="s">
        <v>10672</v>
      </c>
      <c r="K3694" s="58" t="s">
        <v>11207</v>
      </c>
      <c r="L3694" s="58" t="s">
        <v>11296</v>
      </c>
      <c r="M3694" s="58" t="s">
        <v>288</v>
      </c>
      <c r="N3694" s="58">
        <v>52</v>
      </c>
      <c r="O3694" s="23">
        <v>5366864.54</v>
      </c>
      <c r="P3694" s="23">
        <v>820814.57</v>
      </c>
      <c r="Q3694" s="23">
        <v>126279.17000000001</v>
      </c>
      <c r="R3694" s="23"/>
      <c r="S3694" s="23">
        <v>51955.4</v>
      </c>
      <c r="T3694" s="23">
        <v>6365913.6800000006</v>
      </c>
      <c r="U3694" s="58" t="s">
        <v>2741</v>
      </c>
      <c r="V3694" s="127">
        <v>0</v>
      </c>
      <c r="W3694" s="28">
        <v>695769.5</v>
      </c>
      <c r="X3694" s="28">
        <v>14647.1</v>
      </c>
      <c r="Z3694" s="39">
        <v>124367</v>
      </c>
      <c r="AA3694" s="196">
        <v>123641</v>
      </c>
      <c r="AB3694" s="191">
        <v>135864</v>
      </c>
      <c r="AC3694" s="191">
        <v>23976</v>
      </c>
      <c r="AD3694" s="206">
        <f t="shared" si="261"/>
        <v>695769.5</v>
      </c>
      <c r="AE3694" s="205">
        <f t="shared" si="262"/>
        <v>14647.1</v>
      </c>
      <c r="AG3694" s="206">
        <f t="shared" si="263"/>
        <v>0</v>
      </c>
      <c r="AH3694" s="206">
        <f t="shared" si="264"/>
        <v>0</v>
      </c>
    </row>
    <row r="3695" spans="1:34" x14ac:dyDescent="0.25">
      <c r="A3695" s="58">
        <v>98</v>
      </c>
      <c r="B3695" s="58" t="s">
        <v>11197</v>
      </c>
      <c r="C3695" s="58">
        <v>123953</v>
      </c>
      <c r="D3695" s="79" t="s">
        <v>11492</v>
      </c>
      <c r="E3695" s="79" t="s">
        <v>11398</v>
      </c>
      <c r="F3695" s="79" t="s">
        <v>11493</v>
      </c>
      <c r="G3695" s="60">
        <v>43040</v>
      </c>
      <c r="H3695" s="60">
        <v>44561</v>
      </c>
      <c r="I3695" s="61"/>
      <c r="J3695" s="58" t="s">
        <v>10672</v>
      </c>
      <c r="K3695" s="58" t="s">
        <v>11207</v>
      </c>
      <c r="L3695" s="58" t="s">
        <v>11222</v>
      </c>
      <c r="M3695" s="58" t="s">
        <v>288</v>
      </c>
      <c r="N3695" s="58">
        <v>52</v>
      </c>
      <c r="O3695" s="23">
        <v>2136644.16</v>
      </c>
      <c r="P3695" s="23">
        <v>326780.84000000003</v>
      </c>
      <c r="Q3695" s="23">
        <v>50273.989999999991</v>
      </c>
      <c r="R3695" s="23">
        <v>206520.99</v>
      </c>
      <c r="S3695" s="23">
        <v>156247</v>
      </c>
      <c r="T3695" s="23">
        <v>2669945.9900000002</v>
      </c>
      <c r="U3695" s="58" t="s">
        <v>2741</v>
      </c>
      <c r="V3695" s="127">
        <v>0</v>
      </c>
      <c r="W3695" s="28">
        <v>43328.33</v>
      </c>
      <c r="X3695" s="28">
        <v>6626.69</v>
      </c>
      <c r="Z3695" s="39">
        <v>123953</v>
      </c>
      <c r="AA3695" s="196">
        <v>123115</v>
      </c>
      <c r="AB3695" s="191">
        <v>854722.21</v>
      </c>
      <c r="AC3695" s="191">
        <v>150833.34</v>
      </c>
      <c r="AD3695" s="206">
        <f t="shared" si="261"/>
        <v>43328.33</v>
      </c>
      <c r="AE3695" s="205">
        <f t="shared" si="262"/>
        <v>6626.69</v>
      </c>
      <c r="AG3695" s="206">
        <f t="shared" si="263"/>
        <v>0</v>
      </c>
      <c r="AH3695" s="206">
        <f t="shared" si="264"/>
        <v>0</v>
      </c>
    </row>
    <row r="3696" spans="1:34" x14ac:dyDescent="0.25">
      <c r="A3696" s="58">
        <v>99</v>
      </c>
      <c r="B3696" s="78" t="s">
        <v>11095</v>
      </c>
      <c r="C3696" s="58">
        <v>123568</v>
      </c>
      <c r="D3696" s="73" t="s">
        <v>11494</v>
      </c>
      <c r="E3696" s="73" t="s">
        <v>11365</v>
      </c>
      <c r="F3696" s="79" t="s">
        <v>11495</v>
      </c>
      <c r="G3696" s="60">
        <v>42039</v>
      </c>
      <c r="H3696" s="60">
        <v>44561</v>
      </c>
      <c r="I3696" s="61"/>
      <c r="J3696" s="58" t="s">
        <v>10672</v>
      </c>
      <c r="K3696" s="58" t="s">
        <v>11207</v>
      </c>
      <c r="L3696" s="58" t="s">
        <v>11208</v>
      </c>
      <c r="M3696" s="58" t="s">
        <v>288</v>
      </c>
      <c r="N3696" s="58" t="s">
        <v>469</v>
      </c>
      <c r="O3696" s="28">
        <v>17775463.940000001</v>
      </c>
      <c r="P3696" s="28">
        <v>2718600.35</v>
      </c>
      <c r="Q3696" s="28">
        <v>418246.23</v>
      </c>
      <c r="R3696" s="28"/>
      <c r="S3696" s="28">
        <v>162035.59</v>
      </c>
      <c r="T3696" s="28">
        <v>21074346.110000003</v>
      </c>
      <c r="U3696" s="78" t="s">
        <v>2741</v>
      </c>
      <c r="V3696" s="108">
        <v>0</v>
      </c>
      <c r="W3696" s="28">
        <v>307255.67</v>
      </c>
      <c r="X3696" s="28">
        <v>46992.05</v>
      </c>
      <c r="Z3696" s="39">
        <v>123568</v>
      </c>
      <c r="AA3696" s="196">
        <v>116303</v>
      </c>
      <c r="AB3696" s="191">
        <v>122393.64</v>
      </c>
      <c r="AC3696" s="191">
        <v>18719</v>
      </c>
      <c r="AD3696" s="206">
        <f t="shared" si="261"/>
        <v>307255.67</v>
      </c>
      <c r="AE3696" s="205">
        <f t="shared" si="262"/>
        <v>46992.05</v>
      </c>
      <c r="AG3696" s="206">
        <f t="shared" si="263"/>
        <v>0</v>
      </c>
      <c r="AH3696" s="206">
        <f t="shared" si="264"/>
        <v>0</v>
      </c>
    </row>
    <row r="3697" spans="1:34" x14ac:dyDescent="0.25">
      <c r="A3697" s="58">
        <v>100</v>
      </c>
      <c r="B3697" s="78" t="s">
        <v>11095</v>
      </c>
      <c r="C3697" s="58">
        <v>121969</v>
      </c>
      <c r="D3697" s="73" t="s">
        <v>11496</v>
      </c>
      <c r="E3697" s="73" t="s">
        <v>11365</v>
      </c>
      <c r="F3697" s="79" t="s">
        <v>11497</v>
      </c>
      <c r="G3697" s="60">
        <v>42461</v>
      </c>
      <c r="H3697" s="60">
        <v>44469</v>
      </c>
      <c r="I3697" s="61"/>
      <c r="J3697" s="58" t="s">
        <v>10672</v>
      </c>
      <c r="K3697" s="58" t="s">
        <v>11207</v>
      </c>
      <c r="L3697" s="58" t="s">
        <v>11208</v>
      </c>
      <c r="M3697" s="58" t="s">
        <v>288</v>
      </c>
      <c r="N3697" s="58" t="s">
        <v>1115</v>
      </c>
      <c r="O3697" s="28">
        <v>26730944.140000001</v>
      </c>
      <c r="P3697" s="28">
        <v>4088262</v>
      </c>
      <c r="Q3697" s="28">
        <v>628963.40000000037</v>
      </c>
      <c r="R3697" s="28"/>
      <c r="S3697" s="28">
        <v>10965730.83</v>
      </c>
      <c r="T3697" s="28">
        <v>42413900.369999997</v>
      </c>
      <c r="U3697" s="78" t="s">
        <v>2741</v>
      </c>
      <c r="V3697" s="108">
        <v>0</v>
      </c>
      <c r="W3697" s="28">
        <v>498452.14</v>
      </c>
      <c r="X3697" s="28">
        <v>76233.83</v>
      </c>
      <c r="Z3697" s="39">
        <v>121969</v>
      </c>
      <c r="AA3697" s="196">
        <v>123412</v>
      </c>
      <c r="AB3697" s="191">
        <v>1152704.0900000001</v>
      </c>
      <c r="AC3697" s="191">
        <v>203418.36</v>
      </c>
      <c r="AD3697" s="206">
        <f t="shared" si="261"/>
        <v>498452.14</v>
      </c>
      <c r="AE3697" s="205">
        <f t="shared" si="262"/>
        <v>76233.83</v>
      </c>
      <c r="AG3697" s="206">
        <f t="shared" si="263"/>
        <v>0</v>
      </c>
      <c r="AH3697" s="206">
        <f t="shared" si="264"/>
        <v>0</v>
      </c>
    </row>
    <row r="3698" spans="1:34" x14ac:dyDescent="0.25">
      <c r="A3698" s="58">
        <v>101</v>
      </c>
      <c r="B3698" s="43" t="s">
        <v>11192</v>
      </c>
      <c r="C3698" s="8">
        <v>125086</v>
      </c>
      <c r="D3698" s="87" t="s">
        <v>17183</v>
      </c>
      <c r="E3698" s="87" t="s">
        <v>11414</v>
      </c>
      <c r="F3698" s="88" t="s">
        <v>18558</v>
      </c>
      <c r="G3698" s="9">
        <v>43221</v>
      </c>
      <c r="H3698" s="9">
        <v>44196</v>
      </c>
      <c r="I3698" s="45"/>
      <c r="J3698" s="8" t="s">
        <v>10672</v>
      </c>
      <c r="K3698" s="8" t="s">
        <v>11207</v>
      </c>
      <c r="L3698" s="8" t="s">
        <v>11296</v>
      </c>
      <c r="M3698" s="8" t="s">
        <v>288</v>
      </c>
      <c r="N3698" s="8" t="s">
        <v>491</v>
      </c>
      <c r="O3698" s="24">
        <v>7042219.7699999996</v>
      </c>
      <c r="P3698" s="24">
        <v>2816887.89</v>
      </c>
      <c r="Q3698" s="24">
        <v>201206.29</v>
      </c>
      <c r="R3698" s="24">
        <v>201206.29</v>
      </c>
      <c r="S3698" s="24">
        <v>0</v>
      </c>
      <c r="T3698" s="24">
        <v>10060313.949999999</v>
      </c>
      <c r="U3698" s="43" t="s">
        <v>2180</v>
      </c>
      <c r="V3698" s="18">
        <v>0</v>
      </c>
      <c r="W3698" s="24">
        <v>900000</v>
      </c>
      <c r="X3698" s="24">
        <v>0</v>
      </c>
      <c r="Z3698" s="39">
        <v>125086</v>
      </c>
      <c r="AA3698" s="196">
        <v>123122</v>
      </c>
      <c r="AB3698" s="191">
        <v>108200.98</v>
      </c>
      <c r="AC3698" s="191">
        <v>16548.38</v>
      </c>
      <c r="AD3698" s="206">
        <f t="shared" si="261"/>
        <v>900000</v>
      </c>
      <c r="AE3698" s="205">
        <f t="shared" si="262"/>
        <v>0</v>
      </c>
      <c r="AG3698" s="206">
        <f t="shared" si="263"/>
        <v>0</v>
      </c>
      <c r="AH3698" s="206">
        <f t="shared" si="264"/>
        <v>0</v>
      </c>
    </row>
    <row r="3699" spans="1:34" x14ac:dyDescent="0.25">
      <c r="A3699" s="58">
        <v>102</v>
      </c>
      <c r="B3699" s="43" t="s">
        <v>18553</v>
      </c>
      <c r="C3699" s="8">
        <v>124588</v>
      </c>
      <c r="D3699" s="87" t="s">
        <v>18559</v>
      </c>
      <c r="E3699" s="87" t="s">
        <v>18560</v>
      </c>
      <c r="F3699" s="88" t="s">
        <v>18559</v>
      </c>
      <c r="G3699" s="9">
        <v>43070</v>
      </c>
      <c r="H3699" s="9">
        <v>43951</v>
      </c>
      <c r="I3699" s="45"/>
      <c r="J3699" s="8" t="s">
        <v>10672</v>
      </c>
      <c r="K3699" s="8" t="s">
        <v>11207</v>
      </c>
      <c r="L3699" s="8" t="s">
        <v>18561</v>
      </c>
      <c r="M3699" s="8" t="s">
        <v>288</v>
      </c>
      <c r="N3699" s="8" t="s">
        <v>454</v>
      </c>
      <c r="O3699" s="24">
        <v>1042926.27</v>
      </c>
      <c r="P3699" s="24">
        <v>159506.35</v>
      </c>
      <c r="Q3699" s="24">
        <v>24539.449999999997</v>
      </c>
      <c r="R3699" s="24">
        <v>55598.45</v>
      </c>
      <c r="S3699" s="24">
        <v>31059</v>
      </c>
      <c r="T3699" s="24">
        <v>1258031.07</v>
      </c>
      <c r="U3699" s="43" t="s">
        <v>2741</v>
      </c>
      <c r="V3699" s="18">
        <v>0</v>
      </c>
      <c r="W3699" s="24">
        <v>254715.31</v>
      </c>
      <c r="X3699" s="24">
        <v>38956.449999999997</v>
      </c>
      <c r="Z3699" s="39">
        <v>124588</v>
      </c>
      <c r="AA3699" s="196">
        <v>117294</v>
      </c>
      <c r="AB3699" s="191">
        <v>80920</v>
      </c>
      <c r="AC3699" s="191">
        <v>12376</v>
      </c>
      <c r="AD3699" s="206">
        <f t="shared" si="261"/>
        <v>254715.31</v>
      </c>
      <c r="AE3699" s="205">
        <f t="shared" si="262"/>
        <v>38956.449999999997</v>
      </c>
      <c r="AG3699" s="206">
        <f t="shared" si="263"/>
        <v>0</v>
      </c>
      <c r="AH3699" s="206">
        <f t="shared" si="264"/>
        <v>0</v>
      </c>
    </row>
    <row r="3700" spans="1:34" x14ac:dyDescent="0.25">
      <c r="A3700" s="58">
        <v>103</v>
      </c>
      <c r="B3700" s="43" t="s">
        <v>11437</v>
      </c>
      <c r="C3700" s="8">
        <v>126791</v>
      </c>
      <c r="D3700" s="87" t="s">
        <v>18562</v>
      </c>
      <c r="E3700" s="87" t="s">
        <v>18563</v>
      </c>
      <c r="F3700" s="88" t="s">
        <v>18564</v>
      </c>
      <c r="G3700" s="9">
        <v>43282</v>
      </c>
      <c r="H3700" s="9">
        <v>44440</v>
      </c>
      <c r="I3700" s="45"/>
      <c r="J3700" s="8" t="s">
        <v>10672</v>
      </c>
      <c r="K3700" s="8" t="s">
        <v>11207</v>
      </c>
      <c r="L3700" s="8" t="s">
        <v>11390</v>
      </c>
      <c r="M3700" s="8" t="s">
        <v>288</v>
      </c>
      <c r="N3700" s="8" t="s">
        <v>18565</v>
      </c>
      <c r="O3700" s="24">
        <v>18092893.359999999</v>
      </c>
      <c r="P3700" s="24">
        <v>2767157.35</v>
      </c>
      <c r="Q3700" s="24">
        <v>425706.17</v>
      </c>
      <c r="R3700" s="24"/>
      <c r="S3700" s="24">
        <v>1211911.2</v>
      </c>
      <c r="T3700" s="24">
        <v>22497668.079999998</v>
      </c>
      <c r="U3700" s="43" t="s">
        <v>2741</v>
      </c>
      <c r="V3700" s="18">
        <v>0</v>
      </c>
      <c r="W3700" s="24">
        <v>418602.41</v>
      </c>
      <c r="X3700" s="24">
        <v>64021.55</v>
      </c>
      <c r="Z3700" s="39">
        <v>126791</v>
      </c>
      <c r="AA3700" s="196">
        <v>125305</v>
      </c>
      <c r="AB3700" s="191">
        <v>20616.75</v>
      </c>
      <c r="AC3700" s="191">
        <v>8246.7000000000007</v>
      </c>
      <c r="AD3700" s="206">
        <f t="shared" si="261"/>
        <v>418602.41</v>
      </c>
      <c r="AE3700" s="205">
        <f t="shared" si="262"/>
        <v>64021.55</v>
      </c>
      <c r="AG3700" s="206">
        <f t="shared" si="263"/>
        <v>0</v>
      </c>
      <c r="AH3700" s="206">
        <f t="shared" si="264"/>
        <v>0</v>
      </c>
    </row>
    <row r="3701" spans="1:34" x14ac:dyDescent="0.25">
      <c r="A3701" s="58">
        <v>104</v>
      </c>
      <c r="B3701" s="43" t="s">
        <v>18553</v>
      </c>
      <c r="C3701" s="8">
        <v>126198</v>
      </c>
      <c r="D3701" s="87" t="s">
        <v>18566</v>
      </c>
      <c r="E3701" s="87" t="s">
        <v>18560</v>
      </c>
      <c r="F3701" s="88" t="s">
        <v>18566</v>
      </c>
      <c r="G3701" s="9">
        <v>43221</v>
      </c>
      <c r="H3701" s="9">
        <v>44408</v>
      </c>
      <c r="I3701" s="45"/>
      <c r="J3701" s="8" t="s">
        <v>10672</v>
      </c>
      <c r="K3701" s="8" t="s">
        <v>11207</v>
      </c>
      <c r="L3701" s="8" t="s">
        <v>18561</v>
      </c>
      <c r="M3701" s="8" t="s">
        <v>288</v>
      </c>
      <c r="N3701" s="8" t="s">
        <v>454</v>
      </c>
      <c r="O3701" s="24">
        <v>4589601.29</v>
      </c>
      <c r="P3701" s="24">
        <v>701939.01</v>
      </c>
      <c r="Q3701" s="24">
        <v>107990.62000000002</v>
      </c>
      <c r="R3701" s="24">
        <v>270179.66000000003</v>
      </c>
      <c r="S3701" s="24">
        <v>162189.04</v>
      </c>
      <c r="T3701" s="24">
        <v>5561719.96</v>
      </c>
      <c r="U3701" s="43" t="s">
        <v>2741</v>
      </c>
      <c r="V3701" s="18">
        <v>0</v>
      </c>
      <c r="W3701" s="24">
        <v>53522.68</v>
      </c>
      <c r="X3701" s="24">
        <v>8185.82</v>
      </c>
      <c r="Z3701" s="39">
        <v>126198</v>
      </c>
      <c r="AA3701" s="196">
        <v>122516</v>
      </c>
      <c r="AB3701" s="191">
        <v>110823.83</v>
      </c>
      <c r="AC3701" s="191">
        <v>44329.53</v>
      </c>
      <c r="AD3701" s="206">
        <f t="shared" si="261"/>
        <v>53522.68</v>
      </c>
      <c r="AE3701" s="205">
        <f t="shared" si="262"/>
        <v>8185.82</v>
      </c>
      <c r="AG3701" s="206">
        <f t="shared" si="263"/>
        <v>0</v>
      </c>
      <c r="AH3701" s="206">
        <f t="shared" si="264"/>
        <v>0</v>
      </c>
    </row>
    <row r="3702" spans="1:34" x14ac:dyDescent="0.25">
      <c r="A3702" s="58">
        <v>105</v>
      </c>
      <c r="B3702" s="43" t="s">
        <v>11405</v>
      </c>
      <c r="C3702" s="8">
        <v>120285</v>
      </c>
      <c r="D3702" s="87" t="s">
        <v>19405</v>
      </c>
      <c r="E3702" s="87" t="s">
        <v>11398</v>
      </c>
      <c r="F3702" s="88" t="s">
        <v>19406</v>
      </c>
      <c r="G3702" s="9">
        <v>43070</v>
      </c>
      <c r="H3702" s="9">
        <v>44165</v>
      </c>
      <c r="I3702" s="45"/>
      <c r="J3702" s="8" t="s">
        <v>10672</v>
      </c>
      <c r="K3702" s="8" t="s">
        <v>11207</v>
      </c>
      <c r="L3702" s="8" t="s">
        <v>11400</v>
      </c>
      <c r="M3702" s="8" t="s">
        <v>288</v>
      </c>
      <c r="N3702" s="8" t="s">
        <v>526</v>
      </c>
      <c r="O3702" s="24">
        <v>8494145.5500000007</v>
      </c>
      <c r="P3702" s="24">
        <v>1299104.6200000001</v>
      </c>
      <c r="Q3702" s="24">
        <v>199862.24</v>
      </c>
      <c r="R3702" s="24">
        <v>230534.49</v>
      </c>
      <c r="S3702" s="24">
        <v>30672.25</v>
      </c>
      <c r="T3702" s="24">
        <v>10023784.66</v>
      </c>
      <c r="U3702" s="43" t="s">
        <v>2741</v>
      </c>
      <c r="V3702" s="18">
        <v>0</v>
      </c>
      <c r="W3702" s="24">
        <v>0</v>
      </c>
      <c r="X3702" s="24">
        <v>0</v>
      </c>
      <c r="Z3702" s="39">
        <v>120285</v>
      </c>
      <c r="AA3702" s="196">
        <v>113553</v>
      </c>
      <c r="AB3702" s="191">
        <v>185630.31</v>
      </c>
      <c r="AC3702" s="191">
        <v>32758.29</v>
      </c>
      <c r="AD3702" s="206">
        <f t="shared" si="261"/>
        <v>0</v>
      </c>
      <c r="AE3702" s="205">
        <f t="shared" si="262"/>
        <v>0</v>
      </c>
      <c r="AG3702" s="206">
        <f t="shared" si="263"/>
        <v>0</v>
      </c>
      <c r="AH3702" s="206">
        <f t="shared" si="264"/>
        <v>0</v>
      </c>
    </row>
    <row r="3703" spans="1:34" x14ac:dyDescent="0.25">
      <c r="A3703" s="58">
        <v>106</v>
      </c>
      <c r="B3703" s="43" t="s">
        <v>18553</v>
      </c>
      <c r="C3703" s="8">
        <v>126458</v>
      </c>
      <c r="D3703" s="87" t="s">
        <v>19407</v>
      </c>
      <c r="E3703" s="87" t="s">
        <v>18560</v>
      </c>
      <c r="F3703" s="88" t="s">
        <v>19408</v>
      </c>
      <c r="G3703" s="9">
        <v>43191</v>
      </c>
      <c r="H3703" s="9">
        <v>44135</v>
      </c>
      <c r="I3703" s="45"/>
      <c r="J3703" s="8" t="s">
        <v>10672</v>
      </c>
      <c r="K3703" s="8" t="s">
        <v>11207</v>
      </c>
      <c r="L3703" s="8" t="s">
        <v>18561</v>
      </c>
      <c r="M3703" s="8" t="s">
        <v>288</v>
      </c>
      <c r="N3703" s="8">
        <v>89</v>
      </c>
      <c r="O3703" s="24">
        <v>585410.37</v>
      </c>
      <c r="P3703" s="24">
        <v>89569.88</v>
      </c>
      <c r="Q3703" s="24">
        <v>394367.61</v>
      </c>
      <c r="R3703" s="24">
        <v>419595.61</v>
      </c>
      <c r="S3703" s="24">
        <v>25228</v>
      </c>
      <c r="T3703" s="24">
        <v>1094575.8600000001</v>
      </c>
      <c r="U3703" s="43" t="s">
        <v>2741</v>
      </c>
      <c r="V3703" s="18">
        <v>0</v>
      </c>
      <c r="W3703" s="24">
        <v>11659.28</v>
      </c>
      <c r="X3703" s="24">
        <v>1784.88</v>
      </c>
      <c r="Z3703" s="39">
        <v>126458</v>
      </c>
      <c r="AA3703" s="196">
        <v>123742</v>
      </c>
      <c r="AB3703" s="191">
        <v>104895</v>
      </c>
      <c r="AC3703" s="191">
        <v>41958</v>
      </c>
      <c r="AD3703" s="206">
        <f t="shared" si="261"/>
        <v>11659.28</v>
      </c>
      <c r="AE3703" s="205">
        <f t="shared" si="262"/>
        <v>1784.88</v>
      </c>
      <c r="AG3703" s="206">
        <f t="shared" si="263"/>
        <v>0</v>
      </c>
      <c r="AH3703" s="206">
        <f t="shared" si="264"/>
        <v>0</v>
      </c>
    </row>
    <row r="3704" spans="1:34" x14ac:dyDescent="0.25">
      <c r="A3704" s="58">
        <v>107</v>
      </c>
      <c r="B3704" s="43" t="s">
        <v>18553</v>
      </c>
      <c r="C3704" s="8">
        <v>126193</v>
      </c>
      <c r="D3704" s="87" t="s">
        <v>19409</v>
      </c>
      <c r="E3704" s="87" t="s">
        <v>18560</v>
      </c>
      <c r="F3704" s="88" t="s">
        <v>19410</v>
      </c>
      <c r="G3704" s="9">
        <v>43191</v>
      </c>
      <c r="H3704" s="9">
        <v>44196</v>
      </c>
      <c r="I3704" s="45"/>
      <c r="J3704" s="8" t="s">
        <v>10672</v>
      </c>
      <c r="K3704" s="8" t="s">
        <v>11207</v>
      </c>
      <c r="L3704" s="8" t="s">
        <v>18561</v>
      </c>
      <c r="M3704" s="8" t="s">
        <v>288</v>
      </c>
      <c r="N3704" s="8" t="s">
        <v>7558</v>
      </c>
      <c r="O3704" s="24">
        <v>2669576.81</v>
      </c>
      <c r="P3704" s="24">
        <v>408288.23</v>
      </c>
      <c r="Q3704" s="24">
        <v>62813.549999999988</v>
      </c>
      <c r="R3704" s="24">
        <v>499936.45999999996</v>
      </c>
      <c r="S3704" s="24">
        <v>437122.91</v>
      </c>
      <c r="T3704" s="24">
        <v>3577801.5</v>
      </c>
      <c r="U3704" s="43" t="s">
        <v>2741</v>
      </c>
      <c r="V3704" s="18">
        <v>0</v>
      </c>
      <c r="W3704" s="24">
        <v>54027.7</v>
      </c>
      <c r="X3704" s="24">
        <v>8263.06</v>
      </c>
      <c r="Z3704" s="39">
        <v>126193</v>
      </c>
      <c r="AA3704" s="196">
        <v>120339</v>
      </c>
      <c r="AB3704" s="191">
        <v>85722.6</v>
      </c>
      <c r="AC3704" s="191">
        <v>13110.47</v>
      </c>
      <c r="AD3704" s="206">
        <f t="shared" si="261"/>
        <v>54027.7</v>
      </c>
      <c r="AE3704" s="205">
        <f t="shared" si="262"/>
        <v>8263.06</v>
      </c>
      <c r="AG3704" s="206">
        <f t="shared" si="263"/>
        <v>0</v>
      </c>
      <c r="AH3704" s="206">
        <f t="shared" si="264"/>
        <v>0</v>
      </c>
    </row>
    <row r="3705" spans="1:34" x14ac:dyDescent="0.25">
      <c r="A3705" s="58">
        <v>108</v>
      </c>
      <c r="B3705" s="43" t="s">
        <v>19934</v>
      </c>
      <c r="C3705" s="8">
        <v>129868</v>
      </c>
      <c r="D3705" s="87" t="s">
        <v>19935</v>
      </c>
      <c r="E3705" s="87" t="s">
        <v>19936</v>
      </c>
      <c r="F3705" s="88" t="s">
        <v>19937</v>
      </c>
      <c r="G3705" s="9">
        <v>43537</v>
      </c>
      <c r="H3705" s="9">
        <v>44439</v>
      </c>
      <c r="I3705" s="45"/>
      <c r="J3705" s="8" t="s">
        <v>10672</v>
      </c>
      <c r="K3705" s="8" t="s">
        <v>11207</v>
      </c>
      <c r="L3705" s="8" t="s">
        <v>11296</v>
      </c>
      <c r="M3705" s="8" t="s">
        <v>288</v>
      </c>
      <c r="N3705" s="8" t="s">
        <v>476</v>
      </c>
      <c r="O3705" s="24">
        <v>3233970.02</v>
      </c>
      <c r="P3705" s="24">
        <v>1293588</v>
      </c>
      <c r="Q3705" s="24">
        <v>92399.150000000023</v>
      </c>
      <c r="R3705" s="24">
        <v>377416.5</v>
      </c>
      <c r="S3705" s="24">
        <v>285017.34999999998</v>
      </c>
      <c r="T3705" s="24">
        <v>4904974.5199999996</v>
      </c>
      <c r="U3705" s="43" t="s">
        <v>2741</v>
      </c>
      <c r="V3705" s="18">
        <v>0</v>
      </c>
      <c r="W3705" s="24">
        <v>0</v>
      </c>
      <c r="X3705" s="24">
        <v>0</v>
      </c>
      <c r="Z3705" s="39">
        <v>129868</v>
      </c>
      <c r="AA3705" s="196">
        <v>114425</v>
      </c>
      <c r="AB3705" s="191">
        <v>31093.119999999999</v>
      </c>
      <c r="AC3705" s="191">
        <v>5487.02</v>
      </c>
      <c r="AD3705" s="206">
        <f t="shared" si="261"/>
        <v>0</v>
      </c>
      <c r="AE3705" s="205">
        <f t="shared" si="262"/>
        <v>0</v>
      </c>
      <c r="AG3705" s="206">
        <f t="shared" si="263"/>
        <v>0</v>
      </c>
      <c r="AH3705" s="206">
        <f t="shared" si="264"/>
        <v>0</v>
      </c>
    </row>
    <row r="3706" spans="1:34" x14ac:dyDescent="0.25">
      <c r="A3706" s="58">
        <v>109</v>
      </c>
      <c r="B3706" s="43" t="s">
        <v>19934</v>
      </c>
      <c r="C3706" s="8">
        <v>129870</v>
      </c>
      <c r="D3706" s="87" t="s">
        <v>19938</v>
      </c>
      <c r="E3706" s="87" t="s">
        <v>19936</v>
      </c>
      <c r="F3706" s="88" t="s">
        <v>19939</v>
      </c>
      <c r="G3706" s="9">
        <v>43537</v>
      </c>
      <c r="H3706" s="9">
        <v>44439</v>
      </c>
      <c r="I3706" s="45"/>
      <c r="J3706" s="8" t="s">
        <v>10672</v>
      </c>
      <c r="K3706" s="8" t="s">
        <v>11207</v>
      </c>
      <c r="L3706" s="8" t="s">
        <v>11296</v>
      </c>
      <c r="M3706" s="8" t="s">
        <v>288</v>
      </c>
      <c r="N3706" s="8" t="s">
        <v>476</v>
      </c>
      <c r="O3706" s="24">
        <v>3193971.57</v>
      </c>
      <c r="P3706" s="24">
        <v>1277588.6200000001</v>
      </c>
      <c r="Q3706" s="24">
        <v>91256.330000000016</v>
      </c>
      <c r="R3706" s="24">
        <v>178126.33000000002</v>
      </c>
      <c r="S3706" s="24">
        <v>86870</v>
      </c>
      <c r="T3706" s="24">
        <v>4649686.5199999996</v>
      </c>
      <c r="U3706" s="43" t="s">
        <v>2741</v>
      </c>
      <c r="V3706" s="18">
        <v>0</v>
      </c>
      <c r="W3706" s="24">
        <v>0</v>
      </c>
      <c r="X3706" s="24">
        <v>0</v>
      </c>
      <c r="Z3706" s="39">
        <v>129870</v>
      </c>
      <c r="AA3706" s="196">
        <v>102700</v>
      </c>
      <c r="AB3706" s="191">
        <v>214382.29</v>
      </c>
      <c r="AC3706" s="191">
        <v>37832.17</v>
      </c>
      <c r="AD3706" s="206">
        <f t="shared" si="261"/>
        <v>0</v>
      </c>
      <c r="AE3706" s="205">
        <f t="shared" si="262"/>
        <v>0</v>
      </c>
      <c r="AG3706" s="206">
        <f t="shared" si="263"/>
        <v>0</v>
      </c>
      <c r="AH3706" s="206">
        <f t="shared" si="264"/>
        <v>0</v>
      </c>
    </row>
    <row r="3707" spans="1:34" x14ac:dyDescent="0.25">
      <c r="A3707" s="74"/>
      <c r="B3707" s="180" t="s">
        <v>11498</v>
      </c>
      <c r="C3707" s="74"/>
      <c r="D3707" s="126"/>
      <c r="E3707" s="126"/>
      <c r="F3707" s="126"/>
      <c r="G3707" s="75"/>
      <c r="H3707" s="75"/>
      <c r="I3707" s="77"/>
      <c r="J3707" s="74"/>
      <c r="K3707" s="74"/>
      <c r="L3707" s="74"/>
      <c r="M3707" s="74"/>
      <c r="N3707" s="74"/>
      <c r="O3707" s="30">
        <f>SUM(O3598:O3706)</f>
        <v>1214645457.1979997</v>
      </c>
      <c r="P3707" s="30">
        <f t="shared" ref="P3707:T3707" si="265">SUM(P3598:P3706)</f>
        <v>196385870.75199994</v>
      </c>
      <c r="Q3707" s="30">
        <f t="shared" si="265"/>
        <v>95941989.959999993</v>
      </c>
      <c r="R3707" s="30">
        <f t="shared" si="265"/>
        <v>122371236.46000002</v>
      </c>
      <c r="S3707" s="30">
        <f t="shared" si="265"/>
        <v>101142508.55000003</v>
      </c>
      <c r="T3707" s="30">
        <f t="shared" si="265"/>
        <v>1608431476.5999997</v>
      </c>
      <c r="U3707" s="30"/>
      <c r="V3707" s="30"/>
      <c r="W3707" s="203">
        <f>SUBTOTAL(9,W3597:W3706)</f>
        <v>362698174.16999996</v>
      </c>
      <c r="X3707" s="203">
        <f>SUBTOTAL(9,X3597:X3706)</f>
        <v>53286694.209999986</v>
      </c>
      <c r="AA3707" s="196">
        <v>119710</v>
      </c>
      <c r="AB3707" s="191">
        <v>69883.259999999995</v>
      </c>
      <c r="AC3707" s="191">
        <v>12332.34</v>
      </c>
      <c r="AD3707" s="206">
        <f t="shared" si="261"/>
        <v>0</v>
      </c>
      <c r="AE3707" s="205">
        <f t="shared" si="262"/>
        <v>0</v>
      </c>
      <c r="AG3707" s="206">
        <f t="shared" si="263"/>
        <v>362698174.16999996</v>
      </c>
      <c r="AH3707" s="206">
        <f t="shared" si="264"/>
        <v>53286694.209999986</v>
      </c>
    </row>
    <row r="3708" spans="1:34" x14ac:dyDescent="0.25">
      <c r="A3708" s="58"/>
      <c r="B3708" s="59" t="s">
        <v>11499</v>
      </c>
      <c r="C3708" s="58"/>
      <c r="D3708" s="73"/>
      <c r="E3708" s="73"/>
      <c r="F3708" s="79"/>
      <c r="G3708" s="60"/>
      <c r="H3708" s="60"/>
      <c r="I3708" s="61"/>
      <c r="J3708" s="58"/>
      <c r="K3708" s="58"/>
      <c r="L3708" s="58"/>
      <c r="M3708" s="58"/>
      <c r="N3708" s="58"/>
      <c r="O3708" s="28"/>
      <c r="P3708" s="28"/>
      <c r="Q3708" s="28"/>
      <c r="R3708" s="28"/>
      <c r="S3708" s="28"/>
      <c r="T3708" s="28"/>
      <c r="U3708" s="78"/>
      <c r="V3708" s="108"/>
      <c r="W3708" s="28">
        <v>0</v>
      </c>
      <c r="X3708" s="28">
        <v>0</v>
      </c>
      <c r="AA3708" s="196">
        <v>119305</v>
      </c>
      <c r="AB3708" s="39">
        <v>242.76</v>
      </c>
      <c r="AC3708" s="39">
        <v>42.84</v>
      </c>
      <c r="AD3708" s="206">
        <f t="shared" si="261"/>
        <v>0</v>
      </c>
      <c r="AE3708" s="205">
        <f t="shared" si="262"/>
        <v>0</v>
      </c>
      <c r="AG3708" s="206">
        <f t="shared" si="263"/>
        <v>0</v>
      </c>
      <c r="AH3708" s="206">
        <f t="shared" si="264"/>
        <v>0</v>
      </c>
    </row>
    <row r="3709" spans="1:34" x14ac:dyDescent="0.25">
      <c r="A3709" s="58">
        <v>1</v>
      </c>
      <c r="B3709" s="58" t="s">
        <v>10678</v>
      </c>
      <c r="C3709" s="58">
        <v>102151</v>
      </c>
      <c r="D3709" s="73" t="s">
        <v>11500</v>
      </c>
      <c r="E3709" s="73" t="s">
        <v>11501</v>
      </c>
      <c r="F3709" s="79" t="s">
        <v>11502</v>
      </c>
      <c r="G3709" s="60">
        <v>43137</v>
      </c>
      <c r="H3709" s="60">
        <v>43738</v>
      </c>
      <c r="I3709" s="61"/>
      <c r="J3709" s="58" t="s">
        <v>10672</v>
      </c>
      <c r="K3709" s="58" t="s">
        <v>11499</v>
      </c>
      <c r="L3709" s="58" t="s">
        <v>11503</v>
      </c>
      <c r="M3709" s="58" t="s">
        <v>8492</v>
      </c>
      <c r="N3709" s="58" t="s">
        <v>62</v>
      </c>
      <c r="O3709" s="28">
        <v>760290.4</v>
      </c>
      <c r="P3709" s="28">
        <v>134168.9</v>
      </c>
      <c r="Q3709" s="28">
        <v>181801.22</v>
      </c>
      <c r="R3709" s="28">
        <v>386324.52</v>
      </c>
      <c r="S3709" s="28">
        <v>204523.3</v>
      </c>
      <c r="T3709" s="28">
        <v>1280783.82</v>
      </c>
      <c r="U3709" s="78" t="s">
        <v>63</v>
      </c>
      <c r="V3709" s="108">
        <v>0</v>
      </c>
      <c r="W3709" s="28">
        <v>743292.75</v>
      </c>
      <c r="X3709" s="28">
        <v>131169.32</v>
      </c>
      <c r="Z3709" s="39">
        <v>102151</v>
      </c>
      <c r="AA3709" s="196">
        <v>120314</v>
      </c>
      <c r="AB3709" s="191">
        <v>19906.73</v>
      </c>
      <c r="AC3709" s="191">
        <v>3044.57</v>
      </c>
      <c r="AD3709" s="206">
        <f t="shared" si="261"/>
        <v>743292.75</v>
      </c>
      <c r="AE3709" s="205">
        <f t="shared" si="262"/>
        <v>131169.32</v>
      </c>
      <c r="AG3709" s="206">
        <f t="shared" si="263"/>
        <v>0</v>
      </c>
      <c r="AH3709" s="206">
        <f t="shared" si="264"/>
        <v>0</v>
      </c>
    </row>
    <row r="3710" spans="1:34" x14ac:dyDescent="0.25">
      <c r="A3710" s="58">
        <v>2</v>
      </c>
      <c r="B3710" s="58" t="s">
        <v>10678</v>
      </c>
      <c r="C3710" s="58">
        <v>102365</v>
      </c>
      <c r="D3710" s="73" t="s">
        <v>11504</v>
      </c>
      <c r="E3710" s="73" t="s">
        <v>11505</v>
      </c>
      <c r="F3710" s="79" t="s">
        <v>11506</v>
      </c>
      <c r="G3710" s="60">
        <v>43087</v>
      </c>
      <c r="H3710" s="60">
        <v>43373</v>
      </c>
      <c r="I3710" s="61"/>
      <c r="J3710" s="58" t="s">
        <v>10672</v>
      </c>
      <c r="K3710" s="58" t="s">
        <v>11499</v>
      </c>
      <c r="L3710" s="58" t="s">
        <v>11503</v>
      </c>
      <c r="M3710" s="58" t="s">
        <v>8492</v>
      </c>
      <c r="N3710" s="58" t="s">
        <v>62</v>
      </c>
      <c r="O3710" s="28">
        <v>745598.85</v>
      </c>
      <c r="P3710" s="28">
        <v>131576.26999999999</v>
      </c>
      <c r="Q3710" s="28">
        <v>219293.78</v>
      </c>
      <c r="R3710" s="28">
        <v>427694.88</v>
      </c>
      <c r="S3710" s="28">
        <v>208401.1</v>
      </c>
      <c r="T3710" s="28">
        <v>1304870</v>
      </c>
      <c r="U3710" s="78" t="s">
        <v>63</v>
      </c>
      <c r="V3710" s="108">
        <v>0</v>
      </c>
      <c r="W3710" s="28">
        <v>743166.4</v>
      </c>
      <c r="X3710" s="28">
        <v>131147</v>
      </c>
      <c r="Z3710" s="39">
        <v>102365</v>
      </c>
      <c r="AA3710" s="196">
        <v>120580</v>
      </c>
      <c r="AB3710" s="191">
        <v>115595.85</v>
      </c>
      <c r="AC3710" s="191">
        <v>46238.35</v>
      </c>
      <c r="AD3710" s="206">
        <f t="shared" si="261"/>
        <v>743166.4</v>
      </c>
      <c r="AE3710" s="205">
        <f t="shared" si="262"/>
        <v>131147</v>
      </c>
      <c r="AG3710" s="206">
        <f t="shared" si="263"/>
        <v>0</v>
      </c>
      <c r="AH3710" s="206">
        <f t="shared" si="264"/>
        <v>0</v>
      </c>
    </row>
    <row r="3711" spans="1:34" x14ac:dyDescent="0.25">
      <c r="A3711" s="58">
        <v>3</v>
      </c>
      <c r="B3711" s="58" t="s">
        <v>10678</v>
      </c>
      <c r="C3711" s="58">
        <v>102487</v>
      </c>
      <c r="D3711" s="73" t="s">
        <v>11507</v>
      </c>
      <c r="E3711" s="73" t="s">
        <v>11508</v>
      </c>
      <c r="F3711" s="79" t="s">
        <v>11509</v>
      </c>
      <c r="G3711" s="60">
        <v>43087</v>
      </c>
      <c r="H3711" s="60">
        <v>43312</v>
      </c>
      <c r="I3711" s="61"/>
      <c r="J3711" s="58" t="s">
        <v>10672</v>
      </c>
      <c r="K3711" s="58" t="s">
        <v>11499</v>
      </c>
      <c r="L3711" s="58" t="s">
        <v>11503</v>
      </c>
      <c r="M3711" s="58" t="s">
        <v>8492</v>
      </c>
      <c r="N3711" s="58" t="s">
        <v>62</v>
      </c>
      <c r="O3711" s="28">
        <v>760224.46</v>
      </c>
      <c r="P3711" s="28">
        <v>134157.26</v>
      </c>
      <c r="Q3711" s="28">
        <v>233037.55</v>
      </c>
      <c r="R3711" s="28">
        <v>447267.19999999995</v>
      </c>
      <c r="S3711" s="28">
        <v>214229.65</v>
      </c>
      <c r="T3711" s="28">
        <v>1341648.92</v>
      </c>
      <c r="U3711" s="78" t="s">
        <v>2165</v>
      </c>
      <c r="V3711" s="108">
        <v>1</v>
      </c>
      <c r="W3711" s="28">
        <v>756451.35</v>
      </c>
      <c r="X3711" s="28">
        <v>133491.46</v>
      </c>
      <c r="Z3711" s="39">
        <v>102487</v>
      </c>
      <c r="AA3711" s="196">
        <v>123494</v>
      </c>
      <c r="AB3711" s="191">
        <v>307925.89</v>
      </c>
      <c r="AC3711" s="191">
        <v>47094.55</v>
      </c>
      <c r="AD3711" s="206">
        <f t="shared" si="261"/>
        <v>756451.35</v>
      </c>
      <c r="AE3711" s="205">
        <f t="shared" si="262"/>
        <v>133491.46</v>
      </c>
      <c r="AG3711" s="206">
        <f t="shared" si="263"/>
        <v>0</v>
      </c>
      <c r="AH3711" s="206">
        <f t="shared" si="264"/>
        <v>0</v>
      </c>
    </row>
    <row r="3712" spans="1:34" x14ac:dyDescent="0.25">
      <c r="A3712" s="58">
        <v>4</v>
      </c>
      <c r="B3712" s="58" t="s">
        <v>10678</v>
      </c>
      <c r="C3712" s="58">
        <v>102524</v>
      </c>
      <c r="D3712" s="73" t="s">
        <v>11510</v>
      </c>
      <c r="E3712" s="73" t="s">
        <v>11511</v>
      </c>
      <c r="F3712" s="79" t="s">
        <v>11512</v>
      </c>
      <c r="G3712" s="60">
        <v>43056</v>
      </c>
      <c r="H3712" s="60">
        <v>43281</v>
      </c>
      <c r="I3712" s="61"/>
      <c r="J3712" s="58" t="s">
        <v>10672</v>
      </c>
      <c r="K3712" s="58" t="s">
        <v>11499</v>
      </c>
      <c r="L3712" s="58" t="s">
        <v>11503</v>
      </c>
      <c r="M3712" s="58" t="s">
        <v>8492</v>
      </c>
      <c r="N3712" s="58" t="s">
        <v>62</v>
      </c>
      <c r="O3712" s="28">
        <v>760262.08</v>
      </c>
      <c r="P3712" s="28">
        <v>134163.9</v>
      </c>
      <c r="Q3712" s="28">
        <v>443749.34</v>
      </c>
      <c r="R3712" s="28">
        <v>657426.32000000007</v>
      </c>
      <c r="S3712" s="28">
        <v>213676.98</v>
      </c>
      <c r="T3712" s="28">
        <v>1551852.3</v>
      </c>
      <c r="U3712" s="78" t="s">
        <v>2165</v>
      </c>
      <c r="V3712" s="108">
        <v>1</v>
      </c>
      <c r="W3712" s="28">
        <v>759047.04</v>
      </c>
      <c r="X3712" s="28">
        <v>133949.47</v>
      </c>
      <c r="Z3712" s="39">
        <v>102524</v>
      </c>
      <c r="AA3712" s="196">
        <v>115442</v>
      </c>
      <c r="AB3712" s="191">
        <v>14815.83</v>
      </c>
      <c r="AC3712" s="191">
        <v>2614.56</v>
      </c>
      <c r="AD3712" s="206">
        <f t="shared" si="261"/>
        <v>759047.04</v>
      </c>
      <c r="AE3712" s="205">
        <f t="shared" si="262"/>
        <v>133949.47</v>
      </c>
      <c r="AG3712" s="206">
        <f t="shared" si="263"/>
        <v>0</v>
      </c>
      <c r="AH3712" s="206">
        <f t="shared" si="264"/>
        <v>0</v>
      </c>
    </row>
    <row r="3713" spans="1:34" x14ac:dyDescent="0.25">
      <c r="A3713" s="58">
        <v>5</v>
      </c>
      <c r="B3713" s="58" t="s">
        <v>10678</v>
      </c>
      <c r="C3713" s="58">
        <v>102544</v>
      </c>
      <c r="D3713" s="73" t="s">
        <v>11513</v>
      </c>
      <c r="E3713" s="73" t="s">
        <v>11514</v>
      </c>
      <c r="F3713" s="79" t="s">
        <v>11515</v>
      </c>
      <c r="G3713" s="60">
        <v>43138</v>
      </c>
      <c r="H3713" s="60">
        <v>43404</v>
      </c>
      <c r="I3713" s="61"/>
      <c r="J3713" s="58" t="s">
        <v>10672</v>
      </c>
      <c r="K3713" s="58" t="s">
        <v>11499</v>
      </c>
      <c r="L3713" s="58" t="s">
        <v>11503</v>
      </c>
      <c r="M3713" s="58" t="s">
        <v>8492</v>
      </c>
      <c r="N3713" s="58" t="s">
        <v>62</v>
      </c>
      <c r="O3713" s="28">
        <v>260441.67</v>
      </c>
      <c r="P3713" s="28">
        <v>45960.29</v>
      </c>
      <c r="Q3713" s="28">
        <v>54070.94</v>
      </c>
      <c r="R3713" s="28">
        <v>167382.77000000002</v>
      </c>
      <c r="S3713" s="28">
        <v>113311.83</v>
      </c>
      <c r="T3713" s="28">
        <v>473784.73000000004</v>
      </c>
      <c r="U3713" s="78" t="s">
        <v>2165</v>
      </c>
      <c r="V3713" s="108">
        <v>0</v>
      </c>
      <c r="W3713" s="28">
        <v>260413.46</v>
      </c>
      <c r="X3713" s="28">
        <v>45955.35</v>
      </c>
      <c r="Z3713" s="39">
        <v>102544</v>
      </c>
      <c r="AA3713" s="196">
        <v>120943</v>
      </c>
      <c r="AB3713" s="191">
        <v>20824.11</v>
      </c>
      <c r="AC3713" s="191">
        <v>4685.4399999999996</v>
      </c>
      <c r="AD3713" s="206">
        <f t="shared" si="261"/>
        <v>260413.46</v>
      </c>
      <c r="AE3713" s="205">
        <f t="shared" si="262"/>
        <v>45955.35</v>
      </c>
      <c r="AG3713" s="206">
        <f t="shared" si="263"/>
        <v>0</v>
      </c>
      <c r="AH3713" s="206">
        <f t="shared" si="264"/>
        <v>0</v>
      </c>
    </row>
    <row r="3714" spans="1:34" x14ac:dyDescent="0.25">
      <c r="A3714" s="58">
        <v>6</v>
      </c>
      <c r="B3714" s="58" t="s">
        <v>10678</v>
      </c>
      <c r="C3714" s="58">
        <v>102560</v>
      </c>
      <c r="D3714" s="73" t="s">
        <v>11516</v>
      </c>
      <c r="E3714" s="73" t="s">
        <v>11517</v>
      </c>
      <c r="F3714" s="79" t="s">
        <v>11518</v>
      </c>
      <c r="G3714" s="60">
        <v>43132</v>
      </c>
      <c r="H3714" s="60">
        <v>43343</v>
      </c>
      <c r="I3714" s="61"/>
      <c r="J3714" s="58" t="s">
        <v>10672</v>
      </c>
      <c r="K3714" s="58" t="s">
        <v>11499</v>
      </c>
      <c r="L3714" s="58" t="s">
        <v>11503</v>
      </c>
      <c r="M3714" s="58" t="s">
        <v>8492</v>
      </c>
      <c r="N3714" s="58" t="s">
        <v>62</v>
      </c>
      <c r="O3714" s="28">
        <v>366367.27</v>
      </c>
      <c r="P3714" s="28">
        <v>64653.05</v>
      </c>
      <c r="Q3714" s="28">
        <v>107755.08</v>
      </c>
      <c r="R3714" s="28">
        <v>214424.16999999998</v>
      </c>
      <c r="S3714" s="28">
        <v>106669.09</v>
      </c>
      <c r="T3714" s="28">
        <v>645444.49</v>
      </c>
      <c r="U3714" s="78" t="s">
        <v>63</v>
      </c>
      <c r="V3714" s="108">
        <v>1</v>
      </c>
      <c r="W3714" s="28">
        <v>363738.96</v>
      </c>
      <c r="X3714" s="28">
        <v>64189.23</v>
      </c>
      <c r="Z3714" s="39">
        <v>102560</v>
      </c>
      <c r="AA3714" s="196">
        <v>124515</v>
      </c>
      <c r="AB3714" s="191">
        <v>4222.42</v>
      </c>
      <c r="AC3714" s="39">
        <v>745.13</v>
      </c>
      <c r="AD3714" s="206">
        <f t="shared" si="261"/>
        <v>363738.96</v>
      </c>
      <c r="AE3714" s="205">
        <f t="shared" si="262"/>
        <v>64189.23</v>
      </c>
      <c r="AG3714" s="206">
        <f t="shared" si="263"/>
        <v>0</v>
      </c>
      <c r="AH3714" s="206">
        <f t="shared" si="264"/>
        <v>0</v>
      </c>
    </row>
    <row r="3715" spans="1:34" x14ac:dyDescent="0.25">
      <c r="A3715" s="58">
        <v>7</v>
      </c>
      <c r="B3715" s="58" t="s">
        <v>10678</v>
      </c>
      <c r="C3715" s="58">
        <v>102717</v>
      </c>
      <c r="D3715" s="73" t="s">
        <v>11519</v>
      </c>
      <c r="E3715" s="73" t="s">
        <v>11520</v>
      </c>
      <c r="F3715" s="79" t="s">
        <v>11521</v>
      </c>
      <c r="G3715" s="60">
        <v>43090</v>
      </c>
      <c r="H3715" s="60">
        <v>43274</v>
      </c>
      <c r="I3715" s="61"/>
      <c r="J3715" s="58" t="s">
        <v>10672</v>
      </c>
      <c r="K3715" s="58" t="s">
        <v>11499</v>
      </c>
      <c r="L3715" s="58" t="s">
        <v>11503</v>
      </c>
      <c r="M3715" s="58" t="s">
        <v>8492</v>
      </c>
      <c r="N3715" s="58" t="s">
        <v>62</v>
      </c>
      <c r="O3715" s="28">
        <v>716159.13</v>
      </c>
      <c r="P3715" s="28">
        <v>126381.03</v>
      </c>
      <c r="Q3715" s="28">
        <v>210635.04</v>
      </c>
      <c r="R3715" s="28">
        <v>410924.93000000005</v>
      </c>
      <c r="S3715" s="28">
        <v>200289.89</v>
      </c>
      <c r="T3715" s="28">
        <v>1253465.0899999999</v>
      </c>
      <c r="U3715" s="78" t="s">
        <v>2165</v>
      </c>
      <c r="V3715" s="108">
        <v>0</v>
      </c>
      <c r="W3715" s="28">
        <v>715782.96</v>
      </c>
      <c r="X3715" s="28">
        <v>126314.64</v>
      </c>
      <c r="Z3715" s="39">
        <v>102717</v>
      </c>
      <c r="AA3715" s="196">
        <v>118133</v>
      </c>
      <c r="AB3715" s="191">
        <v>111447.43</v>
      </c>
      <c r="AC3715" s="191">
        <v>17044.89</v>
      </c>
      <c r="AD3715" s="206">
        <f t="shared" si="261"/>
        <v>715782.96</v>
      </c>
      <c r="AE3715" s="205">
        <f t="shared" si="262"/>
        <v>126314.64</v>
      </c>
      <c r="AG3715" s="206">
        <f t="shared" si="263"/>
        <v>0</v>
      </c>
      <c r="AH3715" s="206">
        <f t="shared" si="264"/>
        <v>0</v>
      </c>
    </row>
    <row r="3716" spans="1:34" x14ac:dyDescent="0.25">
      <c r="A3716" s="58">
        <v>8</v>
      </c>
      <c r="B3716" s="58" t="s">
        <v>10678</v>
      </c>
      <c r="C3716" s="58">
        <v>102923</v>
      </c>
      <c r="D3716" s="73" t="s">
        <v>11522</v>
      </c>
      <c r="E3716" s="73" t="s">
        <v>11523</v>
      </c>
      <c r="F3716" s="79" t="s">
        <v>11524</v>
      </c>
      <c r="G3716" s="60">
        <v>43130</v>
      </c>
      <c r="H3716" s="60">
        <v>43646</v>
      </c>
      <c r="I3716" s="61"/>
      <c r="J3716" s="58" t="s">
        <v>10672</v>
      </c>
      <c r="K3716" s="58" t="s">
        <v>11499</v>
      </c>
      <c r="L3716" s="58" t="s">
        <v>11503</v>
      </c>
      <c r="M3716" s="58" t="s">
        <v>8492</v>
      </c>
      <c r="N3716" s="58" t="s">
        <v>62</v>
      </c>
      <c r="O3716" s="28">
        <v>639750.73</v>
      </c>
      <c r="P3716" s="28">
        <v>112897.19</v>
      </c>
      <c r="Q3716" s="28">
        <v>188161.98</v>
      </c>
      <c r="R3716" s="28">
        <v>367969.01</v>
      </c>
      <c r="S3716" s="28">
        <v>179807.03</v>
      </c>
      <c r="T3716" s="28">
        <v>1120616.93</v>
      </c>
      <c r="U3716" s="78" t="s">
        <v>2165</v>
      </c>
      <c r="V3716" s="108">
        <v>0</v>
      </c>
      <c r="W3716" s="28">
        <v>638829.32999999996</v>
      </c>
      <c r="X3716" s="28">
        <v>112734.59</v>
      </c>
      <c r="Z3716" s="39">
        <v>102923</v>
      </c>
      <c r="AA3716" s="196">
        <v>123043</v>
      </c>
      <c r="AB3716" s="191">
        <v>900370.07</v>
      </c>
      <c r="AC3716" s="191">
        <v>137703.64000000001</v>
      </c>
      <c r="AD3716" s="206">
        <f t="shared" si="261"/>
        <v>638829.32999999996</v>
      </c>
      <c r="AE3716" s="205">
        <f t="shared" si="262"/>
        <v>112734.59</v>
      </c>
      <c r="AG3716" s="206">
        <f t="shared" si="263"/>
        <v>0</v>
      </c>
      <c r="AH3716" s="206">
        <f t="shared" si="264"/>
        <v>0</v>
      </c>
    </row>
    <row r="3717" spans="1:34" x14ac:dyDescent="0.25">
      <c r="A3717" s="58">
        <v>9</v>
      </c>
      <c r="B3717" s="58" t="s">
        <v>10678</v>
      </c>
      <c r="C3717" s="58">
        <v>103055</v>
      </c>
      <c r="D3717" s="73" t="s">
        <v>11525</v>
      </c>
      <c r="E3717" s="73" t="s">
        <v>11526</v>
      </c>
      <c r="F3717" s="79" t="s">
        <v>11527</v>
      </c>
      <c r="G3717" s="60">
        <v>43174</v>
      </c>
      <c r="H3717" s="60">
        <v>43465</v>
      </c>
      <c r="I3717" s="61"/>
      <c r="J3717" s="58" t="s">
        <v>10672</v>
      </c>
      <c r="K3717" s="58" t="s">
        <v>11499</v>
      </c>
      <c r="L3717" s="58" t="s">
        <v>11503</v>
      </c>
      <c r="M3717" s="58" t="s">
        <v>8492</v>
      </c>
      <c r="N3717" s="58" t="s">
        <v>62</v>
      </c>
      <c r="O3717" s="28">
        <v>513967.56</v>
      </c>
      <c r="P3717" s="28">
        <v>90700.160000000003</v>
      </c>
      <c r="Q3717" s="28">
        <v>151166.68</v>
      </c>
      <c r="R3717" s="28">
        <v>289075.21999999997</v>
      </c>
      <c r="S3717" s="28">
        <v>137908.54</v>
      </c>
      <c r="T3717" s="28">
        <v>893742.94</v>
      </c>
      <c r="U3717" s="78" t="s">
        <v>2165</v>
      </c>
      <c r="V3717" s="108">
        <v>1</v>
      </c>
      <c r="W3717" s="28">
        <v>492267.42</v>
      </c>
      <c r="X3717" s="28">
        <v>86870.720000000001</v>
      </c>
      <c r="Z3717" s="39">
        <v>103055</v>
      </c>
      <c r="AA3717" s="196">
        <v>126318</v>
      </c>
      <c r="AB3717" s="191">
        <v>10329.200000000001</v>
      </c>
      <c r="AC3717" s="191">
        <v>4131.68</v>
      </c>
      <c r="AD3717" s="206">
        <f t="shared" si="261"/>
        <v>492267.42</v>
      </c>
      <c r="AE3717" s="205">
        <f t="shared" si="262"/>
        <v>86870.720000000001</v>
      </c>
      <c r="AG3717" s="206">
        <f t="shared" si="263"/>
        <v>0</v>
      </c>
      <c r="AH3717" s="206">
        <f t="shared" si="264"/>
        <v>0</v>
      </c>
    </row>
    <row r="3718" spans="1:34" x14ac:dyDescent="0.25">
      <c r="A3718" s="58">
        <v>10</v>
      </c>
      <c r="B3718" s="58" t="s">
        <v>10678</v>
      </c>
      <c r="C3718" s="58">
        <v>102985</v>
      </c>
      <c r="D3718" s="73" t="s">
        <v>11528</v>
      </c>
      <c r="E3718" s="73" t="s">
        <v>11529</v>
      </c>
      <c r="F3718" s="79" t="s">
        <v>11530</v>
      </c>
      <c r="G3718" s="60">
        <v>43076</v>
      </c>
      <c r="H3718" s="60">
        <v>43738</v>
      </c>
      <c r="I3718" s="61"/>
      <c r="J3718" s="58" t="s">
        <v>10672</v>
      </c>
      <c r="K3718" s="58" t="s">
        <v>11499</v>
      </c>
      <c r="L3718" s="58" t="s">
        <v>11503</v>
      </c>
      <c r="M3718" s="58" t="s">
        <v>8492</v>
      </c>
      <c r="N3718" s="58" t="s">
        <v>62</v>
      </c>
      <c r="O3718" s="28">
        <v>568408.51</v>
      </c>
      <c r="P3718" s="28">
        <v>100307.39</v>
      </c>
      <c r="Q3718" s="28">
        <v>168513</v>
      </c>
      <c r="R3718" s="28">
        <v>334364.49</v>
      </c>
      <c r="S3718" s="28">
        <v>165851.49</v>
      </c>
      <c r="T3718" s="28">
        <v>1003080.39</v>
      </c>
      <c r="U3718" s="78" t="s">
        <v>63</v>
      </c>
      <c r="V3718" s="108">
        <v>1</v>
      </c>
      <c r="W3718" s="28">
        <v>565630.56000000006</v>
      </c>
      <c r="X3718" s="28">
        <v>99817.19</v>
      </c>
      <c r="Z3718" s="39">
        <v>102985</v>
      </c>
      <c r="AA3718" s="196">
        <v>126946</v>
      </c>
      <c r="AB3718" s="191">
        <v>5023838.54</v>
      </c>
      <c r="AC3718" s="191">
        <v>768351.8</v>
      </c>
      <c r="AD3718" s="206">
        <f t="shared" si="261"/>
        <v>565630.56000000006</v>
      </c>
      <c r="AE3718" s="205">
        <f t="shared" si="262"/>
        <v>99817.19</v>
      </c>
      <c r="AG3718" s="206">
        <f t="shared" si="263"/>
        <v>0</v>
      </c>
      <c r="AH3718" s="206">
        <f t="shared" si="264"/>
        <v>0</v>
      </c>
    </row>
    <row r="3719" spans="1:34" x14ac:dyDescent="0.25">
      <c r="A3719" s="58">
        <v>11</v>
      </c>
      <c r="B3719" s="58" t="s">
        <v>10678</v>
      </c>
      <c r="C3719" s="58">
        <v>103558</v>
      </c>
      <c r="D3719" s="73" t="s">
        <v>11531</v>
      </c>
      <c r="E3719" s="73" t="s">
        <v>11532</v>
      </c>
      <c r="F3719" s="79" t="s">
        <v>11533</v>
      </c>
      <c r="G3719" s="60">
        <v>43097</v>
      </c>
      <c r="H3719" s="60">
        <v>43434</v>
      </c>
      <c r="I3719" s="61"/>
      <c r="J3719" s="58" t="s">
        <v>10672</v>
      </c>
      <c r="K3719" s="58" t="s">
        <v>11499</v>
      </c>
      <c r="L3719" s="58" t="s">
        <v>11503</v>
      </c>
      <c r="M3719" s="58" t="s">
        <v>8492</v>
      </c>
      <c r="N3719" s="58" t="s">
        <v>62</v>
      </c>
      <c r="O3719" s="28">
        <v>668950</v>
      </c>
      <c r="P3719" s="28">
        <v>118050</v>
      </c>
      <c r="Q3719" s="28">
        <v>197526.27</v>
      </c>
      <c r="R3719" s="28">
        <v>197652.41</v>
      </c>
      <c r="S3719" s="28">
        <v>126.14</v>
      </c>
      <c r="T3719" s="28">
        <v>984652.41</v>
      </c>
      <c r="U3719" s="78" t="s">
        <v>63</v>
      </c>
      <c r="V3719" s="108">
        <v>0</v>
      </c>
      <c r="W3719" s="28">
        <v>668706.80000000005</v>
      </c>
      <c r="X3719" s="28">
        <v>118007.11</v>
      </c>
      <c r="Z3719" s="39">
        <v>103558</v>
      </c>
      <c r="AA3719" s="196">
        <v>115235</v>
      </c>
      <c r="AB3719" s="191">
        <v>956880.68</v>
      </c>
      <c r="AC3719" s="191">
        <v>168861.28</v>
      </c>
      <c r="AD3719" s="206">
        <f t="shared" si="261"/>
        <v>668706.80000000005</v>
      </c>
      <c r="AE3719" s="205">
        <f t="shared" si="262"/>
        <v>118007.11</v>
      </c>
      <c r="AG3719" s="206">
        <f t="shared" si="263"/>
        <v>0</v>
      </c>
      <c r="AH3719" s="206">
        <f t="shared" si="264"/>
        <v>0</v>
      </c>
    </row>
    <row r="3720" spans="1:34" x14ac:dyDescent="0.25">
      <c r="A3720" s="58">
        <v>12</v>
      </c>
      <c r="B3720" s="58" t="s">
        <v>10678</v>
      </c>
      <c r="C3720" s="58">
        <v>103598</v>
      </c>
      <c r="D3720" s="73" t="s">
        <v>11534</v>
      </c>
      <c r="E3720" s="73" t="s">
        <v>11535</v>
      </c>
      <c r="F3720" s="79" t="s">
        <v>11536</v>
      </c>
      <c r="G3720" s="60">
        <v>43096</v>
      </c>
      <c r="H3720" s="60">
        <v>43434</v>
      </c>
      <c r="I3720" s="61"/>
      <c r="J3720" s="58" t="s">
        <v>10672</v>
      </c>
      <c r="K3720" s="58" t="s">
        <v>11499</v>
      </c>
      <c r="L3720" s="58" t="s">
        <v>11503</v>
      </c>
      <c r="M3720" s="58" t="s">
        <v>8492</v>
      </c>
      <c r="N3720" s="58" t="s">
        <v>62</v>
      </c>
      <c r="O3720" s="28">
        <v>388033.5</v>
      </c>
      <c r="P3720" s="28">
        <v>68476.5</v>
      </c>
      <c r="Q3720" s="28">
        <v>114127.5</v>
      </c>
      <c r="R3720" s="28">
        <v>226312</v>
      </c>
      <c r="S3720" s="28">
        <v>112184.5</v>
      </c>
      <c r="T3720" s="28">
        <v>682822</v>
      </c>
      <c r="U3720" s="78" t="s">
        <v>2165</v>
      </c>
      <c r="V3720" s="108">
        <v>0</v>
      </c>
      <c r="W3720" s="28">
        <v>387353.5</v>
      </c>
      <c r="X3720" s="28">
        <v>68356.5</v>
      </c>
      <c r="Z3720" s="39">
        <v>103598</v>
      </c>
      <c r="AA3720" s="196">
        <v>108782</v>
      </c>
      <c r="AB3720" s="191">
        <v>666956.79</v>
      </c>
      <c r="AC3720" s="191">
        <v>117698.27</v>
      </c>
      <c r="AD3720" s="206">
        <f t="shared" si="261"/>
        <v>387353.5</v>
      </c>
      <c r="AE3720" s="205">
        <f t="shared" si="262"/>
        <v>68356.5</v>
      </c>
      <c r="AG3720" s="206">
        <f t="shared" si="263"/>
        <v>0</v>
      </c>
      <c r="AH3720" s="206">
        <f t="shared" si="264"/>
        <v>0</v>
      </c>
    </row>
    <row r="3721" spans="1:34" x14ac:dyDescent="0.25">
      <c r="A3721" s="58">
        <v>13</v>
      </c>
      <c r="B3721" s="58" t="s">
        <v>10678</v>
      </c>
      <c r="C3721" s="58">
        <v>102766</v>
      </c>
      <c r="D3721" s="73" t="s">
        <v>11537</v>
      </c>
      <c r="E3721" s="73" t="s">
        <v>11538</v>
      </c>
      <c r="F3721" s="79" t="s">
        <v>11539</v>
      </c>
      <c r="G3721" s="60">
        <v>43129</v>
      </c>
      <c r="H3721" s="60">
        <v>43309</v>
      </c>
      <c r="I3721" s="61"/>
      <c r="J3721" s="58" t="s">
        <v>10672</v>
      </c>
      <c r="K3721" s="58" t="s">
        <v>11499</v>
      </c>
      <c r="L3721" s="58" t="s">
        <v>11503</v>
      </c>
      <c r="M3721" s="58" t="s">
        <v>8492</v>
      </c>
      <c r="N3721" s="58" t="s">
        <v>62</v>
      </c>
      <c r="O3721" s="28">
        <v>269960.53000000003</v>
      </c>
      <c r="P3721" s="28">
        <v>47640.09</v>
      </c>
      <c r="Q3721" s="28">
        <v>79400.160000000003</v>
      </c>
      <c r="R3721" s="28">
        <v>154996.32</v>
      </c>
      <c r="S3721" s="28">
        <v>75596.160000000003</v>
      </c>
      <c r="T3721" s="28">
        <v>472596.94000000006</v>
      </c>
      <c r="U3721" s="78" t="s">
        <v>63</v>
      </c>
      <c r="V3721" s="108">
        <v>1</v>
      </c>
      <c r="W3721" s="28">
        <v>268093.09000000003</v>
      </c>
      <c r="X3721" s="28">
        <v>47310.54</v>
      </c>
      <c r="Z3721" s="39">
        <v>102766</v>
      </c>
      <c r="AA3721" s="196">
        <v>120812</v>
      </c>
      <c r="AB3721" s="191">
        <v>3277.26</v>
      </c>
      <c r="AC3721" s="39">
        <v>578.34</v>
      </c>
      <c r="AD3721" s="206">
        <f t="shared" si="261"/>
        <v>268093.09000000003</v>
      </c>
      <c r="AE3721" s="205">
        <f t="shared" si="262"/>
        <v>47310.54</v>
      </c>
      <c r="AG3721" s="206">
        <f t="shared" si="263"/>
        <v>0</v>
      </c>
      <c r="AH3721" s="206">
        <f t="shared" si="264"/>
        <v>0</v>
      </c>
    </row>
    <row r="3722" spans="1:34" x14ac:dyDescent="0.25">
      <c r="A3722" s="58">
        <v>14</v>
      </c>
      <c r="B3722" s="58" t="s">
        <v>10678</v>
      </c>
      <c r="C3722" s="58">
        <v>103365</v>
      </c>
      <c r="D3722" s="73" t="s">
        <v>11540</v>
      </c>
      <c r="E3722" s="73" t="s">
        <v>11541</v>
      </c>
      <c r="F3722" s="79" t="s">
        <v>11542</v>
      </c>
      <c r="G3722" s="60">
        <v>43129</v>
      </c>
      <c r="H3722" s="60">
        <v>43465</v>
      </c>
      <c r="I3722" s="61"/>
      <c r="J3722" s="58" t="s">
        <v>10672</v>
      </c>
      <c r="K3722" s="58" t="s">
        <v>11499</v>
      </c>
      <c r="L3722" s="58" t="s">
        <v>11503</v>
      </c>
      <c r="M3722" s="58" t="s">
        <v>8492</v>
      </c>
      <c r="N3722" s="58" t="s">
        <v>62</v>
      </c>
      <c r="O3722" s="28">
        <v>561616.07999999996</v>
      </c>
      <c r="P3722" s="28">
        <v>99108.72</v>
      </c>
      <c r="Q3722" s="28">
        <v>165181.20000000001</v>
      </c>
      <c r="R3722" s="28">
        <v>322103.34000000003</v>
      </c>
      <c r="S3722" s="28">
        <v>156922.14000000001</v>
      </c>
      <c r="T3722" s="28">
        <v>982828.14</v>
      </c>
      <c r="U3722" s="78" t="s">
        <v>63</v>
      </c>
      <c r="V3722" s="108">
        <v>0</v>
      </c>
      <c r="W3722" s="28">
        <v>561238.68000000005</v>
      </c>
      <c r="X3722" s="28">
        <v>99042.12</v>
      </c>
      <c r="Z3722" s="39">
        <v>103365</v>
      </c>
      <c r="AA3722" s="196">
        <v>116170</v>
      </c>
      <c r="AB3722" s="191">
        <v>312111.07</v>
      </c>
      <c r="AC3722" s="191">
        <v>55078.42</v>
      </c>
      <c r="AD3722" s="206">
        <f t="shared" si="261"/>
        <v>561238.68000000005</v>
      </c>
      <c r="AE3722" s="205">
        <f t="shared" si="262"/>
        <v>99042.12</v>
      </c>
      <c r="AG3722" s="206">
        <f t="shared" si="263"/>
        <v>0</v>
      </c>
      <c r="AH3722" s="206">
        <f t="shared" si="264"/>
        <v>0</v>
      </c>
    </row>
    <row r="3723" spans="1:34" x14ac:dyDescent="0.25">
      <c r="A3723" s="58">
        <v>15</v>
      </c>
      <c r="B3723" s="58" t="s">
        <v>10678</v>
      </c>
      <c r="C3723" s="58">
        <v>102485</v>
      </c>
      <c r="D3723" s="73" t="s">
        <v>11543</v>
      </c>
      <c r="E3723" s="73" t="s">
        <v>11544</v>
      </c>
      <c r="F3723" s="79" t="s">
        <v>11545</v>
      </c>
      <c r="G3723" s="60">
        <v>43090</v>
      </c>
      <c r="H3723" s="60">
        <v>43251</v>
      </c>
      <c r="I3723" s="61"/>
      <c r="J3723" s="58" t="s">
        <v>10672</v>
      </c>
      <c r="K3723" s="58" t="s">
        <v>11499</v>
      </c>
      <c r="L3723" s="58" t="s">
        <v>11503</v>
      </c>
      <c r="M3723" s="58" t="s">
        <v>8492</v>
      </c>
      <c r="N3723" s="58" t="s">
        <v>62</v>
      </c>
      <c r="O3723" s="28">
        <v>389538</v>
      </c>
      <c r="P3723" s="28">
        <v>68742</v>
      </c>
      <c r="Q3723" s="28">
        <v>114570</v>
      </c>
      <c r="R3723" s="28">
        <v>234121.5</v>
      </c>
      <c r="S3723" s="28">
        <v>119551.5</v>
      </c>
      <c r="T3723" s="28">
        <v>692401.5</v>
      </c>
      <c r="U3723" s="78" t="s">
        <v>2165</v>
      </c>
      <c r="V3723" s="108">
        <v>0</v>
      </c>
      <c r="W3723" s="28">
        <v>389476.8</v>
      </c>
      <c r="X3723" s="28">
        <v>68731.199999999997</v>
      </c>
      <c r="Z3723" s="39">
        <v>102485</v>
      </c>
      <c r="AA3723" s="196">
        <v>124828</v>
      </c>
      <c r="AB3723" s="191">
        <v>91717.02</v>
      </c>
      <c r="AC3723" s="191">
        <v>14027.3</v>
      </c>
      <c r="AD3723" s="206">
        <f t="shared" si="261"/>
        <v>389476.8</v>
      </c>
      <c r="AE3723" s="205">
        <f t="shared" si="262"/>
        <v>68731.199999999997</v>
      </c>
      <c r="AG3723" s="206">
        <f t="shared" si="263"/>
        <v>0</v>
      </c>
      <c r="AH3723" s="206">
        <f t="shared" si="264"/>
        <v>0</v>
      </c>
    </row>
    <row r="3724" spans="1:34" x14ac:dyDescent="0.25">
      <c r="A3724" s="58">
        <v>16</v>
      </c>
      <c r="B3724" s="58" t="s">
        <v>10678</v>
      </c>
      <c r="C3724" s="58">
        <v>103757</v>
      </c>
      <c r="D3724" s="73" t="s">
        <v>11546</v>
      </c>
      <c r="E3724" s="73" t="s">
        <v>11547</v>
      </c>
      <c r="F3724" s="79" t="s">
        <v>11548</v>
      </c>
      <c r="G3724" s="60">
        <v>43130</v>
      </c>
      <c r="H3724" s="60">
        <v>43251</v>
      </c>
      <c r="I3724" s="61"/>
      <c r="J3724" s="58" t="s">
        <v>10672</v>
      </c>
      <c r="K3724" s="58" t="s">
        <v>11499</v>
      </c>
      <c r="L3724" s="58" t="s">
        <v>11503</v>
      </c>
      <c r="M3724" s="58" t="s">
        <v>8492</v>
      </c>
      <c r="N3724" s="58" t="s">
        <v>62</v>
      </c>
      <c r="O3724" s="28">
        <v>760291</v>
      </c>
      <c r="P3724" s="28">
        <v>134169</v>
      </c>
      <c r="Q3724" s="28">
        <v>236385</v>
      </c>
      <c r="R3724" s="28">
        <v>452290.25</v>
      </c>
      <c r="S3724" s="28">
        <v>215905.25</v>
      </c>
      <c r="T3724" s="28">
        <v>1346750.25</v>
      </c>
      <c r="U3724" s="78" t="s">
        <v>63</v>
      </c>
      <c r="V3724" s="108">
        <v>1</v>
      </c>
      <c r="W3724" s="28">
        <v>760277.54</v>
      </c>
      <c r="X3724" s="28">
        <v>134166.64000000001</v>
      </c>
      <c r="Z3724" s="39">
        <v>103757</v>
      </c>
      <c r="AA3724" s="196">
        <v>126791</v>
      </c>
      <c r="AB3724" s="191">
        <v>418602.41</v>
      </c>
      <c r="AC3724" s="191">
        <v>64021.55</v>
      </c>
      <c r="AD3724" s="206">
        <f t="shared" si="261"/>
        <v>760277.54</v>
      </c>
      <c r="AE3724" s="205">
        <f t="shared" si="262"/>
        <v>134166.64000000001</v>
      </c>
      <c r="AG3724" s="206">
        <f t="shared" si="263"/>
        <v>0</v>
      </c>
      <c r="AH3724" s="206">
        <f t="shared" si="264"/>
        <v>0</v>
      </c>
    </row>
    <row r="3725" spans="1:34" x14ac:dyDescent="0.25">
      <c r="A3725" s="58">
        <v>17</v>
      </c>
      <c r="B3725" s="58" t="s">
        <v>10678</v>
      </c>
      <c r="C3725" s="58">
        <v>104376</v>
      </c>
      <c r="D3725" s="73" t="s">
        <v>11549</v>
      </c>
      <c r="E3725" s="73" t="s">
        <v>11550</v>
      </c>
      <c r="F3725" s="79" t="s">
        <v>11551</v>
      </c>
      <c r="G3725" s="60">
        <v>43137</v>
      </c>
      <c r="H3725" s="60">
        <v>43465</v>
      </c>
      <c r="I3725" s="61"/>
      <c r="J3725" s="58" t="s">
        <v>10672</v>
      </c>
      <c r="K3725" s="58" t="s">
        <v>11499</v>
      </c>
      <c r="L3725" s="58" t="s">
        <v>11503</v>
      </c>
      <c r="M3725" s="58" t="s">
        <v>8492</v>
      </c>
      <c r="N3725" s="58" t="s">
        <v>62</v>
      </c>
      <c r="O3725" s="28">
        <v>263525.34999999998</v>
      </c>
      <c r="P3725" s="28">
        <v>46504.47</v>
      </c>
      <c r="Q3725" s="28">
        <v>34447.760000000002</v>
      </c>
      <c r="R3725" s="28">
        <v>102457.44</v>
      </c>
      <c r="S3725" s="28">
        <v>68009.679999999993</v>
      </c>
      <c r="T3725" s="28">
        <v>412487.25999999995</v>
      </c>
      <c r="U3725" s="78" t="s">
        <v>63</v>
      </c>
      <c r="V3725" s="108">
        <v>0</v>
      </c>
      <c r="W3725" s="28">
        <v>261868.71</v>
      </c>
      <c r="X3725" s="28">
        <v>46212.12</v>
      </c>
      <c r="Z3725" s="39">
        <v>104376</v>
      </c>
      <c r="AA3725" s="196">
        <v>122836</v>
      </c>
      <c r="AB3725" s="191">
        <v>73171.39</v>
      </c>
      <c r="AC3725" s="191">
        <v>11190.91</v>
      </c>
      <c r="AD3725" s="206">
        <f t="shared" si="261"/>
        <v>261868.71</v>
      </c>
      <c r="AE3725" s="205">
        <f t="shared" si="262"/>
        <v>46212.12</v>
      </c>
      <c r="AG3725" s="206">
        <f t="shared" si="263"/>
        <v>0</v>
      </c>
      <c r="AH3725" s="206">
        <f t="shared" si="264"/>
        <v>0</v>
      </c>
    </row>
    <row r="3726" spans="1:34" x14ac:dyDescent="0.25">
      <c r="A3726" s="58">
        <v>18</v>
      </c>
      <c r="B3726" s="58" t="s">
        <v>10678</v>
      </c>
      <c r="C3726" s="58">
        <v>103324</v>
      </c>
      <c r="D3726" s="73" t="s">
        <v>11552</v>
      </c>
      <c r="E3726" s="73" t="s">
        <v>11553</v>
      </c>
      <c r="F3726" s="79" t="s">
        <v>11554</v>
      </c>
      <c r="G3726" s="60">
        <v>43132</v>
      </c>
      <c r="H3726" s="60">
        <v>43373</v>
      </c>
      <c r="I3726" s="61"/>
      <c r="J3726" s="58" t="s">
        <v>10672</v>
      </c>
      <c r="K3726" s="58" t="s">
        <v>11499</v>
      </c>
      <c r="L3726" s="58" t="s">
        <v>11503</v>
      </c>
      <c r="M3726" s="58" t="s">
        <v>8492</v>
      </c>
      <c r="N3726" s="58" t="s">
        <v>62</v>
      </c>
      <c r="O3726" s="28">
        <v>525897.81999999995</v>
      </c>
      <c r="P3726" s="28">
        <v>92805.5</v>
      </c>
      <c r="Q3726" s="28">
        <v>68744.820000000007</v>
      </c>
      <c r="R3726" s="28">
        <v>68994.820000000007</v>
      </c>
      <c r="S3726" s="28">
        <v>250</v>
      </c>
      <c r="T3726" s="28">
        <v>687698.1399999999</v>
      </c>
      <c r="U3726" s="78" t="s">
        <v>63</v>
      </c>
      <c r="V3726" s="108">
        <v>0</v>
      </c>
      <c r="W3726" s="28">
        <v>523781.61</v>
      </c>
      <c r="X3726" s="28">
        <v>92432.06</v>
      </c>
      <c r="Z3726" s="39">
        <v>103324</v>
      </c>
      <c r="AA3726" s="196">
        <v>110177</v>
      </c>
      <c r="AB3726" s="191">
        <v>19917.2</v>
      </c>
      <c r="AC3726" s="191">
        <v>3514.8</v>
      </c>
      <c r="AD3726" s="206">
        <f t="shared" ref="AD3726:AD3789" si="266">IFERROR(VLOOKUP($Z3726,$AA:$AC,2,FALSE),0)</f>
        <v>523781.61</v>
      </c>
      <c r="AE3726" s="205">
        <f t="shared" ref="AE3726:AE3789" si="267">IFERROR(VLOOKUP($Z3726,$AA:$AC,3,FALSE),0)</f>
        <v>92432.06</v>
      </c>
      <c r="AG3726" s="206">
        <f t="shared" ref="AG3726:AG3789" si="268">W3726-AD3726</f>
        <v>0</v>
      </c>
      <c r="AH3726" s="206">
        <f t="shared" ref="AH3726:AH3789" si="269">X3726-AE3726</f>
        <v>0</v>
      </c>
    </row>
    <row r="3727" spans="1:34" x14ac:dyDescent="0.25">
      <c r="A3727" s="58">
        <v>19</v>
      </c>
      <c r="B3727" s="58" t="s">
        <v>10678</v>
      </c>
      <c r="C3727" s="58">
        <v>103378</v>
      </c>
      <c r="D3727" s="73" t="s">
        <v>11555</v>
      </c>
      <c r="E3727" s="73" t="s">
        <v>11556</v>
      </c>
      <c r="F3727" s="79" t="s">
        <v>11557</v>
      </c>
      <c r="G3727" s="60">
        <v>43172</v>
      </c>
      <c r="H3727" s="60">
        <v>43465</v>
      </c>
      <c r="I3727" s="61"/>
      <c r="J3727" s="58" t="s">
        <v>10672</v>
      </c>
      <c r="K3727" s="58" t="s">
        <v>11499</v>
      </c>
      <c r="L3727" s="58" t="s">
        <v>11503</v>
      </c>
      <c r="M3727" s="58" t="s">
        <v>8492</v>
      </c>
      <c r="N3727" s="58" t="s">
        <v>62</v>
      </c>
      <c r="O3727" s="28">
        <v>639230.80000000005</v>
      </c>
      <c r="P3727" s="28">
        <v>112805.43</v>
      </c>
      <c r="Q3727" s="28">
        <v>132712.26999999999</v>
      </c>
      <c r="R3727" s="28">
        <v>300894.75</v>
      </c>
      <c r="S3727" s="28">
        <v>168182.48</v>
      </c>
      <c r="T3727" s="28">
        <v>1052930.98</v>
      </c>
      <c r="U3727" s="78" t="s">
        <v>2165</v>
      </c>
      <c r="V3727" s="108">
        <v>0</v>
      </c>
      <c r="W3727" s="28">
        <v>633950.93000000005</v>
      </c>
      <c r="X3727" s="28">
        <v>111873.71</v>
      </c>
      <c r="Z3727" s="39">
        <v>103378</v>
      </c>
      <c r="AA3727" s="196">
        <v>127512</v>
      </c>
      <c r="AB3727" s="191">
        <v>21991.200000000001</v>
      </c>
      <c r="AC3727" s="191">
        <v>8796.48</v>
      </c>
      <c r="AD3727" s="206">
        <f t="shared" si="266"/>
        <v>633950.93000000005</v>
      </c>
      <c r="AE3727" s="205">
        <f t="shared" si="267"/>
        <v>111873.71</v>
      </c>
      <c r="AG3727" s="206">
        <f t="shared" si="268"/>
        <v>0</v>
      </c>
      <c r="AH3727" s="206">
        <f t="shared" si="269"/>
        <v>0</v>
      </c>
    </row>
    <row r="3728" spans="1:34" x14ac:dyDescent="0.25">
      <c r="A3728" s="58">
        <v>20</v>
      </c>
      <c r="B3728" s="58" t="s">
        <v>10678</v>
      </c>
      <c r="C3728" s="58">
        <v>103687</v>
      </c>
      <c r="D3728" s="73" t="s">
        <v>11558</v>
      </c>
      <c r="E3728" s="73" t="s">
        <v>11559</v>
      </c>
      <c r="F3728" s="79" t="s">
        <v>11560</v>
      </c>
      <c r="G3728" s="60">
        <v>43097</v>
      </c>
      <c r="H3728" s="60">
        <v>43434</v>
      </c>
      <c r="I3728" s="61"/>
      <c r="J3728" s="58" t="s">
        <v>10672</v>
      </c>
      <c r="K3728" s="58" t="s">
        <v>11499</v>
      </c>
      <c r="L3728" s="58" t="s">
        <v>11503</v>
      </c>
      <c r="M3728" s="58" t="s">
        <v>8492</v>
      </c>
      <c r="N3728" s="58" t="s">
        <v>62</v>
      </c>
      <c r="O3728" s="28">
        <v>461720</v>
      </c>
      <c r="P3728" s="28">
        <v>81480</v>
      </c>
      <c r="Q3728" s="28">
        <v>137480</v>
      </c>
      <c r="R3728" s="28">
        <v>137606.14000000001</v>
      </c>
      <c r="S3728" s="28">
        <v>126.14</v>
      </c>
      <c r="T3728" s="28">
        <v>680806.14</v>
      </c>
      <c r="U3728" s="78" t="s">
        <v>63</v>
      </c>
      <c r="V3728" s="108">
        <v>0</v>
      </c>
      <c r="W3728" s="28">
        <v>460291.47</v>
      </c>
      <c r="X3728" s="28">
        <v>81227.89</v>
      </c>
      <c r="Z3728" s="39">
        <v>103687</v>
      </c>
      <c r="AA3728" s="196">
        <v>117765</v>
      </c>
      <c r="AB3728" s="39">
        <v>117.13</v>
      </c>
      <c r="AC3728" s="39">
        <v>0</v>
      </c>
      <c r="AD3728" s="206">
        <f t="shared" si="266"/>
        <v>460291.47</v>
      </c>
      <c r="AE3728" s="205">
        <f t="shared" si="267"/>
        <v>81227.89</v>
      </c>
      <c r="AG3728" s="206">
        <f t="shared" si="268"/>
        <v>0</v>
      </c>
      <c r="AH3728" s="206">
        <f t="shared" si="269"/>
        <v>0</v>
      </c>
    </row>
    <row r="3729" spans="1:34" x14ac:dyDescent="0.25">
      <c r="A3729" s="58">
        <v>21</v>
      </c>
      <c r="B3729" s="58" t="s">
        <v>10678</v>
      </c>
      <c r="C3729" s="58">
        <v>104026</v>
      </c>
      <c r="D3729" s="73" t="s">
        <v>11561</v>
      </c>
      <c r="E3729" s="73" t="s">
        <v>11562</v>
      </c>
      <c r="F3729" s="79" t="s">
        <v>11563</v>
      </c>
      <c r="G3729" s="60">
        <v>43139</v>
      </c>
      <c r="H3729" s="60">
        <v>43281</v>
      </c>
      <c r="I3729" s="61"/>
      <c r="J3729" s="58" t="s">
        <v>10672</v>
      </c>
      <c r="K3729" s="58" t="s">
        <v>11499</v>
      </c>
      <c r="L3729" s="58" t="s">
        <v>11503</v>
      </c>
      <c r="M3729" s="58" t="s">
        <v>8492</v>
      </c>
      <c r="N3729" s="58" t="s">
        <v>62</v>
      </c>
      <c r="O3729" s="28">
        <v>432230.21</v>
      </c>
      <c r="P3729" s="28">
        <v>76275.92</v>
      </c>
      <c r="Q3729" s="28">
        <v>127126.54</v>
      </c>
      <c r="R3729" s="28">
        <v>247896.75</v>
      </c>
      <c r="S3729" s="28">
        <v>120770.21</v>
      </c>
      <c r="T3729" s="28">
        <v>756402.88</v>
      </c>
      <c r="U3729" s="78" t="s">
        <v>2165</v>
      </c>
      <c r="V3729" s="108">
        <v>2</v>
      </c>
      <c r="W3729" s="28">
        <v>421459.58</v>
      </c>
      <c r="X3729" s="28">
        <v>74375.22</v>
      </c>
      <c r="Z3729" s="39">
        <v>104026</v>
      </c>
      <c r="AA3729" s="196">
        <v>118067</v>
      </c>
      <c r="AB3729" s="191">
        <v>114299.5</v>
      </c>
      <c r="AC3729" s="191">
        <v>17481.099999999999</v>
      </c>
      <c r="AD3729" s="206">
        <f t="shared" si="266"/>
        <v>421459.58</v>
      </c>
      <c r="AE3729" s="205">
        <f t="shared" si="267"/>
        <v>74375.22</v>
      </c>
      <c r="AG3729" s="206">
        <f t="shared" si="268"/>
        <v>0</v>
      </c>
      <c r="AH3729" s="206">
        <f t="shared" si="269"/>
        <v>0</v>
      </c>
    </row>
    <row r="3730" spans="1:34" x14ac:dyDescent="0.25">
      <c r="A3730" s="58">
        <v>22</v>
      </c>
      <c r="B3730" s="58" t="s">
        <v>10678</v>
      </c>
      <c r="C3730" s="58">
        <v>104510</v>
      </c>
      <c r="D3730" s="73" t="s">
        <v>11564</v>
      </c>
      <c r="E3730" s="73" t="s">
        <v>11565</v>
      </c>
      <c r="F3730" s="79" t="s">
        <v>11566</v>
      </c>
      <c r="G3730" s="60">
        <v>43138</v>
      </c>
      <c r="H3730" s="60">
        <v>43830</v>
      </c>
      <c r="I3730" s="61"/>
      <c r="J3730" s="58" t="s">
        <v>10672</v>
      </c>
      <c r="K3730" s="58" t="s">
        <v>11499</v>
      </c>
      <c r="L3730" s="58" t="s">
        <v>11503</v>
      </c>
      <c r="M3730" s="58" t="s">
        <v>8492</v>
      </c>
      <c r="N3730" s="58" t="s">
        <v>62</v>
      </c>
      <c r="O3730" s="28">
        <v>759863.97</v>
      </c>
      <c r="P3730" s="28">
        <v>134093.64000000001</v>
      </c>
      <c r="Q3730" s="28">
        <v>217929.96</v>
      </c>
      <c r="R3730" s="28">
        <v>449300.15</v>
      </c>
      <c r="S3730" s="28">
        <v>231370.19</v>
      </c>
      <c r="T3730" s="28">
        <v>1343257.76</v>
      </c>
      <c r="U3730" s="101" t="s">
        <v>63</v>
      </c>
      <c r="V3730" s="108">
        <v>0</v>
      </c>
      <c r="W3730" s="28">
        <v>755091.9</v>
      </c>
      <c r="X3730" s="28">
        <v>133251.51</v>
      </c>
      <c r="Z3730" s="39">
        <v>104510</v>
      </c>
      <c r="AA3730" s="196">
        <v>121770</v>
      </c>
      <c r="AB3730" s="39">
        <v>728.28</v>
      </c>
      <c r="AC3730" s="39">
        <v>128.52000000000001</v>
      </c>
      <c r="AD3730" s="206">
        <f t="shared" si="266"/>
        <v>755091.9</v>
      </c>
      <c r="AE3730" s="205">
        <f t="shared" si="267"/>
        <v>133251.51</v>
      </c>
      <c r="AG3730" s="206">
        <f t="shared" si="268"/>
        <v>0</v>
      </c>
      <c r="AH3730" s="206">
        <f t="shared" si="269"/>
        <v>0</v>
      </c>
    </row>
    <row r="3731" spans="1:34" x14ac:dyDescent="0.25">
      <c r="A3731" s="58">
        <v>23</v>
      </c>
      <c r="B3731" s="58" t="s">
        <v>10678</v>
      </c>
      <c r="C3731" s="58">
        <v>104246</v>
      </c>
      <c r="D3731" s="73" t="s">
        <v>11567</v>
      </c>
      <c r="E3731" s="73" t="s">
        <v>11568</v>
      </c>
      <c r="F3731" s="79" t="s">
        <v>11569</v>
      </c>
      <c r="G3731" s="60">
        <v>43146</v>
      </c>
      <c r="H3731" s="60">
        <v>43434</v>
      </c>
      <c r="I3731" s="61"/>
      <c r="J3731" s="58" t="s">
        <v>10672</v>
      </c>
      <c r="K3731" s="58" t="s">
        <v>11499</v>
      </c>
      <c r="L3731" s="58" t="s">
        <v>11503</v>
      </c>
      <c r="M3731" s="58" t="s">
        <v>8492</v>
      </c>
      <c r="N3731" s="58" t="s">
        <v>62</v>
      </c>
      <c r="O3731" s="28">
        <v>756211.23</v>
      </c>
      <c r="P3731" s="28">
        <v>133449.04</v>
      </c>
      <c r="Q3731" s="28">
        <v>222415.07</v>
      </c>
      <c r="R3731" s="28">
        <v>436929.82</v>
      </c>
      <c r="S3731" s="28">
        <v>214514.75</v>
      </c>
      <c r="T3731" s="28">
        <v>1326590.0900000001</v>
      </c>
      <c r="U3731" s="78" t="s">
        <v>2165</v>
      </c>
      <c r="V3731" s="108">
        <v>0</v>
      </c>
      <c r="W3731" s="28">
        <v>749931.33</v>
      </c>
      <c r="X3731" s="28">
        <v>132340.82</v>
      </c>
      <c r="Z3731" s="39">
        <v>104246</v>
      </c>
      <c r="AA3731" s="196">
        <v>123263</v>
      </c>
      <c r="AB3731" s="191">
        <v>51916.73</v>
      </c>
      <c r="AC3731" s="191">
        <v>7934.09</v>
      </c>
      <c r="AD3731" s="206">
        <f t="shared" si="266"/>
        <v>749931.33</v>
      </c>
      <c r="AE3731" s="205">
        <f t="shared" si="267"/>
        <v>132340.82</v>
      </c>
      <c r="AG3731" s="206">
        <f t="shared" si="268"/>
        <v>0</v>
      </c>
      <c r="AH3731" s="206">
        <f t="shared" si="269"/>
        <v>0</v>
      </c>
    </row>
    <row r="3732" spans="1:34" x14ac:dyDescent="0.25">
      <c r="A3732" s="58">
        <v>24</v>
      </c>
      <c r="B3732" s="58" t="s">
        <v>10678</v>
      </c>
      <c r="C3732" s="58">
        <v>104488</v>
      </c>
      <c r="D3732" s="73" t="s">
        <v>11570</v>
      </c>
      <c r="E3732" s="73" t="s">
        <v>11571</v>
      </c>
      <c r="F3732" s="79" t="s">
        <v>11572</v>
      </c>
      <c r="G3732" s="60">
        <v>43130</v>
      </c>
      <c r="H3732" s="60">
        <v>43343</v>
      </c>
      <c r="I3732" s="61"/>
      <c r="J3732" s="58" t="s">
        <v>10672</v>
      </c>
      <c r="K3732" s="58" t="s">
        <v>11499</v>
      </c>
      <c r="L3732" s="58" t="s">
        <v>11573</v>
      </c>
      <c r="M3732" s="58" t="s">
        <v>8492</v>
      </c>
      <c r="N3732" s="58" t="s">
        <v>62</v>
      </c>
      <c r="O3732" s="28">
        <v>454467.77</v>
      </c>
      <c r="P3732" s="28">
        <v>80200.19</v>
      </c>
      <c r="Q3732" s="28">
        <v>135153.85</v>
      </c>
      <c r="R3732" s="28">
        <v>135158.61000000002</v>
      </c>
      <c r="S3732" s="28">
        <v>4.76</v>
      </c>
      <c r="T3732" s="28">
        <v>669826.56999999995</v>
      </c>
      <c r="U3732" s="78" t="s">
        <v>63</v>
      </c>
      <c r="V3732" s="108">
        <v>0</v>
      </c>
      <c r="W3732" s="28">
        <v>451517.93</v>
      </c>
      <c r="X3732" s="28">
        <v>79679.63</v>
      </c>
      <c r="Z3732" s="39">
        <v>104488</v>
      </c>
      <c r="AA3732" s="196">
        <v>116837</v>
      </c>
      <c r="AB3732" s="191">
        <v>23715.96</v>
      </c>
      <c r="AC3732" s="191">
        <v>4185.17</v>
      </c>
      <c r="AD3732" s="206">
        <f t="shared" si="266"/>
        <v>451517.93</v>
      </c>
      <c r="AE3732" s="205">
        <f t="shared" si="267"/>
        <v>79679.63</v>
      </c>
      <c r="AG3732" s="206">
        <f t="shared" si="268"/>
        <v>0</v>
      </c>
      <c r="AH3732" s="206">
        <f t="shared" si="269"/>
        <v>0</v>
      </c>
    </row>
    <row r="3733" spans="1:34" x14ac:dyDescent="0.25">
      <c r="A3733" s="58">
        <v>25</v>
      </c>
      <c r="B3733" s="58" t="s">
        <v>10678</v>
      </c>
      <c r="C3733" s="58">
        <v>104073</v>
      </c>
      <c r="D3733" s="73" t="s">
        <v>11574</v>
      </c>
      <c r="E3733" s="73" t="s">
        <v>11575</v>
      </c>
      <c r="F3733" s="79" t="s">
        <v>11576</v>
      </c>
      <c r="G3733" s="60">
        <v>43075</v>
      </c>
      <c r="H3733" s="60">
        <v>43434</v>
      </c>
      <c r="I3733" s="61"/>
      <c r="J3733" s="58" t="s">
        <v>10672</v>
      </c>
      <c r="K3733" s="58" t="s">
        <v>11499</v>
      </c>
      <c r="L3733" s="58" t="s">
        <v>11503</v>
      </c>
      <c r="M3733" s="58" t="s">
        <v>8492</v>
      </c>
      <c r="N3733" s="58" t="s">
        <v>62</v>
      </c>
      <c r="O3733" s="28">
        <v>151325.5</v>
      </c>
      <c r="P3733" s="28">
        <v>26704.5</v>
      </c>
      <c r="Q3733" s="28">
        <v>67347.13</v>
      </c>
      <c r="R3733" s="28">
        <v>77867.89</v>
      </c>
      <c r="S3733" s="28">
        <v>10520.76</v>
      </c>
      <c r="T3733" s="28">
        <v>255897.89</v>
      </c>
      <c r="U3733" s="78" t="s">
        <v>255</v>
      </c>
      <c r="V3733" s="108">
        <v>0</v>
      </c>
      <c r="W3733" s="28">
        <v>0</v>
      </c>
      <c r="X3733" s="28">
        <v>0</v>
      </c>
      <c r="Z3733" s="39">
        <v>104073</v>
      </c>
      <c r="AA3733" s="196">
        <v>117776</v>
      </c>
      <c r="AB3733" s="191">
        <v>64208.959999999999</v>
      </c>
      <c r="AC3733" s="191">
        <v>9820.2000000000007</v>
      </c>
      <c r="AD3733" s="206">
        <f t="shared" si="266"/>
        <v>0</v>
      </c>
      <c r="AE3733" s="205">
        <f t="shared" si="267"/>
        <v>0</v>
      </c>
      <c r="AG3733" s="206">
        <f t="shared" si="268"/>
        <v>0</v>
      </c>
      <c r="AH3733" s="206">
        <f t="shared" si="269"/>
        <v>0</v>
      </c>
    </row>
    <row r="3734" spans="1:34" x14ac:dyDescent="0.25">
      <c r="A3734" s="58">
        <v>26</v>
      </c>
      <c r="B3734" s="58" t="s">
        <v>10678</v>
      </c>
      <c r="C3734" s="58">
        <v>103895</v>
      </c>
      <c r="D3734" s="73" t="s">
        <v>11577</v>
      </c>
      <c r="E3734" s="73" t="s">
        <v>11578</v>
      </c>
      <c r="F3734" s="79" t="s">
        <v>11579</v>
      </c>
      <c r="G3734" s="60">
        <v>43059</v>
      </c>
      <c r="H3734" s="60">
        <v>43736</v>
      </c>
      <c r="I3734" s="61"/>
      <c r="J3734" s="58" t="s">
        <v>10672</v>
      </c>
      <c r="K3734" s="58" t="s">
        <v>11499</v>
      </c>
      <c r="L3734" s="58" t="s">
        <v>11503</v>
      </c>
      <c r="M3734" s="58" t="s">
        <v>8492</v>
      </c>
      <c r="N3734" s="58" t="s">
        <v>62</v>
      </c>
      <c r="O3734" s="28">
        <v>310647.19</v>
      </c>
      <c r="P3734" s="28">
        <v>54820.09</v>
      </c>
      <c r="Q3734" s="28">
        <v>92765</v>
      </c>
      <c r="R3734" s="28">
        <v>191775.07</v>
      </c>
      <c r="S3734" s="28">
        <v>99010.07</v>
      </c>
      <c r="T3734" s="28">
        <v>557242.35000000009</v>
      </c>
      <c r="U3734" s="78" t="s">
        <v>63</v>
      </c>
      <c r="V3734" s="108">
        <v>0</v>
      </c>
      <c r="W3734" s="28">
        <v>308054.36</v>
      </c>
      <c r="X3734" s="28">
        <v>54362.5</v>
      </c>
      <c r="Z3734" s="39">
        <v>103895</v>
      </c>
      <c r="AA3734" s="196">
        <v>127870</v>
      </c>
      <c r="AB3734" s="191">
        <v>62917.49</v>
      </c>
      <c r="AC3734" s="191">
        <v>9622.66</v>
      </c>
      <c r="AD3734" s="206">
        <f t="shared" si="266"/>
        <v>308054.36</v>
      </c>
      <c r="AE3734" s="205">
        <f t="shared" si="267"/>
        <v>54362.5</v>
      </c>
      <c r="AG3734" s="206">
        <f t="shared" si="268"/>
        <v>0</v>
      </c>
      <c r="AH3734" s="206">
        <f t="shared" si="269"/>
        <v>0</v>
      </c>
    </row>
    <row r="3735" spans="1:34" x14ac:dyDescent="0.25">
      <c r="A3735" s="58">
        <v>27</v>
      </c>
      <c r="B3735" s="58" t="s">
        <v>10678</v>
      </c>
      <c r="C3735" s="58">
        <v>103304</v>
      </c>
      <c r="D3735" s="73" t="s">
        <v>11580</v>
      </c>
      <c r="E3735" s="73" t="s">
        <v>11581</v>
      </c>
      <c r="F3735" s="79" t="s">
        <v>11582</v>
      </c>
      <c r="G3735" s="60">
        <v>43143</v>
      </c>
      <c r="H3735" s="60">
        <v>43465</v>
      </c>
      <c r="I3735" s="61"/>
      <c r="J3735" s="58" t="s">
        <v>10672</v>
      </c>
      <c r="K3735" s="58" t="s">
        <v>11499</v>
      </c>
      <c r="L3735" s="58" t="s">
        <v>11583</v>
      </c>
      <c r="M3735" s="58" t="s">
        <v>8492</v>
      </c>
      <c r="N3735" s="58" t="s">
        <v>62</v>
      </c>
      <c r="O3735" s="28">
        <v>611476.99</v>
      </c>
      <c r="P3735" s="28">
        <v>107907.71</v>
      </c>
      <c r="Q3735" s="28">
        <v>185000</v>
      </c>
      <c r="R3735" s="28">
        <v>359965.3</v>
      </c>
      <c r="S3735" s="28">
        <v>174965.3</v>
      </c>
      <c r="T3735" s="28">
        <v>1079350</v>
      </c>
      <c r="U3735" s="78" t="s">
        <v>11584</v>
      </c>
      <c r="V3735" s="108">
        <v>0</v>
      </c>
      <c r="W3735" s="28">
        <v>0</v>
      </c>
      <c r="X3735" s="28">
        <v>0</v>
      </c>
      <c r="Z3735" s="39">
        <v>103304</v>
      </c>
      <c r="AA3735" s="196">
        <v>116915</v>
      </c>
      <c r="AB3735" s="191">
        <v>132116.21</v>
      </c>
      <c r="AC3735" s="191">
        <v>20206.009999999998</v>
      </c>
      <c r="AD3735" s="206">
        <f t="shared" si="266"/>
        <v>0</v>
      </c>
      <c r="AE3735" s="205">
        <f t="shared" si="267"/>
        <v>0</v>
      </c>
      <c r="AG3735" s="206">
        <f t="shared" si="268"/>
        <v>0</v>
      </c>
      <c r="AH3735" s="206">
        <f t="shared" si="269"/>
        <v>0</v>
      </c>
    </row>
    <row r="3736" spans="1:34" x14ac:dyDescent="0.25">
      <c r="A3736" s="58">
        <v>28</v>
      </c>
      <c r="B3736" s="58" t="s">
        <v>10678</v>
      </c>
      <c r="C3736" s="58">
        <v>104093</v>
      </c>
      <c r="D3736" s="73" t="s">
        <v>11585</v>
      </c>
      <c r="E3736" s="73" t="s">
        <v>11586</v>
      </c>
      <c r="F3736" s="79" t="s">
        <v>11587</v>
      </c>
      <c r="G3736" s="60">
        <v>43129</v>
      </c>
      <c r="H3736" s="60">
        <v>43434</v>
      </c>
      <c r="I3736" s="61"/>
      <c r="J3736" s="58" t="s">
        <v>10672</v>
      </c>
      <c r="K3736" s="58" t="s">
        <v>11499</v>
      </c>
      <c r="L3736" s="58" t="s">
        <v>11503</v>
      </c>
      <c r="M3736" s="58" t="s">
        <v>8492</v>
      </c>
      <c r="N3736" s="58" t="s">
        <v>62</v>
      </c>
      <c r="O3736" s="28">
        <v>436634.53</v>
      </c>
      <c r="P3736" s="28">
        <v>77053.149999999994</v>
      </c>
      <c r="Q3736" s="28">
        <v>128421.92</v>
      </c>
      <c r="R3736" s="28">
        <v>251196.24</v>
      </c>
      <c r="S3736" s="28">
        <v>122774.32</v>
      </c>
      <c r="T3736" s="28">
        <v>764883.92000000016</v>
      </c>
      <c r="U3736" s="78" t="s">
        <v>63</v>
      </c>
      <c r="V3736" s="108">
        <v>1</v>
      </c>
      <c r="W3736" s="28">
        <v>436634.53</v>
      </c>
      <c r="X3736" s="28">
        <v>77053.149999999994</v>
      </c>
      <c r="Z3736" s="39">
        <v>104093</v>
      </c>
      <c r="AA3736" s="196">
        <v>122434</v>
      </c>
      <c r="AB3736" s="191">
        <v>102448.8</v>
      </c>
      <c r="AC3736" s="191">
        <v>18079.2</v>
      </c>
      <c r="AD3736" s="206">
        <f t="shared" si="266"/>
        <v>436634.53</v>
      </c>
      <c r="AE3736" s="205">
        <f t="shared" si="267"/>
        <v>77053.149999999994</v>
      </c>
      <c r="AG3736" s="206">
        <f t="shared" si="268"/>
        <v>0</v>
      </c>
      <c r="AH3736" s="206">
        <f t="shared" si="269"/>
        <v>0</v>
      </c>
    </row>
    <row r="3737" spans="1:34" x14ac:dyDescent="0.25">
      <c r="A3737" s="58">
        <v>29</v>
      </c>
      <c r="B3737" s="58" t="s">
        <v>10678</v>
      </c>
      <c r="C3737" s="58">
        <v>102831</v>
      </c>
      <c r="D3737" s="73" t="s">
        <v>11588</v>
      </c>
      <c r="E3737" s="73" t="s">
        <v>11589</v>
      </c>
      <c r="F3737" s="79" t="s">
        <v>11590</v>
      </c>
      <c r="G3737" s="60">
        <v>43137</v>
      </c>
      <c r="H3737" s="60">
        <v>43464</v>
      </c>
      <c r="I3737" s="61"/>
      <c r="J3737" s="58" t="s">
        <v>10672</v>
      </c>
      <c r="K3737" s="58" t="s">
        <v>11499</v>
      </c>
      <c r="L3737" s="58" t="s">
        <v>11503</v>
      </c>
      <c r="M3737" s="58" t="s">
        <v>8492</v>
      </c>
      <c r="N3737" s="58" t="s">
        <v>62</v>
      </c>
      <c r="O3737" s="28">
        <v>682813.84</v>
      </c>
      <c r="P3737" s="28">
        <v>120496.56</v>
      </c>
      <c r="Q3737" s="28">
        <v>200827.6</v>
      </c>
      <c r="R3737" s="28">
        <v>392710.32</v>
      </c>
      <c r="S3737" s="28">
        <v>191882.72</v>
      </c>
      <c r="T3737" s="28">
        <v>1196020.72</v>
      </c>
      <c r="U3737" s="78" t="s">
        <v>2165</v>
      </c>
      <c r="V3737" s="108">
        <v>1</v>
      </c>
      <c r="W3737" s="28">
        <v>599199.22</v>
      </c>
      <c r="X3737" s="28">
        <v>105741.05</v>
      </c>
      <c r="Z3737" s="39">
        <v>102831</v>
      </c>
      <c r="AA3737" s="196">
        <v>110245</v>
      </c>
      <c r="AB3737" s="191">
        <v>292257.44</v>
      </c>
      <c r="AC3737" s="191">
        <v>51574.84</v>
      </c>
      <c r="AD3737" s="206">
        <f t="shared" si="266"/>
        <v>599199.22</v>
      </c>
      <c r="AE3737" s="205">
        <f t="shared" si="267"/>
        <v>105741.05</v>
      </c>
      <c r="AG3737" s="206">
        <f t="shared" si="268"/>
        <v>0</v>
      </c>
      <c r="AH3737" s="206">
        <f t="shared" si="269"/>
        <v>0</v>
      </c>
    </row>
    <row r="3738" spans="1:34" x14ac:dyDescent="0.25">
      <c r="A3738" s="58">
        <v>30</v>
      </c>
      <c r="B3738" s="58" t="s">
        <v>10678</v>
      </c>
      <c r="C3738" s="58">
        <v>103901</v>
      </c>
      <c r="D3738" s="73" t="s">
        <v>11591</v>
      </c>
      <c r="E3738" s="73" t="s">
        <v>11592</v>
      </c>
      <c r="F3738" s="79" t="s">
        <v>11593</v>
      </c>
      <c r="G3738" s="60">
        <v>43096</v>
      </c>
      <c r="H3738" s="60">
        <v>43982</v>
      </c>
      <c r="I3738" s="61"/>
      <c r="J3738" s="58" t="s">
        <v>10672</v>
      </c>
      <c r="K3738" s="58" t="s">
        <v>11499</v>
      </c>
      <c r="L3738" s="58" t="s">
        <v>11503</v>
      </c>
      <c r="M3738" s="58" t="s">
        <v>8492</v>
      </c>
      <c r="N3738" s="58" t="s">
        <v>62</v>
      </c>
      <c r="O3738" s="28">
        <v>749976.58</v>
      </c>
      <c r="P3738" s="28">
        <v>132348.81</v>
      </c>
      <c r="Q3738" s="28">
        <v>220581.35</v>
      </c>
      <c r="R3738" s="28">
        <v>438254.39</v>
      </c>
      <c r="S3738" s="28">
        <v>217673.04</v>
      </c>
      <c r="T3738" s="28">
        <v>1320579.78</v>
      </c>
      <c r="U3738" s="78" t="s">
        <v>2741</v>
      </c>
      <c r="V3738" s="108">
        <v>0</v>
      </c>
      <c r="W3738" s="28">
        <v>617158.61</v>
      </c>
      <c r="X3738" s="28">
        <v>108910.33</v>
      </c>
      <c r="Z3738" s="39">
        <v>103901</v>
      </c>
      <c r="AA3738" s="196">
        <v>119280</v>
      </c>
      <c r="AB3738" s="191">
        <v>74609.899999999994</v>
      </c>
      <c r="AC3738" s="191">
        <v>13166.47</v>
      </c>
      <c r="AD3738" s="206">
        <f t="shared" si="266"/>
        <v>617158.61</v>
      </c>
      <c r="AE3738" s="205">
        <f t="shared" si="267"/>
        <v>108910.33</v>
      </c>
      <c r="AG3738" s="206">
        <f t="shared" si="268"/>
        <v>0</v>
      </c>
      <c r="AH3738" s="206">
        <f t="shared" si="269"/>
        <v>0</v>
      </c>
    </row>
    <row r="3739" spans="1:34" x14ac:dyDescent="0.25">
      <c r="A3739" s="58">
        <v>31</v>
      </c>
      <c r="B3739" s="58" t="s">
        <v>10678</v>
      </c>
      <c r="C3739" s="58">
        <v>102935</v>
      </c>
      <c r="D3739" s="73" t="s">
        <v>11594</v>
      </c>
      <c r="E3739" s="73" t="s">
        <v>11595</v>
      </c>
      <c r="F3739" s="79" t="s">
        <v>11596</v>
      </c>
      <c r="G3739" s="60">
        <v>43174</v>
      </c>
      <c r="H3739" s="60">
        <v>43281</v>
      </c>
      <c r="I3739" s="61"/>
      <c r="J3739" s="58" t="s">
        <v>10672</v>
      </c>
      <c r="K3739" s="58" t="s">
        <v>11499</v>
      </c>
      <c r="L3739" s="58" t="s">
        <v>11503</v>
      </c>
      <c r="M3739" s="58" t="s">
        <v>8492</v>
      </c>
      <c r="N3739" s="58" t="s">
        <v>62</v>
      </c>
      <c r="O3739" s="28">
        <v>681376.28</v>
      </c>
      <c r="P3739" s="28">
        <v>120242.88</v>
      </c>
      <c r="Q3739" s="28">
        <v>200404.76</v>
      </c>
      <c r="R3739" s="28">
        <v>391365.04000000004</v>
      </c>
      <c r="S3739" s="28">
        <v>190960.28</v>
      </c>
      <c r="T3739" s="28">
        <v>1192984.2</v>
      </c>
      <c r="U3739" s="78" t="s">
        <v>63</v>
      </c>
      <c r="V3739" s="108">
        <v>1</v>
      </c>
      <c r="W3739" s="28">
        <v>680144.15</v>
      </c>
      <c r="X3739" s="28">
        <v>120025.44</v>
      </c>
      <c r="Z3739" s="39">
        <v>102935</v>
      </c>
      <c r="AA3739" s="196">
        <v>118395</v>
      </c>
      <c r="AB3739" s="191">
        <v>3966.95</v>
      </c>
      <c r="AC3739" s="39">
        <v>606.71</v>
      </c>
      <c r="AD3739" s="206">
        <f t="shared" si="266"/>
        <v>680144.15</v>
      </c>
      <c r="AE3739" s="205">
        <f t="shared" si="267"/>
        <v>120025.44</v>
      </c>
      <c r="AG3739" s="206">
        <f t="shared" si="268"/>
        <v>0</v>
      </c>
      <c r="AH3739" s="206">
        <f t="shared" si="269"/>
        <v>0</v>
      </c>
    </row>
    <row r="3740" spans="1:34" x14ac:dyDescent="0.25">
      <c r="A3740" s="58">
        <v>32</v>
      </c>
      <c r="B3740" s="58" t="s">
        <v>10678</v>
      </c>
      <c r="C3740" s="58">
        <v>103876</v>
      </c>
      <c r="D3740" s="73" t="s">
        <v>11597</v>
      </c>
      <c r="E3740" s="73" t="s">
        <v>11598</v>
      </c>
      <c r="F3740" s="79" t="s">
        <v>11599</v>
      </c>
      <c r="G3740" s="60">
        <v>43137</v>
      </c>
      <c r="H3740" s="60">
        <v>43343</v>
      </c>
      <c r="I3740" s="61"/>
      <c r="J3740" s="58" t="s">
        <v>10672</v>
      </c>
      <c r="K3740" s="58" t="s">
        <v>11499</v>
      </c>
      <c r="L3740" s="58" t="s">
        <v>11503</v>
      </c>
      <c r="M3740" s="58" t="s">
        <v>8492</v>
      </c>
      <c r="N3740" s="58" t="s">
        <v>62</v>
      </c>
      <c r="O3740" s="28">
        <v>756481.01</v>
      </c>
      <c r="P3740" s="28">
        <v>133496.65</v>
      </c>
      <c r="Q3740" s="28">
        <v>223886.75</v>
      </c>
      <c r="R3740" s="28">
        <v>435684.74</v>
      </c>
      <c r="S3740" s="28">
        <v>211797.99</v>
      </c>
      <c r="T3740" s="28">
        <v>1325662.4000000001</v>
      </c>
      <c r="U3740" s="78" t="s">
        <v>63</v>
      </c>
      <c r="V3740" s="108">
        <v>0</v>
      </c>
      <c r="W3740" s="28">
        <v>756107.18</v>
      </c>
      <c r="X3740" s="28">
        <v>133430.70000000001</v>
      </c>
      <c r="Z3740" s="39">
        <v>103876</v>
      </c>
      <c r="AA3740" s="196">
        <v>120426</v>
      </c>
      <c r="AB3740" s="191">
        <v>40389.089999999997</v>
      </c>
      <c r="AC3740" s="191">
        <v>16155.63</v>
      </c>
      <c r="AD3740" s="206">
        <f t="shared" si="266"/>
        <v>756107.18</v>
      </c>
      <c r="AE3740" s="205">
        <f t="shared" si="267"/>
        <v>133430.70000000001</v>
      </c>
      <c r="AG3740" s="206">
        <f t="shared" si="268"/>
        <v>0</v>
      </c>
      <c r="AH3740" s="206">
        <f t="shared" si="269"/>
        <v>0</v>
      </c>
    </row>
    <row r="3741" spans="1:34" x14ac:dyDescent="0.25">
      <c r="A3741" s="58">
        <v>33</v>
      </c>
      <c r="B3741" s="58" t="s">
        <v>10678</v>
      </c>
      <c r="C3741" s="58">
        <v>104296</v>
      </c>
      <c r="D3741" s="73" t="s">
        <v>11600</v>
      </c>
      <c r="E3741" s="73" t="s">
        <v>11601</v>
      </c>
      <c r="F3741" s="79" t="s">
        <v>11602</v>
      </c>
      <c r="G3741" s="60">
        <v>43096</v>
      </c>
      <c r="H3741" s="60">
        <v>43465</v>
      </c>
      <c r="I3741" s="61"/>
      <c r="J3741" s="58" t="s">
        <v>10672</v>
      </c>
      <c r="K3741" s="58" t="s">
        <v>11499</v>
      </c>
      <c r="L3741" s="58" t="s">
        <v>11503</v>
      </c>
      <c r="M3741" s="58" t="s">
        <v>8492</v>
      </c>
      <c r="N3741" s="58" t="s">
        <v>62</v>
      </c>
      <c r="O3741" s="28">
        <v>739500</v>
      </c>
      <c r="P3741" s="28">
        <v>130500</v>
      </c>
      <c r="Q3741" s="28">
        <v>319462</v>
      </c>
      <c r="R3741" s="28">
        <v>546649.78</v>
      </c>
      <c r="S3741" s="28">
        <v>227187.78</v>
      </c>
      <c r="T3741" s="28">
        <v>1416649.78</v>
      </c>
      <c r="U3741" s="78" t="s">
        <v>63</v>
      </c>
      <c r="V3741" s="108">
        <v>1</v>
      </c>
      <c r="W3741" s="28">
        <v>733011.08</v>
      </c>
      <c r="X3741" s="28">
        <v>129354.91</v>
      </c>
      <c r="Z3741" s="39">
        <v>104296</v>
      </c>
      <c r="AA3741" s="196">
        <v>120074</v>
      </c>
      <c r="AB3741" s="191">
        <v>749259.14</v>
      </c>
      <c r="AC3741" s="191">
        <v>114592.57</v>
      </c>
      <c r="AD3741" s="206">
        <f t="shared" si="266"/>
        <v>733011.08</v>
      </c>
      <c r="AE3741" s="205">
        <f t="shared" si="267"/>
        <v>129354.91</v>
      </c>
      <c r="AG3741" s="206">
        <f t="shared" si="268"/>
        <v>0</v>
      </c>
      <c r="AH3741" s="206">
        <f t="shared" si="269"/>
        <v>0</v>
      </c>
    </row>
    <row r="3742" spans="1:34" x14ac:dyDescent="0.25">
      <c r="A3742" s="58">
        <v>34</v>
      </c>
      <c r="B3742" s="58" t="s">
        <v>10678</v>
      </c>
      <c r="C3742" s="58">
        <v>103429</v>
      </c>
      <c r="D3742" s="73" t="s">
        <v>11603</v>
      </c>
      <c r="E3742" s="73" t="s">
        <v>11604</v>
      </c>
      <c r="F3742" s="79" t="s">
        <v>11605</v>
      </c>
      <c r="G3742" s="60">
        <v>43088</v>
      </c>
      <c r="H3742" s="60">
        <v>43465</v>
      </c>
      <c r="I3742" s="61"/>
      <c r="J3742" s="58" t="s">
        <v>10672</v>
      </c>
      <c r="K3742" s="58" t="s">
        <v>11499</v>
      </c>
      <c r="L3742" s="58" t="s">
        <v>11573</v>
      </c>
      <c r="M3742" s="58" t="s">
        <v>8492</v>
      </c>
      <c r="N3742" s="58" t="s">
        <v>62</v>
      </c>
      <c r="O3742" s="28">
        <v>553410.51</v>
      </c>
      <c r="P3742" s="28">
        <v>97660.68</v>
      </c>
      <c r="Q3742" s="28">
        <v>162769</v>
      </c>
      <c r="R3742" s="28">
        <v>332457.52</v>
      </c>
      <c r="S3742" s="28">
        <v>169688.52</v>
      </c>
      <c r="T3742" s="28">
        <v>983528.71</v>
      </c>
      <c r="U3742" s="78" t="s">
        <v>63</v>
      </c>
      <c r="V3742" s="108">
        <v>1</v>
      </c>
      <c r="W3742" s="28">
        <v>540374.03</v>
      </c>
      <c r="X3742" s="28">
        <v>95360.1</v>
      </c>
      <c r="Z3742" s="39">
        <v>103429</v>
      </c>
      <c r="AA3742" s="196">
        <v>126844</v>
      </c>
      <c r="AB3742" s="191">
        <v>231268.52</v>
      </c>
      <c r="AC3742" s="191">
        <v>40812.089999999997</v>
      </c>
      <c r="AD3742" s="206">
        <f t="shared" si="266"/>
        <v>540374.03</v>
      </c>
      <c r="AE3742" s="205">
        <f t="shared" si="267"/>
        <v>95360.1</v>
      </c>
      <c r="AG3742" s="206">
        <f t="shared" si="268"/>
        <v>0</v>
      </c>
      <c r="AH3742" s="206">
        <f t="shared" si="269"/>
        <v>0</v>
      </c>
    </row>
    <row r="3743" spans="1:34" x14ac:dyDescent="0.25">
      <c r="A3743" s="58">
        <v>35</v>
      </c>
      <c r="B3743" s="58" t="s">
        <v>10678</v>
      </c>
      <c r="C3743" s="58">
        <v>103057</v>
      </c>
      <c r="D3743" s="73" t="s">
        <v>11606</v>
      </c>
      <c r="E3743" s="73" t="s">
        <v>11607</v>
      </c>
      <c r="F3743" s="79" t="s">
        <v>11608</v>
      </c>
      <c r="G3743" s="60">
        <v>43087</v>
      </c>
      <c r="H3743" s="60">
        <v>43343</v>
      </c>
      <c r="I3743" s="61"/>
      <c r="J3743" s="58" t="s">
        <v>10672</v>
      </c>
      <c r="K3743" s="58" t="s">
        <v>11499</v>
      </c>
      <c r="L3743" s="58" t="s">
        <v>11583</v>
      </c>
      <c r="M3743" s="58" t="s">
        <v>8492</v>
      </c>
      <c r="N3743" s="58" t="s">
        <v>62</v>
      </c>
      <c r="O3743" s="28">
        <v>743475.04</v>
      </c>
      <c r="P3743" s="28">
        <v>131201.48000000001</v>
      </c>
      <c r="Q3743" s="28">
        <v>218669.14</v>
      </c>
      <c r="R3743" s="28">
        <v>431848.22</v>
      </c>
      <c r="S3743" s="28">
        <v>213179.08</v>
      </c>
      <c r="T3743" s="28">
        <v>1306524.7400000002</v>
      </c>
      <c r="U3743" s="78" t="s">
        <v>63</v>
      </c>
      <c r="V3743" s="108">
        <v>1</v>
      </c>
      <c r="W3743" s="28">
        <v>739416.53</v>
      </c>
      <c r="X3743" s="28">
        <v>130485.27</v>
      </c>
      <c r="Z3743" s="39">
        <v>103057</v>
      </c>
      <c r="AA3743" s="196">
        <v>121844</v>
      </c>
      <c r="AB3743" s="191">
        <v>42828.93</v>
      </c>
      <c r="AC3743" s="191">
        <v>6550.31</v>
      </c>
      <c r="AD3743" s="206">
        <f t="shared" si="266"/>
        <v>739416.53</v>
      </c>
      <c r="AE3743" s="205">
        <f t="shared" si="267"/>
        <v>130485.27</v>
      </c>
      <c r="AG3743" s="206">
        <f t="shared" si="268"/>
        <v>0</v>
      </c>
      <c r="AH3743" s="206">
        <f t="shared" si="269"/>
        <v>0</v>
      </c>
    </row>
    <row r="3744" spans="1:34" x14ac:dyDescent="0.25">
      <c r="A3744" s="58">
        <v>36</v>
      </c>
      <c r="B3744" s="58" t="s">
        <v>10678</v>
      </c>
      <c r="C3744" s="58">
        <v>102302</v>
      </c>
      <c r="D3744" s="73" t="s">
        <v>11609</v>
      </c>
      <c r="E3744" s="73" t="s">
        <v>11610</v>
      </c>
      <c r="F3744" s="79" t="s">
        <v>11611</v>
      </c>
      <c r="G3744" s="60">
        <v>43168</v>
      </c>
      <c r="H3744" s="60">
        <v>43312</v>
      </c>
      <c r="I3744" s="61"/>
      <c r="J3744" s="58" t="s">
        <v>10672</v>
      </c>
      <c r="K3744" s="58" t="s">
        <v>11499</v>
      </c>
      <c r="L3744" s="58" t="s">
        <v>11612</v>
      </c>
      <c r="M3744" s="58" t="s">
        <v>8492</v>
      </c>
      <c r="N3744" s="58" t="s">
        <v>62</v>
      </c>
      <c r="O3744" s="28">
        <v>570831.94999999995</v>
      </c>
      <c r="P3744" s="28">
        <v>100735.05</v>
      </c>
      <c r="Q3744" s="28">
        <v>165000</v>
      </c>
      <c r="R3744" s="28">
        <v>318996.28000000003</v>
      </c>
      <c r="S3744" s="28">
        <v>153996.28</v>
      </c>
      <c r="T3744" s="28">
        <v>990563.28</v>
      </c>
      <c r="U3744" s="78" t="s">
        <v>63</v>
      </c>
      <c r="V3744" s="108">
        <v>0</v>
      </c>
      <c r="W3744" s="28">
        <v>567220.97</v>
      </c>
      <c r="X3744" s="28">
        <v>100097.84</v>
      </c>
      <c r="Z3744" s="39">
        <v>102302</v>
      </c>
      <c r="AA3744" s="196">
        <v>123668</v>
      </c>
      <c r="AB3744" s="191">
        <v>22216.97</v>
      </c>
      <c r="AC3744" s="191">
        <v>8886.7900000000009</v>
      </c>
      <c r="AD3744" s="206">
        <f t="shared" si="266"/>
        <v>567220.97</v>
      </c>
      <c r="AE3744" s="205">
        <f t="shared" si="267"/>
        <v>100097.84</v>
      </c>
      <c r="AG3744" s="206">
        <f t="shared" si="268"/>
        <v>0</v>
      </c>
      <c r="AH3744" s="206">
        <f t="shared" si="269"/>
        <v>0</v>
      </c>
    </row>
    <row r="3745" spans="1:34" x14ac:dyDescent="0.25">
      <c r="A3745" s="58">
        <v>37</v>
      </c>
      <c r="B3745" s="58" t="s">
        <v>10678</v>
      </c>
      <c r="C3745" s="58">
        <v>104612</v>
      </c>
      <c r="D3745" s="73" t="s">
        <v>11613</v>
      </c>
      <c r="E3745" s="73" t="s">
        <v>11614</v>
      </c>
      <c r="F3745" s="79" t="s">
        <v>11615</v>
      </c>
      <c r="G3745" s="60">
        <v>43130</v>
      </c>
      <c r="H3745" s="60">
        <v>43434</v>
      </c>
      <c r="I3745" s="61"/>
      <c r="J3745" s="58" t="s">
        <v>10672</v>
      </c>
      <c r="K3745" s="58" t="s">
        <v>11499</v>
      </c>
      <c r="L3745" s="58" t="s">
        <v>11573</v>
      </c>
      <c r="M3745" s="58" t="s">
        <v>8492</v>
      </c>
      <c r="N3745" s="58" t="s">
        <v>62</v>
      </c>
      <c r="O3745" s="28">
        <v>215426.74</v>
      </c>
      <c r="P3745" s="28">
        <v>38016.480000000003</v>
      </c>
      <c r="Q3745" s="28">
        <v>63360.81</v>
      </c>
      <c r="R3745" s="28">
        <v>120882.07</v>
      </c>
      <c r="S3745" s="28">
        <v>57521.26</v>
      </c>
      <c r="T3745" s="28">
        <v>374325.29000000004</v>
      </c>
      <c r="U3745" s="78" t="s">
        <v>63</v>
      </c>
      <c r="V3745" s="108">
        <v>1</v>
      </c>
      <c r="W3745" s="28">
        <v>200388.44</v>
      </c>
      <c r="X3745" s="28">
        <v>35362.67</v>
      </c>
      <c r="Z3745" s="39">
        <v>104612</v>
      </c>
      <c r="AA3745" s="196">
        <v>117519</v>
      </c>
      <c r="AB3745" s="39">
        <v>753.01</v>
      </c>
      <c r="AC3745" s="39">
        <v>132.88</v>
      </c>
      <c r="AD3745" s="206">
        <f t="shared" si="266"/>
        <v>200388.44</v>
      </c>
      <c r="AE3745" s="205">
        <f t="shared" si="267"/>
        <v>35362.67</v>
      </c>
      <c r="AG3745" s="206">
        <f t="shared" si="268"/>
        <v>0</v>
      </c>
      <c r="AH3745" s="206">
        <f t="shared" si="269"/>
        <v>0</v>
      </c>
    </row>
    <row r="3746" spans="1:34" x14ac:dyDescent="0.25">
      <c r="A3746" s="58">
        <v>38</v>
      </c>
      <c r="B3746" s="58" t="s">
        <v>10678</v>
      </c>
      <c r="C3746" s="58">
        <v>103352</v>
      </c>
      <c r="D3746" s="73" t="s">
        <v>11616</v>
      </c>
      <c r="E3746" s="73" t="s">
        <v>11617</v>
      </c>
      <c r="F3746" s="79" t="s">
        <v>11618</v>
      </c>
      <c r="G3746" s="60">
        <v>43173</v>
      </c>
      <c r="H3746" s="60">
        <v>43404</v>
      </c>
      <c r="I3746" s="61"/>
      <c r="J3746" s="58" t="s">
        <v>10672</v>
      </c>
      <c r="K3746" s="58" t="s">
        <v>11499</v>
      </c>
      <c r="L3746" s="58" t="s">
        <v>11503</v>
      </c>
      <c r="M3746" s="58" t="s">
        <v>8492</v>
      </c>
      <c r="N3746" s="58" t="s">
        <v>62</v>
      </c>
      <c r="O3746" s="28">
        <v>758962.19</v>
      </c>
      <c r="P3746" s="28">
        <v>133934.51</v>
      </c>
      <c r="Q3746" s="28">
        <v>638658.53</v>
      </c>
      <c r="R3746" s="28">
        <v>930889.19</v>
      </c>
      <c r="S3746" s="28">
        <v>292230.65999999997</v>
      </c>
      <c r="T3746" s="28">
        <v>1823785.89</v>
      </c>
      <c r="U3746" s="78" t="s">
        <v>63</v>
      </c>
      <c r="V3746" s="108">
        <v>2</v>
      </c>
      <c r="W3746" s="28">
        <v>688868.26</v>
      </c>
      <c r="X3746" s="28">
        <v>121565</v>
      </c>
      <c r="Z3746" s="39">
        <v>103352</v>
      </c>
      <c r="AA3746" s="196">
        <v>120161</v>
      </c>
      <c r="AB3746" s="191">
        <v>101959.2</v>
      </c>
      <c r="AC3746" s="191">
        <v>15593.76</v>
      </c>
      <c r="AD3746" s="206">
        <f t="shared" si="266"/>
        <v>688868.26</v>
      </c>
      <c r="AE3746" s="205">
        <f t="shared" si="267"/>
        <v>121565</v>
      </c>
      <c r="AG3746" s="206">
        <f t="shared" si="268"/>
        <v>0</v>
      </c>
      <c r="AH3746" s="206">
        <f t="shared" si="269"/>
        <v>0</v>
      </c>
    </row>
    <row r="3747" spans="1:34" x14ac:dyDescent="0.25">
      <c r="A3747" s="58">
        <v>39</v>
      </c>
      <c r="B3747" s="58" t="s">
        <v>10678</v>
      </c>
      <c r="C3747" s="58">
        <v>104250</v>
      </c>
      <c r="D3747" s="73" t="s">
        <v>11619</v>
      </c>
      <c r="E3747" s="73" t="s">
        <v>11620</v>
      </c>
      <c r="F3747" s="79" t="s">
        <v>11621</v>
      </c>
      <c r="G3747" s="60">
        <v>43090</v>
      </c>
      <c r="H3747" s="60">
        <v>43220</v>
      </c>
      <c r="I3747" s="61"/>
      <c r="J3747" s="58" t="s">
        <v>10672</v>
      </c>
      <c r="K3747" s="58" t="s">
        <v>11499</v>
      </c>
      <c r="L3747" s="58" t="s">
        <v>11503</v>
      </c>
      <c r="M3747" s="58" t="s">
        <v>8492</v>
      </c>
      <c r="N3747" s="58" t="s">
        <v>62</v>
      </c>
      <c r="O3747" s="28">
        <v>727997.03</v>
      </c>
      <c r="P3747" s="28">
        <v>128470.07</v>
      </c>
      <c r="Q3747" s="28">
        <v>316775.5</v>
      </c>
      <c r="R3747" s="28">
        <v>539736.09</v>
      </c>
      <c r="S3747" s="28">
        <v>222960.59</v>
      </c>
      <c r="T3747" s="28">
        <v>1396203.1900000002</v>
      </c>
      <c r="U3747" s="78" t="s">
        <v>2165</v>
      </c>
      <c r="V3747" s="108">
        <v>1</v>
      </c>
      <c r="W3747" s="28">
        <v>727296.46</v>
      </c>
      <c r="X3747" s="28">
        <v>128346.44</v>
      </c>
      <c r="Z3747" s="39">
        <v>104250</v>
      </c>
      <c r="AA3747" s="196">
        <v>122177</v>
      </c>
      <c r="AB3747" s="191">
        <v>39620.71</v>
      </c>
      <c r="AC3747" s="191">
        <v>15848.28</v>
      </c>
      <c r="AD3747" s="206">
        <f t="shared" si="266"/>
        <v>727296.46</v>
      </c>
      <c r="AE3747" s="205">
        <f t="shared" si="267"/>
        <v>128346.44</v>
      </c>
      <c r="AG3747" s="206">
        <f t="shared" si="268"/>
        <v>0</v>
      </c>
      <c r="AH3747" s="206">
        <f t="shared" si="269"/>
        <v>0</v>
      </c>
    </row>
    <row r="3748" spans="1:34" x14ac:dyDescent="0.25">
      <c r="A3748" s="58">
        <v>40</v>
      </c>
      <c r="B3748" s="58" t="s">
        <v>10678</v>
      </c>
      <c r="C3748" s="58">
        <v>104430</v>
      </c>
      <c r="D3748" s="73" t="s">
        <v>11622</v>
      </c>
      <c r="E3748" s="73" t="s">
        <v>11623</v>
      </c>
      <c r="F3748" s="79" t="s">
        <v>11624</v>
      </c>
      <c r="G3748" s="60">
        <v>43206</v>
      </c>
      <c r="H3748" s="60">
        <v>43769</v>
      </c>
      <c r="I3748" s="61"/>
      <c r="J3748" s="58" t="s">
        <v>10672</v>
      </c>
      <c r="K3748" s="58" t="s">
        <v>11499</v>
      </c>
      <c r="L3748" s="58" t="s">
        <v>11573</v>
      </c>
      <c r="M3748" s="58" t="s">
        <v>8492</v>
      </c>
      <c r="N3748" s="58" t="s">
        <v>62</v>
      </c>
      <c r="O3748" s="28">
        <v>605274.71</v>
      </c>
      <c r="P3748" s="28">
        <v>106813.18</v>
      </c>
      <c r="Q3748" s="28">
        <v>125662.57</v>
      </c>
      <c r="R3748" s="28">
        <v>338738.69</v>
      </c>
      <c r="S3748" s="28">
        <v>213076.12</v>
      </c>
      <c r="T3748" s="28">
        <v>1050826.58</v>
      </c>
      <c r="U3748" s="78" t="s">
        <v>63</v>
      </c>
      <c r="V3748" s="108">
        <v>0</v>
      </c>
      <c r="W3748" s="28">
        <v>182711.78</v>
      </c>
      <c r="X3748" s="28">
        <v>32243.26</v>
      </c>
      <c r="Z3748" s="39">
        <v>104430</v>
      </c>
      <c r="AA3748" s="196">
        <v>121039</v>
      </c>
      <c r="AB3748" s="191">
        <v>2124.15</v>
      </c>
      <c r="AC3748" s="39">
        <v>374.85</v>
      </c>
      <c r="AD3748" s="206">
        <f t="shared" si="266"/>
        <v>182711.78</v>
      </c>
      <c r="AE3748" s="205">
        <f t="shared" si="267"/>
        <v>32243.26</v>
      </c>
      <c r="AG3748" s="206">
        <f t="shared" si="268"/>
        <v>0</v>
      </c>
      <c r="AH3748" s="206">
        <f t="shared" si="269"/>
        <v>0</v>
      </c>
    </row>
    <row r="3749" spans="1:34" x14ac:dyDescent="0.25">
      <c r="A3749" s="58">
        <v>41</v>
      </c>
      <c r="B3749" s="58" t="s">
        <v>10678</v>
      </c>
      <c r="C3749" s="58">
        <v>104546</v>
      </c>
      <c r="D3749" s="73" t="s">
        <v>11625</v>
      </c>
      <c r="E3749" s="73" t="s">
        <v>11626</v>
      </c>
      <c r="F3749" s="79" t="s">
        <v>11627</v>
      </c>
      <c r="G3749" s="60">
        <v>43138</v>
      </c>
      <c r="H3749" s="60">
        <v>43312</v>
      </c>
      <c r="I3749" s="61"/>
      <c r="J3749" s="58" t="s">
        <v>10672</v>
      </c>
      <c r="K3749" s="58" t="s">
        <v>11499</v>
      </c>
      <c r="L3749" s="58" t="s">
        <v>11503</v>
      </c>
      <c r="M3749" s="58" t="s">
        <v>8492</v>
      </c>
      <c r="N3749" s="58" t="s">
        <v>62</v>
      </c>
      <c r="O3749" s="28">
        <v>255535.5</v>
      </c>
      <c r="P3749" s="28">
        <v>45094.5</v>
      </c>
      <c r="Q3749" s="28">
        <v>75157.5</v>
      </c>
      <c r="R3749" s="28">
        <v>146738.72999999998</v>
      </c>
      <c r="S3749" s="28">
        <v>71581.23</v>
      </c>
      <c r="T3749" s="28">
        <v>447368.73</v>
      </c>
      <c r="U3749" s="78" t="s">
        <v>63</v>
      </c>
      <c r="V3749" s="108">
        <v>0</v>
      </c>
      <c r="W3749" s="28">
        <v>255088.4</v>
      </c>
      <c r="X3749" s="28">
        <v>45015.6</v>
      </c>
      <c r="Z3749" s="39">
        <v>104546</v>
      </c>
      <c r="AA3749" s="196">
        <v>117734</v>
      </c>
      <c r="AB3749" s="191">
        <v>3119.5</v>
      </c>
      <c r="AC3749" s="39">
        <v>477.1</v>
      </c>
      <c r="AD3749" s="206">
        <f t="shared" si="266"/>
        <v>255088.4</v>
      </c>
      <c r="AE3749" s="205">
        <f t="shared" si="267"/>
        <v>45015.6</v>
      </c>
      <c r="AG3749" s="206">
        <f t="shared" si="268"/>
        <v>0</v>
      </c>
      <c r="AH3749" s="206">
        <f t="shared" si="269"/>
        <v>0</v>
      </c>
    </row>
    <row r="3750" spans="1:34" x14ac:dyDescent="0.25">
      <c r="A3750" s="58">
        <v>42</v>
      </c>
      <c r="B3750" s="58" t="s">
        <v>10678</v>
      </c>
      <c r="C3750" s="58">
        <v>104484</v>
      </c>
      <c r="D3750" s="73" t="s">
        <v>11628</v>
      </c>
      <c r="E3750" s="73" t="s">
        <v>11629</v>
      </c>
      <c r="F3750" s="79" t="s">
        <v>11630</v>
      </c>
      <c r="G3750" s="60">
        <v>43138</v>
      </c>
      <c r="H3750" s="60">
        <v>43343</v>
      </c>
      <c r="I3750" s="61"/>
      <c r="J3750" s="58" t="s">
        <v>10672</v>
      </c>
      <c r="K3750" s="58" t="s">
        <v>11499</v>
      </c>
      <c r="L3750" s="58" t="s">
        <v>11503</v>
      </c>
      <c r="M3750" s="58" t="s">
        <v>8492</v>
      </c>
      <c r="N3750" s="58" t="s">
        <v>62</v>
      </c>
      <c r="O3750" s="28">
        <v>261766.58</v>
      </c>
      <c r="P3750" s="28">
        <v>46194.1</v>
      </c>
      <c r="Q3750" s="28">
        <v>76990.179999999993</v>
      </c>
      <c r="R3750" s="28">
        <v>150139.84</v>
      </c>
      <c r="S3750" s="28">
        <v>73149.66</v>
      </c>
      <c r="T3750" s="28">
        <v>458100.52</v>
      </c>
      <c r="U3750" s="78" t="s">
        <v>63</v>
      </c>
      <c r="V3750" s="108">
        <v>1</v>
      </c>
      <c r="W3750" s="28">
        <v>251559.21</v>
      </c>
      <c r="X3750" s="28">
        <v>44392.800000000003</v>
      </c>
      <c r="Z3750" s="39">
        <v>104484</v>
      </c>
      <c r="AA3750" s="196">
        <v>117505</v>
      </c>
      <c r="AB3750" s="191">
        <v>433096.65</v>
      </c>
      <c r="AC3750" s="191">
        <v>76428.820000000007</v>
      </c>
      <c r="AD3750" s="206">
        <f t="shared" si="266"/>
        <v>251559.21</v>
      </c>
      <c r="AE3750" s="205">
        <f t="shared" si="267"/>
        <v>44392.800000000003</v>
      </c>
      <c r="AG3750" s="206">
        <f t="shared" si="268"/>
        <v>0</v>
      </c>
      <c r="AH3750" s="206">
        <f t="shared" si="269"/>
        <v>0</v>
      </c>
    </row>
    <row r="3751" spans="1:34" x14ac:dyDescent="0.25">
      <c r="A3751" s="58">
        <v>43</v>
      </c>
      <c r="B3751" s="58" t="s">
        <v>10678</v>
      </c>
      <c r="C3751" s="58">
        <v>104608</v>
      </c>
      <c r="D3751" s="73" t="s">
        <v>11631</v>
      </c>
      <c r="E3751" s="73" t="s">
        <v>11632</v>
      </c>
      <c r="F3751" s="79" t="s">
        <v>11633</v>
      </c>
      <c r="G3751" s="60">
        <v>43129</v>
      </c>
      <c r="H3751" s="60">
        <v>43311</v>
      </c>
      <c r="I3751" s="61"/>
      <c r="J3751" s="58" t="s">
        <v>10672</v>
      </c>
      <c r="K3751" s="58" t="s">
        <v>11499</v>
      </c>
      <c r="L3751" s="58" t="s">
        <v>11573</v>
      </c>
      <c r="M3751" s="58" t="s">
        <v>8492</v>
      </c>
      <c r="N3751" s="58" t="s">
        <v>62</v>
      </c>
      <c r="O3751" s="28">
        <v>676022.85</v>
      </c>
      <c r="P3751" s="28">
        <v>119298.15</v>
      </c>
      <c r="Q3751" s="28">
        <v>198835</v>
      </c>
      <c r="R3751" s="28">
        <v>394758.73</v>
      </c>
      <c r="S3751" s="28">
        <v>195923.73</v>
      </c>
      <c r="T3751" s="28">
        <v>1190079.73</v>
      </c>
      <c r="U3751" s="78" t="s">
        <v>63</v>
      </c>
      <c r="V3751" s="108">
        <v>0</v>
      </c>
      <c r="W3751" s="28">
        <v>673724.63</v>
      </c>
      <c r="X3751" s="28">
        <v>118892.59</v>
      </c>
      <c r="Z3751" s="39">
        <v>104608</v>
      </c>
      <c r="AA3751" s="196">
        <v>117777</v>
      </c>
      <c r="AB3751" s="191">
        <v>69497.89</v>
      </c>
      <c r="AC3751" s="191">
        <v>10629.08</v>
      </c>
      <c r="AD3751" s="206">
        <f t="shared" si="266"/>
        <v>673724.63</v>
      </c>
      <c r="AE3751" s="205">
        <f t="shared" si="267"/>
        <v>118892.59</v>
      </c>
      <c r="AG3751" s="206">
        <f t="shared" si="268"/>
        <v>0</v>
      </c>
      <c r="AH3751" s="206">
        <f t="shared" si="269"/>
        <v>0</v>
      </c>
    </row>
    <row r="3752" spans="1:34" x14ac:dyDescent="0.25">
      <c r="A3752" s="58">
        <v>44</v>
      </c>
      <c r="B3752" s="58" t="s">
        <v>10678</v>
      </c>
      <c r="C3752" s="58">
        <v>104820</v>
      </c>
      <c r="D3752" s="73" t="s">
        <v>11634</v>
      </c>
      <c r="E3752" s="73" t="s">
        <v>11635</v>
      </c>
      <c r="F3752" s="79" t="s">
        <v>11636</v>
      </c>
      <c r="G3752" s="60">
        <v>43077</v>
      </c>
      <c r="H3752" s="60">
        <v>43434</v>
      </c>
      <c r="I3752" s="61"/>
      <c r="J3752" s="58" t="s">
        <v>10672</v>
      </c>
      <c r="K3752" s="58" t="s">
        <v>11499</v>
      </c>
      <c r="L3752" s="58" t="s">
        <v>11503</v>
      </c>
      <c r="M3752" s="58" t="s">
        <v>8492</v>
      </c>
      <c r="N3752" s="58" t="s">
        <v>62</v>
      </c>
      <c r="O3752" s="28">
        <v>751553</v>
      </c>
      <c r="P3752" s="28">
        <v>132627</v>
      </c>
      <c r="Q3752" s="28">
        <v>221045</v>
      </c>
      <c r="R3752" s="28">
        <v>630854.72</v>
      </c>
      <c r="S3752" s="28">
        <v>409809.72</v>
      </c>
      <c r="T3752" s="28">
        <v>1515034.72</v>
      </c>
      <c r="U3752" s="78" t="s">
        <v>63</v>
      </c>
      <c r="V3752" s="108">
        <v>0</v>
      </c>
      <c r="W3752" s="28">
        <v>751553</v>
      </c>
      <c r="X3752" s="28">
        <v>132627</v>
      </c>
      <c r="Z3752" s="39">
        <v>104820</v>
      </c>
      <c r="AA3752" s="196">
        <v>122873</v>
      </c>
      <c r="AB3752" s="191">
        <v>63043.23</v>
      </c>
      <c r="AC3752" s="191">
        <v>9634.48</v>
      </c>
      <c r="AD3752" s="206">
        <f t="shared" si="266"/>
        <v>751553</v>
      </c>
      <c r="AE3752" s="205">
        <f t="shared" si="267"/>
        <v>132627</v>
      </c>
      <c r="AG3752" s="206">
        <f t="shared" si="268"/>
        <v>0</v>
      </c>
      <c r="AH3752" s="206">
        <f t="shared" si="269"/>
        <v>0</v>
      </c>
    </row>
    <row r="3753" spans="1:34" x14ac:dyDescent="0.25">
      <c r="A3753" s="58">
        <v>45</v>
      </c>
      <c r="B3753" s="58" t="s">
        <v>10678</v>
      </c>
      <c r="C3753" s="58">
        <v>103702</v>
      </c>
      <c r="D3753" s="73" t="s">
        <v>11637</v>
      </c>
      <c r="E3753" s="73" t="s">
        <v>11638</v>
      </c>
      <c r="F3753" s="79" t="s">
        <v>11639</v>
      </c>
      <c r="G3753" s="60">
        <v>43077</v>
      </c>
      <c r="H3753" s="60">
        <v>43404</v>
      </c>
      <c r="I3753" s="61"/>
      <c r="J3753" s="58" t="s">
        <v>10672</v>
      </c>
      <c r="K3753" s="58" t="s">
        <v>11499</v>
      </c>
      <c r="L3753" s="58" t="s">
        <v>11503</v>
      </c>
      <c r="M3753" s="58" t="s">
        <v>8492</v>
      </c>
      <c r="N3753" s="58" t="s">
        <v>62</v>
      </c>
      <c r="O3753" s="28">
        <v>478652.99</v>
      </c>
      <c r="P3753" s="28">
        <v>84468.18</v>
      </c>
      <c r="Q3753" s="28">
        <v>140780.29</v>
      </c>
      <c r="R3753" s="28">
        <v>275978.53000000003</v>
      </c>
      <c r="S3753" s="28">
        <v>135198.24</v>
      </c>
      <c r="T3753" s="28">
        <v>839099.7</v>
      </c>
      <c r="U3753" s="78" t="s">
        <v>2165</v>
      </c>
      <c r="V3753" s="108">
        <v>1</v>
      </c>
      <c r="W3753" s="28">
        <v>478652.97</v>
      </c>
      <c r="X3753" s="28">
        <v>84468.17</v>
      </c>
      <c r="Z3753" s="39">
        <v>103702</v>
      </c>
      <c r="AA3753" s="196">
        <v>113503</v>
      </c>
      <c r="AB3753" s="191">
        <v>15122.49</v>
      </c>
      <c r="AC3753" s="191">
        <v>2668.67</v>
      </c>
      <c r="AD3753" s="206">
        <f t="shared" si="266"/>
        <v>478652.97</v>
      </c>
      <c r="AE3753" s="205">
        <f t="shared" si="267"/>
        <v>84468.17</v>
      </c>
      <c r="AG3753" s="206">
        <f t="shared" si="268"/>
        <v>0</v>
      </c>
      <c r="AH3753" s="206">
        <f t="shared" si="269"/>
        <v>0</v>
      </c>
    </row>
    <row r="3754" spans="1:34" x14ac:dyDescent="0.25">
      <c r="A3754" s="58">
        <v>46</v>
      </c>
      <c r="B3754" s="58" t="s">
        <v>10678</v>
      </c>
      <c r="C3754" s="58">
        <v>104650</v>
      </c>
      <c r="D3754" s="73" t="s">
        <v>11640</v>
      </c>
      <c r="E3754" s="73" t="s">
        <v>11641</v>
      </c>
      <c r="F3754" s="79" t="s">
        <v>11642</v>
      </c>
      <c r="G3754" s="60">
        <v>43175</v>
      </c>
      <c r="H3754" s="60">
        <v>43465</v>
      </c>
      <c r="I3754" s="61"/>
      <c r="J3754" s="58" t="s">
        <v>10672</v>
      </c>
      <c r="K3754" s="58" t="s">
        <v>11499</v>
      </c>
      <c r="L3754" s="58" t="s">
        <v>11503</v>
      </c>
      <c r="M3754" s="58" t="s">
        <v>8492</v>
      </c>
      <c r="N3754" s="58" t="s">
        <v>62</v>
      </c>
      <c r="O3754" s="28">
        <v>755340.89</v>
      </c>
      <c r="P3754" s="28">
        <v>133295.45000000001</v>
      </c>
      <c r="Q3754" s="28">
        <v>164250.32</v>
      </c>
      <c r="R3754" s="28">
        <v>365488.80000000005</v>
      </c>
      <c r="S3754" s="28">
        <v>201238.48</v>
      </c>
      <c r="T3754" s="28">
        <v>1254125.1400000001</v>
      </c>
      <c r="U3754" s="78" t="s">
        <v>63</v>
      </c>
      <c r="V3754" s="108">
        <v>1</v>
      </c>
      <c r="W3754" s="28">
        <v>754945.55</v>
      </c>
      <c r="X3754" s="28">
        <v>133225.70000000001</v>
      </c>
      <c r="Z3754" s="39">
        <v>104650</v>
      </c>
      <c r="AA3754" s="196">
        <v>121513</v>
      </c>
      <c r="AB3754" s="191">
        <v>1275</v>
      </c>
      <c r="AC3754" s="39">
        <v>286.88</v>
      </c>
      <c r="AD3754" s="206">
        <f t="shared" si="266"/>
        <v>754945.55</v>
      </c>
      <c r="AE3754" s="205">
        <f t="shared" si="267"/>
        <v>133225.70000000001</v>
      </c>
      <c r="AG3754" s="206">
        <f t="shared" si="268"/>
        <v>0</v>
      </c>
      <c r="AH3754" s="206">
        <f t="shared" si="269"/>
        <v>0</v>
      </c>
    </row>
    <row r="3755" spans="1:34" x14ac:dyDescent="0.25">
      <c r="A3755" s="58">
        <v>47</v>
      </c>
      <c r="B3755" s="58" t="s">
        <v>10678</v>
      </c>
      <c r="C3755" s="58">
        <v>104662</v>
      </c>
      <c r="D3755" s="73" t="s">
        <v>11643</v>
      </c>
      <c r="E3755" s="73" t="s">
        <v>11644</v>
      </c>
      <c r="F3755" s="79" t="s">
        <v>11645</v>
      </c>
      <c r="G3755" s="60">
        <v>43173</v>
      </c>
      <c r="H3755" s="60">
        <v>43434</v>
      </c>
      <c r="I3755" s="61"/>
      <c r="J3755" s="58" t="s">
        <v>10672</v>
      </c>
      <c r="K3755" s="58" t="s">
        <v>11499</v>
      </c>
      <c r="L3755" s="58" t="s">
        <v>11503</v>
      </c>
      <c r="M3755" s="58" t="s">
        <v>8492</v>
      </c>
      <c r="N3755" s="58" t="s">
        <v>62</v>
      </c>
      <c r="O3755" s="28">
        <v>482879.46</v>
      </c>
      <c r="P3755" s="28">
        <v>85214.02</v>
      </c>
      <c r="Q3755" s="28">
        <v>142023.37</v>
      </c>
      <c r="R3755" s="28">
        <v>277896.44999999995</v>
      </c>
      <c r="S3755" s="28">
        <v>135873.07999999999</v>
      </c>
      <c r="T3755" s="28">
        <v>845989.92999999993</v>
      </c>
      <c r="U3755" s="78" t="s">
        <v>63</v>
      </c>
      <c r="V3755" s="108">
        <v>0</v>
      </c>
      <c r="W3755" s="28">
        <v>475767.89</v>
      </c>
      <c r="X3755" s="28">
        <v>83959.039999999994</v>
      </c>
      <c r="Z3755" s="39">
        <v>104662</v>
      </c>
      <c r="AA3755" s="196">
        <v>126487</v>
      </c>
      <c r="AB3755" s="191">
        <v>66916.56</v>
      </c>
      <c r="AC3755" s="191">
        <v>26766.62</v>
      </c>
      <c r="AD3755" s="206">
        <f t="shared" si="266"/>
        <v>475767.89</v>
      </c>
      <c r="AE3755" s="205">
        <f t="shared" si="267"/>
        <v>83959.039999999994</v>
      </c>
      <c r="AG3755" s="206">
        <f t="shared" si="268"/>
        <v>0</v>
      </c>
      <c r="AH3755" s="206">
        <f t="shared" si="269"/>
        <v>0</v>
      </c>
    </row>
    <row r="3756" spans="1:34" x14ac:dyDescent="0.25">
      <c r="A3756" s="58">
        <v>48</v>
      </c>
      <c r="B3756" s="58" t="s">
        <v>10678</v>
      </c>
      <c r="C3756" s="58">
        <v>104380</v>
      </c>
      <c r="D3756" s="73" t="s">
        <v>11646</v>
      </c>
      <c r="E3756" s="73" t="s">
        <v>11647</v>
      </c>
      <c r="F3756" s="79" t="s">
        <v>11648</v>
      </c>
      <c r="G3756" s="60">
        <v>43171</v>
      </c>
      <c r="H3756" s="60">
        <v>43312</v>
      </c>
      <c r="I3756" s="61"/>
      <c r="J3756" s="58" t="s">
        <v>10672</v>
      </c>
      <c r="K3756" s="58" t="s">
        <v>11499</v>
      </c>
      <c r="L3756" s="58" t="s">
        <v>11503</v>
      </c>
      <c r="M3756" s="58" t="s">
        <v>8492</v>
      </c>
      <c r="N3756" s="58" t="s">
        <v>62</v>
      </c>
      <c r="O3756" s="28">
        <v>173687.97</v>
      </c>
      <c r="P3756" s="28">
        <v>30650.82</v>
      </c>
      <c r="Q3756" s="28">
        <v>51084.7</v>
      </c>
      <c r="R3756" s="28">
        <v>112843.73999999999</v>
      </c>
      <c r="S3756" s="28">
        <v>61759.040000000001</v>
      </c>
      <c r="T3756" s="28">
        <v>317182.52999999997</v>
      </c>
      <c r="U3756" s="78" t="s">
        <v>63</v>
      </c>
      <c r="V3756" s="108">
        <v>0</v>
      </c>
      <c r="W3756" s="28">
        <v>171263.57</v>
      </c>
      <c r="X3756" s="28">
        <v>30222.99</v>
      </c>
      <c r="Z3756" s="39">
        <v>104380</v>
      </c>
      <c r="AA3756" s="196">
        <v>122665</v>
      </c>
      <c r="AB3756" s="191">
        <v>1229667.3799999999</v>
      </c>
      <c r="AC3756" s="191">
        <v>217000.11</v>
      </c>
      <c r="AD3756" s="206">
        <f t="shared" si="266"/>
        <v>171263.57</v>
      </c>
      <c r="AE3756" s="205">
        <f t="shared" si="267"/>
        <v>30222.99</v>
      </c>
      <c r="AG3756" s="206">
        <f t="shared" si="268"/>
        <v>0</v>
      </c>
      <c r="AH3756" s="206">
        <f t="shared" si="269"/>
        <v>0</v>
      </c>
    </row>
    <row r="3757" spans="1:34" x14ac:dyDescent="0.25">
      <c r="A3757" s="58">
        <v>49</v>
      </c>
      <c r="B3757" s="58" t="s">
        <v>10678</v>
      </c>
      <c r="C3757" s="58">
        <v>104697</v>
      </c>
      <c r="D3757" s="73" t="s">
        <v>11649</v>
      </c>
      <c r="E3757" s="73" t="s">
        <v>11650</v>
      </c>
      <c r="F3757" s="79" t="s">
        <v>11651</v>
      </c>
      <c r="G3757" s="60">
        <v>43174</v>
      </c>
      <c r="H3757" s="60">
        <v>43555</v>
      </c>
      <c r="I3757" s="61"/>
      <c r="J3757" s="58" t="s">
        <v>10672</v>
      </c>
      <c r="K3757" s="58" t="s">
        <v>11499</v>
      </c>
      <c r="L3757" s="58" t="s">
        <v>11503</v>
      </c>
      <c r="M3757" s="58" t="s">
        <v>8492</v>
      </c>
      <c r="N3757" s="58" t="s">
        <v>62</v>
      </c>
      <c r="O3757" s="28">
        <v>722215.28</v>
      </c>
      <c r="P3757" s="28">
        <v>127449.76</v>
      </c>
      <c r="Q3757" s="28">
        <v>225860.46</v>
      </c>
      <c r="R3757" s="28">
        <v>434215.19</v>
      </c>
      <c r="S3757" s="28">
        <v>208354.73</v>
      </c>
      <c r="T3757" s="28">
        <v>1283880.23</v>
      </c>
      <c r="U3757" s="78" t="s">
        <v>63</v>
      </c>
      <c r="V3757" s="108">
        <v>1</v>
      </c>
      <c r="W3757" s="28">
        <v>720719.53</v>
      </c>
      <c r="X3757" s="28">
        <v>127185.8</v>
      </c>
      <c r="Z3757" s="39">
        <v>104697</v>
      </c>
      <c r="AA3757" s="196">
        <v>111668</v>
      </c>
      <c r="AB3757" s="191">
        <v>218632.32000000001</v>
      </c>
      <c r="AC3757" s="191">
        <v>38582.19</v>
      </c>
      <c r="AD3757" s="206">
        <f t="shared" si="266"/>
        <v>720719.53</v>
      </c>
      <c r="AE3757" s="205">
        <f t="shared" si="267"/>
        <v>127185.8</v>
      </c>
      <c r="AG3757" s="206">
        <f t="shared" si="268"/>
        <v>0</v>
      </c>
      <c r="AH3757" s="206">
        <f t="shared" si="269"/>
        <v>0</v>
      </c>
    </row>
    <row r="3758" spans="1:34" x14ac:dyDescent="0.25">
      <c r="A3758" s="58">
        <v>50</v>
      </c>
      <c r="B3758" s="58" t="s">
        <v>10678</v>
      </c>
      <c r="C3758" s="58">
        <v>102731</v>
      </c>
      <c r="D3758" s="73" t="s">
        <v>11652</v>
      </c>
      <c r="E3758" s="73" t="s">
        <v>11653</v>
      </c>
      <c r="F3758" s="79" t="s">
        <v>11654</v>
      </c>
      <c r="G3758" s="60">
        <v>43161</v>
      </c>
      <c r="H3758" s="60">
        <v>43465</v>
      </c>
      <c r="I3758" s="61"/>
      <c r="J3758" s="58" t="s">
        <v>10672</v>
      </c>
      <c r="K3758" s="58" t="s">
        <v>11499</v>
      </c>
      <c r="L3758" s="58" t="s">
        <v>11503</v>
      </c>
      <c r="M3758" s="58" t="s">
        <v>8492</v>
      </c>
      <c r="N3758" s="58" t="s">
        <v>62</v>
      </c>
      <c r="O3758" s="28">
        <v>325257.06</v>
      </c>
      <c r="P3758" s="28">
        <v>57398.31</v>
      </c>
      <c r="Q3758" s="28">
        <v>95663.83</v>
      </c>
      <c r="R3758" s="28">
        <v>229153.03000000003</v>
      </c>
      <c r="S3758" s="28">
        <v>133489.20000000001</v>
      </c>
      <c r="T3758" s="28">
        <v>611808.4</v>
      </c>
      <c r="U3758" s="78" t="s">
        <v>63</v>
      </c>
      <c r="V3758" s="108">
        <v>0</v>
      </c>
      <c r="W3758" s="28">
        <v>315870.21999999997</v>
      </c>
      <c r="X3758" s="28">
        <v>55741.79</v>
      </c>
      <c r="Z3758" s="39">
        <v>102731</v>
      </c>
      <c r="AA3758" s="196">
        <v>121722</v>
      </c>
      <c r="AB3758" s="191">
        <v>30803.5</v>
      </c>
      <c r="AC3758" s="191">
        <v>12321.4</v>
      </c>
      <c r="AD3758" s="206">
        <f t="shared" si="266"/>
        <v>315870.21999999997</v>
      </c>
      <c r="AE3758" s="205">
        <f t="shared" si="267"/>
        <v>55741.79</v>
      </c>
      <c r="AG3758" s="206">
        <f t="shared" si="268"/>
        <v>0</v>
      </c>
      <c r="AH3758" s="206">
        <f t="shared" si="269"/>
        <v>0</v>
      </c>
    </row>
    <row r="3759" spans="1:34" x14ac:dyDescent="0.25">
      <c r="A3759" s="58">
        <v>51</v>
      </c>
      <c r="B3759" s="58" t="s">
        <v>10678</v>
      </c>
      <c r="C3759" s="58">
        <v>104877</v>
      </c>
      <c r="D3759" s="73" t="s">
        <v>11655</v>
      </c>
      <c r="E3759" s="73" t="s">
        <v>11656</v>
      </c>
      <c r="F3759" s="79" t="s">
        <v>11657</v>
      </c>
      <c r="G3759" s="60">
        <v>43172</v>
      </c>
      <c r="H3759" s="60">
        <v>43434</v>
      </c>
      <c r="I3759" s="61"/>
      <c r="J3759" s="58" t="s">
        <v>10672</v>
      </c>
      <c r="K3759" s="58" t="s">
        <v>11499</v>
      </c>
      <c r="L3759" s="58" t="s">
        <v>11503</v>
      </c>
      <c r="M3759" s="58" t="s">
        <v>8492</v>
      </c>
      <c r="N3759" s="58" t="s">
        <v>62</v>
      </c>
      <c r="O3759" s="28">
        <v>330345.65000000002</v>
      </c>
      <c r="P3759" s="28">
        <v>58296.29</v>
      </c>
      <c r="Q3759" s="28">
        <v>68583.87</v>
      </c>
      <c r="R3759" s="28">
        <v>71244.89</v>
      </c>
      <c r="S3759" s="28">
        <v>2661.02</v>
      </c>
      <c r="T3759" s="28">
        <v>459886.83</v>
      </c>
      <c r="U3759" s="78" t="s">
        <v>63</v>
      </c>
      <c r="V3759" s="108">
        <v>1</v>
      </c>
      <c r="W3759" s="28">
        <v>309553.45</v>
      </c>
      <c r="X3759" s="28">
        <v>54627.08</v>
      </c>
      <c r="Z3759" s="39">
        <v>104877</v>
      </c>
      <c r="AA3759" s="196">
        <v>119726</v>
      </c>
      <c r="AB3759" s="191">
        <v>50404.83</v>
      </c>
      <c r="AC3759" s="191">
        <v>8894.9699999999993</v>
      </c>
      <c r="AD3759" s="206">
        <f t="shared" si="266"/>
        <v>309553.45</v>
      </c>
      <c r="AE3759" s="205">
        <f t="shared" si="267"/>
        <v>54627.08</v>
      </c>
      <c r="AG3759" s="206">
        <f t="shared" si="268"/>
        <v>0</v>
      </c>
      <c r="AH3759" s="206">
        <f t="shared" si="269"/>
        <v>0</v>
      </c>
    </row>
    <row r="3760" spans="1:34" x14ac:dyDescent="0.25">
      <c r="A3760" s="58">
        <v>52</v>
      </c>
      <c r="B3760" s="58" t="s">
        <v>10678</v>
      </c>
      <c r="C3760" s="58">
        <v>104865</v>
      </c>
      <c r="D3760" s="73" t="s">
        <v>11658</v>
      </c>
      <c r="E3760" s="73" t="s">
        <v>11659</v>
      </c>
      <c r="F3760" s="79" t="s">
        <v>11660</v>
      </c>
      <c r="G3760" s="60">
        <v>43168</v>
      </c>
      <c r="H3760" s="60">
        <v>43465</v>
      </c>
      <c r="I3760" s="61"/>
      <c r="J3760" s="58" t="s">
        <v>10672</v>
      </c>
      <c r="K3760" s="58" t="s">
        <v>11499</v>
      </c>
      <c r="L3760" s="58" t="s">
        <v>11503</v>
      </c>
      <c r="M3760" s="58" t="s">
        <v>8492</v>
      </c>
      <c r="N3760" s="58" t="s">
        <v>62</v>
      </c>
      <c r="O3760" s="28">
        <v>255420.64</v>
      </c>
      <c r="P3760" s="28">
        <v>45074.23</v>
      </c>
      <c r="Q3760" s="28">
        <v>75123.72</v>
      </c>
      <c r="R3760" s="28">
        <v>146669.75</v>
      </c>
      <c r="S3760" s="28">
        <v>71546.03</v>
      </c>
      <c r="T3760" s="28">
        <v>447164.62</v>
      </c>
      <c r="U3760" s="78" t="s">
        <v>63</v>
      </c>
      <c r="V3760" s="108">
        <v>0</v>
      </c>
      <c r="W3760" s="28">
        <v>254755.44</v>
      </c>
      <c r="X3760" s="28">
        <v>44956.84</v>
      </c>
      <c r="Z3760" s="39">
        <v>104865</v>
      </c>
      <c r="AA3760" s="196">
        <v>121630</v>
      </c>
      <c r="AB3760" s="191">
        <v>53807.519999999997</v>
      </c>
      <c r="AC3760" s="191">
        <v>9495.43</v>
      </c>
      <c r="AD3760" s="206">
        <f t="shared" si="266"/>
        <v>254755.44</v>
      </c>
      <c r="AE3760" s="205">
        <f t="shared" si="267"/>
        <v>44956.84</v>
      </c>
      <c r="AG3760" s="206">
        <f t="shared" si="268"/>
        <v>0</v>
      </c>
      <c r="AH3760" s="206">
        <f t="shared" si="269"/>
        <v>0</v>
      </c>
    </row>
    <row r="3761" spans="1:34" x14ac:dyDescent="0.25">
      <c r="A3761" s="58">
        <v>53</v>
      </c>
      <c r="B3761" s="58" t="s">
        <v>10678</v>
      </c>
      <c r="C3761" s="58">
        <v>104690</v>
      </c>
      <c r="D3761" s="73" t="s">
        <v>11661</v>
      </c>
      <c r="E3761" s="73" t="s">
        <v>11662</v>
      </c>
      <c r="F3761" s="79" t="s">
        <v>11663</v>
      </c>
      <c r="G3761" s="60">
        <v>43173</v>
      </c>
      <c r="H3761" s="60">
        <v>43524</v>
      </c>
      <c r="I3761" s="61"/>
      <c r="J3761" s="58" t="s">
        <v>10672</v>
      </c>
      <c r="K3761" s="58" t="s">
        <v>11499</v>
      </c>
      <c r="L3761" s="58" t="s">
        <v>11503</v>
      </c>
      <c r="M3761" s="58" t="s">
        <v>8492</v>
      </c>
      <c r="N3761" s="58" t="s">
        <v>62</v>
      </c>
      <c r="O3761" s="28">
        <v>518938.41</v>
      </c>
      <c r="P3761" s="28">
        <v>91577.37</v>
      </c>
      <c r="Q3761" s="28">
        <v>152628.96</v>
      </c>
      <c r="R3761" s="28">
        <v>305352.92</v>
      </c>
      <c r="S3761" s="28">
        <v>152723.96</v>
      </c>
      <c r="T3761" s="28">
        <v>915868.7</v>
      </c>
      <c r="U3761" s="78" t="s">
        <v>11664</v>
      </c>
      <c r="V3761" s="108">
        <v>0</v>
      </c>
      <c r="W3761" s="28">
        <v>24966.59</v>
      </c>
      <c r="X3761" s="28">
        <v>4405.87</v>
      </c>
      <c r="Z3761" s="39">
        <v>104690</v>
      </c>
      <c r="AA3761" s="196">
        <v>118827</v>
      </c>
      <c r="AB3761" s="191">
        <v>765924.84</v>
      </c>
      <c r="AC3761" s="191">
        <v>135163.20000000001</v>
      </c>
      <c r="AD3761" s="206">
        <f t="shared" si="266"/>
        <v>24966.59</v>
      </c>
      <c r="AE3761" s="205">
        <f t="shared" si="267"/>
        <v>4405.87</v>
      </c>
      <c r="AG3761" s="206">
        <f t="shared" si="268"/>
        <v>0</v>
      </c>
      <c r="AH3761" s="206">
        <f t="shared" si="269"/>
        <v>0</v>
      </c>
    </row>
    <row r="3762" spans="1:34" x14ac:dyDescent="0.25">
      <c r="A3762" s="58">
        <v>54</v>
      </c>
      <c r="B3762" s="58" t="s">
        <v>10678</v>
      </c>
      <c r="C3762" s="58">
        <v>102941</v>
      </c>
      <c r="D3762" s="73" t="s">
        <v>11665</v>
      </c>
      <c r="E3762" s="73" t="s">
        <v>11666</v>
      </c>
      <c r="F3762" s="79" t="s">
        <v>11667</v>
      </c>
      <c r="G3762" s="60">
        <v>43165</v>
      </c>
      <c r="H3762" s="60">
        <v>43404</v>
      </c>
      <c r="I3762" s="61"/>
      <c r="J3762" s="58" t="s">
        <v>10672</v>
      </c>
      <c r="K3762" s="58" t="s">
        <v>11499</v>
      </c>
      <c r="L3762" s="58" t="s">
        <v>11503</v>
      </c>
      <c r="M3762" s="58" t="s">
        <v>8492</v>
      </c>
      <c r="N3762" s="58" t="s">
        <v>62</v>
      </c>
      <c r="O3762" s="28">
        <v>441688.13</v>
      </c>
      <c r="P3762" s="28">
        <v>77944.97</v>
      </c>
      <c r="Q3762" s="28">
        <v>91699.95</v>
      </c>
      <c r="R3762" s="28">
        <v>207960.33000000002</v>
      </c>
      <c r="S3762" s="28">
        <v>116260.38</v>
      </c>
      <c r="T3762" s="28">
        <v>727593.42999999993</v>
      </c>
      <c r="U3762" s="78" t="s">
        <v>63</v>
      </c>
      <c r="V3762" s="108">
        <v>0</v>
      </c>
      <c r="W3762" s="28">
        <v>441688.14</v>
      </c>
      <c r="X3762" s="28">
        <v>77944.960000000006</v>
      </c>
      <c r="Z3762" s="39">
        <v>102941</v>
      </c>
      <c r="AA3762" s="196">
        <v>110725</v>
      </c>
      <c r="AB3762" s="191">
        <v>326400</v>
      </c>
      <c r="AC3762" s="191">
        <v>57600</v>
      </c>
      <c r="AD3762" s="206">
        <f t="shared" si="266"/>
        <v>441688.14</v>
      </c>
      <c r="AE3762" s="205">
        <f t="shared" si="267"/>
        <v>77944.960000000006</v>
      </c>
      <c r="AG3762" s="206">
        <f t="shared" si="268"/>
        <v>0</v>
      </c>
      <c r="AH3762" s="206">
        <f t="shared" si="269"/>
        <v>0</v>
      </c>
    </row>
    <row r="3763" spans="1:34" x14ac:dyDescent="0.25">
      <c r="A3763" s="58">
        <v>55</v>
      </c>
      <c r="B3763" s="58" t="s">
        <v>10678</v>
      </c>
      <c r="C3763" s="58">
        <v>104129</v>
      </c>
      <c r="D3763" s="73" t="s">
        <v>11668</v>
      </c>
      <c r="E3763" s="73" t="s">
        <v>11669</v>
      </c>
      <c r="F3763" s="79" t="s">
        <v>11670</v>
      </c>
      <c r="G3763" s="60">
        <v>43165</v>
      </c>
      <c r="H3763" s="60">
        <v>43585</v>
      </c>
      <c r="I3763" s="61"/>
      <c r="J3763" s="58" t="s">
        <v>10672</v>
      </c>
      <c r="K3763" s="58" t="s">
        <v>11499</v>
      </c>
      <c r="L3763" s="58" t="s">
        <v>11503</v>
      </c>
      <c r="M3763" s="58" t="s">
        <v>8492</v>
      </c>
      <c r="N3763" s="58" t="s">
        <v>62</v>
      </c>
      <c r="O3763" s="28">
        <v>574906.21</v>
      </c>
      <c r="P3763" s="28">
        <v>101454.04</v>
      </c>
      <c r="Q3763" s="28">
        <v>169090.07</v>
      </c>
      <c r="R3763" s="28">
        <v>335830.17000000004</v>
      </c>
      <c r="S3763" s="28">
        <v>166740.1</v>
      </c>
      <c r="T3763" s="28">
        <v>1012190.42</v>
      </c>
      <c r="U3763" s="78" t="s">
        <v>2165</v>
      </c>
      <c r="V3763" s="108">
        <v>0</v>
      </c>
      <c r="W3763" s="28">
        <v>572641.64</v>
      </c>
      <c r="X3763" s="28">
        <v>101054.41</v>
      </c>
      <c r="Z3763" s="39">
        <v>104129</v>
      </c>
      <c r="AA3763" s="196">
        <v>114361</v>
      </c>
      <c r="AB3763" s="191">
        <v>1962159.44</v>
      </c>
      <c r="AC3763" s="191">
        <v>346263.43</v>
      </c>
      <c r="AD3763" s="206">
        <f t="shared" si="266"/>
        <v>572641.64</v>
      </c>
      <c r="AE3763" s="205">
        <f t="shared" si="267"/>
        <v>101054.41</v>
      </c>
      <c r="AG3763" s="206">
        <f t="shared" si="268"/>
        <v>0</v>
      </c>
      <c r="AH3763" s="206">
        <f t="shared" si="269"/>
        <v>0</v>
      </c>
    </row>
    <row r="3764" spans="1:34" x14ac:dyDescent="0.25">
      <c r="A3764" s="58">
        <v>56</v>
      </c>
      <c r="B3764" s="58" t="s">
        <v>10678</v>
      </c>
      <c r="C3764" s="58">
        <v>105189</v>
      </c>
      <c r="D3764" s="73" t="s">
        <v>11671</v>
      </c>
      <c r="E3764" s="73" t="s">
        <v>11672</v>
      </c>
      <c r="F3764" s="79" t="s">
        <v>11673</v>
      </c>
      <c r="G3764" s="60">
        <v>43180</v>
      </c>
      <c r="H3764" s="60">
        <v>43465</v>
      </c>
      <c r="I3764" s="61"/>
      <c r="J3764" s="58" t="s">
        <v>10672</v>
      </c>
      <c r="K3764" s="58" t="s">
        <v>11499</v>
      </c>
      <c r="L3764" s="58" t="s">
        <v>11503</v>
      </c>
      <c r="M3764" s="58" t="s">
        <v>8492</v>
      </c>
      <c r="N3764" s="58" t="s">
        <v>62</v>
      </c>
      <c r="O3764" s="28">
        <v>725228.92</v>
      </c>
      <c r="P3764" s="28">
        <v>127981.58</v>
      </c>
      <c r="Q3764" s="28">
        <v>213302.66</v>
      </c>
      <c r="R3764" s="28">
        <v>415940.19</v>
      </c>
      <c r="S3764" s="28">
        <v>202637.53</v>
      </c>
      <c r="T3764" s="28">
        <v>1269150.69</v>
      </c>
      <c r="U3764" s="78" t="s">
        <v>2165</v>
      </c>
      <c r="V3764" s="108">
        <v>0</v>
      </c>
      <c r="W3764" s="28">
        <v>0</v>
      </c>
      <c r="X3764" s="28">
        <v>0</v>
      </c>
      <c r="Z3764" s="39">
        <v>105189</v>
      </c>
      <c r="AA3764" s="196">
        <v>122892</v>
      </c>
      <c r="AB3764" s="191">
        <v>71175.600000000006</v>
      </c>
      <c r="AC3764" s="191">
        <v>12560.4</v>
      </c>
      <c r="AD3764" s="206">
        <f t="shared" si="266"/>
        <v>0</v>
      </c>
      <c r="AE3764" s="205">
        <f t="shared" si="267"/>
        <v>0</v>
      </c>
      <c r="AG3764" s="206">
        <f t="shared" si="268"/>
        <v>0</v>
      </c>
      <c r="AH3764" s="206">
        <f t="shared" si="269"/>
        <v>0</v>
      </c>
    </row>
    <row r="3765" spans="1:34" x14ac:dyDescent="0.25">
      <c r="A3765" s="58">
        <v>57</v>
      </c>
      <c r="B3765" s="58" t="s">
        <v>10678</v>
      </c>
      <c r="C3765" s="58">
        <v>105773</v>
      </c>
      <c r="D3765" s="73" t="s">
        <v>11674</v>
      </c>
      <c r="E3765" s="73" t="s">
        <v>11675</v>
      </c>
      <c r="F3765" s="79" t="s">
        <v>11676</v>
      </c>
      <c r="G3765" s="60">
        <v>43166</v>
      </c>
      <c r="H3765" s="60">
        <v>43465</v>
      </c>
      <c r="I3765" s="61"/>
      <c r="J3765" s="58" t="s">
        <v>10672</v>
      </c>
      <c r="K3765" s="58" t="s">
        <v>11499</v>
      </c>
      <c r="L3765" s="58" t="s">
        <v>11573</v>
      </c>
      <c r="M3765" s="58" t="s">
        <v>8492</v>
      </c>
      <c r="N3765" s="58" t="s">
        <v>62</v>
      </c>
      <c r="O3765" s="28">
        <v>205842.62</v>
      </c>
      <c r="P3765" s="28">
        <v>36325.17</v>
      </c>
      <c r="Q3765" s="28">
        <v>60541.96</v>
      </c>
      <c r="R3765" s="28">
        <v>65463.979999999996</v>
      </c>
      <c r="S3765" s="28">
        <v>4922.0200000000004</v>
      </c>
      <c r="T3765" s="28">
        <v>307631.77</v>
      </c>
      <c r="U3765" s="78" t="s">
        <v>2165</v>
      </c>
      <c r="V3765" s="108">
        <v>1</v>
      </c>
      <c r="W3765" s="28">
        <v>197202.03</v>
      </c>
      <c r="X3765" s="28">
        <v>34800.36</v>
      </c>
      <c r="Z3765" s="39">
        <v>105773</v>
      </c>
      <c r="AA3765" s="196">
        <v>121743</v>
      </c>
      <c r="AB3765" s="191">
        <v>206216.89</v>
      </c>
      <c r="AC3765" s="191">
        <v>8589.1</v>
      </c>
      <c r="AD3765" s="206">
        <f t="shared" si="266"/>
        <v>197202.03</v>
      </c>
      <c r="AE3765" s="205">
        <f t="shared" si="267"/>
        <v>34800.36</v>
      </c>
      <c r="AG3765" s="206">
        <f t="shared" si="268"/>
        <v>0</v>
      </c>
      <c r="AH3765" s="206">
        <f t="shared" si="269"/>
        <v>0</v>
      </c>
    </row>
    <row r="3766" spans="1:34" x14ac:dyDescent="0.25">
      <c r="A3766" s="58">
        <v>58</v>
      </c>
      <c r="B3766" s="58" t="s">
        <v>10678</v>
      </c>
      <c r="C3766" s="58">
        <v>105491</v>
      </c>
      <c r="D3766" s="73" t="s">
        <v>11677</v>
      </c>
      <c r="E3766" s="73" t="s">
        <v>11678</v>
      </c>
      <c r="F3766" s="79" t="s">
        <v>11679</v>
      </c>
      <c r="G3766" s="60">
        <v>43187</v>
      </c>
      <c r="H3766" s="60">
        <v>43373</v>
      </c>
      <c r="I3766" s="61"/>
      <c r="J3766" s="58" t="s">
        <v>10672</v>
      </c>
      <c r="K3766" s="58" t="s">
        <v>11499</v>
      </c>
      <c r="L3766" s="58" t="s">
        <v>11503</v>
      </c>
      <c r="M3766" s="58" t="s">
        <v>8492</v>
      </c>
      <c r="N3766" s="58" t="s">
        <v>62</v>
      </c>
      <c r="O3766" s="28">
        <v>535527</v>
      </c>
      <c r="P3766" s="28">
        <v>94504.77</v>
      </c>
      <c r="Q3766" s="28">
        <v>157507.94</v>
      </c>
      <c r="R3766" s="28">
        <v>312471.67000000004</v>
      </c>
      <c r="S3766" s="28">
        <v>154963.73000000001</v>
      </c>
      <c r="T3766" s="28">
        <v>942503.44</v>
      </c>
      <c r="U3766" s="78" t="s">
        <v>2165</v>
      </c>
      <c r="V3766" s="108">
        <v>0</v>
      </c>
      <c r="W3766" s="28">
        <v>535526.99</v>
      </c>
      <c r="X3766" s="28">
        <v>94504.77</v>
      </c>
      <c r="Z3766" s="39">
        <v>105491</v>
      </c>
      <c r="AA3766" s="196">
        <v>122500</v>
      </c>
      <c r="AB3766" s="191">
        <v>1524285.9</v>
      </c>
      <c r="AC3766" s="191">
        <v>268991.63</v>
      </c>
      <c r="AD3766" s="206">
        <f t="shared" si="266"/>
        <v>535526.99</v>
      </c>
      <c r="AE3766" s="205">
        <f t="shared" si="267"/>
        <v>94504.77</v>
      </c>
      <c r="AG3766" s="206">
        <f t="shared" si="268"/>
        <v>0</v>
      </c>
      <c r="AH3766" s="206">
        <f t="shared" si="269"/>
        <v>0</v>
      </c>
    </row>
    <row r="3767" spans="1:34" x14ac:dyDescent="0.25">
      <c r="A3767" s="58">
        <v>59</v>
      </c>
      <c r="B3767" s="58" t="s">
        <v>10674</v>
      </c>
      <c r="C3767" s="58">
        <v>119329</v>
      </c>
      <c r="D3767" s="73" t="s">
        <v>11680</v>
      </c>
      <c r="E3767" s="73" t="s">
        <v>11681</v>
      </c>
      <c r="F3767" s="79" t="s">
        <v>11682</v>
      </c>
      <c r="G3767" s="60">
        <v>43059</v>
      </c>
      <c r="H3767" s="60">
        <v>44519</v>
      </c>
      <c r="I3767" s="61"/>
      <c r="J3767" s="58" t="s">
        <v>10672</v>
      </c>
      <c r="K3767" s="58" t="s">
        <v>11499</v>
      </c>
      <c r="L3767" s="58" t="s">
        <v>11683</v>
      </c>
      <c r="M3767" s="58" t="s">
        <v>676</v>
      </c>
      <c r="N3767" s="58" t="s">
        <v>641</v>
      </c>
      <c r="O3767" s="28">
        <v>18235330.379999999</v>
      </c>
      <c r="P3767" s="28">
        <v>3217999.46</v>
      </c>
      <c r="Q3767" s="28">
        <v>437823.06</v>
      </c>
      <c r="R3767" s="28">
        <v>12254859.560000001</v>
      </c>
      <c r="S3767" s="28">
        <v>11817036.5</v>
      </c>
      <c r="T3767" s="28">
        <v>33708189.399999999</v>
      </c>
      <c r="U3767" s="78" t="s">
        <v>2741</v>
      </c>
      <c r="V3767" s="108">
        <v>2</v>
      </c>
      <c r="W3767" s="28">
        <v>4956109.8600000003</v>
      </c>
      <c r="X3767" s="28">
        <v>43544.78</v>
      </c>
      <c r="Z3767" s="39">
        <v>119329</v>
      </c>
      <c r="AA3767" s="196">
        <v>109316</v>
      </c>
      <c r="AB3767" s="191">
        <v>539423.1</v>
      </c>
      <c r="AC3767" s="191">
        <v>95192.31</v>
      </c>
      <c r="AD3767" s="206">
        <f t="shared" si="266"/>
        <v>4956109.8600000003</v>
      </c>
      <c r="AE3767" s="205">
        <f t="shared" si="267"/>
        <v>43544.78</v>
      </c>
      <c r="AG3767" s="206">
        <f t="shared" si="268"/>
        <v>0</v>
      </c>
      <c r="AH3767" s="206">
        <f t="shared" si="269"/>
        <v>0</v>
      </c>
    </row>
    <row r="3768" spans="1:34" x14ac:dyDescent="0.25">
      <c r="A3768" s="58">
        <v>60</v>
      </c>
      <c r="B3768" s="58" t="s">
        <v>10678</v>
      </c>
      <c r="C3768" s="58">
        <v>105261</v>
      </c>
      <c r="D3768" s="73" t="s">
        <v>11684</v>
      </c>
      <c r="E3768" s="73" t="s">
        <v>11685</v>
      </c>
      <c r="F3768" s="79" t="s">
        <v>11686</v>
      </c>
      <c r="G3768" s="60">
        <v>43161</v>
      </c>
      <c r="H3768" s="60">
        <v>43769</v>
      </c>
      <c r="I3768" s="61"/>
      <c r="J3768" s="58" t="s">
        <v>10672</v>
      </c>
      <c r="K3768" s="58" t="s">
        <v>11499</v>
      </c>
      <c r="L3768" s="58" t="s">
        <v>11503</v>
      </c>
      <c r="M3768" s="58" t="s">
        <v>8492</v>
      </c>
      <c r="N3768" s="58" t="s">
        <v>62</v>
      </c>
      <c r="O3768" s="28">
        <v>636648.30000000005</v>
      </c>
      <c r="P3768" s="28">
        <v>112349.7</v>
      </c>
      <c r="Q3768" s="28">
        <v>187250.17</v>
      </c>
      <c r="R3768" s="28">
        <v>365137.34</v>
      </c>
      <c r="S3768" s="28">
        <v>177887.17</v>
      </c>
      <c r="T3768" s="28">
        <v>1114135.3400000001</v>
      </c>
      <c r="U3768" s="78" t="s">
        <v>2165</v>
      </c>
      <c r="V3768" s="108">
        <v>0</v>
      </c>
      <c r="W3768" s="28">
        <v>636308.28</v>
      </c>
      <c r="X3768" s="28">
        <v>112289.72</v>
      </c>
      <c r="Z3768" s="39">
        <v>105261</v>
      </c>
      <c r="AA3768" s="196">
        <v>127262</v>
      </c>
      <c r="AB3768" s="191">
        <v>2748038.45</v>
      </c>
      <c r="AC3768" s="191">
        <v>420288.22</v>
      </c>
      <c r="AD3768" s="206">
        <f t="shared" si="266"/>
        <v>636308.28</v>
      </c>
      <c r="AE3768" s="205">
        <f t="shared" si="267"/>
        <v>112289.72</v>
      </c>
      <c r="AG3768" s="206">
        <f t="shared" si="268"/>
        <v>0</v>
      </c>
      <c r="AH3768" s="206">
        <f t="shared" si="269"/>
        <v>0</v>
      </c>
    </row>
    <row r="3769" spans="1:34" x14ac:dyDescent="0.25">
      <c r="A3769" s="58">
        <v>61</v>
      </c>
      <c r="B3769" s="58" t="s">
        <v>10674</v>
      </c>
      <c r="C3769" s="58">
        <v>119177</v>
      </c>
      <c r="D3769" s="73" t="s">
        <v>11687</v>
      </c>
      <c r="E3769" s="73" t="s">
        <v>11688</v>
      </c>
      <c r="F3769" s="79" t="s">
        <v>11689</v>
      </c>
      <c r="G3769" s="60">
        <v>43012</v>
      </c>
      <c r="H3769" s="60">
        <v>44472</v>
      </c>
      <c r="I3769" s="61"/>
      <c r="J3769" s="58" t="s">
        <v>10672</v>
      </c>
      <c r="K3769" s="58" t="s">
        <v>11499</v>
      </c>
      <c r="L3769" s="58" t="s">
        <v>11690</v>
      </c>
      <c r="M3769" s="58" t="s">
        <v>4524</v>
      </c>
      <c r="N3769" s="58" t="s">
        <v>641</v>
      </c>
      <c r="O3769" s="28">
        <v>7162763.5800000001</v>
      </c>
      <c r="P3769" s="28">
        <v>1095481.49</v>
      </c>
      <c r="Q3769" s="28">
        <v>168535.61</v>
      </c>
      <c r="R3769" s="28">
        <v>206727.61</v>
      </c>
      <c r="S3769" s="28">
        <v>38192</v>
      </c>
      <c r="T3769" s="28">
        <v>8464972.6799999997</v>
      </c>
      <c r="U3769" s="78" t="s">
        <v>2741</v>
      </c>
      <c r="V3769" s="108">
        <v>1</v>
      </c>
      <c r="W3769" s="28">
        <v>5094263.8099999996</v>
      </c>
      <c r="X3769" s="28">
        <v>599083.61</v>
      </c>
      <c r="Z3769" s="39">
        <v>119177</v>
      </c>
      <c r="AA3769" s="196">
        <v>119306</v>
      </c>
      <c r="AB3769" s="191">
        <v>42433.02</v>
      </c>
      <c r="AC3769" s="191">
        <v>16973.2</v>
      </c>
      <c r="AD3769" s="206">
        <f t="shared" si="266"/>
        <v>5094263.8099999996</v>
      </c>
      <c r="AE3769" s="205">
        <f t="shared" si="267"/>
        <v>599083.61</v>
      </c>
      <c r="AG3769" s="206">
        <f t="shared" si="268"/>
        <v>0</v>
      </c>
      <c r="AH3769" s="206">
        <f t="shared" si="269"/>
        <v>0</v>
      </c>
    </row>
    <row r="3770" spans="1:34" x14ac:dyDescent="0.25">
      <c r="A3770" s="58">
        <v>62</v>
      </c>
      <c r="B3770" s="58" t="s">
        <v>10674</v>
      </c>
      <c r="C3770" s="58">
        <v>119173</v>
      </c>
      <c r="D3770" s="73" t="s">
        <v>11691</v>
      </c>
      <c r="E3770" s="73" t="s">
        <v>11692</v>
      </c>
      <c r="F3770" s="79" t="s">
        <v>11693</v>
      </c>
      <c r="G3770" s="60">
        <v>43012</v>
      </c>
      <c r="H3770" s="60">
        <v>44472</v>
      </c>
      <c r="I3770" s="61"/>
      <c r="J3770" s="58" t="s">
        <v>10672</v>
      </c>
      <c r="K3770" s="58" t="s">
        <v>11499</v>
      </c>
      <c r="L3770" s="58" t="s">
        <v>11583</v>
      </c>
      <c r="M3770" s="58" t="s">
        <v>4524</v>
      </c>
      <c r="N3770" s="58" t="s">
        <v>641</v>
      </c>
      <c r="O3770" s="28">
        <v>9990091.9900000002</v>
      </c>
      <c r="P3770" s="28">
        <v>1762957.41</v>
      </c>
      <c r="Q3770" s="28">
        <v>239858.15</v>
      </c>
      <c r="R3770" s="28">
        <v>293339.24</v>
      </c>
      <c r="S3770" s="28">
        <v>53481.09</v>
      </c>
      <c r="T3770" s="28">
        <v>12046388.640000001</v>
      </c>
      <c r="U3770" s="78" t="s">
        <v>2741</v>
      </c>
      <c r="V3770" s="108">
        <v>2</v>
      </c>
      <c r="W3770" s="28">
        <v>3861928.17</v>
      </c>
      <c r="X3770" s="28">
        <v>25181.040000000001</v>
      </c>
      <c r="Z3770" s="39">
        <v>119173</v>
      </c>
      <c r="AA3770" s="196">
        <v>124829</v>
      </c>
      <c r="AB3770" s="191">
        <v>90396.479999999996</v>
      </c>
      <c r="AC3770" s="191">
        <v>13825.32</v>
      </c>
      <c r="AD3770" s="206">
        <f t="shared" si="266"/>
        <v>3861928.17</v>
      </c>
      <c r="AE3770" s="205">
        <f t="shared" si="267"/>
        <v>25181.040000000001</v>
      </c>
      <c r="AG3770" s="206">
        <f t="shared" si="268"/>
        <v>0</v>
      </c>
      <c r="AH3770" s="206">
        <f t="shared" si="269"/>
        <v>0</v>
      </c>
    </row>
    <row r="3771" spans="1:34" x14ac:dyDescent="0.25">
      <c r="A3771" s="58">
        <v>63</v>
      </c>
      <c r="B3771" s="58" t="s">
        <v>10678</v>
      </c>
      <c r="C3771" s="58">
        <v>103198</v>
      </c>
      <c r="D3771" s="73" t="s">
        <v>11694</v>
      </c>
      <c r="E3771" s="73" t="s">
        <v>11695</v>
      </c>
      <c r="F3771" s="79" t="s">
        <v>11696</v>
      </c>
      <c r="G3771" s="60">
        <v>43172</v>
      </c>
      <c r="H3771" s="60">
        <v>43830</v>
      </c>
      <c r="I3771" s="61"/>
      <c r="J3771" s="58" t="s">
        <v>10672</v>
      </c>
      <c r="K3771" s="58" t="s">
        <v>11499</v>
      </c>
      <c r="L3771" s="58" t="s">
        <v>11503</v>
      </c>
      <c r="M3771" s="58" t="s">
        <v>8492</v>
      </c>
      <c r="N3771" s="58" t="s">
        <v>62</v>
      </c>
      <c r="O3771" s="28">
        <v>750123.99</v>
      </c>
      <c r="P3771" s="28">
        <v>132374.82</v>
      </c>
      <c r="Q3771" s="28">
        <v>220624.71</v>
      </c>
      <c r="R3771" s="28">
        <v>431547.41000000003</v>
      </c>
      <c r="S3771" s="28">
        <v>210922.7</v>
      </c>
      <c r="T3771" s="28">
        <v>1314046.22</v>
      </c>
      <c r="U3771" s="101" t="s">
        <v>63</v>
      </c>
      <c r="V3771" s="108">
        <v>1</v>
      </c>
      <c r="W3771" s="28">
        <v>745935.84</v>
      </c>
      <c r="X3771" s="28">
        <v>131635.76</v>
      </c>
      <c r="Z3771" s="39">
        <v>103198</v>
      </c>
      <c r="AA3771" s="196">
        <v>117625</v>
      </c>
      <c r="AB3771" s="191">
        <v>126437.5</v>
      </c>
      <c r="AC3771" s="191">
        <v>19337.490000000002</v>
      </c>
      <c r="AD3771" s="206">
        <f t="shared" si="266"/>
        <v>745935.84</v>
      </c>
      <c r="AE3771" s="205">
        <f t="shared" si="267"/>
        <v>131635.76</v>
      </c>
      <c r="AG3771" s="206">
        <f t="shared" si="268"/>
        <v>0</v>
      </c>
      <c r="AH3771" s="206">
        <f t="shared" si="269"/>
        <v>0</v>
      </c>
    </row>
    <row r="3772" spans="1:34" x14ac:dyDescent="0.25">
      <c r="A3772" s="58">
        <v>64</v>
      </c>
      <c r="B3772" s="58" t="s">
        <v>10678</v>
      </c>
      <c r="C3772" s="58">
        <v>102397</v>
      </c>
      <c r="D3772" s="73" t="s">
        <v>11697</v>
      </c>
      <c r="E3772" s="73" t="s">
        <v>11698</v>
      </c>
      <c r="F3772" s="79" t="s">
        <v>11699</v>
      </c>
      <c r="G3772" s="60">
        <v>43174</v>
      </c>
      <c r="H3772" s="60">
        <v>43555</v>
      </c>
      <c r="I3772" s="61"/>
      <c r="J3772" s="58" t="s">
        <v>10672</v>
      </c>
      <c r="K3772" s="58" t="s">
        <v>11499</v>
      </c>
      <c r="L3772" s="58" t="s">
        <v>11503</v>
      </c>
      <c r="M3772" s="58" t="s">
        <v>8492</v>
      </c>
      <c r="N3772" s="58" t="s">
        <v>62</v>
      </c>
      <c r="O3772" s="28">
        <v>630811.47</v>
      </c>
      <c r="P3772" s="28">
        <v>111319.67</v>
      </c>
      <c r="Q3772" s="28">
        <v>185532.79</v>
      </c>
      <c r="R3772" s="28">
        <v>364197.01</v>
      </c>
      <c r="S3772" s="28">
        <v>178664.22</v>
      </c>
      <c r="T3772" s="28">
        <v>1106328.1500000001</v>
      </c>
      <c r="U3772" s="78" t="s">
        <v>2165</v>
      </c>
      <c r="V3772" s="108">
        <v>0</v>
      </c>
      <c r="W3772" s="28">
        <v>421271.03</v>
      </c>
      <c r="X3772" s="28">
        <v>74341.95</v>
      </c>
      <c r="Z3772" s="39">
        <v>102397</v>
      </c>
      <c r="AA3772" s="196">
        <v>126913</v>
      </c>
      <c r="AB3772" s="191">
        <v>37485</v>
      </c>
      <c r="AC3772" s="191">
        <v>14994</v>
      </c>
      <c r="AD3772" s="206">
        <f t="shared" si="266"/>
        <v>421271.03</v>
      </c>
      <c r="AE3772" s="205">
        <f t="shared" si="267"/>
        <v>74341.95</v>
      </c>
      <c r="AG3772" s="206">
        <f t="shared" si="268"/>
        <v>0</v>
      </c>
      <c r="AH3772" s="206">
        <f t="shared" si="269"/>
        <v>0</v>
      </c>
    </row>
    <row r="3773" spans="1:34" x14ac:dyDescent="0.25">
      <c r="A3773" s="58">
        <v>65</v>
      </c>
      <c r="B3773" s="58" t="s">
        <v>10678</v>
      </c>
      <c r="C3773" s="58">
        <v>106227</v>
      </c>
      <c r="D3773" s="73" t="s">
        <v>11700</v>
      </c>
      <c r="E3773" s="73" t="s">
        <v>11701</v>
      </c>
      <c r="F3773" s="79" t="s">
        <v>11702</v>
      </c>
      <c r="G3773" s="60">
        <v>43165</v>
      </c>
      <c r="H3773" s="60">
        <v>43616</v>
      </c>
      <c r="I3773" s="61"/>
      <c r="J3773" s="58" t="s">
        <v>10672</v>
      </c>
      <c r="K3773" s="58" t="s">
        <v>11499</v>
      </c>
      <c r="L3773" s="58" t="s">
        <v>11503</v>
      </c>
      <c r="M3773" s="58" t="s">
        <v>8492</v>
      </c>
      <c r="N3773" s="58" t="s">
        <v>62</v>
      </c>
      <c r="O3773" s="28">
        <v>520587.52000000002</v>
      </c>
      <c r="P3773" s="28">
        <v>91868.39</v>
      </c>
      <c r="Q3773" s="28">
        <v>125442.78</v>
      </c>
      <c r="R3773" s="28">
        <v>265678.53000000003</v>
      </c>
      <c r="S3773" s="28">
        <v>140235.75</v>
      </c>
      <c r="T3773" s="28">
        <v>878134.44000000006</v>
      </c>
      <c r="U3773" s="78" t="s">
        <v>2165</v>
      </c>
      <c r="V3773" s="108">
        <v>0</v>
      </c>
      <c r="W3773" s="28">
        <v>520219</v>
      </c>
      <c r="X3773" s="28">
        <v>91803.35</v>
      </c>
      <c r="Z3773" s="39">
        <v>106227</v>
      </c>
      <c r="AA3773" s="196">
        <v>127803</v>
      </c>
      <c r="AB3773" s="191">
        <v>87357.3</v>
      </c>
      <c r="AC3773" s="191">
        <v>28688.52</v>
      </c>
      <c r="AD3773" s="206">
        <f t="shared" si="266"/>
        <v>520219</v>
      </c>
      <c r="AE3773" s="205">
        <f t="shared" si="267"/>
        <v>91803.35</v>
      </c>
      <c r="AG3773" s="206">
        <f t="shared" si="268"/>
        <v>0</v>
      </c>
      <c r="AH3773" s="206">
        <f t="shared" si="269"/>
        <v>0</v>
      </c>
    </row>
    <row r="3774" spans="1:34" x14ac:dyDescent="0.25">
      <c r="A3774" s="58">
        <v>66</v>
      </c>
      <c r="B3774" s="58" t="s">
        <v>10678</v>
      </c>
      <c r="C3774" s="58">
        <v>105871</v>
      </c>
      <c r="D3774" s="73" t="s">
        <v>11703</v>
      </c>
      <c r="E3774" s="73" t="s">
        <v>11704</v>
      </c>
      <c r="F3774" s="79" t="s">
        <v>11705</v>
      </c>
      <c r="G3774" s="60">
        <v>43193</v>
      </c>
      <c r="H3774" s="60">
        <v>43465</v>
      </c>
      <c r="I3774" s="61"/>
      <c r="J3774" s="58" t="s">
        <v>10672</v>
      </c>
      <c r="K3774" s="58" t="s">
        <v>11499</v>
      </c>
      <c r="L3774" s="58" t="s">
        <v>11503</v>
      </c>
      <c r="M3774" s="58" t="s">
        <v>8492</v>
      </c>
      <c r="N3774" s="58" t="s">
        <v>62</v>
      </c>
      <c r="O3774" s="28">
        <v>759906.99</v>
      </c>
      <c r="P3774" s="28">
        <v>134101.23000000001</v>
      </c>
      <c r="Q3774" s="28">
        <v>265253.45</v>
      </c>
      <c r="R3774" s="28">
        <v>527157.21</v>
      </c>
      <c r="S3774" s="28">
        <v>261903.76</v>
      </c>
      <c r="T3774" s="28">
        <v>1421165.43</v>
      </c>
      <c r="U3774" s="78" t="s">
        <v>2165</v>
      </c>
      <c r="V3774" s="108">
        <v>2</v>
      </c>
      <c r="W3774" s="28">
        <v>758321.13</v>
      </c>
      <c r="X3774" s="28">
        <v>133821.4</v>
      </c>
      <c r="Z3774" s="39">
        <v>105871</v>
      </c>
      <c r="AA3774" s="196">
        <v>123744</v>
      </c>
      <c r="AB3774" s="191">
        <v>699327.5</v>
      </c>
      <c r="AC3774" s="191">
        <v>65716</v>
      </c>
      <c r="AD3774" s="206">
        <f t="shared" si="266"/>
        <v>758321.13</v>
      </c>
      <c r="AE3774" s="205">
        <f t="shared" si="267"/>
        <v>133821.4</v>
      </c>
      <c r="AG3774" s="206">
        <f t="shared" si="268"/>
        <v>0</v>
      </c>
      <c r="AH3774" s="206">
        <f t="shared" si="269"/>
        <v>0</v>
      </c>
    </row>
    <row r="3775" spans="1:34" x14ac:dyDescent="0.25">
      <c r="A3775" s="58">
        <v>67</v>
      </c>
      <c r="B3775" s="58" t="s">
        <v>10678</v>
      </c>
      <c r="C3775" s="58">
        <v>105867</v>
      </c>
      <c r="D3775" s="73" t="s">
        <v>11706</v>
      </c>
      <c r="E3775" s="73" t="s">
        <v>11707</v>
      </c>
      <c r="F3775" s="79" t="s">
        <v>11708</v>
      </c>
      <c r="G3775" s="60">
        <v>43171</v>
      </c>
      <c r="H3775" s="60">
        <v>43465</v>
      </c>
      <c r="I3775" s="61"/>
      <c r="J3775" s="58" t="s">
        <v>10672</v>
      </c>
      <c r="K3775" s="58" t="s">
        <v>11499</v>
      </c>
      <c r="L3775" s="58" t="s">
        <v>11503</v>
      </c>
      <c r="M3775" s="58" t="s">
        <v>8492</v>
      </c>
      <c r="N3775" s="58" t="s">
        <v>62</v>
      </c>
      <c r="O3775" s="28">
        <v>428797.33</v>
      </c>
      <c r="P3775" s="28">
        <v>75670.12</v>
      </c>
      <c r="Q3775" s="28">
        <v>126116.86</v>
      </c>
      <c r="R3775" s="28">
        <v>128777.7</v>
      </c>
      <c r="S3775" s="28">
        <v>2660.84</v>
      </c>
      <c r="T3775" s="28">
        <v>633245.15</v>
      </c>
      <c r="U3775" s="78" t="s">
        <v>63</v>
      </c>
      <c r="V3775" s="108">
        <v>1</v>
      </c>
      <c r="W3775" s="28">
        <v>428795.09</v>
      </c>
      <c r="X3775" s="28">
        <v>75669.72</v>
      </c>
      <c r="Z3775" s="39">
        <v>105867</v>
      </c>
      <c r="AA3775" s="196">
        <v>123133</v>
      </c>
      <c r="AB3775" s="191">
        <v>5038.9399999999996</v>
      </c>
      <c r="AC3775" s="39">
        <v>770.67</v>
      </c>
      <c r="AD3775" s="206">
        <f t="shared" si="266"/>
        <v>428795.09</v>
      </c>
      <c r="AE3775" s="205">
        <f t="shared" si="267"/>
        <v>75669.72</v>
      </c>
      <c r="AG3775" s="206">
        <f t="shared" si="268"/>
        <v>0</v>
      </c>
      <c r="AH3775" s="206">
        <f t="shared" si="269"/>
        <v>0</v>
      </c>
    </row>
    <row r="3776" spans="1:34" x14ac:dyDescent="0.25">
      <c r="A3776" s="58">
        <v>68</v>
      </c>
      <c r="B3776" s="58" t="s">
        <v>10678</v>
      </c>
      <c r="C3776" s="58">
        <v>105784</v>
      </c>
      <c r="D3776" s="73" t="s">
        <v>11709</v>
      </c>
      <c r="E3776" s="73" t="s">
        <v>11710</v>
      </c>
      <c r="F3776" s="79" t="s">
        <v>11711</v>
      </c>
      <c r="G3776" s="60">
        <v>43166</v>
      </c>
      <c r="H3776" s="60">
        <v>43465</v>
      </c>
      <c r="I3776" s="61"/>
      <c r="J3776" s="58" t="s">
        <v>10672</v>
      </c>
      <c r="K3776" s="58" t="s">
        <v>11499</v>
      </c>
      <c r="L3776" s="58" t="s">
        <v>11503</v>
      </c>
      <c r="M3776" s="58" t="s">
        <v>8492</v>
      </c>
      <c r="N3776" s="58" t="s">
        <v>62</v>
      </c>
      <c r="O3776" s="28">
        <v>437724.19</v>
      </c>
      <c r="P3776" s="28">
        <v>77245.45</v>
      </c>
      <c r="Q3776" s="28">
        <v>128742.41</v>
      </c>
      <c r="R3776" s="28">
        <v>131403.25</v>
      </c>
      <c r="S3776" s="28">
        <v>2660.84</v>
      </c>
      <c r="T3776" s="28">
        <v>646372.89</v>
      </c>
      <c r="U3776" s="78" t="s">
        <v>63</v>
      </c>
      <c r="V3776" s="108">
        <v>0</v>
      </c>
      <c r="W3776" s="28">
        <v>437724.18</v>
      </c>
      <c r="X3776" s="28">
        <v>77245.45</v>
      </c>
      <c r="Z3776" s="39">
        <v>105784</v>
      </c>
      <c r="AA3776" s="196">
        <v>122311</v>
      </c>
      <c r="AB3776" s="191">
        <v>679919.45</v>
      </c>
      <c r="AC3776" s="191">
        <v>119985.79</v>
      </c>
      <c r="AD3776" s="206">
        <f t="shared" si="266"/>
        <v>437724.18</v>
      </c>
      <c r="AE3776" s="205">
        <f t="shared" si="267"/>
        <v>77245.45</v>
      </c>
      <c r="AG3776" s="206">
        <f t="shared" si="268"/>
        <v>0</v>
      </c>
      <c r="AH3776" s="206">
        <f t="shared" si="269"/>
        <v>0</v>
      </c>
    </row>
    <row r="3777" spans="1:34" x14ac:dyDescent="0.25">
      <c r="A3777" s="58">
        <v>69</v>
      </c>
      <c r="B3777" s="58" t="s">
        <v>10678</v>
      </c>
      <c r="C3777" s="58">
        <v>104370</v>
      </c>
      <c r="D3777" s="73" t="s">
        <v>11712</v>
      </c>
      <c r="E3777" s="73" t="s">
        <v>11713</v>
      </c>
      <c r="F3777" s="79" t="s">
        <v>11714</v>
      </c>
      <c r="G3777" s="60">
        <v>43193</v>
      </c>
      <c r="H3777" s="60">
        <v>44196</v>
      </c>
      <c r="I3777" s="61"/>
      <c r="J3777" s="58" t="s">
        <v>10672</v>
      </c>
      <c r="K3777" s="58" t="s">
        <v>11499</v>
      </c>
      <c r="L3777" s="58" t="s">
        <v>11503</v>
      </c>
      <c r="M3777" s="58" t="s">
        <v>8492</v>
      </c>
      <c r="N3777" s="58" t="s">
        <v>62</v>
      </c>
      <c r="O3777" s="28">
        <v>718155.27</v>
      </c>
      <c r="P3777" s="28">
        <v>126733.28</v>
      </c>
      <c r="Q3777" s="28">
        <v>211222.13</v>
      </c>
      <c r="R3777" s="28">
        <v>747264.9</v>
      </c>
      <c r="S3777" s="28">
        <v>536042.77</v>
      </c>
      <c r="T3777" s="28">
        <v>1592153.4500000002</v>
      </c>
      <c r="U3777" s="78" t="s">
        <v>2741</v>
      </c>
      <c r="V3777" s="108">
        <v>0</v>
      </c>
      <c r="W3777" s="28">
        <v>584403.22</v>
      </c>
      <c r="X3777" s="28">
        <v>103129.98</v>
      </c>
      <c r="Z3777" s="39">
        <v>104370</v>
      </c>
      <c r="AA3777" s="196">
        <v>126413</v>
      </c>
      <c r="AB3777" s="191">
        <v>74406.5</v>
      </c>
      <c r="AC3777" s="191">
        <v>31888.5</v>
      </c>
      <c r="AD3777" s="206">
        <f t="shared" si="266"/>
        <v>584403.22</v>
      </c>
      <c r="AE3777" s="205">
        <f t="shared" si="267"/>
        <v>103129.98</v>
      </c>
      <c r="AG3777" s="206">
        <f t="shared" si="268"/>
        <v>0</v>
      </c>
      <c r="AH3777" s="206">
        <f t="shared" si="269"/>
        <v>0</v>
      </c>
    </row>
    <row r="3778" spans="1:34" x14ac:dyDescent="0.25">
      <c r="A3778" s="58">
        <v>70</v>
      </c>
      <c r="B3778" s="58" t="s">
        <v>10678</v>
      </c>
      <c r="C3778" s="58">
        <v>106312</v>
      </c>
      <c r="D3778" s="73" t="s">
        <v>11715</v>
      </c>
      <c r="E3778" s="73" t="s">
        <v>11716</v>
      </c>
      <c r="F3778" s="79" t="s">
        <v>11717</v>
      </c>
      <c r="G3778" s="60">
        <v>43161</v>
      </c>
      <c r="H3778" s="60">
        <v>43830</v>
      </c>
      <c r="I3778" s="61"/>
      <c r="J3778" s="58" t="s">
        <v>10672</v>
      </c>
      <c r="K3778" s="58" t="s">
        <v>11499</v>
      </c>
      <c r="L3778" s="58" t="s">
        <v>11503</v>
      </c>
      <c r="M3778" s="58" t="s">
        <v>8492</v>
      </c>
      <c r="N3778" s="58" t="s">
        <v>62</v>
      </c>
      <c r="O3778" s="28">
        <v>545023.42000000004</v>
      </c>
      <c r="P3778" s="28">
        <v>96180.6</v>
      </c>
      <c r="Q3778" s="28">
        <v>160301</v>
      </c>
      <c r="R3778" s="28">
        <v>312731.68</v>
      </c>
      <c r="S3778" s="28">
        <v>152430.68</v>
      </c>
      <c r="T3778" s="28">
        <v>953935.7</v>
      </c>
      <c r="U3778" s="101" t="s">
        <v>63</v>
      </c>
      <c r="V3778" s="108">
        <v>0</v>
      </c>
      <c r="W3778" s="28">
        <v>544246.48</v>
      </c>
      <c r="X3778" s="28">
        <v>96043.5</v>
      </c>
      <c r="Z3778" s="39">
        <v>106312</v>
      </c>
      <c r="AA3778" s="196">
        <v>123316</v>
      </c>
      <c r="AB3778" s="191">
        <v>2772221.19</v>
      </c>
      <c r="AC3778" s="191">
        <v>489215.51</v>
      </c>
      <c r="AD3778" s="206">
        <f t="shared" si="266"/>
        <v>544246.48</v>
      </c>
      <c r="AE3778" s="205">
        <f t="shared" si="267"/>
        <v>96043.5</v>
      </c>
      <c r="AG3778" s="206">
        <f t="shared" si="268"/>
        <v>0</v>
      </c>
      <c r="AH3778" s="206">
        <f t="shared" si="269"/>
        <v>0</v>
      </c>
    </row>
    <row r="3779" spans="1:34" x14ac:dyDescent="0.25">
      <c r="A3779" s="58">
        <v>71</v>
      </c>
      <c r="B3779" s="58" t="s">
        <v>10678</v>
      </c>
      <c r="C3779" s="58">
        <v>105017</v>
      </c>
      <c r="D3779" s="73" t="s">
        <v>11718</v>
      </c>
      <c r="E3779" s="73" t="s">
        <v>11719</v>
      </c>
      <c r="F3779" s="79" t="s">
        <v>11720</v>
      </c>
      <c r="G3779" s="60">
        <v>43194</v>
      </c>
      <c r="H3779" s="60">
        <v>43465</v>
      </c>
      <c r="I3779" s="61"/>
      <c r="J3779" s="58" t="s">
        <v>10672</v>
      </c>
      <c r="K3779" s="58" t="s">
        <v>11499</v>
      </c>
      <c r="L3779" s="58" t="s">
        <v>11503</v>
      </c>
      <c r="M3779" s="58" t="s">
        <v>8492</v>
      </c>
      <c r="N3779" s="58" t="s">
        <v>62</v>
      </c>
      <c r="O3779" s="28">
        <v>760291</v>
      </c>
      <c r="P3779" s="28">
        <v>134169</v>
      </c>
      <c r="Q3779" s="28">
        <v>223615</v>
      </c>
      <c r="R3779" s="28">
        <v>427698.57999999996</v>
      </c>
      <c r="S3779" s="28">
        <v>204083.58</v>
      </c>
      <c r="T3779" s="28">
        <v>1322158.58</v>
      </c>
      <c r="U3779" s="78" t="s">
        <v>2165</v>
      </c>
      <c r="V3779" s="108">
        <v>1</v>
      </c>
      <c r="W3779" s="28">
        <v>754581.75</v>
      </c>
      <c r="X3779" s="28">
        <v>133161.5</v>
      </c>
      <c r="Z3779" s="39">
        <v>105017</v>
      </c>
      <c r="AA3779" s="196">
        <v>120963</v>
      </c>
      <c r="AB3779" s="191">
        <v>303788.64</v>
      </c>
      <c r="AC3779" s="191">
        <v>46461.79</v>
      </c>
      <c r="AD3779" s="206">
        <f t="shared" si="266"/>
        <v>754581.75</v>
      </c>
      <c r="AE3779" s="205">
        <f t="shared" si="267"/>
        <v>133161.5</v>
      </c>
      <c r="AG3779" s="206">
        <f t="shared" si="268"/>
        <v>0</v>
      </c>
      <c r="AH3779" s="206">
        <f t="shared" si="269"/>
        <v>0</v>
      </c>
    </row>
    <row r="3780" spans="1:34" x14ac:dyDescent="0.25">
      <c r="A3780" s="58">
        <v>72</v>
      </c>
      <c r="B3780" s="58" t="s">
        <v>10678</v>
      </c>
      <c r="C3780" s="58">
        <v>104422</v>
      </c>
      <c r="D3780" s="73" t="s">
        <v>11721</v>
      </c>
      <c r="E3780" s="73" t="s">
        <v>11722</v>
      </c>
      <c r="F3780" s="79" t="s">
        <v>11723</v>
      </c>
      <c r="G3780" s="60">
        <v>43181</v>
      </c>
      <c r="H3780" s="60">
        <v>43555</v>
      </c>
      <c r="I3780" s="61"/>
      <c r="J3780" s="58" t="s">
        <v>10672</v>
      </c>
      <c r="K3780" s="58" t="s">
        <v>11499</v>
      </c>
      <c r="L3780" s="58" t="s">
        <v>11583</v>
      </c>
      <c r="M3780" s="58" t="s">
        <v>8492</v>
      </c>
      <c r="N3780" s="58" t="s">
        <v>62</v>
      </c>
      <c r="O3780" s="28">
        <v>682287.5</v>
      </c>
      <c r="P3780" s="28">
        <v>120403.68</v>
      </c>
      <c r="Q3780" s="28">
        <v>200672.8</v>
      </c>
      <c r="R3780" s="28">
        <v>447976.64</v>
      </c>
      <c r="S3780" s="28">
        <v>247303.84</v>
      </c>
      <c r="T3780" s="28">
        <v>1250667.82</v>
      </c>
      <c r="U3780" s="78" t="s">
        <v>2165</v>
      </c>
      <c r="V3780" s="108">
        <v>1</v>
      </c>
      <c r="W3780" s="28">
        <v>641466.02</v>
      </c>
      <c r="X3780" s="28">
        <v>113199.88</v>
      </c>
      <c r="Z3780" s="39">
        <v>104422</v>
      </c>
      <c r="AA3780" s="196">
        <v>119790</v>
      </c>
      <c r="AB3780" s="39">
        <v>382.35</v>
      </c>
      <c r="AC3780" s="39">
        <v>67.47</v>
      </c>
      <c r="AD3780" s="206">
        <f t="shared" si="266"/>
        <v>641466.02</v>
      </c>
      <c r="AE3780" s="205">
        <f t="shared" si="267"/>
        <v>113199.88</v>
      </c>
      <c r="AG3780" s="206">
        <f t="shared" si="268"/>
        <v>0</v>
      </c>
      <c r="AH3780" s="206">
        <f t="shared" si="269"/>
        <v>0</v>
      </c>
    </row>
    <row r="3781" spans="1:34" x14ac:dyDescent="0.25">
      <c r="A3781" s="58">
        <v>73</v>
      </c>
      <c r="B3781" s="58" t="s">
        <v>10678</v>
      </c>
      <c r="C3781" s="58">
        <v>106048</v>
      </c>
      <c r="D3781" s="73" t="s">
        <v>11724</v>
      </c>
      <c r="E3781" s="73" t="s">
        <v>11725</v>
      </c>
      <c r="F3781" s="79" t="s">
        <v>11726</v>
      </c>
      <c r="G3781" s="60">
        <v>43167</v>
      </c>
      <c r="H3781" s="60">
        <v>43465</v>
      </c>
      <c r="I3781" s="61"/>
      <c r="J3781" s="58" t="s">
        <v>10672</v>
      </c>
      <c r="K3781" s="58" t="s">
        <v>11499</v>
      </c>
      <c r="L3781" s="58" t="s">
        <v>11503</v>
      </c>
      <c r="M3781" s="58" t="s">
        <v>8492</v>
      </c>
      <c r="N3781" s="58" t="s">
        <v>62</v>
      </c>
      <c r="O3781" s="28">
        <v>164484.53</v>
      </c>
      <c r="P3781" s="28">
        <v>29026.68</v>
      </c>
      <c r="Q3781" s="28">
        <v>48377.8</v>
      </c>
      <c r="R3781" s="28">
        <v>94348.61</v>
      </c>
      <c r="S3781" s="28">
        <v>45970.81</v>
      </c>
      <c r="T3781" s="28">
        <v>287859.82</v>
      </c>
      <c r="U3781" s="78" t="s">
        <v>11727</v>
      </c>
      <c r="V3781" s="108">
        <v>0</v>
      </c>
      <c r="W3781" s="28">
        <v>8000.1</v>
      </c>
      <c r="X3781" s="28">
        <v>1411.78</v>
      </c>
      <c r="Z3781" s="39">
        <v>106048</v>
      </c>
      <c r="AA3781" s="196">
        <v>120346</v>
      </c>
      <c r="AB3781" s="191">
        <v>254753.53</v>
      </c>
      <c r="AC3781" s="191">
        <v>38962.31</v>
      </c>
      <c r="AD3781" s="206">
        <f t="shared" si="266"/>
        <v>8000.1</v>
      </c>
      <c r="AE3781" s="205">
        <f t="shared" si="267"/>
        <v>1411.78</v>
      </c>
      <c r="AG3781" s="206">
        <f t="shared" si="268"/>
        <v>0</v>
      </c>
      <c r="AH3781" s="206">
        <f t="shared" si="269"/>
        <v>0</v>
      </c>
    </row>
    <row r="3782" spans="1:34" x14ac:dyDescent="0.25">
      <c r="A3782" s="58">
        <v>74</v>
      </c>
      <c r="B3782" s="58" t="s">
        <v>10674</v>
      </c>
      <c r="C3782" s="58">
        <v>119179</v>
      </c>
      <c r="D3782" s="73" t="s">
        <v>11728</v>
      </c>
      <c r="E3782" s="73" t="s">
        <v>11729</v>
      </c>
      <c r="F3782" s="79" t="s">
        <v>11730</v>
      </c>
      <c r="G3782" s="60">
        <v>43012</v>
      </c>
      <c r="H3782" s="60">
        <v>44472</v>
      </c>
      <c r="I3782" s="61"/>
      <c r="J3782" s="58" t="s">
        <v>10672</v>
      </c>
      <c r="K3782" s="58" t="s">
        <v>11499</v>
      </c>
      <c r="L3782" s="58" t="s">
        <v>11503</v>
      </c>
      <c r="M3782" s="58" t="s">
        <v>4524</v>
      </c>
      <c r="N3782" s="58" t="s">
        <v>641</v>
      </c>
      <c r="O3782" s="28">
        <v>15313699.48</v>
      </c>
      <c r="P3782" s="28">
        <v>2702417.56</v>
      </c>
      <c r="Q3782" s="28">
        <v>367675.86</v>
      </c>
      <c r="R3782" s="28">
        <v>3916054.38</v>
      </c>
      <c r="S3782" s="28">
        <v>3548378.52</v>
      </c>
      <c r="T3782" s="28">
        <v>21932171.419999998</v>
      </c>
      <c r="U3782" s="78" t="s">
        <v>2741</v>
      </c>
      <c r="V3782" s="108">
        <v>2</v>
      </c>
      <c r="W3782" s="28">
        <v>7303960.0300000003</v>
      </c>
      <c r="X3782" s="28">
        <v>275478</v>
      </c>
      <c r="Z3782" s="39">
        <v>119179</v>
      </c>
      <c r="AA3782" s="196">
        <v>102919</v>
      </c>
      <c r="AB3782" s="191">
        <v>564119.89</v>
      </c>
      <c r="AC3782" s="191">
        <v>99550.59</v>
      </c>
      <c r="AD3782" s="206">
        <f t="shared" si="266"/>
        <v>7303960.0300000003</v>
      </c>
      <c r="AE3782" s="205">
        <f t="shared" si="267"/>
        <v>275478</v>
      </c>
      <c r="AG3782" s="206">
        <f t="shared" si="268"/>
        <v>0</v>
      </c>
      <c r="AH3782" s="206">
        <f t="shared" si="269"/>
        <v>0</v>
      </c>
    </row>
    <row r="3783" spans="1:34" x14ac:dyDescent="0.25">
      <c r="A3783" s="58">
        <v>75</v>
      </c>
      <c r="B3783" s="58" t="s">
        <v>10678</v>
      </c>
      <c r="C3783" s="58">
        <v>105843</v>
      </c>
      <c r="D3783" s="73" t="s">
        <v>11731</v>
      </c>
      <c r="E3783" s="73" t="s">
        <v>11732</v>
      </c>
      <c r="F3783" s="79" t="s">
        <v>11733</v>
      </c>
      <c r="G3783" s="60">
        <v>43167</v>
      </c>
      <c r="H3783" s="60">
        <v>43465</v>
      </c>
      <c r="I3783" s="61"/>
      <c r="J3783" s="58" t="s">
        <v>10672</v>
      </c>
      <c r="K3783" s="58" t="s">
        <v>11499</v>
      </c>
      <c r="L3783" s="58" t="s">
        <v>11503</v>
      </c>
      <c r="M3783" s="58" t="s">
        <v>8492</v>
      </c>
      <c r="N3783" s="58" t="s">
        <v>62</v>
      </c>
      <c r="O3783" s="28">
        <v>554210.97</v>
      </c>
      <c r="P3783" s="28">
        <v>97801.94</v>
      </c>
      <c r="Q3783" s="28">
        <v>163100</v>
      </c>
      <c r="R3783" s="28">
        <v>318328.45999999996</v>
      </c>
      <c r="S3783" s="28">
        <v>155228.46</v>
      </c>
      <c r="T3783" s="28">
        <v>970341.36999999988</v>
      </c>
      <c r="U3783" s="78" t="s">
        <v>2165</v>
      </c>
      <c r="V3783" s="108">
        <v>1</v>
      </c>
      <c r="W3783" s="28">
        <v>554210.97</v>
      </c>
      <c r="X3783" s="28">
        <v>97801.93</v>
      </c>
      <c r="Z3783" s="39">
        <v>105843</v>
      </c>
      <c r="AA3783" s="196">
        <v>120333</v>
      </c>
      <c r="AB3783" s="191">
        <v>3340.47</v>
      </c>
      <c r="AC3783" s="39">
        <v>589.54</v>
      </c>
      <c r="AD3783" s="206">
        <f t="shared" si="266"/>
        <v>554210.97</v>
      </c>
      <c r="AE3783" s="205">
        <f t="shared" si="267"/>
        <v>97801.93</v>
      </c>
      <c r="AG3783" s="206">
        <f t="shared" si="268"/>
        <v>0</v>
      </c>
      <c r="AH3783" s="206">
        <f t="shared" si="269"/>
        <v>0</v>
      </c>
    </row>
    <row r="3784" spans="1:34" x14ac:dyDescent="0.25">
      <c r="A3784" s="58">
        <v>76</v>
      </c>
      <c r="B3784" s="58" t="s">
        <v>10678</v>
      </c>
      <c r="C3784" s="58">
        <v>107143</v>
      </c>
      <c r="D3784" s="73" t="s">
        <v>11734</v>
      </c>
      <c r="E3784" s="73" t="s">
        <v>11735</v>
      </c>
      <c r="F3784" s="79" t="s">
        <v>11736</v>
      </c>
      <c r="G3784" s="60">
        <v>43187</v>
      </c>
      <c r="H3784" s="60">
        <v>43829</v>
      </c>
      <c r="I3784" s="61"/>
      <c r="J3784" s="58" t="s">
        <v>10672</v>
      </c>
      <c r="K3784" s="58" t="s">
        <v>11499</v>
      </c>
      <c r="L3784" s="58" t="s">
        <v>11503</v>
      </c>
      <c r="M3784" s="58" t="s">
        <v>8492</v>
      </c>
      <c r="N3784" s="58" t="s">
        <v>62</v>
      </c>
      <c r="O3784" s="28">
        <v>481391.86</v>
      </c>
      <c r="P3784" s="28">
        <v>84951.5</v>
      </c>
      <c r="Q3784" s="28">
        <v>141585.84</v>
      </c>
      <c r="R3784" s="28">
        <v>320122.39</v>
      </c>
      <c r="S3784" s="28">
        <v>178536.55</v>
      </c>
      <c r="T3784" s="28">
        <v>886465.75</v>
      </c>
      <c r="U3784" s="78" t="s">
        <v>2165</v>
      </c>
      <c r="V3784" s="108">
        <v>1</v>
      </c>
      <c r="W3784" s="28">
        <v>479018.28</v>
      </c>
      <c r="X3784" s="28">
        <v>84532.65</v>
      </c>
      <c r="Z3784" s="39">
        <v>107143</v>
      </c>
      <c r="AA3784" s="196">
        <v>120953</v>
      </c>
      <c r="AB3784" s="191">
        <v>65181.47</v>
      </c>
      <c r="AC3784" s="191">
        <v>11502.61</v>
      </c>
      <c r="AD3784" s="206">
        <f t="shared" si="266"/>
        <v>479018.28</v>
      </c>
      <c r="AE3784" s="205">
        <f t="shared" si="267"/>
        <v>84532.65</v>
      </c>
      <c r="AG3784" s="206">
        <f t="shared" si="268"/>
        <v>0</v>
      </c>
      <c r="AH3784" s="206">
        <f t="shared" si="269"/>
        <v>0</v>
      </c>
    </row>
    <row r="3785" spans="1:34" x14ac:dyDescent="0.25">
      <c r="A3785" s="58">
        <v>77</v>
      </c>
      <c r="B3785" s="58" t="s">
        <v>10674</v>
      </c>
      <c r="C3785" s="58">
        <v>118970</v>
      </c>
      <c r="D3785" s="73" t="s">
        <v>11737</v>
      </c>
      <c r="E3785" s="73" t="s">
        <v>11738</v>
      </c>
      <c r="F3785" s="79" t="s">
        <v>11739</v>
      </c>
      <c r="G3785" s="60">
        <v>43021</v>
      </c>
      <c r="H3785" s="60">
        <v>44481</v>
      </c>
      <c r="I3785" s="61"/>
      <c r="J3785" s="58" t="s">
        <v>10672</v>
      </c>
      <c r="K3785" s="58" t="s">
        <v>11499</v>
      </c>
      <c r="L3785" s="58" t="s">
        <v>11503</v>
      </c>
      <c r="M3785" s="58" t="s">
        <v>4524</v>
      </c>
      <c r="N3785" s="58" t="s">
        <v>641</v>
      </c>
      <c r="O3785" s="28">
        <v>4343016.41</v>
      </c>
      <c r="P3785" s="28">
        <v>766414.66</v>
      </c>
      <c r="Q3785" s="28">
        <v>104274.1</v>
      </c>
      <c r="R3785" s="28">
        <v>1300176.3700000001</v>
      </c>
      <c r="S3785" s="28">
        <v>1195902.27</v>
      </c>
      <c r="T3785" s="28">
        <v>6409607.4399999995</v>
      </c>
      <c r="U3785" s="78" t="s">
        <v>2741</v>
      </c>
      <c r="V3785" s="108">
        <v>2</v>
      </c>
      <c r="W3785" s="28">
        <v>3024934.64</v>
      </c>
      <c r="X3785" s="28">
        <v>91987.42</v>
      </c>
      <c r="Z3785" s="39">
        <v>118970</v>
      </c>
      <c r="AA3785" s="196">
        <v>127843</v>
      </c>
      <c r="AB3785" s="191">
        <v>34300</v>
      </c>
      <c r="AC3785" s="191">
        <v>13720</v>
      </c>
      <c r="AD3785" s="206">
        <f t="shared" si="266"/>
        <v>3024934.64</v>
      </c>
      <c r="AE3785" s="205">
        <f t="shared" si="267"/>
        <v>91987.42</v>
      </c>
      <c r="AG3785" s="206">
        <f t="shared" si="268"/>
        <v>0</v>
      </c>
      <c r="AH3785" s="206">
        <f t="shared" si="269"/>
        <v>0</v>
      </c>
    </row>
    <row r="3786" spans="1:34" x14ac:dyDescent="0.25">
      <c r="A3786" s="58">
        <v>78</v>
      </c>
      <c r="B3786" s="58" t="s">
        <v>10678</v>
      </c>
      <c r="C3786" s="58">
        <v>105365</v>
      </c>
      <c r="D3786" s="73" t="s">
        <v>11740</v>
      </c>
      <c r="E3786" s="73" t="s">
        <v>11741</v>
      </c>
      <c r="F3786" s="79" t="s">
        <v>11742</v>
      </c>
      <c r="G3786" s="60">
        <v>43194</v>
      </c>
      <c r="H3786" s="60">
        <v>43555</v>
      </c>
      <c r="I3786" s="61"/>
      <c r="J3786" s="58" t="s">
        <v>10672</v>
      </c>
      <c r="K3786" s="58" t="s">
        <v>11499</v>
      </c>
      <c r="L3786" s="58" t="s">
        <v>11503</v>
      </c>
      <c r="M3786" s="58" t="s">
        <v>8492</v>
      </c>
      <c r="N3786" s="58" t="s">
        <v>62</v>
      </c>
      <c r="O3786" s="28">
        <v>585087.07999999996</v>
      </c>
      <c r="P3786" s="28">
        <v>103250.66</v>
      </c>
      <c r="Q3786" s="28">
        <v>172084.44</v>
      </c>
      <c r="R3786" s="28">
        <v>352554.89</v>
      </c>
      <c r="S3786" s="28">
        <v>180470.45</v>
      </c>
      <c r="T3786" s="28">
        <v>1040892.6299999999</v>
      </c>
      <c r="U3786" s="78" t="s">
        <v>63</v>
      </c>
      <c r="V3786" s="108">
        <v>0</v>
      </c>
      <c r="W3786" s="28">
        <v>578946.92000000004</v>
      </c>
      <c r="X3786" s="28">
        <v>102167.1</v>
      </c>
      <c r="Z3786" s="39">
        <v>105365</v>
      </c>
      <c r="AA3786" s="196">
        <v>121765</v>
      </c>
      <c r="AB3786" s="191">
        <v>78330.02</v>
      </c>
      <c r="AC3786" s="191">
        <v>13822.95</v>
      </c>
      <c r="AD3786" s="206">
        <f t="shared" si="266"/>
        <v>578946.92000000004</v>
      </c>
      <c r="AE3786" s="205">
        <f t="shared" si="267"/>
        <v>102167.1</v>
      </c>
      <c r="AG3786" s="206">
        <f t="shared" si="268"/>
        <v>0</v>
      </c>
      <c r="AH3786" s="206">
        <f t="shared" si="269"/>
        <v>0</v>
      </c>
    </row>
    <row r="3787" spans="1:34" x14ac:dyDescent="0.25">
      <c r="A3787" s="58">
        <v>79</v>
      </c>
      <c r="B3787" s="58" t="s">
        <v>10678</v>
      </c>
      <c r="C3787" s="58">
        <v>105005</v>
      </c>
      <c r="D3787" s="73" t="s">
        <v>11743</v>
      </c>
      <c r="E3787" s="73" t="s">
        <v>11744</v>
      </c>
      <c r="F3787" s="79" t="s">
        <v>11745</v>
      </c>
      <c r="G3787" s="60">
        <v>43187</v>
      </c>
      <c r="H3787" s="60">
        <v>43524</v>
      </c>
      <c r="I3787" s="61"/>
      <c r="J3787" s="58" t="s">
        <v>10672</v>
      </c>
      <c r="K3787" s="58" t="s">
        <v>11499</v>
      </c>
      <c r="L3787" s="58" t="s">
        <v>11503</v>
      </c>
      <c r="M3787" s="58" t="s">
        <v>8492</v>
      </c>
      <c r="N3787" s="58" t="s">
        <v>62</v>
      </c>
      <c r="O3787" s="28">
        <v>752270.7</v>
      </c>
      <c r="P3787" s="28">
        <v>132753.66</v>
      </c>
      <c r="Q3787" s="28">
        <v>215356</v>
      </c>
      <c r="R3787" s="28">
        <v>428328.8</v>
      </c>
      <c r="S3787" s="28">
        <v>212972.79999999999</v>
      </c>
      <c r="T3787" s="28">
        <v>1313353.1599999999</v>
      </c>
      <c r="U3787" s="78" t="s">
        <v>2165</v>
      </c>
      <c r="V3787" s="108">
        <v>0</v>
      </c>
      <c r="W3787" s="28">
        <v>728492.61</v>
      </c>
      <c r="X3787" s="28">
        <v>128557.55</v>
      </c>
      <c r="Z3787" s="39">
        <v>105005</v>
      </c>
      <c r="AA3787" s="196">
        <v>115376</v>
      </c>
      <c r="AB3787" s="191">
        <v>51293.25</v>
      </c>
      <c r="AC3787" s="191">
        <v>9051.75</v>
      </c>
      <c r="AD3787" s="206">
        <f t="shared" si="266"/>
        <v>728492.61</v>
      </c>
      <c r="AE3787" s="205">
        <f t="shared" si="267"/>
        <v>128557.55</v>
      </c>
      <c r="AG3787" s="206">
        <f t="shared" si="268"/>
        <v>0</v>
      </c>
      <c r="AH3787" s="206">
        <f t="shared" si="269"/>
        <v>0</v>
      </c>
    </row>
    <row r="3788" spans="1:34" x14ac:dyDescent="0.25">
      <c r="A3788" s="58">
        <v>80</v>
      </c>
      <c r="B3788" s="58" t="s">
        <v>10678</v>
      </c>
      <c r="C3788" s="58">
        <v>106553</v>
      </c>
      <c r="D3788" s="73" t="s">
        <v>11746</v>
      </c>
      <c r="E3788" s="73" t="s">
        <v>11747</v>
      </c>
      <c r="F3788" s="79" t="s">
        <v>11748</v>
      </c>
      <c r="G3788" s="60">
        <v>43187</v>
      </c>
      <c r="H3788" s="60">
        <v>44227</v>
      </c>
      <c r="I3788" s="61"/>
      <c r="J3788" s="58" t="s">
        <v>10672</v>
      </c>
      <c r="K3788" s="58" t="s">
        <v>11499</v>
      </c>
      <c r="L3788" s="58" t="s">
        <v>11573</v>
      </c>
      <c r="M3788" s="58" t="s">
        <v>8492</v>
      </c>
      <c r="N3788" s="58" t="s">
        <v>62</v>
      </c>
      <c r="O3788" s="28">
        <v>752270.7</v>
      </c>
      <c r="P3788" s="28">
        <v>132753.66</v>
      </c>
      <c r="Q3788" s="28">
        <v>221256.09</v>
      </c>
      <c r="R3788" s="28">
        <v>581012.81999999995</v>
      </c>
      <c r="S3788" s="28">
        <v>359756.73</v>
      </c>
      <c r="T3788" s="28">
        <v>1466037.18</v>
      </c>
      <c r="U3788" s="78" t="s">
        <v>2741</v>
      </c>
      <c r="V3788" s="108">
        <v>1</v>
      </c>
      <c r="W3788" s="28">
        <v>639343.26</v>
      </c>
      <c r="X3788" s="28">
        <v>112825.26</v>
      </c>
      <c r="Z3788" s="39">
        <v>106553</v>
      </c>
      <c r="AA3788" s="196">
        <v>122604</v>
      </c>
      <c r="AB3788" s="191">
        <v>1517.25</v>
      </c>
      <c r="AC3788" s="39">
        <v>341.38</v>
      </c>
      <c r="AD3788" s="206">
        <f t="shared" si="266"/>
        <v>639343.26</v>
      </c>
      <c r="AE3788" s="205">
        <f t="shared" si="267"/>
        <v>112825.26</v>
      </c>
      <c r="AG3788" s="206">
        <f t="shared" si="268"/>
        <v>0</v>
      </c>
      <c r="AH3788" s="206">
        <f t="shared" si="269"/>
        <v>0</v>
      </c>
    </row>
    <row r="3789" spans="1:34" x14ac:dyDescent="0.25">
      <c r="A3789" s="58">
        <v>81</v>
      </c>
      <c r="B3789" s="58" t="s">
        <v>10674</v>
      </c>
      <c r="C3789" s="58">
        <v>116488</v>
      </c>
      <c r="D3789" s="73" t="s">
        <v>11749</v>
      </c>
      <c r="E3789" s="73" t="s">
        <v>11750</v>
      </c>
      <c r="F3789" s="79" t="s">
        <v>11751</v>
      </c>
      <c r="G3789" s="60">
        <v>43012</v>
      </c>
      <c r="H3789" s="60">
        <v>44289</v>
      </c>
      <c r="I3789" s="61"/>
      <c r="J3789" s="58" t="s">
        <v>10672</v>
      </c>
      <c r="K3789" s="58" t="s">
        <v>11499</v>
      </c>
      <c r="L3789" s="58" t="s">
        <v>11752</v>
      </c>
      <c r="M3789" s="58" t="s">
        <v>288</v>
      </c>
      <c r="N3789" s="58" t="s">
        <v>641</v>
      </c>
      <c r="O3789" s="28">
        <v>16597131.310000001</v>
      </c>
      <c r="P3789" s="28">
        <v>2538384.79</v>
      </c>
      <c r="Q3789" s="28">
        <v>390520.74</v>
      </c>
      <c r="R3789" s="28">
        <v>11087069.380000001</v>
      </c>
      <c r="S3789" s="28">
        <v>10696548.640000001</v>
      </c>
      <c r="T3789" s="28">
        <v>30222585.48</v>
      </c>
      <c r="U3789" s="78" t="s">
        <v>2741</v>
      </c>
      <c r="V3789" s="108">
        <v>1</v>
      </c>
      <c r="W3789" s="28">
        <v>729181.87</v>
      </c>
      <c r="X3789" s="28">
        <v>111521.93</v>
      </c>
      <c r="Z3789" s="39">
        <v>116488</v>
      </c>
      <c r="AA3789" s="196">
        <v>120132</v>
      </c>
      <c r="AB3789" s="191">
        <v>42559.79</v>
      </c>
      <c r="AC3789" s="191">
        <v>6509.15</v>
      </c>
      <c r="AD3789" s="206">
        <f t="shared" si="266"/>
        <v>729181.87</v>
      </c>
      <c r="AE3789" s="205">
        <f t="shared" si="267"/>
        <v>111521.93</v>
      </c>
      <c r="AG3789" s="206">
        <f t="shared" si="268"/>
        <v>0</v>
      </c>
      <c r="AH3789" s="206">
        <f t="shared" si="269"/>
        <v>0</v>
      </c>
    </row>
    <row r="3790" spans="1:34" x14ac:dyDescent="0.25">
      <c r="A3790" s="58">
        <v>82</v>
      </c>
      <c r="B3790" s="58" t="s">
        <v>10668</v>
      </c>
      <c r="C3790" s="58">
        <v>117812</v>
      </c>
      <c r="D3790" s="73" t="s">
        <v>11753</v>
      </c>
      <c r="E3790" s="73" t="s">
        <v>11754</v>
      </c>
      <c r="F3790" s="79" t="s">
        <v>11755</v>
      </c>
      <c r="G3790" s="60">
        <v>42963</v>
      </c>
      <c r="H3790" s="60">
        <v>44058</v>
      </c>
      <c r="I3790" s="61"/>
      <c r="J3790" s="58" t="s">
        <v>10672</v>
      </c>
      <c r="K3790" s="58" t="s">
        <v>11499</v>
      </c>
      <c r="L3790" s="58" t="s">
        <v>11503</v>
      </c>
      <c r="M3790" s="58" t="s">
        <v>288</v>
      </c>
      <c r="N3790" s="58" t="s">
        <v>454</v>
      </c>
      <c r="O3790" s="28">
        <v>8736197.9299999997</v>
      </c>
      <c r="P3790" s="28">
        <v>1336123.3899999999</v>
      </c>
      <c r="Q3790" s="28">
        <v>205558.6</v>
      </c>
      <c r="R3790" s="28"/>
      <c r="S3790" s="28">
        <v>0</v>
      </c>
      <c r="T3790" s="28">
        <v>10277879.92</v>
      </c>
      <c r="U3790" s="78" t="s">
        <v>2180</v>
      </c>
      <c r="V3790" s="108">
        <v>0</v>
      </c>
      <c r="W3790" s="28">
        <v>4503797.6500000004</v>
      </c>
      <c r="X3790" s="28">
        <v>688815.19</v>
      </c>
      <c r="Z3790" s="39">
        <v>117812</v>
      </c>
      <c r="AA3790" s="196">
        <v>115541</v>
      </c>
      <c r="AB3790" s="191">
        <v>36414</v>
      </c>
      <c r="AC3790" s="191">
        <v>5569.2</v>
      </c>
      <c r="AD3790" s="206">
        <f t="shared" ref="AD3790:AD3853" si="270">IFERROR(VLOOKUP($Z3790,$AA:$AC,2,FALSE),0)</f>
        <v>4503797.6500000004</v>
      </c>
      <c r="AE3790" s="205">
        <f t="shared" ref="AE3790:AE3853" si="271">IFERROR(VLOOKUP($Z3790,$AA:$AC,3,FALSE),0)</f>
        <v>688815.19</v>
      </c>
      <c r="AG3790" s="206">
        <f t="shared" ref="AG3790:AG3853" si="272">W3790-AD3790</f>
        <v>0</v>
      </c>
      <c r="AH3790" s="206">
        <f t="shared" ref="AH3790:AH3853" si="273">X3790-AE3790</f>
        <v>0</v>
      </c>
    </row>
    <row r="3791" spans="1:34" x14ac:dyDescent="0.25">
      <c r="A3791" s="58">
        <v>83</v>
      </c>
      <c r="B3791" s="58" t="s">
        <v>10678</v>
      </c>
      <c r="C3791" s="58">
        <v>105389</v>
      </c>
      <c r="D3791" s="73" t="s">
        <v>11756</v>
      </c>
      <c r="E3791" s="73" t="s">
        <v>11757</v>
      </c>
      <c r="F3791" s="79" t="s">
        <v>11758</v>
      </c>
      <c r="G3791" s="60">
        <v>43167</v>
      </c>
      <c r="H3791" s="60">
        <v>43496</v>
      </c>
      <c r="I3791" s="61"/>
      <c r="J3791" s="58" t="s">
        <v>10672</v>
      </c>
      <c r="K3791" s="58" t="s">
        <v>11499</v>
      </c>
      <c r="L3791" s="58" t="s">
        <v>11759</v>
      </c>
      <c r="M3791" s="58" t="s">
        <v>8492</v>
      </c>
      <c r="N3791" s="58" t="s">
        <v>62</v>
      </c>
      <c r="O3791" s="28">
        <v>711109</v>
      </c>
      <c r="P3791" s="28">
        <v>125489.83</v>
      </c>
      <c r="Q3791" s="28">
        <v>209150</v>
      </c>
      <c r="R3791" s="28">
        <v>408499.15</v>
      </c>
      <c r="S3791" s="28">
        <v>199349.15</v>
      </c>
      <c r="T3791" s="28">
        <v>1245097.98</v>
      </c>
      <c r="U3791" s="78" t="s">
        <v>2165</v>
      </c>
      <c r="V3791" s="108">
        <v>0</v>
      </c>
      <c r="W3791" s="28">
        <v>707307.9</v>
      </c>
      <c r="X3791" s="28">
        <v>124819.08</v>
      </c>
      <c r="Z3791" s="39">
        <v>105389</v>
      </c>
      <c r="AA3791" s="196">
        <v>121363</v>
      </c>
      <c r="AB3791" s="191">
        <v>7499381.6299999999</v>
      </c>
      <c r="AC3791" s="191">
        <v>1146964.26</v>
      </c>
      <c r="AD3791" s="206">
        <f t="shared" si="270"/>
        <v>707307.9</v>
      </c>
      <c r="AE3791" s="205">
        <f t="shared" si="271"/>
        <v>124819.08</v>
      </c>
      <c r="AG3791" s="206">
        <f t="shared" si="272"/>
        <v>0</v>
      </c>
      <c r="AH3791" s="206">
        <f t="shared" si="273"/>
        <v>0</v>
      </c>
    </row>
    <row r="3792" spans="1:34" x14ac:dyDescent="0.25">
      <c r="A3792" s="58">
        <v>84</v>
      </c>
      <c r="B3792" s="58" t="s">
        <v>10674</v>
      </c>
      <c r="C3792" s="58">
        <v>116706</v>
      </c>
      <c r="D3792" s="73" t="s">
        <v>11760</v>
      </c>
      <c r="E3792" s="73" t="s">
        <v>11761</v>
      </c>
      <c r="F3792" s="79" t="s">
        <v>11762</v>
      </c>
      <c r="G3792" s="60">
        <v>43056</v>
      </c>
      <c r="H3792" s="60">
        <v>44728</v>
      </c>
      <c r="I3792" s="61"/>
      <c r="J3792" s="58" t="s">
        <v>10672</v>
      </c>
      <c r="K3792" s="58" t="s">
        <v>11499</v>
      </c>
      <c r="L3792" s="58" t="s">
        <v>11763</v>
      </c>
      <c r="M3792" s="58" t="s">
        <v>4524</v>
      </c>
      <c r="N3792" s="58" t="s">
        <v>641</v>
      </c>
      <c r="O3792" s="28">
        <v>16608471.380000001</v>
      </c>
      <c r="P3792" s="28">
        <v>2930906.71</v>
      </c>
      <c r="Q3792" s="28">
        <v>398762.82</v>
      </c>
      <c r="R3792" s="28">
        <v>398762.82</v>
      </c>
      <c r="S3792" s="28">
        <v>0</v>
      </c>
      <c r="T3792" s="28">
        <v>19938140.91</v>
      </c>
      <c r="U3792" s="78" t="s">
        <v>2741</v>
      </c>
      <c r="V3792" s="108">
        <v>2</v>
      </c>
      <c r="W3792" s="28">
        <v>12461160.24</v>
      </c>
      <c r="X3792" s="28">
        <v>1259202.76</v>
      </c>
      <c r="Z3792" s="39">
        <v>116706</v>
      </c>
      <c r="AA3792" s="196">
        <v>119296</v>
      </c>
      <c r="AB3792" s="191">
        <v>1396661.24</v>
      </c>
      <c r="AC3792" s="191">
        <v>246469.63</v>
      </c>
      <c r="AD3792" s="206">
        <f t="shared" si="270"/>
        <v>12461160.24</v>
      </c>
      <c r="AE3792" s="205">
        <f t="shared" si="271"/>
        <v>1259202.76</v>
      </c>
      <c r="AG3792" s="206">
        <f t="shared" si="272"/>
        <v>0</v>
      </c>
      <c r="AH3792" s="206">
        <f t="shared" si="273"/>
        <v>0</v>
      </c>
    </row>
    <row r="3793" spans="1:34" x14ac:dyDescent="0.25">
      <c r="A3793" s="58">
        <v>85</v>
      </c>
      <c r="B3793" s="58" t="s">
        <v>10674</v>
      </c>
      <c r="C3793" s="58">
        <v>116761</v>
      </c>
      <c r="D3793" s="73" t="s">
        <v>11764</v>
      </c>
      <c r="E3793" s="73" t="s">
        <v>11765</v>
      </c>
      <c r="F3793" s="79" t="s">
        <v>11766</v>
      </c>
      <c r="G3793" s="60">
        <v>43194</v>
      </c>
      <c r="H3793" s="60">
        <v>44715</v>
      </c>
      <c r="I3793" s="61"/>
      <c r="J3793" s="58" t="s">
        <v>10672</v>
      </c>
      <c r="K3793" s="58" t="s">
        <v>11499</v>
      </c>
      <c r="L3793" s="58" t="s">
        <v>11573</v>
      </c>
      <c r="M3793" s="58" t="s">
        <v>288</v>
      </c>
      <c r="N3793" s="58" t="s">
        <v>641</v>
      </c>
      <c r="O3793" s="28">
        <v>18181133.059999999</v>
      </c>
      <c r="P3793" s="28">
        <v>2780429.98</v>
      </c>
      <c r="Q3793" s="28">
        <v>428005.26</v>
      </c>
      <c r="R3793" s="28"/>
      <c r="S3793" s="28">
        <v>472285.21</v>
      </c>
      <c r="T3793" s="28">
        <v>21861853.510000002</v>
      </c>
      <c r="U3793" s="78" t="s">
        <v>2741</v>
      </c>
      <c r="V3793" s="108">
        <v>0</v>
      </c>
      <c r="W3793" s="28">
        <v>574002.74</v>
      </c>
      <c r="X3793" s="28">
        <v>29696.89</v>
      </c>
      <c r="Z3793" s="39">
        <v>116761</v>
      </c>
      <c r="AA3793" s="196">
        <v>127361</v>
      </c>
      <c r="AB3793" s="191">
        <v>8841409.2699999996</v>
      </c>
      <c r="AC3793" s="191">
        <v>1352215.53</v>
      </c>
      <c r="AD3793" s="206">
        <f t="shared" si="270"/>
        <v>574002.74</v>
      </c>
      <c r="AE3793" s="205">
        <f t="shared" si="271"/>
        <v>29696.89</v>
      </c>
      <c r="AG3793" s="206">
        <f t="shared" si="272"/>
        <v>0</v>
      </c>
      <c r="AH3793" s="206">
        <f t="shared" si="273"/>
        <v>0</v>
      </c>
    </row>
    <row r="3794" spans="1:34" x14ac:dyDescent="0.25">
      <c r="A3794" s="58">
        <v>86</v>
      </c>
      <c r="B3794" s="58" t="s">
        <v>10674</v>
      </c>
      <c r="C3794" s="58">
        <v>118089</v>
      </c>
      <c r="D3794" s="73" t="s">
        <v>11767</v>
      </c>
      <c r="E3794" s="73" t="s">
        <v>11768</v>
      </c>
      <c r="F3794" s="79" t="s">
        <v>11769</v>
      </c>
      <c r="G3794" s="60">
        <v>42972</v>
      </c>
      <c r="H3794" s="60">
        <v>44432</v>
      </c>
      <c r="I3794" s="61"/>
      <c r="J3794" s="58" t="s">
        <v>10672</v>
      </c>
      <c r="K3794" s="58" t="s">
        <v>11499</v>
      </c>
      <c r="L3794" s="58" t="s">
        <v>11503</v>
      </c>
      <c r="M3794" s="58" t="s">
        <v>4524</v>
      </c>
      <c r="N3794" s="58" t="s">
        <v>641</v>
      </c>
      <c r="O3794" s="28">
        <v>1947631.87</v>
      </c>
      <c r="P3794" s="28">
        <v>343699.74</v>
      </c>
      <c r="Q3794" s="28">
        <v>46761.87</v>
      </c>
      <c r="R3794" s="28">
        <v>0</v>
      </c>
      <c r="S3794" s="28">
        <v>274504.86</v>
      </c>
      <c r="T3794" s="28">
        <v>2612598.3400000003</v>
      </c>
      <c r="U3794" s="78" t="s">
        <v>2741</v>
      </c>
      <c r="V3794" s="108">
        <v>2</v>
      </c>
      <c r="W3794" s="28">
        <v>1233408.51</v>
      </c>
      <c r="X3794" s="28">
        <v>87629</v>
      </c>
      <c r="Z3794" s="39">
        <v>118089</v>
      </c>
      <c r="AA3794" s="196">
        <v>120430</v>
      </c>
      <c r="AB3794" s="191">
        <v>98319.5</v>
      </c>
      <c r="AC3794" s="191">
        <v>15037.1</v>
      </c>
      <c r="AD3794" s="206">
        <f t="shared" si="270"/>
        <v>1233408.51</v>
      </c>
      <c r="AE3794" s="205">
        <f t="shared" si="271"/>
        <v>87629</v>
      </c>
      <c r="AG3794" s="206">
        <f t="shared" si="272"/>
        <v>0</v>
      </c>
      <c r="AH3794" s="206">
        <f t="shared" si="273"/>
        <v>0</v>
      </c>
    </row>
    <row r="3795" spans="1:34" x14ac:dyDescent="0.25">
      <c r="A3795" s="58">
        <v>87</v>
      </c>
      <c r="B3795" s="58" t="s">
        <v>10674</v>
      </c>
      <c r="C3795" s="58">
        <v>118979</v>
      </c>
      <c r="D3795" s="73" t="s">
        <v>11770</v>
      </c>
      <c r="E3795" s="73" t="s">
        <v>11771</v>
      </c>
      <c r="F3795" s="79" t="s">
        <v>11772</v>
      </c>
      <c r="G3795" s="60">
        <v>43012</v>
      </c>
      <c r="H3795" s="60">
        <v>44472</v>
      </c>
      <c r="I3795" s="61"/>
      <c r="J3795" s="58" t="s">
        <v>10672</v>
      </c>
      <c r="K3795" s="58" t="s">
        <v>11499</v>
      </c>
      <c r="L3795" s="58" t="s">
        <v>11773</v>
      </c>
      <c r="M3795" s="58" t="s">
        <v>4524</v>
      </c>
      <c r="N3795" s="58" t="s">
        <v>641</v>
      </c>
      <c r="O3795" s="28">
        <v>8936831.8399999999</v>
      </c>
      <c r="P3795" s="28">
        <v>1577087.97</v>
      </c>
      <c r="Q3795" s="28">
        <v>214569.79</v>
      </c>
      <c r="R3795" s="28">
        <v>214569.79</v>
      </c>
      <c r="S3795" s="28">
        <v>0</v>
      </c>
      <c r="T3795" s="28">
        <v>10728489.6</v>
      </c>
      <c r="U3795" s="78" t="s">
        <v>2741</v>
      </c>
      <c r="V3795" s="108">
        <v>2</v>
      </c>
      <c r="W3795" s="28">
        <v>3767334.44</v>
      </c>
      <c r="X3795" s="28">
        <v>368389.96</v>
      </c>
      <c r="Z3795" s="39">
        <v>118979</v>
      </c>
      <c r="AA3795" s="196">
        <v>117530</v>
      </c>
      <c r="AB3795" s="191">
        <v>17637.11</v>
      </c>
      <c r="AC3795" s="191">
        <v>2697.44</v>
      </c>
      <c r="AD3795" s="206">
        <f t="shared" si="270"/>
        <v>3767334.44</v>
      </c>
      <c r="AE3795" s="205">
        <f t="shared" si="271"/>
        <v>368389.96</v>
      </c>
      <c r="AG3795" s="206">
        <f t="shared" si="272"/>
        <v>0</v>
      </c>
      <c r="AH3795" s="206">
        <f t="shared" si="273"/>
        <v>0</v>
      </c>
    </row>
    <row r="3796" spans="1:34" x14ac:dyDescent="0.25">
      <c r="A3796" s="58">
        <v>88</v>
      </c>
      <c r="B3796" s="58" t="s">
        <v>10678</v>
      </c>
      <c r="C3796" s="58">
        <v>102892</v>
      </c>
      <c r="D3796" s="73" t="s">
        <v>11774</v>
      </c>
      <c r="E3796" s="73" t="s">
        <v>11775</v>
      </c>
      <c r="F3796" s="79" t="s">
        <v>11776</v>
      </c>
      <c r="G3796" s="60">
        <v>43166</v>
      </c>
      <c r="H3796" s="60">
        <v>43890</v>
      </c>
      <c r="I3796" s="61"/>
      <c r="J3796" s="58" t="s">
        <v>10672</v>
      </c>
      <c r="K3796" s="58" t="s">
        <v>11499</v>
      </c>
      <c r="L3796" s="58" t="s">
        <v>11503</v>
      </c>
      <c r="M3796" s="58" t="s">
        <v>8492</v>
      </c>
      <c r="N3796" s="58" t="s">
        <v>62</v>
      </c>
      <c r="O3796" s="28">
        <v>599501.03</v>
      </c>
      <c r="P3796" s="28">
        <v>105794.3</v>
      </c>
      <c r="Q3796" s="28">
        <v>92550.12</v>
      </c>
      <c r="R3796" s="28">
        <v>244636.97999999998</v>
      </c>
      <c r="S3796" s="28">
        <v>152086.85999999999</v>
      </c>
      <c r="T3796" s="28">
        <v>949932.31</v>
      </c>
      <c r="U3796" s="78" t="s">
        <v>63</v>
      </c>
      <c r="V3796" s="108">
        <v>1</v>
      </c>
      <c r="W3796" s="28">
        <v>599145.84</v>
      </c>
      <c r="X3796" s="28">
        <v>105731.62</v>
      </c>
      <c r="Z3796" s="39">
        <v>102892</v>
      </c>
      <c r="AA3796" s="196">
        <v>120905</v>
      </c>
      <c r="AB3796" s="191">
        <v>19780.37</v>
      </c>
      <c r="AC3796" s="191">
        <v>3490.65</v>
      </c>
      <c r="AD3796" s="206">
        <f t="shared" si="270"/>
        <v>599145.84</v>
      </c>
      <c r="AE3796" s="205">
        <f t="shared" si="271"/>
        <v>105731.62</v>
      </c>
      <c r="AG3796" s="206">
        <f t="shared" si="272"/>
        <v>0</v>
      </c>
      <c r="AH3796" s="206">
        <f t="shared" si="273"/>
        <v>0</v>
      </c>
    </row>
    <row r="3797" spans="1:34" x14ac:dyDescent="0.25">
      <c r="A3797" s="58">
        <v>89</v>
      </c>
      <c r="B3797" s="58" t="s">
        <v>10678</v>
      </c>
      <c r="C3797" s="58">
        <v>105284</v>
      </c>
      <c r="D3797" s="73" t="s">
        <v>11777</v>
      </c>
      <c r="E3797" s="73" t="s">
        <v>11778</v>
      </c>
      <c r="F3797" s="79" t="s">
        <v>11779</v>
      </c>
      <c r="G3797" s="60">
        <v>43194</v>
      </c>
      <c r="H3797" s="60">
        <v>43861</v>
      </c>
      <c r="I3797" s="61"/>
      <c r="J3797" s="58" t="s">
        <v>10672</v>
      </c>
      <c r="K3797" s="58" t="s">
        <v>11499</v>
      </c>
      <c r="L3797" s="58" t="s">
        <v>11503</v>
      </c>
      <c r="M3797" s="58" t="s">
        <v>8492</v>
      </c>
      <c r="N3797" s="58" t="s">
        <v>62</v>
      </c>
      <c r="O3797" s="28">
        <v>739221.38</v>
      </c>
      <c r="P3797" s="28">
        <v>130450.83</v>
      </c>
      <c r="Q3797" s="28">
        <v>153471.57</v>
      </c>
      <c r="R3797" s="28">
        <v>349288.55000000005</v>
      </c>
      <c r="S3797" s="28">
        <v>195816.98</v>
      </c>
      <c r="T3797" s="28">
        <v>1218960.76</v>
      </c>
      <c r="U3797" s="78" t="s">
        <v>2165</v>
      </c>
      <c r="V3797" s="108">
        <v>0</v>
      </c>
      <c r="W3797" s="28">
        <v>736074.55</v>
      </c>
      <c r="X3797" s="28">
        <v>129895.51</v>
      </c>
      <c r="Z3797" s="39">
        <v>105284</v>
      </c>
      <c r="AA3797" s="196">
        <v>118467</v>
      </c>
      <c r="AB3797" s="191">
        <v>10133.959999999999</v>
      </c>
      <c r="AC3797" s="191">
        <v>1549.89</v>
      </c>
      <c r="AD3797" s="206">
        <f t="shared" si="270"/>
        <v>736074.55</v>
      </c>
      <c r="AE3797" s="205">
        <f t="shared" si="271"/>
        <v>129895.51</v>
      </c>
      <c r="AG3797" s="206">
        <f t="shared" si="272"/>
        <v>0</v>
      </c>
      <c r="AH3797" s="206">
        <f t="shared" si="273"/>
        <v>0</v>
      </c>
    </row>
    <row r="3798" spans="1:34" x14ac:dyDescent="0.25">
      <c r="A3798" s="58">
        <v>90</v>
      </c>
      <c r="B3798" s="58" t="s">
        <v>10678</v>
      </c>
      <c r="C3798" s="58">
        <v>108523</v>
      </c>
      <c r="D3798" s="73" t="s">
        <v>11780</v>
      </c>
      <c r="E3798" s="73" t="s">
        <v>11781</v>
      </c>
      <c r="F3798" s="79" t="s">
        <v>11782</v>
      </c>
      <c r="G3798" s="60">
        <v>43161</v>
      </c>
      <c r="H3798" s="60">
        <v>43496</v>
      </c>
      <c r="I3798" s="61"/>
      <c r="J3798" s="58" t="s">
        <v>10672</v>
      </c>
      <c r="K3798" s="58" t="s">
        <v>11499</v>
      </c>
      <c r="L3798" s="58" t="s">
        <v>11503</v>
      </c>
      <c r="M3798" s="58" t="s">
        <v>8492</v>
      </c>
      <c r="N3798" s="58" t="s">
        <v>62</v>
      </c>
      <c r="O3798" s="28">
        <v>760291</v>
      </c>
      <c r="P3798" s="28">
        <v>134169</v>
      </c>
      <c r="Q3798" s="28">
        <v>239706.15</v>
      </c>
      <c r="R3798" s="28">
        <v>511471.4</v>
      </c>
      <c r="S3798" s="28">
        <v>271765.25</v>
      </c>
      <c r="T3798" s="28">
        <v>1405931.4</v>
      </c>
      <c r="U3798" s="78" t="s">
        <v>2165</v>
      </c>
      <c r="V3798" s="108">
        <v>1</v>
      </c>
      <c r="W3798" s="28">
        <v>463330.59</v>
      </c>
      <c r="X3798" s="28">
        <v>81764.210000000006</v>
      </c>
      <c r="Z3798" s="39">
        <v>108523</v>
      </c>
      <c r="AA3798" s="196">
        <v>122826</v>
      </c>
      <c r="AB3798" s="191">
        <v>80518.7</v>
      </c>
      <c r="AC3798" s="191">
        <v>12314.62</v>
      </c>
      <c r="AD3798" s="206">
        <f t="shared" si="270"/>
        <v>463330.59</v>
      </c>
      <c r="AE3798" s="205">
        <f t="shared" si="271"/>
        <v>81764.210000000006</v>
      </c>
      <c r="AG3798" s="206">
        <f t="shared" si="272"/>
        <v>0</v>
      </c>
      <c r="AH3798" s="206">
        <f t="shared" si="273"/>
        <v>0</v>
      </c>
    </row>
    <row r="3799" spans="1:34" x14ac:dyDescent="0.25">
      <c r="A3799" s="58">
        <v>91</v>
      </c>
      <c r="B3799" s="58" t="s">
        <v>10678</v>
      </c>
      <c r="C3799" s="58">
        <v>109186</v>
      </c>
      <c r="D3799" s="73" t="s">
        <v>11783</v>
      </c>
      <c r="E3799" s="73" t="s">
        <v>11784</v>
      </c>
      <c r="F3799" s="79" t="s">
        <v>11785</v>
      </c>
      <c r="G3799" s="60">
        <v>43194</v>
      </c>
      <c r="H3799" s="60">
        <v>43343</v>
      </c>
      <c r="I3799" s="61"/>
      <c r="J3799" s="58" t="s">
        <v>10672</v>
      </c>
      <c r="K3799" s="58" t="s">
        <v>11499</v>
      </c>
      <c r="L3799" s="58" t="s">
        <v>11573</v>
      </c>
      <c r="M3799" s="58" t="s">
        <v>8492</v>
      </c>
      <c r="N3799" s="58" t="s">
        <v>62</v>
      </c>
      <c r="O3799" s="28">
        <v>327747.76</v>
      </c>
      <c r="P3799" s="28">
        <v>57837.84</v>
      </c>
      <c r="Q3799" s="28">
        <v>96396.4</v>
      </c>
      <c r="R3799" s="28">
        <v>187972.97999999998</v>
      </c>
      <c r="S3799" s="28">
        <v>91576.58</v>
      </c>
      <c r="T3799" s="28">
        <v>573558.57999999996</v>
      </c>
      <c r="U3799" s="78" t="s">
        <v>2165</v>
      </c>
      <c r="V3799" s="108">
        <v>0</v>
      </c>
      <c r="W3799" s="28">
        <v>326544.84000000003</v>
      </c>
      <c r="X3799" s="28">
        <v>57625.56</v>
      </c>
      <c r="Z3799" s="39">
        <v>109186</v>
      </c>
      <c r="AA3799" s="196">
        <v>111380</v>
      </c>
      <c r="AB3799" s="191">
        <v>401465.17</v>
      </c>
      <c r="AC3799" s="191">
        <v>70846.8</v>
      </c>
      <c r="AD3799" s="206">
        <f t="shared" si="270"/>
        <v>326544.84000000003</v>
      </c>
      <c r="AE3799" s="205">
        <f t="shared" si="271"/>
        <v>57625.56</v>
      </c>
      <c r="AG3799" s="206">
        <f t="shared" si="272"/>
        <v>0</v>
      </c>
      <c r="AH3799" s="206">
        <f t="shared" si="273"/>
        <v>0</v>
      </c>
    </row>
    <row r="3800" spans="1:34" x14ac:dyDescent="0.25">
      <c r="A3800" s="58">
        <v>92</v>
      </c>
      <c r="B3800" s="58" t="s">
        <v>10678</v>
      </c>
      <c r="C3800" s="58">
        <v>109612</v>
      </c>
      <c r="D3800" s="73" t="s">
        <v>11786</v>
      </c>
      <c r="E3800" s="73" t="s">
        <v>11787</v>
      </c>
      <c r="F3800" s="79" t="s">
        <v>11788</v>
      </c>
      <c r="G3800" s="60">
        <v>43194</v>
      </c>
      <c r="H3800" s="60">
        <v>43404</v>
      </c>
      <c r="I3800" s="61"/>
      <c r="J3800" s="58" t="s">
        <v>10672</v>
      </c>
      <c r="K3800" s="58" t="s">
        <v>11499</v>
      </c>
      <c r="L3800" s="58" t="s">
        <v>11503</v>
      </c>
      <c r="M3800" s="58" t="s">
        <v>8492</v>
      </c>
      <c r="N3800" s="58" t="s">
        <v>62</v>
      </c>
      <c r="O3800" s="28">
        <v>108142.08</v>
      </c>
      <c r="P3800" s="28">
        <v>19083.900000000001</v>
      </c>
      <c r="Q3800" s="28">
        <v>31806.51</v>
      </c>
      <c r="R3800" s="28">
        <v>62022.679999999993</v>
      </c>
      <c r="S3800" s="28">
        <v>30216.17</v>
      </c>
      <c r="T3800" s="28">
        <v>189248.66000000003</v>
      </c>
      <c r="U3800" s="78" t="s">
        <v>63</v>
      </c>
      <c r="V3800" s="108">
        <v>1</v>
      </c>
      <c r="W3800" s="28">
        <v>106458.52</v>
      </c>
      <c r="X3800" s="28">
        <v>18786.810000000001</v>
      </c>
      <c r="Z3800" s="39">
        <v>109612</v>
      </c>
      <c r="AA3800" s="196">
        <v>118585</v>
      </c>
      <c r="AB3800" s="191">
        <v>115371.7</v>
      </c>
      <c r="AC3800" s="191">
        <v>17645.080000000002</v>
      </c>
      <c r="AD3800" s="206">
        <f t="shared" si="270"/>
        <v>106458.52</v>
      </c>
      <c r="AE3800" s="205">
        <f t="shared" si="271"/>
        <v>18786.810000000001</v>
      </c>
      <c r="AG3800" s="206">
        <f t="shared" si="272"/>
        <v>0</v>
      </c>
      <c r="AH3800" s="206">
        <f t="shared" si="273"/>
        <v>0</v>
      </c>
    </row>
    <row r="3801" spans="1:34" x14ac:dyDescent="0.25">
      <c r="A3801" s="58">
        <v>93</v>
      </c>
      <c r="B3801" s="58" t="s">
        <v>10772</v>
      </c>
      <c r="C3801" s="58">
        <v>111399</v>
      </c>
      <c r="D3801" s="73" t="s">
        <v>11789</v>
      </c>
      <c r="E3801" s="73" t="s">
        <v>11790</v>
      </c>
      <c r="F3801" s="79" t="s">
        <v>11791</v>
      </c>
      <c r="G3801" s="60">
        <v>43173</v>
      </c>
      <c r="H3801" s="60">
        <v>43465</v>
      </c>
      <c r="I3801" s="61"/>
      <c r="J3801" s="58" t="s">
        <v>10672</v>
      </c>
      <c r="K3801" s="58" t="s">
        <v>11499</v>
      </c>
      <c r="L3801" s="58" t="s">
        <v>11503</v>
      </c>
      <c r="M3801" s="58" t="s">
        <v>8492</v>
      </c>
      <c r="N3801" s="58" t="s">
        <v>62</v>
      </c>
      <c r="O3801" s="28">
        <v>3838046.1</v>
      </c>
      <c r="P3801" s="28">
        <v>677302.25</v>
      </c>
      <c r="Q3801" s="28">
        <v>1833033.68</v>
      </c>
      <c r="R3801" s="28">
        <v>3039226.26</v>
      </c>
      <c r="S3801" s="28">
        <v>1206192.58</v>
      </c>
      <c r="T3801" s="28">
        <v>7554574.6099999994</v>
      </c>
      <c r="U3801" s="78" t="s">
        <v>63</v>
      </c>
      <c r="V3801" s="108">
        <v>1</v>
      </c>
      <c r="W3801" s="28">
        <v>3837002.64</v>
      </c>
      <c r="X3801" s="28">
        <v>677118.08</v>
      </c>
      <c r="Z3801" s="39">
        <v>111399</v>
      </c>
      <c r="AA3801" s="196">
        <v>126653</v>
      </c>
      <c r="AB3801" s="191">
        <v>45815</v>
      </c>
      <c r="AC3801" s="191">
        <v>18326</v>
      </c>
      <c r="AD3801" s="206">
        <f t="shared" si="270"/>
        <v>3837002.64</v>
      </c>
      <c r="AE3801" s="205">
        <f t="shared" si="271"/>
        <v>677118.08</v>
      </c>
      <c r="AG3801" s="206">
        <f t="shared" si="272"/>
        <v>0</v>
      </c>
      <c r="AH3801" s="206">
        <f t="shared" si="273"/>
        <v>0</v>
      </c>
    </row>
    <row r="3802" spans="1:34" x14ac:dyDescent="0.25">
      <c r="A3802" s="58">
        <v>94</v>
      </c>
      <c r="B3802" s="58" t="s">
        <v>10772</v>
      </c>
      <c r="C3802" s="58">
        <v>111541</v>
      </c>
      <c r="D3802" s="73" t="s">
        <v>11792</v>
      </c>
      <c r="E3802" s="73" t="s">
        <v>11793</v>
      </c>
      <c r="F3802" s="79" t="s">
        <v>11794</v>
      </c>
      <c r="G3802" s="60">
        <v>43206</v>
      </c>
      <c r="H3802" s="60">
        <v>43890</v>
      </c>
      <c r="I3802" s="61"/>
      <c r="J3802" s="58" t="s">
        <v>10672</v>
      </c>
      <c r="K3802" s="58" t="s">
        <v>11499</v>
      </c>
      <c r="L3802" s="58" t="s">
        <v>11503</v>
      </c>
      <c r="M3802" s="58" t="s">
        <v>8492</v>
      </c>
      <c r="N3802" s="58" t="s">
        <v>62</v>
      </c>
      <c r="O3802" s="28">
        <v>783705.68</v>
      </c>
      <c r="P3802" s="28">
        <v>138301</v>
      </c>
      <c r="Q3802" s="28">
        <v>344291.12</v>
      </c>
      <c r="R3802" s="28">
        <v>344386.32</v>
      </c>
      <c r="S3802" s="28">
        <v>95.2</v>
      </c>
      <c r="T3802" s="28">
        <v>1266393</v>
      </c>
      <c r="U3802" s="78" t="s">
        <v>63</v>
      </c>
      <c r="V3802" s="108">
        <v>0</v>
      </c>
      <c r="W3802" s="28">
        <v>653070.76</v>
      </c>
      <c r="X3802" s="28">
        <v>115247.77</v>
      </c>
      <c r="Z3802" s="39">
        <v>111541</v>
      </c>
      <c r="AA3802" s="196">
        <v>124109</v>
      </c>
      <c r="AB3802" s="191">
        <v>9764.69</v>
      </c>
      <c r="AC3802" s="191">
        <v>1723.18</v>
      </c>
      <c r="AD3802" s="206">
        <f t="shared" si="270"/>
        <v>653070.76</v>
      </c>
      <c r="AE3802" s="205">
        <f t="shared" si="271"/>
        <v>115247.77</v>
      </c>
      <c r="AG3802" s="206">
        <f t="shared" si="272"/>
        <v>0</v>
      </c>
      <c r="AH3802" s="206">
        <f t="shared" si="273"/>
        <v>0</v>
      </c>
    </row>
    <row r="3803" spans="1:34" x14ac:dyDescent="0.25">
      <c r="A3803" s="58">
        <v>95</v>
      </c>
      <c r="B3803" s="58" t="s">
        <v>10772</v>
      </c>
      <c r="C3803" s="58">
        <v>110306</v>
      </c>
      <c r="D3803" s="73" t="s">
        <v>11795</v>
      </c>
      <c r="E3803" s="73" t="s">
        <v>11796</v>
      </c>
      <c r="F3803" s="79" t="s">
        <v>11797</v>
      </c>
      <c r="G3803" s="60">
        <v>43172</v>
      </c>
      <c r="H3803" s="60">
        <v>43524</v>
      </c>
      <c r="I3803" s="61"/>
      <c r="J3803" s="58" t="s">
        <v>10672</v>
      </c>
      <c r="K3803" s="58" t="s">
        <v>11499</v>
      </c>
      <c r="L3803" s="58" t="s">
        <v>11503</v>
      </c>
      <c r="M3803" s="58" t="s">
        <v>8492</v>
      </c>
      <c r="N3803" s="58" t="s">
        <v>62</v>
      </c>
      <c r="O3803" s="28">
        <v>3195737.4</v>
      </c>
      <c r="P3803" s="28">
        <v>563953.66</v>
      </c>
      <c r="Q3803" s="28">
        <v>1514637.09</v>
      </c>
      <c r="R3803" s="28">
        <v>2520198.54</v>
      </c>
      <c r="S3803" s="28">
        <v>1005561.45</v>
      </c>
      <c r="T3803" s="28">
        <v>6279889.6000000006</v>
      </c>
      <c r="U3803" s="78" t="s">
        <v>2165</v>
      </c>
      <c r="V3803" s="108">
        <v>1</v>
      </c>
      <c r="W3803" s="28">
        <v>3172801.36</v>
      </c>
      <c r="X3803" s="28">
        <v>559906.12</v>
      </c>
      <c r="Z3803" s="39">
        <v>110306</v>
      </c>
      <c r="AA3803" s="196">
        <v>119283</v>
      </c>
      <c r="AB3803" s="191">
        <v>76007.199999999997</v>
      </c>
      <c r="AC3803" s="191">
        <v>19001.8</v>
      </c>
      <c r="AD3803" s="206">
        <f t="shared" si="270"/>
        <v>3172801.36</v>
      </c>
      <c r="AE3803" s="205">
        <f t="shared" si="271"/>
        <v>559906.12</v>
      </c>
      <c r="AG3803" s="206">
        <f t="shared" si="272"/>
        <v>0</v>
      </c>
      <c r="AH3803" s="206">
        <f t="shared" si="273"/>
        <v>0</v>
      </c>
    </row>
    <row r="3804" spans="1:34" x14ac:dyDescent="0.25">
      <c r="A3804" s="58">
        <v>96</v>
      </c>
      <c r="B3804" s="58" t="s">
        <v>10772</v>
      </c>
      <c r="C3804" s="58">
        <v>111922</v>
      </c>
      <c r="D3804" s="73" t="s">
        <v>11798</v>
      </c>
      <c r="E3804" s="73" t="s">
        <v>11799</v>
      </c>
      <c r="F3804" s="79" t="s">
        <v>11800</v>
      </c>
      <c r="G3804" s="60">
        <v>43202</v>
      </c>
      <c r="H3804" s="60">
        <v>43890</v>
      </c>
      <c r="I3804" s="61"/>
      <c r="J3804" s="58" t="s">
        <v>10672</v>
      </c>
      <c r="K3804" s="58" t="s">
        <v>11499</v>
      </c>
      <c r="L3804" s="58" t="s">
        <v>11573</v>
      </c>
      <c r="M3804" s="58" t="s">
        <v>8492</v>
      </c>
      <c r="N3804" s="58" t="s">
        <v>62</v>
      </c>
      <c r="O3804" s="28">
        <v>1323771.69</v>
      </c>
      <c r="P3804" s="28">
        <v>233606.77</v>
      </c>
      <c r="Q3804" s="28">
        <v>625071.76</v>
      </c>
      <c r="R3804" s="28">
        <v>1039019.25</v>
      </c>
      <c r="S3804" s="28">
        <v>413947.49</v>
      </c>
      <c r="T3804" s="28">
        <v>2596397.71</v>
      </c>
      <c r="U3804" s="78" t="s">
        <v>63</v>
      </c>
      <c r="V3804" s="108">
        <v>0</v>
      </c>
      <c r="W3804" s="28">
        <v>878685.11</v>
      </c>
      <c r="X3804" s="28">
        <v>155062.06</v>
      </c>
      <c r="Z3804" s="39">
        <v>111922</v>
      </c>
      <c r="AA3804" s="196">
        <v>121894</v>
      </c>
      <c r="AB3804" s="191">
        <v>180714.59</v>
      </c>
      <c r="AC3804" s="191">
        <v>27638.71</v>
      </c>
      <c r="AD3804" s="206">
        <f t="shared" si="270"/>
        <v>878685.11</v>
      </c>
      <c r="AE3804" s="205">
        <f t="shared" si="271"/>
        <v>155062.06</v>
      </c>
      <c r="AG3804" s="206">
        <f t="shared" si="272"/>
        <v>0</v>
      </c>
      <c r="AH3804" s="206">
        <f t="shared" si="273"/>
        <v>0</v>
      </c>
    </row>
    <row r="3805" spans="1:34" x14ac:dyDescent="0.25">
      <c r="A3805" s="58">
        <v>97</v>
      </c>
      <c r="B3805" s="58" t="s">
        <v>10772</v>
      </c>
      <c r="C3805" s="58">
        <v>110698</v>
      </c>
      <c r="D3805" s="73" t="s">
        <v>11801</v>
      </c>
      <c r="E3805" s="73" t="s">
        <v>11802</v>
      </c>
      <c r="F3805" s="79" t="s">
        <v>11803</v>
      </c>
      <c r="G3805" s="60">
        <v>43175</v>
      </c>
      <c r="H3805" s="60">
        <v>43646</v>
      </c>
      <c r="I3805" s="61"/>
      <c r="J3805" s="58" t="s">
        <v>10672</v>
      </c>
      <c r="K3805" s="58" t="s">
        <v>11499</v>
      </c>
      <c r="L3805" s="58" t="s">
        <v>11503</v>
      </c>
      <c r="M3805" s="58" t="s">
        <v>8492</v>
      </c>
      <c r="N3805" s="58" t="s">
        <v>62</v>
      </c>
      <c r="O3805" s="28">
        <v>2544175.4</v>
      </c>
      <c r="P3805" s="28">
        <v>448972.13</v>
      </c>
      <c r="Q3805" s="28">
        <v>1225416.42</v>
      </c>
      <c r="R3805" s="28">
        <v>1234371.17</v>
      </c>
      <c r="S3805" s="28">
        <v>8954.75</v>
      </c>
      <c r="T3805" s="28">
        <v>4227518.6999999993</v>
      </c>
      <c r="U3805" s="78" t="s">
        <v>2165</v>
      </c>
      <c r="V3805" s="108">
        <v>0</v>
      </c>
      <c r="W3805" s="28">
        <v>514440.66</v>
      </c>
      <c r="X3805" s="28">
        <v>90783.64</v>
      </c>
      <c r="Z3805" s="39">
        <v>110698</v>
      </c>
      <c r="AA3805" s="196">
        <v>117916</v>
      </c>
      <c r="AB3805" s="191">
        <v>2158262.52</v>
      </c>
      <c r="AC3805" s="191">
        <v>330087.21000000002</v>
      </c>
      <c r="AD3805" s="206">
        <f t="shared" si="270"/>
        <v>514440.66</v>
      </c>
      <c r="AE3805" s="205">
        <f t="shared" si="271"/>
        <v>90783.64</v>
      </c>
      <c r="AG3805" s="206">
        <f t="shared" si="272"/>
        <v>0</v>
      </c>
      <c r="AH3805" s="206">
        <f t="shared" si="273"/>
        <v>0</v>
      </c>
    </row>
    <row r="3806" spans="1:34" x14ac:dyDescent="0.25">
      <c r="A3806" s="58">
        <v>98</v>
      </c>
      <c r="B3806" s="58" t="s">
        <v>10772</v>
      </c>
      <c r="C3806" s="58">
        <v>111561</v>
      </c>
      <c r="D3806" s="73" t="s">
        <v>11804</v>
      </c>
      <c r="E3806" s="73" t="s">
        <v>11805</v>
      </c>
      <c r="F3806" s="79" t="s">
        <v>11806</v>
      </c>
      <c r="G3806" s="60">
        <v>43164</v>
      </c>
      <c r="H3806" s="60">
        <v>43555</v>
      </c>
      <c r="I3806" s="61"/>
      <c r="J3806" s="58" t="s">
        <v>10672</v>
      </c>
      <c r="K3806" s="58" t="s">
        <v>11499</v>
      </c>
      <c r="L3806" s="58" t="s">
        <v>11763</v>
      </c>
      <c r="M3806" s="58" t="s">
        <v>8492</v>
      </c>
      <c r="N3806" s="58" t="s">
        <v>62</v>
      </c>
      <c r="O3806" s="28">
        <v>1019070.07</v>
      </c>
      <c r="P3806" s="28">
        <v>179835.9</v>
      </c>
      <c r="Q3806" s="28">
        <v>484348.8</v>
      </c>
      <c r="R3806" s="28">
        <v>811748.7</v>
      </c>
      <c r="S3806" s="28">
        <v>327399.90000000002</v>
      </c>
      <c r="T3806" s="28">
        <v>2010654.67</v>
      </c>
      <c r="U3806" s="78" t="s">
        <v>2165</v>
      </c>
      <c r="V3806" s="108">
        <v>1</v>
      </c>
      <c r="W3806" s="28">
        <v>1011535.48</v>
      </c>
      <c r="X3806" s="28">
        <v>178506.26</v>
      </c>
      <c r="Z3806" s="39">
        <v>111561</v>
      </c>
      <c r="AA3806" s="196">
        <v>116676</v>
      </c>
      <c r="AB3806" s="191">
        <v>796388.71</v>
      </c>
      <c r="AC3806" s="191">
        <v>140539.18</v>
      </c>
      <c r="AD3806" s="206">
        <f t="shared" si="270"/>
        <v>1011535.48</v>
      </c>
      <c r="AE3806" s="205">
        <f t="shared" si="271"/>
        <v>178506.26</v>
      </c>
      <c r="AG3806" s="206">
        <f t="shared" si="272"/>
        <v>0</v>
      </c>
      <c r="AH3806" s="206">
        <f t="shared" si="273"/>
        <v>0</v>
      </c>
    </row>
    <row r="3807" spans="1:34" x14ac:dyDescent="0.25">
      <c r="A3807" s="58">
        <v>99</v>
      </c>
      <c r="B3807" s="58" t="s">
        <v>10772</v>
      </c>
      <c r="C3807" s="58">
        <v>111756</v>
      </c>
      <c r="D3807" s="73" t="s">
        <v>11807</v>
      </c>
      <c r="E3807" s="73" t="s">
        <v>11592</v>
      </c>
      <c r="F3807" s="79" t="s">
        <v>11808</v>
      </c>
      <c r="G3807" s="60">
        <v>43171</v>
      </c>
      <c r="H3807" s="60">
        <v>43404</v>
      </c>
      <c r="I3807" s="61"/>
      <c r="J3807" s="58" t="s">
        <v>10672</v>
      </c>
      <c r="K3807" s="58" t="s">
        <v>11499</v>
      </c>
      <c r="L3807" s="58" t="s">
        <v>11503</v>
      </c>
      <c r="M3807" s="58" t="s">
        <v>8492</v>
      </c>
      <c r="N3807" s="58" t="s">
        <v>62</v>
      </c>
      <c r="O3807" s="28">
        <v>774850.62</v>
      </c>
      <c r="P3807" s="28">
        <v>136738.34</v>
      </c>
      <c r="Q3807" s="28">
        <v>390681</v>
      </c>
      <c r="R3807" s="28">
        <v>782970.1</v>
      </c>
      <c r="S3807" s="28">
        <v>392289.1</v>
      </c>
      <c r="T3807" s="28">
        <v>1694559.06</v>
      </c>
      <c r="U3807" s="78" t="s">
        <v>2165</v>
      </c>
      <c r="V3807" s="108">
        <v>1</v>
      </c>
      <c r="W3807" s="28">
        <v>774836.91</v>
      </c>
      <c r="X3807" s="28">
        <v>136735.91</v>
      </c>
      <c r="Z3807" s="39">
        <v>111756</v>
      </c>
      <c r="AA3807" s="196">
        <v>123825</v>
      </c>
      <c r="AB3807" s="191">
        <v>76417.88</v>
      </c>
      <c r="AC3807" s="191">
        <v>30567.15</v>
      </c>
      <c r="AD3807" s="206">
        <f t="shared" si="270"/>
        <v>774836.91</v>
      </c>
      <c r="AE3807" s="205">
        <f t="shared" si="271"/>
        <v>136735.91</v>
      </c>
      <c r="AG3807" s="206">
        <f t="shared" si="272"/>
        <v>0</v>
      </c>
      <c r="AH3807" s="206">
        <f t="shared" si="273"/>
        <v>0</v>
      </c>
    </row>
    <row r="3808" spans="1:34" x14ac:dyDescent="0.25">
      <c r="A3808" s="58">
        <v>100</v>
      </c>
      <c r="B3808" s="58" t="s">
        <v>10772</v>
      </c>
      <c r="C3808" s="58">
        <v>112759</v>
      </c>
      <c r="D3808" s="73" t="s">
        <v>11809</v>
      </c>
      <c r="E3808" s="73" t="s">
        <v>11810</v>
      </c>
      <c r="F3808" s="79" t="s">
        <v>11811</v>
      </c>
      <c r="G3808" s="60">
        <v>43189</v>
      </c>
      <c r="H3808" s="60">
        <v>43830</v>
      </c>
      <c r="I3808" s="61"/>
      <c r="J3808" s="58" t="s">
        <v>10672</v>
      </c>
      <c r="K3808" s="58" t="s">
        <v>11499</v>
      </c>
      <c r="L3808" s="58" t="s">
        <v>11503</v>
      </c>
      <c r="M3808" s="58" t="s">
        <v>8492</v>
      </c>
      <c r="N3808" s="58" t="s">
        <v>62</v>
      </c>
      <c r="O3808" s="28">
        <v>2749686.27</v>
      </c>
      <c r="P3808" s="28">
        <v>485238.75</v>
      </c>
      <c r="Q3808" s="28">
        <v>1386396.44</v>
      </c>
      <c r="R3808" s="28">
        <v>2452233.52</v>
      </c>
      <c r="S3808" s="28">
        <v>1065837.08</v>
      </c>
      <c r="T3808" s="28">
        <v>5687158.54</v>
      </c>
      <c r="U3808" s="101" t="s">
        <v>63</v>
      </c>
      <c r="V3808" s="108">
        <v>0</v>
      </c>
      <c r="W3808" s="28">
        <v>2749685.97</v>
      </c>
      <c r="X3808" s="28">
        <v>485238.71</v>
      </c>
      <c r="Z3808" s="39">
        <v>112759</v>
      </c>
      <c r="AA3808" s="196">
        <v>120287</v>
      </c>
      <c r="AB3808" s="191">
        <v>226812.37</v>
      </c>
      <c r="AC3808" s="191">
        <v>34688.94</v>
      </c>
      <c r="AD3808" s="206">
        <f t="shared" si="270"/>
        <v>2749685.97</v>
      </c>
      <c r="AE3808" s="205">
        <f t="shared" si="271"/>
        <v>485238.71</v>
      </c>
      <c r="AG3808" s="206">
        <f t="shared" si="272"/>
        <v>0</v>
      </c>
      <c r="AH3808" s="206">
        <f t="shared" si="273"/>
        <v>0</v>
      </c>
    </row>
    <row r="3809" spans="1:34" x14ac:dyDescent="0.25">
      <c r="A3809" s="58">
        <v>101</v>
      </c>
      <c r="B3809" s="58" t="s">
        <v>10772</v>
      </c>
      <c r="C3809" s="58">
        <v>112693</v>
      </c>
      <c r="D3809" s="73" t="s">
        <v>11812</v>
      </c>
      <c r="E3809" s="73" t="s">
        <v>11813</v>
      </c>
      <c r="F3809" s="79" t="s">
        <v>11814</v>
      </c>
      <c r="G3809" s="60">
        <v>43200</v>
      </c>
      <c r="H3809" s="60">
        <v>43465</v>
      </c>
      <c r="I3809" s="61"/>
      <c r="J3809" s="58" t="s">
        <v>10672</v>
      </c>
      <c r="K3809" s="58" t="s">
        <v>11499</v>
      </c>
      <c r="L3809" s="58" t="s">
        <v>11503</v>
      </c>
      <c r="M3809" s="58" t="s">
        <v>8492</v>
      </c>
      <c r="N3809" s="58" t="s">
        <v>62</v>
      </c>
      <c r="O3809" s="28">
        <v>922379.32</v>
      </c>
      <c r="P3809" s="28">
        <v>162772.82</v>
      </c>
      <c r="Q3809" s="28">
        <v>435326.1</v>
      </c>
      <c r="R3809" s="28">
        <v>435326.1</v>
      </c>
      <c r="S3809" s="28">
        <v>0</v>
      </c>
      <c r="T3809" s="28">
        <v>1520478.2399999998</v>
      </c>
      <c r="U3809" s="78" t="s">
        <v>2165</v>
      </c>
      <c r="V3809" s="108">
        <v>1</v>
      </c>
      <c r="W3809" s="28">
        <v>906747.09</v>
      </c>
      <c r="X3809" s="28">
        <v>160014.15</v>
      </c>
      <c r="Z3809" s="39">
        <v>112693</v>
      </c>
      <c r="AA3809" s="196">
        <v>117881</v>
      </c>
      <c r="AB3809" s="191">
        <v>16003.95</v>
      </c>
      <c r="AC3809" s="191">
        <v>2824.23</v>
      </c>
      <c r="AD3809" s="206">
        <f t="shared" si="270"/>
        <v>906747.09</v>
      </c>
      <c r="AE3809" s="205">
        <f t="shared" si="271"/>
        <v>160014.15</v>
      </c>
      <c r="AG3809" s="206">
        <f t="shared" si="272"/>
        <v>0</v>
      </c>
      <c r="AH3809" s="206">
        <f t="shared" si="273"/>
        <v>0</v>
      </c>
    </row>
    <row r="3810" spans="1:34" x14ac:dyDescent="0.25">
      <c r="A3810" s="58">
        <v>102</v>
      </c>
      <c r="B3810" s="58" t="s">
        <v>10772</v>
      </c>
      <c r="C3810" s="58">
        <v>112250</v>
      </c>
      <c r="D3810" s="73" t="s">
        <v>11815</v>
      </c>
      <c r="E3810" s="73" t="s">
        <v>11816</v>
      </c>
      <c r="F3810" s="79" t="s">
        <v>11817</v>
      </c>
      <c r="G3810" s="60">
        <v>43188</v>
      </c>
      <c r="H3810" s="60">
        <v>43465</v>
      </c>
      <c r="I3810" s="61"/>
      <c r="J3810" s="58" t="s">
        <v>10672</v>
      </c>
      <c r="K3810" s="58" t="s">
        <v>11499</v>
      </c>
      <c r="L3810" s="58" t="s">
        <v>11503</v>
      </c>
      <c r="M3810" s="58" t="s">
        <v>8492</v>
      </c>
      <c r="N3810" s="58" t="s">
        <v>62</v>
      </c>
      <c r="O3810" s="28">
        <v>1087707.6000000001</v>
      </c>
      <c r="P3810" s="28">
        <v>191948.4</v>
      </c>
      <c r="Q3810" s="28">
        <v>743730.14</v>
      </c>
      <c r="R3810" s="28">
        <v>1161207.56</v>
      </c>
      <c r="S3810" s="28">
        <v>417477.42</v>
      </c>
      <c r="T3810" s="28">
        <v>2440863.56</v>
      </c>
      <c r="U3810" s="78" t="s">
        <v>2165</v>
      </c>
      <c r="V3810" s="108">
        <v>1</v>
      </c>
      <c r="W3810" s="28">
        <v>1078888.31</v>
      </c>
      <c r="X3810" s="28">
        <v>190392.05</v>
      </c>
      <c r="Z3810" s="39">
        <v>112250</v>
      </c>
      <c r="AA3810" s="196">
        <v>115702</v>
      </c>
      <c r="AB3810" s="191">
        <v>104184.5</v>
      </c>
      <c r="AC3810" s="191">
        <v>15934.1</v>
      </c>
      <c r="AD3810" s="206">
        <f t="shared" si="270"/>
        <v>1078888.31</v>
      </c>
      <c r="AE3810" s="205">
        <f t="shared" si="271"/>
        <v>190392.05</v>
      </c>
      <c r="AG3810" s="206">
        <f t="shared" si="272"/>
        <v>0</v>
      </c>
      <c r="AH3810" s="206">
        <f t="shared" si="273"/>
        <v>0</v>
      </c>
    </row>
    <row r="3811" spans="1:34" x14ac:dyDescent="0.25">
      <c r="A3811" s="58">
        <v>103</v>
      </c>
      <c r="B3811" s="58" t="s">
        <v>10772</v>
      </c>
      <c r="C3811" s="58">
        <v>112016</v>
      </c>
      <c r="D3811" s="73" t="s">
        <v>11818</v>
      </c>
      <c r="E3811" s="73" t="s">
        <v>11819</v>
      </c>
      <c r="F3811" s="79" t="s">
        <v>11820</v>
      </c>
      <c r="G3811" s="60">
        <v>43168</v>
      </c>
      <c r="H3811" s="60">
        <v>43524</v>
      </c>
      <c r="I3811" s="61"/>
      <c r="J3811" s="58" t="s">
        <v>10672</v>
      </c>
      <c r="K3811" s="58" t="s">
        <v>11499</v>
      </c>
      <c r="L3811" s="58" t="s">
        <v>11503</v>
      </c>
      <c r="M3811" s="58" t="s">
        <v>8492</v>
      </c>
      <c r="N3811" s="58" t="s">
        <v>62</v>
      </c>
      <c r="O3811" s="28">
        <v>2301814.5299999998</v>
      </c>
      <c r="P3811" s="28">
        <v>406202.56</v>
      </c>
      <c r="Q3811" s="28">
        <v>1116095.17</v>
      </c>
      <c r="R3811" s="28">
        <v>1842676.5</v>
      </c>
      <c r="S3811" s="28">
        <v>726581.33</v>
      </c>
      <c r="T3811" s="28">
        <v>4550693.59</v>
      </c>
      <c r="U3811" s="78" t="s">
        <v>2165</v>
      </c>
      <c r="V3811" s="108">
        <v>1</v>
      </c>
      <c r="W3811" s="28">
        <v>2083919.35</v>
      </c>
      <c r="X3811" s="28">
        <v>367750.46</v>
      </c>
      <c r="Z3811" s="39">
        <v>112016</v>
      </c>
      <c r="AA3811" s="196">
        <v>126182</v>
      </c>
      <c r="AB3811" s="191">
        <v>86372.94</v>
      </c>
      <c r="AC3811" s="191">
        <v>13209.98</v>
      </c>
      <c r="AD3811" s="206">
        <f t="shared" si="270"/>
        <v>2083919.35</v>
      </c>
      <c r="AE3811" s="205">
        <f t="shared" si="271"/>
        <v>367750.46</v>
      </c>
      <c r="AG3811" s="206">
        <f t="shared" si="272"/>
        <v>0</v>
      </c>
      <c r="AH3811" s="206">
        <f t="shared" si="273"/>
        <v>0</v>
      </c>
    </row>
    <row r="3812" spans="1:34" x14ac:dyDescent="0.25">
      <c r="A3812" s="58">
        <v>104</v>
      </c>
      <c r="B3812" s="58" t="s">
        <v>10772</v>
      </c>
      <c r="C3812" s="58">
        <v>112276</v>
      </c>
      <c r="D3812" s="73" t="s">
        <v>11821</v>
      </c>
      <c r="E3812" s="73" t="s">
        <v>11822</v>
      </c>
      <c r="F3812" s="79" t="s">
        <v>11823</v>
      </c>
      <c r="G3812" s="60">
        <v>43178</v>
      </c>
      <c r="H3812" s="60">
        <v>43524</v>
      </c>
      <c r="I3812" s="61"/>
      <c r="J3812" s="58" t="s">
        <v>10672</v>
      </c>
      <c r="K3812" s="58" t="s">
        <v>11499</v>
      </c>
      <c r="L3812" s="58" t="s">
        <v>11503</v>
      </c>
      <c r="M3812" s="58" t="s">
        <v>8492</v>
      </c>
      <c r="N3812" s="58" t="s">
        <v>62</v>
      </c>
      <c r="O3812" s="28">
        <v>2827721.55</v>
      </c>
      <c r="P3812" s="28">
        <v>499009.69</v>
      </c>
      <c r="Q3812" s="28">
        <v>2045591.64</v>
      </c>
      <c r="R3812" s="28">
        <v>3072282.9899999998</v>
      </c>
      <c r="S3812" s="28">
        <v>1026691.35</v>
      </c>
      <c r="T3812" s="28">
        <v>6399014.2299999995</v>
      </c>
      <c r="U3812" s="78" t="s">
        <v>2165</v>
      </c>
      <c r="V3812" s="108">
        <v>1</v>
      </c>
      <c r="W3812" s="28">
        <v>3027385.65</v>
      </c>
      <c r="X3812" s="28">
        <v>299416.53000000003</v>
      </c>
      <c r="Z3812" s="39">
        <v>112276</v>
      </c>
      <c r="AA3812" s="196">
        <v>118986</v>
      </c>
      <c r="AB3812" s="191">
        <v>110238.33</v>
      </c>
      <c r="AC3812" s="191">
        <v>16859.98</v>
      </c>
      <c r="AD3812" s="206">
        <f t="shared" si="270"/>
        <v>3027385.65</v>
      </c>
      <c r="AE3812" s="205">
        <f t="shared" si="271"/>
        <v>299416.53000000003</v>
      </c>
      <c r="AG3812" s="206">
        <f t="shared" si="272"/>
        <v>0</v>
      </c>
      <c r="AH3812" s="206">
        <f t="shared" si="273"/>
        <v>0</v>
      </c>
    </row>
    <row r="3813" spans="1:34" x14ac:dyDescent="0.25">
      <c r="A3813" s="58">
        <v>105</v>
      </c>
      <c r="B3813" s="58" t="s">
        <v>10772</v>
      </c>
      <c r="C3813" s="58">
        <v>111195</v>
      </c>
      <c r="D3813" s="73" t="s">
        <v>11824</v>
      </c>
      <c r="E3813" s="73" t="s">
        <v>11825</v>
      </c>
      <c r="F3813" s="79" t="s">
        <v>11826</v>
      </c>
      <c r="G3813" s="60">
        <v>43187</v>
      </c>
      <c r="H3813" s="60">
        <v>43890</v>
      </c>
      <c r="I3813" s="61"/>
      <c r="J3813" s="58" t="s">
        <v>10672</v>
      </c>
      <c r="K3813" s="58" t="s">
        <v>11499</v>
      </c>
      <c r="L3813" s="58" t="s">
        <v>11503</v>
      </c>
      <c r="M3813" s="58" t="s">
        <v>8492</v>
      </c>
      <c r="N3813" s="58" t="s">
        <v>62</v>
      </c>
      <c r="O3813" s="28">
        <v>3839616.16</v>
      </c>
      <c r="P3813" s="28">
        <v>677579.32</v>
      </c>
      <c r="Q3813" s="28">
        <v>2072494.52</v>
      </c>
      <c r="R3813" s="28">
        <v>3691736.14</v>
      </c>
      <c r="S3813" s="28">
        <v>1619241.62</v>
      </c>
      <c r="T3813" s="28">
        <v>8208931.6200000001</v>
      </c>
      <c r="U3813" s="78" t="s">
        <v>63</v>
      </c>
      <c r="V3813" s="108">
        <v>0</v>
      </c>
      <c r="W3813" s="28">
        <v>3839616.16</v>
      </c>
      <c r="X3813" s="28">
        <v>677579.32</v>
      </c>
      <c r="Z3813" s="39">
        <v>111195</v>
      </c>
      <c r="AA3813" s="196">
        <v>125361</v>
      </c>
      <c r="AB3813" s="191">
        <v>106327.42</v>
      </c>
      <c r="AC3813" s="191">
        <v>16261.83</v>
      </c>
      <c r="AD3813" s="206">
        <f t="shared" si="270"/>
        <v>3839616.16</v>
      </c>
      <c r="AE3813" s="205">
        <f t="shared" si="271"/>
        <v>677579.32</v>
      </c>
      <c r="AG3813" s="206">
        <f t="shared" si="272"/>
        <v>0</v>
      </c>
      <c r="AH3813" s="206">
        <f t="shared" si="273"/>
        <v>0</v>
      </c>
    </row>
    <row r="3814" spans="1:34" x14ac:dyDescent="0.25">
      <c r="A3814" s="58">
        <v>106</v>
      </c>
      <c r="B3814" s="58" t="s">
        <v>10772</v>
      </c>
      <c r="C3814" s="58">
        <v>111604</v>
      </c>
      <c r="D3814" s="73" t="s">
        <v>11827</v>
      </c>
      <c r="E3814" s="73" t="s">
        <v>11828</v>
      </c>
      <c r="F3814" s="79" t="s">
        <v>11829</v>
      </c>
      <c r="G3814" s="60">
        <v>43195</v>
      </c>
      <c r="H3814" s="60">
        <v>43524</v>
      </c>
      <c r="I3814" s="61"/>
      <c r="J3814" s="58" t="s">
        <v>10672</v>
      </c>
      <c r="K3814" s="58" t="s">
        <v>11499</v>
      </c>
      <c r="L3814" s="58" t="s">
        <v>11503</v>
      </c>
      <c r="M3814" s="58" t="s">
        <v>8492</v>
      </c>
      <c r="N3814" s="58" t="s">
        <v>62</v>
      </c>
      <c r="O3814" s="28">
        <v>1296160.75</v>
      </c>
      <c r="P3814" s="28">
        <v>228734.25</v>
      </c>
      <c r="Q3814" s="28">
        <v>621905.65</v>
      </c>
      <c r="R3814" s="28">
        <v>1038613.53</v>
      </c>
      <c r="S3814" s="28">
        <v>416707.88</v>
      </c>
      <c r="T3814" s="28">
        <v>2563508.5299999998</v>
      </c>
      <c r="U3814" s="78" t="s">
        <v>2165</v>
      </c>
      <c r="V3814" s="108">
        <v>1</v>
      </c>
      <c r="W3814" s="28">
        <v>1292347.53</v>
      </c>
      <c r="X3814" s="28">
        <v>228061.32</v>
      </c>
      <c r="Z3814" s="39">
        <v>111604</v>
      </c>
      <c r="AA3814" s="196">
        <v>116790</v>
      </c>
      <c r="AB3814" s="191">
        <v>86197.74</v>
      </c>
      <c r="AC3814" s="191">
        <v>13183.17</v>
      </c>
      <c r="AD3814" s="206">
        <f t="shared" si="270"/>
        <v>1292347.53</v>
      </c>
      <c r="AE3814" s="205">
        <f t="shared" si="271"/>
        <v>228061.32</v>
      </c>
      <c r="AG3814" s="206">
        <f t="shared" si="272"/>
        <v>0</v>
      </c>
      <c r="AH3814" s="206">
        <f t="shared" si="273"/>
        <v>0</v>
      </c>
    </row>
    <row r="3815" spans="1:34" x14ac:dyDescent="0.25">
      <c r="A3815" s="58">
        <v>107</v>
      </c>
      <c r="B3815" s="58" t="s">
        <v>10772</v>
      </c>
      <c r="C3815" s="58">
        <v>113025</v>
      </c>
      <c r="D3815" s="73" t="s">
        <v>11830</v>
      </c>
      <c r="E3815" s="73" t="s">
        <v>11831</v>
      </c>
      <c r="F3815" s="79" t="s">
        <v>11832</v>
      </c>
      <c r="G3815" s="60">
        <v>43167</v>
      </c>
      <c r="H3815" s="60">
        <v>43555</v>
      </c>
      <c r="I3815" s="61"/>
      <c r="J3815" s="58" t="s">
        <v>10672</v>
      </c>
      <c r="K3815" s="58" t="s">
        <v>11499</v>
      </c>
      <c r="L3815" s="58" t="s">
        <v>11833</v>
      </c>
      <c r="M3815" s="58" t="s">
        <v>8492</v>
      </c>
      <c r="N3815" s="58" t="s">
        <v>62</v>
      </c>
      <c r="O3815" s="28">
        <v>2717681.37</v>
      </c>
      <c r="P3815" s="28">
        <v>479590.83</v>
      </c>
      <c r="Q3815" s="28">
        <v>1871662.71</v>
      </c>
      <c r="R3815" s="28">
        <v>2834760.35</v>
      </c>
      <c r="S3815" s="28">
        <v>963097.64</v>
      </c>
      <c r="T3815" s="28">
        <v>6032032.5499999998</v>
      </c>
      <c r="U3815" s="78" t="s">
        <v>2165</v>
      </c>
      <c r="V3815" s="108">
        <v>1</v>
      </c>
      <c r="W3815" s="28">
        <v>2569795.6</v>
      </c>
      <c r="X3815" s="28">
        <v>453493.32</v>
      </c>
      <c r="Z3815" s="39">
        <v>113025</v>
      </c>
      <c r="AA3815" s="196">
        <v>118586</v>
      </c>
      <c r="AB3815" s="191">
        <v>156438.6</v>
      </c>
      <c r="AC3815" s="191">
        <v>23925.89</v>
      </c>
      <c r="AD3815" s="206">
        <f t="shared" si="270"/>
        <v>2569795.6</v>
      </c>
      <c r="AE3815" s="205">
        <f t="shared" si="271"/>
        <v>453493.32</v>
      </c>
      <c r="AG3815" s="206">
        <f t="shared" si="272"/>
        <v>0</v>
      </c>
      <c r="AH3815" s="206">
        <f t="shared" si="273"/>
        <v>0</v>
      </c>
    </row>
    <row r="3816" spans="1:34" x14ac:dyDescent="0.25">
      <c r="A3816" s="58">
        <v>108</v>
      </c>
      <c r="B3816" s="58" t="s">
        <v>10772</v>
      </c>
      <c r="C3816" s="58">
        <v>112697</v>
      </c>
      <c r="D3816" s="73" t="s">
        <v>11834</v>
      </c>
      <c r="E3816" s="73" t="s">
        <v>11835</v>
      </c>
      <c r="F3816" s="79" t="s">
        <v>11836</v>
      </c>
      <c r="G3816" s="60">
        <v>43179</v>
      </c>
      <c r="H3816" s="60">
        <v>43585</v>
      </c>
      <c r="I3816" s="61"/>
      <c r="J3816" s="58" t="s">
        <v>10672</v>
      </c>
      <c r="K3816" s="58" t="s">
        <v>11499</v>
      </c>
      <c r="L3816" s="58" t="s">
        <v>11837</v>
      </c>
      <c r="M3816" s="58" t="s">
        <v>8492</v>
      </c>
      <c r="N3816" s="58" t="s">
        <v>62</v>
      </c>
      <c r="O3816" s="28">
        <v>3801340.04</v>
      </c>
      <c r="P3816" s="28">
        <v>670824.71</v>
      </c>
      <c r="Q3816" s="28">
        <v>2892774.26</v>
      </c>
      <c r="R3816" s="28">
        <v>4666221.3</v>
      </c>
      <c r="S3816" s="28">
        <v>1773447.04</v>
      </c>
      <c r="T3816" s="28">
        <v>9138386.0500000007</v>
      </c>
      <c r="U3816" s="78" t="s">
        <v>2165</v>
      </c>
      <c r="V3816" s="108">
        <v>2</v>
      </c>
      <c r="W3816" s="28">
        <v>3528278.55</v>
      </c>
      <c r="X3816" s="28">
        <v>622637.39</v>
      </c>
      <c r="Z3816" s="39">
        <v>112697</v>
      </c>
      <c r="AA3816" s="196">
        <v>120975</v>
      </c>
      <c r="AB3816" s="191">
        <v>17318.97</v>
      </c>
      <c r="AC3816" s="191">
        <v>3056.29</v>
      </c>
      <c r="AD3816" s="206">
        <f t="shared" si="270"/>
        <v>3528278.55</v>
      </c>
      <c r="AE3816" s="205">
        <f t="shared" si="271"/>
        <v>622637.39</v>
      </c>
      <c r="AG3816" s="206">
        <f t="shared" si="272"/>
        <v>0</v>
      </c>
      <c r="AH3816" s="206">
        <f t="shared" si="273"/>
        <v>0</v>
      </c>
    </row>
    <row r="3817" spans="1:34" x14ac:dyDescent="0.25">
      <c r="A3817" s="58">
        <v>109</v>
      </c>
      <c r="B3817" s="58" t="s">
        <v>10772</v>
      </c>
      <c r="C3817" s="58">
        <v>112669</v>
      </c>
      <c r="D3817" s="73" t="s">
        <v>11838</v>
      </c>
      <c r="E3817" s="73" t="s">
        <v>11839</v>
      </c>
      <c r="F3817" s="79" t="s">
        <v>11840</v>
      </c>
      <c r="G3817" s="60">
        <v>43178</v>
      </c>
      <c r="H3817" s="60">
        <v>43524</v>
      </c>
      <c r="I3817" s="61"/>
      <c r="J3817" s="58" t="s">
        <v>10672</v>
      </c>
      <c r="K3817" s="58" t="s">
        <v>11499</v>
      </c>
      <c r="L3817" s="58" t="s">
        <v>11503</v>
      </c>
      <c r="M3817" s="58" t="s">
        <v>8492</v>
      </c>
      <c r="N3817" s="58" t="s">
        <v>62</v>
      </c>
      <c r="O3817" s="28">
        <v>1506635.76</v>
      </c>
      <c r="P3817" s="28">
        <v>265876.90000000002</v>
      </c>
      <c r="Q3817" s="28">
        <v>699419.51</v>
      </c>
      <c r="R3817" s="28">
        <v>1176680.02</v>
      </c>
      <c r="S3817" s="28">
        <v>477260.51</v>
      </c>
      <c r="T3817" s="28">
        <v>2949192.6799999997</v>
      </c>
      <c r="U3817" s="78" t="s">
        <v>63</v>
      </c>
      <c r="V3817" s="108">
        <v>0</v>
      </c>
      <c r="W3817" s="28">
        <v>1500839.24</v>
      </c>
      <c r="X3817" s="28">
        <v>264853.98</v>
      </c>
      <c r="Z3817" s="39">
        <v>112669</v>
      </c>
      <c r="AA3817" s="196">
        <v>122473</v>
      </c>
      <c r="AB3817" s="191">
        <v>2051985.3</v>
      </c>
      <c r="AC3817" s="191">
        <v>820794.11</v>
      </c>
      <c r="AD3817" s="206">
        <f t="shared" si="270"/>
        <v>1500839.24</v>
      </c>
      <c r="AE3817" s="205">
        <f t="shared" si="271"/>
        <v>264853.98</v>
      </c>
      <c r="AG3817" s="206">
        <f t="shared" si="272"/>
        <v>0</v>
      </c>
      <c r="AH3817" s="206">
        <f t="shared" si="273"/>
        <v>0</v>
      </c>
    </row>
    <row r="3818" spans="1:34" x14ac:dyDescent="0.25">
      <c r="A3818" s="58">
        <v>110</v>
      </c>
      <c r="B3818" s="58" t="s">
        <v>10804</v>
      </c>
      <c r="C3818" s="58">
        <v>109556</v>
      </c>
      <c r="D3818" s="73" t="s">
        <v>11841</v>
      </c>
      <c r="E3818" s="73" t="s">
        <v>11842</v>
      </c>
      <c r="F3818" s="79" t="s">
        <v>11843</v>
      </c>
      <c r="G3818" s="60">
        <v>43087</v>
      </c>
      <c r="H3818" s="60">
        <v>44013</v>
      </c>
      <c r="I3818" s="61"/>
      <c r="J3818" s="58" t="s">
        <v>10672</v>
      </c>
      <c r="K3818" s="58" t="s">
        <v>11499</v>
      </c>
      <c r="L3818" s="58" t="s">
        <v>11844</v>
      </c>
      <c r="M3818" s="58" t="s">
        <v>288</v>
      </c>
      <c r="N3818" s="58" t="s">
        <v>462</v>
      </c>
      <c r="O3818" s="28">
        <v>135130154.22999999</v>
      </c>
      <c r="P3818" s="28">
        <v>20666964.760000002</v>
      </c>
      <c r="Q3818" s="28">
        <v>3179533.04</v>
      </c>
      <c r="R3818" s="28"/>
      <c r="S3818" s="28">
        <v>834988.23</v>
      </c>
      <c r="T3818" s="28">
        <v>159811640.25999996</v>
      </c>
      <c r="U3818" s="78" t="s">
        <v>2741</v>
      </c>
      <c r="V3818" s="108">
        <v>0</v>
      </c>
      <c r="W3818" s="28">
        <v>580778.18000000005</v>
      </c>
      <c r="X3818" s="28">
        <v>88824.89</v>
      </c>
      <c r="Z3818" s="39">
        <v>109556</v>
      </c>
      <c r="AA3818" s="196">
        <v>125308</v>
      </c>
      <c r="AB3818" s="191">
        <v>83300</v>
      </c>
      <c r="AC3818" s="191">
        <v>33320</v>
      </c>
      <c r="AD3818" s="206">
        <f t="shared" si="270"/>
        <v>580778.18000000005</v>
      </c>
      <c r="AE3818" s="205">
        <f t="shared" si="271"/>
        <v>88824.89</v>
      </c>
      <c r="AG3818" s="206">
        <f t="shared" si="272"/>
        <v>0</v>
      </c>
      <c r="AH3818" s="206">
        <f t="shared" si="273"/>
        <v>0</v>
      </c>
    </row>
    <row r="3819" spans="1:34" x14ac:dyDescent="0.25">
      <c r="A3819" s="58">
        <v>111</v>
      </c>
      <c r="B3819" s="58" t="s">
        <v>10772</v>
      </c>
      <c r="C3819" s="58">
        <v>114671</v>
      </c>
      <c r="D3819" s="73" t="s">
        <v>11845</v>
      </c>
      <c r="E3819" s="73" t="s">
        <v>11846</v>
      </c>
      <c r="F3819" s="79" t="s">
        <v>11847</v>
      </c>
      <c r="G3819" s="60">
        <v>43195</v>
      </c>
      <c r="H3819" s="60">
        <v>43646</v>
      </c>
      <c r="I3819" s="61"/>
      <c r="J3819" s="58" t="s">
        <v>10672</v>
      </c>
      <c r="K3819" s="58" t="s">
        <v>11499</v>
      </c>
      <c r="L3819" s="58" t="s">
        <v>11503</v>
      </c>
      <c r="M3819" s="58" t="s">
        <v>8492</v>
      </c>
      <c r="N3819" s="58" t="s">
        <v>62</v>
      </c>
      <c r="O3819" s="28">
        <v>3803499.03</v>
      </c>
      <c r="P3819" s="28">
        <v>671205.71</v>
      </c>
      <c r="Q3819" s="28">
        <v>1871160.7</v>
      </c>
      <c r="R3819" s="28">
        <v>3076875.13</v>
      </c>
      <c r="S3819" s="28">
        <v>1205714.43</v>
      </c>
      <c r="T3819" s="28">
        <v>7551579.8700000001</v>
      </c>
      <c r="U3819" s="78" t="s">
        <v>2165</v>
      </c>
      <c r="V3819" s="108">
        <v>0</v>
      </c>
      <c r="W3819" s="28">
        <v>3788366.82</v>
      </c>
      <c r="X3819" s="28">
        <v>668535.31999999995</v>
      </c>
      <c r="Z3819" s="39">
        <v>114671</v>
      </c>
      <c r="AA3819" s="196">
        <v>122975</v>
      </c>
      <c r="AB3819" s="191">
        <v>180124.5</v>
      </c>
      <c r="AC3819" s="191">
        <v>7666.1</v>
      </c>
      <c r="AD3819" s="206">
        <f t="shared" si="270"/>
        <v>3788366.82</v>
      </c>
      <c r="AE3819" s="205">
        <f t="shared" si="271"/>
        <v>668535.31999999995</v>
      </c>
      <c r="AG3819" s="206">
        <f t="shared" si="272"/>
        <v>0</v>
      </c>
      <c r="AH3819" s="206">
        <f t="shared" si="273"/>
        <v>0</v>
      </c>
    </row>
    <row r="3820" spans="1:34" x14ac:dyDescent="0.25">
      <c r="A3820" s="58">
        <v>112</v>
      </c>
      <c r="B3820" s="58" t="s">
        <v>10804</v>
      </c>
      <c r="C3820" s="58">
        <v>114102</v>
      </c>
      <c r="D3820" s="73" t="s">
        <v>11848</v>
      </c>
      <c r="E3820" s="73" t="s">
        <v>11842</v>
      </c>
      <c r="F3820" s="79" t="s">
        <v>11849</v>
      </c>
      <c r="G3820" s="60">
        <v>43087</v>
      </c>
      <c r="H3820" s="60">
        <v>44043</v>
      </c>
      <c r="I3820" s="61"/>
      <c r="J3820" s="58" t="s">
        <v>10672</v>
      </c>
      <c r="K3820" s="58" t="s">
        <v>11499</v>
      </c>
      <c r="L3820" s="58" t="s">
        <v>11844</v>
      </c>
      <c r="M3820" s="58" t="s">
        <v>288</v>
      </c>
      <c r="N3820" s="58" t="s">
        <v>462</v>
      </c>
      <c r="O3820" s="28">
        <v>64252046.469999999</v>
      </c>
      <c r="P3820" s="28">
        <v>9826783.5700000003</v>
      </c>
      <c r="Q3820" s="28">
        <v>1511812.87</v>
      </c>
      <c r="R3820" s="28"/>
      <c r="S3820" s="28">
        <v>209189.67</v>
      </c>
      <c r="T3820" s="28">
        <v>75799832.579999998</v>
      </c>
      <c r="U3820" s="78" t="s">
        <v>2741</v>
      </c>
      <c r="V3820" s="108">
        <v>0</v>
      </c>
      <c r="W3820" s="28">
        <v>31054704.940000001</v>
      </c>
      <c r="X3820" s="28">
        <v>4749543.09</v>
      </c>
      <c r="Z3820" s="39">
        <v>114102</v>
      </c>
      <c r="AA3820" s="196">
        <v>122900</v>
      </c>
      <c r="AB3820" s="191">
        <v>273588.27</v>
      </c>
      <c r="AC3820" s="191">
        <v>48280.29</v>
      </c>
      <c r="AD3820" s="206">
        <f t="shared" si="270"/>
        <v>31054704.940000001</v>
      </c>
      <c r="AE3820" s="205">
        <f t="shared" si="271"/>
        <v>4749543.09</v>
      </c>
      <c r="AG3820" s="206">
        <f t="shared" si="272"/>
        <v>0</v>
      </c>
      <c r="AH3820" s="206">
        <f t="shared" si="273"/>
        <v>0</v>
      </c>
    </row>
    <row r="3821" spans="1:34" x14ac:dyDescent="0.25">
      <c r="A3821" s="58">
        <v>113</v>
      </c>
      <c r="B3821" s="58" t="s">
        <v>10861</v>
      </c>
      <c r="C3821" s="58">
        <v>110270</v>
      </c>
      <c r="D3821" s="73" t="s">
        <v>11850</v>
      </c>
      <c r="E3821" s="73" t="s">
        <v>11851</v>
      </c>
      <c r="F3821" s="79" t="s">
        <v>11852</v>
      </c>
      <c r="G3821" s="60">
        <v>43182</v>
      </c>
      <c r="H3821" s="60">
        <v>44439</v>
      </c>
      <c r="I3821" s="61"/>
      <c r="J3821" s="58" t="s">
        <v>10672</v>
      </c>
      <c r="K3821" s="58" t="s">
        <v>11499</v>
      </c>
      <c r="L3821" s="58" t="s">
        <v>11503</v>
      </c>
      <c r="M3821" s="58" t="s">
        <v>8582</v>
      </c>
      <c r="N3821" s="58" t="s">
        <v>399</v>
      </c>
      <c r="O3821" s="28">
        <v>45561171.420000002</v>
      </c>
      <c r="P3821" s="28">
        <v>0</v>
      </c>
      <c r="Q3821" s="28">
        <v>8040206.7199999997</v>
      </c>
      <c r="R3821" s="28"/>
      <c r="S3821" s="28">
        <v>24631342.899999999</v>
      </c>
      <c r="T3821" s="28">
        <v>78232721.039999992</v>
      </c>
      <c r="U3821" s="78" t="s">
        <v>2741</v>
      </c>
      <c r="V3821" s="108">
        <v>0</v>
      </c>
      <c r="W3821" s="28">
        <v>1508.15</v>
      </c>
      <c r="X3821" s="28">
        <v>0</v>
      </c>
      <c r="Z3821" s="39">
        <v>110270</v>
      </c>
      <c r="AA3821" s="196">
        <v>123574</v>
      </c>
      <c r="AB3821" s="191">
        <v>1802059.5</v>
      </c>
      <c r="AC3821" s="191">
        <v>318010.5</v>
      </c>
      <c r="AD3821" s="206">
        <f t="shared" si="270"/>
        <v>1508.15</v>
      </c>
      <c r="AE3821" s="205">
        <f t="shared" si="271"/>
        <v>0</v>
      </c>
      <c r="AG3821" s="206">
        <f t="shared" si="272"/>
        <v>0</v>
      </c>
      <c r="AH3821" s="206">
        <f t="shared" si="273"/>
        <v>0</v>
      </c>
    </row>
    <row r="3822" spans="1:34" x14ac:dyDescent="0.25">
      <c r="A3822" s="58">
        <v>114</v>
      </c>
      <c r="B3822" s="58" t="s">
        <v>10804</v>
      </c>
      <c r="C3822" s="58">
        <v>114542</v>
      </c>
      <c r="D3822" s="73" t="s">
        <v>11853</v>
      </c>
      <c r="E3822" s="73" t="s">
        <v>11854</v>
      </c>
      <c r="F3822" s="79" t="s">
        <v>11855</v>
      </c>
      <c r="G3822" s="60">
        <v>43087</v>
      </c>
      <c r="H3822" s="60">
        <v>44043</v>
      </c>
      <c r="I3822" s="61"/>
      <c r="J3822" s="58" t="s">
        <v>10672</v>
      </c>
      <c r="K3822" s="58" t="s">
        <v>11499</v>
      </c>
      <c r="L3822" s="58" t="s">
        <v>11844</v>
      </c>
      <c r="M3822" s="58" t="s">
        <v>288</v>
      </c>
      <c r="N3822" s="58" t="s">
        <v>462</v>
      </c>
      <c r="O3822" s="28">
        <v>110145380.94</v>
      </c>
      <c r="P3822" s="28">
        <v>16845764.109999999</v>
      </c>
      <c r="Q3822" s="28">
        <v>2591656.06</v>
      </c>
      <c r="R3822" s="28"/>
      <c r="S3822" s="28">
        <v>732499.41</v>
      </c>
      <c r="T3822" s="28">
        <v>130315300.52</v>
      </c>
      <c r="U3822" s="78" t="s">
        <v>2741</v>
      </c>
      <c r="V3822" s="108">
        <v>0</v>
      </c>
      <c r="W3822" s="28">
        <v>3170276.4</v>
      </c>
      <c r="X3822" s="28">
        <v>484865.8</v>
      </c>
      <c r="Z3822" s="39">
        <v>114542</v>
      </c>
      <c r="AA3822" s="196">
        <v>122589</v>
      </c>
      <c r="AB3822" s="191">
        <v>72675</v>
      </c>
      <c r="AC3822" s="191">
        <v>12825</v>
      </c>
      <c r="AD3822" s="206">
        <f t="shared" si="270"/>
        <v>3170276.4</v>
      </c>
      <c r="AE3822" s="205">
        <f t="shared" si="271"/>
        <v>484865.8</v>
      </c>
      <c r="AG3822" s="206">
        <f t="shared" si="272"/>
        <v>0</v>
      </c>
      <c r="AH3822" s="206">
        <f t="shared" si="273"/>
        <v>0</v>
      </c>
    </row>
    <row r="3823" spans="1:34" x14ac:dyDescent="0.25">
      <c r="A3823" s="58">
        <v>115</v>
      </c>
      <c r="B3823" s="58" t="s">
        <v>10678</v>
      </c>
      <c r="C3823" s="58">
        <v>110239</v>
      </c>
      <c r="D3823" s="73" t="s">
        <v>11856</v>
      </c>
      <c r="E3823" s="73" t="s">
        <v>11857</v>
      </c>
      <c r="F3823" s="79" t="s">
        <v>11858</v>
      </c>
      <c r="G3823" s="60">
        <v>43244</v>
      </c>
      <c r="H3823" s="60">
        <v>43555</v>
      </c>
      <c r="I3823" s="61"/>
      <c r="J3823" s="58" t="s">
        <v>10672</v>
      </c>
      <c r="K3823" s="58" t="s">
        <v>11499</v>
      </c>
      <c r="L3823" s="58" t="s">
        <v>11503</v>
      </c>
      <c r="M3823" s="58" t="s">
        <v>8492</v>
      </c>
      <c r="N3823" s="58" t="s">
        <v>62</v>
      </c>
      <c r="O3823" s="28">
        <v>737742.57</v>
      </c>
      <c r="P3823" s="28">
        <v>130189.87</v>
      </c>
      <c r="Q3823" s="28">
        <v>216983.12</v>
      </c>
      <c r="R3823" s="28">
        <v>0</v>
      </c>
      <c r="S3823" s="28">
        <v>206630.19</v>
      </c>
      <c r="T3823" s="28">
        <v>1291545.75</v>
      </c>
      <c r="U3823" s="78" t="s">
        <v>2165</v>
      </c>
      <c r="V3823" s="108">
        <v>0</v>
      </c>
      <c r="W3823" s="28">
        <v>737618.4</v>
      </c>
      <c r="X3823" s="28">
        <v>130167.95</v>
      </c>
      <c r="Z3823" s="39">
        <v>110239</v>
      </c>
      <c r="AA3823" s="196">
        <v>111226</v>
      </c>
      <c r="AB3823" s="191">
        <v>9311.92</v>
      </c>
      <c r="AC3823" s="191">
        <v>1424.18</v>
      </c>
      <c r="AD3823" s="206">
        <f t="shared" si="270"/>
        <v>737618.4</v>
      </c>
      <c r="AE3823" s="205">
        <f t="shared" si="271"/>
        <v>130167.95</v>
      </c>
      <c r="AG3823" s="206">
        <f t="shared" si="272"/>
        <v>0</v>
      </c>
      <c r="AH3823" s="206">
        <f t="shared" si="273"/>
        <v>0</v>
      </c>
    </row>
    <row r="3824" spans="1:34" x14ac:dyDescent="0.25">
      <c r="A3824" s="58">
        <v>116</v>
      </c>
      <c r="B3824" s="58" t="s">
        <v>10678</v>
      </c>
      <c r="C3824" s="58">
        <v>109996</v>
      </c>
      <c r="D3824" s="73" t="s">
        <v>11859</v>
      </c>
      <c r="E3824" s="73" t="s">
        <v>11860</v>
      </c>
      <c r="F3824" s="79" t="s">
        <v>11861</v>
      </c>
      <c r="G3824" s="60">
        <v>43244</v>
      </c>
      <c r="H3824" s="60">
        <v>43524</v>
      </c>
      <c r="I3824" s="61"/>
      <c r="J3824" s="58" t="s">
        <v>10672</v>
      </c>
      <c r="K3824" s="58" t="s">
        <v>11499</v>
      </c>
      <c r="L3824" s="58" t="s">
        <v>11583</v>
      </c>
      <c r="M3824" s="58" t="s">
        <v>8492</v>
      </c>
      <c r="N3824" s="58" t="s">
        <v>62</v>
      </c>
      <c r="O3824" s="28">
        <v>631291.65</v>
      </c>
      <c r="P3824" s="28">
        <v>111404.41</v>
      </c>
      <c r="Q3824" s="28">
        <v>185790.07999999999</v>
      </c>
      <c r="R3824" s="28">
        <v>0</v>
      </c>
      <c r="S3824" s="28">
        <v>188312.37</v>
      </c>
      <c r="T3824" s="28">
        <v>1116798.51</v>
      </c>
      <c r="U3824" s="78" t="s">
        <v>2165</v>
      </c>
      <c r="V3824" s="108">
        <v>1</v>
      </c>
      <c r="W3824" s="28">
        <v>631291.65</v>
      </c>
      <c r="X3824" s="28">
        <v>111404.41</v>
      </c>
      <c r="Z3824" s="39">
        <v>109996</v>
      </c>
      <c r="AA3824" s="196">
        <v>115973</v>
      </c>
      <c r="AB3824" s="191">
        <v>203716.1</v>
      </c>
      <c r="AC3824" s="191">
        <v>31156.58</v>
      </c>
      <c r="AD3824" s="206">
        <f t="shared" si="270"/>
        <v>631291.65</v>
      </c>
      <c r="AE3824" s="205">
        <f t="shared" si="271"/>
        <v>111404.41</v>
      </c>
      <c r="AG3824" s="206">
        <f t="shared" si="272"/>
        <v>0</v>
      </c>
      <c r="AH3824" s="206">
        <f t="shared" si="273"/>
        <v>0</v>
      </c>
    </row>
    <row r="3825" spans="1:34" x14ac:dyDescent="0.25">
      <c r="A3825" s="58">
        <v>117</v>
      </c>
      <c r="B3825" s="58" t="s">
        <v>10678</v>
      </c>
      <c r="C3825" s="58">
        <v>109508</v>
      </c>
      <c r="D3825" s="73" t="s">
        <v>11862</v>
      </c>
      <c r="E3825" s="73" t="s">
        <v>11863</v>
      </c>
      <c r="F3825" s="79" t="s">
        <v>11864</v>
      </c>
      <c r="G3825" s="60">
        <v>43243</v>
      </c>
      <c r="H3825" s="60">
        <v>43768</v>
      </c>
      <c r="I3825" s="61"/>
      <c r="J3825" s="58" t="s">
        <v>10672</v>
      </c>
      <c r="K3825" s="58" t="s">
        <v>11499</v>
      </c>
      <c r="L3825" s="58" t="s">
        <v>11503</v>
      </c>
      <c r="M3825" s="58" t="s">
        <v>8492</v>
      </c>
      <c r="N3825" s="58" t="s">
        <v>62</v>
      </c>
      <c r="O3825" s="28">
        <v>719509.11</v>
      </c>
      <c r="P3825" s="28">
        <v>126972.2</v>
      </c>
      <c r="Q3825" s="28">
        <v>211620.33</v>
      </c>
      <c r="R3825" s="28">
        <v>0</v>
      </c>
      <c r="S3825" s="28">
        <v>234119.9</v>
      </c>
      <c r="T3825" s="28">
        <v>1292221.5399999998</v>
      </c>
      <c r="U3825" s="78" t="s">
        <v>2165</v>
      </c>
      <c r="V3825" s="108">
        <v>0</v>
      </c>
      <c r="W3825" s="28">
        <v>0</v>
      </c>
      <c r="X3825" s="28">
        <v>0</v>
      </c>
      <c r="Z3825" s="39">
        <v>109508</v>
      </c>
      <c r="AA3825" s="196">
        <v>110996</v>
      </c>
      <c r="AB3825" s="191">
        <v>722535.16</v>
      </c>
      <c r="AC3825" s="191">
        <v>127506.2</v>
      </c>
      <c r="AD3825" s="206">
        <f t="shared" si="270"/>
        <v>0</v>
      </c>
      <c r="AE3825" s="205">
        <f t="shared" si="271"/>
        <v>0</v>
      </c>
      <c r="AG3825" s="206">
        <f t="shared" si="272"/>
        <v>0</v>
      </c>
      <c r="AH3825" s="206">
        <f t="shared" si="273"/>
        <v>0</v>
      </c>
    </row>
    <row r="3826" spans="1:34" x14ac:dyDescent="0.25">
      <c r="A3826" s="58">
        <v>118</v>
      </c>
      <c r="B3826" s="58" t="s">
        <v>10678</v>
      </c>
      <c r="C3826" s="58">
        <v>109451</v>
      </c>
      <c r="D3826" s="73" t="s">
        <v>11865</v>
      </c>
      <c r="E3826" s="73" t="s">
        <v>11866</v>
      </c>
      <c r="F3826" s="79" t="s">
        <v>11867</v>
      </c>
      <c r="G3826" s="60">
        <v>43242</v>
      </c>
      <c r="H3826" s="60">
        <v>43465</v>
      </c>
      <c r="I3826" s="61"/>
      <c r="J3826" s="58" t="s">
        <v>10672</v>
      </c>
      <c r="K3826" s="58" t="s">
        <v>11499</v>
      </c>
      <c r="L3826" s="58" t="s">
        <v>11503</v>
      </c>
      <c r="M3826" s="58" t="s">
        <v>8492</v>
      </c>
      <c r="N3826" s="58" t="s">
        <v>62</v>
      </c>
      <c r="O3826" s="28">
        <v>149792.01</v>
      </c>
      <c r="P3826" s="28">
        <v>26433.88</v>
      </c>
      <c r="Q3826" s="28">
        <v>27503.46</v>
      </c>
      <c r="R3826" s="28">
        <v>0</v>
      </c>
      <c r="S3826" s="28">
        <v>48799.61</v>
      </c>
      <c r="T3826" s="28">
        <v>252528.96000000002</v>
      </c>
      <c r="U3826" s="78" t="s">
        <v>2165</v>
      </c>
      <c r="V3826" s="108">
        <v>0</v>
      </c>
      <c r="W3826" s="28">
        <v>149791.26999999999</v>
      </c>
      <c r="X3826" s="28">
        <v>26433.759999999998</v>
      </c>
      <c r="Z3826" s="39">
        <v>109451</v>
      </c>
      <c r="AA3826" s="196">
        <v>112550</v>
      </c>
      <c r="AB3826" s="191">
        <v>1010329.22</v>
      </c>
      <c r="AC3826" s="191">
        <v>178293.39</v>
      </c>
      <c r="AD3826" s="206">
        <f t="shared" si="270"/>
        <v>149791.26999999999</v>
      </c>
      <c r="AE3826" s="205">
        <f t="shared" si="271"/>
        <v>26433.759999999998</v>
      </c>
      <c r="AG3826" s="206">
        <f t="shared" si="272"/>
        <v>0</v>
      </c>
      <c r="AH3826" s="206">
        <f t="shared" si="273"/>
        <v>0</v>
      </c>
    </row>
    <row r="3827" spans="1:34" x14ac:dyDescent="0.25">
      <c r="A3827" s="58">
        <v>119</v>
      </c>
      <c r="B3827" s="58" t="s">
        <v>10678</v>
      </c>
      <c r="C3827" s="58">
        <v>109414</v>
      </c>
      <c r="D3827" s="73" t="s">
        <v>11868</v>
      </c>
      <c r="E3827" s="73" t="s">
        <v>11869</v>
      </c>
      <c r="F3827" s="79" t="s">
        <v>11858</v>
      </c>
      <c r="G3827" s="60">
        <v>43242</v>
      </c>
      <c r="H3827" s="60">
        <v>43555</v>
      </c>
      <c r="I3827" s="61"/>
      <c r="J3827" s="58" t="s">
        <v>10672</v>
      </c>
      <c r="K3827" s="58" t="s">
        <v>11499</v>
      </c>
      <c r="L3827" s="58" t="s">
        <v>11503</v>
      </c>
      <c r="M3827" s="58" t="s">
        <v>8492</v>
      </c>
      <c r="N3827" s="58" t="s">
        <v>62</v>
      </c>
      <c r="O3827" s="28">
        <v>757554</v>
      </c>
      <c r="P3827" s="28">
        <v>133686</v>
      </c>
      <c r="Q3827" s="28">
        <v>222810</v>
      </c>
      <c r="R3827" s="28">
        <v>0</v>
      </c>
      <c r="S3827" s="28">
        <v>212165.73</v>
      </c>
      <c r="T3827" s="28">
        <v>1326215.73</v>
      </c>
      <c r="U3827" s="78" t="s">
        <v>2165</v>
      </c>
      <c r="V3827" s="108">
        <v>0</v>
      </c>
      <c r="W3827" s="28">
        <v>757180</v>
      </c>
      <c r="X3827" s="28">
        <v>133620</v>
      </c>
      <c r="Z3827" s="39">
        <v>109414</v>
      </c>
      <c r="AA3827" s="196">
        <v>119442</v>
      </c>
      <c r="AB3827" s="191">
        <v>765035.41</v>
      </c>
      <c r="AC3827" s="191">
        <v>135006.24</v>
      </c>
      <c r="AD3827" s="206">
        <f t="shared" si="270"/>
        <v>757180</v>
      </c>
      <c r="AE3827" s="205">
        <f t="shared" si="271"/>
        <v>133620</v>
      </c>
      <c r="AG3827" s="206">
        <f t="shared" si="272"/>
        <v>0</v>
      </c>
      <c r="AH3827" s="206">
        <f t="shared" si="273"/>
        <v>0</v>
      </c>
    </row>
    <row r="3828" spans="1:34" x14ac:dyDescent="0.25">
      <c r="A3828" s="58">
        <v>120</v>
      </c>
      <c r="B3828" s="58" t="s">
        <v>10678</v>
      </c>
      <c r="C3828" s="58">
        <v>109243</v>
      </c>
      <c r="D3828" s="73" t="s">
        <v>11870</v>
      </c>
      <c r="E3828" s="73" t="s">
        <v>11871</v>
      </c>
      <c r="F3828" s="79" t="s">
        <v>11872</v>
      </c>
      <c r="G3828" s="60">
        <v>43244</v>
      </c>
      <c r="H3828" s="60">
        <v>43585</v>
      </c>
      <c r="I3828" s="61"/>
      <c r="J3828" s="58" t="s">
        <v>10672</v>
      </c>
      <c r="K3828" s="58" t="s">
        <v>11499</v>
      </c>
      <c r="L3828" s="58" t="s">
        <v>11503</v>
      </c>
      <c r="M3828" s="58" t="s">
        <v>8492</v>
      </c>
      <c r="N3828" s="58" t="s">
        <v>62</v>
      </c>
      <c r="O3828" s="28">
        <v>759837.03</v>
      </c>
      <c r="P3828" s="28">
        <v>134088.89000000001</v>
      </c>
      <c r="Q3828" s="28">
        <v>223481.48</v>
      </c>
      <c r="R3828" s="28">
        <v>0</v>
      </c>
      <c r="S3828" s="28">
        <v>204522.21</v>
      </c>
      <c r="T3828" s="28">
        <v>1321929.6100000001</v>
      </c>
      <c r="U3828" s="78" t="s">
        <v>2165</v>
      </c>
      <c r="V3828" s="108">
        <v>0</v>
      </c>
      <c r="W3828" s="28">
        <v>759837.03</v>
      </c>
      <c r="X3828" s="28">
        <v>134088.89000000001</v>
      </c>
      <c r="Z3828" s="39">
        <v>109243</v>
      </c>
      <c r="AA3828" s="196">
        <v>113354</v>
      </c>
      <c r="AB3828" s="39">
        <v>0</v>
      </c>
      <c r="AC3828" s="39">
        <v>0</v>
      </c>
      <c r="AD3828" s="206">
        <f t="shared" si="270"/>
        <v>759837.03</v>
      </c>
      <c r="AE3828" s="205">
        <f t="shared" si="271"/>
        <v>134088.89000000001</v>
      </c>
      <c r="AG3828" s="206">
        <f t="shared" si="272"/>
        <v>0</v>
      </c>
      <c r="AH3828" s="206">
        <f t="shared" si="273"/>
        <v>0</v>
      </c>
    </row>
    <row r="3829" spans="1:34" x14ac:dyDescent="0.25">
      <c r="A3829" s="58">
        <v>121</v>
      </c>
      <c r="B3829" s="58" t="s">
        <v>10678</v>
      </c>
      <c r="C3829" s="58">
        <v>109148</v>
      </c>
      <c r="D3829" s="73" t="s">
        <v>11873</v>
      </c>
      <c r="E3829" s="73" t="s">
        <v>11874</v>
      </c>
      <c r="F3829" s="79" t="s">
        <v>11875</v>
      </c>
      <c r="G3829" s="60">
        <v>43256</v>
      </c>
      <c r="H3829" s="60">
        <v>43585</v>
      </c>
      <c r="I3829" s="61"/>
      <c r="J3829" s="58" t="s">
        <v>10672</v>
      </c>
      <c r="K3829" s="58" t="s">
        <v>11499</v>
      </c>
      <c r="L3829" s="58" t="s">
        <v>11503</v>
      </c>
      <c r="M3829" s="58" t="s">
        <v>8492</v>
      </c>
      <c r="N3829" s="58" t="s">
        <v>62</v>
      </c>
      <c r="O3829" s="28">
        <v>759401.75</v>
      </c>
      <c r="P3829" s="28">
        <v>134012.07</v>
      </c>
      <c r="Q3829" s="28">
        <v>223353.46</v>
      </c>
      <c r="R3829" s="28">
        <v>0</v>
      </c>
      <c r="S3829" s="28">
        <v>213148.49</v>
      </c>
      <c r="T3829" s="28">
        <v>1329915.77</v>
      </c>
      <c r="U3829" s="78" t="s">
        <v>63</v>
      </c>
      <c r="V3829" s="108">
        <v>0</v>
      </c>
      <c r="W3829" s="28">
        <v>759084</v>
      </c>
      <c r="X3829" s="28">
        <v>133956</v>
      </c>
      <c r="Z3829" s="39">
        <v>109148</v>
      </c>
      <c r="AA3829" s="196">
        <v>115076</v>
      </c>
      <c r="AB3829" s="39">
        <v>0</v>
      </c>
      <c r="AC3829" s="39">
        <v>0</v>
      </c>
      <c r="AD3829" s="206">
        <f t="shared" si="270"/>
        <v>759084</v>
      </c>
      <c r="AE3829" s="205">
        <f t="shared" si="271"/>
        <v>133956</v>
      </c>
      <c r="AG3829" s="206">
        <f t="shared" si="272"/>
        <v>0</v>
      </c>
      <c r="AH3829" s="206">
        <f t="shared" si="273"/>
        <v>0</v>
      </c>
    </row>
    <row r="3830" spans="1:34" x14ac:dyDescent="0.25">
      <c r="A3830" s="58">
        <v>122</v>
      </c>
      <c r="B3830" s="58" t="s">
        <v>10678</v>
      </c>
      <c r="C3830" s="58">
        <v>109058</v>
      </c>
      <c r="D3830" s="73" t="s">
        <v>11876</v>
      </c>
      <c r="E3830" s="73" t="s">
        <v>11877</v>
      </c>
      <c r="F3830" s="79" t="s">
        <v>11878</v>
      </c>
      <c r="G3830" s="60">
        <v>43236</v>
      </c>
      <c r="H3830" s="60">
        <v>43585</v>
      </c>
      <c r="I3830" s="61"/>
      <c r="J3830" s="58" t="s">
        <v>10672</v>
      </c>
      <c r="K3830" s="58" t="s">
        <v>11499</v>
      </c>
      <c r="L3830" s="58" t="s">
        <v>11503</v>
      </c>
      <c r="M3830" s="58" t="s">
        <v>8492</v>
      </c>
      <c r="N3830" s="58" t="s">
        <v>62</v>
      </c>
      <c r="O3830" s="28">
        <v>760081.83</v>
      </c>
      <c r="P3830" s="28">
        <v>134132.09</v>
      </c>
      <c r="Q3830" s="28">
        <v>223553.48</v>
      </c>
      <c r="R3830" s="28">
        <v>0</v>
      </c>
      <c r="S3830" s="28">
        <v>213327.81</v>
      </c>
      <c r="T3830" s="28">
        <v>1331095.21</v>
      </c>
      <c r="U3830" s="78" t="s">
        <v>2165</v>
      </c>
      <c r="V3830" s="108">
        <v>0</v>
      </c>
      <c r="W3830" s="28">
        <v>759803.03</v>
      </c>
      <c r="X3830" s="28">
        <v>134082.89000000001</v>
      </c>
      <c r="Z3830" s="39">
        <v>109058</v>
      </c>
      <c r="AA3830" s="196">
        <v>117143</v>
      </c>
      <c r="AB3830" s="191">
        <v>185117.77</v>
      </c>
      <c r="AC3830" s="191">
        <v>32667.83</v>
      </c>
      <c r="AD3830" s="206">
        <f t="shared" si="270"/>
        <v>759803.03</v>
      </c>
      <c r="AE3830" s="205">
        <f t="shared" si="271"/>
        <v>134082.89000000001</v>
      </c>
      <c r="AG3830" s="206">
        <f t="shared" si="272"/>
        <v>0</v>
      </c>
      <c r="AH3830" s="206">
        <f t="shared" si="273"/>
        <v>0</v>
      </c>
    </row>
    <row r="3831" spans="1:34" x14ac:dyDescent="0.25">
      <c r="A3831" s="58">
        <v>123</v>
      </c>
      <c r="B3831" s="58" t="s">
        <v>10678</v>
      </c>
      <c r="C3831" s="58">
        <v>108913</v>
      </c>
      <c r="D3831" s="73" t="s">
        <v>11879</v>
      </c>
      <c r="E3831" s="73" t="s">
        <v>11880</v>
      </c>
      <c r="F3831" s="79" t="s">
        <v>11881</v>
      </c>
      <c r="G3831" s="60">
        <v>43238</v>
      </c>
      <c r="H3831" s="60">
        <v>43465</v>
      </c>
      <c r="I3831" s="61"/>
      <c r="J3831" s="58" t="s">
        <v>10672</v>
      </c>
      <c r="K3831" s="58" t="s">
        <v>11499</v>
      </c>
      <c r="L3831" s="58" t="s">
        <v>11583</v>
      </c>
      <c r="M3831" s="58" t="s">
        <v>8492</v>
      </c>
      <c r="N3831" s="58" t="s">
        <v>62</v>
      </c>
      <c r="O3831" s="28">
        <v>87743.85</v>
      </c>
      <c r="P3831" s="28">
        <v>15484.21</v>
      </c>
      <c r="Q3831" s="28">
        <v>25807.02</v>
      </c>
      <c r="R3831" s="28">
        <v>0</v>
      </c>
      <c r="S3831" s="28">
        <v>25944.67</v>
      </c>
      <c r="T3831" s="28">
        <v>154979.75</v>
      </c>
      <c r="U3831" s="78" t="s">
        <v>63</v>
      </c>
      <c r="V3831" s="108">
        <v>0</v>
      </c>
      <c r="W3831" s="28">
        <v>85173.45</v>
      </c>
      <c r="X3831" s="28">
        <v>15030.61</v>
      </c>
      <c r="Z3831" s="39">
        <v>108913</v>
      </c>
      <c r="AA3831" s="196">
        <v>120324</v>
      </c>
      <c r="AB3831" s="191">
        <v>142738.4</v>
      </c>
      <c r="AC3831" s="191">
        <v>21830.58</v>
      </c>
      <c r="AD3831" s="206">
        <f t="shared" si="270"/>
        <v>85173.45</v>
      </c>
      <c r="AE3831" s="205">
        <f t="shared" si="271"/>
        <v>15030.61</v>
      </c>
      <c r="AG3831" s="206">
        <f t="shared" si="272"/>
        <v>0</v>
      </c>
      <c r="AH3831" s="206">
        <f t="shared" si="273"/>
        <v>0</v>
      </c>
    </row>
    <row r="3832" spans="1:34" x14ac:dyDescent="0.25">
      <c r="A3832" s="58">
        <v>124</v>
      </c>
      <c r="B3832" s="58" t="s">
        <v>10678</v>
      </c>
      <c r="C3832" s="58">
        <v>108883</v>
      </c>
      <c r="D3832" s="73" t="s">
        <v>11882</v>
      </c>
      <c r="E3832" s="73" t="s">
        <v>11883</v>
      </c>
      <c r="F3832" s="79" t="s">
        <v>11884</v>
      </c>
      <c r="G3832" s="60">
        <v>43243</v>
      </c>
      <c r="H3832" s="60">
        <v>43524</v>
      </c>
      <c r="I3832" s="61"/>
      <c r="J3832" s="58" t="s">
        <v>10672</v>
      </c>
      <c r="K3832" s="58" t="s">
        <v>11499</v>
      </c>
      <c r="L3832" s="58" t="s">
        <v>11503</v>
      </c>
      <c r="M3832" s="58" t="s">
        <v>8492</v>
      </c>
      <c r="N3832" s="58" t="s">
        <v>62</v>
      </c>
      <c r="O3832" s="28">
        <v>449359.12</v>
      </c>
      <c r="P3832" s="28">
        <v>79298.67</v>
      </c>
      <c r="Q3832" s="28">
        <v>132164.45000000001</v>
      </c>
      <c r="R3832" s="28">
        <v>0</v>
      </c>
      <c r="S3832" s="28">
        <v>130250.78</v>
      </c>
      <c r="T3832" s="28">
        <v>791073.02</v>
      </c>
      <c r="U3832" s="78" t="s">
        <v>63</v>
      </c>
      <c r="V3832" s="108">
        <v>0</v>
      </c>
      <c r="W3832" s="28">
        <v>428666.51</v>
      </c>
      <c r="X3832" s="28">
        <v>75647.03</v>
      </c>
      <c r="Z3832" s="39">
        <v>108883</v>
      </c>
      <c r="AA3832" s="196">
        <v>124073</v>
      </c>
      <c r="AB3832" s="191">
        <v>99733.9</v>
      </c>
      <c r="AC3832" s="191">
        <v>15253.42</v>
      </c>
      <c r="AD3832" s="206">
        <f t="shared" si="270"/>
        <v>428666.51</v>
      </c>
      <c r="AE3832" s="205">
        <f t="shared" si="271"/>
        <v>75647.03</v>
      </c>
      <c r="AG3832" s="206">
        <f t="shared" si="272"/>
        <v>0</v>
      </c>
      <c r="AH3832" s="206">
        <f t="shared" si="273"/>
        <v>0</v>
      </c>
    </row>
    <row r="3833" spans="1:34" x14ac:dyDescent="0.25">
      <c r="A3833" s="58">
        <v>125</v>
      </c>
      <c r="B3833" s="58" t="s">
        <v>10678</v>
      </c>
      <c r="C3833" s="58">
        <v>108505</v>
      </c>
      <c r="D3833" s="73" t="s">
        <v>11885</v>
      </c>
      <c r="E3833" s="73" t="s">
        <v>11886</v>
      </c>
      <c r="F3833" s="79" t="s">
        <v>11887</v>
      </c>
      <c r="G3833" s="60">
        <v>43237</v>
      </c>
      <c r="H3833" s="60">
        <v>43555</v>
      </c>
      <c r="I3833" s="61"/>
      <c r="J3833" s="58" t="s">
        <v>10672</v>
      </c>
      <c r="K3833" s="58" t="s">
        <v>11499</v>
      </c>
      <c r="L3833" s="58" t="s">
        <v>11503</v>
      </c>
      <c r="M3833" s="58" t="s">
        <v>8492</v>
      </c>
      <c r="N3833" s="58" t="s">
        <v>62</v>
      </c>
      <c r="O3833" s="28">
        <v>196414.94</v>
      </c>
      <c r="P3833" s="28">
        <v>34661.46</v>
      </c>
      <c r="Q3833" s="28">
        <v>57769.1</v>
      </c>
      <c r="R3833" s="28">
        <v>0</v>
      </c>
      <c r="S3833" s="28">
        <v>59406.66</v>
      </c>
      <c r="T3833" s="28">
        <v>348252.16000000003</v>
      </c>
      <c r="U3833" s="78" t="s">
        <v>2165</v>
      </c>
      <c r="V3833" s="108">
        <v>1</v>
      </c>
      <c r="W3833" s="28">
        <v>196414.93</v>
      </c>
      <c r="X3833" s="28">
        <v>34661.46</v>
      </c>
      <c r="Z3833" s="39">
        <v>108505</v>
      </c>
      <c r="AA3833" s="196">
        <v>117696</v>
      </c>
      <c r="AB3833" s="191">
        <v>391516.49</v>
      </c>
      <c r="AC3833" s="191">
        <v>69091.149999999994</v>
      </c>
      <c r="AD3833" s="206">
        <f t="shared" si="270"/>
        <v>196414.93</v>
      </c>
      <c r="AE3833" s="205">
        <f t="shared" si="271"/>
        <v>34661.46</v>
      </c>
      <c r="AG3833" s="206">
        <f t="shared" si="272"/>
        <v>0</v>
      </c>
      <c r="AH3833" s="206">
        <f t="shared" si="273"/>
        <v>0</v>
      </c>
    </row>
    <row r="3834" spans="1:34" x14ac:dyDescent="0.25">
      <c r="A3834" s="58">
        <v>126</v>
      </c>
      <c r="B3834" s="58" t="s">
        <v>10678</v>
      </c>
      <c r="C3834" s="58">
        <v>108475</v>
      </c>
      <c r="D3834" s="73" t="s">
        <v>11888</v>
      </c>
      <c r="E3834" s="73" t="s">
        <v>11889</v>
      </c>
      <c r="F3834" s="79" t="s">
        <v>11890</v>
      </c>
      <c r="G3834" s="60">
        <v>43250</v>
      </c>
      <c r="H3834" s="60">
        <v>43434</v>
      </c>
      <c r="I3834" s="61"/>
      <c r="J3834" s="58" t="s">
        <v>10672</v>
      </c>
      <c r="K3834" s="58" t="s">
        <v>11499</v>
      </c>
      <c r="L3834" s="58" t="s">
        <v>11759</v>
      </c>
      <c r="M3834" s="58" t="s">
        <v>8492</v>
      </c>
      <c r="N3834" s="58" t="s">
        <v>62</v>
      </c>
      <c r="O3834" s="28">
        <v>760287.8</v>
      </c>
      <c r="P3834" s="28">
        <v>134168.44</v>
      </c>
      <c r="Q3834" s="28">
        <v>301516.76</v>
      </c>
      <c r="R3834" s="28">
        <v>0</v>
      </c>
      <c r="S3834" s="28">
        <v>234153.52</v>
      </c>
      <c r="T3834" s="28">
        <v>1430126.52</v>
      </c>
      <c r="U3834" s="78" t="s">
        <v>63</v>
      </c>
      <c r="V3834" s="108">
        <v>0</v>
      </c>
      <c r="W3834" s="28">
        <v>755824.32</v>
      </c>
      <c r="X3834" s="28">
        <v>133380.75</v>
      </c>
      <c r="Z3834" s="39">
        <v>108475</v>
      </c>
      <c r="AA3834" s="196">
        <v>118017</v>
      </c>
      <c r="AB3834" s="191">
        <v>101094.3</v>
      </c>
      <c r="AC3834" s="191">
        <v>15461.48</v>
      </c>
      <c r="AD3834" s="206">
        <f t="shared" si="270"/>
        <v>755824.32</v>
      </c>
      <c r="AE3834" s="205">
        <f t="shared" si="271"/>
        <v>133380.75</v>
      </c>
      <c r="AG3834" s="206">
        <f t="shared" si="272"/>
        <v>0</v>
      </c>
      <c r="AH3834" s="206">
        <f t="shared" si="273"/>
        <v>0</v>
      </c>
    </row>
    <row r="3835" spans="1:34" x14ac:dyDescent="0.25">
      <c r="A3835" s="58">
        <v>127</v>
      </c>
      <c r="B3835" s="58" t="s">
        <v>10678</v>
      </c>
      <c r="C3835" s="58">
        <v>108436</v>
      </c>
      <c r="D3835" s="73" t="s">
        <v>11891</v>
      </c>
      <c r="E3835" s="73" t="s">
        <v>11892</v>
      </c>
      <c r="F3835" s="79" t="s">
        <v>11893</v>
      </c>
      <c r="G3835" s="60">
        <v>43243</v>
      </c>
      <c r="H3835" s="60">
        <v>43830</v>
      </c>
      <c r="I3835" s="61"/>
      <c r="J3835" s="58" t="s">
        <v>10672</v>
      </c>
      <c r="K3835" s="58" t="s">
        <v>11499</v>
      </c>
      <c r="L3835" s="58" t="s">
        <v>11503</v>
      </c>
      <c r="M3835" s="58" t="s">
        <v>8492</v>
      </c>
      <c r="N3835" s="58" t="s">
        <v>62</v>
      </c>
      <c r="O3835" s="28">
        <v>351936.41</v>
      </c>
      <c r="P3835" s="28">
        <v>62106.43</v>
      </c>
      <c r="Q3835" s="28">
        <v>103510.71</v>
      </c>
      <c r="R3835" s="28">
        <v>0</v>
      </c>
      <c r="S3835" s="28">
        <v>106564.43</v>
      </c>
      <c r="T3835" s="28">
        <v>624117.98</v>
      </c>
      <c r="U3835" s="101" t="s">
        <v>63</v>
      </c>
      <c r="V3835" s="108">
        <v>0</v>
      </c>
      <c r="W3835" s="28">
        <v>351936.41</v>
      </c>
      <c r="X3835" s="28">
        <v>62106.43</v>
      </c>
      <c r="Z3835" s="39">
        <v>108436</v>
      </c>
      <c r="AA3835" s="196">
        <v>123032</v>
      </c>
      <c r="AB3835" s="191">
        <v>143633</v>
      </c>
      <c r="AC3835" s="191">
        <v>21967.4</v>
      </c>
      <c r="AD3835" s="206">
        <f t="shared" si="270"/>
        <v>351936.41</v>
      </c>
      <c r="AE3835" s="205">
        <f t="shared" si="271"/>
        <v>62106.43</v>
      </c>
      <c r="AG3835" s="206">
        <f t="shared" si="272"/>
        <v>0</v>
      </c>
      <c r="AH3835" s="206">
        <f t="shared" si="273"/>
        <v>0</v>
      </c>
    </row>
    <row r="3836" spans="1:34" x14ac:dyDescent="0.25">
      <c r="A3836" s="58">
        <v>128</v>
      </c>
      <c r="B3836" s="58" t="s">
        <v>10678</v>
      </c>
      <c r="C3836" s="58">
        <v>107990</v>
      </c>
      <c r="D3836" s="73" t="s">
        <v>11894</v>
      </c>
      <c r="E3836" s="73" t="s">
        <v>11895</v>
      </c>
      <c r="F3836" s="79" t="s">
        <v>11896</v>
      </c>
      <c r="G3836" s="60">
        <v>43237</v>
      </c>
      <c r="H3836" s="60">
        <v>43373</v>
      </c>
      <c r="I3836" s="61"/>
      <c r="J3836" s="58" t="s">
        <v>10672</v>
      </c>
      <c r="K3836" s="58" t="s">
        <v>11499</v>
      </c>
      <c r="L3836" s="58" t="s">
        <v>11573</v>
      </c>
      <c r="M3836" s="58" t="s">
        <v>8492</v>
      </c>
      <c r="N3836" s="58" t="s">
        <v>62</v>
      </c>
      <c r="O3836" s="28">
        <v>109224.34</v>
      </c>
      <c r="P3836" s="28">
        <v>19274.88</v>
      </c>
      <c r="Q3836" s="28">
        <v>32124.799999999999</v>
      </c>
      <c r="R3836" s="28">
        <v>0</v>
      </c>
      <c r="S3836" s="28">
        <v>7838.88</v>
      </c>
      <c r="T3836" s="28">
        <v>168462.9</v>
      </c>
      <c r="U3836" s="78" t="s">
        <v>63</v>
      </c>
      <c r="V3836" s="108">
        <v>0</v>
      </c>
      <c r="W3836" s="28">
        <v>108123.82</v>
      </c>
      <c r="X3836" s="28">
        <v>19080.68</v>
      </c>
      <c r="Z3836" s="39">
        <v>107990</v>
      </c>
      <c r="AA3836" s="196">
        <v>122809</v>
      </c>
      <c r="AB3836" s="191">
        <v>3171314.35</v>
      </c>
      <c r="AC3836" s="191">
        <v>559643.71</v>
      </c>
      <c r="AD3836" s="206">
        <f t="shared" si="270"/>
        <v>108123.82</v>
      </c>
      <c r="AE3836" s="205">
        <f t="shared" si="271"/>
        <v>19080.68</v>
      </c>
      <c r="AG3836" s="206">
        <f t="shared" si="272"/>
        <v>0</v>
      </c>
      <c r="AH3836" s="206">
        <f t="shared" si="273"/>
        <v>0</v>
      </c>
    </row>
    <row r="3837" spans="1:34" x14ac:dyDescent="0.25">
      <c r="A3837" s="58">
        <v>129</v>
      </c>
      <c r="B3837" s="58" t="s">
        <v>10678</v>
      </c>
      <c r="C3837" s="58">
        <v>107555</v>
      </c>
      <c r="D3837" s="73" t="s">
        <v>11897</v>
      </c>
      <c r="E3837" s="73" t="s">
        <v>11898</v>
      </c>
      <c r="F3837" s="79" t="s">
        <v>11899</v>
      </c>
      <c r="G3837" s="60">
        <v>43237</v>
      </c>
      <c r="H3837" s="60">
        <v>43555</v>
      </c>
      <c r="I3837" s="61"/>
      <c r="J3837" s="58" t="s">
        <v>10672</v>
      </c>
      <c r="K3837" s="58" t="s">
        <v>11499</v>
      </c>
      <c r="L3837" s="58" t="s">
        <v>11503</v>
      </c>
      <c r="M3837" s="58" t="s">
        <v>8492</v>
      </c>
      <c r="N3837" s="58" t="s">
        <v>62</v>
      </c>
      <c r="O3837" s="28">
        <v>560167.96</v>
      </c>
      <c r="P3837" s="28">
        <v>98853.17</v>
      </c>
      <c r="Q3837" s="28">
        <v>164755.28</v>
      </c>
      <c r="R3837" s="28">
        <v>0</v>
      </c>
      <c r="S3837" s="28">
        <v>156636.51999999999</v>
      </c>
      <c r="T3837" s="28">
        <v>980412.93</v>
      </c>
      <c r="U3837" s="78" t="s">
        <v>2165</v>
      </c>
      <c r="V3837" s="108">
        <v>1</v>
      </c>
      <c r="W3837" s="28">
        <v>554814.04</v>
      </c>
      <c r="X3837" s="28">
        <v>97908.36</v>
      </c>
      <c r="Z3837" s="39">
        <v>107555</v>
      </c>
      <c r="AA3837" s="196">
        <v>124680</v>
      </c>
      <c r="AB3837" s="191">
        <v>29342</v>
      </c>
      <c r="AC3837" s="191">
        <v>4487.59</v>
      </c>
      <c r="AD3837" s="206">
        <f t="shared" si="270"/>
        <v>554814.04</v>
      </c>
      <c r="AE3837" s="205">
        <f t="shared" si="271"/>
        <v>97908.36</v>
      </c>
      <c r="AG3837" s="206">
        <f t="shared" si="272"/>
        <v>0</v>
      </c>
      <c r="AH3837" s="206">
        <f t="shared" si="273"/>
        <v>0</v>
      </c>
    </row>
    <row r="3838" spans="1:34" x14ac:dyDescent="0.25">
      <c r="A3838" s="58">
        <v>130</v>
      </c>
      <c r="B3838" s="58" t="s">
        <v>10678</v>
      </c>
      <c r="C3838" s="58">
        <v>105028</v>
      </c>
      <c r="D3838" s="73" t="s">
        <v>11900</v>
      </c>
      <c r="E3838" s="73" t="s">
        <v>11901</v>
      </c>
      <c r="F3838" s="79" t="s">
        <v>11902</v>
      </c>
      <c r="G3838" s="60">
        <v>43238</v>
      </c>
      <c r="H3838" s="60">
        <v>43555</v>
      </c>
      <c r="I3838" s="61"/>
      <c r="J3838" s="58" t="s">
        <v>10672</v>
      </c>
      <c r="K3838" s="58" t="s">
        <v>11499</v>
      </c>
      <c r="L3838" s="58" t="s">
        <v>11503</v>
      </c>
      <c r="M3838" s="58" t="s">
        <v>8492</v>
      </c>
      <c r="N3838" s="58" t="s">
        <v>62</v>
      </c>
      <c r="O3838" s="28">
        <v>595612.6</v>
      </c>
      <c r="P3838" s="28">
        <v>105108.11</v>
      </c>
      <c r="Q3838" s="28">
        <v>153816.78</v>
      </c>
      <c r="R3838" s="28">
        <v>0</v>
      </c>
      <c r="S3838" s="28">
        <v>163190.74</v>
      </c>
      <c r="T3838" s="28">
        <v>1017728.23</v>
      </c>
      <c r="U3838" s="78" t="s">
        <v>63</v>
      </c>
      <c r="V3838" s="108">
        <v>0</v>
      </c>
      <c r="W3838" s="28">
        <v>591664.04</v>
      </c>
      <c r="X3838" s="28">
        <v>104411.31</v>
      </c>
      <c r="Z3838" s="39">
        <v>105028</v>
      </c>
      <c r="AA3838" s="196">
        <v>119315</v>
      </c>
      <c r="AB3838" s="191">
        <v>648897.48</v>
      </c>
      <c r="AC3838" s="191">
        <v>114511.32</v>
      </c>
      <c r="AD3838" s="206">
        <f t="shared" si="270"/>
        <v>591664.04</v>
      </c>
      <c r="AE3838" s="205">
        <f t="shared" si="271"/>
        <v>104411.31</v>
      </c>
      <c r="AG3838" s="206">
        <f t="shared" si="272"/>
        <v>0</v>
      </c>
      <c r="AH3838" s="206">
        <f t="shared" si="273"/>
        <v>0</v>
      </c>
    </row>
    <row r="3839" spans="1:34" x14ac:dyDescent="0.25">
      <c r="A3839" s="58">
        <v>131</v>
      </c>
      <c r="B3839" s="58" t="s">
        <v>10772</v>
      </c>
      <c r="C3839" s="58">
        <v>110031</v>
      </c>
      <c r="D3839" s="73" t="s">
        <v>11903</v>
      </c>
      <c r="E3839" s="73" t="s">
        <v>11904</v>
      </c>
      <c r="F3839" s="79" t="s">
        <v>11905</v>
      </c>
      <c r="G3839" s="60">
        <v>43217</v>
      </c>
      <c r="H3839" s="60">
        <v>43524</v>
      </c>
      <c r="I3839" s="61"/>
      <c r="J3839" s="58" t="s">
        <v>10672</v>
      </c>
      <c r="K3839" s="58" t="s">
        <v>11499</v>
      </c>
      <c r="L3839" s="58" t="s">
        <v>11503</v>
      </c>
      <c r="M3839" s="58" t="s">
        <v>8492</v>
      </c>
      <c r="N3839" s="58" t="s">
        <v>62</v>
      </c>
      <c r="O3839" s="28">
        <v>1747095.89</v>
      </c>
      <c r="P3839" s="28">
        <v>308311.03999999998</v>
      </c>
      <c r="Q3839" s="28">
        <v>1288868.5699999998</v>
      </c>
      <c r="R3839" s="28">
        <v>1825828.5299999998</v>
      </c>
      <c r="S3839" s="28">
        <v>536959.96</v>
      </c>
      <c r="T3839" s="28">
        <v>3881235.46</v>
      </c>
      <c r="U3839" s="78" t="s">
        <v>2165</v>
      </c>
      <c r="V3839" s="108">
        <v>0</v>
      </c>
      <c r="W3839" s="28">
        <v>1842332.44</v>
      </c>
      <c r="X3839" s="28">
        <v>199967.39</v>
      </c>
      <c r="Z3839" s="39">
        <v>110031</v>
      </c>
      <c r="AA3839" s="196">
        <v>123552</v>
      </c>
      <c r="AB3839" s="191">
        <v>2698997.35</v>
      </c>
      <c r="AC3839" s="191">
        <v>476293.65</v>
      </c>
      <c r="AD3839" s="206">
        <f t="shared" si="270"/>
        <v>1842332.44</v>
      </c>
      <c r="AE3839" s="205">
        <f t="shared" si="271"/>
        <v>199967.39</v>
      </c>
      <c r="AG3839" s="206">
        <f t="shared" si="272"/>
        <v>0</v>
      </c>
      <c r="AH3839" s="206">
        <f t="shared" si="273"/>
        <v>0</v>
      </c>
    </row>
    <row r="3840" spans="1:34" x14ac:dyDescent="0.25">
      <c r="A3840" s="58">
        <v>132</v>
      </c>
      <c r="B3840" s="58" t="s">
        <v>10772</v>
      </c>
      <c r="C3840" s="58">
        <v>110078</v>
      </c>
      <c r="D3840" s="73" t="s">
        <v>11906</v>
      </c>
      <c r="E3840" s="73" t="s">
        <v>11778</v>
      </c>
      <c r="F3840" s="79" t="s">
        <v>11907</v>
      </c>
      <c r="G3840" s="60">
        <v>43223</v>
      </c>
      <c r="H3840" s="60">
        <v>43951</v>
      </c>
      <c r="I3840" s="61"/>
      <c r="J3840" s="58" t="s">
        <v>10672</v>
      </c>
      <c r="K3840" s="58" t="s">
        <v>11499</v>
      </c>
      <c r="L3840" s="58" t="s">
        <v>11503</v>
      </c>
      <c r="M3840" s="58" t="s">
        <v>8492</v>
      </c>
      <c r="N3840" s="58" t="s">
        <v>62</v>
      </c>
      <c r="O3840" s="28">
        <v>1590090.81</v>
      </c>
      <c r="P3840" s="28">
        <v>280604.26</v>
      </c>
      <c r="Q3840" s="28">
        <v>1514944.1099999999</v>
      </c>
      <c r="R3840" s="28">
        <v>2229584.59</v>
      </c>
      <c r="S3840" s="28">
        <v>714640.48</v>
      </c>
      <c r="T3840" s="28">
        <v>4100279.6599999997</v>
      </c>
      <c r="U3840" s="78" t="s">
        <v>2741</v>
      </c>
      <c r="V3840" s="108">
        <v>0</v>
      </c>
      <c r="W3840" s="28">
        <v>1537211.3</v>
      </c>
      <c r="X3840" s="28">
        <v>271272.59000000003</v>
      </c>
      <c r="Z3840" s="39">
        <v>110078</v>
      </c>
      <c r="AA3840" s="196">
        <v>123732</v>
      </c>
      <c r="AB3840" s="191">
        <v>2937512.72</v>
      </c>
      <c r="AC3840" s="191">
        <v>518384.6</v>
      </c>
      <c r="AD3840" s="206">
        <f t="shared" si="270"/>
        <v>1537211.3</v>
      </c>
      <c r="AE3840" s="205">
        <f t="shared" si="271"/>
        <v>271272.59000000003</v>
      </c>
      <c r="AG3840" s="206">
        <f t="shared" si="272"/>
        <v>0</v>
      </c>
      <c r="AH3840" s="206">
        <f t="shared" si="273"/>
        <v>0</v>
      </c>
    </row>
    <row r="3841" spans="1:34" x14ac:dyDescent="0.25">
      <c r="A3841" s="58">
        <v>133</v>
      </c>
      <c r="B3841" s="58" t="s">
        <v>10772</v>
      </c>
      <c r="C3841" s="58">
        <v>110126</v>
      </c>
      <c r="D3841" s="73" t="s">
        <v>11908</v>
      </c>
      <c r="E3841" s="73" t="s">
        <v>11909</v>
      </c>
      <c r="F3841" s="79" t="s">
        <v>11910</v>
      </c>
      <c r="G3841" s="60">
        <v>43228</v>
      </c>
      <c r="H3841" s="60">
        <v>43524</v>
      </c>
      <c r="I3841" s="61"/>
      <c r="J3841" s="58" t="s">
        <v>10672</v>
      </c>
      <c r="K3841" s="58" t="s">
        <v>11499</v>
      </c>
      <c r="L3841" s="58" t="s">
        <v>11503</v>
      </c>
      <c r="M3841" s="58" t="s">
        <v>8492</v>
      </c>
      <c r="N3841" s="58" t="s">
        <v>62</v>
      </c>
      <c r="O3841" s="28">
        <v>3185312.16</v>
      </c>
      <c r="P3841" s="28">
        <v>562113.91</v>
      </c>
      <c r="Q3841" s="28">
        <v>1523602.87</v>
      </c>
      <c r="R3841" s="28">
        <v>1523602.87</v>
      </c>
      <c r="S3841" s="28">
        <v>0</v>
      </c>
      <c r="T3841" s="28">
        <v>5271028.9400000004</v>
      </c>
      <c r="U3841" s="78" t="s">
        <v>2165</v>
      </c>
      <c r="V3841" s="108">
        <v>1</v>
      </c>
      <c r="W3841" s="28">
        <v>3174129.06</v>
      </c>
      <c r="X3841" s="28">
        <v>560140.44999999995</v>
      </c>
      <c r="Z3841" s="39">
        <v>110126</v>
      </c>
      <c r="AA3841" s="196">
        <v>116765</v>
      </c>
      <c r="AB3841" s="191">
        <v>193610.52</v>
      </c>
      <c r="AC3841" s="191">
        <v>34166.559999999998</v>
      </c>
      <c r="AD3841" s="206">
        <f t="shared" si="270"/>
        <v>3174129.06</v>
      </c>
      <c r="AE3841" s="205">
        <f t="shared" si="271"/>
        <v>560140.44999999995</v>
      </c>
      <c r="AG3841" s="206">
        <f t="shared" si="272"/>
        <v>0</v>
      </c>
      <c r="AH3841" s="206">
        <f t="shared" si="273"/>
        <v>0</v>
      </c>
    </row>
    <row r="3842" spans="1:34" x14ac:dyDescent="0.25">
      <c r="A3842" s="58">
        <v>134</v>
      </c>
      <c r="B3842" s="58" t="s">
        <v>10772</v>
      </c>
      <c r="C3842" s="58">
        <v>110210</v>
      </c>
      <c r="D3842" s="73" t="s">
        <v>11911</v>
      </c>
      <c r="E3842" s="73" t="s">
        <v>11912</v>
      </c>
      <c r="F3842" s="79" t="s">
        <v>11913</v>
      </c>
      <c r="G3842" s="60">
        <v>43222</v>
      </c>
      <c r="H3842" s="60">
        <v>43496</v>
      </c>
      <c r="I3842" s="61"/>
      <c r="J3842" s="58" t="s">
        <v>10672</v>
      </c>
      <c r="K3842" s="58" t="s">
        <v>11499</v>
      </c>
      <c r="L3842" s="58" t="s">
        <v>11503</v>
      </c>
      <c r="M3842" s="58" t="s">
        <v>8492</v>
      </c>
      <c r="N3842" s="58" t="s">
        <v>62</v>
      </c>
      <c r="O3842" s="28">
        <v>1742665.1</v>
      </c>
      <c r="P3842" s="28">
        <v>307529.14</v>
      </c>
      <c r="Q3842" s="28">
        <v>844434.65</v>
      </c>
      <c r="R3842" s="28">
        <v>844434.65</v>
      </c>
      <c r="S3842" s="28">
        <v>0</v>
      </c>
      <c r="T3842" s="28">
        <v>2894628.89</v>
      </c>
      <c r="U3842" s="78" t="s">
        <v>2165</v>
      </c>
      <c r="V3842" s="108">
        <v>1</v>
      </c>
      <c r="W3842" s="28">
        <v>1721674.69</v>
      </c>
      <c r="X3842" s="28">
        <v>303824.88</v>
      </c>
      <c r="Z3842" s="39">
        <v>110210</v>
      </c>
      <c r="AA3842" s="196">
        <v>123315</v>
      </c>
      <c r="AB3842" s="191">
        <v>55064.7</v>
      </c>
      <c r="AC3842" s="191">
        <v>9717.2999999999993</v>
      </c>
      <c r="AD3842" s="206">
        <f t="shared" si="270"/>
        <v>1721674.69</v>
      </c>
      <c r="AE3842" s="205">
        <f t="shared" si="271"/>
        <v>303824.88</v>
      </c>
      <c r="AG3842" s="206">
        <f t="shared" si="272"/>
        <v>0</v>
      </c>
      <c r="AH3842" s="206">
        <f t="shared" si="273"/>
        <v>0</v>
      </c>
    </row>
    <row r="3843" spans="1:34" x14ac:dyDescent="0.25">
      <c r="A3843" s="58">
        <v>135</v>
      </c>
      <c r="B3843" s="58" t="s">
        <v>10772</v>
      </c>
      <c r="C3843" s="58">
        <v>110565</v>
      </c>
      <c r="D3843" s="73" t="s">
        <v>11914</v>
      </c>
      <c r="E3843" s="73" t="s">
        <v>11915</v>
      </c>
      <c r="F3843" s="79" t="s">
        <v>11916</v>
      </c>
      <c r="G3843" s="60">
        <v>43222</v>
      </c>
      <c r="H3843" s="60">
        <v>43524</v>
      </c>
      <c r="I3843" s="61"/>
      <c r="J3843" s="58" t="s">
        <v>10672</v>
      </c>
      <c r="K3843" s="58" t="s">
        <v>11499</v>
      </c>
      <c r="L3843" s="58" t="s">
        <v>11763</v>
      </c>
      <c r="M3843" s="58" t="s">
        <v>8492</v>
      </c>
      <c r="N3843" s="58" t="s">
        <v>62</v>
      </c>
      <c r="O3843" s="28">
        <v>3826181.57</v>
      </c>
      <c r="P3843" s="28">
        <v>675208.51</v>
      </c>
      <c r="Q3843" s="28">
        <v>3488626.52</v>
      </c>
      <c r="R3843" s="28">
        <v>5068651.29</v>
      </c>
      <c r="S3843" s="28">
        <v>1580024.77</v>
      </c>
      <c r="T3843" s="28">
        <v>9570041.3699999992</v>
      </c>
      <c r="U3843" s="78" t="s">
        <v>2165</v>
      </c>
      <c r="V3843" s="108">
        <v>0</v>
      </c>
      <c r="W3843" s="28">
        <v>3798574.49</v>
      </c>
      <c r="X3843" s="28">
        <v>670336.66</v>
      </c>
      <c r="Z3843" s="39">
        <v>110565</v>
      </c>
      <c r="AA3843" s="196">
        <v>113490</v>
      </c>
      <c r="AB3843" s="191">
        <v>527416.68999999994</v>
      </c>
      <c r="AC3843" s="191">
        <v>93073.54</v>
      </c>
      <c r="AD3843" s="206">
        <f t="shared" si="270"/>
        <v>3798574.49</v>
      </c>
      <c r="AE3843" s="205">
        <f t="shared" si="271"/>
        <v>670336.66</v>
      </c>
      <c r="AG3843" s="206">
        <f t="shared" si="272"/>
        <v>0</v>
      </c>
      <c r="AH3843" s="206">
        <f t="shared" si="273"/>
        <v>0</v>
      </c>
    </row>
    <row r="3844" spans="1:34" x14ac:dyDescent="0.25">
      <c r="A3844" s="58">
        <v>136</v>
      </c>
      <c r="B3844" s="58" t="s">
        <v>10772</v>
      </c>
      <c r="C3844" s="58">
        <v>111213</v>
      </c>
      <c r="D3844" s="73" t="s">
        <v>11917</v>
      </c>
      <c r="E3844" s="73" t="s">
        <v>11918</v>
      </c>
      <c r="F3844" s="79" t="s">
        <v>11919</v>
      </c>
      <c r="G3844" s="60">
        <v>43250</v>
      </c>
      <c r="H3844" s="60">
        <v>43585</v>
      </c>
      <c r="I3844" s="61"/>
      <c r="J3844" s="58" t="s">
        <v>10672</v>
      </c>
      <c r="K3844" s="58" t="s">
        <v>11499</v>
      </c>
      <c r="L3844" s="58" t="s">
        <v>11503</v>
      </c>
      <c r="M3844" s="58" t="s">
        <v>8492</v>
      </c>
      <c r="N3844" s="58" t="s">
        <v>62</v>
      </c>
      <c r="O3844" s="28">
        <v>1316014.2</v>
      </c>
      <c r="P3844" s="28">
        <v>232237.8</v>
      </c>
      <c r="Q3844" s="28">
        <v>625947.28</v>
      </c>
      <c r="R3844" s="28">
        <v>628254.38</v>
      </c>
      <c r="S3844" s="28">
        <v>2307.1</v>
      </c>
      <c r="T3844" s="28">
        <v>2176506.3800000004</v>
      </c>
      <c r="U3844" s="78" t="s">
        <v>2165</v>
      </c>
      <c r="V3844" s="108">
        <v>0</v>
      </c>
      <c r="W3844" s="28">
        <v>1312328.51</v>
      </c>
      <c r="X3844" s="28">
        <v>231587.38</v>
      </c>
      <c r="Z3844" s="39">
        <v>111213</v>
      </c>
      <c r="AA3844" s="196">
        <v>121773</v>
      </c>
      <c r="AB3844" s="191">
        <v>99549.45</v>
      </c>
      <c r="AC3844" s="191">
        <v>17567.55</v>
      </c>
      <c r="AD3844" s="206">
        <f t="shared" si="270"/>
        <v>1312328.51</v>
      </c>
      <c r="AE3844" s="205">
        <f t="shared" si="271"/>
        <v>231587.38</v>
      </c>
      <c r="AG3844" s="206">
        <f t="shared" si="272"/>
        <v>0</v>
      </c>
      <c r="AH3844" s="206">
        <f t="shared" si="273"/>
        <v>0</v>
      </c>
    </row>
    <row r="3845" spans="1:34" x14ac:dyDescent="0.25">
      <c r="A3845" s="58">
        <v>137</v>
      </c>
      <c r="B3845" s="58" t="s">
        <v>10772</v>
      </c>
      <c r="C3845" s="58">
        <v>112157</v>
      </c>
      <c r="D3845" s="73" t="s">
        <v>11920</v>
      </c>
      <c r="E3845" s="73" t="s">
        <v>11921</v>
      </c>
      <c r="F3845" s="79" t="s">
        <v>11922</v>
      </c>
      <c r="G3845" s="60">
        <v>43238</v>
      </c>
      <c r="H3845" s="60">
        <v>43434</v>
      </c>
      <c r="I3845" s="61"/>
      <c r="J3845" s="58" t="s">
        <v>10672</v>
      </c>
      <c r="K3845" s="58" t="s">
        <v>11499</v>
      </c>
      <c r="L3845" s="58" t="s">
        <v>11503</v>
      </c>
      <c r="M3845" s="58" t="s">
        <v>8492</v>
      </c>
      <c r="N3845" s="58" t="s">
        <v>62</v>
      </c>
      <c r="O3845" s="28">
        <v>1075481.3999999999</v>
      </c>
      <c r="P3845" s="28">
        <v>189790.83</v>
      </c>
      <c r="Q3845" s="28">
        <v>1059026.3700000001</v>
      </c>
      <c r="R3845" s="28">
        <v>1430132.86</v>
      </c>
      <c r="S3845" s="28">
        <v>371106.49</v>
      </c>
      <c r="T3845" s="28">
        <v>2695405.09</v>
      </c>
      <c r="U3845" s="78" t="s">
        <v>2165</v>
      </c>
      <c r="V3845" s="108">
        <v>2</v>
      </c>
      <c r="W3845" s="28">
        <v>1057845.69</v>
      </c>
      <c r="X3845" s="28">
        <v>186678.65</v>
      </c>
      <c r="Z3845" s="39">
        <v>112157</v>
      </c>
      <c r="AA3845" s="196">
        <v>124239</v>
      </c>
      <c r="AB3845" s="191">
        <v>99378.96</v>
      </c>
      <c r="AC3845" s="191">
        <v>17537.45</v>
      </c>
      <c r="AD3845" s="206">
        <f t="shared" si="270"/>
        <v>1057845.69</v>
      </c>
      <c r="AE3845" s="205">
        <f t="shared" si="271"/>
        <v>186678.65</v>
      </c>
      <c r="AG3845" s="206">
        <f t="shared" si="272"/>
        <v>0</v>
      </c>
      <c r="AH3845" s="206">
        <f t="shared" si="273"/>
        <v>0</v>
      </c>
    </row>
    <row r="3846" spans="1:34" x14ac:dyDescent="0.25">
      <c r="A3846" s="58">
        <v>138</v>
      </c>
      <c r="B3846" s="58" t="s">
        <v>10772</v>
      </c>
      <c r="C3846" s="58">
        <v>112894</v>
      </c>
      <c r="D3846" s="73" t="s">
        <v>11923</v>
      </c>
      <c r="E3846" s="73" t="s">
        <v>11924</v>
      </c>
      <c r="F3846" s="79" t="s">
        <v>11925</v>
      </c>
      <c r="G3846" s="60">
        <v>43229</v>
      </c>
      <c r="H3846" s="60">
        <v>43524</v>
      </c>
      <c r="I3846" s="61"/>
      <c r="J3846" s="58" t="s">
        <v>10672</v>
      </c>
      <c r="K3846" s="58" t="s">
        <v>11499</v>
      </c>
      <c r="L3846" s="58" t="s">
        <v>11503</v>
      </c>
      <c r="M3846" s="58" t="s">
        <v>8492</v>
      </c>
      <c r="N3846" s="58" t="s">
        <v>62</v>
      </c>
      <c r="O3846" s="28">
        <v>2963738.07</v>
      </c>
      <c r="P3846" s="28">
        <v>523012.6</v>
      </c>
      <c r="Q3846" s="28">
        <v>2164620.0699999998</v>
      </c>
      <c r="R3846" s="28">
        <v>3100590.4</v>
      </c>
      <c r="S3846" s="28">
        <v>935970.33</v>
      </c>
      <c r="T3846" s="28">
        <v>6587341.0700000003</v>
      </c>
      <c r="U3846" s="78" t="s">
        <v>2165</v>
      </c>
      <c r="V3846" s="108">
        <v>1</v>
      </c>
      <c r="W3846" s="28">
        <v>0</v>
      </c>
      <c r="X3846" s="28">
        <v>0</v>
      </c>
      <c r="Z3846" s="39">
        <v>112894</v>
      </c>
      <c r="AA3846" s="196">
        <v>124382</v>
      </c>
      <c r="AB3846" s="191">
        <v>10458.6</v>
      </c>
      <c r="AC3846" s="191">
        <v>1599.54</v>
      </c>
      <c r="AD3846" s="206">
        <f t="shared" si="270"/>
        <v>0</v>
      </c>
      <c r="AE3846" s="205">
        <f t="shared" si="271"/>
        <v>0</v>
      </c>
      <c r="AG3846" s="206">
        <f t="shared" si="272"/>
        <v>0</v>
      </c>
      <c r="AH3846" s="206">
        <f t="shared" si="273"/>
        <v>0</v>
      </c>
    </row>
    <row r="3847" spans="1:34" x14ac:dyDescent="0.25">
      <c r="A3847" s="58">
        <v>139</v>
      </c>
      <c r="B3847" s="58" t="s">
        <v>10772</v>
      </c>
      <c r="C3847" s="58">
        <v>113442</v>
      </c>
      <c r="D3847" s="73" t="s">
        <v>11926</v>
      </c>
      <c r="E3847" s="73" t="s">
        <v>11927</v>
      </c>
      <c r="F3847" s="79" t="s">
        <v>11928</v>
      </c>
      <c r="G3847" s="60">
        <v>43230</v>
      </c>
      <c r="H3847" s="60">
        <v>43646</v>
      </c>
      <c r="I3847" s="61"/>
      <c r="J3847" s="58" t="s">
        <v>10672</v>
      </c>
      <c r="K3847" s="58" t="s">
        <v>11499</v>
      </c>
      <c r="L3847" s="58" t="s">
        <v>11573</v>
      </c>
      <c r="M3847" s="58" t="s">
        <v>8492</v>
      </c>
      <c r="N3847" s="58" t="s">
        <v>62</v>
      </c>
      <c r="O3847" s="28">
        <v>3585740.23</v>
      </c>
      <c r="P3847" s="28">
        <v>632777.68999999994</v>
      </c>
      <c r="Q3847" s="28">
        <v>3946518.75</v>
      </c>
      <c r="R3847" s="28">
        <v>5250180.07</v>
      </c>
      <c r="S3847" s="28">
        <v>1303661.32</v>
      </c>
      <c r="T3847" s="28">
        <v>9468697.9900000002</v>
      </c>
      <c r="U3847" s="78" t="s">
        <v>2165</v>
      </c>
      <c r="V3847" s="108">
        <v>0</v>
      </c>
      <c r="W3847" s="28">
        <v>3335834.09</v>
      </c>
      <c r="X3847" s="28">
        <v>588676.59</v>
      </c>
      <c r="Z3847" s="39">
        <v>113442</v>
      </c>
      <c r="AA3847" s="196">
        <v>110113</v>
      </c>
      <c r="AB3847" s="191">
        <v>664177.98</v>
      </c>
      <c r="AC3847" s="191">
        <v>117207.88</v>
      </c>
      <c r="AD3847" s="206">
        <f t="shared" si="270"/>
        <v>3335834.09</v>
      </c>
      <c r="AE3847" s="205">
        <f t="shared" si="271"/>
        <v>588676.59</v>
      </c>
      <c r="AG3847" s="206">
        <f t="shared" si="272"/>
        <v>0</v>
      </c>
      <c r="AH3847" s="206">
        <f t="shared" si="273"/>
        <v>0</v>
      </c>
    </row>
    <row r="3848" spans="1:34" x14ac:dyDescent="0.25">
      <c r="A3848" s="58">
        <v>140</v>
      </c>
      <c r="B3848" s="58" t="s">
        <v>10772</v>
      </c>
      <c r="C3848" s="58">
        <v>114293</v>
      </c>
      <c r="D3848" s="73" t="s">
        <v>11929</v>
      </c>
      <c r="E3848" s="73" t="s">
        <v>11930</v>
      </c>
      <c r="F3848" s="79" t="s">
        <v>11931</v>
      </c>
      <c r="G3848" s="60">
        <v>43223</v>
      </c>
      <c r="H3848" s="60">
        <v>43524</v>
      </c>
      <c r="I3848" s="61"/>
      <c r="J3848" s="58" t="s">
        <v>10672</v>
      </c>
      <c r="K3848" s="58" t="s">
        <v>11499</v>
      </c>
      <c r="L3848" s="58" t="s">
        <v>11503</v>
      </c>
      <c r="M3848" s="58" t="s">
        <v>8492</v>
      </c>
      <c r="N3848" s="58" t="s">
        <v>62</v>
      </c>
      <c r="O3848" s="28">
        <v>1067057.32</v>
      </c>
      <c r="P3848" s="28">
        <v>188304.23</v>
      </c>
      <c r="Q3848" s="28">
        <v>531171.73</v>
      </c>
      <c r="R3848" s="28">
        <v>563597.73</v>
      </c>
      <c r="S3848" s="28">
        <v>32426</v>
      </c>
      <c r="T3848" s="28">
        <v>1818959.28</v>
      </c>
      <c r="U3848" s="78" t="s">
        <v>2165</v>
      </c>
      <c r="V3848" s="108">
        <v>0</v>
      </c>
      <c r="W3848" s="28">
        <v>1059599.6200000001</v>
      </c>
      <c r="X3848" s="28">
        <v>186988.12</v>
      </c>
      <c r="Z3848" s="39">
        <v>114293</v>
      </c>
      <c r="AA3848" s="196">
        <v>115484</v>
      </c>
      <c r="AB3848" s="191">
        <v>31810.74</v>
      </c>
      <c r="AC3848" s="191">
        <v>4865.17</v>
      </c>
      <c r="AD3848" s="206">
        <f t="shared" si="270"/>
        <v>1059599.6200000001</v>
      </c>
      <c r="AE3848" s="205">
        <f t="shared" si="271"/>
        <v>186988.12</v>
      </c>
      <c r="AG3848" s="206">
        <f t="shared" si="272"/>
        <v>0</v>
      </c>
      <c r="AH3848" s="206">
        <f t="shared" si="273"/>
        <v>0</v>
      </c>
    </row>
    <row r="3849" spans="1:34" x14ac:dyDescent="0.25">
      <c r="A3849" s="58">
        <v>141</v>
      </c>
      <c r="B3849" s="58" t="s">
        <v>10772</v>
      </c>
      <c r="C3849" s="58">
        <v>114600</v>
      </c>
      <c r="D3849" s="73" t="s">
        <v>11932</v>
      </c>
      <c r="E3849" s="73" t="s">
        <v>11933</v>
      </c>
      <c r="F3849" s="79" t="s">
        <v>11934</v>
      </c>
      <c r="G3849" s="60">
        <v>43229</v>
      </c>
      <c r="H3849" s="60">
        <v>44255</v>
      </c>
      <c r="I3849" s="61"/>
      <c r="J3849" s="58" t="s">
        <v>10672</v>
      </c>
      <c r="K3849" s="58" t="s">
        <v>11499</v>
      </c>
      <c r="L3849" s="58" t="s">
        <v>11763</v>
      </c>
      <c r="M3849" s="58" t="s">
        <v>8492</v>
      </c>
      <c r="N3849" s="58" t="s">
        <v>62</v>
      </c>
      <c r="O3849" s="28">
        <v>3133372.05</v>
      </c>
      <c r="P3849" s="28">
        <v>552948.01</v>
      </c>
      <c r="Q3849" s="28">
        <v>2409175.15</v>
      </c>
      <c r="R3849" s="28">
        <v>3380551.26</v>
      </c>
      <c r="S3849" s="28">
        <v>971376.11</v>
      </c>
      <c r="T3849" s="28">
        <v>7066871.3199999994</v>
      </c>
      <c r="U3849" s="78" t="s">
        <v>2741</v>
      </c>
      <c r="V3849" s="108">
        <v>0</v>
      </c>
      <c r="W3849" s="28">
        <v>164084.43</v>
      </c>
      <c r="X3849" s="28">
        <v>28956.06</v>
      </c>
      <c r="Z3849" s="39">
        <v>114600</v>
      </c>
      <c r="AA3849" s="196">
        <v>117724</v>
      </c>
      <c r="AB3849" s="191">
        <v>41969.33</v>
      </c>
      <c r="AC3849" s="191">
        <v>6418.84</v>
      </c>
      <c r="AD3849" s="206">
        <f t="shared" si="270"/>
        <v>164084.43</v>
      </c>
      <c r="AE3849" s="205">
        <f t="shared" si="271"/>
        <v>28956.06</v>
      </c>
      <c r="AG3849" s="206">
        <f t="shared" si="272"/>
        <v>0</v>
      </c>
      <c r="AH3849" s="206">
        <f t="shared" si="273"/>
        <v>0</v>
      </c>
    </row>
    <row r="3850" spans="1:34" x14ac:dyDescent="0.25">
      <c r="A3850" s="58">
        <v>142</v>
      </c>
      <c r="B3850" s="58" t="s">
        <v>11935</v>
      </c>
      <c r="C3850" s="58">
        <v>115522</v>
      </c>
      <c r="D3850" s="73" t="s">
        <v>11936</v>
      </c>
      <c r="E3850" s="73" t="s">
        <v>11937</v>
      </c>
      <c r="F3850" s="79" t="s">
        <v>11938</v>
      </c>
      <c r="G3850" s="60">
        <v>43214</v>
      </c>
      <c r="H3850" s="60">
        <v>44674</v>
      </c>
      <c r="I3850" s="61"/>
      <c r="J3850" s="58" t="s">
        <v>10672</v>
      </c>
      <c r="K3850" s="58" t="s">
        <v>11499</v>
      </c>
      <c r="L3850" s="58" t="s">
        <v>11939</v>
      </c>
      <c r="M3850" s="58" t="s">
        <v>288</v>
      </c>
      <c r="N3850" s="58" t="s">
        <v>1994</v>
      </c>
      <c r="O3850" s="28">
        <v>19168013.18</v>
      </c>
      <c r="P3850" s="28">
        <v>2931578.48</v>
      </c>
      <c r="Q3850" s="28">
        <v>451012.08</v>
      </c>
      <c r="R3850" s="28"/>
      <c r="S3850" s="28">
        <v>0</v>
      </c>
      <c r="T3850" s="28">
        <v>22550603.739999998</v>
      </c>
      <c r="U3850" s="78" t="s">
        <v>2741</v>
      </c>
      <c r="V3850" s="108">
        <v>1</v>
      </c>
      <c r="W3850" s="28">
        <v>2795215.74</v>
      </c>
      <c r="X3850" s="28">
        <v>25268.98</v>
      </c>
      <c r="Z3850" s="39">
        <v>115522</v>
      </c>
      <c r="AA3850" s="196">
        <v>124851</v>
      </c>
      <c r="AB3850" s="191">
        <v>30472.5</v>
      </c>
      <c r="AC3850" s="191">
        <v>4631.41</v>
      </c>
      <c r="AD3850" s="206">
        <f t="shared" si="270"/>
        <v>2795215.74</v>
      </c>
      <c r="AE3850" s="205">
        <f t="shared" si="271"/>
        <v>25268.98</v>
      </c>
      <c r="AG3850" s="206">
        <f t="shared" si="272"/>
        <v>0</v>
      </c>
      <c r="AH3850" s="206">
        <f t="shared" si="273"/>
        <v>0</v>
      </c>
    </row>
    <row r="3851" spans="1:34" x14ac:dyDescent="0.25">
      <c r="A3851" s="58">
        <v>143</v>
      </c>
      <c r="B3851" s="58" t="s">
        <v>10678</v>
      </c>
      <c r="C3851" s="58">
        <v>102838</v>
      </c>
      <c r="D3851" s="73" t="s">
        <v>11940</v>
      </c>
      <c r="E3851" s="73" t="s">
        <v>11941</v>
      </c>
      <c r="F3851" s="79" t="s">
        <v>11942</v>
      </c>
      <c r="G3851" s="60">
        <v>42583</v>
      </c>
      <c r="H3851" s="60">
        <v>43434</v>
      </c>
      <c r="I3851" s="61"/>
      <c r="J3851" s="58" t="s">
        <v>10672</v>
      </c>
      <c r="K3851" s="58" t="s">
        <v>11499</v>
      </c>
      <c r="L3851" s="58" t="s">
        <v>11503</v>
      </c>
      <c r="M3851" s="58" t="s">
        <v>8492</v>
      </c>
      <c r="N3851" s="58" t="s">
        <v>62</v>
      </c>
      <c r="O3851" s="28">
        <v>689038.9</v>
      </c>
      <c r="P3851" s="28">
        <v>121595.1</v>
      </c>
      <c r="Q3851" s="28">
        <v>90071</v>
      </c>
      <c r="R3851" s="28">
        <v>354024.95</v>
      </c>
      <c r="S3851" s="28">
        <v>263953.95</v>
      </c>
      <c r="T3851" s="28">
        <v>1164658.95</v>
      </c>
      <c r="U3851" s="78" t="s">
        <v>2165</v>
      </c>
      <c r="V3851" s="108">
        <v>1</v>
      </c>
      <c r="W3851" s="28">
        <v>543267.71</v>
      </c>
      <c r="X3851" s="28">
        <v>95870.78</v>
      </c>
      <c r="Z3851" s="39">
        <v>102838</v>
      </c>
      <c r="AA3851" s="196">
        <v>118629</v>
      </c>
      <c r="AB3851" s="191">
        <v>1082345.6000000001</v>
      </c>
      <c r="AC3851" s="191">
        <v>165535.21</v>
      </c>
      <c r="AD3851" s="206">
        <f t="shared" si="270"/>
        <v>543267.71</v>
      </c>
      <c r="AE3851" s="205">
        <f t="shared" si="271"/>
        <v>95870.78</v>
      </c>
      <c r="AG3851" s="206">
        <f t="shared" si="272"/>
        <v>0</v>
      </c>
      <c r="AH3851" s="206">
        <f t="shared" si="273"/>
        <v>0</v>
      </c>
    </row>
    <row r="3852" spans="1:34" x14ac:dyDescent="0.25">
      <c r="A3852" s="58">
        <v>144</v>
      </c>
      <c r="B3852" s="58" t="s">
        <v>10678</v>
      </c>
      <c r="C3852" s="58">
        <v>108107</v>
      </c>
      <c r="D3852" s="73" t="s">
        <v>11943</v>
      </c>
      <c r="E3852" s="73" t="s">
        <v>11944</v>
      </c>
      <c r="F3852" s="79" t="s">
        <v>11945</v>
      </c>
      <c r="G3852" s="60">
        <v>42555</v>
      </c>
      <c r="H3852" s="60">
        <v>43585</v>
      </c>
      <c r="I3852" s="61"/>
      <c r="J3852" s="58" t="s">
        <v>10672</v>
      </c>
      <c r="K3852" s="58" t="s">
        <v>11499</v>
      </c>
      <c r="L3852" s="58" t="s">
        <v>11503</v>
      </c>
      <c r="M3852" s="58" t="s">
        <v>8492</v>
      </c>
      <c r="N3852" s="58" t="s">
        <v>62</v>
      </c>
      <c r="O3852" s="28">
        <v>398339.65</v>
      </c>
      <c r="P3852" s="28">
        <v>70295.23</v>
      </c>
      <c r="Q3852" s="28">
        <v>117158.72</v>
      </c>
      <c r="R3852" s="28">
        <v>228578.51</v>
      </c>
      <c r="S3852" s="28">
        <v>111419.79</v>
      </c>
      <c r="T3852" s="28">
        <v>697213.39</v>
      </c>
      <c r="U3852" s="78" t="s">
        <v>2165</v>
      </c>
      <c r="V3852" s="108">
        <v>0</v>
      </c>
      <c r="W3852" s="28">
        <v>321437.43</v>
      </c>
      <c r="X3852" s="28">
        <v>56724.25</v>
      </c>
      <c r="Z3852" s="39">
        <v>108107</v>
      </c>
      <c r="AA3852" s="196">
        <v>115160</v>
      </c>
      <c r="AB3852" s="39">
        <v>0</v>
      </c>
      <c r="AC3852" s="39">
        <v>0</v>
      </c>
      <c r="AD3852" s="206">
        <f t="shared" si="270"/>
        <v>321437.43</v>
      </c>
      <c r="AE3852" s="205">
        <f t="shared" si="271"/>
        <v>56724.25</v>
      </c>
      <c r="AG3852" s="206">
        <f t="shared" si="272"/>
        <v>0</v>
      </c>
      <c r="AH3852" s="206">
        <f t="shared" si="273"/>
        <v>0</v>
      </c>
    </row>
    <row r="3853" spans="1:34" x14ac:dyDescent="0.25">
      <c r="A3853" s="58">
        <v>145</v>
      </c>
      <c r="B3853" s="58" t="s">
        <v>10678</v>
      </c>
      <c r="C3853" s="58">
        <v>109068</v>
      </c>
      <c r="D3853" s="73" t="s">
        <v>11946</v>
      </c>
      <c r="E3853" s="73" t="s">
        <v>11947</v>
      </c>
      <c r="F3853" s="79" t="s">
        <v>11948</v>
      </c>
      <c r="G3853" s="60">
        <v>42036</v>
      </c>
      <c r="H3853" s="60">
        <v>43524</v>
      </c>
      <c r="I3853" s="61"/>
      <c r="J3853" s="58" t="s">
        <v>10672</v>
      </c>
      <c r="K3853" s="58" t="s">
        <v>11499</v>
      </c>
      <c r="L3853" s="58" t="s">
        <v>11503</v>
      </c>
      <c r="M3853" s="58" t="s">
        <v>8492</v>
      </c>
      <c r="N3853" s="58" t="s">
        <v>62</v>
      </c>
      <c r="O3853" s="28">
        <v>655215.22</v>
      </c>
      <c r="P3853" s="28">
        <v>115626.21</v>
      </c>
      <c r="Q3853" s="28">
        <v>136030.84</v>
      </c>
      <c r="R3853" s="28">
        <v>317410.40000000002</v>
      </c>
      <c r="S3853" s="28">
        <v>181379.56</v>
      </c>
      <c r="T3853" s="28">
        <v>1088251.8299999998</v>
      </c>
      <c r="U3853" s="78" t="s">
        <v>2165</v>
      </c>
      <c r="V3853" s="108">
        <v>0</v>
      </c>
      <c r="W3853" s="28">
        <v>655147.02</v>
      </c>
      <c r="X3853" s="28">
        <v>115614.19</v>
      </c>
      <c r="Z3853" s="39">
        <v>109068</v>
      </c>
      <c r="AA3853" s="196">
        <v>119376</v>
      </c>
      <c r="AB3853" s="191">
        <v>694078.89</v>
      </c>
      <c r="AC3853" s="191">
        <v>122484.51</v>
      </c>
      <c r="AD3853" s="206">
        <f t="shared" si="270"/>
        <v>655147.02</v>
      </c>
      <c r="AE3853" s="205">
        <f t="shared" si="271"/>
        <v>115614.19</v>
      </c>
      <c r="AG3853" s="206">
        <f t="shared" si="272"/>
        <v>0</v>
      </c>
      <c r="AH3853" s="206">
        <f t="shared" si="273"/>
        <v>0</v>
      </c>
    </row>
    <row r="3854" spans="1:34" x14ac:dyDescent="0.25">
      <c r="A3854" s="58">
        <v>146</v>
      </c>
      <c r="B3854" s="58" t="s">
        <v>10678</v>
      </c>
      <c r="C3854" s="58">
        <v>109136</v>
      </c>
      <c r="D3854" s="73" t="s">
        <v>11949</v>
      </c>
      <c r="E3854" s="73" t="s">
        <v>11950</v>
      </c>
      <c r="F3854" s="79" t="s">
        <v>11951</v>
      </c>
      <c r="G3854" s="60">
        <v>42621</v>
      </c>
      <c r="H3854" s="60">
        <v>43585</v>
      </c>
      <c r="I3854" s="61"/>
      <c r="J3854" s="58" t="s">
        <v>10672</v>
      </c>
      <c r="K3854" s="58" t="s">
        <v>11499</v>
      </c>
      <c r="L3854" s="58" t="s">
        <v>11503</v>
      </c>
      <c r="M3854" s="58" t="s">
        <v>8492</v>
      </c>
      <c r="N3854" s="58" t="s">
        <v>62</v>
      </c>
      <c r="O3854" s="28">
        <v>355223.03</v>
      </c>
      <c r="P3854" s="28">
        <v>62686.42</v>
      </c>
      <c r="Q3854" s="28">
        <v>104477.36</v>
      </c>
      <c r="R3854" s="28">
        <v>203849.85</v>
      </c>
      <c r="S3854" s="28">
        <v>99372.49</v>
      </c>
      <c r="T3854" s="28">
        <v>621759.30000000005</v>
      </c>
      <c r="U3854" s="78" t="s">
        <v>2165</v>
      </c>
      <c r="V3854" s="108">
        <v>1</v>
      </c>
      <c r="W3854" s="28">
        <v>345214.75</v>
      </c>
      <c r="X3854" s="28">
        <v>60920.26</v>
      </c>
      <c r="Z3854" s="39">
        <v>109136</v>
      </c>
      <c r="AA3854" s="196">
        <v>113855</v>
      </c>
      <c r="AB3854" s="191">
        <v>722833.75</v>
      </c>
      <c r="AC3854" s="191">
        <v>127558.9</v>
      </c>
      <c r="AD3854" s="206">
        <f t="shared" ref="AD3854:AD3917" si="274">IFERROR(VLOOKUP($Z3854,$AA:$AC,2,FALSE),0)</f>
        <v>345214.75</v>
      </c>
      <c r="AE3854" s="205">
        <f t="shared" ref="AE3854:AE3917" si="275">IFERROR(VLOOKUP($Z3854,$AA:$AC,3,FALSE),0)</f>
        <v>60920.26</v>
      </c>
      <c r="AG3854" s="206">
        <f t="shared" ref="AG3854:AG3917" si="276">W3854-AD3854</f>
        <v>0</v>
      </c>
      <c r="AH3854" s="206">
        <f t="shared" ref="AH3854:AH3917" si="277">X3854-AE3854</f>
        <v>0</v>
      </c>
    </row>
    <row r="3855" spans="1:34" x14ac:dyDescent="0.25">
      <c r="A3855" s="58">
        <v>147</v>
      </c>
      <c r="B3855" s="58" t="s">
        <v>10678</v>
      </c>
      <c r="C3855" s="58">
        <v>109307</v>
      </c>
      <c r="D3855" s="73" t="s">
        <v>11952</v>
      </c>
      <c r="E3855" s="73" t="s">
        <v>11953</v>
      </c>
      <c r="F3855" s="79" t="s">
        <v>11954</v>
      </c>
      <c r="G3855" s="60">
        <v>42675</v>
      </c>
      <c r="H3855" s="60">
        <v>43646</v>
      </c>
      <c r="I3855" s="61"/>
      <c r="J3855" s="58" t="s">
        <v>10672</v>
      </c>
      <c r="K3855" s="58" t="s">
        <v>11499</v>
      </c>
      <c r="L3855" s="58" t="s">
        <v>11503</v>
      </c>
      <c r="M3855" s="58" t="s">
        <v>8492</v>
      </c>
      <c r="N3855" s="58" t="s">
        <v>62</v>
      </c>
      <c r="O3855" s="28">
        <v>757397.6</v>
      </c>
      <c r="P3855" s="28">
        <v>133658.4</v>
      </c>
      <c r="Q3855" s="28">
        <v>222764</v>
      </c>
      <c r="R3855" s="28">
        <v>434499.28</v>
      </c>
      <c r="S3855" s="28">
        <v>211735.28</v>
      </c>
      <c r="T3855" s="28">
        <v>1325555.28</v>
      </c>
      <c r="U3855" s="78" t="s">
        <v>2165</v>
      </c>
      <c r="V3855" s="108">
        <v>0</v>
      </c>
      <c r="W3855" s="28">
        <v>756072.85</v>
      </c>
      <c r="X3855" s="28">
        <v>133424.62</v>
      </c>
      <c r="Z3855" s="39">
        <v>109307</v>
      </c>
      <c r="AA3855" s="196">
        <v>124424</v>
      </c>
      <c r="AB3855" s="191">
        <v>3563363.98</v>
      </c>
      <c r="AC3855" s="191">
        <v>628828.93999999994</v>
      </c>
      <c r="AD3855" s="206">
        <f t="shared" si="274"/>
        <v>756072.85</v>
      </c>
      <c r="AE3855" s="205">
        <f t="shared" si="275"/>
        <v>133424.62</v>
      </c>
      <c r="AG3855" s="206">
        <f t="shared" si="276"/>
        <v>0</v>
      </c>
      <c r="AH3855" s="206">
        <f t="shared" si="277"/>
        <v>0</v>
      </c>
    </row>
    <row r="3856" spans="1:34" x14ac:dyDescent="0.25">
      <c r="A3856" s="58">
        <v>148</v>
      </c>
      <c r="B3856" s="58" t="s">
        <v>10678</v>
      </c>
      <c r="C3856" s="58">
        <v>109741</v>
      </c>
      <c r="D3856" s="73" t="s">
        <v>11955</v>
      </c>
      <c r="E3856" s="73" t="s">
        <v>11956</v>
      </c>
      <c r="F3856" s="79" t="s">
        <v>11957</v>
      </c>
      <c r="G3856" s="60">
        <v>42523</v>
      </c>
      <c r="H3856" s="60">
        <v>43465</v>
      </c>
      <c r="I3856" s="61"/>
      <c r="J3856" s="58" t="s">
        <v>10672</v>
      </c>
      <c r="K3856" s="58" t="s">
        <v>11499</v>
      </c>
      <c r="L3856" s="58" t="s">
        <v>11583</v>
      </c>
      <c r="M3856" s="58" t="s">
        <v>8492</v>
      </c>
      <c r="N3856" s="58" t="s">
        <v>62</v>
      </c>
      <c r="O3856" s="28">
        <v>694881.77</v>
      </c>
      <c r="P3856" s="28">
        <v>122626.19</v>
      </c>
      <c r="Q3856" s="28">
        <v>90834.22</v>
      </c>
      <c r="R3856" s="28">
        <v>90834.22</v>
      </c>
      <c r="S3856" s="28">
        <v>0</v>
      </c>
      <c r="T3856" s="28">
        <v>908342.17999999993</v>
      </c>
      <c r="U3856" s="78" t="s">
        <v>2165</v>
      </c>
      <c r="V3856" s="108">
        <v>1</v>
      </c>
      <c r="W3856" s="28">
        <v>694759.68</v>
      </c>
      <c r="X3856" s="28">
        <v>122604.68</v>
      </c>
      <c r="Z3856" s="39">
        <v>109741</v>
      </c>
      <c r="AA3856" s="196">
        <v>119505</v>
      </c>
      <c r="AB3856" s="191">
        <v>751052.27</v>
      </c>
      <c r="AC3856" s="191">
        <v>132538.62</v>
      </c>
      <c r="AD3856" s="206">
        <f t="shared" si="274"/>
        <v>694759.68</v>
      </c>
      <c r="AE3856" s="205">
        <f t="shared" si="275"/>
        <v>122604.68</v>
      </c>
      <c r="AG3856" s="206">
        <f t="shared" si="276"/>
        <v>0</v>
      </c>
      <c r="AH3856" s="206">
        <f t="shared" si="277"/>
        <v>0</v>
      </c>
    </row>
    <row r="3857" spans="1:34" x14ac:dyDescent="0.25">
      <c r="A3857" s="58">
        <v>149</v>
      </c>
      <c r="B3857" s="58" t="s">
        <v>10678</v>
      </c>
      <c r="C3857" s="58">
        <v>109782</v>
      </c>
      <c r="D3857" s="73" t="s">
        <v>11958</v>
      </c>
      <c r="E3857" s="73" t="s">
        <v>11959</v>
      </c>
      <c r="F3857" s="79" t="s">
        <v>11960</v>
      </c>
      <c r="G3857" s="60">
        <v>42660</v>
      </c>
      <c r="H3857" s="60">
        <v>43585</v>
      </c>
      <c r="I3857" s="61"/>
      <c r="J3857" s="58" t="s">
        <v>10672</v>
      </c>
      <c r="K3857" s="58" t="s">
        <v>11499</v>
      </c>
      <c r="L3857" s="58" t="s">
        <v>11503</v>
      </c>
      <c r="M3857" s="58" t="s">
        <v>8492</v>
      </c>
      <c r="N3857" s="58" t="s">
        <v>62</v>
      </c>
      <c r="O3857" s="28">
        <v>757037.5</v>
      </c>
      <c r="P3857" s="28">
        <v>133594.85</v>
      </c>
      <c r="Q3857" s="28">
        <v>222658.09</v>
      </c>
      <c r="R3857" s="28">
        <v>436592.52</v>
      </c>
      <c r="S3857" s="28">
        <v>213934.43</v>
      </c>
      <c r="T3857" s="28">
        <v>1327224.8699999999</v>
      </c>
      <c r="U3857" s="78" t="s">
        <v>2165</v>
      </c>
      <c r="V3857" s="108">
        <v>0</v>
      </c>
      <c r="W3857" s="28">
        <v>753747.21</v>
      </c>
      <c r="X3857" s="28">
        <v>133014.21</v>
      </c>
      <c r="Z3857" s="39">
        <v>109782</v>
      </c>
      <c r="AA3857" s="196">
        <v>115226</v>
      </c>
      <c r="AB3857" s="191">
        <v>67881.77</v>
      </c>
      <c r="AC3857" s="191">
        <v>10381.91</v>
      </c>
      <c r="AD3857" s="206">
        <f t="shared" si="274"/>
        <v>753747.21</v>
      </c>
      <c r="AE3857" s="205">
        <f t="shared" si="275"/>
        <v>133014.21</v>
      </c>
      <c r="AG3857" s="206">
        <f t="shared" si="276"/>
        <v>0</v>
      </c>
      <c r="AH3857" s="206">
        <f t="shared" si="277"/>
        <v>0</v>
      </c>
    </row>
    <row r="3858" spans="1:34" x14ac:dyDescent="0.25">
      <c r="A3858" s="58">
        <v>150</v>
      </c>
      <c r="B3858" s="58" t="s">
        <v>10678</v>
      </c>
      <c r="C3858" s="58">
        <v>110139</v>
      </c>
      <c r="D3858" s="73" t="s">
        <v>11961</v>
      </c>
      <c r="E3858" s="73" t="s">
        <v>11962</v>
      </c>
      <c r="F3858" s="79" t="s">
        <v>11963</v>
      </c>
      <c r="G3858" s="60">
        <v>42606</v>
      </c>
      <c r="H3858" s="60">
        <v>43616</v>
      </c>
      <c r="I3858" s="61"/>
      <c r="J3858" s="58" t="s">
        <v>10672</v>
      </c>
      <c r="K3858" s="58" t="s">
        <v>11499</v>
      </c>
      <c r="L3858" s="58" t="s">
        <v>11503</v>
      </c>
      <c r="M3858" s="58" t="s">
        <v>8492</v>
      </c>
      <c r="N3858" s="58" t="s">
        <v>62</v>
      </c>
      <c r="O3858" s="28">
        <v>600558.12</v>
      </c>
      <c r="P3858" s="28">
        <v>105980.84</v>
      </c>
      <c r="Q3858" s="28">
        <v>176634.75</v>
      </c>
      <c r="R3858" s="28">
        <v>344939.32999999996</v>
      </c>
      <c r="S3858" s="28">
        <v>168304.58</v>
      </c>
      <c r="T3858" s="28">
        <v>1051478.29</v>
      </c>
      <c r="U3858" s="78" t="s">
        <v>2165</v>
      </c>
      <c r="V3858" s="108">
        <v>0</v>
      </c>
      <c r="W3858" s="28">
        <v>579641.68000000005</v>
      </c>
      <c r="X3858" s="28">
        <v>102289.71</v>
      </c>
      <c r="Z3858" s="39">
        <v>110139</v>
      </c>
      <c r="AA3858" s="196">
        <v>119940</v>
      </c>
      <c r="AB3858" s="191">
        <v>175163.7</v>
      </c>
      <c r="AC3858" s="191">
        <v>3083.86</v>
      </c>
      <c r="AD3858" s="206">
        <f t="shared" si="274"/>
        <v>579641.68000000005</v>
      </c>
      <c r="AE3858" s="205">
        <f t="shared" si="275"/>
        <v>102289.71</v>
      </c>
      <c r="AG3858" s="206">
        <f t="shared" si="276"/>
        <v>0</v>
      </c>
      <c r="AH3858" s="206">
        <f t="shared" si="277"/>
        <v>0</v>
      </c>
    </row>
    <row r="3859" spans="1:34" x14ac:dyDescent="0.25">
      <c r="A3859" s="58">
        <v>151</v>
      </c>
      <c r="B3859" s="58" t="s">
        <v>10678</v>
      </c>
      <c r="C3859" s="58">
        <v>110460</v>
      </c>
      <c r="D3859" s="73" t="s">
        <v>11964</v>
      </c>
      <c r="E3859" s="73" t="s">
        <v>11965</v>
      </c>
      <c r="F3859" s="79" t="s">
        <v>11966</v>
      </c>
      <c r="G3859" s="60">
        <v>42736</v>
      </c>
      <c r="H3859" s="60">
        <v>43585</v>
      </c>
      <c r="I3859" s="61"/>
      <c r="J3859" s="58" t="s">
        <v>10672</v>
      </c>
      <c r="K3859" s="58" t="s">
        <v>11499</v>
      </c>
      <c r="L3859" s="58" t="s">
        <v>11503</v>
      </c>
      <c r="M3859" s="58" t="s">
        <v>8492</v>
      </c>
      <c r="N3859" s="58" t="s">
        <v>62</v>
      </c>
      <c r="O3859" s="28">
        <v>407371.69</v>
      </c>
      <c r="P3859" s="28">
        <v>71889.119999999995</v>
      </c>
      <c r="Q3859" s="28">
        <v>119815.2</v>
      </c>
      <c r="R3859" s="28">
        <v>123560.09</v>
      </c>
      <c r="S3859" s="28">
        <v>3744.89</v>
      </c>
      <c r="T3859" s="28">
        <v>602820.9</v>
      </c>
      <c r="U3859" s="78" t="s">
        <v>2165</v>
      </c>
      <c r="V3859" s="108">
        <v>0</v>
      </c>
      <c r="W3859" s="28">
        <v>405692.42</v>
      </c>
      <c r="X3859" s="28">
        <v>71592.78</v>
      </c>
      <c r="Z3859" s="39">
        <v>110460</v>
      </c>
      <c r="AA3859" s="196">
        <v>116341</v>
      </c>
      <c r="AB3859" s="191">
        <v>2512105.64</v>
      </c>
      <c r="AC3859" s="191">
        <v>443312.76</v>
      </c>
      <c r="AD3859" s="206">
        <f t="shared" si="274"/>
        <v>405692.42</v>
      </c>
      <c r="AE3859" s="205">
        <f t="shared" si="275"/>
        <v>71592.78</v>
      </c>
      <c r="AG3859" s="206">
        <f t="shared" si="276"/>
        <v>0</v>
      </c>
      <c r="AH3859" s="206">
        <f t="shared" si="277"/>
        <v>0</v>
      </c>
    </row>
    <row r="3860" spans="1:34" x14ac:dyDescent="0.25">
      <c r="A3860" s="58">
        <v>152</v>
      </c>
      <c r="B3860" s="58" t="s">
        <v>10678</v>
      </c>
      <c r="C3860" s="58">
        <v>110730</v>
      </c>
      <c r="D3860" s="73" t="s">
        <v>11967</v>
      </c>
      <c r="E3860" s="73" t="s">
        <v>11968</v>
      </c>
      <c r="F3860" s="79" t="s">
        <v>11969</v>
      </c>
      <c r="G3860" s="60">
        <v>42736</v>
      </c>
      <c r="H3860" s="60">
        <v>43585</v>
      </c>
      <c r="I3860" s="61"/>
      <c r="J3860" s="58" t="s">
        <v>10672</v>
      </c>
      <c r="K3860" s="58" t="s">
        <v>11499</v>
      </c>
      <c r="L3860" s="58" t="s">
        <v>11503</v>
      </c>
      <c r="M3860" s="58" t="s">
        <v>8492</v>
      </c>
      <c r="N3860" s="58" t="s">
        <v>62</v>
      </c>
      <c r="O3860" s="28">
        <v>738718.99</v>
      </c>
      <c r="P3860" s="28">
        <v>130362.17</v>
      </c>
      <c r="Q3860" s="28">
        <v>217270.29</v>
      </c>
      <c r="R3860" s="28">
        <v>220789.18000000002</v>
      </c>
      <c r="S3860" s="28">
        <v>3518.89</v>
      </c>
      <c r="T3860" s="28">
        <v>1089870.3399999999</v>
      </c>
      <c r="U3860" s="78" t="s">
        <v>2165</v>
      </c>
      <c r="V3860" s="108">
        <v>0</v>
      </c>
      <c r="W3860" s="28">
        <v>737956.74</v>
      </c>
      <c r="X3860" s="28">
        <v>130227.66</v>
      </c>
      <c r="Z3860" s="39">
        <v>110730</v>
      </c>
      <c r="AA3860" s="196">
        <v>116851</v>
      </c>
      <c r="AB3860" s="191">
        <v>1190115.92</v>
      </c>
      <c r="AC3860" s="191">
        <v>210020.46</v>
      </c>
      <c r="AD3860" s="206">
        <f t="shared" si="274"/>
        <v>737956.74</v>
      </c>
      <c r="AE3860" s="205">
        <f t="shared" si="275"/>
        <v>130227.66</v>
      </c>
      <c r="AG3860" s="206">
        <f t="shared" si="276"/>
        <v>0</v>
      </c>
      <c r="AH3860" s="206">
        <f t="shared" si="277"/>
        <v>0</v>
      </c>
    </row>
    <row r="3861" spans="1:34" x14ac:dyDescent="0.25">
      <c r="A3861" s="58">
        <v>153</v>
      </c>
      <c r="B3861" s="58" t="s">
        <v>10678</v>
      </c>
      <c r="C3861" s="58">
        <v>111134</v>
      </c>
      <c r="D3861" s="73" t="s">
        <v>11970</v>
      </c>
      <c r="E3861" s="73" t="s">
        <v>11971</v>
      </c>
      <c r="F3861" s="79" t="s">
        <v>11972</v>
      </c>
      <c r="G3861" s="60">
        <v>42786</v>
      </c>
      <c r="H3861" s="60">
        <v>43343</v>
      </c>
      <c r="I3861" s="61"/>
      <c r="J3861" s="58" t="s">
        <v>10672</v>
      </c>
      <c r="K3861" s="58" t="s">
        <v>11499</v>
      </c>
      <c r="L3861" s="58" t="s">
        <v>11503</v>
      </c>
      <c r="M3861" s="58" t="s">
        <v>8492</v>
      </c>
      <c r="N3861" s="58" t="s">
        <v>62</v>
      </c>
      <c r="O3861" s="28">
        <v>615800.93000000005</v>
      </c>
      <c r="P3861" s="28">
        <v>108670.75</v>
      </c>
      <c r="Q3861" s="28">
        <v>127847.95</v>
      </c>
      <c r="R3861" s="28">
        <v>127847.95</v>
      </c>
      <c r="S3861" s="28">
        <v>0</v>
      </c>
      <c r="T3861" s="28">
        <v>852319.63</v>
      </c>
      <c r="U3861" s="78" t="s">
        <v>2165</v>
      </c>
      <c r="V3861" s="108">
        <v>1</v>
      </c>
      <c r="W3861" s="28">
        <v>615401.43000000005</v>
      </c>
      <c r="X3861" s="28">
        <v>108600.26</v>
      </c>
      <c r="Z3861" s="39">
        <v>111134</v>
      </c>
      <c r="AA3861" s="196">
        <v>116876</v>
      </c>
      <c r="AB3861" s="191">
        <v>433895.6</v>
      </c>
      <c r="AC3861" s="191">
        <v>76569.820000000007</v>
      </c>
      <c r="AD3861" s="206">
        <f t="shared" si="274"/>
        <v>615401.43000000005</v>
      </c>
      <c r="AE3861" s="205">
        <f t="shared" si="275"/>
        <v>108600.26</v>
      </c>
      <c r="AG3861" s="206">
        <f t="shared" si="276"/>
        <v>0</v>
      </c>
      <c r="AH3861" s="206">
        <f t="shared" si="277"/>
        <v>0</v>
      </c>
    </row>
    <row r="3862" spans="1:34" x14ac:dyDescent="0.25">
      <c r="A3862" s="58">
        <v>154</v>
      </c>
      <c r="B3862" s="58" t="s">
        <v>10678</v>
      </c>
      <c r="C3862" s="58">
        <v>111605</v>
      </c>
      <c r="D3862" s="73" t="s">
        <v>11973</v>
      </c>
      <c r="E3862" s="73" t="s">
        <v>11974</v>
      </c>
      <c r="F3862" s="79" t="s">
        <v>11975</v>
      </c>
      <c r="G3862" s="60">
        <v>42795</v>
      </c>
      <c r="H3862" s="60">
        <v>43616</v>
      </c>
      <c r="I3862" s="61"/>
      <c r="J3862" s="58" t="s">
        <v>10672</v>
      </c>
      <c r="K3862" s="58" t="s">
        <v>11499</v>
      </c>
      <c r="L3862" s="58" t="s">
        <v>11503</v>
      </c>
      <c r="M3862" s="58" t="s">
        <v>8492</v>
      </c>
      <c r="N3862" s="58" t="s">
        <v>62</v>
      </c>
      <c r="O3862" s="28">
        <v>756139.9</v>
      </c>
      <c r="P3862" s="28">
        <v>133436.45000000001</v>
      </c>
      <c r="Q3862" s="28">
        <v>222394.1</v>
      </c>
      <c r="R3862" s="28">
        <v>448543.49</v>
      </c>
      <c r="S3862" s="28">
        <v>226149.39</v>
      </c>
      <c r="T3862" s="28">
        <v>1338119.8400000003</v>
      </c>
      <c r="U3862" s="78" t="s">
        <v>2165</v>
      </c>
      <c r="V3862" s="108">
        <v>0</v>
      </c>
      <c r="W3862" s="28">
        <v>752523.09</v>
      </c>
      <c r="X3862" s="28">
        <v>132798.19</v>
      </c>
      <c r="Z3862" s="39">
        <v>111605</v>
      </c>
      <c r="AA3862" s="196">
        <v>119459</v>
      </c>
      <c r="AB3862" s="191">
        <v>690532.52</v>
      </c>
      <c r="AC3862" s="191">
        <v>121858.68</v>
      </c>
      <c r="AD3862" s="206">
        <f t="shared" si="274"/>
        <v>752523.09</v>
      </c>
      <c r="AE3862" s="205">
        <f t="shared" si="275"/>
        <v>132798.19</v>
      </c>
      <c r="AG3862" s="206">
        <f t="shared" si="276"/>
        <v>0</v>
      </c>
      <c r="AH3862" s="206">
        <f t="shared" si="277"/>
        <v>0</v>
      </c>
    </row>
    <row r="3863" spans="1:34" x14ac:dyDescent="0.25">
      <c r="A3863" s="58">
        <v>155</v>
      </c>
      <c r="B3863" s="58" t="s">
        <v>10678</v>
      </c>
      <c r="C3863" s="58">
        <v>112257</v>
      </c>
      <c r="D3863" s="73" t="s">
        <v>11976</v>
      </c>
      <c r="E3863" s="73" t="s">
        <v>11977</v>
      </c>
      <c r="F3863" s="79" t="s">
        <v>11978</v>
      </c>
      <c r="G3863" s="60">
        <v>42824</v>
      </c>
      <c r="H3863" s="60">
        <v>43585</v>
      </c>
      <c r="I3863" s="61"/>
      <c r="J3863" s="58" t="s">
        <v>10672</v>
      </c>
      <c r="K3863" s="58" t="s">
        <v>11499</v>
      </c>
      <c r="L3863" s="58" t="s">
        <v>11503</v>
      </c>
      <c r="M3863" s="58" t="s">
        <v>8492</v>
      </c>
      <c r="N3863" s="58" t="s">
        <v>62</v>
      </c>
      <c r="O3863" s="28">
        <v>760291</v>
      </c>
      <c r="P3863" s="28">
        <v>134169</v>
      </c>
      <c r="Q3863" s="28">
        <v>357793.36</v>
      </c>
      <c r="R3863" s="28">
        <v>599244.11</v>
      </c>
      <c r="S3863" s="28">
        <v>241450.75</v>
      </c>
      <c r="T3863" s="28">
        <v>1493704.1099999999</v>
      </c>
      <c r="U3863" s="78" t="s">
        <v>2165</v>
      </c>
      <c r="V3863" s="108">
        <v>0</v>
      </c>
      <c r="W3863" s="28">
        <v>759196.1</v>
      </c>
      <c r="X3863" s="28">
        <v>133975.79</v>
      </c>
      <c r="Z3863" s="39">
        <v>112257</v>
      </c>
      <c r="AA3863" s="196">
        <v>123227</v>
      </c>
      <c r="AB3863" s="191">
        <v>131495</v>
      </c>
      <c r="AC3863" s="191">
        <v>20111</v>
      </c>
      <c r="AD3863" s="206">
        <f t="shared" si="274"/>
        <v>759196.1</v>
      </c>
      <c r="AE3863" s="205">
        <f t="shared" si="275"/>
        <v>133975.79</v>
      </c>
      <c r="AG3863" s="206">
        <f t="shared" si="276"/>
        <v>0</v>
      </c>
      <c r="AH3863" s="206">
        <f t="shared" si="277"/>
        <v>0</v>
      </c>
    </row>
    <row r="3864" spans="1:34" x14ac:dyDescent="0.25">
      <c r="A3864" s="58">
        <v>156</v>
      </c>
      <c r="B3864" s="58" t="s">
        <v>10678</v>
      </c>
      <c r="C3864" s="58">
        <v>112364</v>
      </c>
      <c r="D3864" s="73" t="s">
        <v>11979</v>
      </c>
      <c r="E3864" s="73" t="s">
        <v>11980</v>
      </c>
      <c r="F3864" s="79" t="s">
        <v>11981</v>
      </c>
      <c r="G3864" s="60">
        <v>42767</v>
      </c>
      <c r="H3864" s="60">
        <v>43496</v>
      </c>
      <c r="I3864" s="61"/>
      <c r="J3864" s="58" t="s">
        <v>10672</v>
      </c>
      <c r="K3864" s="58" t="s">
        <v>11499</v>
      </c>
      <c r="L3864" s="58" t="s">
        <v>11503</v>
      </c>
      <c r="M3864" s="58" t="s">
        <v>8492</v>
      </c>
      <c r="N3864" s="58" t="s">
        <v>62</v>
      </c>
      <c r="O3864" s="28">
        <v>287182.27</v>
      </c>
      <c r="P3864" s="28">
        <v>50679.23</v>
      </c>
      <c r="Q3864" s="28">
        <v>84465.4</v>
      </c>
      <c r="R3864" s="28">
        <v>170505.21</v>
      </c>
      <c r="S3864" s="28">
        <v>86039.81</v>
      </c>
      <c r="T3864" s="28">
        <v>508366.71</v>
      </c>
      <c r="U3864" s="78" t="s">
        <v>2165</v>
      </c>
      <c r="V3864" s="108">
        <v>1</v>
      </c>
      <c r="W3864" s="28">
        <v>286448.21000000002</v>
      </c>
      <c r="X3864" s="28">
        <v>50549.67</v>
      </c>
      <c r="Z3864" s="39">
        <v>112364</v>
      </c>
      <c r="AA3864" s="196">
        <v>123411</v>
      </c>
      <c r="AB3864" s="191">
        <v>954053.94</v>
      </c>
      <c r="AC3864" s="191">
        <v>168362.46</v>
      </c>
      <c r="AD3864" s="206">
        <f t="shared" si="274"/>
        <v>286448.21000000002</v>
      </c>
      <c r="AE3864" s="205">
        <f t="shared" si="275"/>
        <v>50549.67</v>
      </c>
      <c r="AG3864" s="206">
        <f t="shared" si="276"/>
        <v>0</v>
      </c>
      <c r="AH3864" s="206">
        <f t="shared" si="277"/>
        <v>0</v>
      </c>
    </row>
    <row r="3865" spans="1:34" x14ac:dyDescent="0.25">
      <c r="A3865" s="58">
        <v>157</v>
      </c>
      <c r="B3865" s="58" t="s">
        <v>10678</v>
      </c>
      <c r="C3865" s="58">
        <v>112628</v>
      </c>
      <c r="D3865" s="73" t="s">
        <v>11982</v>
      </c>
      <c r="E3865" s="73" t="s">
        <v>11983</v>
      </c>
      <c r="F3865" s="79" t="s">
        <v>11984</v>
      </c>
      <c r="G3865" s="60">
        <v>42451</v>
      </c>
      <c r="H3865" s="60">
        <v>43373</v>
      </c>
      <c r="I3865" s="61"/>
      <c r="J3865" s="58" t="s">
        <v>10672</v>
      </c>
      <c r="K3865" s="58" t="s">
        <v>11499</v>
      </c>
      <c r="L3865" s="58" t="s">
        <v>11503</v>
      </c>
      <c r="M3865" s="58" t="s">
        <v>8492</v>
      </c>
      <c r="N3865" s="58" t="s">
        <v>62</v>
      </c>
      <c r="O3865" s="28">
        <v>543322.79</v>
      </c>
      <c r="P3865" s="28">
        <v>95880.49</v>
      </c>
      <c r="Q3865" s="28">
        <v>159800.82</v>
      </c>
      <c r="R3865" s="28">
        <v>159800.88</v>
      </c>
      <c r="S3865" s="28">
        <v>0.06</v>
      </c>
      <c r="T3865" s="28">
        <v>799004.16000000015</v>
      </c>
      <c r="U3865" s="78" t="s">
        <v>63</v>
      </c>
      <c r="V3865" s="108">
        <v>1</v>
      </c>
      <c r="W3865" s="28">
        <v>537955.43999999994</v>
      </c>
      <c r="X3865" s="28">
        <v>94933.33</v>
      </c>
      <c r="Z3865" s="39">
        <v>112628</v>
      </c>
      <c r="AA3865" s="196">
        <v>123548</v>
      </c>
      <c r="AB3865" s="191">
        <v>2608628.85</v>
      </c>
      <c r="AC3865" s="191">
        <v>460346.27</v>
      </c>
      <c r="AD3865" s="206">
        <f t="shared" si="274"/>
        <v>537955.43999999994</v>
      </c>
      <c r="AE3865" s="205">
        <f t="shared" si="275"/>
        <v>94933.33</v>
      </c>
      <c r="AG3865" s="206">
        <f t="shared" si="276"/>
        <v>0</v>
      </c>
      <c r="AH3865" s="206">
        <f t="shared" si="277"/>
        <v>0</v>
      </c>
    </row>
    <row r="3866" spans="1:34" x14ac:dyDescent="0.25">
      <c r="A3866" s="58">
        <v>158</v>
      </c>
      <c r="B3866" s="58" t="s">
        <v>10678</v>
      </c>
      <c r="C3866" s="58">
        <v>112674</v>
      </c>
      <c r="D3866" s="73" t="s">
        <v>11985</v>
      </c>
      <c r="E3866" s="73" t="s">
        <v>11986</v>
      </c>
      <c r="F3866" s="79" t="s">
        <v>11987</v>
      </c>
      <c r="G3866" s="60">
        <v>42795</v>
      </c>
      <c r="H3866" s="60">
        <v>43434</v>
      </c>
      <c r="I3866" s="61"/>
      <c r="J3866" s="58" t="s">
        <v>10672</v>
      </c>
      <c r="K3866" s="58" t="s">
        <v>11499</v>
      </c>
      <c r="L3866" s="58" t="s">
        <v>11503</v>
      </c>
      <c r="M3866" s="58" t="s">
        <v>8492</v>
      </c>
      <c r="N3866" s="58" t="s">
        <v>62</v>
      </c>
      <c r="O3866" s="28">
        <v>100855.25</v>
      </c>
      <c r="P3866" s="28">
        <v>17797.990000000002</v>
      </c>
      <c r="Q3866" s="28">
        <v>29663.31</v>
      </c>
      <c r="R3866" s="28">
        <v>60034.32</v>
      </c>
      <c r="S3866" s="28">
        <v>30371.01</v>
      </c>
      <c r="T3866" s="28">
        <v>178687.56000000003</v>
      </c>
      <c r="U3866" s="78" t="s">
        <v>2165</v>
      </c>
      <c r="V3866" s="108">
        <v>0</v>
      </c>
      <c r="W3866" s="28">
        <v>94487.13</v>
      </c>
      <c r="X3866" s="28">
        <v>16674.2</v>
      </c>
      <c r="Z3866" s="39">
        <v>112674</v>
      </c>
      <c r="AA3866" s="196">
        <v>124353</v>
      </c>
      <c r="AB3866" s="191">
        <v>54095.7</v>
      </c>
      <c r="AC3866" s="191">
        <v>8273.4599999999991</v>
      </c>
      <c r="AD3866" s="206">
        <f t="shared" si="274"/>
        <v>94487.13</v>
      </c>
      <c r="AE3866" s="205">
        <f t="shared" si="275"/>
        <v>16674.2</v>
      </c>
      <c r="AG3866" s="206">
        <f t="shared" si="276"/>
        <v>0</v>
      </c>
      <c r="AH3866" s="206">
        <f t="shared" si="277"/>
        <v>0</v>
      </c>
    </row>
    <row r="3867" spans="1:34" x14ac:dyDescent="0.25">
      <c r="A3867" s="58">
        <v>159</v>
      </c>
      <c r="B3867" s="58" t="s">
        <v>10678</v>
      </c>
      <c r="C3867" s="58">
        <v>113068</v>
      </c>
      <c r="D3867" s="73" t="s">
        <v>11988</v>
      </c>
      <c r="E3867" s="73" t="s">
        <v>11989</v>
      </c>
      <c r="F3867" s="79" t="s">
        <v>11990</v>
      </c>
      <c r="G3867" s="60">
        <v>42618</v>
      </c>
      <c r="H3867" s="60">
        <v>43585</v>
      </c>
      <c r="I3867" s="61"/>
      <c r="J3867" s="58" t="s">
        <v>10672</v>
      </c>
      <c r="K3867" s="58" t="s">
        <v>11499</v>
      </c>
      <c r="L3867" s="58" t="s">
        <v>11503</v>
      </c>
      <c r="M3867" s="58" t="s">
        <v>8492</v>
      </c>
      <c r="N3867" s="58" t="s">
        <v>62</v>
      </c>
      <c r="O3867" s="28">
        <v>760218.64</v>
      </c>
      <c r="P3867" s="28">
        <v>134156.23000000001</v>
      </c>
      <c r="Q3867" s="28">
        <v>232751.62</v>
      </c>
      <c r="R3867" s="28">
        <v>458805.65</v>
      </c>
      <c r="S3867" s="28">
        <v>226054.03</v>
      </c>
      <c r="T3867" s="28">
        <v>1353180.52</v>
      </c>
      <c r="U3867" s="78" t="s">
        <v>2165</v>
      </c>
      <c r="V3867" s="108">
        <v>0</v>
      </c>
      <c r="W3867" s="28">
        <v>759313.16</v>
      </c>
      <c r="X3867" s="28">
        <v>133996.44</v>
      </c>
      <c r="Z3867" s="39">
        <v>113068</v>
      </c>
      <c r="AA3867" s="196">
        <v>124648</v>
      </c>
      <c r="AB3867" s="191">
        <v>50575</v>
      </c>
      <c r="AC3867" s="191">
        <v>7734.94</v>
      </c>
      <c r="AD3867" s="206">
        <f t="shared" si="274"/>
        <v>759313.16</v>
      </c>
      <c r="AE3867" s="205">
        <f t="shared" si="275"/>
        <v>133996.44</v>
      </c>
      <c r="AG3867" s="206">
        <f t="shared" si="276"/>
        <v>0</v>
      </c>
      <c r="AH3867" s="206">
        <f t="shared" si="277"/>
        <v>0</v>
      </c>
    </row>
    <row r="3868" spans="1:34" x14ac:dyDescent="0.25">
      <c r="A3868" s="58">
        <v>160</v>
      </c>
      <c r="B3868" s="58" t="s">
        <v>10678</v>
      </c>
      <c r="C3868" s="58">
        <v>113167</v>
      </c>
      <c r="D3868" s="73" t="s">
        <v>11991</v>
      </c>
      <c r="E3868" s="73" t="s">
        <v>11992</v>
      </c>
      <c r="F3868" s="79" t="s">
        <v>11993</v>
      </c>
      <c r="G3868" s="60">
        <v>42826</v>
      </c>
      <c r="H3868" s="60">
        <v>43465</v>
      </c>
      <c r="I3868" s="61"/>
      <c r="J3868" s="58" t="s">
        <v>10672</v>
      </c>
      <c r="K3868" s="58" t="s">
        <v>11499</v>
      </c>
      <c r="L3868" s="58" t="s">
        <v>11503</v>
      </c>
      <c r="M3868" s="58" t="s">
        <v>8492</v>
      </c>
      <c r="N3868" s="58" t="s">
        <v>62</v>
      </c>
      <c r="O3868" s="28">
        <v>686469.71</v>
      </c>
      <c r="P3868" s="28">
        <v>121141.71</v>
      </c>
      <c r="Q3868" s="28">
        <v>201902.85</v>
      </c>
      <c r="R3868" s="28">
        <v>393710.57</v>
      </c>
      <c r="S3868" s="28">
        <v>191807.72</v>
      </c>
      <c r="T3868" s="28">
        <v>1201321.99</v>
      </c>
      <c r="U3868" s="78" t="s">
        <v>2165</v>
      </c>
      <c r="V3868" s="108">
        <v>0</v>
      </c>
      <c r="W3868" s="28">
        <v>681264.03</v>
      </c>
      <c r="X3868" s="28">
        <v>120223.06</v>
      </c>
      <c r="Z3868" s="39">
        <v>113167</v>
      </c>
      <c r="AA3868" s="196">
        <v>126881</v>
      </c>
      <c r="AB3868" s="191">
        <v>200928</v>
      </c>
      <c r="AC3868" s="191">
        <v>80371.199999999997</v>
      </c>
      <c r="AD3868" s="206">
        <f t="shared" si="274"/>
        <v>681264.03</v>
      </c>
      <c r="AE3868" s="205">
        <f t="shared" si="275"/>
        <v>120223.06</v>
      </c>
      <c r="AG3868" s="206">
        <f t="shared" si="276"/>
        <v>0</v>
      </c>
      <c r="AH3868" s="206">
        <f t="shared" si="277"/>
        <v>0</v>
      </c>
    </row>
    <row r="3869" spans="1:34" x14ac:dyDescent="0.25">
      <c r="A3869" s="58">
        <v>161</v>
      </c>
      <c r="B3869" s="58" t="s">
        <v>10678</v>
      </c>
      <c r="C3869" s="58">
        <v>113412</v>
      </c>
      <c r="D3869" s="73" t="s">
        <v>11994</v>
      </c>
      <c r="E3869" s="73" t="s">
        <v>11995</v>
      </c>
      <c r="F3869" s="79" t="s">
        <v>11996</v>
      </c>
      <c r="G3869" s="60">
        <v>42826</v>
      </c>
      <c r="H3869" s="60">
        <v>43585</v>
      </c>
      <c r="I3869" s="61"/>
      <c r="J3869" s="58" t="s">
        <v>10672</v>
      </c>
      <c r="K3869" s="58" t="s">
        <v>11499</v>
      </c>
      <c r="L3869" s="58" t="s">
        <v>11503</v>
      </c>
      <c r="M3869" s="58" t="s">
        <v>8492</v>
      </c>
      <c r="N3869" s="58" t="s">
        <v>62</v>
      </c>
      <c r="O3869" s="28">
        <v>319473.74</v>
      </c>
      <c r="P3869" s="28">
        <v>56377.72</v>
      </c>
      <c r="Q3869" s="28">
        <v>93962.94</v>
      </c>
      <c r="R3869" s="28">
        <v>98188.03</v>
      </c>
      <c r="S3869" s="28">
        <v>4225.09</v>
      </c>
      <c r="T3869" s="28">
        <v>474039.49</v>
      </c>
      <c r="U3869" s="78" t="s">
        <v>2165</v>
      </c>
      <c r="V3869" s="108">
        <v>1</v>
      </c>
      <c r="W3869" s="28">
        <v>318623.68</v>
      </c>
      <c r="X3869" s="28">
        <v>56227.7</v>
      </c>
      <c r="Z3869" s="39">
        <v>113412</v>
      </c>
      <c r="AA3869" s="196">
        <v>128116</v>
      </c>
      <c r="AB3869" s="191">
        <v>35970.300000000003</v>
      </c>
      <c r="AC3869" s="39">
        <v>0</v>
      </c>
      <c r="AD3869" s="206">
        <f t="shared" si="274"/>
        <v>318623.68</v>
      </c>
      <c r="AE3869" s="205">
        <f t="shared" si="275"/>
        <v>56227.7</v>
      </c>
      <c r="AG3869" s="206">
        <f t="shared" si="276"/>
        <v>0</v>
      </c>
      <c r="AH3869" s="206">
        <f t="shared" si="277"/>
        <v>0</v>
      </c>
    </row>
    <row r="3870" spans="1:34" x14ac:dyDescent="0.25">
      <c r="A3870" s="58">
        <v>162</v>
      </c>
      <c r="B3870" s="58" t="s">
        <v>10678</v>
      </c>
      <c r="C3870" s="58">
        <v>113546</v>
      </c>
      <c r="D3870" s="73" t="s">
        <v>11997</v>
      </c>
      <c r="E3870" s="73" t="s">
        <v>11998</v>
      </c>
      <c r="F3870" s="79" t="s">
        <v>11999</v>
      </c>
      <c r="G3870" s="60">
        <v>42835</v>
      </c>
      <c r="H3870" s="60">
        <v>43404</v>
      </c>
      <c r="I3870" s="61"/>
      <c r="J3870" s="58" t="s">
        <v>10672</v>
      </c>
      <c r="K3870" s="58" t="s">
        <v>11499</v>
      </c>
      <c r="L3870" s="58" t="s">
        <v>11503</v>
      </c>
      <c r="M3870" s="58" t="s">
        <v>8492</v>
      </c>
      <c r="N3870" s="58" t="s">
        <v>62</v>
      </c>
      <c r="O3870" s="28">
        <v>706796.93</v>
      </c>
      <c r="P3870" s="28">
        <v>124728.87</v>
      </c>
      <c r="Q3870" s="28">
        <v>92391.76</v>
      </c>
      <c r="R3870" s="28">
        <v>267936.08999999997</v>
      </c>
      <c r="S3870" s="28">
        <v>175544.33</v>
      </c>
      <c r="T3870" s="28">
        <v>1099461.8900000001</v>
      </c>
      <c r="U3870" s="78" t="s">
        <v>2165</v>
      </c>
      <c r="V3870" s="108">
        <v>0</v>
      </c>
      <c r="W3870" s="28">
        <v>705955.41</v>
      </c>
      <c r="X3870" s="28">
        <v>124580.39</v>
      </c>
      <c r="Z3870" s="39">
        <v>113546</v>
      </c>
      <c r="AA3870" s="196">
        <v>108622</v>
      </c>
      <c r="AB3870" s="191">
        <v>296068.19</v>
      </c>
      <c r="AC3870" s="191">
        <v>52247.37</v>
      </c>
      <c r="AD3870" s="206">
        <f t="shared" si="274"/>
        <v>705955.41</v>
      </c>
      <c r="AE3870" s="205">
        <f t="shared" si="275"/>
        <v>124580.39</v>
      </c>
      <c r="AG3870" s="206">
        <f t="shared" si="276"/>
        <v>0</v>
      </c>
      <c r="AH3870" s="206">
        <f t="shared" si="277"/>
        <v>0</v>
      </c>
    </row>
    <row r="3871" spans="1:34" x14ac:dyDescent="0.25">
      <c r="A3871" s="58">
        <v>163</v>
      </c>
      <c r="B3871" s="58" t="s">
        <v>10678</v>
      </c>
      <c r="C3871" s="58">
        <v>113556</v>
      </c>
      <c r="D3871" s="73" t="s">
        <v>12000</v>
      </c>
      <c r="E3871" s="73" t="s">
        <v>12001</v>
      </c>
      <c r="F3871" s="79" t="s">
        <v>12002</v>
      </c>
      <c r="G3871" s="60">
        <v>42795</v>
      </c>
      <c r="H3871" s="60">
        <v>43585</v>
      </c>
      <c r="I3871" s="61"/>
      <c r="J3871" s="58" t="s">
        <v>10672</v>
      </c>
      <c r="K3871" s="58" t="s">
        <v>11499</v>
      </c>
      <c r="L3871" s="58" t="s">
        <v>11503</v>
      </c>
      <c r="M3871" s="58" t="s">
        <v>8492</v>
      </c>
      <c r="N3871" s="58" t="s">
        <v>62</v>
      </c>
      <c r="O3871" s="28">
        <v>760185.16</v>
      </c>
      <c r="P3871" s="28">
        <v>134150.32</v>
      </c>
      <c r="Q3871" s="28">
        <v>166938.41</v>
      </c>
      <c r="R3871" s="28">
        <v>167533.41</v>
      </c>
      <c r="S3871" s="28">
        <v>595</v>
      </c>
      <c r="T3871" s="28">
        <v>1061868.8899999999</v>
      </c>
      <c r="U3871" s="78" t="s">
        <v>12003</v>
      </c>
      <c r="V3871" s="108">
        <v>0</v>
      </c>
      <c r="W3871" s="28">
        <v>0</v>
      </c>
      <c r="X3871" s="28">
        <v>0</v>
      </c>
      <c r="Z3871" s="39">
        <v>113556</v>
      </c>
      <c r="AA3871" s="196">
        <v>121213</v>
      </c>
      <c r="AB3871" s="191">
        <v>183081.5</v>
      </c>
      <c r="AC3871" s="191">
        <v>28000.7</v>
      </c>
      <c r="AD3871" s="206">
        <f t="shared" si="274"/>
        <v>0</v>
      </c>
      <c r="AE3871" s="205">
        <f t="shared" si="275"/>
        <v>0</v>
      </c>
      <c r="AG3871" s="206">
        <f t="shared" si="276"/>
        <v>0</v>
      </c>
      <c r="AH3871" s="206">
        <f t="shared" si="277"/>
        <v>0</v>
      </c>
    </row>
    <row r="3872" spans="1:34" x14ac:dyDescent="0.25">
      <c r="A3872" s="58">
        <v>164</v>
      </c>
      <c r="B3872" s="58" t="s">
        <v>10678</v>
      </c>
      <c r="C3872" s="58">
        <v>113750</v>
      </c>
      <c r="D3872" s="73" t="s">
        <v>12000</v>
      </c>
      <c r="E3872" s="73" t="s">
        <v>12004</v>
      </c>
      <c r="F3872" s="79" t="s">
        <v>12005</v>
      </c>
      <c r="G3872" s="60">
        <v>42795</v>
      </c>
      <c r="H3872" s="60">
        <v>43585</v>
      </c>
      <c r="I3872" s="61"/>
      <c r="J3872" s="58" t="s">
        <v>10672</v>
      </c>
      <c r="K3872" s="58" t="s">
        <v>11499</v>
      </c>
      <c r="L3872" s="58" t="s">
        <v>11503</v>
      </c>
      <c r="M3872" s="58" t="s">
        <v>8492</v>
      </c>
      <c r="N3872" s="58" t="s">
        <v>62</v>
      </c>
      <c r="O3872" s="28">
        <v>746832.64</v>
      </c>
      <c r="P3872" s="28">
        <v>131794</v>
      </c>
      <c r="Q3872" s="28">
        <v>131289.04999999999</v>
      </c>
      <c r="R3872" s="28">
        <v>131884.04999999999</v>
      </c>
      <c r="S3872" s="28">
        <v>595</v>
      </c>
      <c r="T3872" s="28">
        <v>1010510.69</v>
      </c>
      <c r="U3872" s="78" t="s">
        <v>12003</v>
      </c>
      <c r="V3872" s="108">
        <v>0</v>
      </c>
      <c r="W3872" s="28">
        <v>0</v>
      </c>
      <c r="X3872" s="28">
        <v>0</v>
      </c>
      <c r="Z3872" s="39">
        <v>113750</v>
      </c>
      <c r="AA3872" s="196">
        <v>122605</v>
      </c>
      <c r="AB3872" s="191">
        <v>1517.25</v>
      </c>
      <c r="AC3872" s="39">
        <v>341.38</v>
      </c>
      <c r="AD3872" s="206">
        <f t="shared" si="274"/>
        <v>0</v>
      </c>
      <c r="AE3872" s="205">
        <f t="shared" si="275"/>
        <v>0</v>
      </c>
      <c r="AG3872" s="206">
        <f t="shared" si="276"/>
        <v>0</v>
      </c>
      <c r="AH3872" s="206">
        <f t="shared" si="277"/>
        <v>0</v>
      </c>
    </row>
    <row r="3873" spans="1:34" x14ac:dyDescent="0.25">
      <c r="A3873" s="58">
        <v>165</v>
      </c>
      <c r="B3873" s="58" t="s">
        <v>10772</v>
      </c>
      <c r="C3873" s="58">
        <v>111988</v>
      </c>
      <c r="D3873" s="73" t="s">
        <v>12006</v>
      </c>
      <c r="E3873" s="73" t="s">
        <v>12007</v>
      </c>
      <c r="F3873" s="79" t="s">
        <v>12008</v>
      </c>
      <c r="G3873" s="60">
        <v>42646</v>
      </c>
      <c r="H3873" s="60">
        <v>44255</v>
      </c>
      <c r="I3873" s="61"/>
      <c r="J3873" s="58" t="s">
        <v>10672</v>
      </c>
      <c r="K3873" s="58" t="s">
        <v>11499</v>
      </c>
      <c r="L3873" s="58" t="s">
        <v>11503</v>
      </c>
      <c r="M3873" s="58" t="s">
        <v>8492</v>
      </c>
      <c r="N3873" s="58" t="s">
        <v>62</v>
      </c>
      <c r="O3873" s="28">
        <v>3838985.9</v>
      </c>
      <c r="P3873" s="28">
        <v>677468.1</v>
      </c>
      <c r="Q3873" s="28">
        <v>2791058</v>
      </c>
      <c r="R3873" s="28">
        <v>4219301.67</v>
      </c>
      <c r="S3873" s="28">
        <v>1428243.67</v>
      </c>
      <c r="T3873" s="28">
        <v>8735755.6699999999</v>
      </c>
      <c r="U3873" s="78" t="s">
        <v>2741</v>
      </c>
      <c r="V3873" s="108">
        <v>0</v>
      </c>
      <c r="W3873" s="28">
        <v>2190713.19</v>
      </c>
      <c r="X3873" s="28">
        <v>72572.44</v>
      </c>
      <c r="Z3873" s="39">
        <v>111988</v>
      </c>
      <c r="AA3873" s="196">
        <v>117084</v>
      </c>
      <c r="AB3873" s="191">
        <v>1668064.47</v>
      </c>
      <c r="AC3873" s="191">
        <v>294364.33</v>
      </c>
      <c r="AD3873" s="206">
        <f t="shared" si="274"/>
        <v>2190713.19</v>
      </c>
      <c r="AE3873" s="205">
        <f t="shared" si="275"/>
        <v>72572.44</v>
      </c>
      <c r="AG3873" s="206">
        <f t="shared" si="276"/>
        <v>0</v>
      </c>
      <c r="AH3873" s="206">
        <f t="shared" si="277"/>
        <v>0</v>
      </c>
    </row>
    <row r="3874" spans="1:34" x14ac:dyDescent="0.25">
      <c r="A3874" s="58">
        <v>166</v>
      </c>
      <c r="B3874" s="58" t="s">
        <v>10772</v>
      </c>
      <c r="C3874" s="58">
        <v>112126</v>
      </c>
      <c r="D3874" s="73" t="s">
        <v>12009</v>
      </c>
      <c r="E3874" s="73" t="s">
        <v>12010</v>
      </c>
      <c r="F3874" s="79" t="s">
        <v>12011</v>
      </c>
      <c r="G3874" s="60">
        <v>42760</v>
      </c>
      <c r="H3874" s="60">
        <v>43646</v>
      </c>
      <c r="I3874" s="61"/>
      <c r="J3874" s="58" t="s">
        <v>10672</v>
      </c>
      <c r="K3874" s="58" t="s">
        <v>11499</v>
      </c>
      <c r="L3874" s="58" t="s">
        <v>11503</v>
      </c>
      <c r="M3874" s="58" t="s">
        <v>8492</v>
      </c>
      <c r="N3874" s="58" t="s">
        <v>62</v>
      </c>
      <c r="O3874" s="28">
        <v>1145429.3999999999</v>
      </c>
      <c r="P3874" s="28">
        <v>202134.6</v>
      </c>
      <c r="Q3874" s="28">
        <v>508206</v>
      </c>
      <c r="R3874" s="28">
        <v>858066.3</v>
      </c>
      <c r="S3874" s="28">
        <v>349860.3</v>
      </c>
      <c r="T3874" s="28">
        <v>2205630.2999999998</v>
      </c>
      <c r="U3874" s="78" t="s">
        <v>63</v>
      </c>
      <c r="V3874" s="108">
        <v>0</v>
      </c>
      <c r="W3874" s="28">
        <v>1088745.1299999999</v>
      </c>
      <c r="X3874" s="28">
        <v>192131.47</v>
      </c>
      <c r="Z3874" s="39">
        <v>112126</v>
      </c>
      <c r="AA3874" s="196">
        <v>119526</v>
      </c>
      <c r="AB3874" s="191">
        <v>762247.64</v>
      </c>
      <c r="AC3874" s="191">
        <v>134514.28</v>
      </c>
      <c r="AD3874" s="206">
        <f t="shared" si="274"/>
        <v>1088745.1299999999</v>
      </c>
      <c r="AE3874" s="205">
        <f t="shared" si="275"/>
        <v>192131.47</v>
      </c>
      <c r="AG3874" s="206">
        <f t="shared" si="276"/>
        <v>0</v>
      </c>
      <c r="AH3874" s="206">
        <f t="shared" si="277"/>
        <v>0</v>
      </c>
    </row>
    <row r="3875" spans="1:34" x14ac:dyDescent="0.25">
      <c r="A3875" s="58">
        <v>167</v>
      </c>
      <c r="B3875" s="58" t="s">
        <v>10772</v>
      </c>
      <c r="C3875" s="58">
        <v>113429</v>
      </c>
      <c r="D3875" s="73" t="s">
        <v>12012</v>
      </c>
      <c r="E3875" s="73" t="s">
        <v>11508</v>
      </c>
      <c r="F3875" s="79" t="s">
        <v>12013</v>
      </c>
      <c r="G3875" s="60">
        <v>42786</v>
      </c>
      <c r="H3875" s="60">
        <v>43646</v>
      </c>
      <c r="I3875" s="61"/>
      <c r="J3875" s="58" t="s">
        <v>10672</v>
      </c>
      <c r="K3875" s="58" t="s">
        <v>11499</v>
      </c>
      <c r="L3875" s="58" t="s">
        <v>11503</v>
      </c>
      <c r="M3875" s="58" t="s">
        <v>8492</v>
      </c>
      <c r="N3875" s="58" t="s">
        <v>62</v>
      </c>
      <c r="O3875" s="28">
        <v>2678283.92</v>
      </c>
      <c r="P3875" s="28">
        <v>472638.34</v>
      </c>
      <c r="Q3875" s="28">
        <v>1350395.27</v>
      </c>
      <c r="R3875" s="28">
        <v>2501001.87</v>
      </c>
      <c r="S3875" s="28">
        <v>1150606.6000000001</v>
      </c>
      <c r="T3875" s="28">
        <v>5651924.129999999</v>
      </c>
      <c r="U3875" s="78" t="s">
        <v>63</v>
      </c>
      <c r="V3875" s="108">
        <v>0</v>
      </c>
      <c r="W3875" s="28">
        <v>2678283.92</v>
      </c>
      <c r="X3875" s="28">
        <v>472638.33</v>
      </c>
      <c r="Z3875" s="39">
        <v>113429</v>
      </c>
      <c r="AA3875" s="196">
        <v>122734</v>
      </c>
      <c r="AB3875" s="191">
        <v>442858.5</v>
      </c>
      <c r="AC3875" s="191">
        <v>78151.5</v>
      </c>
      <c r="AD3875" s="206">
        <f t="shared" si="274"/>
        <v>2678283.92</v>
      </c>
      <c r="AE3875" s="205">
        <f t="shared" si="275"/>
        <v>472638.33</v>
      </c>
      <c r="AG3875" s="206">
        <f t="shared" si="276"/>
        <v>0</v>
      </c>
      <c r="AH3875" s="206">
        <f t="shared" si="277"/>
        <v>0</v>
      </c>
    </row>
    <row r="3876" spans="1:34" x14ac:dyDescent="0.25">
      <c r="A3876" s="58">
        <v>168</v>
      </c>
      <c r="B3876" s="58" t="s">
        <v>10772</v>
      </c>
      <c r="C3876" s="58">
        <v>114277</v>
      </c>
      <c r="D3876" s="73" t="s">
        <v>12014</v>
      </c>
      <c r="E3876" s="73" t="s">
        <v>1048</v>
      </c>
      <c r="F3876" s="79" t="s">
        <v>12015</v>
      </c>
      <c r="G3876" s="60">
        <v>42795</v>
      </c>
      <c r="H3876" s="60">
        <v>43404</v>
      </c>
      <c r="I3876" s="61"/>
      <c r="J3876" s="58" t="s">
        <v>10672</v>
      </c>
      <c r="K3876" s="58" t="s">
        <v>11499</v>
      </c>
      <c r="L3876" s="58" t="s">
        <v>11503</v>
      </c>
      <c r="M3876" s="58" t="s">
        <v>8492</v>
      </c>
      <c r="N3876" s="58" t="s">
        <v>62</v>
      </c>
      <c r="O3876" s="28">
        <v>1034241.99</v>
      </c>
      <c r="P3876" s="28">
        <v>182513.29</v>
      </c>
      <c r="Q3876" s="28">
        <v>500017.44</v>
      </c>
      <c r="R3876" s="28">
        <v>831314.14</v>
      </c>
      <c r="S3876" s="28">
        <v>331296.7</v>
      </c>
      <c r="T3876" s="28">
        <v>2048069.42</v>
      </c>
      <c r="U3876" s="78" t="s">
        <v>63</v>
      </c>
      <c r="V3876" s="108">
        <v>1</v>
      </c>
      <c r="W3876" s="28">
        <v>1025610.51</v>
      </c>
      <c r="X3876" s="28">
        <v>180990.11</v>
      </c>
      <c r="Z3876" s="39">
        <v>114277</v>
      </c>
      <c r="AA3876" s="196">
        <v>105006</v>
      </c>
      <c r="AB3876" s="191">
        <v>36004.879999999997</v>
      </c>
      <c r="AC3876" s="191">
        <v>6353.8</v>
      </c>
      <c r="AD3876" s="206">
        <f t="shared" si="274"/>
        <v>1025610.51</v>
      </c>
      <c r="AE3876" s="205">
        <f t="shared" si="275"/>
        <v>180990.11</v>
      </c>
      <c r="AG3876" s="206">
        <f t="shared" si="276"/>
        <v>0</v>
      </c>
      <c r="AH3876" s="206">
        <f t="shared" si="277"/>
        <v>0</v>
      </c>
    </row>
    <row r="3877" spans="1:34" x14ac:dyDescent="0.25">
      <c r="A3877" s="58">
        <v>169</v>
      </c>
      <c r="B3877" s="58" t="s">
        <v>10678</v>
      </c>
      <c r="C3877" s="58">
        <v>102700</v>
      </c>
      <c r="D3877" s="73" t="s">
        <v>12016</v>
      </c>
      <c r="E3877" s="73" t="s">
        <v>12017</v>
      </c>
      <c r="F3877" s="79" t="s">
        <v>12016</v>
      </c>
      <c r="G3877" s="60">
        <v>42552</v>
      </c>
      <c r="H3877" s="60">
        <v>43708</v>
      </c>
      <c r="I3877" s="61"/>
      <c r="J3877" s="58" t="s">
        <v>10672</v>
      </c>
      <c r="K3877" s="58" t="s">
        <v>11499</v>
      </c>
      <c r="L3877" s="58" t="s">
        <v>11503</v>
      </c>
      <c r="M3877" s="58" t="s">
        <v>8492</v>
      </c>
      <c r="N3877" s="58" t="s">
        <v>62</v>
      </c>
      <c r="O3877" s="28">
        <v>215983.06</v>
      </c>
      <c r="P3877" s="28">
        <v>38114.660000000003</v>
      </c>
      <c r="Q3877" s="28">
        <v>63524.43</v>
      </c>
      <c r="R3877" s="28">
        <v>87318.5</v>
      </c>
      <c r="S3877" s="28">
        <v>23794.07</v>
      </c>
      <c r="T3877" s="28">
        <v>341416.22000000003</v>
      </c>
      <c r="U3877" s="78" t="s">
        <v>63</v>
      </c>
      <c r="V3877" s="108">
        <v>1</v>
      </c>
      <c r="W3877" s="28">
        <v>214382.29</v>
      </c>
      <c r="X3877" s="28">
        <v>37832.17</v>
      </c>
      <c r="Z3877" s="39">
        <v>102700</v>
      </c>
      <c r="AA3877" s="196">
        <v>111184</v>
      </c>
      <c r="AB3877" s="191">
        <v>23800</v>
      </c>
      <c r="AC3877" s="191">
        <v>4200</v>
      </c>
      <c r="AD3877" s="206">
        <f t="shared" si="274"/>
        <v>214382.29</v>
      </c>
      <c r="AE3877" s="205">
        <f t="shared" si="275"/>
        <v>37832.17</v>
      </c>
      <c r="AG3877" s="206">
        <f t="shared" si="276"/>
        <v>0</v>
      </c>
      <c r="AH3877" s="206">
        <f t="shared" si="277"/>
        <v>0</v>
      </c>
    </row>
    <row r="3878" spans="1:34" x14ac:dyDescent="0.25">
      <c r="A3878" s="58">
        <v>170</v>
      </c>
      <c r="B3878" s="58" t="s">
        <v>10772</v>
      </c>
      <c r="C3878" s="58">
        <v>111027</v>
      </c>
      <c r="D3878" s="73" t="s">
        <v>12018</v>
      </c>
      <c r="E3878" s="73" t="s">
        <v>12019</v>
      </c>
      <c r="F3878" s="79" t="s">
        <v>12018</v>
      </c>
      <c r="G3878" s="60">
        <v>42783</v>
      </c>
      <c r="H3878" s="60">
        <v>43799</v>
      </c>
      <c r="I3878" s="61"/>
      <c r="J3878" s="58" t="s">
        <v>10672</v>
      </c>
      <c r="K3878" s="58" t="s">
        <v>11499</v>
      </c>
      <c r="L3878" s="58" t="s">
        <v>11583</v>
      </c>
      <c r="M3878" s="58" t="s">
        <v>8492</v>
      </c>
      <c r="N3878" s="58" t="s">
        <v>62</v>
      </c>
      <c r="O3878" s="28">
        <v>3821247.75</v>
      </c>
      <c r="P3878" s="28">
        <v>674337.84</v>
      </c>
      <c r="Q3878" s="28">
        <v>1827731.9400000002</v>
      </c>
      <c r="R3878" s="28">
        <v>3029162.2800000003</v>
      </c>
      <c r="S3878" s="28">
        <v>1201430.3400000001</v>
      </c>
      <c r="T3878" s="28">
        <v>7524747.8700000001</v>
      </c>
      <c r="U3878" s="78" t="s">
        <v>63</v>
      </c>
      <c r="V3878" s="108">
        <v>0</v>
      </c>
      <c r="W3878" s="28">
        <v>3814140.44</v>
      </c>
      <c r="X3878" s="28">
        <v>673083.62</v>
      </c>
      <c r="Z3878" s="39">
        <v>111027</v>
      </c>
      <c r="AA3878" s="196">
        <v>120464</v>
      </c>
      <c r="AB3878" s="191">
        <v>39435.839999999997</v>
      </c>
      <c r="AC3878" s="191">
        <v>6959.26</v>
      </c>
      <c r="AD3878" s="206">
        <f t="shared" si="274"/>
        <v>3814140.44</v>
      </c>
      <c r="AE3878" s="205">
        <f t="shared" si="275"/>
        <v>673083.62</v>
      </c>
      <c r="AG3878" s="206">
        <f t="shared" si="276"/>
        <v>0</v>
      </c>
      <c r="AH3878" s="206">
        <f t="shared" si="277"/>
        <v>0</v>
      </c>
    </row>
    <row r="3879" spans="1:34" x14ac:dyDescent="0.25">
      <c r="A3879" s="58">
        <v>171</v>
      </c>
      <c r="B3879" s="58" t="s">
        <v>10772</v>
      </c>
      <c r="C3879" s="58">
        <v>111626</v>
      </c>
      <c r="D3879" s="73" t="s">
        <v>12020</v>
      </c>
      <c r="E3879" s="73" t="s">
        <v>12021</v>
      </c>
      <c r="F3879" s="79" t="s">
        <v>12020</v>
      </c>
      <c r="G3879" s="60">
        <v>42751</v>
      </c>
      <c r="H3879" s="60">
        <v>43646</v>
      </c>
      <c r="I3879" s="61"/>
      <c r="J3879" s="58" t="s">
        <v>10672</v>
      </c>
      <c r="K3879" s="58" t="s">
        <v>11499</v>
      </c>
      <c r="L3879" s="58" t="s">
        <v>11503</v>
      </c>
      <c r="M3879" s="58" t="s">
        <v>8492</v>
      </c>
      <c r="N3879" s="58" t="s">
        <v>62</v>
      </c>
      <c r="O3879" s="28">
        <v>3837459.61</v>
      </c>
      <c r="P3879" s="28">
        <v>677198.75</v>
      </c>
      <c r="Q3879" s="28">
        <v>1829494.38</v>
      </c>
      <c r="R3879" s="28">
        <v>3036311.4</v>
      </c>
      <c r="S3879" s="28">
        <v>1206817.02</v>
      </c>
      <c r="T3879" s="28">
        <v>7550969.7599999998</v>
      </c>
      <c r="U3879" s="78" t="s">
        <v>63</v>
      </c>
      <c r="V3879" s="108">
        <v>1</v>
      </c>
      <c r="W3879" s="28">
        <v>3835253.97</v>
      </c>
      <c r="X3879" s="28">
        <v>676809.51</v>
      </c>
      <c r="Z3879" s="39">
        <v>111626</v>
      </c>
      <c r="AA3879" s="196">
        <v>121772</v>
      </c>
      <c r="AB3879" s="191">
        <v>3946861</v>
      </c>
      <c r="AC3879" s="191">
        <v>696504.89</v>
      </c>
      <c r="AD3879" s="206">
        <f t="shared" si="274"/>
        <v>3835253.97</v>
      </c>
      <c r="AE3879" s="205">
        <f t="shared" si="275"/>
        <v>676809.51</v>
      </c>
      <c r="AG3879" s="206">
        <f t="shared" si="276"/>
        <v>0</v>
      </c>
      <c r="AH3879" s="206">
        <f t="shared" si="277"/>
        <v>0</v>
      </c>
    </row>
    <row r="3880" spans="1:34" x14ac:dyDescent="0.25">
      <c r="A3880" s="58">
        <v>172</v>
      </c>
      <c r="B3880" s="58" t="s">
        <v>10678</v>
      </c>
      <c r="C3880" s="58">
        <v>110756</v>
      </c>
      <c r="D3880" s="73" t="s">
        <v>12022</v>
      </c>
      <c r="E3880" s="73" t="s">
        <v>12023</v>
      </c>
      <c r="F3880" s="79" t="s">
        <v>12022</v>
      </c>
      <c r="G3880" s="60">
        <v>42747</v>
      </c>
      <c r="H3880" s="60">
        <v>43728</v>
      </c>
      <c r="I3880" s="61"/>
      <c r="J3880" s="58" t="s">
        <v>10672</v>
      </c>
      <c r="K3880" s="58" t="s">
        <v>11499</v>
      </c>
      <c r="L3880" s="58" t="s">
        <v>11503</v>
      </c>
      <c r="M3880" s="58" t="s">
        <v>8492</v>
      </c>
      <c r="N3880" s="58" t="s">
        <v>62</v>
      </c>
      <c r="O3880" s="28">
        <v>722781.21</v>
      </c>
      <c r="P3880" s="28">
        <v>127549.63</v>
      </c>
      <c r="Q3880" s="28">
        <v>212582.71</v>
      </c>
      <c r="R3880" s="28">
        <v>421606.04</v>
      </c>
      <c r="S3880" s="28">
        <v>209023.33</v>
      </c>
      <c r="T3880" s="28">
        <v>1271936.8800000001</v>
      </c>
      <c r="U3880" s="78" t="s">
        <v>63</v>
      </c>
      <c r="V3880" s="108">
        <v>0</v>
      </c>
      <c r="W3880" s="28">
        <v>172857.73</v>
      </c>
      <c r="X3880" s="28">
        <v>30504.29</v>
      </c>
      <c r="Z3880" s="39">
        <v>110756</v>
      </c>
      <c r="AA3880" s="196">
        <v>124510</v>
      </c>
      <c r="AB3880" s="191">
        <v>81634</v>
      </c>
      <c r="AC3880" s="191">
        <v>32653.599999999999</v>
      </c>
      <c r="AD3880" s="206">
        <f t="shared" si="274"/>
        <v>172857.73</v>
      </c>
      <c r="AE3880" s="205">
        <f t="shared" si="275"/>
        <v>30504.29</v>
      </c>
      <c r="AG3880" s="206">
        <f t="shared" si="276"/>
        <v>0</v>
      </c>
      <c r="AH3880" s="206">
        <f t="shared" si="277"/>
        <v>0</v>
      </c>
    </row>
    <row r="3881" spans="1:34" x14ac:dyDescent="0.25">
      <c r="A3881" s="58">
        <v>173</v>
      </c>
      <c r="B3881" s="58" t="s">
        <v>10772</v>
      </c>
      <c r="C3881" s="58">
        <v>113598</v>
      </c>
      <c r="D3881" s="73" t="s">
        <v>12024</v>
      </c>
      <c r="E3881" s="73" t="s">
        <v>12025</v>
      </c>
      <c r="F3881" s="79" t="s">
        <v>12024</v>
      </c>
      <c r="G3881" s="60">
        <v>42736</v>
      </c>
      <c r="H3881" s="60">
        <v>44043</v>
      </c>
      <c r="I3881" s="61"/>
      <c r="J3881" s="58" t="s">
        <v>10672</v>
      </c>
      <c r="K3881" s="58" t="s">
        <v>11499</v>
      </c>
      <c r="L3881" s="58" t="s">
        <v>11503</v>
      </c>
      <c r="M3881" s="58" t="s">
        <v>8492</v>
      </c>
      <c r="N3881" s="58" t="s">
        <v>62</v>
      </c>
      <c r="O3881" s="28">
        <v>3086951.83</v>
      </c>
      <c r="P3881" s="28">
        <v>544756.21</v>
      </c>
      <c r="Q3881" s="28">
        <v>1539896.13</v>
      </c>
      <c r="R3881" s="28">
        <v>2515372.5499999998</v>
      </c>
      <c r="S3881" s="28">
        <v>975476.42</v>
      </c>
      <c r="T3881" s="28">
        <v>6147080.5899999999</v>
      </c>
      <c r="U3881" s="78" t="s">
        <v>2741</v>
      </c>
      <c r="V3881" s="108">
        <v>0</v>
      </c>
      <c r="W3881" s="28">
        <v>459</v>
      </c>
      <c r="X3881" s="28">
        <v>81</v>
      </c>
      <c r="Z3881" s="39">
        <v>113598</v>
      </c>
      <c r="AA3881" s="196">
        <v>123977</v>
      </c>
      <c r="AB3881" s="191">
        <v>50372.7</v>
      </c>
      <c r="AC3881" s="191">
        <v>7704.06</v>
      </c>
      <c r="AD3881" s="206">
        <f t="shared" si="274"/>
        <v>459</v>
      </c>
      <c r="AE3881" s="205">
        <f t="shared" si="275"/>
        <v>81</v>
      </c>
      <c r="AG3881" s="206">
        <f t="shared" si="276"/>
        <v>0</v>
      </c>
      <c r="AH3881" s="206">
        <f t="shared" si="277"/>
        <v>0</v>
      </c>
    </row>
    <row r="3882" spans="1:34" x14ac:dyDescent="0.25">
      <c r="A3882" s="58">
        <v>174</v>
      </c>
      <c r="B3882" s="58" t="s">
        <v>10772</v>
      </c>
      <c r="C3882" s="58">
        <v>114161</v>
      </c>
      <c r="D3882" s="73" t="s">
        <v>12026</v>
      </c>
      <c r="E3882" s="73" t="s">
        <v>12027</v>
      </c>
      <c r="F3882" s="79" t="s">
        <v>12026</v>
      </c>
      <c r="G3882" s="60">
        <v>42826</v>
      </c>
      <c r="H3882" s="60">
        <v>43790</v>
      </c>
      <c r="I3882" s="61"/>
      <c r="J3882" s="58" t="s">
        <v>10672</v>
      </c>
      <c r="K3882" s="58" t="s">
        <v>11499</v>
      </c>
      <c r="L3882" s="58" t="s">
        <v>11503</v>
      </c>
      <c r="M3882" s="58" t="s">
        <v>8492</v>
      </c>
      <c r="N3882" s="58" t="s">
        <v>62</v>
      </c>
      <c r="O3882" s="28">
        <v>3760705.84</v>
      </c>
      <c r="P3882" s="28">
        <v>663653.96</v>
      </c>
      <c r="Q3882" s="28">
        <v>1729920.92</v>
      </c>
      <c r="R3882" s="28">
        <v>1828238.23</v>
      </c>
      <c r="S3882" s="28">
        <v>98317.31</v>
      </c>
      <c r="T3882" s="28">
        <v>6252598.0299999993</v>
      </c>
      <c r="U3882" s="78" t="s">
        <v>63</v>
      </c>
      <c r="V3882" s="108">
        <v>0</v>
      </c>
      <c r="W3882" s="28">
        <v>365497.65</v>
      </c>
      <c r="X3882" s="28">
        <v>64499.57</v>
      </c>
      <c r="Z3882" s="39">
        <v>114161</v>
      </c>
      <c r="AA3882" s="196">
        <v>124909</v>
      </c>
      <c r="AB3882" s="191">
        <v>249007.5</v>
      </c>
      <c r="AC3882" s="191">
        <v>43942.5</v>
      </c>
      <c r="AD3882" s="206">
        <f t="shared" si="274"/>
        <v>365497.65</v>
      </c>
      <c r="AE3882" s="205">
        <f t="shared" si="275"/>
        <v>64499.57</v>
      </c>
      <c r="AG3882" s="206">
        <f t="shared" si="276"/>
        <v>0</v>
      </c>
      <c r="AH3882" s="206">
        <f t="shared" si="277"/>
        <v>0</v>
      </c>
    </row>
    <row r="3883" spans="1:34" x14ac:dyDescent="0.25">
      <c r="A3883" s="58">
        <v>175</v>
      </c>
      <c r="B3883" s="58" t="s">
        <v>10772</v>
      </c>
      <c r="C3883" s="58">
        <v>114062</v>
      </c>
      <c r="D3883" s="73" t="s">
        <v>12028</v>
      </c>
      <c r="E3883" s="73" t="s">
        <v>12029</v>
      </c>
      <c r="F3883" s="79" t="s">
        <v>12028</v>
      </c>
      <c r="G3883" s="60">
        <v>42856</v>
      </c>
      <c r="H3883" s="60">
        <v>44043</v>
      </c>
      <c r="I3883" s="61"/>
      <c r="J3883" s="58" t="s">
        <v>10672</v>
      </c>
      <c r="K3883" s="58" t="s">
        <v>11499</v>
      </c>
      <c r="L3883" s="58" t="s">
        <v>12030</v>
      </c>
      <c r="M3883" s="58" t="s">
        <v>8492</v>
      </c>
      <c r="N3883" s="58" t="s">
        <v>62</v>
      </c>
      <c r="O3883" s="28">
        <v>3834914.86</v>
      </c>
      <c r="P3883" s="28">
        <v>676749.68</v>
      </c>
      <c r="Q3883" s="28">
        <v>3069775.99</v>
      </c>
      <c r="R3883" s="28">
        <v>4461795</v>
      </c>
      <c r="S3883" s="28">
        <v>1392019.01</v>
      </c>
      <c r="T3883" s="28">
        <v>8973459.540000001</v>
      </c>
      <c r="U3883" s="78" t="s">
        <v>2741</v>
      </c>
      <c r="V3883" s="108">
        <v>1</v>
      </c>
      <c r="W3883" s="28">
        <v>2969853.71</v>
      </c>
      <c r="X3883" s="28">
        <v>524091.79</v>
      </c>
      <c r="Z3883" s="39">
        <v>114062</v>
      </c>
      <c r="AA3883" s="196">
        <v>126160</v>
      </c>
      <c r="AB3883" s="191">
        <v>65550.98</v>
      </c>
      <c r="AC3883" s="191">
        <v>10025.450000000001</v>
      </c>
      <c r="AD3883" s="206">
        <f t="shared" si="274"/>
        <v>2969853.71</v>
      </c>
      <c r="AE3883" s="205">
        <f t="shared" si="275"/>
        <v>524091.79</v>
      </c>
      <c r="AG3883" s="206">
        <f t="shared" si="276"/>
        <v>0</v>
      </c>
      <c r="AH3883" s="206">
        <f t="shared" si="277"/>
        <v>0</v>
      </c>
    </row>
    <row r="3884" spans="1:34" x14ac:dyDescent="0.25">
      <c r="A3884" s="58">
        <v>176</v>
      </c>
      <c r="B3884" s="58" t="s">
        <v>10772</v>
      </c>
      <c r="C3884" s="58">
        <v>114463</v>
      </c>
      <c r="D3884" s="73" t="s">
        <v>12031</v>
      </c>
      <c r="E3884" s="73" t="s">
        <v>12032</v>
      </c>
      <c r="F3884" s="79" t="s">
        <v>12031</v>
      </c>
      <c r="G3884" s="60">
        <v>42826</v>
      </c>
      <c r="H3884" s="60">
        <v>44104</v>
      </c>
      <c r="I3884" s="61"/>
      <c r="J3884" s="58" t="s">
        <v>10672</v>
      </c>
      <c r="K3884" s="58" t="s">
        <v>11499</v>
      </c>
      <c r="L3884" s="58" t="s">
        <v>11503</v>
      </c>
      <c r="M3884" s="58" t="s">
        <v>8492</v>
      </c>
      <c r="N3884" s="58" t="s">
        <v>62</v>
      </c>
      <c r="O3884" s="28">
        <v>2803198.46</v>
      </c>
      <c r="P3884" s="28">
        <v>494682.08</v>
      </c>
      <c r="Q3884" s="28">
        <v>2044955.1799999997</v>
      </c>
      <c r="R3884" s="28">
        <v>3076890.82</v>
      </c>
      <c r="S3884" s="28">
        <v>1031935.64</v>
      </c>
      <c r="T3884" s="28">
        <v>6374771.3599999994</v>
      </c>
      <c r="U3884" s="78" t="s">
        <v>2180</v>
      </c>
      <c r="V3884" s="108">
        <v>0</v>
      </c>
      <c r="W3884" s="28">
        <v>985870.8</v>
      </c>
      <c r="X3884" s="28">
        <v>173977.2</v>
      </c>
      <c r="Z3884" s="39">
        <v>114463</v>
      </c>
      <c r="AA3884" s="196">
        <v>108887</v>
      </c>
      <c r="AB3884" s="191">
        <v>148247.41</v>
      </c>
      <c r="AC3884" s="191">
        <v>26161.33</v>
      </c>
      <c r="AD3884" s="206">
        <f t="shared" si="274"/>
        <v>985870.8</v>
      </c>
      <c r="AE3884" s="205">
        <f t="shared" si="275"/>
        <v>173977.2</v>
      </c>
      <c r="AG3884" s="206">
        <f t="shared" si="276"/>
        <v>0</v>
      </c>
      <c r="AH3884" s="206">
        <f t="shared" si="277"/>
        <v>0</v>
      </c>
    </row>
    <row r="3885" spans="1:34" x14ac:dyDescent="0.25">
      <c r="A3885" s="58">
        <v>177</v>
      </c>
      <c r="B3885" s="58" t="s">
        <v>10861</v>
      </c>
      <c r="C3885" s="58">
        <v>115270</v>
      </c>
      <c r="D3885" s="73" t="s">
        <v>12033</v>
      </c>
      <c r="E3885" s="73" t="s">
        <v>12034</v>
      </c>
      <c r="F3885" s="79" t="s">
        <v>12033</v>
      </c>
      <c r="G3885" s="60">
        <v>42864</v>
      </c>
      <c r="H3885" s="60">
        <v>44104</v>
      </c>
      <c r="I3885" s="61"/>
      <c r="J3885" s="58" t="s">
        <v>10672</v>
      </c>
      <c r="K3885" s="58" t="s">
        <v>11499</v>
      </c>
      <c r="L3885" s="58" t="s">
        <v>11773</v>
      </c>
      <c r="M3885" s="58" t="s">
        <v>288</v>
      </c>
      <c r="N3885" s="58">
        <v>13</v>
      </c>
      <c r="O3885" s="28">
        <v>8869231.0899999999</v>
      </c>
      <c r="P3885" s="28">
        <v>1356470.64</v>
      </c>
      <c r="Q3885" s="28">
        <v>208687.79</v>
      </c>
      <c r="R3885" s="28">
        <v>208687.79</v>
      </c>
      <c r="S3885" s="28">
        <v>0</v>
      </c>
      <c r="T3885" s="28">
        <v>10434389.52</v>
      </c>
      <c r="U3885" s="78" t="s">
        <v>2741</v>
      </c>
      <c r="V3885" s="108">
        <v>0</v>
      </c>
      <c r="W3885" s="28">
        <v>133693.1</v>
      </c>
      <c r="X3885" s="28">
        <v>20447.18</v>
      </c>
      <c r="Z3885" s="39">
        <v>115270</v>
      </c>
      <c r="AA3885" s="196">
        <v>126378</v>
      </c>
      <c r="AB3885" s="191">
        <v>69900.03</v>
      </c>
      <c r="AC3885" s="191">
        <v>27960</v>
      </c>
      <c r="AD3885" s="206">
        <f t="shared" si="274"/>
        <v>133693.1</v>
      </c>
      <c r="AE3885" s="205">
        <f t="shared" si="275"/>
        <v>20447.18</v>
      </c>
      <c r="AG3885" s="206">
        <f t="shared" si="276"/>
        <v>0</v>
      </c>
      <c r="AH3885" s="206">
        <f t="shared" si="277"/>
        <v>0</v>
      </c>
    </row>
    <row r="3886" spans="1:34" x14ac:dyDescent="0.25">
      <c r="A3886" s="58">
        <v>178</v>
      </c>
      <c r="B3886" s="58" t="s">
        <v>10861</v>
      </c>
      <c r="C3886" s="58">
        <v>114513</v>
      </c>
      <c r="D3886" s="73" t="s">
        <v>12035</v>
      </c>
      <c r="E3886" s="73" t="s">
        <v>11854</v>
      </c>
      <c r="F3886" s="79" t="s">
        <v>12035</v>
      </c>
      <c r="G3886" s="60">
        <v>42339</v>
      </c>
      <c r="H3886" s="60">
        <v>44104</v>
      </c>
      <c r="I3886" s="61"/>
      <c r="J3886" s="58" t="s">
        <v>10672</v>
      </c>
      <c r="K3886" s="58" t="s">
        <v>11499</v>
      </c>
      <c r="L3886" s="58" t="s">
        <v>11503</v>
      </c>
      <c r="M3886" s="58" t="s">
        <v>288</v>
      </c>
      <c r="N3886" s="58">
        <v>13</v>
      </c>
      <c r="O3886" s="28">
        <v>1837094.38</v>
      </c>
      <c r="P3886" s="28">
        <v>280967.38</v>
      </c>
      <c r="Q3886" s="28">
        <v>43225.75</v>
      </c>
      <c r="R3886" s="28">
        <v>2927395.36</v>
      </c>
      <c r="S3886" s="28">
        <v>2884169.61</v>
      </c>
      <c r="T3886" s="28">
        <v>5045457.1199999992</v>
      </c>
      <c r="U3886" s="78" t="s">
        <v>2180</v>
      </c>
      <c r="V3886" s="108">
        <v>0</v>
      </c>
      <c r="W3886" s="28">
        <v>1886.45</v>
      </c>
      <c r="X3886" s="28">
        <v>288.52</v>
      </c>
      <c r="Z3886" s="39">
        <v>114513</v>
      </c>
      <c r="AA3886" s="196">
        <v>118170</v>
      </c>
      <c r="AB3886" s="191">
        <v>71433.149999999994</v>
      </c>
      <c r="AC3886" s="191">
        <v>1865.65</v>
      </c>
      <c r="AD3886" s="206">
        <f t="shared" si="274"/>
        <v>1886.45</v>
      </c>
      <c r="AE3886" s="205">
        <f t="shared" si="275"/>
        <v>288.52</v>
      </c>
      <c r="AG3886" s="206">
        <f t="shared" si="276"/>
        <v>0</v>
      </c>
      <c r="AH3886" s="206">
        <f t="shared" si="277"/>
        <v>0</v>
      </c>
    </row>
    <row r="3887" spans="1:34" x14ac:dyDescent="0.25">
      <c r="A3887" s="58">
        <v>179</v>
      </c>
      <c r="B3887" s="58" t="s">
        <v>10861</v>
      </c>
      <c r="C3887" s="58">
        <v>116163</v>
      </c>
      <c r="D3887" s="73" t="s">
        <v>12036</v>
      </c>
      <c r="E3887" s="73" t="s">
        <v>11854</v>
      </c>
      <c r="F3887" s="79" t="s">
        <v>12036</v>
      </c>
      <c r="G3887" s="60">
        <v>42887</v>
      </c>
      <c r="H3887" s="60">
        <v>44104</v>
      </c>
      <c r="I3887" s="61"/>
      <c r="J3887" s="58" t="s">
        <v>10672</v>
      </c>
      <c r="K3887" s="58" t="s">
        <v>11499</v>
      </c>
      <c r="L3887" s="58" t="s">
        <v>11503</v>
      </c>
      <c r="M3887" s="58" t="s">
        <v>288</v>
      </c>
      <c r="N3887" s="58">
        <v>13</v>
      </c>
      <c r="O3887" s="28">
        <v>7844567.8200000003</v>
      </c>
      <c r="P3887" s="28">
        <v>1199757.43</v>
      </c>
      <c r="Q3887" s="28">
        <v>184578.06999999995</v>
      </c>
      <c r="R3887" s="28">
        <v>1175015.8899999999</v>
      </c>
      <c r="S3887" s="28">
        <v>990437.82</v>
      </c>
      <c r="T3887" s="28">
        <v>10219341.140000001</v>
      </c>
      <c r="U3887" s="78" t="s">
        <v>2741</v>
      </c>
      <c r="V3887" s="108">
        <v>0</v>
      </c>
      <c r="W3887" s="28">
        <v>144429.29999999999</v>
      </c>
      <c r="X3887" s="28">
        <v>22089.18</v>
      </c>
      <c r="Z3887" s="39">
        <v>116163</v>
      </c>
      <c r="AA3887" s="196">
        <v>113127</v>
      </c>
      <c r="AB3887" s="191">
        <v>57375</v>
      </c>
      <c r="AC3887" s="191">
        <v>10125</v>
      </c>
      <c r="AD3887" s="206">
        <f t="shared" si="274"/>
        <v>144429.29999999999</v>
      </c>
      <c r="AE3887" s="205">
        <f t="shared" si="275"/>
        <v>22089.18</v>
      </c>
      <c r="AG3887" s="206">
        <f t="shared" si="276"/>
        <v>0</v>
      </c>
      <c r="AH3887" s="206">
        <f t="shared" si="277"/>
        <v>0</v>
      </c>
    </row>
    <row r="3888" spans="1:34" x14ac:dyDescent="0.25">
      <c r="A3888" s="58">
        <v>180</v>
      </c>
      <c r="B3888" s="58" t="s">
        <v>10861</v>
      </c>
      <c r="C3888" s="58">
        <v>115931</v>
      </c>
      <c r="D3888" s="73" t="s">
        <v>12037</v>
      </c>
      <c r="E3888" s="73" t="s">
        <v>12038</v>
      </c>
      <c r="F3888" s="79" t="s">
        <v>12037</v>
      </c>
      <c r="G3888" s="60">
        <v>42826</v>
      </c>
      <c r="H3888" s="60">
        <v>44135</v>
      </c>
      <c r="I3888" s="61"/>
      <c r="J3888" s="58" t="s">
        <v>10672</v>
      </c>
      <c r="K3888" s="58" t="s">
        <v>11499</v>
      </c>
      <c r="L3888" s="58" t="s">
        <v>11759</v>
      </c>
      <c r="M3888" s="58" t="s">
        <v>288</v>
      </c>
      <c r="N3888" s="58">
        <v>13</v>
      </c>
      <c r="O3888" s="28">
        <v>1566896</v>
      </c>
      <c r="P3888" s="28">
        <v>239642.93</v>
      </c>
      <c r="Q3888" s="28">
        <v>36868.140000000014</v>
      </c>
      <c r="R3888" s="28">
        <v>422398.59</v>
      </c>
      <c r="S3888" s="28">
        <v>385530.45</v>
      </c>
      <c r="T3888" s="28">
        <v>2228937.52</v>
      </c>
      <c r="U3888" s="78" t="s">
        <v>2741</v>
      </c>
      <c r="V3888" s="108">
        <v>0</v>
      </c>
      <c r="W3888" s="28">
        <v>279560.45</v>
      </c>
      <c r="X3888" s="28">
        <v>6535.11</v>
      </c>
      <c r="Z3888" s="39">
        <v>115931</v>
      </c>
      <c r="AA3888" s="196">
        <v>113794</v>
      </c>
      <c r="AB3888" s="191">
        <v>588387.34</v>
      </c>
      <c r="AC3888" s="191">
        <v>103833.09</v>
      </c>
      <c r="AD3888" s="206">
        <f t="shared" si="274"/>
        <v>279560.45</v>
      </c>
      <c r="AE3888" s="205">
        <f t="shared" si="275"/>
        <v>6535.11</v>
      </c>
      <c r="AG3888" s="206">
        <f t="shared" si="276"/>
        <v>0</v>
      </c>
      <c r="AH3888" s="206">
        <f t="shared" si="277"/>
        <v>0</v>
      </c>
    </row>
    <row r="3889" spans="1:34" x14ac:dyDescent="0.25">
      <c r="A3889" s="58">
        <v>181</v>
      </c>
      <c r="B3889" s="58" t="s">
        <v>10861</v>
      </c>
      <c r="C3889" s="58">
        <v>111486</v>
      </c>
      <c r="D3889" s="73" t="s">
        <v>12039</v>
      </c>
      <c r="E3889" s="73" t="s">
        <v>12040</v>
      </c>
      <c r="F3889" s="79" t="s">
        <v>12039</v>
      </c>
      <c r="G3889" s="60">
        <v>41896</v>
      </c>
      <c r="H3889" s="60">
        <v>44104</v>
      </c>
      <c r="I3889" s="61"/>
      <c r="J3889" s="58" t="s">
        <v>10672</v>
      </c>
      <c r="K3889" s="58" t="s">
        <v>11499</v>
      </c>
      <c r="L3889" s="58" t="s">
        <v>11583</v>
      </c>
      <c r="M3889" s="58" t="s">
        <v>288</v>
      </c>
      <c r="N3889" s="58">
        <v>13</v>
      </c>
      <c r="O3889" s="28">
        <v>7194083.3899999997</v>
      </c>
      <c r="P3889" s="28">
        <v>1100271.58</v>
      </c>
      <c r="Q3889" s="28">
        <v>169272.54999999993</v>
      </c>
      <c r="R3889" s="28">
        <v>694458.90999999992</v>
      </c>
      <c r="S3889" s="28">
        <v>525186.36</v>
      </c>
      <c r="T3889" s="28">
        <v>8988813.879999999</v>
      </c>
      <c r="U3889" s="78" t="s">
        <v>2180</v>
      </c>
      <c r="V3889" s="108">
        <v>0</v>
      </c>
      <c r="W3889" s="28">
        <v>2146507.75</v>
      </c>
      <c r="X3889" s="28">
        <v>328289.39</v>
      </c>
      <c r="Z3889" s="39">
        <v>111486</v>
      </c>
      <c r="AA3889" s="196">
        <v>119490</v>
      </c>
      <c r="AB3889" s="191">
        <v>697841.85</v>
      </c>
      <c r="AC3889" s="191">
        <v>123148.55</v>
      </c>
      <c r="AD3889" s="206">
        <f t="shared" si="274"/>
        <v>2146507.75</v>
      </c>
      <c r="AE3889" s="205">
        <f t="shared" si="275"/>
        <v>328289.39</v>
      </c>
      <c r="AG3889" s="206">
        <f t="shared" si="276"/>
        <v>0</v>
      </c>
      <c r="AH3889" s="206">
        <f t="shared" si="277"/>
        <v>0</v>
      </c>
    </row>
    <row r="3890" spans="1:34" x14ac:dyDescent="0.25">
      <c r="A3890" s="58">
        <v>182</v>
      </c>
      <c r="B3890" s="58" t="s">
        <v>11367</v>
      </c>
      <c r="C3890" s="58">
        <v>118092</v>
      </c>
      <c r="D3890" s="73" t="s">
        <v>12041</v>
      </c>
      <c r="E3890" s="73" t="s">
        <v>11765</v>
      </c>
      <c r="F3890" s="79" t="s">
        <v>12042</v>
      </c>
      <c r="G3890" s="60">
        <v>42699</v>
      </c>
      <c r="H3890" s="60">
        <v>44561</v>
      </c>
      <c r="I3890" s="61"/>
      <c r="J3890" s="58" t="s">
        <v>10672</v>
      </c>
      <c r="K3890" s="58" t="s">
        <v>11499</v>
      </c>
      <c r="L3890" s="58" t="s">
        <v>11573</v>
      </c>
      <c r="M3890" s="58" t="s">
        <v>288</v>
      </c>
      <c r="N3890" s="58" t="s">
        <v>1115</v>
      </c>
      <c r="O3890" s="28">
        <v>20755003.050000001</v>
      </c>
      <c r="P3890" s="28">
        <v>3174294.58</v>
      </c>
      <c r="Q3890" s="28">
        <v>488353.01</v>
      </c>
      <c r="R3890" s="28"/>
      <c r="S3890" s="28">
        <v>692952</v>
      </c>
      <c r="T3890" s="28">
        <v>25110602.640000004</v>
      </c>
      <c r="U3890" s="78" t="s">
        <v>2741</v>
      </c>
      <c r="V3890" s="108">
        <v>1</v>
      </c>
      <c r="W3890" s="28">
        <v>7314151.2599999998</v>
      </c>
      <c r="X3890" s="28">
        <v>751610.47</v>
      </c>
      <c r="Z3890" s="39">
        <v>118092</v>
      </c>
      <c r="AA3890" s="196">
        <v>117186</v>
      </c>
      <c r="AB3890" s="191">
        <v>1279949.8899999999</v>
      </c>
      <c r="AC3890" s="191">
        <v>225873.5</v>
      </c>
      <c r="AD3890" s="206">
        <f t="shared" si="274"/>
        <v>7314151.2599999998</v>
      </c>
      <c r="AE3890" s="205">
        <f t="shared" si="275"/>
        <v>751610.47</v>
      </c>
      <c r="AG3890" s="206">
        <f t="shared" si="276"/>
        <v>0</v>
      </c>
      <c r="AH3890" s="206">
        <f t="shared" si="277"/>
        <v>0</v>
      </c>
    </row>
    <row r="3891" spans="1:34" x14ac:dyDescent="0.25">
      <c r="A3891" s="58">
        <v>183</v>
      </c>
      <c r="B3891" s="58" t="s">
        <v>11367</v>
      </c>
      <c r="C3891" s="58">
        <v>118093</v>
      </c>
      <c r="D3891" s="73" t="s">
        <v>12043</v>
      </c>
      <c r="E3891" s="73" t="s">
        <v>11765</v>
      </c>
      <c r="F3891" s="79" t="s">
        <v>12044</v>
      </c>
      <c r="G3891" s="60">
        <v>42699</v>
      </c>
      <c r="H3891" s="60">
        <v>44561</v>
      </c>
      <c r="I3891" s="61"/>
      <c r="J3891" s="58" t="s">
        <v>10672</v>
      </c>
      <c r="K3891" s="58" t="s">
        <v>11499</v>
      </c>
      <c r="L3891" s="58" t="s">
        <v>11573</v>
      </c>
      <c r="M3891" s="58" t="s">
        <v>288</v>
      </c>
      <c r="N3891" s="58" t="s">
        <v>1115</v>
      </c>
      <c r="O3891" s="28">
        <v>36666505.310000002</v>
      </c>
      <c r="P3891" s="28">
        <v>5607818.4400000004</v>
      </c>
      <c r="Q3891" s="28">
        <v>862741.31</v>
      </c>
      <c r="R3891" s="28"/>
      <c r="S3891" s="28">
        <v>1996656</v>
      </c>
      <c r="T3891" s="28">
        <v>45133721.060000002</v>
      </c>
      <c r="U3891" s="78" t="s">
        <v>2741</v>
      </c>
      <c r="V3891" s="108">
        <v>1</v>
      </c>
      <c r="W3891" s="28">
        <v>13922274.039999999</v>
      </c>
      <c r="X3891" s="28">
        <v>549230.85</v>
      </c>
      <c r="Z3891" s="39">
        <v>118093</v>
      </c>
      <c r="AA3891" s="196">
        <v>117821</v>
      </c>
      <c r="AB3891" s="191">
        <v>239064.2</v>
      </c>
      <c r="AC3891" s="191">
        <v>42187.8</v>
      </c>
      <c r="AD3891" s="206">
        <f t="shared" si="274"/>
        <v>13922274.039999999</v>
      </c>
      <c r="AE3891" s="205">
        <f t="shared" si="275"/>
        <v>549230.85</v>
      </c>
      <c r="AG3891" s="206">
        <f t="shared" si="276"/>
        <v>0</v>
      </c>
      <c r="AH3891" s="206">
        <f t="shared" si="277"/>
        <v>0</v>
      </c>
    </row>
    <row r="3892" spans="1:34" x14ac:dyDescent="0.25">
      <c r="A3892" s="58">
        <v>184</v>
      </c>
      <c r="B3892" s="58" t="s">
        <v>11367</v>
      </c>
      <c r="C3892" s="58">
        <v>118094</v>
      </c>
      <c r="D3892" s="73" t="s">
        <v>12045</v>
      </c>
      <c r="E3892" s="73" t="s">
        <v>11765</v>
      </c>
      <c r="F3892" s="79" t="s">
        <v>12046</v>
      </c>
      <c r="G3892" s="60">
        <v>42699</v>
      </c>
      <c r="H3892" s="60">
        <v>44561</v>
      </c>
      <c r="I3892" s="61"/>
      <c r="J3892" s="58" t="s">
        <v>10672</v>
      </c>
      <c r="K3892" s="58" t="s">
        <v>11499</v>
      </c>
      <c r="L3892" s="58" t="s">
        <v>11573</v>
      </c>
      <c r="M3892" s="58" t="s">
        <v>288</v>
      </c>
      <c r="N3892" s="58" t="s">
        <v>1115</v>
      </c>
      <c r="O3892" s="28">
        <v>32435972.18</v>
      </c>
      <c r="P3892" s="28">
        <v>4960795.7699999996</v>
      </c>
      <c r="Q3892" s="28">
        <v>763199.34</v>
      </c>
      <c r="R3892" s="28"/>
      <c r="S3892" s="28">
        <v>2257396.7999999998</v>
      </c>
      <c r="T3892" s="28">
        <v>40417364.090000004</v>
      </c>
      <c r="U3892" s="78" t="s">
        <v>2741</v>
      </c>
      <c r="V3892" s="108">
        <v>1</v>
      </c>
      <c r="W3892" s="28">
        <v>14981650.09</v>
      </c>
      <c r="X3892" s="28">
        <v>1192190.24</v>
      </c>
      <c r="Z3892" s="39">
        <v>118094</v>
      </c>
      <c r="AA3892" s="196">
        <v>121069</v>
      </c>
      <c r="AB3892" s="191">
        <v>4799.8599999999997</v>
      </c>
      <c r="AC3892" s="191">
        <v>1919.94</v>
      </c>
      <c r="AD3892" s="206">
        <f t="shared" si="274"/>
        <v>14981650.09</v>
      </c>
      <c r="AE3892" s="205">
        <f t="shared" si="275"/>
        <v>1192190.24</v>
      </c>
      <c r="AG3892" s="206">
        <f t="shared" si="276"/>
        <v>0</v>
      </c>
      <c r="AH3892" s="206">
        <f t="shared" si="277"/>
        <v>0</v>
      </c>
    </row>
    <row r="3893" spans="1:34" x14ac:dyDescent="0.25">
      <c r="A3893" s="58">
        <v>185</v>
      </c>
      <c r="B3893" s="58" t="s">
        <v>11367</v>
      </c>
      <c r="C3893" s="58">
        <v>118095</v>
      </c>
      <c r="D3893" s="73" t="s">
        <v>12047</v>
      </c>
      <c r="E3893" s="73" t="s">
        <v>11765</v>
      </c>
      <c r="F3893" s="79" t="s">
        <v>12048</v>
      </c>
      <c r="G3893" s="60">
        <v>42699</v>
      </c>
      <c r="H3893" s="60">
        <v>44561</v>
      </c>
      <c r="I3893" s="61"/>
      <c r="J3893" s="58" t="s">
        <v>10672</v>
      </c>
      <c r="K3893" s="58" t="s">
        <v>11499</v>
      </c>
      <c r="L3893" s="58" t="s">
        <v>11573</v>
      </c>
      <c r="M3893" s="58" t="s">
        <v>288</v>
      </c>
      <c r="N3893" s="58" t="s">
        <v>1115</v>
      </c>
      <c r="O3893" s="28">
        <v>28375402.93</v>
      </c>
      <c r="P3893" s="28">
        <v>4339767.5199999996</v>
      </c>
      <c r="Q3893" s="28">
        <v>667656.53</v>
      </c>
      <c r="R3893" s="28"/>
      <c r="S3893" s="28">
        <v>2387767.2000000002</v>
      </c>
      <c r="T3893" s="28">
        <v>35770594.18</v>
      </c>
      <c r="U3893" s="78" t="s">
        <v>2741</v>
      </c>
      <c r="V3893" s="108">
        <v>1</v>
      </c>
      <c r="W3893" s="28">
        <v>14888921.529999999</v>
      </c>
      <c r="X3893" s="28">
        <v>1068685.8500000001</v>
      </c>
      <c r="Z3893" s="39">
        <v>118095</v>
      </c>
      <c r="AA3893" s="196">
        <v>108807</v>
      </c>
      <c r="AB3893" s="191">
        <v>210346.35</v>
      </c>
      <c r="AC3893" s="191">
        <v>37119.94</v>
      </c>
      <c r="AD3893" s="206">
        <f t="shared" si="274"/>
        <v>14888921.529999999</v>
      </c>
      <c r="AE3893" s="205">
        <f t="shared" si="275"/>
        <v>1068685.8500000001</v>
      </c>
      <c r="AG3893" s="206">
        <f t="shared" si="276"/>
        <v>0</v>
      </c>
      <c r="AH3893" s="206">
        <f t="shared" si="277"/>
        <v>0</v>
      </c>
    </row>
    <row r="3894" spans="1:34" x14ac:dyDescent="0.25">
      <c r="A3894" s="58">
        <v>186</v>
      </c>
      <c r="B3894" s="58" t="s">
        <v>11367</v>
      </c>
      <c r="C3894" s="58">
        <v>118102</v>
      </c>
      <c r="D3894" s="73" t="s">
        <v>12049</v>
      </c>
      <c r="E3894" s="73" t="s">
        <v>12050</v>
      </c>
      <c r="F3894" s="79" t="s">
        <v>12051</v>
      </c>
      <c r="G3894" s="60">
        <v>42217</v>
      </c>
      <c r="H3894" s="60">
        <v>44196</v>
      </c>
      <c r="I3894" s="61"/>
      <c r="J3894" s="58" t="s">
        <v>10672</v>
      </c>
      <c r="K3894" s="58" t="s">
        <v>11499</v>
      </c>
      <c r="L3894" s="58" t="s">
        <v>11583</v>
      </c>
      <c r="M3894" s="58" t="s">
        <v>288</v>
      </c>
      <c r="N3894" s="58" t="s">
        <v>1115</v>
      </c>
      <c r="O3894" s="28">
        <v>26686995.77</v>
      </c>
      <c r="P3894" s="28">
        <v>4081540.51</v>
      </c>
      <c r="Q3894" s="28">
        <v>627929.31000000006</v>
      </c>
      <c r="R3894" s="28"/>
      <c r="S3894" s="28">
        <v>1312218.25</v>
      </c>
      <c r="T3894" s="28">
        <v>32708683.84</v>
      </c>
      <c r="U3894" s="78" t="s">
        <v>2741</v>
      </c>
      <c r="V3894" s="108">
        <v>1</v>
      </c>
      <c r="W3894" s="28">
        <v>5776113.3499999996</v>
      </c>
      <c r="X3894" s="28">
        <v>883405.56</v>
      </c>
      <c r="Z3894" s="39">
        <v>118102</v>
      </c>
      <c r="AA3894" s="196">
        <v>114905</v>
      </c>
      <c r="AB3894" s="191">
        <v>525756.62</v>
      </c>
      <c r="AC3894" s="191">
        <v>92780.58</v>
      </c>
      <c r="AD3894" s="206">
        <f t="shared" si="274"/>
        <v>5776113.3499999996</v>
      </c>
      <c r="AE3894" s="205">
        <f t="shared" si="275"/>
        <v>883405.56</v>
      </c>
      <c r="AG3894" s="206">
        <f t="shared" si="276"/>
        <v>0</v>
      </c>
      <c r="AH3894" s="206">
        <f t="shared" si="277"/>
        <v>0</v>
      </c>
    </row>
    <row r="3895" spans="1:34" x14ac:dyDescent="0.25">
      <c r="A3895" s="58">
        <v>187</v>
      </c>
      <c r="B3895" s="58" t="s">
        <v>11367</v>
      </c>
      <c r="C3895" s="58">
        <v>118103</v>
      </c>
      <c r="D3895" s="73" t="s">
        <v>12052</v>
      </c>
      <c r="E3895" s="73" t="s">
        <v>12050</v>
      </c>
      <c r="F3895" s="79" t="s">
        <v>12051</v>
      </c>
      <c r="G3895" s="60">
        <v>42217</v>
      </c>
      <c r="H3895" s="60">
        <v>44074</v>
      </c>
      <c r="I3895" s="61"/>
      <c r="J3895" s="58" t="s">
        <v>10672</v>
      </c>
      <c r="K3895" s="58" t="s">
        <v>11499</v>
      </c>
      <c r="L3895" s="58" t="s">
        <v>11583</v>
      </c>
      <c r="M3895" s="58" t="s">
        <v>288</v>
      </c>
      <c r="N3895" s="58" t="s">
        <v>1115</v>
      </c>
      <c r="O3895" s="28">
        <v>35822055.789999999</v>
      </c>
      <c r="P3895" s="28">
        <v>5478667.3399999999</v>
      </c>
      <c r="Q3895" s="28">
        <v>842871.91</v>
      </c>
      <c r="R3895" s="28"/>
      <c r="S3895" s="28">
        <v>3585338</v>
      </c>
      <c r="T3895" s="28">
        <v>45728933.039999992</v>
      </c>
      <c r="U3895" s="78" t="s">
        <v>2741</v>
      </c>
      <c r="V3895" s="108">
        <v>1</v>
      </c>
      <c r="W3895" s="28">
        <v>9035364.2200000007</v>
      </c>
      <c r="X3895" s="28">
        <v>1381879.21</v>
      </c>
      <c r="Z3895" s="39">
        <v>118103</v>
      </c>
      <c r="AA3895" s="196">
        <v>110472</v>
      </c>
      <c r="AB3895" s="191">
        <v>116605.66</v>
      </c>
      <c r="AC3895" s="191">
        <v>20577.47</v>
      </c>
      <c r="AD3895" s="206">
        <f t="shared" si="274"/>
        <v>9035364.2200000007</v>
      </c>
      <c r="AE3895" s="205">
        <f t="shared" si="275"/>
        <v>1381879.21</v>
      </c>
      <c r="AG3895" s="206">
        <f t="shared" si="276"/>
        <v>0</v>
      </c>
      <c r="AH3895" s="206">
        <f t="shared" si="277"/>
        <v>0</v>
      </c>
    </row>
    <row r="3896" spans="1:34" x14ac:dyDescent="0.25">
      <c r="A3896" s="58">
        <v>188</v>
      </c>
      <c r="B3896" s="58" t="s">
        <v>11367</v>
      </c>
      <c r="C3896" s="58">
        <v>118104</v>
      </c>
      <c r="D3896" s="73" t="s">
        <v>12053</v>
      </c>
      <c r="E3896" s="73" t="s">
        <v>12050</v>
      </c>
      <c r="F3896" s="79" t="s">
        <v>12051</v>
      </c>
      <c r="G3896" s="60">
        <v>42217</v>
      </c>
      <c r="H3896" s="60">
        <v>44196</v>
      </c>
      <c r="I3896" s="61"/>
      <c r="J3896" s="58" t="s">
        <v>10672</v>
      </c>
      <c r="K3896" s="58" t="s">
        <v>11499</v>
      </c>
      <c r="L3896" s="58" t="s">
        <v>11583</v>
      </c>
      <c r="M3896" s="58" t="s">
        <v>288</v>
      </c>
      <c r="N3896" s="58" t="s">
        <v>1115</v>
      </c>
      <c r="O3896" s="28">
        <v>37713132.090000004</v>
      </c>
      <c r="P3896" s="28">
        <v>5767890.7800000003</v>
      </c>
      <c r="Q3896" s="28">
        <v>887367.82</v>
      </c>
      <c r="R3896" s="28"/>
      <c r="S3896" s="28">
        <v>1364665.12</v>
      </c>
      <c r="T3896" s="28">
        <v>45733055.810000002</v>
      </c>
      <c r="U3896" s="78" t="s">
        <v>2741</v>
      </c>
      <c r="V3896" s="108">
        <v>1</v>
      </c>
      <c r="W3896" s="28">
        <v>158587.34</v>
      </c>
      <c r="X3896" s="28">
        <v>24254.54</v>
      </c>
      <c r="Z3896" s="39">
        <v>118104</v>
      </c>
      <c r="AA3896" s="196">
        <v>113860</v>
      </c>
      <c r="AB3896" s="191">
        <v>759976.95</v>
      </c>
      <c r="AC3896" s="191">
        <v>134113.59</v>
      </c>
      <c r="AD3896" s="206">
        <f t="shared" si="274"/>
        <v>158587.34</v>
      </c>
      <c r="AE3896" s="205">
        <f t="shared" si="275"/>
        <v>24254.54</v>
      </c>
      <c r="AG3896" s="206">
        <f t="shared" si="276"/>
        <v>0</v>
      </c>
      <c r="AH3896" s="206">
        <f t="shared" si="277"/>
        <v>0</v>
      </c>
    </row>
    <row r="3897" spans="1:34" x14ac:dyDescent="0.25">
      <c r="A3897" s="58">
        <v>189</v>
      </c>
      <c r="B3897" s="58" t="s">
        <v>10678</v>
      </c>
      <c r="C3897" s="58">
        <v>106700</v>
      </c>
      <c r="D3897" s="73" t="s">
        <v>12054</v>
      </c>
      <c r="E3897" s="73" t="s">
        <v>12055</v>
      </c>
      <c r="F3897" s="79" t="s">
        <v>12056</v>
      </c>
      <c r="G3897" s="60">
        <v>43293</v>
      </c>
      <c r="H3897" s="60">
        <v>43585</v>
      </c>
      <c r="I3897" s="61"/>
      <c r="J3897" s="58" t="s">
        <v>10672</v>
      </c>
      <c r="K3897" s="58" t="s">
        <v>11499</v>
      </c>
      <c r="L3897" s="58" t="s">
        <v>11503</v>
      </c>
      <c r="M3897" s="58" t="s">
        <v>8492</v>
      </c>
      <c r="N3897" s="58" t="s">
        <v>62</v>
      </c>
      <c r="O3897" s="28">
        <v>309637.58</v>
      </c>
      <c r="P3897" s="28">
        <v>54641.919999999998</v>
      </c>
      <c r="Q3897" s="28">
        <v>74611.509999999995</v>
      </c>
      <c r="R3897" s="28">
        <v>78006.58</v>
      </c>
      <c r="S3897" s="28">
        <v>3395.07</v>
      </c>
      <c r="T3897" s="28">
        <v>442286.08000000002</v>
      </c>
      <c r="U3897" s="78" t="s">
        <v>63</v>
      </c>
      <c r="V3897" s="108">
        <v>1</v>
      </c>
      <c r="W3897" s="28">
        <v>301923.73</v>
      </c>
      <c r="X3897" s="28">
        <v>53280.67</v>
      </c>
      <c r="Z3897" s="39">
        <v>106700</v>
      </c>
      <c r="AA3897" s="196">
        <v>119537</v>
      </c>
      <c r="AB3897" s="191">
        <v>624317.65</v>
      </c>
      <c r="AC3897" s="191">
        <v>110173.71</v>
      </c>
      <c r="AD3897" s="206">
        <f t="shared" si="274"/>
        <v>301923.73</v>
      </c>
      <c r="AE3897" s="205">
        <f t="shared" si="275"/>
        <v>53280.67</v>
      </c>
      <c r="AG3897" s="206">
        <f t="shared" si="276"/>
        <v>0</v>
      </c>
      <c r="AH3897" s="206">
        <f t="shared" si="277"/>
        <v>0</v>
      </c>
    </row>
    <row r="3898" spans="1:34" x14ac:dyDescent="0.25">
      <c r="A3898" s="58">
        <v>190</v>
      </c>
      <c r="B3898" s="58" t="s">
        <v>10678</v>
      </c>
      <c r="C3898" s="58">
        <v>107348</v>
      </c>
      <c r="D3898" s="73" t="s">
        <v>12057</v>
      </c>
      <c r="E3898" s="73" t="s">
        <v>12058</v>
      </c>
      <c r="F3898" s="79" t="s">
        <v>12059</v>
      </c>
      <c r="G3898" s="60">
        <v>43298</v>
      </c>
      <c r="H3898" s="60">
        <v>43616</v>
      </c>
      <c r="I3898" s="61"/>
      <c r="J3898" s="58" t="s">
        <v>10672</v>
      </c>
      <c r="K3898" s="58" t="s">
        <v>11499</v>
      </c>
      <c r="L3898" s="58" t="s">
        <v>11503</v>
      </c>
      <c r="M3898" s="58" t="s">
        <v>8492</v>
      </c>
      <c r="N3898" s="58" t="s">
        <v>62</v>
      </c>
      <c r="O3898" s="28">
        <v>205422.47</v>
      </c>
      <c r="P3898" s="28">
        <v>36251.019999999997</v>
      </c>
      <c r="Q3898" s="28">
        <v>41316.639999999999</v>
      </c>
      <c r="R3898" s="28">
        <v>97354.08</v>
      </c>
      <c r="S3898" s="28">
        <v>56037.440000000002</v>
      </c>
      <c r="T3898" s="28">
        <v>339027.57</v>
      </c>
      <c r="U3898" s="78" t="s">
        <v>63</v>
      </c>
      <c r="V3898" s="108">
        <v>0</v>
      </c>
      <c r="W3898" s="28">
        <v>0</v>
      </c>
      <c r="X3898" s="28">
        <v>0</v>
      </c>
      <c r="Z3898" s="39">
        <v>107348</v>
      </c>
      <c r="AA3898" s="196">
        <v>119253</v>
      </c>
      <c r="AB3898" s="191">
        <v>669459.9</v>
      </c>
      <c r="AC3898" s="191">
        <v>118139.99</v>
      </c>
      <c r="AD3898" s="206">
        <f t="shared" si="274"/>
        <v>0</v>
      </c>
      <c r="AE3898" s="205">
        <f t="shared" si="275"/>
        <v>0</v>
      </c>
      <c r="AG3898" s="206">
        <f t="shared" si="276"/>
        <v>0</v>
      </c>
      <c r="AH3898" s="206">
        <f t="shared" si="277"/>
        <v>0</v>
      </c>
    </row>
    <row r="3899" spans="1:34" x14ac:dyDescent="0.25">
      <c r="A3899" s="58">
        <v>191</v>
      </c>
      <c r="B3899" s="58" t="s">
        <v>10678</v>
      </c>
      <c r="C3899" s="58">
        <v>108067</v>
      </c>
      <c r="D3899" s="73" t="s">
        <v>12060</v>
      </c>
      <c r="E3899" s="73" t="s">
        <v>12061</v>
      </c>
      <c r="F3899" s="79" t="s">
        <v>12062</v>
      </c>
      <c r="G3899" s="60">
        <v>43305</v>
      </c>
      <c r="H3899" s="60">
        <v>44135</v>
      </c>
      <c r="I3899" s="61"/>
      <c r="J3899" s="58" t="s">
        <v>10672</v>
      </c>
      <c r="K3899" s="58" t="s">
        <v>11499</v>
      </c>
      <c r="L3899" s="58" t="s">
        <v>12063</v>
      </c>
      <c r="M3899" s="58" t="s">
        <v>8492</v>
      </c>
      <c r="N3899" s="58" t="s">
        <v>62</v>
      </c>
      <c r="O3899" s="28">
        <v>619882.05000000005</v>
      </c>
      <c r="P3899" s="28">
        <v>109390.95</v>
      </c>
      <c r="Q3899" s="28">
        <v>182318.26</v>
      </c>
      <c r="R3899" s="28">
        <v>182437.26</v>
      </c>
      <c r="S3899" s="28">
        <v>119</v>
      </c>
      <c r="T3899" s="28">
        <v>911710.26</v>
      </c>
      <c r="U3899" s="78" t="s">
        <v>2741</v>
      </c>
      <c r="V3899" s="108">
        <v>0</v>
      </c>
      <c r="W3899" s="28">
        <v>347635.56</v>
      </c>
      <c r="X3899" s="28">
        <v>61347.47</v>
      </c>
      <c r="Z3899" s="39">
        <v>108067</v>
      </c>
      <c r="AA3899" s="196">
        <v>116363</v>
      </c>
      <c r="AB3899" s="191">
        <v>404859.87</v>
      </c>
      <c r="AC3899" s="191">
        <v>71445.86</v>
      </c>
      <c r="AD3899" s="206">
        <f t="shared" si="274"/>
        <v>347635.56</v>
      </c>
      <c r="AE3899" s="205">
        <f t="shared" si="275"/>
        <v>61347.47</v>
      </c>
      <c r="AG3899" s="206">
        <f t="shared" si="276"/>
        <v>0</v>
      </c>
      <c r="AH3899" s="206">
        <f t="shared" si="277"/>
        <v>0</v>
      </c>
    </row>
    <row r="3900" spans="1:34" x14ac:dyDescent="0.25">
      <c r="A3900" s="58">
        <v>192</v>
      </c>
      <c r="B3900" s="58" t="s">
        <v>10678</v>
      </c>
      <c r="C3900" s="58">
        <v>108280</v>
      </c>
      <c r="D3900" s="73" t="s">
        <v>12064</v>
      </c>
      <c r="E3900" s="73" t="s">
        <v>12065</v>
      </c>
      <c r="F3900" s="79" t="s">
        <v>12066</v>
      </c>
      <c r="G3900" s="60">
        <v>43290</v>
      </c>
      <c r="H3900" s="60">
        <v>43465</v>
      </c>
      <c r="I3900" s="61"/>
      <c r="J3900" s="58" t="s">
        <v>10672</v>
      </c>
      <c r="K3900" s="58" t="s">
        <v>11499</v>
      </c>
      <c r="L3900" s="58" t="s">
        <v>11503</v>
      </c>
      <c r="M3900" s="58" t="s">
        <v>8492</v>
      </c>
      <c r="N3900" s="58" t="s">
        <v>62</v>
      </c>
      <c r="O3900" s="28">
        <v>235580.97</v>
      </c>
      <c r="P3900" s="28">
        <v>41573.11</v>
      </c>
      <c r="Q3900" s="28">
        <v>69288.53</v>
      </c>
      <c r="R3900" s="28">
        <v>135112.62</v>
      </c>
      <c r="S3900" s="28">
        <v>65824.09</v>
      </c>
      <c r="T3900" s="28">
        <v>412266.69999999995</v>
      </c>
      <c r="U3900" s="78" t="s">
        <v>63</v>
      </c>
      <c r="V3900" s="108">
        <v>2</v>
      </c>
      <c r="W3900" s="28">
        <v>234827.79</v>
      </c>
      <c r="X3900" s="28">
        <v>41440.199999999997</v>
      </c>
      <c r="Z3900" s="39">
        <v>108280</v>
      </c>
      <c r="AA3900" s="196">
        <v>118531</v>
      </c>
      <c r="AB3900" s="191">
        <v>12234.92</v>
      </c>
      <c r="AC3900" s="191">
        <v>1871.22</v>
      </c>
      <c r="AD3900" s="206">
        <f t="shared" si="274"/>
        <v>234827.79</v>
      </c>
      <c r="AE3900" s="205">
        <f t="shared" si="275"/>
        <v>41440.199999999997</v>
      </c>
      <c r="AG3900" s="206">
        <f t="shared" si="276"/>
        <v>0</v>
      </c>
      <c r="AH3900" s="206">
        <f t="shared" si="277"/>
        <v>0</v>
      </c>
    </row>
    <row r="3901" spans="1:34" x14ac:dyDescent="0.25">
      <c r="A3901" s="58">
        <v>193</v>
      </c>
      <c r="B3901" s="58" t="s">
        <v>10678</v>
      </c>
      <c r="C3901" s="58">
        <v>110592</v>
      </c>
      <c r="D3901" s="73" t="s">
        <v>12067</v>
      </c>
      <c r="E3901" s="73" t="s">
        <v>12068</v>
      </c>
      <c r="F3901" s="79" t="s">
        <v>12069</v>
      </c>
      <c r="G3901" s="60">
        <v>43294</v>
      </c>
      <c r="H3901" s="60">
        <v>43404</v>
      </c>
      <c r="I3901" s="61"/>
      <c r="J3901" s="58" t="s">
        <v>10672</v>
      </c>
      <c r="K3901" s="58" t="s">
        <v>11499</v>
      </c>
      <c r="L3901" s="58" t="s">
        <v>11503</v>
      </c>
      <c r="M3901" s="58" t="s">
        <v>8492</v>
      </c>
      <c r="N3901" s="58" t="s">
        <v>62</v>
      </c>
      <c r="O3901" s="28">
        <v>273020</v>
      </c>
      <c r="P3901" s="28">
        <v>48180</v>
      </c>
      <c r="Q3901" s="28">
        <v>80584.25</v>
      </c>
      <c r="R3901" s="28">
        <v>194027.46000000002</v>
      </c>
      <c r="S3901" s="28">
        <v>113443.21</v>
      </c>
      <c r="T3901" s="28">
        <v>515227.46</v>
      </c>
      <c r="U3901" s="78" t="s">
        <v>63</v>
      </c>
      <c r="V3901" s="108">
        <v>1</v>
      </c>
      <c r="W3901" s="28">
        <v>262811.96000000002</v>
      </c>
      <c r="X3901" s="28">
        <v>46378.57</v>
      </c>
      <c r="Z3901" s="39">
        <v>110592</v>
      </c>
      <c r="AA3901" s="196">
        <v>118527</v>
      </c>
      <c r="AB3901" s="191">
        <v>8637.52</v>
      </c>
      <c r="AC3901" s="191">
        <v>1321.03</v>
      </c>
      <c r="AD3901" s="206">
        <f t="shared" si="274"/>
        <v>262811.96000000002</v>
      </c>
      <c r="AE3901" s="205">
        <f t="shared" si="275"/>
        <v>46378.57</v>
      </c>
      <c r="AG3901" s="206">
        <f t="shared" si="276"/>
        <v>0</v>
      </c>
      <c r="AH3901" s="206">
        <f t="shared" si="277"/>
        <v>0</v>
      </c>
    </row>
    <row r="3902" spans="1:34" x14ac:dyDescent="0.25">
      <c r="A3902" s="58">
        <v>194</v>
      </c>
      <c r="B3902" s="58" t="s">
        <v>10678</v>
      </c>
      <c r="C3902" s="58">
        <v>111583</v>
      </c>
      <c r="D3902" s="73" t="s">
        <v>12070</v>
      </c>
      <c r="E3902" s="73" t="s">
        <v>12071</v>
      </c>
      <c r="F3902" s="79" t="s">
        <v>12072</v>
      </c>
      <c r="G3902" s="60">
        <v>43294</v>
      </c>
      <c r="H3902" s="60">
        <v>43585</v>
      </c>
      <c r="I3902" s="61"/>
      <c r="J3902" s="58" t="s">
        <v>10672</v>
      </c>
      <c r="K3902" s="58" t="s">
        <v>11499</v>
      </c>
      <c r="L3902" s="58" t="s">
        <v>11837</v>
      </c>
      <c r="M3902" s="58" t="s">
        <v>8492</v>
      </c>
      <c r="N3902" s="58" t="s">
        <v>62</v>
      </c>
      <c r="O3902" s="28">
        <v>750757.39</v>
      </c>
      <c r="P3902" s="28">
        <v>132486.6</v>
      </c>
      <c r="Q3902" s="28">
        <v>98138.23</v>
      </c>
      <c r="R3902" s="28">
        <v>284849.57</v>
      </c>
      <c r="S3902" s="28">
        <v>186711.34</v>
      </c>
      <c r="T3902" s="28">
        <v>1168093.56</v>
      </c>
      <c r="U3902" s="78" t="s">
        <v>63</v>
      </c>
      <c r="V3902" s="108">
        <v>1</v>
      </c>
      <c r="W3902" s="28">
        <v>750752.71</v>
      </c>
      <c r="X3902" s="28">
        <v>132485.76999999999</v>
      </c>
      <c r="Z3902" s="39">
        <v>111583</v>
      </c>
      <c r="AA3902" s="196">
        <v>116893</v>
      </c>
      <c r="AB3902" s="191">
        <v>2504510.12</v>
      </c>
      <c r="AC3902" s="191">
        <v>441972.36</v>
      </c>
      <c r="AD3902" s="206">
        <f t="shared" si="274"/>
        <v>750752.71</v>
      </c>
      <c r="AE3902" s="205">
        <f t="shared" si="275"/>
        <v>132485.76999999999</v>
      </c>
      <c r="AG3902" s="206">
        <f t="shared" si="276"/>
        <v>0</v>
      </c>
      <c r="AH3902" s="206">
        <f t="shared" si="277"/>
        <v>0</v>
      </c>
    </row>
    <row r="3903" spans="1:34" x14ac:dyDescent="0.25">
      <c r="A3903" s="58">
        <v>195</v>
      </c>
      <c r="B3903" s="58" t="s">
        <v>10678</v>
      </c>
      <c r="C3903" s="58">
        <v>111623</v>
      </c>
      <c r="D3903" s="73" t="s">
        <v>12073</v>
      </c>
      <c r="E3903" s="73" t="s">
        <v>12074</v>
      </c>
      <c r="F3903" s="79" t="s">
        <v>12075</v>
      </c>
      <c r="G3903" s="60">
        <v>43290</v>
      </c>
      <c r="H3903" s="60">
        <v>43615</v>
      </c>
      <c r="I3903" s="61"/>
      <c r="J3903" s="58" t="s">
        <v>10672</v>
      </c>
      <c r="K3903" s="58" t="s">
        <v>11499</v>
      </c>
      <c r="L3903" s="58" t="s">
        <v>11503</v>
      </c>
      <c r="M3903" s="58" t="s">
        <v>8492</v>
      </c>
      <c r="N3903" s="58" t="s">
        <v>62</v>
      </c>
      <c r="O3903" s="28">
        <v>640157.18999999994</v>
      </c>
      <c r="P3903" s="28">
        <v>112968.91</v>
      </c>
      <c r="Q3903" s="28">
        <v>188281.52</v>
      </c>
      <c r="R3903" s="28">
        <v>193410.5</v>
      </c>
      <c r="S3903" s="28">
        <v>5128.9799999999996</v>
      </c>
      <c r="T3903" s="28">
        <v>946536.6</v>
      </c>
      <c r="U3903" s="78" t="s">
        <v>63</v>
      </c>
      <c r="V3903" s="108">
        <v>0</v>
      </c>
      <c r="W3903" s="28">
        <v>639412.03</v>
      </c>
      <c r="X3903" s="28">
        <v>112837.43</v>
      </c>
      <c r="Z3903" s="39">
        <v>111623</v>
      </c>
      <c r="AA3903" s="196">
        <v>124386</v>
      </c>
      <c r="AB3903" s="191">
        <v>3728984.2</v>
      </c>
      <c r="AC3903" s="191">
        <v>658056.05000000005</v>
      </c>
      <c r="AD3903" s="206">
        <f t="shared" si="274"/>
        <v>639412.03</v>
      </c>
      <c r="AE3903" s="205">
        <f t="shared" si="275"/>
        <v>112837.43</v>
      </c>
      <c r="AG3903" s="206">
        <f t="shared" si="276"/>
        <v>0</v>
      </c>
      <c r="AH3903" s="206">
        <f t="shared" si="277"/>
        <v>0</v>
      </c>
    </row>
    <row r="3904" spans="1:34" x14ac:dyDescent="0.25">
      <c r="A3904" s="58">
        <v>196</v>
      </c>
      <c r="B3904" s="58" t="s">
        <v>10678</v>
      </c>
      <c r="C3904" s="58">
        <v>111853</v>
      </c>
      <c r="D3904" s="73" t="s">
        <v>12076</v>
      </c>
      <c r="E3904" s="73" t="s">
        <v>12077</v>
      </c>
      <c r="F3904" s="79" t="s">
        <v>12078</v>
      </c>
      <c r="G3904" s="60">
        <v>43300</v>
      </c>
      <c r="H3904" s="60">
        <v>43585</v>
      </c>
      <c r="I3904" s="61"/>
      <c r="J3904" s="58" t="s">
        <v>10672</v>
      </c>
      <c r="K3904" s="58" t="s">
        <v>11499</v>
      </c>
      <c r="L3904" s="58" t="s">
        <v>11503</v>
      </c>
      <c r="M3904" s="58" t="s">
        <v>8492</v>
      </c>
      <c r="N3904" s="58" t="s">
        <v>62</v>
      </c>
      <c r="O3904" s="28">
        <v>754795.41</v>
      </c>
      <c r="P3904" s="28">
        <v>133199.19</v>
      </c>
      <c r="Q3904" s="28">
        <v>221998.69</v>
      </c>
      <c r="R3904" s="28">
        <v>435055.19</v>
      </c>
      <c r="S3904" s="28">
        <v>213056.5</v>
      </c>
      <c r="T3904" s="28">
        <v>1323049.79</v>
      </c>
      <c r="U3904" s="78" t="s">
        <v>63</v>
      </c>
      <c r="V3904" s="108">
        <v>0</v>
      </c>
      <c r="W3904" s="28">
        <v>753712.97</v>
      </c>
      <c r="X3904" s="28">
        <v>133008.21</v>
      </c>
      <c r="Z3904" s="39">
        <v>111853</v>
      </c>
      <c r="AA3904" s="196">
        <v>118524</v>
      </c>
      <c r="AB3904" s="191">
        <v>144357.24</v>
      </c>
      <c r="AC3904" s="191">
        <v>22078.16</v>
      </c>
      <c r="AD3904" s="206">
        <f t="shared" si="274"/>
        <v>753712.97</v>
      </c>
      <c r="AE3904" s="205">
        <f t="shared" si="275"/>
        <v>133008.21</v>
      </c>
      <c r="AG3904" s="206">
        <f t="shared" si="276"/>
        <v>0</v>
      </c>
      <c r="AH3904" s="206">
        <f t="shared" si="277"/>
        <v>0</v>
      </c>
    </row>
    <row r="3905" spans="1:34" x14ac:dyDescent="0.25">
      <c r="A3905" s="58">
        <v>197</v>
      </c>
      <c r="B3905" s="58" t="s">
        <v>10678</v>
      </c>
      <c r="C3905" s="58">
        <v>112321</v>
      </c>
      <c r="D3905" s="73" t="s">
        <v>12079</v>
      </c>
      <c r="E3905" s="73" t="s">
        <v>12080</v>
      </c>
      <c r="F3905" s="79" t="s">
        <v>12081</v>
      </c>
      <c r="G3905" s="60">
        <v>43291</v>
      </c>
      <c r="H3905" s="60">
        <v>43769</v>
      </c>
      <c r="I3905" s="61"/>
      <c r="J3905" s="58" t="s">
        <v>10672</v>
      </c>
      <c r="K3905" s="58" t="s">
        <v>11499</v>
      </c>
      <c r="L3905" s="58" t="s">
        <v>11503</v>
      </c>
      <c r="M3905" s="58" t="s">
        <v>8492</v>
      </c>
      <c r="N3905" s="58" t="s">
        <v>62</v>
      </c>
      <c r="O3905" s="28">
        <v>379075.26</v>
      </c>
      <c r="P3905" s="28">
        <v>66895.64</v>
      </c>
      <c r="Q3905" s="28">
        <v>55120</v>
      </c>
      <c r="R3905" s="28">
        <v>179274.02000000002</v>
      </c>
      <c r="S3905" s="28">
        <v>124154.02</v>
      </c>
      <c r="T3905" s="28">
        <v>625244.92000000004</v>
      </c>
      <c r="U3905" s="78" t="s">
        <v>63</v>
      </c>
      <c r="V3905" s="108">
        <v>0</v>
      </c>
      <c r="W3905" s="28">
        <v>335853.38</v>
      </c>
      <c r="X3905" s="28">
        <v>59268.26</v>
      </c>
      <c r="Z3905" s="39">
        <v>112321</v>
      </c>
      <c r="AA3905" s="196">
        <v>122769</v>
      </c>
      <c r="AB3905" s="191">
        <v>1465040.22</v>
      </c>
      <c r="AC3905" s="191">
        <v>258536.5</v>
      </c>
      <c r="AD3905" s="206">
        <f t="shared" si="274"/>
        <v>335853.38</v>
      </c>
      <c r="AE3905" s="205">
        <f t="shared" si="275"/>
        <v>59268.26</v>
      </c>
      <c r="AG3905" s="206">
        <f t="shared" si="276"/>
        <v>0</v>
      </c>
      <c r="AH3905" s="206">
        <f t="shared" si="277"/>
        <v>0</v>
      </c>
    </row>
    <row r="3906" spans="1:34" x14ac:dyDescent="0.25">
      <c r="A3906" s="58">
        <v>198</v>
      </c>
      <c r="B3906" s="58" t="s">
        <v>10678</v>
      </c>
      <c r="C3906" s="58">
        <v>112561</v>
      </c>
      <c r="D3906" s="73" t="s">
        <v>12082</v>
      </c>
      <c r="E3906" s="73" t="s">
        <v>12083</v>
      </c>
      <c r="F3906" s="79" t="s">
        <v>12084</v>
      </c>
      <c r="G3906" s="60">
        <v>43292</v>
      </c>
      <c r="H3906" s="60">
        <v>43616</v>
      </c>
      <c r="I3906" s="61"/>
      <c r="J3906" s="58" t="s">
        <v>10672</v>
      </c>
      <c r="K3906" s="58" t="s">
        <v>11499</v>
      </c>
      <c r="L3906" s="58" t="s">
        <v>11583</v>
      </c>
      <c r="M3906" s="58" t="s">
        <v>8492</v>
      </c>
      <c r="N3906" s="58" t="s">
        <v>62</v>
      </c>
      <c r="O3906" s="28">
        <v>760291</v>
      </c>
      <c r="P3906" s="28">
        <v>134169</v>
      </c>
      <c r="Q3906" s="28">
        <v>714789.38</v>
      </c>
      <c r="R3906" s="28">
        <v>714789.38</v>
      </c>
      <c r="S3906" s="28">
        <v>0</v>
      </c>
      <c r="T3906" s="28">
        <v>1609249.38</v>
      </c>
      <c r="U3906" s="78" t="s">
        <v>63</v>
      </c>
      <c r="V3906" s="108">
        <v>0</v>
      </c>
      <c r="W3906" s="28">
        <v>582981.52</v>
      </c>
      <c r="X3906" s="28">
        <v>102879.08</v>
      </c>
      <c r="Z3906" s="39">
        <v>112561</v>
      </c>
      <c r="AA3906" s="196">
        <v>122672</v>
      </c>
      <c r="AB3906" s="191">
        <v>673393.39</v>
      </c>
      <c r="AC3906" s="191">
        <v>118834.12</v>
      </c>
      <c r="AD3906" s="206">
        <f t="shared" si="274"/>
        <v>582981.52</v>
      </c>
      <c r="AE3906" s="205">
        <f t="shared" si="275"/>
        <v>102879.08</v>
      </c>
      <c r="AG3906" s="206">
        <f t="shared" si="276"/>
        <v>0</v>
      </c>
      <c r="AH3906" s="206">
        <f t="shared" si="277"/>
        <v>0</v>
      </c>
    </row>
    <row r="3907" spans="1:34" x14ac:dyDescent="0.25">
      <c r="A3907" s="58">
        <v>199</v>
      </c>
      <c r="B3907" s="58" t="s">
        <v>10678</v>
      </c>
      <c r="C3907" s="58">
        <v>112562</v>
      </c>
      <c r="D3907" s="73" t="s">
        <v>12085</v>
      </c>
      <c r="E3907" s="73" t="s">
        <v>12086</v>
      </c>
      <c r="F3907" s="79" t="s">
        <v>12087</v>
      </c>
      <c r="G3907" s="60">
        <v>43294</v>
      </c>
      <c r="H3907" s="60">
        <v>43542</v>
      </c>
      <c r="I3907" s="61"/>
      <c r="J3907" s="58" t="s">
        <v>10672</v>
      </c>
      <c r="K3907" s="58" t="s">
        <v>11499</v>
      </c>
      <c r="L3907" s="58" t="s">
        <v>11503</v>
      </c>
      <c r="M3907" s="58" t="s">
        <v>8492</v>
      </c>
      <c r="N3907" s="58" t="s">
        <v>62</v>
      </c>
      <c r="O3907" s="28">
        <v>489212.48</v>
      </c>
      <c r="P3907" s="28">
        <v>86331.62</v>
      </c>
      <c r="Q3907" s="28">
        <v>143886.03</v>
      </c>
      <c r="R3907" s="28">
        <v>170477.02</v>
      </c>
      <c r="S3907" s="28">
        <v>26590.99</v>
      </c>
      <c r="T3907" s="28">
        <v>746021.12</v>
      </c>
      <c r="U3907" s="78" t="s">
        <v>2165</v>
      </c>
      <c r="V3907" s="108">
        <v>0</v>
      </c>
      <c r="W3907" s="28">
        <v>487685.02</v>
      </c>
      <c r="X3907" s="28">
        <v>86062.06</v>
      </c>
      <c r="Z3907" s="39">
        <v>112562</v>
      </c>
      <c r="AA3907" s="196">
        <v>118888</v>
      </c>
      <c r="AB3907" s="191">
        <v>42980.66</v>
      </c>
      <c r="AC3907" s="191">
        <v>6573.51</v>
      </c>
      <c r="AD3907" s="206">
        <f t="shared" si="274"/>
        <v>487685.02</v>
      </c>
      <c r="AE3907" s="205">
        <f t="shared" si="275"/>
        <v>86062.06</v>
      </c>
      <c r="AG3907" s="206">
        <f t="shared" si="276"/>
        <v>0</v>
      </c>
      <c r="AH3907" s="206">
        <f t="shared" si="277"/>
        <v>0</v>
      </c>
    </row>
    <row r="3908" spans="1:34" x14ac:dyDescent="0.25">
      <c r="A3908" s="58">
        <v>200</v>
      </c>
      <c r="B3908" s="58" t="s">
        <v>10678</v>
      </c>
      <c r="C3908" s="58">
        <v>112714</v>
      </c>
      <c r="D3908" s="73" t="s">
        <v>12088</v>
      </c>
      <c r="E3908" s="73" t="s">
        <v>12089</v>
      </c>
      <c r="F3908" s="79" t="s">
        <v>12090</v>
      </c>
      <c r="G3908" s="60">
        <v>43290</v>
      </c>
      <c r="H3908" s="60">
        <v>43585</v>
      </c>
      <c r="I3908" s="61"/>
      <c r="J3908" s="58" t="s">
        <v>10672</v>
      </c>
      <c r="K3908" s="58" t="s">
        <v>11499</v>
      </c>
      <c r="L3908" s="58" t="s">
        <v>11503</v>
      </c>
      <c r="M3908" s="58" t="s">
        <v>8492</v>
      </c>
      <c r="N3908" s="58" t="s">
        <v>62</v>
      </c>
      <c r="O3908" s="28">
        <v>755099.24</v>
      </c>
      <c r="P3908" s="28">
        <v>133252.81</v>
      </c>
      <c r="Q3908" s="28">
        <v>222088</v>
      </c>
      <c r="R3908" s="28">
        <v>433071.61</v>
      </c>
      <c r="S3908" s="28">
        <v>210983.61</v>
      </c>
      <c r="T3908" s="28">
        <v>1321423.6600000001</v>
      </c>
      <c r="U3908" s="78" t="s">
        <v>2165</v>
      </c>
      <c r="V3908" s="108">
        <v>1</v>
      </c>
      <c r="W3908" s="28">
        <v>746288.64000000001</v>
      </c>
      <c r="X3908" s="28">
        <v>131698</v>
      </c>
      <c r="Z3908" s="39">
        <v>112714</v>
      </c>
      <c r="AA3908" s="196">
        <v>118674</v>
      </c>
      <c r="AB3908" s="191">
        <v>65255.88</v>
      </c>
      <c r="AC3908" s="191">
        <v>9980.31</v>
      </c>
      <c r="AD3908" s="206">
        <f t="shared" si="274"/>
        <v>746288.64000000001</v>
      </c>
      <c r="AE3908" s="205">
        <f t="shared" si="275"/>
        <v>131698</v>
      </c>
      <c r="AG3908" s="206">
        <f t="shared" si="276"/>
        <v>0</v>
      </c>
      <c r="AH3908" s="206">
        <f t="shared" si="277"/>
        <v>0</v>
      </c>
    </row>
    <row r="3909" spans="1:34" x14ac:dyDescent="0.25">
      <c r="A3909" s="58">
        <v>201</v>
      </c>
      <c r="B3909" s="58" t="s">
        <v>10678</v>
      </c>
      <c r="C3909" s="58">
        <v>112916</v>
      </c>
      <c r="D3909" s="73" t="s">
        <v>12091</v>
      </c>
      <c r="E3909" s="73" t="s">
        <v>12092</v>
      </c>
      <c r="F3909" s="79" t="s">
        <v>12093</v>
      </c>
      <c r="G3909" s="60">
        <v>43259</v>
      </c>
      <c r="H3909" s="60">
        <v>43585</v>
      </c>
      <c r="I3909" s="61"/>
      <c r="J3909" s="58" t="s">
        <v>10672</v>
      </c>
      <c r="K3909" s="58" t="s">
        <v>11499</v>
      </c>
      <c r="L3909" s="58" t="s">
        <v>11503</v>
      </c>
      <c r="M3909" s="58" t="s">
        <v>8492</v>
      </c>
      <c r="N3909" s="58" t="s">
        <v>62</v>
      </c>
      <c r="O3909" s="28">
        <v>760266.23999999999</v>
      </c>
      <c r="P3909" s="28">
        <v>134164.63</v>
      </c>
      <c r="Q3909" s="28">
        <v>223607.72</v>
      </c>
      <c r="R3909" s="28">
        <v>425931.68</v>
      </c>
      <c r="S3909" s="28">
        <v>202323.96</v>
      </c>
      <c r="T3909" s="28">
        <v>1320362.55</v>
      </c>
      <c r="U3909" s="78" t="s">
        <v>2165</v>
      </c>
      <c r="V3909" s="108">
        <v>1</v>
      </c>
      <c r="W3909" s="28">
        <v>760266.23999999999</v>
      </c>
      <c r="X3909" s="28">
        <v>134164.63</v>
      </c>
      <c r="Z3909" s="39">
        <v>112916</v>
      </c>
      <c r="AA3909" s="196">
        <v>118529</v>
      </c>
      <c r="AB3909" s="191">
        <v>11326</v>
      </c>
      <c r="AC3909" s="191">
        <v>1732.22</v>
      </c>
      <c r="AD3909" s="206">
        <f t="shared" si="274"/>
        <v>760266.23999999999</v>
      </c>
      <c r="AE3909" s="205">
        <f t="shared" si="275"/>
        <v>134164.63</v>
      </c>
      <c r="AG3909" s="206">
        <f t="shared" si="276"/>
        <v>0</v>
      </c>
      <c r="AH3909" s="206">
        <f t="shared" si="277"/>
        <v>0</v>
      </c>
    </row>
    <row r="3910" spans="1:34" x14ac:dyDescent="0.25">
      <c r="A3910" s="58">
        <v>202</v>
      </c>
      <c r="B3910" s="58" t="s">
        <v>10678</v>
      </c>
      <c r="C3910" s="58">
        <v>113093</v>
      </c>
      <c r="D3910" s="73" t="s">
        <v>12094</v>
      </c>
      <c r="E3910" s="73" t="s">
        <v>12095</v>
      </c>
      <c r="F3910" s="79" t="s">
        <v>12096</v>
      </c>
      <c r="G3910" s="60">
        <v>43291</v>
      </c>
      <c r="H3910" s="60">
        <v>43616</v>
      </c>
      <c r="I3910" s="61"/>
      <c r="J3910" s="58" t="s">
        <v>10672</v>
      </c>
      <c r="K3910" s="58" t="s">
        <v>11499</v>
      </c>
      <c r="L3910" s="58" t="s">
        <v>11503</v>
      </c>
      <c r="M3910" s="58" t="s">
        <v>8492</v>
      </c>
      <c r="N3910" s="58" t="s">
        <v>62</v>
      </c>
      <c r="O3910" s="28">
        <v>757755.25</v>
      </c>
      <c r="P3910" s="28">
        <v>133721.51999999999</v>
      </c>
      <c r="Q3910" s="28">
        <v>238405.07</v>
      </c>
      <c r="R3910" s="28">
        <v>455641.12</v>
      </c>
      <c r="S3910" s="28">
        <v>217236.05</v>
      </c>
      <c r="T3910" s="28">
        <v>1347117.8900000001</v>
      </c>
      <c r="U3910" s="78" t="s">
        <v>2165</v>
      </c>
      <c r="V3910" s="108">
        <v>1</v>
      </c>
      <c r="W3910" s="28">
        <v>757419.92</v>
      </c>
      <c r="X3910" s="28">
        <v>133662.35</v>
      </c>
      <c r="Z3910" s="39">
        <v>113093</v>
      </c>
      <c r="AA3910" s="196">
        <v>121658</v>
      </c>
      <c r="AB3910" s="191">
        <v>35408.97</v>
      </c>
      <c r="AC3910" s="191">
        <v>6248.65</v>
      </c>
      <c r="AD3910" s="206">
        <f t="shared" si="274"/>
        <v>757419.92</v>
      </c>
      <c r="AE3910" s="205">
        <f t="shared" si="275"/>
        <v>133662.35</v>
      </c>
      <c r="AG3910" s="206">
        <f t="shared" si="276"/>
        <v>0</v>
      </c>
      <c r="AH3910" s="206">
        <f t="shared" si="277"/>
        <v>0</v>
      </c>
    </row>
    <row r="3911" spans="1:34" x14ac:dyDescent="0.25">
      <c r="A3911" s="58">
        <v>203</v>
      </c>
      <c r="B3911" s="58" t="s">
        <v>10678</v>
      </c>
      <c r="C3911" s="58">
        <v>113347</v>
      </c>
      <c r="D3911" s="73" t="s">
        <v>12097</v>
      </c>
      <c r="E3911" s="73" t="s">
        <v>12098</v>
      </c>
      <c r="F3911" s="79" t="s">
        <v>12099</v>
      </c>
      <c r="G3911" s="60">
        <v>43294</v>
      </c>
      <c r="H3911" s="60">
        <v>43616</v>
      </c>
      <c r="I3911" s="61"/>
      <c r="J3911" s="58" t="s">
        <v>10672</v>
      </c>
      <c r="K3911" s="58" t="s">
        <v>11499</v>
      </c>
      <c r="L3911" s="58" t="s">
        <v>11503</v>
      </c>
      <c r="M3911" s="58" t="s">
        <v>8492</v>
      </c>
      <c r="N3911" s="58" t="s">
        <v>62</v>
      </c>
      <c r="O3911" s="28">
        <v>749921.77</v>
      </c>
      <c r="P3911" s="28">
        <v>132339.14000000001</v>
      </c>
      <c r="Q3911" s="28">
        <v>220565.23</v>
      </c>
      <c r="R3911" s="28">
        <v>430102.2</v>
      </c>
      <c r="S3911" s="28">
        <v>209536.97</v>
      </c>
      <c r="T3911" s="28">
        <v>1312363.1100000001</v>
      </c>
      <c r="U3911" s="78" t="s">
        <v>2165</v>
      </c>
      <c r="V3911" s="108">
        <v>0</v>
      </c>
      <c r="W3911" s="28">
        <v>746944.86</v>
      </c>
      <c r="X3911" s="28">
        <v>131813.79999999999</v>
      </c>
      <c r="Z3911" s="39">
        <v>113347</v>
      </c>
      <c r="AA3911" s="196">
        <v>124478</v>
      </c>
      <c r="AB3911" s="191">
        <v>29750</v>
      </c>
      <c r="AC3911" s="191">
        <v>4550</v>
      </c>
      <c r="AD3911" s="206">
        <f t="shared" si="274"/>
        <v>746944.86</v>
      </c>
      <c r="AE3911" s="205">
        <f t="shared" si="275"/>
        <v>131813.79999999999</v>
      </c>
      <c r="AG3911" s="206">
        <f t="shared" si="276"/>
        <v>0</v>
      </c>
      <c r="AH3911" s="206">
        <f t="shared" si="277"/>
        <v>0</v>
      </c>
    </row>
    <row r="3912" spans="1:34" x14ac:dyDescent="0.25">
      <c r="A3912" s="58">
        <v>204</v>
      </c>
      <c r="B3912" s="58" t="s">
        <v>10678</v>
      </c>
      <c r="C3912" s="58">
        <v>113642</v>
      </c>
      <c r="D3912" s="73" t="s">
        <v>12100</v>
      </c>
      <c r="E3912" s="73" t="s">
        <v>12101</v>
      </c>
      <c r="F3912" s="79" t="s">
        <v>12102</v>
      </c>
      <c r="G3912" s="60">
        <v>43287</v>
      </c>
      <c r="H3912" s="60">
        <v>43615</v>
      </c>
      <c r="I3912" s="61"/>
      <c r="J3912" s="58" t="s">
        <v>10672</v>
      </c>
      <c r="K3912" s="58" t="s">
        <v>11499</v>
      </c>
      <c r="L3912" s="58" t="s">
        <v>11503</v>
      </c>
      <c r="M3912" s="58" t="s">
        <v>8492</v>
      </c>
      <c r="N3912" s="58" t="s">
        <v>62</v>
      </c>
      <c r="O3912" s="28">
        <v>754201.39</v>
      </c>
      <c r="P3912" s="28">
        <v>133094.35999999999</v>
      </c>
      <c r="Q3912" s="28">
        <v>156581.56</v>
      </c>
      <c r="R3912" s="28">
        <v>357475.49</v>
      </c>
      <c r="S3912" s="28">
        <v>200893.93</v>
      </c>
      <c r="T3912" s="28">
        <v>1244771.24</v>
      </c>
      <c r="U3912" s="78" t="s">
        <v>2165</v>
      </c>
      <c r="V3912" s="108">
        <v>1</v>
      </c>
      <c r="W3912" s="28">
        <v>738695.78</v>
      </c>
      <c r="X3912" s="28">
        <v>130358</v>
      </c>
      <c r="Z3912" s="39">
        <v>113642</v>
      </c>
      <c r="AA3912" s="196">
        <v>117105</v>
      </c>
      <c r="AB3912" s="191">
        <v>2068679.62</v>
      </c>
      <c r="AC3912" s="191">
        <v>365061.08</v>
      </c>
      <c r="AD3912" s="206">
        <f t="shared" si="274"/>
        <v>738695.78</v>
      </c>
      <c r="AE3912" s="205">
        <f t="shared" si="275"/>
        <v>130358</v>
      </c>
      <c r="AG3912" s="206">
        <f t="shared" si="276"/>
        <v>0</v>
      </c>
      <c r="AH3912" s="206">
        <f t="shared" si="277"/>
        <v>0</v>
      </c>
    </row>
    <row r="3913" spans="1:34" x14ac:dyDescent="0.25">
      <c r="A3913" s="58">
        <v>205</v>
      </c>
      <c r="B3913" s="58" t="s">
        <v>10678</v>
      </c>
      <c r="C3913" s="58">
        <v>113705</v>
      </c>
      <c r="D3913" s="73" t="s">
        <v>12103</v>
      </c>
      <c r="E3913" s="73" t="s">
        <v>12104</v>
      </c>
      <c r="F3913" s="79" t="s">
        <v>12105</v>
      </c>
      <c r="G3913" s="60">
        <v>43298</v>
      </c>
      <c r="H3913" s="60">
        <v>43496</v>
      </c>
      <c r="I3913" s="61"/>
      <c r="J3913" s="58" t="s">
        <v>10672</v>
      </c>
      <c r="K3913" s="58" t="s">
        <v>11499</v>
      </c>
      <c r="L3913" s="58" t="s">
        <v>11503</v>
      </c>
      <c r="M3913" s="58" t="s">
        <v>8492</v>
      </c>
      <c r="N3913" s="58" t="s">
        <v>62</v>
      </c>
      <c r="O3913" s="28">
        <v>608837.4</v>
      </c>
      <c r="P3913" s="28">
        <v>107441.89</v>
      </c>
      <c r="Q3913" s="28">
        <v>179405.71</v>
      </c>
      <c r="R3913" s="28">
        <v>347036.63</v>
      </c>
      <c r="S3913" s="28">
        <v>167630.92000000001</v>
      </c>
      <c r="T3913" s="28">
        <v>1063315.92</v>
      </c>
      <c r="U3913" s="78" t="s">
        <v>2165</v>
      </c>
      <c r="V3913" s="108">
        <v>1</v>
      </c>
      <c r="W3913" s="28">
        <v>589003.4</v>
      </c>
      <c r="X3913" s="28">
        <v>103941.75</v>
      </c>
      <c r="Z3913" s="39">
        <v>113705</v>
      </c>
      <c r="AA3913" s="196">
        <v>118230</v>
      </c>
      <c r="AB3913" s="191">
        <v>209808.37</v>
      </c>
      <c r="AC3913" s="191">
        <v>32088.33</v>
      </c>
      <c r="AD3913" s="206">
        <f t="shared" si="274"/>
        <v>589003.4</v>
      </c>
      <c r="AE3913" s="205">
        <f t="shared" si="275"/>
        <v>103941.75</v>
      </c>
      <c r="AG3913" s="206">
        <f t="shared" si="276"/>
        <v>0</v>
      </c>
      <c r="AH3913" s="206">
        <f t="shared" si="277"/>
        <v>0</v>
      </c>
    </row>
    <row r="3914" spans="1:34" x14ac:dyDescent="0.25">
      <c r="A3914" s="58">
        <v>206</v>
      </c>
      <c r="B3914" s="58" t="s">
        <v>10678</v>
      </c>
      <c r="C3914" s="58">
        <v>113838</v>
      </c>
      <c r="D3914" s="73" t="s">
        <v>12106</v>
      </c>
      <c r="E3914" s="73" t="s">
        <v>12107</v>
      </c>
      <c r="F3914" s="79" t="s">
        <v>12108</v>
      </c>
      <c r="G3914" s="60">
        <v>43285</v>
      </c>
      <c r="H3914" s="60">
        <v>43616</v>
      </c>
      <c r="I3914" s="61"/>
      <c r="J3914" s="58" t="s">
        <v>10672</v>
      </c>
      <c r="K3914" s="58" t="s">
        <v>11499</v>
      </c>
      <c r="L3914" s="58" t="s">
        <v>11573</v>
      </c>
      <c r="M3914" s="58" t="s">
        <v>8492</v>
      </c>
      <c r="N3914" s="58" t="s">
        <v>62</v>
      </c>
      <c r="O3914" s="28">
        <v>712308.29</v>
      </c>
      <c r="P3914" s="28">
        <v>125701.46</v>
      </c>
      <c r="Q3914" s="28">
        <v>209502.44</v>
      </c>
      <c r="R3914" s="28">
        <v>410255.26</v>
      </c>
      <c r="S3914" s="28">
        <v>200752.82</v>
      </c>
      <c r="T3914" s="28">
        <v>1248265.01</v>
      </c>
      <c r="U3914" s="78" t="s">
        <v>2165</v>
      </c>
      <c r="V3914" s="108">
        <v>0</v>
      </c>
      <c r="W3914" s="28">
        <v>709988.4</v>
      </c>
      <c r="X3914" s="28">
        <v>125292.08</v>
      </c>
      <c r="Z3914" s="39">
        <v>113838</v>
      </c>
      <c r="AA3914" s="196">
        <v>116856</v>
      </c>
      <c r="AB3914" s="191">
        <v>32248.58</v>
      </c>
      <c r="AC3914" s="191">
        <v>5690.92</v>
      </c>
      <c r="AD3914" s="206">
        <f t="shared" si="274"/>
        <v>709988.4</v>
      </c>
      <c r="AE3914" s="205">
        <f t="shared" si="275"/>
        <v>125292.08</v>
      </c>
      <c r="AG3914" s="206">
        <f t="shared" si="276"/>
        <v>0</v>
      </c>
      <c r="AH3914" s="206">
        <f t="shared" si="277"/>
        <v>0</v>
      </c>
    </row>
    <row r="3915" spans="1:34" x14ac:dyDescent="0.25">
      <c r="A3915" s="58">
        <v>207</v>
      </c>
      <c r="B3915" s="58" t="s">
        <v>10772</v>
      </c>
      <c r="C3915" s="58">
        <v>110063</v>
      </c>
      <c r="D3915" s="73" t="s">
        <v>12109</v>
      </c>
      <c r="E3915" s="73" t="s">
        <v>12110</v>
      </c>
      <c r="F3915" s="79" t="s">
        <v>12111</v>
      </c>
      <c r="G3915" s="60">
        <v>42793</v>
      </c>
      <c r="H3915" s="60">
        <v>43585</v>
      </c>
      <c r="I3915" s="61"/>
      <c r="J3915" s="58" t="s">
        <v>10672</v>
      </c>
      <c r="K3915" s="58" t="s">
        <v>11499</v>
      </c>
      <c r="L3915" s="58" t="s">
        <v>11503</v>
      </c>
      <c r="M3915" s="58" t="s">
        <v>8492</v>
      </c>
      <c r="N3915" s="58" t="s">
        <v>62</v>
      </c>
      <c r="O3915" s="28">
        <v>1584568.14</v>
      </c>
      <c r="P3915" s="28">
        <v>279629.67</v>
      </c>
      <c r="Q3915" s="28">
        <v>700134.03</v>
      </c>
      <c r="R3915" s="28">
        <v>715185.34000000008</v>
      </c>
      <c r="S3915" s="28">
        <v>15051.31</v>
      </c>
      <c r="T3915" s="28">
        <v>2579383.15</v>
      </c>
      <c r="U3915" s="78" t="s">
        <v>2165</v>
      </c>
      <c r="V3915" s="108">
        <v>0</v>
      </c>
      <c r="W3915" s="28">
        <v>1531401.35</v>
      </c>
      <c r="X3915" s="28">
        <v>270247.28999999998</v>
      </c>
      <c r="Z3915" s="39">
        <v>110063</v>
      </c>
      <c r="AA3915" s="196">
        <v>124652</v>
      </c>
      <c r="AB3915" s="191">
        <v>20230</v>
      </c>
      <c r="AC3915" s="191">
        <v>3094</v>
      </c>
      <c r="AD3915" s="206">
        <f t="shared" si="274"/>
        <v>1531401.35</v>
      </c>
      <c r="AE3915" s="205">
        <f t="shared" si="275"/>
        <v>270247.28999999998</v>
      </c>
      <c r="AG3915" s="206">
        <f t="shared" si="276"/>
        <v>0</v>
      </c>
      <c r="AH3915" s="206">
        <f t="shared" si="277"/>
        <v>0</v>
      </c>
    </row>
    <row r="3916" spans="1:34" x14ac:dyDescent="0.25">
      <c r="A3916" s="58">
        <v>208</v>
      </c>
      <c r="B3916" s="58" t="s">
        <v>10772</v>
      </c>
      <c r="C3916" s="58">
        <v>110671</v>
      </c>
      <c r="D3916" s="73" t="s">
        <v>12112</v>
      </c>
      <c r="E3916" s="73" t="s">
        <v>12113</v>
      </c>
      <c r="F3916" s="79" t="s">
        <v>12114</v>
      </c>
      <c r="G3916" s="60">
        <v>42740</v>
      </c>
      <c r="H3916" s="60">
        <v>43981</v>
      </c>
      <c r="I3916" s="61"/>
      <c r="J3916" s="58" t="s">
        <v>10672</v>
      </c>
      <c r="K3916" s="58" t="s">
        <v>11499</v>
      </c>
      <c r="L3916" s="58" t="s">
        <v>11763</v>
      </c>
      <c r="M3916" s="58" t="s">
        <v>8492</v>
      </c>
      <c r="N3916" s="58" t="s">
        <v>62</v>
      </c>
      <c r="O3916" s="28">
        <v>3839268.1</v>
      </c>
      <c r="P3916" s="28">
        <v>677517.9</v>
      </c>
      <c r="Q3916" s="28">
        <v>1928201.15</v>
      </c>
      <c r="R3916" s="28">
        <v>3147140.5999999996</v>
      </c>
      <c r="S3916" s="28">
        <v>1218939.45</v>
      </c>
      <c r="T3916" s="28">
        <v>7663926.6000000006</v>
      </c>
      <c r="U3916" s="78" t="s">
        <v>2741</v>
      </c>
      <c r="V3916" s="108">
        <v>0</v>
      </c>
      <c r="W3916" s="28">
        <v>3764283.28</v>
      </c>
      <c r="X3916" s="28">
        <v>664285.29</v>
      </c>
      <c r="Z3916" s="39">
        <v>110671</v>
      </c>
      <c r="AA3916" s="196">
        <v>111644</v>
      </c>
      <c r="AB3916" s="191">
        <v>408170</v>
      </c>
      <c r="AC3916" s="191">
        <v>72030</v>
      </c>
      <c r="AD3916" s="206">
        <f t="shared" si="274"/>
        <v>3764283.28</v>
      </c>
      <c r="AE3916" s="205">
        <f t="shared" si="275"/>
        <v>664285.29</v>
      </c>
      <c r="AG3916" s="206">
        <f t="shared" si="276"/>
        <v>0</v>
      </c>
      <c r="AH3916" s="206">
        <f t="shared" si="277"/>
        <v>0</v>
      </c>
    </row>
    <row r="3917" spans="1:34" x14ac:dyDescent="0.25">
      <c r="A3917" s="58">
        <v>209</v>
      </c>
      <c r="B3917" s="58" t="s">
        <v>10772</v>
      </c>
      <c r="C3917" s="58">
        <v>111950</v>
      </c>
      <c r="D3917" s="73" t="s">
        <v>12115</v>
      </c>
      <c r="E3917" s="73" t="s">
        <v>12116</v>
      </c>
      <c r="F3917" s="79" t="s">
        <v>12117</v>
      </c>
      <c r="G3917" s="60">
        <v>42795</v>
      </c>
      <c r="H3917" s="60">
        <v>44104</v>
      </c>
      <c r="I3917" s="61"/>
      <c r="J3917" s="58" t="s">
        <v>10672</v>
      </c>
      <c r="K3917" s="58" t="s">
        <v>11499</v>
      </c>
      <c r="L3917" s="58" t="s">
        <v>11503</v>
      </c>
      <c r="M3917" s="58" t="s">
        <v>8492</v>
      </c>
      <c r="N3917" s="58" t="s">
        <v>62</v>
      </c>
      <c r="O3917" s="28">
        <v>3839620</v>
      </c>
      <c r="P3917" s="28">
        <v>677580</v>
      </c>
      <c r="Q3917" s="28">
        <v>5052110.4000000004</v>
      </c>
      <c r="R3917" s="28">
        <v>5241864.42</v>
      </c>
      <c r="S3917" s="28">
        <v>189754.02</v>
      </c>
      <c r="T3917" s="28">
        <v>9759064.4199999999</v>
      </c>
      <c r="U3917" s="78" t="s">
        <v>11727</v>
      </c>
      <c r="V3917" s="108">
        <v>0</v>
      </c>
      <c r="W3917" s="28">
        <v>0</v>
      </c>
      <c r="X3917" s="28">
        <v>0</v>
      </c>
      <c r="Z3917" s="39">
        <v>111950</v>
      </c>
      <c r="AA3917" s="196">
        <v>114365</v>
      </c>
      <c r="AB3917" s="191">
        <v>1279260.56</v>
      </c>
      <c r="AC3917" s="191">
        <v>195651.6</v>
      </c>
      <c r="AD3917" s="206">
        <f t="shared" si="274"/>
        <v>0</v>
      </c>
      <c r="AE3917" s="205">
        <f t="shared" si="275"/>
        <v>0</v>
      </c>
      <c r="AG3917" s="206">
        <f t="shared" si="276"/>
        <v>0</v>
      </c>
      <c r="AH3917" s="206">
        <f t="shared" si="277"/>
        <v>0</v>
      </c>
    </row>
    <row r="3918" spans="1:34" x14ac:dyDescent="0.25">
      <c r="A3918" s="58">
        <v>210</v>
      </c>
      <c r="B3918" s="58" t="s">
        <v>10772</v>
      </c>
      <c r="C3918" s="58">
        <v>112373</v>
      </c>
      <c r="D3918" s="73" t="s">
        <v>12118</v>
      </c>
      <c r="E3918" s="73" t="s">
        <v>12119</v>
      </c>
      <c r="F3918" s="79" t="s">
        <v>12120</v>
      </c>
      <c r="G3918" s="60">
        <v>42738</v>
      </c>
      <c r="H3918" s="60">
        <v>44012</v>
      </c>
      <c r="I3918" s="61"/>
      <c r="J3918" s="58" t="s">
        <v>10672</v>
      </c>
      <c r="K3918" s="58" t="s">
        <v>11499</v>
      </c>
      <c r="L3918" s="58" t="s">
        <v>11503</v>
      </c>
      <c r="M3918" s="58" t="s">
        <v>8492</v>
      </c>
      <c r="N3918" s="58" t="s">
        <v>62</v>
      </c>
      <c r="O3918" s="28">
        <v>2077397.03</v>
      </c>
      <c r="P3918" s="28">
        <v>366599.48</v>
      </c>
      <c r="Q3918" s="28">
        <v>1629331.03</v>
      </c>
      <c r="R3918" s="28">
        <v>2614600.63</v>
      </c>
      <c r="S3918" s="28">
        <v>985269.6</v>
      </c>
      <c r="T3918" s="28">
        <v>5058597.1399999997</v>
      </c>
      <c r="U3918" s="78" t="s">
        <v>2741</v>
      </c>
      <c r="V3918" s="108">
        <v>0</v>
      </c>
      <c r="W3918" s="28">
        <v>1648669.87</v>
      </c>
      <c r="X3918" s="28">
        <v>290941.74</v>
      </c>
      <c r="Z3918" s="39">
        <v>112373</v>
      </c>
      <c r="AA3918" s="196">
        <v>117914</v>
      </c>
      <c r="AB3918" s="191">
        <v>787164.36</v>
      </c>
      <c r="AC3918" s="191">
        <v>120389.83</v>
      </c>
      <c r="AD3918" s="206">
        <f t="shared" ref="AD3918:AD3981" si="278">IFERROR(VLOOKUP($Z3918,$AA:$AC,2,FALSE),0)</f>
        <v>1648669.87</v>
      </c>
      <c r="AE3918" s="205">
        <f t="shared" ref="AE3918:AE3981" si="279">IFERROR(VLOOKUP($Z3918,$AA:$AC,3,FALSE),0)</f>
        <v>290941.74</v>
      </c>
      <c r="AG3918" s="206">
        <f t="shared" ref="AG3918:AG3981" si="280">W3918-AD3918</f>
        <v>0</v>
      </c>
      <c r="AH3918" s="206">
        <f t="shared" ref="AH3918:AH3981" si="281">X3918-AE3918</f>
        <v>0</v>
      </c>
    </row>
    <row r="3919" spans="1:34" x14ac:dyDescent="0.25">
      <c r="A3919" s="58">
        <v>211</v>
      </c>
      <c r="B3919" s="58" t="s">
        <v>10772</v>
      </c>
      <c r="C3919" s="58">
        <v>113351</v>
      </c>
      <c r="D3919" s="73" t="s">
        <v>12121</v>
      </c>
      <c r="E3919" s="73" t="s">
        <v>12122</v>
      </c>
      <c r="F3919" s="79" t="s">
        <v>12123</v>
      </c>
      <c r="G3919" s="60">
        <v>42635</v>
      </c>
      <c r="H3919" s="60">
        <v>44227</v>
      </c>
      <c r="I3919" s="61"/>
      <c r="J3919" s="58" t="s">
        <v>10672</v>
      </c>
      <c r="K3919" s="58" t="s">
        <v>11499</v>
      </c>
      <c r="L3919" s="58" t="s">
        <v>11503</v>
      </c>
      <c r="M3919" s="58" t="s">
        <v>8492</v>
      </c>
      <c r="N3919" s="58" t="s">
        <v>62</v>
      </c>
      <c r="O3919" s="28">
        <v>3834906.33</v>
      </c>
      <c r="P3919" s="28">
        <v>676748.18</v>
      </c>
      <c r="Q3919" s="28">
        <v>1863516.32</v>
      </c>
      <c r="R3919" s="28">
        <v>2809759.2800000003</v>
      </c>
      <c r="S3919" s="28">
        <v>946242.96</v>
      </c>
      <c r="T3919" s="28">
        <v>7321413.79</v>
      </c>
      <c r="U3919" s="78" t="s">
        <v>2741</v>
      </c>
      <c r="V3919" s="108">
        <v>0</v>
      </c>
      <c r="W3919" s="28">
        <v>1201200.17</v>
      </c>
      <c r="X3919" s="28">
        <v>211976.49</v>
      </c>
      <c r="Z3919" s="39">
        <v>113351</v>
      </c>
      <c r="AA3919" s="196">
        <v>117918</v>
      </c>
      <c r="AB3919" s="191">
        <v>319799.09999999998</v>
      </c>
      <c r="AC3919" s="191">
        <v>48910.44</v>
      </c>
      <c r="AD3919" s="206">
        <f t="shared" si="278"/>
        <v>1201200.17</v>
      </c>
      <c r="AE3919" s="205">
        <f t="shared" si="279"/>
        <v>211976.49</v>
      </c>
      <c r="AG3919" s="206">
        <f t="shared" si="280"/>
        <v>0</v>
      </c>
      <c r="AH3919" s="206">
        <f t="shared" si="281"/>
        <v>0</v>
      </c>
    </row>
    <row r="3920" spans="1:34" x14ac:dyDescent="0.25">
      <c r="A3920" s="58">
        <v>212</v>
      </c>
      <c r="B3920" s="58" t="s">
        <v>10772</v>
      </c>
      <c r="C3920" s="58">
        <v>114619</v>
      </c>
      <c r="D3920" s="73" t="s">
        <v>12124</v>
      </c>
      <c r="E3920" s="73" t="s">
        <v>12125</v>
      </c>
      <c r="F3920" s="79" t="s">
        <v>12126</v>
      </c>
      <c r="G3920" s="60">
        <v>42782</v>
      </c>
      <c r="H3920" s="60">
        <v>43951</v>
      </c>
      <c r="I3920" s="61"/>
      <c r="J3920" s="58" t="s">
        <v>10672</v>
      </c>
      <c r="K3920" s="58" t="s">
        <v>11499</v>
      </c>
      <c r="L3920" s="58" t="s">
        <v>11503</v>
      </c>
      <c r="M3920" s="58" t="s">
        <v>8492</v>
      </c>
      <c r="N3920" s="58" t="s">
        <v>62</v>
      </c>
      <c r="O3920" s="28">
        <v>1413754.42</v>
      </c>
      <c r="P3920" s="28">
        <v>249486.07999999999</v>
      </c>
      <c r="Q3920" s="28">
        <v>986965.5</v>
      </c>
      <c r="R3920" s="28">
        <v>1490504.6400000001</v>
      </c>
      <c r="S3920" s="28">
        <v>503539.14</v>
      </c>
      <c r="T3920" s="28">
        <v>3153745.14</v>
      </c>
      <c r="U3920" s="78" t="s">
        <v>2741</v>
      </c>
      <c r="V3920" s="108">
        <v>0</v>
      </c>
      <c r="W3920" s="28">
        <v>1354919.15</v>
      </c>
      <c r="X3920" s="28">
        <v>239103.37</v>
      </c>
      <c r="Z3920" s="39">
        <v>114619</v>
      </c>
      <c r="AA3920" s="196">
        <v>120933</v>
      </c>
      <c r="AB3920" s="191">
        <v>137850.35999999999</v>
      </c>
      <c r="AC3920" s="191">
        <v>21083</v>
      </c>
      <c r="AD3920" s="206">
        <f t="shared" si="278"/>
        <v>1354919.15</v>
      </c>
      <c r="AE3920" s="205">
        <f t="shared" si="279"/>
        <v>239103.37</v>
      </c>
      <c r="AG3920" s="206">
        <f t="shared" si="280"/>
        <v>0</v>
      </c>
      <c r="AH3920" s="206">
        <f t="shared" si="281"/>
        <v>0</v>
      </c>
    </row>
    <row r="3921" spans="1:34" x14ac:dyDescent="0.25">
      <c r="A3921" s="58">
        <v>213</v>
      </c>
      <c r="B3921" s="58" t="s">
        <v>10772</v>
      </c>
      <c r="C3921" s="58">
        <v>114634</v>
      </c>
      <c r="D3921" s="73" t="s">
        <v>12127</v>
      </c>
      <c r="E3921" s="73" t="s">
        <v>12128</v>
      </c>
      <c r="F3921" s="79" t="s">
        <v>12129</v>
      </c>
      <c r="G3921" s="60">
        <v>42738</v>
      </c>
      <c r="H3921" s="60">
        <v>43524</v>
      </c>
      <c r="I3921" s="61"/>
      <c r="J3921" s="58" t="s">
        <v>10672</v>
      </c>
      <c r="K3921" s="58" t="s">
        <v>11499</v>
      </c>
      <c r="L3921" s="58" t="s">
        <v>11583</v>
      </c>
      <c r="M3921" s="58" t="s">
        <v>8492</v>
      </c>
      <c r="N3921" s="58" t="s">
        <v>62</v>
      </c>
      <c r="O3921" s="28">
        <v>2941889.76</v>
      </c>
      <c r="P3921" s="28">
        <v>519157.02</v>
      </c>
      <c r="Q3921" s="28">
        <v>1551179.57</v>
      </c>
      <c r="R3921" s="28">
        <v>2503502.5700000003</v>
      </c>
      <c r="S3921" s="28">
        <v>952323</v>
      </c>
      <c r="T3921" s="28">
        <v>5964549.3499999996</v>
      </c>
      <c r="U3921" s="78" t="s">
        <v>12130</v>
      </c>
      <c r="V3921" s="108">
        <v>0</v>
      </c>
      <c r="W3921" s="28">
        <v>2851024.25</v>
      </c>
      <c r="X3921" s="28">
        <v>503121.95</v>
      </c>
      <c r="Z3921" s="39">
        <v>114634</v>
      </c>
      <c r="AA3921" s="196">
        <v>120507</v>
      </c>
      <c r="AB3921" s="191">
        <v>303727.38</v>
      </c>
      <c r="AC3921" s="191">
        <v>46452.42</v>
      </c>
      <c r="AD3921" s="206">
        <f t="shared" si="278"/>
        <v>2851024.25</v>
      </c>
      <c r="AE3921" s="205">
        <f t="shared" si="279"/>
        <v>503121.95</v>
      </c>
      <c r="AG3921" s="206">
        <f t="shared" si="280"/>
        <v>0</v>
      </c>
      <c r="AH3921" s="206">
        <f t="shared" si="281"/>
        <v>0</v>
      </c>
    </row>
    <row r="3922" spans="1:34" x14ac:dyDescent="0.25">
      <c r="A3922" s="58">
        <v>214</v>
      </c>
      <c r="B3922" s="58" t="s">
        <v>10861</v>
      </c>
      <c r="C3922" s="58">
        <v>111559</v>
      </c>
      <c r="D3922" s="73" t="s">
        <v>12131</v>
      </c>
      <c r="E3922" s="73" t="s">
        <v>12050</v>
      </c>
      <c r="F3922" s="79" t="s">
        <v>12132</v>
      </c>
      <c r="G3922" s="60">
        <v>42754</v>
      </c>
      <c r="H3922" s="60">
        <v>44165</v>
      </c>
      <c r="I3922" s="61"/>
      <c r="J3922" s="58" t="s">
        <v>10672</v>
      </c>
      <c r="K3922" s="58" t="s">
        <v>11499</v>
      </c>
      <c r="L3922" s="58" t="s">
        <v>11583</v>
      </c>
      <c r="M3922" s="58" t="s">
        <v>8492</v>
      </c>
      <c r="N3922" s="58" t="s">
        <v>409</v>
      </c>
      <c r="O3922" s="28">
        <v>1814944.26</v>
      </c>
      <c r="P3922" s="28">
        <v>277579.71000000002</v>
      </c>
      <c r="Q3922" s="28">
        <v>42704.57</v>
      </c>
      <c r="R3922" s="28">
        <v>718400.23</v>
      </c>
      <c r="S3922" s="28">
        <v>675695.66</v>
      </c>
      <c r="T3922" s="28">
        <v>2810924.2</v>
      </c>
      <c r="U3922" s="78" t="s">
        <v>2741</v>
      </c>
      <c r="V3922" s="108">
        <v>0</v>
      </c>
      <c r="W3922" s="28">
        <v>441291.93</v>
      </c>
      <c r="X3922" s="28">
        <v>67491.710000000006</v>
      </c>
      <c r="Z3922" s="39">
        <v>111559</v>
      </c>
      <c r="AA3922" s="196">
        <v>120976</v>
      </c>
      <c r="AB3922" s="191">
        <v>160109.37</v>
      </c>
      <c r="AC3922" s="191">
        <v>24487.31</v>
      </c>
      <c r="AD3922" s="206">
        <f t="shared" si="278"/>
        <v>441291.93</v>
      </c>
      <c r="AE3922" s="205">
        <f t="shared" si="279"/>
        <v>67491.710000000006</v>
      </c>
      <c r="AG3922" s="206">
        <f t="shared" si="280"/>
        <v>0</v>
      </c>
      <c r="AH3922" s="206">
        <f t="shared" si="281"/>
        <v>0</v>
      </c>
    </row>
    <row r="3923" spans="1:34" x14ac:dyDescent="0.25">
      <c r="A3923" s="58">
        <v>215</v>
      </c>
      <c r="B3923" s="58" t="s">
        <v>10668</v>
      </c>
      <c r="C3923" s="58">
        <v>118838</v>
      </c>
      <c r="D3923" s="73" t="s">
        <v>12133</v>
      </c>
      <c r="E3923" s="73" t="s">
        <v>11937</v>
      </c>
      <c r="F3923" s="79" t="s">
        <v>12134</v>
      </c>
      <c r="G3923" s="60">
        <v>42856</v>
      </c>
      <c r="H3923" s="60">
        <v>44377</v>
      </c>
      <c r="I3923" s="61"/>
      <c r="J3923" s="58" t="s">
        <v>10672</v>
      </c>
      <c r="K3923" s="58" t="s">
        <v>11499</v>
      </c>
      <c r="L3923" s="58" t="s">
        <v>11573</v>
      </c>
      <c r="M3923" s="58" t="s">
        <v>288</v>
      </c>
      <c r="N3923" s="58" t="s">
        <v>454</v>
      </c>
      <c r="O3923" s="28">
        <v>15420554.949999999</v>
      </c>
      <c r="P3923" s="28">
        <v>2358437.81</v>
      </c>
      <c r="Q3923" s="28">
        <v>362836.59</v>
      </c>
      <c r="R3923" s="28"/>
      <c r="S3923" s="28">
        <v>0</v>
      </c>
      <c r="T3923" s="28">
        <v>18141829.349999998</v>
      </c>
      <c r="U3923" s="78" t="s">
        <v>2180</v>
      </c>
      <c r="V3923" s="108">
        <v>0</v>
      </c>
      <c r="W3923" s="28">
        <v>362836.59</v>
      </c>
      <c r="X3923" s="28">
        <v>0</v>
      </c>
      <c r="Z3923" s="39">
        <v>118838</v>
      </c>
      <c r="AA3923" s="196">
        <v>124695</v>
      </c>
      <c r="AB3923" s="191">
        <v>1818880.34</v>
      </c>
      <c r="AC3923" s="191">
        <v>278181.71999999997</v>
      </c>
      <c r="AD3923" s="206">
        <f t="shared" si="278"/>
        <v>362836.59</v>
      </c>
      <c r="AE3923" s="205">
        <f t="shared" si="279"/>
        <v>0</v>
      </c>
      <c r="AG3923" s="206">
        <f t="shared" si="280"/>
        <v>0</v>
      </c>
      <c r="AH3923" s="206">
        <f t="shared" si="281"/>
        <v>0</v>
      </c>
    </row>
    <row r="3924" spans="1:34" x14ac:dyDescent="0.25">
      <c r="A3924" s="58">
        <v>216</v>
      </c>
      <c r="B3924" s="58" t="s">
        <v>10678</v>
      </c>
      <c r="C3924" s="58">
        <v>102826</v>
      </c>
      <c r="D3924" s="73" t="s">
        <v>12135</v>
      </c>
      <c r="E3924" s="73" t="s">
        <v>12136</v>
      </c>
      <c r="F3924" s="79" t="s">
        <v>12137</v>
      </c>
      <c r="G3924" s="60">
        <v>42401</v>
      </c>
      <c r="H3924" s="60">
        <v>43585</v>
      </c>
      <c r="I3924" s="61"/>
      <c r="J3924" s="58" t="s">
        <v>10672</v>
      </c>
      <c r="K3924" s="58" t="s">
        <v>11499</v>
      </c>
      <c r="L3924" s="58" t="s">
        <v>11503</v>
      </c>
      <c r="M3924" s="58" t="s">
        <v>8492</v>
      </c>
      <c r="N3924" s="58" t="s">
        <v>62</v>
      </c>
      <c r="O3924" s="28">
        <v>624947.65</v>
      </c>
      <c r="P3924" s="28">
        <v>110284.88</v>
      </c>
      <c r="Q3924" s="28">
        <v>183808.99999999997</v>
      </c>
      <c r="R3924" s="28">
        <v>358833.85</v>
      </c>
      <c r="S3924" s="28">
        <v>175024.85</v>
      </c>
      <c r="T3924" s="28">
        <v>1094066.3800000001</v>
      </c>
      <c r="U3924" s="78" t="s">
        <v>2165</v>
      </c>
      <c r="V3924" s="108">
        <v>0</v>
      </c>
      <c r="W3924" s="28">
        <v>622351.01</v>
      </c>
      <c r="X3924" s="28">
        <v>109826.66</v>
      </c>
      <c r="Z3924" s="39">
        <v>102826</v>
      </c>
      <c r="AA3924" s="196">
        <v>118288</v>
      </c>
      <c r="AB3924" s="191">
        <v>69793.5</v>
      </c>
      <c r="AC3924" s="191">
        <v>10674.3</v>
      </c>
      <c r="AD3924" s="206">
        <f t="shared" si="278"/>
        <v>622351.01</v>
      </c>
      <c r="AE3924" s="205">
        <f t="shared" si="279"/>
        <v>109826.66</v>
      </c>
      <c r="AG3924" s="206">
        <f t="shared" si="280"/>
        <v>0</v>
      </c>
      <c r="AH3924" s="206">
        <f t="shared" si="281"/>
        <v>0</v>
      </c>
    </row>
    <row r="3925" spans="1:34" x14ac:dyDescent="0.25">
      <c r="A3925" s="58">
        <v>217</v>
      </c>
      <c r="B3925" s="58" t="s">
        <v>10772</v>
      </c>
      <c r="C3925" s="58">
        <v>112594</v>
      </c>
      <c r="D3925" s="73" t="s">
        <v>12138</v>
      </c>
      <c r="E3925" s="73" t="s">
        <v>12139</v>
      </c>
      <c r="F3925" s="79" t="s">
        <v>12140</v>
      </c>
      <c r="G3925" s="60">
        <v>42736</v>
      </c>
      <c r="H3925" s="60">
        <v>44104</v>
      </c>
      <c r="I3925" s="61"/>
      <c r="J3925" s="58" t="s">
        <v>10672</v>
      </c>
      <c r="K3925" s="58" t="s">
        <v>11499</v>
      </c>
      <c r="L3925" s="58" t="s">
        <v>11503</v>
      </c>
      <c r="M3925" s="58" t="s">
        <v>8492</v>
      </c>
      <c r="N3925" s="58" t="s">
        <v>62</v>
      </c>
      <c r="O3925" s="28">
        <v>925467.3</v>
      </c>
      <c r="P3925" s="28">
        <v>163317.76999999999</v>
      </c>
      <c r="Q3925" s="28">
        <v>438696.33999999997</v>
      </c>
      <c r="R3925" s="28">
        <v>725875.49</v>
      </c>
      <c r="S3925" s="28">
        <v>287179.15000000002</v>
      </c>
      <c r="T3925" s="28">
        <v>1814660.56</v>
      </c>
      <c r="U3925" s="78" t="s">
        <v>2741</v>
      </c>
      <c r="V3925" s="108">
        <v>0</v>
      </c>
      <c r="W3925" s="28">
        <v>910869.33</v>
      </c>
      <c r="X3925" s="28">
        <v>160741.66</v>
      </c>
      <c r="Z3925" s="39">
        <v>112594</v>
      </c>
      <c r="AA3925" s="196">
        <v>122907</v>
      </c>
      <c r="AB3925" s="191">
        <v>1060874.76</v>
      </c>
      <c r="AC3925" s="191">
        <v>187213.2</v>
      </c>
      <c r="AD3925" s="206">
        <f t="shared" si="278"/>
        <v>910869.33</v>
      </c>
      <c r="AE3925" s="205">
        <f t="shared" si="279"/>
        <v>160741.66</v>
      </c>
      <c r="AG3925" s="206">
        <f t="shared" si="280"/>
        <v>0</v>
      </c>
      <c r="AH3925" s="206">
        <f t="shared" si="281"/>
        <v>0</v>
      </c>
    </row>
    <row r="3926" spans="1:34" x14ac:dyDescent="0.25">
      <c r="A3926" s="58">
        <v>218</v>
      </c>
      <c r="B3926" s="58" t="s">
        <v>10772</v>
      </c>
      <c r="C3926" s="58">
        <v>113133</v>
      </c>
      <c r="D3926" s="73" t="s">
        <v>12141</v>
      </c>
      <c r="E3926" s="73" t="s">
        <v>12142</v>
      </c>
      <c r="F3926" s="79" t="s">
        <v>12143</v>
      </c>
      <c r="G3926" s="60">
        <v>42370</v>
      </c>
      <c r="H3926" s="60">
        <v>44104</v>
      </c>
      <c r="I3926" s="61"/>
      <c r="J3926" s="58" t="s">
        <v>10672</v>
      </c>
      <c r="K3926" s="58" t="s">
        <v>11499</v>
      </c>
      <c r="L3926" s="58" t="s">
        <v>12030</v>
      </c>
      <c r="M3926" s="58" t="s">
        <v>8492</v>
      </c>
      <c r="N3926" s="58" t="s">
        <v>62</v>
      </c>
      <c r="O3926" s="28">
        <v>3795077.28</v>
      </c>
      <c r="P3926" s="28">
        <v>669719.52</v>
      </c>
      <c r="Q3926" s="28">
        <v>2767247.2</v>
      </c>
      <c r="R3926" s="28">
        <v>7293919.96</v>
      </c>
      <c r="S3926" s="28">
        <v>4526672.76</v>
      </c>
      <c r="T3926" s="28">
        <v>11758716.76</v>
      </c>
      <c r="U3926" s="78" t="s">
        <v>2180</v>
      </c>
      <c r="V3926" s="108">
        <v>0</v>
      </c>
      <c r="W3926" s="28">
        <v>915111.83</v>
      </c>
      <c r="X3926" s="28">
        <v>161490.31</v>
      </c>
      <c r="Z3926" s="39">
        <v>113133</v>
      </c>
      <c r="AA3926" s="196">
        <v>118231</v>
      </c>
      <c r="AB3926" s="191">
        <v>46237.69</v>
      </c>
      <c r="AC3926" s="191">
        <v>7071.64</v>
      </c>
      <c r="AD3926" s="206">
        <f t="shared" si="278"/>
        <v>915111.83</v>
      </c>
      <c r="AE3926" s="205">
        <f t="shared" si="279"/>
        <v>161490.31</v>
      </c>
      <c r="AG3926" s="206">
        <f t="shared" si="280"/>
        <v>0</v>
      </c>
      <c r="AH3926" s="206">
        <f t="shared" si="281"/>
        <v>0</v>
      </c>
    </row>
    <row r="3927" spans="1:34" x14ac:dyDescent="0.25">
      <c r="A3927" s="58">
        <v>219</v>
      </c>
      <c r="B3927" s="58" t="s">
        <v>10772</v>
      </c>
      <c r="C3927" s="58">
        <v>112779</v>
      </c>
      <c r="D3927" s="73" t="s">
        <v>12144</v>
      </c>
      <c r="E3927" s="73" t="s">
        <v>12145</v>
      </c>
      <c r="F3927" s="79" t="s">
        <v>12146</v>
      </c>
      <c r="G3927" s="60">
        <v>42786</v>
      </c>
      <c r="H3927" s="60">
        <v>44074</v>
      </c>
      <c r="I3927" s="61"/>
      <c r="J3927" s="58" t="s">
        <v>10672</v>
      </c>
      <c r="K3927" s="58" t="s">
        <v>11499</v>
      </c>
      <c r="L3927" s="58" t="s">
        <v>11503</v>
      </c>
      <c r="M3927" s="58" t="s">
        <v>8492</v>
      </c>
      <c r="N3927" s="58" t="s">
        <v>62</v>
      </c>
      <c r="O3927" s="28">
        <v>2954693.83</v>
      </c>
      <c r="P3927" s="28">
        <v>521416.56</v>
      </c>
      <c r="Q3927" s="28">
        <v>1379014.3700000003</v>
      </c>
      <c r="R3927" s="28">
        <v>2304046.5700000003</v>
      </c>
      <c r="S3927" s="28">
        <v>925032.2</v>
      </c>
      <c r="T3927" s="28">
        <v>5780156.9600000009</v>
      </c>
      <c r="U3927" s="78" t="s">
        <v>2741</v>
      </c>
      <c r="V3927" s="108">
        <v>0</v>
      </c>
      <c r="W3927" s="28">
        <v>2543900.37</v>
      </c>
      <c r="X3927" s="28">
        <v>448923.6</v>
      </c>
      <c r="Z3927" s="39">
        <v>112779</v>
      </c>
      <c r="AA3927" s="196">
        <v>120783</v>
      </c>
      <c r="AB3927" s="191">
        <v>51800.61</v>
      </c>
      <c r="AC3927" s="191">
        <v>7922.44</v>
      </c>
      <c r="AD3927" s="206">
        <f t="shared" si="278"/>
        <v>2543900.37</v>
      </c>
      <c r="AE3927" s="205">
        <f t="shared" si="279"/>
        <v>448923.6</v>
      </c>
      <c r="AG3927" s="206">
        <f t="shared" si="280"/>
        <v>0</v>
      </c>
      <c r="AH3927" s="206">
        <f t="shared" si="281"/>
        <v>0</v>
      </c>
    </row>
    <row r="3928" spans="1:34" x14ac:dyDescent="0.25">
      <c r="A3928" s="58">
        <v>220</v>
      </c>
      <c r="B3928" s="58" t="s">
        <v>10678</v>
      </c>
      <c r="C3928" s="58">
        <v>109677</v>
      </c>
      <c r="D3928" s="73" t="s">
        <v>12147</v>
      </c>
      <c r="E3928" s="73" t="s">
        <v>12148</v>
      </c>
      <c r="F3928" s="79" t="s">
        <v>12149</v>
      </c>
      <c r="G3928" s="60">
        <v>42705</v>
      </c>
      <c r="H3928" s="60">
        <v>43677</v>
      </c>
      <c r="I3928" s="61"/>
      <c r="J3928" s="58" t="s">
        <v>10672</v>
      </c>
      <c r="K3928" s="58" t="s">
        <v>11499</v>
      </c>
      <c r="L3928" s="58" t="s">
        <v>11759</v>
      </c>
      <c r="M3928" s="58" t="s">
        <v>8492</v>
      </c>
      <c r="N3928" s="58" t="s">
        <v>62</v>
      </c>
      <c r="O3928" s="28">
        <v>684493.43</v>
      </c>
      <c r="P3928" s="28">
        <v>120792.96000000001</v>
      </c>
      <c r="Q3928" s="28">
        <v>201321.59999999998</v>
      </c>
      <c r="R3928" s="28">
        <v>394581.61</v>
      </c>
      <c r="S3928" s="28">
        <v>193260.01</v>
      </c>
      <c r="T3928" s="28">
        <v>1199868</v>
      </c>
      <c r="U3928" s="78" t="s">
        <v>2165</v>
      </c>
      <c r="V3928" s="108">
        <v>1</v>
      </c>
      <c r="W3928" s="28">
        <v>683807.99</v>
      </c>
      <c r="X3928" s="28">
        <v>120672</v>
      </c>
      <c r="Z3928" s="39">
        <v>109677</v>
      </c>
      <c r="AA3928" s="196">
        <v>122857</v>
      </c>
      <c r="AB3928" s="191">
        <v>212081.78</v>
      </c>
      <c r="AC3928" s="191">
        <v>32436.04</v>
      </c>
      <c r="AD3928" s="206">
        <f t="shared" si="278"/>
        <v>683807.99</v>
      </c>
      <c r="AE3928" s="205">
        <f t="shared" si="279"/>
        <v>120672</v>
      </c>
      <c r="AG3928" s="206">
        <f t="shared" si="280"/>
        <v>0</v>
      </c>
      <c r="AH3928" s="206">
        <f t="shared" si="281"/>
        <v>0</v>
      </c>
    </row>
    <row r="3929" spans="1:34" x14ac:dyDescent="0.25">
      <c r="A3929" s="58">
        <v>221</v>
      </c>
      <c r="B3929" s="58" t="s">
        <v>10772</v>
      </c>
      <c r="C3929" s="58">
        <v>111945</v>
      </c>
      <c r="D3929" s="73" t="s">
        <v>12150</v>
      </c>
      <c r="E3929" s="73" t="s">
        <v>12151</v>
      </c>
      <c r="F3929" s="79" t="s">
        <v>12152</v>
      </c>
      <c r="G3929" s="60">
        <v>42795</v>
      </c>
      <c r="H3929" s="60">
        <v>44286</v>
      </c>
      <c r="I3929" s="61"/>
      <c r="J3929" s="58" t="s">
        <v>10672</v>
      </c>
      <c r="K3929" s="58" t="s">
        <v>11499</v>
      </c>
      <c r="L3929" s="58" t="s">
        <v>11503</v>
      </c>
      <c r="M3929" s="58" t="s">
        <v>8492</v>
      </c>
      <c r="N3929" s="58" t="s">
        <v>62</v>
      </c>
      <c r="O3929" s="28">
        <v>1273332.6299999999</v>
      </c>
      <c r="P3929" s="28">
        <v>224705.76</v>
      </c>
      <c r="Q3929" s="28">
        <v>886576.93000000017</v>
      </c>
      <c r="R3929" s="28">
        <v>1339653.8400000001</v>
      </c>
      <c r="S3929" s="28">
        <v>453076.91</v>
      </c>
      <c r="T3929" s="28">
        <v>2837692.2300000004</v>
      </c>
      <c r="U3929" s="78" t="s">
        <v>2741</v>
      </c>
      <c r="V3929" s="108">
        <v>0</v>
      </c>
      <c r="W3929" s="28">
        <v>425373.29</v>
      </c>
      <c r="X3929" s="28">
        <v>75065.87</v>
      </c>
      <c r="Z3929" s="39">
        <v>111945</v>
      </c>
      <c r="AA3929" s="196">
        <v>123931</v>
      </c>
      <c r="AB3929" s="191">
        <v>784074.38</v>
      </c>
      <c r="AC3929" s="191">
        <v>138366.07</v>
      </c>
      <c r="AD3929" s="206">
        <f t="shared" si="278"/>
        <v>425373.29</v>
      </c>
      <c r="AE3929" s="205">
        <f t="shared" si="279"/>
        <v>75065.87</v>
      </c>
      <c r="AG3929" s="206">
        <f t="shared" si="280"/>
        <v>0</v>
      </c>
      <c r="AH3929" s="206">
        <f t="shared" si="281"/>
        <v>0</v>
      </c>
    </row>
    <row r="3930" spans="1:34" x14ac:dyDescent="0.25">
      <c r="A3930" s="58">
        <v>222</v>
      </c>
      <c r="B3930" s="58" t="s">
        <v>10772</v>
      </c>
      <c r="C3930" s="58">
        <v>112304</v>
      </c>
      <c r="D3930" s="73" t="s">
        <v>12153</v>
      </c>
      <c r="E3930" s="73" t="s">
        <v>12154</v>
      </c>
      <c r="F3930" s="79" t="s">
        <v>12155</v>
      </c>
      <c r="G3930" s="60">
        <v>42826</v>
      </c>
      <c r="H3930" s="60">
        <v>43769</v>
      </c>
      <c r="I3930" s="61"/>
      <c r="J3930" s="58" t="s">
        <v>10672</v>
      </c>
      <c r="K3930" s="58" t="s">
        <v>11499</v>
      </c>
      <c r="L3930" s="58" t="s">
        <v>11573</v>
      </c>
      <c r="M3930" s="58" t="s">
        <v>8492</v>
      </c>
      <c r="N3930" s="58" t="s">
        <v>62</v>
      </c>
      <c r="O3930" s="28">
        <v>930198.04</v>
      </c>
      <c r="P3930" s="28">
        <v>164152.59</v>
      </c>
      <c r="Q3930" s="28">
        <v>423394.1</v>
      </c>
      <c r="R3930" s="28">
        <v>468097.68</v>
      </c>
      <c r="S3930" s="28">
        <v>44703.58</v>
      </c>
      <c r="T3930" s="28">
        <v>1562448.31</v>
      </c>
      <c r="U3930" s="78" t="s">
        <v>2165</v>
      </c>
      <c r="V3930" s="108">
        <v>0</v>
      </c>
      <c r="W3930" s="28">
        <v>922433.55</v>
      </c>
      <c r="X3930" s="28">
        <v>162782.38</v>
      </c>
      <c r="Z3930" s="39">
        <v>112304</v>
      </c>
      <c r="AA3930" s="196">
        <v>114961</v>
      </c>
      <c r="AB3930" s="191">
        <v>612022.29</v>
      </c>
      <c r="AC3930" s="191">
        <v>108003.94</v>
      </c>
      <c r="AD3930" s="206">
        <f t="shared" si="278"/>
        <v>922433.55</v>
      </c>
      <c r="AE3930" s="205">
        <f t="shared" si="279"/>
        <v>162782.38</v>
      </c>
      <c r="AG3930" s="206">
        <f t="shared" si="280"/>
        <v>0</v>
      </c>
      <c r="AH3930" s="206">
        <f t="shared" si="281"/>
        <v>0</v>
      </c>
    </row>
    <row r="3931" spans="1:34" x14ac:dyDescent="0.25">
      <c r="A3931" s="58">
        <v>223</v>
      </c>
      <c r="B3931" s="58" t="s">
        <v>10772</v>
      </c>
      <c r="C3931" s="58">
        <v>114361</v>
      </c>
      <c r="D3931" s="73" t="s">
        <v>12156</v>
      </c>
      <c r="E3931" s="73" t="s">
        <v>12157</v>
      </c>
      <c r="F3931" s="79" t="s">
        <v>12158</v>
      </c>
      <c r="G3931" s="60">
        <v>42800</v>
      </c>
      <c r="H3931" s="60">
        <v>43677</v>
      </c>
      <c r="I3931" s="61"/>
      <c r="J3931" s="58" t="s">
        <v>10672</v>
      </c>
      <c r="K3931" s="58" t="s">
        <v>11499</v>
      </c>
      <c r="L3931" s="58" t="s">
        <v>11503</v>
      </c>
      <c r="M3931" s="58" t="s">
        <v>8492</v>
      </c>
      <c r="N3931" s="58" t="s">
        <v>62</v>
      </c>
      <c r="O3931" s="28">
        <v>2251537.31</v>
      </c>
      <c r="P3931" s="28">
        <v>397330.13</v>
      </c>
      <c r="Q3931" s="28">
        <v>1042939.1199999999</v>
      </c>
      <c r="R3931" s="28">
        <v>1744382.3599999999</v>
      </c>
      <c r="S3931" s="28">
        <v>701443.24</v>
      </c>
      <c r="T3931" s="28">
        <v>4393249.8</v>
      </c>
      <c r="U3931" s="78" t="s">
        <v>2165</v>
      </c>
      <c r="V3931" s="108">
        <v>0</v>
      </c>
      <c r="W3931" s="28">
        <v>1962159.44</v>
      </c>
      <c r="X3931" s="28">
        <v>346263.43</v>
      </c>
      <c r="Z3931" s="39">
        <v>114361</v>
      </c>
      <c r="AA3931" s="196">
        <v>117917</v>
      </c>
      <c r="AB3931" s="191">
        <v>1157927.73</v>
      </c>
      <c r="AC3931" s="191">
        <v>177094.85</v>
      </c>
      <c r="AD3931" s="206">
        <f t="shared" si="278"/>
        <v>1962159.44</v>
      </c>
      <c r="AE3931" s="205">
        <f t="shared" si="279"/>
        <v>346263.43</v>
      </c>
      <c r="AG3931" s="206">
        <f t="shared" si="280"/>
        <v>0</v>
      </c>
      <c r="AH3931" s="206">
        <f t="shared" si="281"/>
        <v>0</v>
      </c>
    </row>
    <row r="3932" spans="1:34" x14ac:dyDescent="0.25">
      <c r="A3932" s="58">
        <v>224</v>
      </c>
      <c r="B3932" s="58" t="s">
        <v>10772</v>
      </c>
      <c r="C3932" s="58">
        <v>112342</v>
      </c>
      <c r="D3932" s="73" t="s">
        <v>12159</v>
      </c>
      <c r="E3932" s="73" t="s">
        <v>12160</v>
      </c>
      <c r="F3932" s="79" t="s">
        <v>12161</v>
      </c>
      <c r="G3932" s="60">
        <v>42614</v>
      </c>
      <c r="H3932" s="60">
        <v>44043</v>
      </c>
      <c r="I3932" s="61"/>
      <c r="J3932" s="58" t="s">
        <v>10672</v>
      </c>
      <c r="K3932" s="58" t="s">
        <v>11499</v>
      </c>
      <c r="L3932" s="58" t="s">
        <v>11763</v>
      </c>
      <c r="M3932" s="58" t="s">
        <v>8492</v>
      </c>
      <c r="N3932" s="58" t="s">
        <v>62</v>
      </c>
      <c r="O3932" s="28">
        <v>2196165.42</v>
      </c>
      <c r="P3932" s="28">
        <v>387558.6</v>
      </c>
      <c r="Q3932" s="28">
        <v>990438.92</v>
      </c>
      <c r="R3932" s="28">
        <v>1167178.57</v>
      </c>
      <c r="S3932" s="28">
        <v>176739.65</v>
      </c>
      <c r="T3932" s="28">
        <v>3750902.59</v>
      </c>
      <c r="U3932" s="78" t="s">
        <v>2741</v>
      </c>
      <c r="V3932" s="108">
        <v>0</v>
      </c>
      <c r="W3932" s="28">
        <v>106960.34</v>
      </c>
      <c r="X3932" s="28">
        <v>18875.349999999999</v>
      </c>
      <c r="Z3932" s="39">
        <v>112342</v>
      </c>
      <c r="AA3932" s="196">
        <v>117920</v>
      </c>
      <c r="AB3932" s="191">
        <v>741303.07</v>
      </c>
      <c r="AC3932" s="191">
        <v>113375.77</v>
      </c>
      <c r="AD3932" s="206">
        <f t="shared" si="278"/>
        <v>106960.34</v>
      </c>
      <c r="AE3932" s="205">
        <f t="shared" si="279"/>
        <v>18875.349999999999</v>
      </c>
      <c r="AG3932" s="206">
        <f t="shared" si="280"/>
        <v>0</v>
      </c>
      <c r="AH3932" s="206">
        <f t="shared" si="281"/>
        <v>0</v>
      </c>
    </row>
    <row r="3933" spans="1:34" x14ac:dyDescent="0.25">
      <c r="A3933" s="58">
        <v>225</v>
      </c>
      <c r="B3933" s="58" t="s">
        <v>10772</v>
      </c>
      <c r="C3933" s="58">
        <v>114709</v>
      </c>
      <c r="D3933" s="73" t="s">
        <v>12162</v>
      </c>
      <c r="E3933" s="73" t="s">
        <v>12163</v>
      </c>
      <c r="F3933" s="79" t="s">
        <v>12164</v>
      </c>
      <c r="G3933" s="60">
        <v>42614</v>
      </c>
      <c r="H3933" s="60">
        <v>43708</v>
      </c>
      <c r="I3933" s="61"/>
      <c r="J3933" s="58" t="s">
        <v>10672</v>
      </c>
      <c r="K3933" s="58" t="s">
        <v>11499</v>
      </c>
      <c r="L3933" s="58" t="s">
        <v>11503</v>
      </c>
      <c r="M3933" s="58" t="s">
        <v>8492</v>
      </c>
      <c r="N3933" s="58" t="s">
        <v>62</v>
      </c>
      <c r="O3933" s="28">
        <v>955128.12</v>
      </c>
      <c r="P3933" s="28">
        <v>168552.02</v>
      </c>
      <c r="Q3933" s="28">
        <v>679404.39000000013</v>
      </c>
      <c r="R3933" s="28">
        <v>1022662.8</v>
      </c>
      <c r="S3933" s="28">
        <v>343258.41</v>
      </c>
      <c r="T3933" s="28">
        <v>2146342.94</v>
      </c>
      <c r="U3933" s="78" t="s">
        <v>2165</v>
      </c>
      <c r="V3933" s="108">
        <v>0</v>
      </c>
      <c r="W3933" s="28">
        <v>938183.97</v>
      </c>
      <c r="X3933" s="28">
        <v>165561.85</v>
      </c>
      <c r="Z3933" s="39">
        <v>114709</v>
      </c>
      <c r="AA3933" s="196">
        <v>119290</v>
      </c>
      <c r="AB3933" s="191">
        <v>694486.29</v>
      </c>
      <c r="AC3933" s="191">
        <v>122556.4</v>
      </c>
      <c r="AD3933" s="206">
        <f t="shared" si="278"/>
        <v>938183.97</v>
      </c>
      <c r="AE3933" s="205">
        <f t="shared" si="279"/>
        <v>165561.85</v>
      </c>
      <c r="AG3933" s="206">
        <f t="shared" si="280"/>
        <v>0</v>
      </c>
      <c r="AH3933" s="206">
        <f t="shared" si="281"/>
        <v>0</v>
      </c>
    </row>
    <row r="3934" spans="1:34" x14ac:dyDescent="0.25">
      <c r="A3934" s="58">
        <v>226</v>
      </c>
      <c r="B3934" s="58" t="s">
        <v>10772</v>
      </c>
      <c r="C3934" s="58">
        <v>115448</v>
      </c>
      <c r="D3934" s="73" t="s">
        <v>12165</v>
      </c>
      <c r="E3934" s="73" t="s">
        <v>12166</v>
      </c>
      <c r="F3934" s="79" t="s">
        <v>12167</v>
      </c>
      <c r="G3934" s="60">
        <v>42888</v>
      </c>
      <c r="H3934" s="60">
        <v>43769</v>
      </c>
      <c r="I3934" s="61"/>
      <c r="J3934" s="58" t="s">
        <v>10672</v>
      </c>
      <c r="K3934" s="58" t="s">
        <v>11499</v>
      </c>
      <c r="L3934" s="58" t="s">
        <v>11503</v>
      </c>
      <c r="M3934" s="58" t="s">
        <v>8492</v>
      </c>
      <c r="N3934" s="58" t="s">
        <v>62</v>
      </c>
      <c r="O3934" s="28">
        <v>2221162.0699999998</v>
      </c>
      <c r="P3934" s="28">
        <v>391969.78</v>
      </c>
      <c r="Q3934" s="28">
        <v>1036956.6899999998</v>
      </c>
      <c r="R3934" s="28">
        <v>1730473.5099999998</v>
      </c>
      <c r="S3934" s="28">
        <v>693516.82</v>
      </c>
      <c r="T3934" s="28">
        <v>4343605.3599999994</v>
      </c>
      <c r="U3934" s="78" t="s">
        <v>2165</v>
      </c>
      <c r="V3934" s="108">
        <v>0</v>
      </c>
      <c r="W3934" s="28">
        <v>2220703.0699999998</v>
      </c>
      <c r="X3934" s="28">
        <v>391888.78</v>
      </c>
      <c r="Z3934" s="39">
        <v>115448</v>
      </c>
      <c r="AA3934" s="196">
        <v>114504</v>
      </c>
      <c r="AB3934" s="191">
        <v>85689.07</v>
      </c>
      <c r="AC3934" s="191">
        <v>15121.61</v>
      </c>
      <c r="AD3934" s="206">
        <f t="shared" si="278"/>
        <v>2220703.0699999998</v>
      </c>
      <c r="AE3934" s="205">
        <f t="shared" si="279"/>
        <v>391888.78</v>
      </c>
      <c r="AG3934" s="206">
        <f t="shared" si="280"/>
        <v>0</v>
      </c>
      <c r="AH3934" s="206">
        <f t="shared" si="281"/>
        <v>0</v>
      </c>
    </row>
    <row r="3935" spans="1:34" x14ac:dyDescent="0.25">
      <c r="A3935" s="58">
        <v>227</v>
      </c>
      <c r="B3935" s="58" t="s">
        <v>10772</v>
      </c>
      <c r="C3935" s="58">
        <v>115158</v>
      </c>
      <c r="D3935" s="73" t="s">
        <v>12168</v>
      </c>
      <c r="E3935" s="73" t="s">
        <v>12169</v>
      </c>
      <c r="F3935" s="79" t="s">
        <v>12170</v>
      </c>
      <c r="G3935" s="60">
        <v>42675</v>
      </c>
      <c r="H3935" s="60">
        <v>43982</v>
      </c>
      <c r="I3935" s="61"/>
      <c r="J3935" s="58" t="s">
        <v>10672</v>
      </c>
      <c r="K3935" s="58" t="s">
        <v>11499</v>
      </c>
      <c r="L3935" s="58" t="s">
        <v>11583</v>
      </c>
      <c r="M3935" s="58" t="s">
        <v>8492</v>
      </c>
      <c r="N3935" s="58" t="s">
        <v>62</v>
      </c>
      <c r="O3935" s="28">
        <v>3587236.96</v>
      </c>
      <c r="P3935" s="28">
        <v>633041.81000000006</v>
      </c>
      <c r="Q3935" s="28">
        <v>2564044.2000000002</v>
      </c>
      <c r="R3935" s="28">
        <v>4125950.2800000003</v>
      </c>
      <c r="S3935" s="28">
        <v>1561906.08</v>
      </c>
      <c r="T3935" s="28">
        <v>8346229.0499999998</v>
      </c>
      <c r="U3935" s="78" t="s">
        <v>2180</v>
      </c>
      <c r="V3935" s="108">
        <v>0</v>
      </c>
      <c r="W3935" s="28">
        <v>717259.64</v>
      </c>
      <c r="X3935" s="28">
        <v>126575.26</v>
      </c>
      <c r="Z3935" s="39">
        <v>115158</v>
      </c>
      <c r="AA3935" s="196">
        <v>117919</v>
      </c>
      <c r="AB3935" s="191">
        <v>872747.34</v>
      </c>
      <c r="AC3935" s="191">
        <v>133479.04000000001</v>
      </c>
      <c r="AD3935" s="206">
        <f t="shared" si="278"/>
        <v>717259.64</v>
      </c>
      <c r="AE3935" s="205">
        <f t="shared" si="279"/>
        <v>126575.26</v>
      </c>
      <c r="AG3935" s="206">
        <f t="shared" si="280"/>
        <v>0</v>
      </c>
      <c r="AH3935" s="206">
        <f t="shared" si="281"/>
        <v>0</v>
      </c>
    </row>
    <row r="3936" spans="1:34" s="11" customFormat="1" x14ac:dyDescent="0.25">
      <c r="A3936" s="58">
        <v>228</v>
      </c>
      <c r="B3936" s="58" t="s">
        <v>10772</v>
      </c>
      <c r="C3936" s="58">
        <v>115551</v>
      </c>
      <c r="D3936" s="79" t="s">
        <v>12171</v>
      </c>
      <c r="E3936" s="79" t="s">
        <v>12172</v>
      </c>
      <c r="F3936" s="79" t="s">
        <v>12173</v>
      </c>
      <c r="G3936" s="60">
        <v>42748</v>
      </c>
      <c r="H3936" s="60">
        <v>43830</v>
      </c>
      <c r="I3936" s="61"/>
      <c r="J3936" s="58" t="s">
        <v>10672</v>
      </c>
      <c r="K3936" s="58" t="s">
        <v>11499</v>
      </c>
      <c r="L3936" s="58" t="s">
        <v>11503</v>
      </c>
      <c r="M3936" s="58" t="s">
        <v>8492</v>
      </c>
      <c r="N3936" s="58" t="s">
        <v>62</v>
      </c>
      <c r="O3936" s="23">
        <v>2687734</v>
      </c>
      <c r="P3936" s="23">
        <v>474306</v>
      </c>
      <c r="Q3936" s="23">
        <v>1355160</v>
      </c>
      <c r="R3936" s="23">
        <v>0</v>
      </c>
      <c r="S3936" s="23">
        <v>3369401.49</v>
      </c>
      <c r="T3936" s="23">
        <v>7886601.4900000002</v>
      </c>
      <c r="U3936" s="101" t="s">
        <v>63</v>
      </c>
      <c r="V3936" s="127">
        <v>0</v>
      </c>
      <c r="W3936" s="23">
        <v>2687734</v>
      </c>
      <c r="X3936" s="23">
        <v>474306</v>
      </c>
      <c r="Z3936" s="11">
        <v>115551</v>
      </c>
      <c r="AA3936" s="198">
        <v>117900</v>
      </c>
      <c r="AB3936" s="192">
        <v>826208.94</v>
      </c>
      <c r="AC3936" s="192">
        <v>126361.37</v>
      </c>
      <c r="AD3936" s="206">
        <f t="shared" si="278"/>
        <v>2687734</v>
      </c>
      <c r="AE3936" s="205">
        <f t="shared" si="279"/>
        <v>474306</v>
      </c>
      <c r="AG3936" s="206">
        <f t="shared" si="280"/>
        <v>0</v>
      </c>
      <c r="AH3936" s="206">
        <f t="shared" si="281"/>
        <v>0</v>
      </c>
    </row>
    <row r="3937" spans="1:34" x14ac:dyDescent="0.25">
      <c r="A3937" s="58">
        <v>229</v>
      </c>
      <c r="B3937" s="58" t="s">
        <v>10861</v>
      </c>
      <c r="C3937" s="58">
        <v>115794</v>
      </c>
      <c r="D3937" s="73" t="s">
        <v>12174</v>
      </c>
      <c r="E3937" s="73" t="s">
        <v>11854</v>
      </c>
      <c r="F3937" s="79" t="s">
        <v>12175</v>
      </c>
      <c r="G3937" s="60">
        <v>42713</v>
      </c>
      <c r="H3937" s="60">
        <v>42713</v>
      </c>
      <c r="I3937" s="61"/>
      <c r="J3937" s="58" t="s">
        <v>10672</v>
      </c>
      <c r="K3937" s="58" t="s">
        <v>11499</v>
      </c>
      <c r="L3937" s="58" t="s">
        <v>11503</v>
      </c>
      <c r="M3937" s="58" t="s">
        <v>288</v>
      </c>
      <c r="N3937" s="58">
        <v>13</v>
      </c>
      <c r="O3937" s="28">
        <v>1583565.87</v>
      </c>
      <c r="P3937" s="28">
        <v>242192.43</v>
      </c>
      <c r="Q3937" s="28">
        <v>37260.380000000005</v>
      </c>
      <c r="R3937" s="28">
        <v>492754.12</v>
      </c>
      <c r="S3937" s="28">
        <v>455493.74</v>
      </c>
      <c r="T3937" s="28">
        <v>2318512.42</v>
      </c>
      <c r="U3937" s="78" t="s">
        <v>2165</v>
      </c>
      <c r="V3937" s="108">
        <v>0</v>
      </c>
      <c r="W3937" s="28">
        <v>657.48</v>
      </c>
      <c r="X3937" s="28">
        <v>100.55</v>
      </c>
      <c r="Z3937" s="39">
        <v>115794</v>
      </c>
      <c r="AA3937" s="196">
        <v>121184</v>
      </c>
      <c r="AB3937" s="39">
        <v>0</v>
      </c>
      <c r="AC3937" s="39">
        <v>0</v>
      </c>
      <c r="AD3937" s="206">
        <f t="shared" si="278"/>
        <v>657.48</v>
      </c>
      <c r="AE3937" s="205">
        <f t="shared" si="279"/>
        <v>100.55</v>
      </c>
      <c r="AG3937" s="206">
        <f t="shared" si="280"/>
        <v>0</v>
      </c>
      <c r="AH3937" s="206">
        <f t="shared" si="281"/>
        <v>0</v>
      </c>
    </row>
    <row r="3938" spans="1:34" x14ac:dyDescent="0.25">
      <c r="A3938" s="58">
        <v>230</v>
      </c>
      <c r="B3938" s="58" t="s">
        <v>10772</v>
      </c>
      <c r="C3938" s="58">
        <v>115462</v>
      </c>
      <c r="D3938" s="73" t="s">
        <v>12176</v>
      </c>
      <c r="E3938" s="73" t="s">
        <v>12177</v>
      </c>
      <c r="F3938" s="79" t="s">
        <v>12178</v>
      </c>
      <c r="G3938" s="60">
        <v>42887</v>
      </c>
      <c r="H3938" s="60">
        <v>43738</v>
      </c>
      <c r="I3938" s="61"/>
      <c r="J3938" s="58" t="s">
        <v>10672</v>
      </c>
      <c r="K3938" s="58" t="s">
        <v>11499</v>
      </c>
      <c r="L3938" s="58" t="s">
        <v>11503</v>
      </c>
      <c r="M3938" s="58" t="s">
        <v>8492</v>
      </c>
      <c r="N3938" s="58" t="s">
        <v>62</v>
      </c>
      <c r="O3938" s="28">
        <v>2864785.41</v>
      </c>
      <c r="P3938" s="28">
        <v>505550.37</v>
      </c>
      <c r="Q3938" s="28">
        <v>1341653.6599999999</v>
      </c>
      <c r="R3938" s="28">
        <v>2236931.65</v>
      </c>
      <c r="S3938" s="28">
        <v>895277.99</v>
      </c>
      <c r="T3938" s="28">
        <v>5607267.4300000006</v>
      </c>
      <c r="U3938" s="78" t="s">
        <v>2165</v>
      </c>
      <c r="V3938" s="108">
        <v>0</v>
      </c>
      <c r="W3938" s="28">
        <v>2863311.36</v>
      </c>
      <c r="X3938" s="28">
        <v>505290.23</v>
      </c>
      <c r="Z3938" s="39">
        <v>115462</v>
      </c>
      <c r="AA3938" s="196">
        <v>113018</v>
      </c>
      <c r="AB3938" s="191">
        <v>19069.080000000002</v>
      </c>
      <c r="AC3938" s="191">
        <v>3365.13</v>
      </c>
      <c r="AD3938" s="206">
        <f t="shared" si="278"/>
        <v>2863311.36</v>
      </c>
      <c r="AE3938" s="205">
        <f t="shared" si="279"/>
        <v>505290.23</v>
      </c>
      <c r="AG3938" s="206">
        <f t="shared" si="280"/>
        <v>0</v>
      </c>
      <c r="AH3938" s="206">
        <f t="shared" si="281"/>
        <v>0</v>
      </c>
    </row>
    <row r="3939" spans="1:34" x14ac:dyDescent="0.25">
      <c r="A3939" s="58">
        <v>231</v>
      </c>
      <c r="B3939" s="58" t="s">
        <v>10772</v>
      </c>
      <c r="C3939" s="58">
        <v>116215</v>
      </c>
      <c r="D3939" s="73" t="s">
        <v>12179</v>
      </c>
      <c r="E3939" s="73" t="s">
        <v>12180</v>
      </c>
      <c r="F3939" s="79" t="s">
        <v>12181</v>
      </c>
      <c r="G3939" s="60">
        <v>43524</v>
      </c>
      <c r="H3939" s="60">
        <v>43951</v>
      </c>
      <c r="I3939" s="61"/>
      <c r="J3939" s="58" t="s">
        <v>10672</v>
      </c>
      <c r="K3939" s="58" t="s">
        <v>11499</v>
      </c>
      <c r="L3939" s="58" t="s">
        <v>11833</v>
      </c>
      <c r="M3939" s="58" t="s">
        <v>8492</v>
      </c>
      <c r="N3939" s="58" t="s">
        <v>62</v>
      </c>
      <c r="O3939" s="28">
        <v>1759635.41</v>
      </c>
      <c r="P3939" s="28">
        <v>310523.89</v>
      </c>
      <c r="Q3939" s="28">
        <v>1228817.7000000002</v>
      </c>
      <c r="R3939" s="28">
        <v>1855623.33</v>
      </c>
      <c r="S3939" s="28">
        <v>626805.63</v>
      </c>
      <c r="T3939" s="28">
        <v>3925782.63</v>
      </c>
      <c r="U3939" s="78" t="s">
        <v>2741</v>
      </c>
      <c r="V3939" s="108">
        <v>0</v>
      </c>
      <c r="W3939" s="28">
        <v>1335038.74</v>
      </c>
      <c r="X3939" s="28">
        <v>235595.06</v>
      </c>
      <c r="Z3939" s="39">
        <v>116215</v>
      </c>
      <c r="AA3939" s="196">
        <v>122770</v>
      </c>
      <c r="AB3939" s="191">
        <v>2758669.43</v>
      </c>
      <c r="AC3939" s="191">
        <v>486824</v>
      </c>
      <c r="AD3939" s="206">
        <f t="shared" si="278"/>
        <v>1335038.74</v>
      </c>
      <c r="AE3939" s="205">
        <f t="shared" si="279"/>
        <v>235595.06</v>
      </c>
      <c r="AG3939" s="206">
        <f t="shared" si="280"/>
        <v>0</v>
      </c>
      <c r="AH3939" s="206">
        <f t="shared" si="281"/>
        <v>0</v>
      </c>
    </row>
    <row r="3940" spans="1:34" x14ac:dyDescent="0.25">
      <c r="A3940" s="58">
        <v>232</v>
      </c>
      <c r="B3940" s="58" t="s">
        <v>10772</v>
      </c>
      <c r="C3940" s="58">
        <v>115760</v>
      </c>
      <c r="D3940" s="73" t="s">
        <v>12182</v>
      </c>
      <c r="E3940" s="73" t="s">
        <v>12183</v>
      </c>
      <c r="F3940" s="79" t="s">
        <v>12184</v>
      </c>
      <c r="G3940" s="60">
        <v>42767</v>
      </c>
      <c r="H3940" s="60">
        <v>43799</v>
      </c>
      <c r="I3940" s="61"/>
      <c r="J3940" s="58" t="s">
        <v>10672</v>
      </c>
      <c r="K3940" s="58" t="s">
        <v>11499</v>
      </c>
      <c r="L3940" s="58" t="s">
        <v>11837</v>
      </c>
      <c r="M3940" s="58" t="s">
        <v>8492</v>
      </c>
      <c r="N3940" s="58" t="s">
        <v>62</v>
      </c>
      <c r="O3940" s="28">
        <v>1889989.69</v>
      </c>
      <c r="P3940" s="28">
        <v>333527.59000000003</v>
      </c>
      <c r="Q3940" s="28">
        <v>1399247.19</v>
      </c>
      <c r="R3940" s="28">
        <v>2115585.98</v>
      </c>
      <c r="S3940" s="28">
        <v>716338.79</v>
      </c>
      <c r="T3940" s="28">
        <v>4339103.26</v>
      </c>
      <c r="U3940" s="78" t="s">
        <v>2165</v>
      </c>
      <c r="V3940" s="108">
        <v>0</v>
      </c>
      <c r="W3940" s="28">
        <v>0</v>
      </c>
      <c r="X3940" s="28">
        <v>0</v>
      </c>
      <c r="Z3940" s="39">
        <v>115760</v>
      </c>
      <c r="AA3940" s="196">
        <v>118016</v>
      </c>
      <c r="AB3940" s="191">
        <v>498850.15</v>
      </c>
      <c r="AC3940" s="191">
        <v>76294.740000000005</v>
      </c>
      <c r="AD3940" s="206">
        <f t="shared" si="278"/>
        <v>0</v>
      </c>
      <c r="AE3940" s="205">
        <f t="shared" si="279"/>
        <v>0</v>
      </c>
      <c r="AG3940" s="206">
        <f t="shared" si="280"/>
        <v>0</v>
      </c>
      <c r="AH3940" s="206">
        <f t="shared" si="281"/>
        <v>0</v>
      </c>
    </row>
    <row r="3941" spans="1:34" x14ac:dyDescent="0.25">
      <c r="A3941" s="58">
        <v>233</v>
      </c>
      <c r="B3941" s="58" t="s">
        <v>10772</v>
      </c>
      <c r="C3941" s="58">
        <v>116245</v>
      </c>
      <c r="D3941" s="73" t="s">
        <v>12185</v>
      </c>
      <c r="E3941" s="73" t="s">
        <v>12186</v>
      </c>
      <c r="F3941" s="79" t="s">
        <v>12187</v>
      </c>
      <c r="G3941" s="60">
        <v>42866</v>
      </c>
      <c r="H3941" s="60">
        <v>43644</v>
      </c>
      <c r="I3941" s="61"/>
      <c r="J3941" s="58" t="s">
        <v>10672</v>
      </c>
      <c r="K3941" s="58" t="s">
        <v>11499</v>
      </c>
      <c r="L3941" s="58" t="s">
        <v>11503</v>
      </c>
      <c r="M3941" s="58" t="s">
        <v>8492</v>
      </c>
      <c r="N3941" s="58" t="s">
        <v>62</v>
      </c>
      <c r="O3941" s="28">
        <v>600893.30000000005</v>
      </c>
      <c r="P3941" s="28">
        <v>106039.99</v>
      </c>
      <c r="Q3941" s="28">
        <v>279933.71000000002</v>
      </c>
      <c r="R3941" s="28">
        <v>294160.16000000003</v>
      </c>
      <c r="S3941" s="28">
        <v>14226.45</v>
      </c>
      <c r="T3941" s="28">
        <v>1001093.45</v>
      </c>
      <c r="U3941" s="78" t="s">
        <v>2165</v>
      </c>
      <c r="V3941" s="108">
        <v>0</v>
      </c>
      <c r="W3941" s="28">
        <v>600185.26</v>
      </c>
      <c r="X3941" s="28">
        <v>105915.04</v>
      </c>
      <c r="Z3941" s="39">
        <v>116245</v>
      </c>
      <c r="AA3941" s="196">
        <v>118522</v>
      </c>
      <c r="AB3941" s="191">
        <v>32444.46</v>
      </c>
      <c r="AC3941" s="191">
        <v>4962.1099999999997</v>
      </c>
      <c r="AD3941" s="206">
        <f t="shared" si="278"/>
        <v>600185.26</v>
      </c>
      <c r="AE3941" s="205">
        <f t="shared" si="279"/>
        <v>105915.04</v>
      </c>
      <c r="AG3941" s="206">
        <f t="shared" si="280"/>
        <v>0</v>
      </c>
      <c r="AH3941" s="206">
        <f t="shared" si="281"/>
        <v>0</v>
      </c>
    </row>
    <row r="3942" spans="1:34" x14ac:dyDescent="0.25">
      <c r="A3942" s="58">
        <v>234</v>
      </c>
      <c r="B3942" s="58" t="s">
        <v>10772</v>
      </c>
      <c r="C3942" s="58">
        <v>114624</v>
      </c>
      <c r="D3942" s="73" t="s">
        <v>12188</v>
      </c>
      <c r="E3942" s="73" t="s">
        <v>12189</v>
      </c>
      <c r="F3942" s="79" t="s">
        <v>12190</v>
      </c>
      <c r="G3942" s="60">
        <v>42887</v>
      </c>
      <c r="H3942" s="60">
        <v>44074</v>
      </c>
      <c r="I3942" s="61"/>
      <c r="J3942" s="58" t="s">
        <v>10672</v>
      </c>
      <c r="K3942" s="58" t="s">
        <v>11499</v>
      </c>
      <c r="L3942" s="58" t="s">
        <v>11583</v>
      </c>
      <c r="M3942" s="58" t="s">
        <v>8492</v>
      </c>
      <c r="N3942" s="58" t="s">
        <v>62</v>
      </c>
      <c r="O3942" s="28">
        <v>2701323.84</v>
      </c>
      <c r="P3942" s="28">
        <v>476704.22</v>
      </c>
      <c r="Q3942" s="28">
        <v>1289783.2399999998</v>
      </c>
      <c r="R3942" s="28">
        <v>2141676.5099999998</v>
      </c>
      <c r="S3942" s="28">
        <v>851893.27</v>
      </c>
      <c r="T3942" s="28">
        <v>5319704.5699999984</v>
      </c>
      <c r="U3942" s="78" t="s">
        <v>2741</v>
      </c>
      <c r="V3942" s="108">
        <v>0</v>
      </c>
      <c r="W3942" s="28">
        <v>987858.89</v>
      </c>
      <c r="X3942" s="28">
        <v>174328.05</v>
      </c>
      <c r="Z3942" s="39">
        <v>114624</v>
      </c>
      <c r="AA3942" s="196">
        <v>121435</v>
      </c>
      <c r="AB3942" s="191">
        <v>16816.38</v>
      </c>
      <c r="AC3942" s="191">
        <v>2967.59</v>
      </c>
      <c r="AD3942" s="206">
        <f t="shared" si="278"/>
        <v>987858.89</v>
      </c>
      <c r="AE3942" s="205">
        <f t="shared" si="279"/>
        <v>174328.05</v>
      </c>
      <c r="AG3942" s="206">
        <f t="shared" si="280"/>
        <v>0</v>
      </c>
      <c r="AH3942" s="206">
        <f t="shared" si="281"/>
        <v>0</v>
      </c>
    </row>
    <row r="3943" spans="1:34" x14ac:dyDescent="0.25">
      <c r="A3943" s="58">
        <v>235</v>
      </c>
      <c r="B3943" s="58" t="s">
        <v>10772</v>
      </c>
      <c r="C3943" s="58">
        <v>116878</v>
      </c>
      <c r="D3943" s="73" t="s">
        <v>12191</v>
      </c>
      <c r="E3943" s="73" t="s">
        <v>12192</v>
      </c>
      <c r="F3943" s="79" t="s">
        <v>12193</v>
      </c>
      <c r="G3943" s="60">
        <v>42887</v>
      </c>
      <c r="H3943" s="60">
        <v>43738</v>
      </c>
      <c r="I3943" s="61"/>
      <c r="J3943" s="58" t="s">
        <v>10672</v>
      </c>
      <c r="K3943" s="58" t="s">
        <v>11499</v>
      </c>
      <c r="L3943" s="58" t="s">
        <v>11503</v>
      </c>
      <c r="M3943" s="58" t="s">
        <v>8492</v>
      </c>
      <c r="N3943" s="58" t="s">
        <v>62</v>
      </c>
      <c r="O3943" s="28">
        <v>3819845.39</v>
      </c>
      <c r="P3943" s="28">
        <v>674090.34</v>
      </c>
      <c r="Q3943" s="28">
        <v>1887797.64</v>
      </c>
      <c r="R3943" s="28">
        <v>1907556.51</v>
      </c>
      <c r="S3943" s="28">
        <v>19758.87</v>
      </c>
      <c r="T3943" s="28">
        <v>6401492.2400000002</v>
      </c>
      <c r="U3943" s="78" t="s">
        <v>2165</v>
      </c>
      <c r="V3943" s="108">
        <v>0</v>
      </c>
      <c r="W3943" s="28">
        <v>3816594.43</v>
      </c>
      <c r="X3943" s="28">
        <v>673516.66</v>
      </c>
      <c r="Z3943" s="39">
        <v>116878</v>
      </c>
      <c r="AA3943" s="196">
        <v>122764</v>
      </c>
      <c r="AB3943" s="191">
        <v>4227045.7300000004</v>
      </c>
      <c r="AC3943" s="191">
        <v>951085.27</v>
      </c>
      <c r="AD3943" s="206">
        <f t="shared" si="278"/>
        <v>3816594.43</v>
      </c>
      <c r="AE3943" s="205">
        <f t="shared" si="279"/>
        <v>673516.66</v>
      </c>
      <c r="AG3943" s="206">
        <f t="shared" si="280"/>
        <v>0</v>
      </c>
      <c r="AH3943" s="206">
        <f t="shared" si="281"/>
        <v>0</v>
      </c>
    </row>
    <row r="3944" spans="1:34" x14ac:dyDescent="0.25">
      <c r="A3944" s="58">
        <v>236</v>
      </c>
      <c r="B3944" s="58" t="s">
        <v>10772</v>
      </c>
      <c r="C3944" s="58">
        <v>117014</v>
      </c>
      <c r="D3944" s="73" t="s">
        <v>12194</v>
      </c>
      <c r="E3944" s="73" t="s">
        <v>12195</v>
      </c>
      <c r="F3944" s="79" t="s">
        <v>12196</v>
      </c>
      <c r="G3944" s="60">
        <v>42930</v>
      </c>
      <c r="H3944" s="60">
        <v>43738</v>
      </c>
      <c r="I3944" s="61"/>
      <c r="J3944" s="58" t="s">
        <v>10672</v>
      </c>
      <c r="K3944" s="58" t="s">
        <v>11499</v>
      </c>
      <c r="L3944" s="58" t="s">
        <v>11503</v>
      </c>
      <c r="M3944" s="58" t="s">
        <v>8492</v>
      </c>
      <c r="N3944" s="58" t="s">
        <v>62</v>
      </c>
      <c r="O3944" s="28">
        <v>1238137.8600000001</v>
      </c>
      <c r="P3944" s="28">
        <v>218494.91</v>
      </c>
      <c r="Q3944" s="28">
        <v>574068.57999999996</v>
      </c>
      <c r="R3944" s="28">
        <v>962910.95</v>
      </c>
      <c r="S3944" s="28">
        <v>388842.37</v>
      </c>
      <c r="T3944" s="28">
        <v>2419543.7200000002</v>
      </c>
      <c r="U3944" s="78" t="s">
        <v>2165</v>
      </c>
      <c r="V3944" s="108">
        <v>0</v>
      </c>
      <c r="W3944" s="28">
        <v>363182.49</v>
      </c>
      <c r="X3944" s="28">
        <v>64091.02</v>
      </c>
      <c r="Z3944" s="39">
        <v>117014</v>
      </c>
      <c r="AA3944" s="196">
        <v>125155</v>
      </c>
      <c r="AB3944" s="191">
        <v>12150764.359999999</v>
      </c>
      <c r="AC3944" s="39">
        <v>0</v>
      </c>
      <c r="AD3944" s="206">
        <f t="shared" si="278"/>
        <v>363182.49</v>
      </c>
      <c r="AE3944" s="205">
        <f t="shared" si="279"/>
        <v>64091.02</v>
      </c>
      <c r="AG3944" s="206">
        <f t="shared" si="280"/>
        <v>0</v>
      </c>
      <c r="AH3944" s="206">
        <f t="shared" si="281"/>
        <v>0</v>
      </c>
    </row>
    <row r="3945" spans="1:34" x14ac:dyDescent="0.25">
      <c r="A3945" s="58">
        <v>237</v>
      </c>
      <c r="B3945" s="58" t="s">
        <v>10772</v>
      </c>
      <c r="C3945" s="58">
        <v>116676</v>
      </c>
      <c r="D3945" s="73" t="s">
        <v>12197</v>
      </c>
      <c r="E3945" s="73" t="s">
        <v>12198</v>
      </c>
      <c r="F3945" s="79" t="s">
        <v>12199</v>
      </c>
      <c r="G3945" s="60">
        <v>42278</v>
      </c>
      <c r="H3945" s="60">
        <v>43890</v>
      </c>
      <c r="I3945" s="61"/>
      <c r="J3945" s="58" t="s">
        <v>10672</v>
      </c>
      <c r="K3945" s="58" t="s">
        <v>11499</v>
      </c>
      <c r="L3945" s="58" t="s">
        <v>11503</v>
      </c>
      <c r="M3945" s="58" t="s">
        <v>8492</v>
      </c>
      <c r="N3945" s="58" t="s">
        <v>62</v>
      </c>
      <c r="O3945" s="28">
        <v>841636.99</v>
      </c>
      <c r="P3945" s="28">
        <v>148524.18</v>
      </c>
      <c r="Q3945" s="28">
        <v>394135.06</v>
      </c>
      <c r="R3945" s="28">
        <v>394135.06</v>
      </c>
      <c r="S3945" s="28">
        <v>0</v>
      </c>
      <c r="T3945" s="28">
        <v>1384296.23</v>
      </c>
      <c r="U3945" s="78" t="s">
        <v>63</v>
      </c>
      <c r="V3945" s="108">
        <v>0</v>
      </c>
      <c r="W3945" s="28">
        <v>796388.71</v>
      </c>
      <c r="X3945" s="28">
        <v>140539.18</v>
      </c>
      <c r="Z3945" s="39">
        <v>116676</v>
      </c>
      <c r="AA3945" s="196">
        <v>123650</v>
      </c>
      <c r="AB3945" s="191">
        <v>1706290</v>
      </c>
      <c r="AC3945" s="191">
        <v>301110</v>
      </c>
      <c r="AD3945" s="206">
        <f t="shared" si="278"/>
        <v>796388.71</v>
      </c>
      <c r="AE3945" s="205">
        <f t="shared" si="279"/>
        <v>140539.18</v>
      </c>
      <c r="AG3945" s="206">
        <f t="shared" si="280"/>
        <v>0</v>
      </c>
      <c r="AH3945" s="206">
        <f t="shared" si="281"/>
        <v>0</v>
      </c>
    </row>
    <row r="3946" spans="1:34" x14ac:dyDescent="0.25">
      <c r="A3946" s="58">
        <v>238</v>
      </c>
      <c r="B3946" s="58" t="s">
        <v>10772</v>
      </c>
      <c r="C3946" s="58">
        <v>116399</v>
      </c>
      <c r="D3946" s="73" t="s">
        <v>12200</v>
      </c>
      <c r="E3946" s="73" t="s">
        <v>12201</v>
      </c>
      <c r="F3946" s="79" t="s">
        <v>12202</v>
      </c>
      <c r="G3946" s="60">
        <v>42887</v>
      </c>
      <c r="H3946" s="60">
        <v>43738</v>
      </c>
      <c r="I3946" s="61"/>
      <c r="J3946" s="58" t="s">
        <v>10672</v>
      </c>
      <c r="K3946" s="58" t="s">
        <v>11499</v>
      </c>
      <c r="L3946" s="58" t="s">
        <v>11503</v>
      </c>
      <c r="M3946" s="58" t="s">
        <v>8492</v>
      </c>
      <c r="N3946" s="58" t="s">
        <v>62</v>
      </c>
      <c r="O3946" s="28">
        <v>1184674.52</v>
      </c>
      <c r="P3946" s="28">
        <v>209060.21</v>
      </c>
      <c r="Q3946" s="28">
        <v>559914.89</v>
      </c>
      <c r="R3946" s="28">
        <v>605355.14</v>
      </c>
      <c r="S3946" s="28">
        <v>45440.25</v>
      </c>
      <c r="T3946" s="28">
        <v>1999089.87</v>
      </c>
      <c r="U3946" s="78" t="s">
        <v>2165</v>
      </c>
      <c r="V3946" s="108">
        <v>0</v>
      </c>
      <c r="W3946" s="28">
        <v>0</v>
      </c>
      <c r="X3946" s="28">
        <v>0</v>
      </c>
      <c r="Z3946" s="39">
        <v>116399</v>
      </c>
      <c r="AA3946" s="196">
        <v>119770</v>
      </c>
      <c r="AB3946" s="39">
        <v>809.2</v>
      </c>
      <c r="AC3946" s="39">
        <v>123.76</v>
      </c>
      <c r="AD3946" s="206">
        <f t="shared" si="278"/>
        <v>0</v>
      </c>
      <c r="AE3946" s="205">
        <f t="shared" si="279"/>
        <v>0</v>
      </c>
      <c r="AG3946" s="206">
        <f t="shared" si="280"/>
        <v>0</v>
      </c>
      <c r="AH3946" s="206">
        <f t="shared" si="281"/>
        <v>0</v>
      </c>
    </row>
    <row r="3947" spans="1:34" x14ac:dyDescent="0.25">
      <c r="A3947" s="58">
        <v>239</v>
      </c>
      <c r="B3947" s="58" t="s">
        <v>10861</v>
      </c>
      <c r="C3947" s="58">
        <v>116845</v>
      </c>
      <c r="D3947" s="73" t="s">
        <v>12203</v>
      </c>
      <c r="E3947" s="73" t="s">
        <v>12040</v>
      </c>
      <c r="F3947" s="79" t="s">
        <v>12204</v>
      </c>
      <c r="G3947" s="60">
        <v>42767</v>
      </c>
      <c r="H3947" s="60">
        <v>44165</v>
      </c>
      <c r="I3947" s="61"/>
      <c r="J3947" s="58" t="s">
        <v>10672</v>
      </c>
      <c r="K3947" s="58" t="s">
        <v>11499</v>
      </c>
      <c r="L3947" s="58" t="s">
        <v>11583</v>
      </c>
      <c r="M3947" s="58" t="s">
        <v>288</v>
      </c>
      <c r="N3947" s="58">
        <v>13</v>
      </c>
      <c r="O3947" s="28">
        <v>1499946.53</v>
      </c>
      <c r="P3947" s="28">
        <v>229403.57</v>
      </c>
      <c r="Q3947" s="28">
        <v>35292.869999999995</v>
      </c>
      <c r="R3947" s="28">
        <v>400208.12</v>
      </c>
      <c r="S3947" s="28">
        <v>364915.25</v>
      </c>
      <c r="T3947" s="28">
        <v>2129558.2200000002</v>
      </c>
      <c r="U3947" s="78" t="s">
        <v>2180</v>
      </c>
      <c r="V3947" s="108">
        <v>0</v>
      </c>
      <c r="W3947" s="28">
        <v>269497.53999999998</v>
      </c>
      <c r="X3947" s="28">
        <v>41217.269999999997</v>
      </c>
      <c r="Z3947" s="39">
        <v>116845</v>
      </c>
      <c r="AA3947" s="196">
        <v>113376</v>
      </c>
      <c r="AB3947" s="191">
        <v>592280</v>
      </c>
      <c r="AC3947" s="191">
        <v>104520</v>
      </c>
      <c r="AD3947" s="206">
        <f t="shared" si="278"/>
        <v>269497.53999999998</v>
      </c>
      <c r="AE3947" s="205">
        <f t="shared" si="279"/>
        <v>41217.269999999997</v>
      </c>
      <c r="AG3947" s="206">
        <f t="shared" si="280"/>
        <v>0</v>
      </c>
      <c r="AH3947" s="206">
        <f t="shared" si="281"/>
        <v>0</v>
      </c>
    </row>
    <row r="3948" spans="1:34" x14ac:dyDescent="0.25">
      <c r="A3948" s="58">
        <v>240</v>
      </c>
      <c r="B3948" s="58" t="s">
        <v>10861</v>
      </c>
      <c r="C3948" s="58">
        <v>117731</v>
      </c>
      <c r="D3948" s="73" t="s">
        <v>12205</v>
      </c>
      <c r="E3948" s="73" t="s">
        <v>12206</v>
      </c>
      <c r="F3948" s="79" t="s">
        <v>12207</v>
      </c>
      <c r="G3948" s="60">
        <v>42839</v>
      </c>
      <c r="H3948" s="60">
        <v>44135</v>
      </c>
      <c r="I3948" s="61"/>
      <c r="J3948" s="58" t="s">
        <v>10672</v>
      </c>
      <c r="K3948" s="58" t="s">
        <v>11499</v>
      </c>
      <c r="L3948" s="58" t="s">
        <v>11503</v>
      </c>
      <c r="M3948" s="58" t="s">
        <v>288</v>
      </c>
      <c r="N3948" s="58">
        <v>13</v>
      </c>
      <c r="O3948" s="28">
        <v>20725457.640000001</v>
      </c>
      <c r="P3948" s="28">
        <v>3169775.87</v>
      </c>
      <c r="Q3948" s="28">
        <v>487657.83</v>
      </c>
      <c r="R3948" s="28">
        <v>487657.83</v>
      </c>
      <c r="S3948" s="28">
        <v>0</v>
      </c>
      <c r="T3948" s="28">
        <v>24382891.34</v>
      </c>
      <c r="U3948" s="78" t="s">
        <v>2741</v>
      </c>
      <c r="V3948" s="108">
        <v>0</v>
      </c>
      <c r="W3948" s="28">
        <v>4690350.3600000003</v>
      </c>
      <c r="X3948" s="28">
        <v>717347.7</v>
      </c>
      <c r="Z3948" s="39">
        <v>117731</v>
      </c>
      <c r="AA3948" s="196">
        <v>110845</v>
      </c>
      <c r="AB3948" s="191">
        <v>2615001.14</v>
      </c>
      <c r="AC3948" s="191">
        <v>461470.77</v>
      </c>
      <c r="AD3948" s="206">
        <f t="shared" si="278"/>
        <v>4690350.3600000003</v>
      </c>
      <c r="AE3948" s="205">
        <f t="shared" si="279"/>
        <v>717347.7</v>
      </c>
      <c r="AG3948" s="206">
        <f t="shared" si="280"/>
        <v>0</v>
      </c>
      <c r="AH3948" s="206">
        <f t="shared" si="281"/>
        <v>0</v>
      </c>
    </row>
    <row r="3949" spans="1:34" x14ac:dyDescent="0.25">
      <c r="A3949" s="58">
        <v>241</v>
      </c>
      <c r="B3949" s="58" t="s">
        <v>11156</v>
      </c>
      <c r="C3949" s="58">
        <v>119837</v>
      </c>
      <c r="D3949" s="73" t="s">
        <v>12208</v>
      </c>
      <c r="E3949" s="73" t="s">
        <v>12209</v>
      </c>
      <c r="F3949" s="79" t="s">
        <v>12210</v>
      </c>
      <c r="G3949" s="60">
        <v>43040</v>
      </c>
      <c r="H3949" s="60">
        <v>44135</v>
      </c>
      <c r="I3949" s="61"/>
      <c r="J3949" s="58" t="s">
        <v>10672</v>
      </c>
      <c r="K3949" s="58" t="s">
        <v>11499</v>
      </c>
      <c r="L3949" s="58" t="s">
        <v>11503</v>
      </c>
      <c r="M3949" s="58" t="s">
        <v>8582</v>
      </c>
      <c r="N3949" s="58">
        <v>50</v>
      </c>
      <c r="O3949" s="28">
        <v>25344425.079999998</v>
      </c>
      <c r="P3949" s="28">
        <v>3876206.2</v>
      </c>
      <c r="Q3949" s="28">
        <v>596339.40999999992</v>
      </c>
      <c r="R3949" s="28">
        <v>1163307.6499999999</v>
      </c>
      <c r="S3949" s="28">
        <v>566968.24</v>
      </c>
      <c r="T3949" s="28">
        <v>30383938.929999996</v>
      </c>
      <c r="U3949" s="78" t="s">
        <v>2180</v>
      </c>
      <c r="V3949" s="108">
        <v>0</v>
      </c>
      <c r="W3949" s="28">
        <v>119309.4</v>
      </c>
      <c r="X3949" s="28">
        <v>18247.32</v>
      </c>
      <c r="Z3949" s="39">
        <v>119837</v>
      </c>
      <c r="AA3949" s="196">
        <v>112609</v>
      </c>
      <c r="AB3949" s="191">
        <v>304719.59999999998</v>
      </c>
      <c r="AC3949" s="191">
        <v>53774.05</v>
      </c>
      <c r="AD3949" s="206">
        <f t="shared" si="278"/>
        <v>119309.4</v>
      </c>
      <c r="AE3949" s="205">
        <f t="shared" si="279"/>
        <v>18247.32</v>
      </c>
      <c r="AG3949" s="206">
        <f t="shared" si="280"/>
        <v>0</v>
      </c>
      <c r="AH3949" s="206">
        <f t="shared" si="281"/>
        <v>0</v>
      </c>
    </row>
    <row r="3950" spans="1:34" x14ac:dyDescent="0.25">
      <c r="A3950" s="58">
        <v>242</v>
      </c>
      <c r="B3950" s="58" t="s">
        <v>11091</v>
      </c>
      <c r="C3950" s="58">
        <v>121416</v>
      </c>
      <c r="D3950" s="73" t="s">
        <v>12211</v>
      </c>
      <c r="E3950" s="73" t="s">
        <v>12040</v>
      </c>
      <c r="F3950" s="79" t="s">
        <v>12212</v>
      </c>
      <c r="G3950" s="60">
        <v>42217</v>
      </c>
      <c r="H3950" s="60">
        <v>44561</v>
      </c>
      <c r="I3950" s="61"/>
      <c r="J3950" s="58" t="s">
        <v>10672</v>
      </c>
      <c r="K3950" s="58" t="s">
        <v>11499</v>
      </c>
      <c r="L3950" s="58" t="s">
        <v>11583</v>
      </c>
      <c r="M3950" s="58" t="s">
        <v>288</v>
      </c>
      <c r="N3950" s="58" t="s">
        <v>1115</v>
      </c>
      <c r="O3950" s="28">
        <v>21007999.98</v>
      </c>
      <c r="P3950" s="28">
        <v>3212988.2</v>
      </c>
      <c r="Q3950" s="28">
        <v>494305.89</v>
      </c>
      <c r="R3950" s="28"/>
      <c r="S3950" s="28">
        <v>21850</v>
      </c>
      <c r="T3950" s="28">
        <v>24737144.07</v>
      </c>
      <c r="U3950" s="78" t="s">
        <v>2741</v>
      </c>
      <c r="V3950" s="108">
        <v>0</v>
      </c>
      <c r="W3950" s="28">
        <v>209885.24</v>
      </c>
      <c r="X3950" s="28">
        <v>32100.09</v>
      </c>
      <c r="Z3950" s="39">
        <v>121416</v>
      </c>
      <c r="AA3950" s="196">
        <v>124058</v>
      </c>
      <c r="AB3950" s="191">
        <v>135855.85</v>
      </c>
      <c r="AC3950" s="191">
        <v>20777.95</v>
      </c>
      <c r="AD3950" s="206">
        <f t="shared" si="278"/>
        <v>209885.24</v>
      </c>
      <c r="AE3950" s="205">
        <f t="shared" si="279"/>
        <v>32100.09</v>
      </c>
      <c r="AG3950" s="206">
        <f t="shared" si="280"/>
        <v>0</v>
      </c>
      <c r="AH3950" s="206">
        <f t="shared" si="281"/>
        <v>0</v>
      </c>
    </row>
    <row r="3951" spans="1:34" x14ac:dyDescent="0.25">
      <c r="A3951" s="58">
        <v>243</v>
      </c>
      <c r="B3951" s="58" t="s">
        <v>11095</v>
      </c>
      <c r="C3951" s="58">
        <v>122703</v>
      </c>
      <c r="D3951" s="73" t="s">
        <v>12213</v>
      </c>
      <c r="E3951" s="73" t="s">
        <v>12206</v>
      </c>
      <c r="F3951" s="79" t="s">
        <v>12214</v>
      </c>
      <c r="G3951" s="60">
        <v>42773</v>
      </c>
      <c r="H3951" s="60">
        <v>44043</v>
      </c>
      <c r="I3951" s="61"/>
      <c r="J3951" s="58" t="s">
        <v>10672</v>
      </c>
      <c r="K3951" s="58" t="s">
        <v>11499</v>
      </c>
      <c r="L3951" s="58" t="s">
        <v>11503</v>
      </c>
      <c r="M3951" s="58" t="s">
        <v>288</v>
      </c>
      <c r="N3951" s="58" t="s">
        <v>1115</v>
      </c>
      <c r="O3951" s="28">
        <v>60854298.119999997</v>
      </c>
      <c r="P3951" s="28">
        <v>9307127.9399999995</v>
      </c>
      <c r="Q3951" s="28">
        <v>1431865.84</v>
      </c>
      <c r="R3951" s="28"/>
      <c r="S3951" s="28">
        <v>13535935.52</v>
      </c>
      <c r="T3951" s="28">
        <v>85129227.420000002</v>
      </c>
      <c r="U3951" s="78" t="s">
        <v>2741</v>
      </c>
      <c r="V3951" s="108">
        <v>2</v>
      </c>
      <c r="W3951" s="28">
        <v>60421924.740000002</v>
      </c>
      <c r="X3951" s="28">
        <v>9241000.2599999998</v>
      </c>
      <c r="Z3951" s="39">
        <v>122703</v>
      </c>
      <c r="AA3951" s="196">
        <v>120762</v>
      </c>
      <c r="AB3951" s="191">
        <v>639155.56000000006</v>
      </c>
      <c r="AC3951" s="191">
        <v>97753.2</v>
      </c>
      <c r="AD3951" s="206">
        <f t="shared" si="278"/>
        <v>60421924.740000002</v>
      </c>
      <c r="AE3951" s="205">
        <f t="shared" si="279"/>
        <v>9241000.2599999998</v>
      </c>
      <c r="AG3951" s="206">
        <f t="shared" si="280"/>
        <v>0</v>
      </c>
      <c r="AH3951" s="206">
        <f t="shared" si="281"/>
        <v>0</v>
      </c>
    </row>
    <row r="3952" spans="1:34" x14ac:dyDescent="0.25">
      <c r="A3952" s="58">
        <v>244</v>
      </c>
      <c r="B3952" s="58" t="s">
        <v>11108</v>
      </c>
      <c r="C3952" s="58">
        <v>123481</v>
      </c>
      <c r="D3952" s="73" t="s">
        <v>12215</v>
      </c>
      <c r="E3952" s="73" t="s">
        <v>12216</v>
      </c>
      <c r="F3952" s="79" t="s">
        <v>12217</v>
      </c>
      <c r="G3952" s="60">
        <v>43252</v>
      </c>
      <c r="H3952" s="60">
        <v>44500</v>
      </c>
      <c r="I3952" s="61"/>
      <c r="J3952" s="58" t="s">
        <v>10672</v>
      </c>
      <c r="K3952" s="58" t="s">
        <v>11499</v>
      </c>
      <c r="L3952" s="58" t="s">
        <v>11503</v>
      </c>
      <c r="M3952" s="58" t="s">
        <v>288</v>
      </c>
      <c r="N3952" s="58" t="s">
        <v>641</v>
      </c>
      <c r="O3952" s="28">
        <v>5253245.5</v>
      </c>
      <c r="P3952" s="28">
        <v>803437.43</v>
      </c>
      <c r="Q3952" s="28">
        <v>123605.89</v>
      </c>
      <c r="R3952" s="28">
        <v>123605.89</v>
      </c>
      <c r="S3952" s="28">
        <v>0</v>
      </c>
      <c r="T3952" s="28">
        <v>6180288.8199999994</v>
      </c>
      <c r="U3952" s="78" t="s">
        <v>2741</v>
      </c>
      <c r="V3952" s="108">
        <v>1</v>
      </c>
      <c r="W3952" s="28">
        <v>2913724.68</v>
      </c>
      <c r="X3952" s="28">
        <v>445628.45</v>
      </c>
      <c r="Z3952" s="39">
        <v>123481</v>
      </c>
      <c r="AA3952" s="196">
        <v>120853</v>
      </c>
      <c r="AB3952" s="191">
        <v>150000</v>
      </c>
      <c r="AC3952" s="39">
        <v>0</v>
      </c>
      <c r="AD3952" s="206">
        <f t="shared" si="278"/>
        <v>2913724.68</v>
      </c>
      <c r="AE3952" s="205">
        <f t="shared" si="279"/>
        <v>445628.45</v>
      </c>
      <c r="AG3952" s="206">
        <f t="shared" si="280"/>
        <v>0</v>
      </c>
      <c r="AH3952" s="206">
        <f t="shared" si="281"/>
        <v>0</v>
      </c>
    </row>
    <row r="3953" spans="1:34" x14ac:dyDescent="0.25">
      <c r="A3953" s="58">
        <v>245</v>
      </c>
      <c r="B3953" s="58" t="s">
        <v>11108</v>
      </c>
      <c r="C3953" s="58">
        <v>124697</v>
      </c>
      <c r="D3953" s="73" t="s">
        <v>12218</v>
      </c>
      <c r="E3953" s="73" t="s">
        <v>12206</v>
      </c>
      <c r="F3953" s="79" t="s">
        <v>12219</v>
      </c>
      <c r="G3953" s="60">
        <v>42699</v>
      </c>
      <c r="H3953" s="60">
        <v>44252</v>
      </c>
      <c r="I3953" s="61"/>
      <c r="J3953" s="58" t="s">
        <v>10672</v>
      </c>
      <c r="K3953" s="58" t="s">
        <v>11499</v>
      </c>
      <c r="L3953" s="58" t="s">
        <v>11503</v>
      </c>
      <c r="M3953" s="58" t="s">
        <v>288</v>
      </c>
      <c r="N3953" s="58" t="s">
        <v>641</v>
      </c>
      <c r="O3953" s="28">
        <v>8060634.79</v>
      </c>
      <c r="P3953" s="28">
        <v>1232802.96</v>
      </c>
      <c r="Q3953" s="28">
        <v>189662</v>
      </c>
      <c r="R3953" s="28">
        <v>922099.65</v>
      </c>
      <c r="S3953" s="28">
        <v>732437.65</v>
      </c>
      <c r="T3953" s="28">
        <v>10215537.4</v>
      </c>
      <c r="U3953" s="78" t="s">
        <v>2741</v>
      </c>
      <c r="V3953" s="108">
        <v>0</v>
      </c>
      <c r="W3953" s="28">
        <v>3632803.75</v>
      </c>
      <c r="X3953" s="28">
        <v>555605.27</v>
      </c>
      <c r="Z3953" s="39">
        <v>124697</v>
      </c>
      <c r="AA3953" s="196">
        <v>120965</v>
      </c>
      <c r="AB3953" s="191">
        <v>43432.800000000003</v>
      </c>
      <c r="AC3953" s="191">
        <v>7664.61</v>
      </c>
      <c r="AD3953" s="206">
        <f t="shared" si="278"/>
        <v>3632803.75</v>
      </c>
      <c r="AE3953" s="205">
        <f t="shared" si="279"/>
        <v>555605.27</v>
      </c>
      <c r="AG3953" s="206">
        <f t="shared" si="280"/>
        <v>0</v>
      </c>
      <c r="AH3953" s="206">
        <f t="shared" si="281"/>
        <v>0</v>
      </c>
    </row>
    <row r="3954" spans="1:34" x14ac:dyDescent="0.25">
      <c r="A3954" s="58">
        <v>246</v>
      </c>
      <c r="B3954" s="58" t="s">
        <v>11113</v>
      </c>
      <c r="C3954" s="58">
        <v>125105</v>
      </c>
      <c r="D3954" s="73" t="s">
        <v>12220</v>
      </c>
      <c r="E3954" s="73" t="s">
        <v>12216</v>
      </c>
      <c r="F3954" s="79" t="s">
        <v>12221</v>
      </c>
      <c r="G3954" s="60">
        <v>41640</v>
      </c>
      <c r="H3954" s="60">
        <v>44043</v>
      </c>
      <c r="I3954" s="61"/>
      <c r="J3954" s="58" t="s">
        <v>10672</v>
      </c>
      <c r="K3954" s="58" t="s">
        <v>11499</v>
      </c>
      <c r="L3954" s="58" t="s">
        <v>11844</v>
      </c>
      <c r="M3954" s="58" t="s">
        <v>288</v>
      </c>
      <c r="N3954" s="58" t="s">
        <v>462</v>
      </c>
      <c r="O3954" s="28">
        <v>44437997.280000001</v>
      </c>
      <c r="P3954" s="28">
        <v>6796399.5999999996</v>
      </c>
      <c r="Q3954" s="28">
        <v>1045599.92</v>
      </c>
      <c r="R3954" s="28">
        <v>1193365.58</v>
      </c>
      <c r="S3954" s="28">
        <v>147765.66</v>
      </c>
      <c r="T3954" s="28">
        <v>52427762.460000001</v>
      </c>
      <c r="U3954" s="78" t="s">
        <v>2741</v>
      </c>
      <c r="V3954" s="108">
        <v>1</v>
      </c>
      <c r="W3954" s="28">
        <v>20346529.420000002</v>
      </c>
      <c r="X3954" s="28">
        <v>3111822.16</v>
      </c>
      <c r="Z3954" s="39">
        <v>125105</v>
      </c>
      <c r="AA3954" s="196">
        <v>119587</v>
      </c>
      <c r="AB3954" s="191">
        <v>2436</v>
      </c>
      <c r="AC3954" s="39">
        <v>974.4</v>
      </c>
      <c r="AD3954" s="206">
        <f t="shared" si="278"/>
        <v>20346529.420000002</v>
      </c>
      <c r="AE3954" s="205">
        <f t="shared" si="279"/>
        <v>3111822.16</v>
      </c>
      <c r="AG3954" s="206">
        <f t="shared" si="280"/>
        <v>0</v>
      </c>
      <c r="AH3954" s="206">
        <f t="shared" si="281"/>
        <v>0</v>
      </c>
    </row>
    <row r="3955" spans="1:34" x14ac:dyDescent="0.25">
      <c r="A3955" s="58">
        <v>247</v>
      </c>
      <c r="B3955" s="58" t="s">
        <v>11113</v>
      </c>
      <c r="C3955" s="58">
        <v>125106</v>
      </c>
      <c r="D3955" s="73" t="s">
        <v>12222</v>
      </c>
      <c r="E3955" s="73" t="s">
        <v>12216</v>
      </c>
      <c r="F3955" s="79" t="s">
        <v>12223</v>
      </c>
      <c r="G3955" s="60">
        <v>41640</v>
      </c>
      <c r="H3955" s="60">
        <v>44043</v>
      </c>
      <c r="I3955" s="61"/>
      <c r="J3955" s="58" t="s">
        <v>10672</v>
      </c>
      <c r="K3955" s="58" t="s">
        <v>11499</v>
      </c>
      <c r="L3955" s="58" t="s">
        <v>11844</v>
      </c>
      <c r="M3955" s="58" t="s">
        <v>288</v>
      </c>
      <c r="N3955" s="58" t="s">
        <v>462</v>
      </c>
      <c r="O3955" s="28">
        <v>38940565.68</v>
      </c>
      <c r="P3955" s="28">
        <v>5955615.9199999999</v>
      </c>
      <c r="Q3955" s="28">
        <v>916248.60999999987</v>
      </c>
      <c r="R3955" s="28">
        <v>1217215.94</v>
      </c>
      <c r="S3955" s="28">
        <v>300967.33</v>
      </c>
      <c r="T3955" s="28">
        <v>46113397.539999999</v>
      </c>
      <c r="U3955" s="78" t="s">
        <v>2741</v>
      </c>
      <c r="V3955" s="108">
        <v>1</v>
      </c>
      <c r="W3955" s="28">
        <v>17378368.32</v>
      </c>
      <c r="X3955" s="28">
        <v>2657868.08</v>
      </c>
      <c r="Z3955" s="39">
        <v>125106</v>
      </c>
      <c r="AA3955" s="196">
        <v>120979</v>
      </c>
      <c r="AB3955" s="191">
        <v>77885.5</v>
      </c>
      <c r="AC3955" s="191">
        <v>11911.9</v>
      </c>
      <c r="AD3955" s="206">
        <f t="shared" si="278"/>
        <v>17378368.32</v>
      </c>
      <c r="AE3955" s="205">
        <f t="shared" si="279"/>
        <v>2657868.08</v>
      </c>
      <c r="AG3955" s="206">
        <f t="shared" si="280"/>
        <v>0</v>
      </c>
      <c r="AH3955" s="206">
        <f t="shared" si="281"/>
        <v>0</v>
      </c>
    </row>
    <row r="3956" spans="1:34" x14ac:dyDescent="0.25">
      <c r="A3956" s="58">
        <v>248</v>
      </c>
      <c r="B3956" s="58" t="s">
        <v>11113</v>
      </c>
      <c r="C3956" s="58">
        <v>125107</v>
      </c>
      <c r="D3956" s="73" t="s">
        <v>12224</v>
      </c>
      <c r="E3956" s="73" t="s">
        <v>12216</v>
      </c>
      <c r="F3956" s="79" t="s">
        <v>12225</v>
      </c>
      <c r="G3956" s="60">
        <v>41640</v>
      </c>
      <c r="H3956" s="60">
        <v>44135</v>
      </c>
      <c r="I3956" s="61"/>
      <c r="J3956" s="58" t="s">
        <v>10672</v>
      </c>
      <c r="K3956" s="58" t="s">
        <v>11499</v>
      </c>
      <c r="L3956" s="58" t="s">
        <v>11844</v>
      </c>
      <c r="M3956" s="58" t="s">
        <v>288</v>
      </c>
      <c r="N3956" s="58" t="s">
        <v>462</v>
      </c>
      <c r="O3956" s="28">
        <v>52331846.869999997</v>
      </c>
      <c r="P3956" s="28">
        <v>8003694.2199999997</v>
      </c>
      <c r="Q3956" s="28">
        <v>1231337.58</v>
      </c>
      <c r="R3956" s="28">
        <v>1365708.81</v>
      </c>
      <c r="S3956" s="28">
        <v>134371.23000000001</v>
      </c>
      <c r="T3956" s="28">
        <v>61701249.899999991</v>
      </c>
      <c r="U3956" s="78" t="s">
        <v>2741</v>
      </c>
      <c r="V3956" s="108">
        <v>1</v>
      </c>
      <c r="W3956" s="28">
        <v>18896797.960000001</v>
      </c>
      <c r="X3956" s="28">
        <v>2890098.54</v>
      </c>
      <c r="Z3956" s="39">
        <v>125107</v>
      </c>
      <c r="AA3956" s="196">
        <v>124690</v>
      </c>
      <c r="AB3956" s="191">
        <v>154630.03</v>
      </c>
      <c r="AC3956" s="191">
        <v>23649.3</v>
      </c>
      <c r="AD3956" s="206">
        <f t="shared" si="278"/>
        <v>18896797.960000001</v>
      </c>
      <c r="AE3956" s="205">
        <f t="shared" si="279"/>
        <v>2890098.54</v>
      </c>
      <c r="AG3956" s="206">
        <f t="shared" si="280"/>
        <v>0</v>
      </c>
      <c r="AH3956" s="206">
        <f t="shared" si="281"/>
        <v>0</v>
      </c>
    </row>
    <row r="3957" spans="1:34" x14ac:dyDescent="0.25">
      <c r="A3957" s="58">
        <v>249</v>
      </c>
      <c r="B3957" s="58" t="s">
        <v>11113</v>
      </c>
      <c r="C3957" s="58">
        <v>125109</v>
      </c>
      <c r="D3957" s="73" t="s">
        <v>12226</v>
      </c>
      <c r="E3957" s="73" t="s">
        <v>12216</v>
      </c>
      <c r="F3957" s="79" t="s">
        <v>12227</v>
      </c>
      <c r="G3957" s="60">
        <v>41640</v>
      </c>
      <c r="H3957" s="60">
        <v>43861</v>
      </c>
      <c r="I3957" s="61"/>
      <c r="J3957" s="58" t="s">
        <v>10672</v>
      </c>
      <c r="K3957" s="58" t="s">
        <v>11499</v>
      </c>
      <c r="L3957" s="58" t="s">
        <v>11844</v>
      </c>
      <c r="M3957" s="58" t="s">
        <v>288</v>
      </c>
      <c r="N3957" s="58" t="s">
        <v>462</v>
      </c>
      <c r="O3957" s="28">
        <v>34403029.289999999</v>
      </c>
      <c r="P3957" s="28">
        <v>5261639.7699999996</v>
      </c>
      <c r="Q3957" s="28">
        <v>809483.05000000016</v>
      </c>
      <c r="R3957" s="28">
        <v>1050784.1600000001</v>
      </c>
      <c r="S3957" s="28">
        <v>241301.11</v>
      </c>
      <c r="T3957" s="28">
        <v>40715453.219999999</v>
      </c>
      <c r="U3957" s="78" t="s">
        <v>63</v>
      </c>
      <c r="V3957" s="108">
        <v>1</v>
      </c>
      <c r="W3957" s="28">
        <v>13130144.93</v>
      </c>
      <c r="X3957" s="28">
        <v>2008139.84</v>
      </c>
      <c r="Z3957" s="39">
        <v>125109</v>
      </c>
      <c r="AA3957" s="196">
        <v>124288</v>
      </c>
      <c r="AB3957" s="191">
        <v>105701.75</v>
      </c>
      <c r="AC3957" s="191">
        <v>16153.72</v>
      </c>
      <c r="AD3957" s="206">
        <f t="shared" si="278"/>
        <v>13130144.93</v>
      </c>
      <c r="AE3957" s="205">
        <f t="shared" si="279"/>
        <v>2008139.84</v>
      </c>
      <c r="AG3957" s="206">
        <f t="shared" si="280"/>
        <v>0</v>
      </c>
      <c r="AH3957" s="206">
        <f t="shared" si="281"/>
        <v>0</v>
      </c>
    </row>
    <row r="3958" spans="1:34" x14ac:dyDescent="0.25">
      <c r="A3958" s="58">
        <v>250</v>
      </c>
      <c r="B3958" s="58" t="s">
        <v>11113</v>
      </c>
      <c r="C3958" s="58">
        <v>125110</v>
      </c>
      <c r="D3958" s="73" t="s">
        <v>12228</v>
      </c>
      <c r="E3958" s="73" t="s">
        <v>12216</v>
      </c>
      <c r="F3958" s="79" t="s">
        <v>12229</v>
      </c>
      <c r="G3958" s="60">
        <v>41640</v>
      </c>
      <c r="H3958" s="60">
        <v>44227</v>
      </c>
      <c r="I3958" s="61"/>
      <c r="J3958" s="58" t="s">
        <v>10672</v>
      </c>
      <c r="K3958" s="58" t="s">
        <v>11499</v>
      </c>
      <c r="L3958" s="58" t="s">
        <v>11844</v>
      </c>
      <c r="M3958" s="58" t="s">
        <v>288</v>
      </c>
      <c r="N3958" s="58" t="s">
        <v>462</v>
      </c>
      <c r="O3958" s="28">
        <v>15049683.65</v>
      </c>
      <c r="P3958" s="28">
        <v>2301716.3199999998</v>
      </c>
      <c r="Q3958" s="28">
        <v>354110.21</v>
      </c>
      <c r="R3958" s="28">
        <v>365492.86000000004</v>
      </c>
      <c r="S3958" s="28">
        <v>11382.65</v>
      </c>
      <c r="T3958" s="28">
        <v>17716892.829999998</v>
      </c>
      <c r="U3958" s="78" t="s">
        <v>2741</v>
      </c>
      <c r="V3958" s="108">
        <v>2</v>
      </c>
      <c r="W3958" s="28">
        <v>11753847.15</v>
      </c>
      <c r="X3958" s="28">
        <v>1797647.21</v>
      </c>
      <c r="Z3958" s="39">
        <v>125110</v>
      </c>
      <c r="AA3958" s="196">
        <v>119978</v>
      </c>
      <c r="AB3958" s="191">
        <v>700569.01</v>
      </c>
      <c r="AC3958" s="191">
        <v>1627.92</v>
      </c>
      <c r="AD3958" s="206">
        <f t="shared" si="278"/>
        <v>11753847.15</v>
      </c>
      <c r="AE3958" s="205">
        <f t="shared" si="279"/>
        <v>1797647.21</v>
      </c>
      <c r="AG3958" s="206">
        <f t="shared" si="280"/>
        <v>0</v>
      </c>
      <c r="AH3958" s="206">
        <f t="shared" si="281"/>
        <v>0</v>
      </c>
    </row>
    <row r="3959" spans="1:34" x14ac:dyDescent="0.25">
      <c r="A3959" s="58">
        <v>251</v>
      </c>
      <c r="B3959" s="58" t="s">
        <v>11113</v>
      </c>
      <c r="C3959" s="58">
        <v>125114</v>
      </c>
      <c r="D3959" s="73" t="s">
        <v>12230</v>
      </c>
      <c r="E3959" s="73" t="s">
        <v>12216</v>
      </c>
      <c r="F3959" s="79" t="s">
        <v>12231</v>
      </c>
      <c r="G3959" s="60">
        <v>41640</v>
      </c>
      <c r="H3959" s="60">
        <v>44227</v>
      </c>
      <c r="I3959" s="61"/>
      <c r="J3959" s="58" t="s">
        <v>10672</v>
      </c>
      <c r="K3959" s="58" t="s">
        <v>11499</v>
      </c>
      <c r="L3959" s="58" t="s">
        <v>11844</v>
      </c>
      <c r="M3959" s="58" t="s">
        <v>288</v>
      </c>
      <c r="N3959" s="58" t="s">
        <v>462</v>
      </c>
      <c r="O3959" s="28">
        <v>7809553.4100000001</v>
      </c>
      <c r="P3959" s="28">
        <v>1194402.28</v>
      </c>
      <c r="Q3959" s="28">
        <v>183754.2</v>
      </c>
      <c r="R3959" s="28">
        <v>186293.23</v>
      </c>
      <c r="S3959" s="28">
        <v>2539.0300000000002</v>
      </c>
      <c r="T3959" s="28">
        <v>9190248.9199999981</v>
      </c>
      <c r="U3959" s="78" t="s">
        <v>2741</v>
      </c>
      <c r="V3959" s="108">
        <v>1</v>
      </c>
      <c r="W3959" s="28">
        <v>3905052.14</v>
      </c>
      <c r="X3959" s="28">
        <v>597243.30000000005</v>
      </c>
      <c r="Z3959" s="39">
        <v>125114</v>
      </c>
      <c r="AA3959" s="196">
        <v>117600</v>
      </c>
      <c r="AB3959" s="191">
        <v>42987.24</v>
      </c>
      <c r="AC3959" s="191">
        <v>6574.52</v>
      </c>
      <c r="AD3959" s="206">
        <f t="shared" si="278"/>
        <v>3905052.14</v>
      </c>
      <c r="AE3959" s="205">
        <f t="shared" si="279"/>
        <v>597243.30000000005</v>
      </c>
      <c r="AG3959" s="206">
        <f t="shared" si="280"/>
        <v>0</v>
      </c>
      <c r="AH3959" s="206">
        <f t="shared" si="281"/>
        <v>0</v>
      </c>
    </row>
    <row r="3960" spans="1:34" x14ac:dyDescent="0.25">
      <c r="A3960" s="58">
        <v>252</v>
      </c>
      <c r="B3960" s="58" t="s">
        <v>11113</v>
      </c>
      <c r="C3960" s="58">
        <v>125112</v>
      </c>
      <c r="D3960" s="73" t="s">
        <v>12232</v>
      </c>
      <c r="E3960" s="73" t="s">
        <v>12216</v>
      </c>
      <c r="F3960" s="79" t="s">
        <v>12233</v>
      </c>
      <c r="G3960" s="60">
        <v>41640</v>
      </c>
      <c r="H3960" s="60">
        <v>44439</v>
      </c>
      <c r="I3960" s="61"/>
      <c r="J3960" s="58" t="s">
        <v>10672</v>
      </c>
      <c r="K3960" s="58" t="s">
        <v>11499</v>
      </c>
      <c r="L3960" s="58" t="s">
        <v>11844</v>
      </c>
      <c r="M3960" s="58" t="s">
        <v>288</v>
      </c>
      <c r="N3960" s="58" t="s">
        <v>462</v>
      </c>
      <c r="O3960" s="28">
        <v>12815570.85</v>
      </c>
      <c r="P3960" s="28">
        <v>1960028.48</v>
      </c>
      <c r="Q3960" s="28">
        <v>301542.84000000003</v>
      </c>
      <c r="R3960" s="28">
        <v>331865</v>
      </c>
      <c r="S3960" s="28">
        <v>30322.16</v>
      </c>
      <c r="T3960" s="28">
        <v>15107464.33</v>
      </c>
      <c r="U3960" s="78" t="s">
        <v>2741</v>
      </c>
      <c r="V3960" s="108">
        <v>2</v>
      </c>
      <c r="W3960" s="28">
        <v>10918228.789999999</v>
      </c>
      <c r="X3960" s="28">
        <v>1669846.76</v>
      </c>
      <c r="Z3960" s="39">
        <v>125112</v>
      </c>
      <c r="AA3960" s="196">
        <v>107591</v>
      </c>
      <c r="AB3960" s="191">
        <v>291225.28999999998</v>
      </c>
      <c r="AC3960" s="191">
        <v>51392.69</v>
      </c>
      <c r="AD3960" s="206">
        <f t="shared" si="278"/>
        <v>10918228.789999999</v>
      </c>
      <c r="AE3960" s="205">
        <f t="shared" si="279"/>
        <v>1669846.76</v>
      </c>
      <c r="AG3960" s="206">
        <f t="shared" si="280"/>
        <v>0</v>
      </c>
      <c r="AH3960" s="206">
        <f t="shared" si="281"/>
        <v>0</v>
      </c>
    </row>
    <row r="3961" spans="1:34" x14ac:dyDescent="0.25">
      <c r="A3961" s="58">
        <v>253</v>
      </c>
      <c r="B3961" s="58" t="s">
        <v>11113</v>
      </c>
      <c r="C3961" s="58">
        <v>125116</v>
      </c>
      <c r="D3961" s="73" t="s">
        <v>12234</v>
      </c>
      <c r="E3961" s="73" t="s">
        <v>12216</v>
      </c>
      <c r="F3961" s="79" t="s">
        <v>12235</v>
      </c>
      <c r="G3961" s="60">
        <v>41640</v>
      </c>
      <c r="H3961" s="60">
        <v>44255</v>
      </c>
      <c r="I3961" s="61"/>
      <c r="J3961" s="58" t="s">
        <v>10672</v>
      </c>
      <c r="K3961" s="58" t="s">
        <v>11499</v>
      </c>
      <c r="L3961" s="58" t="s">
        <v>11844</v>
      </c>
      <c r="M3961" s="58" t="s">
        <v>288</v>
      </c>
      <c r="N3961" s="58" t="s">
        <v>462</v>
      </c>
      <c r="O3961" s="28">
        <v>8937942.4600000009</v>
      </c>
      <c r="P3961" s="28">
        <v>1366979.44</v>
      </c>
      <c r="Q3961" s="28">
        <v>210304.53</v>
      </c>
      <c r="R3961" s="28">
        <v>223888.19</v>
      </c>
      <c r="S3961" s="28">
        <v>13583.66</v>
      </c>
      <c r="T3961" s="28">
        <v>10528810.09</v>
      </c>
      <c r="U3961" s="78" t="s">
        <v>2741</v>
      </c>
      <c r="V3961" s="108">
        <v>3</v>
      </c>
      <c r="W3961" s="28">
        <v>8225426.0499999998</v>
      </c>
      <c r="X3961" s="28">
        <v>1258006.31</v>
      </c>
      <c r="Z3961" s="39">
        <v>125116</v>
      </c>
      <c r="AA3961" s="196">
        <v>123999</v>
      </c>
      <c r="AB3961" s="39">
        <v>791.35</v>
      </c>
      <c r="AC3961" s="39">
        <v>316.54000000000002</v>
      </c>
      <c r="AD3961" s="206">
        <f t="shared" si="278"/>
        <v>8225426.0499999998</v>
      </c>
      <c r="AE3961" s="205">
        <f t="shared" si="279"/>
        <v>1258006.31</v>
      </c>
      <c r="AG3961" s="206">
        <f t="shared" si="280"/>
        <v>0</v>
      </c>
      <c r="AH3961" s="206">
        <f t="shared" si="281"/>
        <v>0</v>
      </c>
    </row>
    <row r="3962" spans="1:34" x14ac:dyDescent="0.25">
      <c r="A3962" s="58">
        <v>254</v>
      </c>
      <c r="B3962" s="58" t="s">
        <v>11113</v>
      </c>
      <c r="C3962" s="58">
        <v>125118</v>
      </c>
      <c r="D3962" s="73" t="s">
        <v>12236</v>
      </c>
      <c r="E3962" s="73" t="s">
        <v>12216</v>
      </c>
      <c r="F3962" s="79" t="s">
        <v>12237</v>
      </c>
      <c r="G3962" s="60">
        <v>41640</v>
      </c>
      <c r="H3962" s="60">
        <v>44104</v>
      </c>
      <c r="I3962" s="61"/>
      <c r="J3962" s="58" t="s">
        <v>10672</v>
      </c>
      <c r="K3962" s="58" t="s">
        <v>11499</v>
      </c>
      <c r="L3962" s="58" t="s">
        <v>11844</v>
      </c>
      <c r="M3962" s="58" t="s">
        <v>288</v>
      </c>
      <c r="N3962" s="58" t="s">
        <v>462</v>
      </c>
      <c r="O3962" s="28">
        <v>7052784.6500000004</v>
      </c>
      <c r="P3962" s="28">
        <v>1078661.18</v>
      </c>
      <c r="Q3962" s="28">
        <v>165947.88</v>
      </c>
      <c r="R3962" s="28">
        <v>174154.58000000002</v>
      </c>
      <c r="S3962" s="28">
        <v>8206.7000000000007</v>
      </c>
      <c r="T3962" s="28">
        <v>8305600.4100000001</v>
      </c>
      <c r="U3962" s="78" t="s">
        <v>2741</v>
      </c>
      <c r="V3962" s="108">
        <v>2</v>
      </c>
      <c r="W3962" s="28">
        <v>6670567.6699999999</v>
      </c>
      <c r="X3962" s="28">
        <v>1020204.45</v>
      </c>
      <c r="Z3962" s="39">
        <v>125118</v>
      </c>
      <c r="AA3962" s="196">
        <v>124070</v>
      </c>
      <c r="AB3962" s="191">
        <v>102204</v>
      </c>
      <c r="AC3962" s="191">
        <v>18036</v>
      </c>
      <c r="AD3962" s="206">
        <f t="shared" si="278"/>
        <v>6670567.6699999999</v>
      </c>
      <c r="AE3962" s="205">
        <f t="shared" si="279"/>
        <v>1020204.45</v>
      </c>
      <c r="AG3962" s="206">
        <f t="shared" si="280"/>
        <v>0</v>
      </c>
      <c r="AH3962" s="206">
        <f t="shared" si="281"/>
        <v>0</v>
      </c>
    </row>
    <row r="3963" spans="1:34" x14ac:dyDescent="0.25">
      <c r="A3963" s="58">
        <v>255</v>
      </c>
      <c r="B3963" s="58" t="s">
        <v>11125</v>
      </c>
      <c r="C3963" s="58">
        <v>125318</v>
      </c>
      <c r="D3963" s="73" t="s">
        <v>12238</v>
      </c>
      <c r="E3963" s="73" t="s">
        <v>488</v>
      </c>
      <c r="F3963" s="79" t="s">
        <v>12239</v>
      </c>
      <c r="G3963" s="60">
        <v>41901</v>
      </c>
      <c r="H3963" s="60">
        <v>44073</v>
      </c>
      <c r="I3963" s="61"/>
      <c r="J3963" s="58" t="s">
        <v>10672</v>
      </c>
      <c r="K3963" s="58" t="s">
        <v>11499</v>
      </c>
      <c r="L3963" s="58" t="s">
        <v>12240</v>
      </c>
      <c r="M3963" s="58" t="s">
        <v>288</v>
      </c>
      <c r="N3963" s="58">
        <v>53</v>
      </c>
      <c r="O3963" s="28">
        <v>3896719.92</v>
      </c>
      <c r="P3963" s="28">
        <v>1558687.95</v>
      </c>
      <c r="Q3963" s="28">
        <v>111334.86</v>
      </c>
      <c r="R3963" s="28">
        <v>111334.86</v>
      </c>
      <c r="S3963" s="28">
        <v>0</v>
      </c>
      <c r="T3963" s="28">
        <v>5566742.7300000004</v>
      </c>
      <c r="U3963" s="78" t="s">
        <v>2180</v>
      </c>
      <c r="V3963" s="108">
        <v>0</v>
      </c>
      <c r="W3963" s="28">
        <v>2966808.44</v>
      </c>
      <c r="X3963" s="28">
        <v>1186723.3999999999</v>
      </c>
      <c r="Z3963" s="39">
        <v>125318</v>
      </c>
      <c r="AA3963" s="196">
        <v>125426</v>
      </c>
      <c r="AB3963" s="191">
        <v>441877.92</v>
      </c>
      <c r="AC3963" s="191">
        <v>67581.31</v>
      </c>
      <c r="AD3963" s="206">
        <f t="shared" si="278"/>
        <v>2966808.44</v>
      </c>
      <c r="AE3963" s="205">
        <f t="shared" si="279"/>
        <v>1186723.3999999999</v>
      </c>
      <c r="AG3963" s="206">
        <f t="shared" si="280"/>
        <v>0</v>
      </c>
      <c r="AH3963" s="206">
        <f t="shared" si="281"/>
        <v>0</v>
      </c>
    </row>
    <row r="3964" spans="1:34" x14ac:dyDescent="0.25">
      <c r="A3964" s="58">
        <v>256</v>
      </c>
      <c r="B3964" s="58" t="s">
        <v>11125</v>
      </c>
      <c r="C3964" s="58">
        <v>125320</v>
      </c>
      <c r="D3964" s="73" t="s">
        <v>12241</v>
      </c>
      <c r="E3964" s="73" t="s">
        <v>488</v>
      </c>
      <c r="F3964" s="79" t="s">
        <v>12242</v>
      </c>
      <c r="G3964" s="60">
        <v>41640</v>
      </c>
      <c r="H3964" s="60">
        <v>44074</v>
      </c>
      <c r="I3964" s="61"/>
      <c r="J3964" s="58" t="s">
        <v>10672</v>
      </c>
      <c r="K3964" s="58" t="s">
        <v>11499</v>
      </c>
      <c r="L3964" s="58" t="s">
        <v>11503</v>
      </c>
      <c r="M3964" s="58" t="s">
        <v>288</v>
      </c>
      <c r="N3964" s="58">
        <v>53</v>
      </c>
      <c r="O3964" s="28">
        <v>19453604.690000001</v>
      </c>
      <c r="P3964" s="28">
        <v>7781441.8799999999</v>
      </c>
      <c r="Q3964" s="28">
        <v>555817.27</v>
      </c>
      <c r="R3964" s="28">
        <v>555817.27</v>
      </c>
      <c r="S3964" s="28">
        <v>0</v>
      </c>
      <c r="T3964" s="28">
        <v>27790863.84</v>
      </c>
      <c r="U3964" s="78" t="s">
        <v>2180</v>
      </c>
      <c r="V3964" s="108">
        <v>0</v>
      </c>
      <c r="W3964" s="28">
        <v>15426039.300000001</v>
      </c>
      <c r="X3964" s="28">
        <v>6170415.6799999997</v>
      </c>
      <c r="Z3964" s="39">
        <v>125320</v>
      </c>
      <c r="AA3964" s="196">
        <v>123525</v>
      </c>
      <c r="AB3964" s="191">
        <v>172258.45</v>
      </c>
      <c r="AC3964" s="191">
        <v>26345.41</v>
      </c>
      <c r="AD3964" s="206">
        <f t="shared" si="278"/>
        <v>15426039.300000001</v>
      </c>
      <c r="AE3964" s="205">
        <f t="shared" si="279"/>
        <v>6170415.6799999997</v>
      </c>
      <c r="AG3964" s="206">
        <f t="shared" si="280"/>
        <v>0</v>
      </c>
      <c r="AH3964" s="206">
        <f t="shared" si="281"/>
        <v>0</v>
      </c>
    </row>
    <row r="3965" spans="1:34" x14ac:dyDescent="0.25">
      <c r="A3965" s="58">
        <v>257</v>
      </c>
      <c r="B3965" s="58" t="s">
        <v>11121</v>
      </c>
      <c r="C3965" s="58">
        <v>125321</v>
      </c>
      <c r="D3965" s="73" t="s">
        <v>12243</v>
      </c>
      <c r="E3965" s="73" t="s">
        <v>488</v>
      </c>
      <c r="F3965" s="79" t="s">
        <v>11432</v>
      </c>
      <c r="G3965" s="60">
        <v>41640</v>
      </c>
      <c r="H3965" s="60">
        <v>44074</v>
      </c>
      <c r="I3965" s="61"/>
      <c r="J3965" s="58" t="s">
        <v>10672</v>
      </c>
      <c r="K3965" s="58" t="s">
        <v>11499</v>
      </c>
      <c r="L3965" s="58" t="s">
        <v>12240</v>
      </c>
      <c r="M3965" s="58" t="s">
        <v>288</v>
      </c>
      <c r="N3965" s="58">
        <v>53</v>
      </c>
      <c r="O3965" s="28">
        <v>10525739.869999999</v>
      </c>
      <c r="P3965" s="28">
        <v>4210295.9000000004</v>
      </c>
      <c r="Q3965" s="28">
        <v>300735.46999999997</v>
      </c>
      <c r="R3965" s="28">
        <v>300735.46999999997</v>
      </c>
      <c r="S3965" s="28">
        <v>0</v>
      </c>
      <c r="T3965" s="28">
        <v>15036771.24</v>
      </c>
      <c r="U3965" s="78" t="s">
        <v>2741</v>
      </c>
      <c r="V3965" s="108">
        <v>0</v>
      </c>
      <c r="W3965" s="28">
        <v>9397613.1600000001</v>
      </c>
      <c r="X3965" s="28">
        <v>3759036.87</v>
      </c>
      <c r="Z3965" s="39">
        <v>125321</v>
      </c>
      <c r="AA3965" s="196">
        <v>121443</v>
      </c>
      <c r="AB3965" s="191">
        <v>64691.46</v>
      </c>
      <c r="AC3965" s="191">
        <v>11416.14</v>
      </c>
      <c r="AD3965" s="206">
        <f t="shared" si="278"/>
        <v>9397613.1600000001</v>
      </c>
      <c r="AE3965" s="205">
        <f t="shared" si="279"/>
        <v>3759036.87</v>
      </c>
      <c r="AG3965" s="206">
        <f t="shared" si="280"/>
        <v>0</v>
      </c>
      <c r="AH3965" s="206">
        <f t="shared" si="281"/>
        <v>0</v>
      </c>
    </row>
    <row r="3966" spans="1:34" x14ac:dyDescent="0.25">
      <c r="A3966" s="58">
        <v>258</v>
      </c>
      <c r="B3966" s="58" t="s">
        <v>11121</v>
      </c>
      <c r="C3966" s="58">
        <v>125322</v>
      </c>
      <c r="D3966" s="73" t="s">
        <v>12244</v>
      </c>
      <c r="E3966" s="73" t="s">
        <v>488</v>
      </c>
      <c r="F3966" s="79" t="s">
        <v>11432</v>
      </c>
      <c r="G3966" s="60">
        <v>41802</v>
      </c>
      <c r="H3966" s="60">
        <v>44074</v>
      </c>
      <c r="I3966" s="61"/>
      <c r="J3966" s="58" t="s">
        <v>10672</v>
      </c>
      <c r="K3966" s="58" t="s">
        <v>11499</v>
      </c>
      <c r="L3966" s="58" t="s">
        <v>12245</v>
      </c>
      <c r="M3966" s="58" t="s">
        <v>288</v>
      </c>
      <c r="N3966" s="58">
        <v>53</v>
      </c>
      <c r="O3966" s="28">
        <v>17261456.629999999</v>
      </c>
      <c r="P3966" s="28">
        <v>6904582.5899999999</v>
      </c>
      <c r="Q3966" s="28">
        <v>493184.51</v>
      </c>
      <c r="R3966" s="28">
        <v>493184.51</v>
      </c>
      <c r="S3966" s="28">
        <v>0</v>
      </c>
      <c r="T3966" s="28">
        <v>24659223.73</v>
      </c>
      <c r="U3966" s="78" t="s">
        <v>2741</v>
      </c>
      <c r="V3966" s="108">
        <v>0</v>
      </c>
      <c r="W3966" s="28">
        <v>14166768.220000001</v>
      </c>
      <c r="X3966" s="28">
        <v>5666707.2599999998</v>
      </c>
      <c r="Z3966" s="39">
        <v>125322</v>
      </c>
      <c r="AA3966" s="196">
        <v>124664</v>
      </c>
      <c r="AB3966" s="191">
        <v>187735.9</v>
      </c>
      <c r="AC3966" s="39">
        <v>0</v>
      </c>
      <c r="AD3966" s="206">
        <f t="shared" si="278"/>
        <v>14166768.220000001</v>
      </c>
      <c r="AE3966" s="205">
        <f t="shared" si="279"/>
        <v>5666707.2599999998</v>
      </c>
      <c r="AG3966" s="206">
        <f t="shared" si="280"/>
        <v>0</v>
      </c>
      <c r="AH3966" s="206">
        <f t="shared" si="281"/>
        <v>0</v>
      </c>
    </row>
    <row r="3967" spans="1:34" x14ac:dyDescent="0.25">
      <c r="A3967" s="58">
        <v>259</v>
      </c>
      <c r="B3967" s="58" t="s">
        <v>11118</v>
      </c>
      <c r="C3967" s="58">
        <v>126055</v>
      </c>
      <c r="D3967" s="73" t="s">
        <v>12247</v>
      </c>
      <c r="E3967" s="73" t="s">
        <v>12206</v>
      </c>
      <c r="F3967" s="79" t="s">
        <v>12248</v>
      </c>
      <c r="G3967" s="60">
        <v>42983</v>
      </c>
      <c r="H3967" s="60">
        <v>44778</v>
      </c>
      <c r="I3967" s="61"/>
      <c r="J3967" s="58" t="s">
        <v>10672</v>
      </c>
      <c r="K3967" s="58" t="s">
        <v>11499</v>
      </c>
      <c r="L3967" s="58" t="s">
        <v>11503</v>
      </c>
      <c r="M3967" s="58" t="s">
        <v>288</v>
      </c>
      <c r="N3967" s="58" t="s">
        <v>1115</v>
      </c>
      <c r="O3967" s="28">
        <v>52297176.240000002</v>
      </c>
      <c r="P3967" s="28">
        <v>7998391.6600000001</v>
      </c>
      <c r="Q3967" s="28">
        <v>1230521.8000000007</v>
      </c>
      <c r="R3967" s="28"/>
      <c r="S3967" s="28">
        <v>12571470.800000001</v>
      </c>
      <c r="T3967" s="28">
        <v>74097560.5</v>
      </c>
      <c r="U3967" s="78" t="s">
        <v>2741</v>
      </c>
      <c r="V3967" s="108">
        <v>0</v>
      </c>
      <c r="W3967" s="28">
        <v>7962818.8099999996</v>
      </c>
      <c r="X3967" s="28">
        <v>1217842.8700000001</v>
      </c>
      <c r="Z3967" s="39">
        <v>126055</v>
      </c>
      <c r="AA3967" s="196">
        <v>122554</v>
      </c>
      <c r="AB3967" s="39">
        <v>404.6</v>
      </c>
      <c r="AC3967" s="39">
        <v>61.88</v>
      </c>
      <c r="AD3967" s="206">
        <f t="shared" si="278"/>
        <v>7962818.8099999996</v>
      </c>
      <c r="AE3967" s="205">
        <f t="shared" si="279"/>
        <v>1217842.8700000001</v>
      </c>
      <c r="AG3967" s="206">
        <f t="shared" si="280"/>
        <v>0</v>
      </c>
      <c r="AH3967" s="206">
        <f t="shared" si="281"/>
        <v>0</v>
      </c>
    </row>
    <row r="3968" spans="1:34" x14ac:dyDescent="0.25">
      <c r="A3968" s="58">
        <v>260</v>
      </c>
      <c r="B3968" s="58" t="s">
        <v>11118</v>
      </c>
      <c r="C3968" s="58">
        <v>126056</v>
      </c>
      <c r="D3968" s="73" t="s">
        <v>12249</v>
      </c>
      <c r="E3968" s="73" t="s">
        <v>12206</v>
      </c>
      <c r="F3968" s="79" t="s">
        <v>12250</v>
      </c>
      <c r="G3968" s="60">
        <v>43141</v>
      </c>
      <c r="H3968" s="60">
        <v>44784</v>
      </c>
      <c r="I3968" s="61"/>
      <c r="J3968" s="58" t="s">
        <v>10672</v>
      </c>
      <c r="K3968" s="58" t="s">
        <v>11499</v>
      </c>
      <c r="L3968" s="58" t="s">
        <v>11503</v>
      </c>
      <c r="M3968" s="58" t="s">
        <v>288</v>
      </c>
      <c r="N3968" s="58" t="s">
        <v>1115</v>
      </c>
      <c r="O3968" s="28">
        <v>52207709.060000002</v>
      </c>
      <c r="P3968" s="28">
        <v>7984708.4500000002</v>
      </c>
      <c r="Q3968" s="28">
        <v>1228416.6899999995</v>
      </c>
      <c r="R3968" s="28"/>
      <c r="S3968" s="28">
        <v>12571470.800000001</v>
      </c>
      <c r="T3968" s="28">
        <v>73992305</v>
      </c>
      <c r="U3968" s="78" t="s">
        <v>2741</v>
      </c>
      <c r="V3968" s="108">
        <v>0</v>
      </c>
      <c r="W3968" s="28">
        <v>7889700</v>
      </c>
      <c r="X3968" s="28">
        <v>1206660</v>
      </c>
      <c r="Z3968" s="39">
        <v>126056</v>
      </c>
      <c r="AA3968" s="196">
        <v>123288</v>
      </c>
      <c r="AB3968" s="191">
        <v>14775.34</v>
      </c>
      <c r="AC3968" s="191">
        <v>2259.7600000000002</v>
      </c>
      <c r="AD3968" s="206">
        <f t="shared" si="278"/>
        <v>7889700</v>
      </c>
      <c r="AE3968" s="205">
        <f t="shared" si="279"/>
        <v>1206660</v>
      </c>
      <c r="AG3968" s="206">
        <f t="shared" si="280"/>
        <v>0</v>
      </c>
      <c r="AH3968" s="206">
        <f t="shared" si="281"/>
        <v>0</v>
      </c>
    </row>
    <row r="3969" spans="1:34" x14ac:dyDescent="0.25">
      <c r="A3969" s="58">
        <v>261</v>
      </c>
      <c r="B3969" s="58" t="s">
        <v>11118</v>
      </c>
      <c r="C3969" s="58">
        <v>126057</v>
      </c>
      <c r="D3969" s="73" t="s">
        <v>12251</v>
      </c>
      <c r="E3969" s="73" t="s">
        <v>12206</v>
      </c>
      <c r="F3969" s="79" t="s">
        <v>12250</v>
      </c>
      <c r="G3969" s="60">
        <v>43141</v>
      </c>
      <c r="H3969" s="60">
        <v>44783</v>
      </c>
      <c r="I3969" s="61"/>
      <c r="J3969" s="58" t="s">
        <v>10672</v>
      </c>
      <c r="K3969" s="58" t="s">
        <v>11499</v>
      </c>
      <c r="L3969" s="58" t="s">
        <v>11503</v>
      </c>
      <c r="M3969" s="58" t="s">
        <v>288</v>
      </c>
      <c r="N3969" s="58" t="s">
        <v>1115</v>
      </c>
      <c r="O3969" s="28">
        <v>52207709.060000002</v>
      </c>
      <c r="P3969" s="28">
        <v>7984708.4500000002</v>
      </c>
      <c r="Q3969" s="28">
        <v>1228416.6899999995</v>
      </c>
      <c r="R3969" s="28"/>
      <c r="S3969" s="28">
        <v>12571470.800000001</v>
      </c>
      <c r="T3969" s="28">
        <v>73992305</v>
      </c>
      <c r="U3969" s="78" t="s">
        <v>2741</v>
      </c>
      <c r="V3969" s="108">
        <v>0</v>
      </c>
      <c r="W3969" s="28">
        <v>7889700</v>
      </c>
      <c r="X3969" s="28">
        <v>1206660</v>
      </c>
      <c r="Z3969" s="39">
        <v>126057</v>
      </c>
      <c r="AA3969" s="196">
        <v>125953</v>
      </c>
      <c r="AB3969" s="191">
        <v>17510</v>
      </c>
      <c r="AC3969" s="191">
        <v>2678</v>
      </c>
      <c r="AD3969" s="206">
        <f t="shared" si="278"/>
        <v>7889700</v>
      </c>
      <c r="AE3969" s="205">
        <f t="shared" si="279"/>
        <v>1206660</v>
      </c>
      <c r="AG3969" s="206">
        <f t="shared" si="280"/>
        <v>0</v>
      </c>
      <c r="AH3969" s="206">
        <f t="shared" si="281"/>
        <v>0</v>
      </c>
    </row>
    <row r="3970" spans="1:34" x14ac:dyDescent="0.25">
      <c r="A3970" s="58">
        <v>262</v>
      </c>
      <c r="B3970" s="58" t="s">
        <v>11118</v>
      </c>
      <c r="C3970" s="58">
        <v>126397</v>
      </c>
      <c r="D3970" s="73" t="s">
        <v>12252</v>
      </c>
      <c r="E3970" s="73" t="s">
        <v>12206</v>
      </c>
      <c r="F3970" s="79" t="s">
        <v>12253</v>
      </c>
      <c r="G3970" s="60">
        <v>42983</v>
      </c>
      <c r="H3970" s="60">
        <v>44804</v>
      </c>
      <c r="I3970" s="61"/>
      <c r="J3970" s="58" t="s">
        <v>10672</v>
      </c>
      <c r="K3970" s="58" t="s">
        <v>11499</v>
      </c>
      <c r="L3970" s="58" t="s">
        <v>11503</v>
      </c>
      <c r="M3970" s="58" t="s">
        <v>288</v>
      </c>
      <c r="N3970" s="58" t="s">
        <v>1115</v>
      </c>
      <c r="O3970" s="28">
        <v>57920685.810000002</v>
      </c>
      <c r="P3970" s="28">
        <v>8858457.8200000003</v>
      </c>
      <c r="Q3970" s="28">
        <v>1362839.6700000018</v>
      </c>
      <c r="R3970" s="28"/>
      <c r="S3970" s="28">
        <v>20422919.100000001</v>
      </c>
      <c r="T3970" s="28">
        <v>88564902.400000006</v>
      </c>
      <c r="U3970" s="78" t="s">
        <v>2741</v>
      </c>
      <c r="V3970" s="108">
        <v>0</v>
      </c>
      <c r="W3970" s="28">
        <v>41851697.82</v>
      </c>
      <c r="X3970" s="28">
        <v>6400847.9000000004</v>
      </c>
      <c r="Z3970" s="39">
        <v>126397</v>
      </c>
      <c r="AA3970" s="196">
        <v>126695</v>
      </c>
      <c r="AB3970" s="191">
        <v>67561.69</v>
      </c>
      <c r="AC3970" s="191">
        <v>27024.68</v>
      </c>
      <c r="AD3970" s="206">
        <f t="shared" si="278"/>
        <v>41851697.82</v>
      </c>
      <c r="AE3970" s="205">
        <f t="shared" si="279"/>
        <v>6400847.9000000004</v>
      </c>
      <c r="AG3970" s="206">
        <f t="shared" si="280"/>
        <v>0</v>
      </c>
      <c r="AH3970" s="206">
        <f t="shared" si="281"/>
        <v>0</v>
      </c>
    </row>
    <row r="3971" spans="1:34" x14ac:dyDescent="0.25">
      <c r="A3971" s="58">
        <v>263</v>
      </c>
      <c r="B3971" s="58" t="s">
        <v>11118</v>
      </c>
      <c r="C3971" s="58">
        <v>126398</v>
      </c>
      <c r="D3971" s="73" t="s">
        <v>12254</v>
      </c>
      <c r="E3971" s="73" t="s">
        <v>12206</v>
      </c>
      <c r="F3971" s="79" t="s">
        <v>12255</v>
      </c>
      <c r="G3971" s="60">
        <v>43229</v>
      </c>
      <c r="H3971" s="60">
        <v>44804</v>
      </c>
      <c r="I3971" s="61"/>
      <c r="J3971" s="58" t="s">
        <v>10672</v>
      </c>
      <c r="K3971" s="58" t="s">
        <v>11499</v>
      </c>
      <c r="L3971" s="58" t="s">
        <v>11503</v>
      </c>
      <c r="M3971" s="58" t="s">
        <v>288</v>
      </c>
      <c r="N3971" s="58" t="s">
        <v>1115</v>
      </c>
      <c r="O3971" s="28">
        <v>38652708.920000002</v>
      </c>
      <c r="P3971" s="28">
        <v>5911590.7699999996</v>
      </c>
      <c r="Q3971" s="28">
        <v>909475.51000000164</v>
      </c>
      <c r="R3971" s="28"/>
      <c r="S3971" s="28">
        <v>13615279.399999999</v>
      </c>
      <c r="T3971" s="28">
        <v>59089054.600000001</v>
      </c>
      <c r="U3971" s="78" t="s">
        <v>2741</v>
      </c>
      <c r="V3971" s="108">
        <v>0</v>
      </c>
      <c r="W3971" s="28">
        <v>23992002.18</v>
      </c>
      <c r="X3971" s="28">
        <v>3669365.06</v>
      </c>
      <c r="Z3971" s="39">
        <v>126398</v>
      </c>
      <c r="AA3971" s="196">
        <v>127218</v>
      </c>
      <c r="AB3971" s="191">
        <v>157844.57999999999</v>
      </c>
      <c r="AC3971" s="191">
        <v>24140.93</v>
      </c>
      <c r="AD3971" s="206">
        <f t="shared" si="278"/>
        <v>23992002.18</v>
      </c>
      <c r="AE3971" s="205">
        <f t="shared" si="279"/>
        <v>3669365.06</v>
      </c>
      <c r="AG3971" s="206">
        <f t="shared" si="280"/>
        <v>0</v>
      </c>
      <c r="AH3971" s="206">
        <f t="shared" si="281"/>
        <v>0</v>
      </c>
    </row>
    <row r="3972" spans="1:34" x14ac:dyDescent="0.25">
      <c r="A3972" s="58">
        <v>264</v>
      </c>
      <c r="B3972" s="58" t="s">
        <v>11118</v>
      </c>
      <c r="C3972" s="58">
        <v>125658</v>
      </c>
      <c r="D3972" s="73" t="s">
        <v>12256</v>
      </c>
      <c r="E3972" s="73" t="s">
        <v>12206</v>
      </c>
      <c r="F3972" s="79" t="s">
        <v>12257</v>
      </c>
      <c r="G3972" s="60">
        <v>42033</v>
      </c>
      <c r="H3972" s="60">
        <v>43645</v>
      </c>
      <c r="I3972" s="61"/>
      <c r="J3972" s="58" t="s">
        <v>10672</v>
      </c>
      <c r="K3972" s="58" t="s">
        <v>11499</v>
      </c>
      <c r="L3972" s="58" t="s">
        <v>11503</v>
      </c>
      <c r="M3972" s="58" t="s">
        <v>288</v>
      </c>
      <c r="N3972" s="58" t="s">
        <v>1115</v>
      </c>
      <c r="O3972" s="28">
        <v>9788731.5500000007</v>
      </c>
      <c r="P3972" s="28">
        <v>1497100.07</v>
      </c>
      <c r="Q3972" s="28">
        <v>230323.14000000013</v>
      </c>
      <c r="R3972" s="28"/>
      <c r="S3972" s="28">
        <v>1199625.6000000001</v>
      </c>
      <c r="T3972" s="28">
        <v>12715780.360000001</v>
      </c>
      <c r="U3972" s="78" t="s">
        <v>2165</v>
      </c>
      <c r="V3972" s="108">
        <v>0</v>
      </c>
      <c r="W3972" s="28">
        <v>7421650.1200000001</v>
      </c>
      <c r="X3972" s="28">
        <v>1135075.8500000001</v>
      </c>
      <c r="Z3972" s="39">
        <v>125658</v>
      </c>
      <c r="AA3972" s="196">
        <v>122906</v>
      </c>
      <c r="AB3972" s="191">
        <v>1263832.27</v>
      </c>
      <c r="AC3972" s="191">
        <v>223029.23</v>
      </c>
      <c r="AD3972" s="206">
        <f t="shared" si="278"/>
        <v>7421650.1200000001</v>
      </c>
      <c r="AE3972" s="205">
        <f t="shared" si="279"/>
        <v>1135075.8500000001</v>
      </c>
      <c r="AG3972" s="206">
        <f t="shared" si="280"/>
        <v>0</v>
      </c>
      <c r="AH3972" s="206">
        <f t="shared" si="281"/>
        <v>0</v>
      </c>
    </row>
    <row r="3973" spans="1:34" x14ac:dyDescent="0.25">
      <c r="A3973" s="58">
        <v>265</v>
      </c>
      <c r="B3973" s="58" t="s">
        <v>11437</v>
      </c>
      <c r="C3973" s="58">
        <v>126369</v>
      </c>
      <c r="D3973" s="73" t="s">
        <v>12258</v>
      </c>
      <c r="E3973" s="73" t="s">
        <v>12040</v>
      </c>
      <c r="F3973" s="79" t="s">
        <v>12259</v>
      </c>
      <c r="G3973" s="60">
        <v>43132</v>
      </c>
      <c r="H3973" s="60">
        <v>45169</v>
      </c>
      <c r="I3973" s="61"/>
      <c r="J3973" s="58" t="s">
        <v>10672</v>
      </c>
      <c r="K3973" s="58" t="s">
        <v>11499</v>
      </c>
      <c r="L3973" s="58" t="s">
        <v>11583</v>
      </c>
      <c r="M3973" s="58" t="s">
        <v>288</v>
      </c>
      <c r="N3973" s="58" t="s">
        <v>1115</v>
      </c>
      <c r="O3973" s="28">
        <v>34809921.5</v>
      </c>
      <c r="P3973" s="28">
        <v>5323870.3099999996</v>
      </c>
      <c r="Q3973" s="28">
        <v>819057</v>
      </c>
      <c r="R3973" s="28"/>
      <c r="S3973" s="28">
        <v>8912111.7799999993</v>
      </c>
      <c r="T3973" s="28">
        <v>49864960.590000004</v>
      </c>
      <c r="U3973" s="78" t="s">
        <v>2741</v>
      </c>
      <c r="V3973" s="108">
        <v>0</v>
      </c>
      <c r="W3973" s="28">
        <v>10711892.42</v>
      </c>
      <c r="X3973" s="28">
        <v>1638289.4</v>
      </c>
      <c r="Z3973" s="39">
        <v>126369</v>
      </c>
      <c r="AA3973" s="196">
        <v>123355</v>
      </c>
      <c r="AB3973" s="191">
        <v>3820382.88</v>
      </c>
      <c r="AC3973" s="191">
        <v>674185.2</v>
      </c>
      <c r="AD3973" s="206">
        <f t="shared" si="278"/>
        <v>10711892.42</v>
      </c>
      <c r="AE3973" s="205">
        <f t="shared" si="279"/>
        <v>1638289.4</v>
      </c>
      <c r="AG3973" s="206">
        <f t="shared" si="280"/>
        <v>0</v>
      </c>
      <c r="AH3973" s="206">
        <f t="shared" si="281"/>
        <v>0</v>
      </c>
    </row>
    <row r="3974" spans="1:34" x14ac:dyDescent="0.25">
      <c r="A3974" s="58">
        <v>266</v>
      </c>
      <c r="B3974" s="58" t="s">
        <v>10772</v>
      </c>
      <c r="C3974" s="58">
        <v>112760</v>
      </c>
      <c r="D3974" s="73" t="s">
        <v>12260</v>
      </c>
      <c r="E3974" s="73" t="s">
        <v>12261</v>
      </c>
      <c r="F3974" s="79" t="s">
        <v>12262</v>
      </c>
      <c r="G3974" s="60">
        <v>42839</v>
      </c>
      <c r="H3974" s="60">
        <v>43494</v>
      </c>
      <c r="I3974" s="61"/>
      <c r="J3974" s="58" t="s">
        <v>10672</v>
      </c>
      <c r="K3974" s="58" t="s">
        <v>11499</v>
      </c>
      <c r="L3974" s="58" t="s">
        <v>11583</v>
      </c>
      <c r="M3974" s="58" t="s">
        <v>8492</v>
      </c>
      <c r="N3974" s="58" t="s">
        <v>62</v>
      </c>
      <c r="O3974" s="28">
        <v>3649586.1</v>
      </c>
      <c r="P3974" s="28">
        <v>644044.61</v>
      </c>
      <c r="Q3974" s="28">
        <v>1771226.3399999999</v>
      </c>
      <c r="R3974" s="28">
        <v>2923549.17</v>
      </c>
      <c r="S3974" s="28">
        <v>1152322.83</v>
      </c>
      <c r="T3974" s="28">
        <v>7217179.8799999999</v>
      </c>
      <c r="U3974" s="78" t="s">
        <v>63</v>
      </c>
      <c r="V3974" s="108">
        <v>1</v>
      </c>
      <c r="W3974" s="28">
        <v>3636148.98</v>
      </c>
      <c r="X3974" s="28">
        <v>641673.36</v>
      </c>
      <c r="Z3974" s="39">
        <v>112760</v>
      </c>
      <c r="AA3974" s="196">
        <v>118777</v>
      </c>
      <c r="AB3974" s="191">
        <v>543921.12</v>
      </c>
      <c r="AC3974" s="191">
        <v>95986.08</v>
      </c>
      <c r="AD3974" s="206">
        <f t="shared" si="278"/>
        <v>3636148.98</v>
      </c>
      <c r="AE3974" s="205">
        <f t="shared" si="279"/>
        <v>641673.36</v>
      </c>
      <c r="AG3974" s="206">
        <f t="shared" si="280"/>
        <v>0</v>
      </c>
      <c r="AH3974" s="206">
        <f t="shared" si="281"/>
        <v>0</v>
      </c>
    </row>
    <row r="3975" spans="1:34" x14ac:dyDescent="0.25">
      <c r="A3975" s="58">
        <v>267</v>
      </c>
      <c r="B3975" s="58" t="s">
        <v>10772</v>
      </c>
      <c r="C3975" s="58">
        <v>110504</v>
      </c>
      <c r="D3975" s="73" t="s">
        <v>12263</v>
      </c>
      <c r="E3975" s="73" t="s">
        <v>12264</v>
      </c>
      <c r="F3975" s="79" t="s">
        <v>12265</v>
      </c>
      <c r="G3975" s="60">
        <v>42724</v>
      </c>
      <c r="H3975" s="60">
        <v>43677</v>
      </c>
      <c r="I3975" s="61"/>
      <c r="J3975" s="58" t="s">
        <v>10672</v>
      </c>
      <c r="K3975" s="58" t="s">
        <v>11499</v>
      </c>
      <c r="L3975" s="58" t="s">
        <v>11503</v>
      </c>
      <c r="M3975" s="58" t="s">
        <v>8492</v>
      </c>
      <c r="N3975" s="58" t="s">
        <v>62</v>
      </c>
      <c r="O3975" s="28">
        <v>2380849.5099999998</v>
      </c>
      <c r="P3975" s="28">
        <v>420149.91</v>
      </c>
      <c r="Q3975" s="28">
        <v>1138467.33</v>
      </c>
      <c r="R3975" s="28">
        <v>1141870.73</v>
      </c>
      <c r="S3975" s="28">
        <v>3403.4</v>
      </c>
      <c r="T3975" s="28">
        <v>3942870.15</v>
      </c>
      <c r="U3975" s="78" t="s">
        <v>63</v>
      </c>
      <c r="V3975" s="108">
        <v>0</v>
      </c>
      <c r="W3975" s="28">
        <v>2370818.3199999998</v>
      </c>
      <c r="X3975" s="28">
        <v>418379.69</v>
      </c>
      <c r="Z3975" s="39">
        <v>110504</v>
      </c>
      <c r="AA3975" s="196">
        <v>111681</v>
      </c>
      <c r="AB3975" s="191">
        <v>93462.6</v>
      </c>
      <c r="AC3975" s="191">
        <v>14294.28</v>
      </c>
      <c r="AD3975" s="206">
        <f t="shared" si="278"/>
        <v>2370818.3199999998</v>
      </c>
      <c r="AE3975" s="205">
        <f t="shared" si="279"/>
        <v>418379.69</v>
      </c>
      <c r="AG3975" s="206">
        <f t="shared" si="280"/>
        <v>0</v>
      </c>
      <c r="AH3975" s="206">
        <f t="shared" si="281"/>
        <v>0</v>
      </c>
    </row>
    <row r="3976" spans="1:34" x14ac:dyDescent="0.25">
      <c r="A3976" s="58">
        <v>268</v>
      </c>
      <c r="B3976" s="58" t="s">
        <v>10772</v>
      </c>
      <c r="C3976" s="58">
        <v>115410</v>
      </c>
      <c r="D3976" s="73" t="s">
        <v>12266</v>
      </c>
      <c r="E3976" s="73" t="s">
        <v>12267</v>
      </c>
      <c r="F3976" s="79" t="s">
        <v>12268</v>
      </c>
      <c r="G3976" s="60">
        <v>42887</v>
      </c>
      <c r="H3976" s="60">
        <v>44227</v>
      </c>
      <c r="I3976" s="61"/>
      <c r="J3976" s="58" t="s">
        <v>10672</v>
      </c>
      <c r="K3976" s="58" t="s">
        <v>11499</v>
      </c>
      <c r="L3976" s="58" t="s">
        <v>11759</v>
      </c>
      <c r="M3976" s="58" t="s">
        <v>8492</v>
      </c>
      <c r="N3976" s="58" t="s">
        <v>62</v>
      </c>
      <c r="O3976" s="28">
        <v>1181052.92</v>
      </c>
      <c r="P3976" s="28">
        <v>208421.1</v>
      </c>
      <c r="Q3976" s="28">
        <v>558536.63</v>
      </c>
      <c r="R3976" s="28">
        <v>992572.27</v>
      </c>
      <c r="S3976" s="28">
        <v>434035.64</v>
      </c>
      <c r="T3976" s="28">
        <v>2382046.29</v>
      </c>
      <c r="U3976" s="78" t="s">
        <v>2741</v>
      </c>
      <c r="V3976" s="108">
        <v>0</v>
      </c>
      <c r="W3976" s="28">
        <v>574318.06000000006</v>
      </c>
      <c r="X3976" s="28">
        <v>101350.23</v>
      </c>
      <c r="Z3976" s="39">
        <v>115410</v>
      </c>
      <c r="AA3976" s="196">
        <v>118287</v>
      </c>
      <c r="AB3976" s="191">
        <v>90826.16</v>
      </c>
      <c r="AC3976" s="191">
        <v>13891.06</v>
      </c>
      <c r="AD3976" s="206">
        <f t="shared" si="278"/>
        <v>574318.06000000006</v>
      </c>
      <c r="AE3976" s="205">
        <f t="shared" si="279"/>
        <v>101350.23</v>
      </c>
      <c r="AG3976" s="206">
        <f t="shared" si="280"/>
        <v>0</v>
      </c>
      <c r="AH3976" s="206">
        <f t="shared" si="281"/>
        <v>0</v>
      </c>
    </row>
    <row r="3977" spans="1:34" x14ac:dyDescent="0.25">
      <c r="A3977" s="58">
        <v>269</v>
      </c>
      <c r="B3977" s="58" t="s">
        <v>10861</v>
      </c>
      <c r="C3977" s="58">
        <v>116164</v>
      </c>
      <c r="D3977" s="73" t="s">
        <v>12269</v>
      </c>
      <c r="E3977" s="73" t="s">
        <v>12216</v>
      </c>
      <c r="F3977" s="79" t="s">
        <v>12270</v>
      </c>
      <c r="G3977" s="60">
        <v>42917</v>
      </c>
      <c r="H3977" s="60">
        <v>44469</v>
      </c>
      <c r="I3977" s="61"/>
      <c r="J3977" s="58" t="s">
        <v>10672</v>
      </c>
      <c r="K3977" s="58" t="s">
        <v>11499</v>
      </c>
      <c r="L3977" s="58" t="s">
        <v>11503</v>
      </c>
      <c r="M3977" s="58" t="s">
        <v>288</v>
      </c>
      <c r="N3977" s="58">
        <v>13</v>
      </c>
      <c r="O3977" s="28">
        <v>13064732.1</v>
      </c>
      <c r="P3977" s="28">
        <v>1998135.5</v>
      </c>
      <c r="Q3977" s="28">
        <v>307405.45999999996</v>
      </c>
      <c r="R3977" s="28">
        <v>1737268.41</v>
      </c>
      <c r="S3977" s="28">
        <v>1429862.95</v>
      </c>
      <c r="T3977" s="28">
        <v>16800136.009999998</v>
      </c>
      <c r="U3977" s="78" t="s">
        <v>2741</v>
      </c>
      <c r="V3977" s="108">
        <v>0</v>
      </c>
      <c r="W3977" s="28">
        <v>40708.629999999997</v>
      </c>
      <c r="X3977" s="28">
        <v>6226.02</v>
      </c>
      <c r="Z3977" s="39">
        <v>116164</v>
      </c>
      <c r="AA3977" s="196">
        <v>118572</v>
      </c>
      <c r="AB3977" s="191">
        <v>61079.3</v>
      </c>
      <c r="AC3977" s="191">
        <v>9340.9699999999993</v>
      </c>
      <c r="AD3977" s="206">
        <f t="shared" si="278"/>
        <v>40708.629999999997</v>
      </c>
      <c r="AE3977" s="205">
        <f t="shared" si="279"/>
        <v>6226.02</v>
      </c>
      <c r="AG3977" s="206">
        <f t="shared" si="280"/>
        <v>0</v>
      </c>
      <c r="AH3977" s="206">
        <f t="shared" si="281"/>
        <v>0</v>
      </c>
    </row>
    <row r="3978" spans="1:34" x14ac:dyDescent="0.25">
      <c r="A3978" s="58">
        <v>270</v>
      </c>
      <c r="B3978" s="58" t="s">
        <v>10861</v>
      </c>
      <c r="C3978" s="58">
        <v>117827</v>
      </c>
      <c r="D3978" s="73" t="s">
        <v>12271</v>
      </c>
      <c r="E3978" s="73" t="s">
        <v>12272</v>
      </c>
      <c r="F3978" s="79" t="s">
        <v>12273</v>
      </c>
      <c r="G3978" s="60">
        <v>42491</v>
      </c>
      <c r="H3978" s="60">
        <v>44104</v>
      </c>
      <c r="I3978" s="61"/>
      <c r="J3978" s="58" t="s">
        <v>10672</v>
      </c>
      <c r="K3978" s="58" t="s">
        <v>11499</v>
      </c>
      <c r="L3978" s="58" t="s">
        <v>12274</v>
      </c>
      <c r="M3978" s="58" t="s">
        <v>288</v>
      </c>
      <c r="N3978" s="58">
        <v>13</v>
      </c>
      <c r="O3978" s="28">
        <v>852946.46</v>
      </c>
      <c r="P3978" s="28">
        <v>130450.56</v>
      </c>
      <c r="Q3978" s="28">
        <v>20069.380000000005</v>
      </c>
      <c r="R3978" s="28">
        <v>370799.47000000003</v>
      </c>
      <c r="S3978" s="28">
        <v>350730.09</v>
      </c>
      <c r="T3978" s="28">
        <v>1354196.49</v>
      </c>
      <c r="U3978" s="78" t="s">
        <v>2741</v>
      </c>
      <c r="V3978" s="108">
        <v>0</v>
      </c>
      <c r="W3978" s="28">
        <v>1365.53</v>
      </c>
      <c r="X3978" s="28">
        <v>208.84</v>
      </c>
      <c r="Z3978" s="39">
        <v>117827</v>
      </c>
      <c r="AA3978" s="196">
        <v>122112</v>
      </c>
      <c r="AB3978" s="191">
        <v>79820.81</v>
      </c>
      <c r="AC3978" s="191">
        <v>12207.88</v>
      </c>
      <c r="AD3978" s="206">
        <f t="shared" si="278"/>
        <v>1365.53</v>
      </c>
      <c r="AE3978" s="205">
        <f t="shared" si="279"/>
        <v>208.84</v>
      </c>
      <c r="AG3978" s="206">
        <f t="shared" si="280"/>
        <v>0</v>
      </c>
      <c r="AH3978" s="206">
        <f t="shared" si="281"/>
        <v>0</v>
      </c>
    </row>
    <row r="3979" spans="1:34" x14ac:dyDescent="0.25">
      <c r="A3979" s="58">
        <v>271</v>
      </c>
      <c r="B3979" s="58" t="s">
        <v>11174</v>
      </c>
      <c r="C3979" s="58">
        <v>117110</v>
      </c>
      <c r="D3979" s="73" t="s">
        <v>12275</v>
      </c>
      <c r="E3979" s="73" t="s">
        <v>12206</v>
      </c>
      <c r="F3979" s="79" t="s">
        <v>12276</v>
      </c>
      <c r="G3979" s="60">
        <v>42464</v>
      </c>
      <c r="H3979" s="60">
        <v>44012</v>
      </c>
      <c r="I3979" s="61"/>
      <c r="J3979" s="58" t="s">
        <v>10672</v>
      </c>
      <c r="K3979" s="58" t="s">
        <v>11499</v>
      </c>
      <c r="L3979" s="58" t="s">
        <v>11503</v>
      </c>
      <c r="M3979" s="58" t="s">
        <v>288</v>
      </c>
      <c r="N3979" s="58">
        <v>14</v>
      </c>
      <c r="O3979" s="28">
        <v>1694465.78</v>
      </c>
      <c r="P3979" s="28">
        <v>299023.38</v>
      </c>
      <c r="Q3979" s="28">
        <v>1328992.78</v>
      </c>
      <c r="R3979" s="28">
        <v>1362379.69</v>
      </c>
      <c r="S3979" s="28">
        <v>33386.910000000003</v>
      </c>
      <c r="T3979" s="28">
        <v>3355868.8500000006</v>
      </c>
      <c r="U3979" s="78" t="s">
        <v>2741</v>
      </c>
      <c r="V3979" s="108">
        <v>0</v>
      </c>
      <c r="W3979" s="28">
        <v>8760.91</v>
      </c>
      <c r="X3979" s="28">
        <v>1546.11</v>
      </c>
      <c r="Z3979" s="39">
        <v>117110</v>
      </c>
      <c r="AA3979" s="196">
        <v>122283</v>
      </c>
      <c r="AB3979" s="191">
        <v>89457.7</v>
      </c>
      <c r="AC3979" s="191">
        <v>35783.08</v>
      </c>
      <c r="AD3979" s="206">
        <f t="shared" si="278"/>
        <v>8760.91</v>
      </c>
      <c r="AE3979" s="205">
        <f t="shared" si="279"/>
        <v>1546.11</v>
      </c>
      <c r="AG3979" s="206">
        <f t="shared" si="280"/>
        <v>0</v>
      </c>
      <c r="AH3979" s="206">
        <f t="shared" si="281"/>
        <v>0</v>
      </c>
    </row>
    <row r="3980" spans="1:34" x14ac:dyDescent="0.25">
      <c r="A3980" s="58">
        <v>272</v>
      </c>
      <c r="B3980" s="58" t="s">
        <v>11174</v>
      </c>
      <c r="C3980" s="58">
        <v>117144</v>
      </c>
      <c r="D3980" s="73" t="s">
        <v>12277</v>
      </c>
      <c r="E3980" s="73" t="s">
        <v>12206</v>
      </c>
      <c r="F3980" s="79" t="s">
        <v>12276</v>
      </c>
      <c r="G3980" s="60">
        <v>42461</v>
      </c>
      <c r="H3980" s="60">
        <v>44227</v>
      </c>
      <c r="I3980" s="61"/>
      <c r="J3980" s="58" t="s">
        <v>10672</v>
      </c>
      <c r="K3980" s="58" t="s">
        <v>11499</v>
      </c>
      <c r="L3980" s="58" t="s">
        <v>11503</v>
      </c>
      <c r="M3980" s="58" t="s">
        <v>288</v>
      </c>
      <c r="N3980" s="58">
        <v>14</v>
      </c>
      <c r="O3980" s="28">
        <v>2737640.65</v>
      </c>
      <c r="P3980" s="28">
        <v>483113.03</v>
      </c>
      <c r="Q3980" s="28">
        <v>2147169.12</v>
      </c>
      <c r="R3980" s="28">
        <v>2358900.5900000003</v>
      </c>
      <c r="S3980" s="28">
        <v>211731.47</v>
      </c>
      <c r="T3980" s="28">
        <v>5579654.2699999996</v>
      </c>
      <c r="U3980" s="78" t="s">
        <v>2741</v>
      </c>
      <c r="V3980" s="108">
        <v>0</v>
      </c>
      <c r="W3980" s="28">
        <v>273969.64</v>
      </c>
      <c r="X3980" s="28">
        <v>48347.58</v>
      </c>
      <c r="Z3980" s="39">
        <v>117144</v>
      </c>
      <c r="AA3980" s="196">
        <v>123123</v>
      </c>
      <c r="AB3980" s="191">
        <v>81481.81</v>
      </c>
      <c r="AC3980" s="191">
        <v>12461.92</v>
      </c>
      <c r="AD3980" s="206">
        <f t="shared" si="278"/>
        <v>273969.64</v>
      </c>
      <c r="AE3980" s="205">
        <f t="shared" si="279"/>
        <v>48347.58</v>
      </c>
      <c r="AG3980" s="206">
        <f t="shared" si="280"/>
        <v>0</v>
      </c>
      <c r="AH3980" s="206">
        <f t="shared" si="281"/>
        <v>0</v>
      </c>
    </row>
    <row r="3981" spans="1:34" x14ac:dyDescent="0.25">
      <c r="A3981" s="58">
        <v>273</v>
      </c>
      <c r="B3981" s="58" t="s">
        <v>11174</v>
      </c>
      <c r="C3981" s="58">
        <v>117142</v>
      </c>
      <c r="D3981" s="73" t="s">
        <v>12278</v>
      </c>
      <c r="E3981" s="73" t="s">
        <v>12206</v>
      </c>
      <c r="F3981" s="79" t="s">
        <v>12279</v>
      </c>
      <c r="G3981" s="60">
        <v>42481</v>
      </c>
      <c r="H3981" s="60">
        <v>44104</v>
      </c>
      <c r="I3981" s="61"/>
      <c r="J3981" s="58" t="s">
        <v>10672</v>
      </c>
      <c r="K3981" s="58" t="s">
        <v>11499</v>
      </c>
      <c r="L3981" s="58" t="s">
        <v>11503</v>
      </c>
      <c r="M3981" s="58" t="s">
        <v>288</v>
      </c>
      <c r="N3981" s="58">
        <v>14</v>
      </c>
      <c r="O3981" s="28">
        <v>3205456.97</v>
      </c>
      <c r="P3981" s="28">
        <v>565668.86</v>
      </c>
      <c r="Q3981" s="28">
        <v>2514083.88</v>
      </c>
      <c r="R3981" s="28">
        <v>3054192.1399999997</v>
      </c>
      <c r="S3981" s="28">
        <v>540108.26</v>
      </c>
      <c r="T3981" s="28">
        <v>6825317.9699999997</v>
      </c>
      <c r="U3981" s="78" t="s">
        <v>2741</v>
      </c>
      <c r="V3981" s="108">
        <v>0</v>
      </c>
      <c r="W3981" s="28">
        <v>429611.95</v>
      </c>
      <c r="X3981" s="28">
        <v>75813.86</v>
      </c>
      <c r="Z3981" s="39">
        <v>117142</v>
      </c>
      <c r="AA3981" s="196">
        <v>117968</v>
      </c>
      <c r="AB3981" s="191">
        <v>64450.76</v>
      </c>
      <c r="AC3981" s="191">
        <v>9857.17</v>
      </c>
      <c r="AD3981" s="206">
        <f t="shared" si="278"/>
        <v>429611.95</v>
      </c>
      <c r="AE3981" s="205">
        <f t="shared" si="279"/>
        <v>75813.86</v>
      </c>
      <c r="AG3981" s="206">
        <f t="shared" si="280"/>
        <v>0</v>
      </c>
      <c r="AH3981" s="206">
        <f t="shared" si="281"/>
        <v>0</v>
      </c>
    </row>
    <row r="3982" spans="1:34" x14ac:dyDescent="0.25">
      <c r="A3982" s="58">
        <v>274</v>
      </c>
      <c r="B3982" s="58" t="s">
        <v>11174</v>
      </c>
      <c r="C3982" s="58">
        <v>117145</v>
      </c>
      <c r="D3982" s="73" t="s">
        <v>12280</v>
      </c>
      <c r="E3982" s="73" t="s">
        <v>12206</v>
      </c>
      <c r="F3982" s="79" t="s">
        <v>12276</v>
      </c>
      <c r="G3982" s="60">
        <v>42655</v>
      </c>
      <c r="H3982" s="60">
        <v>44104</v>
      </c>
      <c r="I3982" s="61"/>
      <c r="J3982" s="58" t="s">
        <v>10672</v>
      </c>
      <c r="K3982" s="58" t="s">
        <v>11499</v>
      </c>
      <c r="L3982" s="58" t="s">
        <v>11503</v>
      </c>
      <c r="M3982" s="58" t="s">
        <v>288</v>
      </c>
      <c r="N3982" s="58">
        <v>14</v>
      </c>
      <c r="O3982" s="28">
        <v>3390305.1</v>
      </c>
      <c r="P3982" s="28">
        <v>598289.14</v>
      </c>
      <c r="Q3982" s="28">
        <v>2659062.83</v>
      </c>
      <c r="R3982" s="28">
        <v>3175006.14</v>
      </c>
      <c r="S3982" s="28">
        <v>515943.31</v>
      </c>
      <c r="T3982" s="28">
        <v>7163600.3799999999</v>
      </c>
      <c r="U3982" s="78" t="s">
        <v>2741</v>
      </c>
      <c r="V3982" s="108">
        <v>0</v>
      </c>
      <c r="W3982" s="28">
        <v>270672.2</v>
      </c>
      <c r="X3982" s="28">
        <v>47765.67</v>
      </c>
      <c r="Z3982" s="39">
        <v>117145</v>
      </c>
      <c r="AA3982" s="196">
        <v>125827</v>
      </c>
      <c r="AB3982" s="191">
        <v>162761.4</v>
      </c>
      <c r="AC3982" s="191">
        <v>24892.92</v>
      </c>
      <c r="AD3982" s="206">
        <f t="shared" ref="AD3982:AD4045" si="282">IFERROR(VLOOKUP($Z3982,$AA:$AC,2,FALSE),0)</f>
        <v>270672.2</v>
      </c>
      <c r="AE3982" s="205">
        <f t="shared" ref="AE3982:AE4045" si="283">IFERROR(VLOOKUP($Z3982,$AA:$AC,3,FALSE),0)</f>
        <v>47765.67</v>
      </c>
      <c r="AG3982" s="206">
        <f t="shared" ref="AG3982:AG4045" si="284">W3982-AD3982</f>
        <v>0</v>
      </c>
      <c r="AH3982" s="206">
        <f t="shared" ref="AH3982:AH4045" si="285">X3982-AE3982</f>
        <v>0</v>
      </c>
    </row>
    <row r="3983" spans="1:34" x14ac:dyDescent="0.25">
      <c r="A3983" s="58">
        <v>275</v>
      </c>
      <c r="B3983" s="58" t="s">
        <v>11174</v>
      </c>
      <c r="C3983" s="58">
        <v>117143</v>
      </c>
      <c r="D3983" s="73" t="s">
        <v>12281</v>
      </c>
      <c r="E3983" s="73" t="s">
        <v>12206</v>
      </c>
      <c r="F3983" s="79" t="s">
        <v>12279</v>
      </c>
      <c r="G3983" s="60">
        <v>42655</v>
      </c>
      <c r="H3983" s="60">
        <v>44316</v>
      </c>
      <c r="I3983" s="61"/>
      <c r="J3983" s="58" t="s">
        <v>10672</v>
      </c>
      <c r="K3983" s="58" t="s">
        <v>11499</v>
      </c>
      <c r="L3983" s="58" t="s">
        <v>11503</v>
      </c>
      <c r="M3983" s="58" t="s">
        <v>288</v>
      </c>
      <c r="N3983" s="58">
        <v>14</v>
      </c>
      <c r="O3983" s="28">
        <v>4685818.57</v>
      </c>
      <c r="P3983" s="28">
        <v>826909.15</v>
      </c>
      <c r="Q3983" s="28">
        <v>3675151.82</v>
      </c>
      <c r="R3983" s="28">
        <v>3920201.09</v>
      </c>
      <c r="S3983" s="28">
        <v>245049.27</v>
      </c>
      <c r="T3983" s="28">
        <v>9432928.8100000005</v>
      </c>
      <c r="U3983" s="78" t="s">
        <v>2741</v>
      </c>
      <c r="V3983" s="108">
        <v>0</v>
      </c>
      <c r="W3983" s="28">
        <v>185117.77</v>
      </c>
      <c r="X3983" s="28">
        <v>32667.83</v>
      </c>
      <c r="Z3983" s="39">
        <v>117143</v>
      </c>
      <c r="AA3983" s="196">
        <v>109802</v>
      </c>
      <c r="AB3983" s="191">
        <v>85364.87</v>
      </c>
      <c r="AC3983" s="191">
        <v>15064.41</v>
      </c>
      <c r="AD3983" s="206">
        <f t="shared" si="282"/>
        <v>185117.77</v>
      </c>
      <c r="AE3983" s="205">
        <f t="shared" si="283"/>
        <v>32667.83</v>
      </c>
      <c r="AG3983" s="206">
        <f t="shared" si="284"/>
        <v>0</v>
      </c>
      <c r="AH3983" s="206">
        <f t="shared" si="285"/>
        <v>0</v>
      </c>
    </row>
    <row r="3984" spans="1:34" x14ac:dyDescent="0.25">
      <c r="A3984" s="58">
        <v>276</v>
      </c>
      <c r="B3984" s="58" t="s">
        <v>12282</v>
      </c>
      <c r="C3984" s="58">
        <v>120618</v>
      </c>
      <c r="D3984" s="73" t="s">
        <v>12283</v>
      </c>
      <c r="E3984" s="73" t="s">
        <v>12038</v>
      </c>
      <c r="F3984" s="79" t="s">
        <v>12284</v>
      </c>
      <c r="G3984" s="60">
        <v>42969</v>
      </c>
      <c r="H3984" s="60">
        <v>43920</v>
      </c>
      <c r="I3984" s="61"/>
      <c r="J3984" s="58" t="s">
        <v>10672</v>
      </c>
      <c r="K3984" s="58" t="s">
        <v>11499</v>
      </c>
      <c r="L3984" s="58" t="s">
        <v>11759</v>
      </c>
      <c r="M3984" s="58" t="s">
        <v>288</v>
      </c>
      <c r="N3984" s="58">
        <v>50</v>
      </c>
      <c r="O3984" s="28">
        <v>10531351.18</v>
      </c>
      <c r="P3984" s="28">
        <v>1610677.23</v>
      </c>
      <c r="Q3984" s="28">
        <v>247796.5</v>
      </c>
      <c r="R3984" s="28"/>
      <c r="S3984" s="28">
        <v>60571</v>
      </c>
      <c r="T3984" s="28">
        <v>12450395.91</v>
      </c>
      <c r="U3984" s="78" t="s">
        <v>2741</v>
      </c>
      <c r="V3984" s="108">
        <v>1</v>
      </c>
      <c r="W3984" s="28">
        <v>457099.87</v>
      </c>
      <c r="X3984" s="28">
        <v>21511.81</v>
      </c>
      <c r="Z3984" s="39">
        <v>120618</v>
      </c>
      <c r="AA3984" s="196">
        <v>119026</v>
      </c>
      <c r="AB3984" s="191">
        <v>229495.97</v>
      </c>
      <c r="AC3984" s="191">
        <v>40499.29</v>
      </c>
      <c r="AD3984" s="206">
        <f t="shared" si="282"/>
        <v>457099.87</v>
      </c>
      <c r="AE3984" s="205">
        <f t="shared" si="283"/>
        <v>21511.81</v>
      </c>
      <c r="AG3984" s="206">
        <f t="shared" si="284"/>
        <v>0</v>
      </c>
      <c r="AH3984" s="206">
        <f t="shared" si="285"/>
        <v>0</v>
      </c>
    </row>
    <row r="3985" spans="1:34" x14ac:dyDescent="0.25">
      <c r="A3985" s="58">
        <v>277</v>
      </c>
      <c r="B3985" s="58" t="s">
        <v>11197</v>
      </c>
      <c r="C3985" s="58">
        <v>122154</v>
      </c>
      <c r="D3985" s="73" t="s">
        <v>12285</v>
      </c>
      <c r="E3985" s="73" t="s">
        <v>12286</v>
      </c>
      <c r="F3985" s="79" t="s">
        <v>12287</v>
      </c>
      <c r="G3985" s="60">
        <v>43160</v>
      </c>
      <c r="H3985" s="60">
        <v>44530</v>
      </c>
      <c r="I3985" s="61"/>
      <c r="J3985" s="58" t="s">
        <v>10672</v>
      </c>
      <c r="K3985" s="58" t="s">
        <v>11499</v>
      </c>
      <c r="L3985" s="58" t="s">
        <v>12288</v>
      </c>
      <c r="M3985" s="58" t="s">
        <v>288</v>
      </c>
      <c r="N3985" s="58">
        <v>52</v>
      </c>
      <c r="O3985" s="28">
        <v>904248.63</v>
      </c>
      <c r="P3985" s="28">
        <v>138296.85</v>
      </c>
      <c r="Q3985" s="28">
        <v>21276.440000000002</v>
      </c>
      <c r="R3985" s="28">
        <v>162601.07</v>
      </c>
      <c r="S3985" s="28">
        <v>141324.63</v>
      </c>
      <c r="T3985" s="28">
        <v>1205146.5499999998</v>
      </c>
      <c r="U3985" s="78" t="s">
        <v>2741</v>
      </c>
      <c r="V3985" s="108">
        <v>0</v>
      </c>
      <c r="W3985" s="28">
        <v>17600.099999999999</v>
      </c>
      <c r="X3985" s="28">
        <v>2691.78</v>
      </c>
      <c r="Z3985" s="39">
        <v>122154</v>
      </c>
      <c r="AA3985" s="196">
        <v>112212</v>
      </c>
      <c r="AB3985" s="191">
        <v>67662.06</v>
      </c>
      <c r="AC3985" s="191">
        <v>11940.37</v>
      </c>
      <c r="AD3985" s="206">
        <f t="shared" si="282"/>
        <v>17600.099999999999</v>
      </c>
      <c r="AE3985" s="205">
        <f t="shared" si="283"/>
        <v>2691.78</v>
      </c>
      <c r="AG3985" s="206">
        <f t="shared" si="284"/>
        <v>0</v>
      </c>
      <c r="AH3985" s="206">
        <f t="shared" si="285"/>
        <v>0</v>
      </c>
    </row>
    <row r="3986" spans="1:34" x14ac:dyDescent="0.25">
      <c r="A3986" s="58">
        <v>278</v>
      </c>
      <c r="B3986" s="78" t="s">
        <v>12289</v>
      </c>
      <c r="C3986" s="58">
        <v>112513</v>
      </c>
      <c r="D3986" s="73" t="s">
        <v>12290</v>
      </c>
      <c r="E3986" s="73" t="s">
        <v>12040</v>
      </c>
      <c r="F3986" s="79" t="s">
        <v>18567</v>
      </c>
      <c r="G3986" s="60">
        <v>42349</v>
      </c>
      <c r="H3986" s="60">
        <v>44651</v>
      </c>
      <c r="I3986" s="61"/>
      <c r="J3986" s="58" t="s">
        <v>10672</v>
      </c>
      <c r="K3986" s="58" t="s">
        <v>11499</v>
      </c>
      <c r="L3986" s="58" t="s">
        <v>11583</v>
      </c>
      <c r="M3986" s="58" t="s">
        <v>288</v>
      </c>
      <c r="N3986" s="80" t="s">
        <v>454</v>
      </c>
      <c r="O3986" s="28">
        <v>11283848.1</v>
      </c>
      <c r="P3986" s="28">
        <v>1725764.99</v>
      </c>
      <c r="Q3986" s="28">
        <v>265502.32</v>
      </c>
      <c r="R3986" s="28">
        <v>356918.12</v>
      </c>
      <c r="S3986" s="28">
        <v>91415.8</v>
      </c>
      <c r="T3986" s="28">
        <v>13366531.210000001</v>
      </c>
      <c r="U3986" s="78" t="s">
        <v>2180</v>
      </c>
      <c r="V3986" s="108">
        <v>0</v>
      </c>
      <c r="W3986" s="28">
        <v>135272.54999999999</v>
      </c>
      <c r="X3986" s="28">
        <v>20688.740000000002</v>
      </c>
      <c r="Z3986" s="39">
        <v>112513</v>
      </c>
      <c r="AA3986" s="196">
        <v>117565</v>
      </c>
      <c r="AB3986" s="191">
        <v>223916.23</v>
      </c>
      <c r="AC3986" s="191">
        <v>39514.629999999997</v>
      </c>
      <c r="AD3986" s="206">
        <f t="shared" si="282"/>
        <v>135272.54999999999</v>
      </c>
      <c r="AE3986" s="205">
        <f t="shared" si="283"/>
        <v>20688.740000000002</v>
      </c>
      <c r="AG3986" s="206">
        <f t="shared" si="284"/>
        <v>0</v>
      </c>
      <c r="AH3986" s="206">
        <f t="shared" si="285"/>
        <v>0</v>
      </c>
    </row>
    <row r="3987" spans="1:34" x14ac:dyDescent="0.25">
      <c r="A3987" s="58">
        <v>279</v>
      </c>
      <c r="B3987" s="78" t="s">
        <v>10772</v>
      </c>
      <c r="C3987" s="58">
        <v>115844</v>
      </c>
      <c r="D3987" s="73" t="s">
        <v>12291</v>
      </c>
      <c r="E3987" s="73" t="s">
        <v>12292</v>
      </c>
      <c r="F3987" s="79" t="s">
        <v>18568</v>
      </c>
      <c r="G3987" s="60">
        <v>42745</v>
      </c>
      <c r="H3987" s="60">
        <v>44104</v>
      </c>
      <c r="I3987" s="61"/>
      <c r="J3987" s="58" t="s">
        <v>10672</v>
      </c>
      <c r="K3987" s="58" t="s">
        <v>11499</v>
      </c>
      <c r="L3987" s="58" t="s">
        <v>11573</v>
      </c>
      <c r="M3987" s="58" t="s">
        <v>61</v>
      </c>
      <c r="N3987" s="80" t="s">
        <v>62</v>
      </c>
      <c r="O3987" s="28">
        <v>2093913.39</v>
      </c>
      <c r="P3987" s="28">
        <v>369514.13</v>
      </c>
      <c r="Q3987" s="28">
        <v>1533310.27</v>
      </c>
      <c r="R3987" s="28">
        <v>2293186.67</v>
      </c>
      <c r="S3987" s="28">
        <v>759876.4</v>
      </c>
      <c r="T3987" s="28">
        <v>4756614.1900000004</v>
      </c>
      <c r="U3987" s="78" t="s">
        <v>2180</v>
      </c>
      <c r="V3987" s="108">
        <v>0</v>
      </c>
      <c r="W3987" s="28">
        <v>83284.210000000006</v>
      </c>
      <c r="X3987" s="28">
        <v>14697.21</v>
      </c>
      <c r="Z3987" s="39">
        <v>115844</v>
      </c>
      <c r="AA3987" s="196">
        <v>123166</v>
      </c>
      <c r="AB3987" s="191">
        <v>193483.3</v>
      </c>
      <c r="AC3987" s="191">
        <v>34144.11</v>
      </c>
      <c r="AD3987" s="206">
        <f t="shared" si="282"/>
        <v>83284.210000000006</v>
      </c>
      <c r="AE3987" s="205">
        <f t="shared" si="283"/>
        <v>14697.21</v>
      </c>
      <c r="AG3987" s="206">
        <f t="shared" si="284"/>
        <v>0</v>
      </c>
      <c r="AH3987" s="206">
        <f t="shared" si="285"/>
        <v>0</v>
      </c>
    </row>
    <row r="3988" spans="1:34" x14ac:dyDescent="0.25">
      <c r="A3988" s="58">
        <v>280</v>
      </c>
      <c r="B3988" s="78" t="s">
        <v>11174</v>
      </c>
      <c r="C3988" s="58">
        <v>117109</v>
      </c>
      <c r="D3988" s="73" t="s">
        <v>12293</v>
      </c>
      <c r="E3988" s="73" t="s">
        <v>12206</v>
      </c>
      <c r="F3988" s="79" t="s">
        <v>18569</v>
      </c>
      <c r="G3988" s="60">
        <v>42458</v>
      </c>
      <c r="H3988" s="60">
        <v>44012</v>
      </c>
      <c r="I3988" s="61"/>
      <c r="J3988" s="58" t="s">
        <v>10672</v>
      </c>
      <c r="K3988" s="58" t="s">
        <v>11499</v>
      </c>
      <c r="L3988" s="58" t="s">
        <v>11503</v>
      </c>
      <c r="M3988" s="58" t="s">
        <v>288</v>
      </c>
      <c r="N3988" s="58">
        <v>14</v>
      </c>
      <c r="O3988" s="28">
        <v>2073716.8</v>
      </c>
      <c r="P3988" s="28">
        <v>365950.03</v>
      </c>
      <c r="Q3988" s="28">
        <v>1626444.56</v>
      </c>
      <c r="R3988" s="28">
        <v>2149707</v>
      </c>
      <c r="S3988" s="28">
        <v>523262.44</v>
      </c>
      <c r="T3988" s="28">
        <v>4589373.83</v>
      </c>
      <c r="U3988" s="78" t="s">
        <v>2180</v>
      </c>
      <c r="V3988" s="108">
        <v>0</v>
      </c>
      <c r="W3988" s="28">
        <v>650109.06999999995</v>
      </c>
      <c r="X3988" s="28">
        <v>114725.14</v>
      </c>
      <c r="Z3988" s="39">
        <v>117109</v>
      </c>
      <c r="AA3988" s="196">
        <v>124236</v>
      </c>
      <c r="AB3988" s="191">
        <v>316255.59000000003</v>
      </c>
      <c r="AC3988" s="191">
        <v>48368.49</v>
      </c>
      <c r="AD3988" s="206">
        <f t="shared" si="282"/>
        <v>650109.06999999995</v>
      </c>
      <c r="AE3988" s="205">
        <f t="shared" si="283"/>
        <v>114725.14</v>
      </c>
      <c r="AG3988" s="206">
        <f t="shared" si="284"/>
        <v>0</v>
      </c>
      <c r="AH3988" s="206">
        <f t="shared" si="285"/>
        <v>0</v>
      </c>
    </row>
    <row r="3989" spans="1:34" x14ac:dyDescent="0.25">
      <c r="A3989" s="58">
        <v>281</v>
      </c>
      <c r="B3989" s="78" t="s">
        <v>11174</v>
      </c>
      <c r="C3989" s="58">
        <v>121630</v>
      </c>
      <c r="D3989" s="73" t="s">
        <v>12294</v>
      </c>
      <c r="E3989" s="73" t="s">
        <v>11937</v>
      </c>
      <c r="F3989" s="79" t="s">
        <v>12295</v>
      </c>
      <c r="G3989" s="60">
        <v>42726</v>
      </c>
      <c r="H3989" s="60">
        <v>44104</v>
      </c>
      <c r="I3989" s="61"/>
      <c r="J3989" s="58" t="s">
        <v>10672</v>
      </c>
      <c r="K3989" s="58" t="s">
        <v>11499</v>
      </c>
      <c r="L3989" s="58" t="s">
        <v>11573</v>
      </c>
      <c r="M3989" s="58" t="s">
        <v>288</v>
      </c>
      <c r="N3989" s="58">
        <v>14</v>
      </c>
      <c r="O3989" s="28">
        <v>1248435.3600000001</v>
      </c>
      <c r="P3989" s="28">
        <v>220312.13</v>
      </c>
      <c r="Q3989" s="28">
        <v>979164.98999999987</v>
      </c>
      <c r="R3989" s="28">
        <v>1342751.38</v>
      </c>
      <c r="S3989" s="28">
        <v>363586.39</v>
      </c>
      <c r="T3989" s="28">
        <v>2811498.87</v>
      </c>
      <c r="U3989" s="78" t="s">
        <v>2180</v>
      </c>
      <c r="V3989" s="108">
        <v>0</v>
      </c>
      <c r="W3989" s="28">
        <v>53807.519999999997</v>
      </c>
      <c r="X3989" s="28">
        <v>9495.43</v>
      </c>
      <c r="Z3989" s="39">
        <v>121630</v>
      </c>
      <c r="AA3989" s="196">
        <v>124287</v>
      </c>
      <c r="AB3989" s="191">
        <v>253901.84</v>
      </c>
      <c r="AC3989" s="191">
        <v>38832.050000000003</v>
      </c>
      <c r="AD3989" s="206">
        <f t="shared" si="282"/>
        <v>53807.519999999997</v>
      </c>
      <c r="AE3989" s="205">
        <f t="shared" si="283"/>
        <v>9495.43</v>
      </c>
      <c r="AG3989" s="206">
        <f t="shared" si="284"/>
        <v>0</v>
      </c>
      <c r="AH3989" s="206">
        <f t="shared" si="285"/>
        <v>0</v>
      </c>
    </row>
    <row r="3990" spans="1:34" x14ac:dyDescent="0.25">
      <c r="A3990" s="58">
        <v>282</v>
      </c>
      <c r="B3990" s="78" t="s">
        <v>11187</v>
      </c>
      <c r="C3990" s="58">
        <v>123270</v>
      </c>
      <c r="D3990" s="73" t="s">
        <v>12296</v>
      </c>
      <c r="E3990" s="73" t="s">
        <v>12297</v>
      </c>
      <c r="F3990" s="79" t="s">
        <v>18570</v>
      </c>
      <c r="G3990" s="60">
        <v>43191</v>
      </c>
      <c r="H3990" s="60">
        <v>45107</v>
      </c>
      <c r="I3990" s="61"/>
      <c r="J3990" s="58" t="s">
        <v>10672</v>
      </c>
      <c r="K3990" s="58" t="s">
        <v>11499</v>
      </c>
      <c r="L3990" s="58" t="s">
        <v>11503</v>
      </c>
      <c r="M3990" s="58" t="s">
        <v>61</v>
      </c>
      <c r="N3990" s="80" t="s">
        <v>289</v>
      </c>
      <c r="O3990" s="28">
        <v>9885070.8900000006</v>
      </c>
      <c r="P3990" s="28">
        <v>1744424.27</v>
      </c>
      <c r="Q3990" s="28">
        <v>7298146.7699999986</v>
      </c>
      <c r="R3990" s="28">
        <v>11044491.059999999</v>
      </c>
      <c r="S3990" s="28">
        <v>3746344.29</v>
      </c>
      <c r="T3990" s="28">
        <v>22673986.219999999</v>
      </c>
      <c r="U3990" s="78" t="s">
        <v>2180</v>
      </c>
      <c r="V3990" s="108">
        <v>0</v>
      </c>
      <c r="W3990" s="28">
        <v>108450.27</v>
      </c>
      <c r="X3990" s="28">
        <v>19138.23</v>
      </c>
      <c r="Z3990" s="39">
        <v>123270</v>
      </c>
      <c r="AA3990" s="196">
        <v>126198</v>
      </c>
      <c r="AB3990" s="191">
        <v>53522.68</v>
      </c>
      <c r="AC3990" s="191">
        <v>8185.82</v>
      </c>
      <c r="AD3990" s="206">
        <f t="shared" si="282"/>
        <v>108450.27</v>
      </c>
      <c r="AE3990" s="205">
        <f t="shared" si="283"/>
        <v>19138.23</v>
      </c>
      <c r="AG3990" s="206">
        <f t="shared" si="284"/>
        <v>0</v>
      </c>
      <c r="AH3990" s="206">
        <f t="shared" si="285"/>
        <v>0</v>
      </c>
    </row>
    <row r="3991" spans="1:34" x14ac:dyDescent="0.25">
      <c r="A3991" s="58">
        <v>283</v>
      </c>
      <c r="B3991" s="78" t="s">
        <v>11101</v>
      </c>
      <c r="C3991" s="58">
        <v>122709</v>
      </c>
      <c r="D3991" s="73" t="s">
        <v>12298</v>
      </c>
      <c r="E3991" s="73" t="s">
        <v>12206</v>
      </c>
      <c r="F3991" s="79" t="s">
        <v>18571</v>
      </c>
      <c r="G3991" s="60">
        <v>43348</v>
      </c>
      <c r="H3991" s="60">
        <v>44125</v>
      </c>
      <c r="I3991" s="61"/>
      <c r="J3991" s="58" t="s">
        <v>10672</v>
      </c>
      <c r="K3991" s="58" t="s">
        <v>11499</v>
      </c>
      <c r="L3991" s="58" t="s">
        <v>11503</v>
      </c>
      <c r="M3991" s="58" t="s">
        <v>288</v>
      </c>
      <c r="N3991" s="80" t="s">
        <v>521</v>
      </c>
      <c r="O3991" s="28">
        <v>3282313.45</v>
      </c>
      <c r="P3991" s="28">
        <v>502000.88</v>
      </c>
      <c r="Q3991" s="28">
        <v>77230.909999999916</v>
      </c>
      <c r="R3991" s="28">
        <v>1091464.69</v>
      </c>
      <c r="S3991" s="28">
        <v>1014233.78</v>
      </c>
      <c r="T3991" s="28">
        <v>4875779.0200000005</v>
      </c>
      <c r="U3991" s="78" t="s">
        <v>2180</v>
      </c>
      <c r="V3991" s="108">
        <v>0</v>
      </c>
      <c r="W3991" s="28">
        <v>0</v>
      </c>
      <c r="X3991" s="28">
        <v>0</v>
      </c>
      <c r="Z3991" s="39">
        <v>122709</v>
      </c>
      <c r="AA3991" s="196">
        <v>127039</v>
      </c>
      <c r="AB3991" s="191">
        <v>290255</v>
      </c>
      <c r="AC3991" s="191">
        <v>116102</v>
      </c>
      <c r="AD3991" s="206">
        <f t="shared" si="282"/>
        <v>0</v>
      </c>
      <c r="AE3991" s="205">
        <f t="shared" si="283"/>
        <v>0</v>
      </c>
      <c r="AG3991" s="206">
        <f t="shared" si="284"/>
        <v>0</v>
      </c>
      <c r="AH3991" s="206">
        <f t="shared" si="285"/>
        <v>0</v>
      </c>
    </row>
    <row r="3992" spans="1:34" x14ac:dyDescent="0.25">
      <c r="A3992" s="58">
        <v>284</v>
      </c>
      <c r="B3992" s="58" t="s">
        <v>11091</v>
      </c>
      <c r="C3992" s="58">
        <v>123525</v>
      </c>
      <c r="D3992" s="79" t="s">
        <v>12299</v>
      </c>
      <c r="E3992" s="79" t="s">
        <v>12040</v>
      </c>
      <c r="F3992" s="79" t="s">
        <v>11180</v>
      </c>
      <c r="G3992" s="60">
        <v>42217</v>
      </c>
      <c r="H3992" s="60">
        <v>44561</v>
      </c>
      <c r="I3992" s="61"/>
      <c r="J3992" s="58" t="s">
        <v>10672</v>
      </c>
      <c r="K3992" s="58" t="s">
        <v>11499</v>
      </c>
      <c r="L3992" s="58" t="s">
        <v>11583</v>
      </c>
      <c r="M3992" s="58" t="s">
        <v>5939</v>
      </c>
      <c r="N3992" s="58" t="s">
        <v>12300</v>
      </c>
      <c r="O3992" s="23">
        <v>11590000.98</v>
      </c>
      <c r="P3992" s="23">
        <v>1772588.36</v>
      </c>
      <c r="Q3992" s="23">
        <v>272705.91999999998</v>
      </c>
      <c r="R3992" s="23"/>
      <c r="S3992" s="23">
        <v>0</v>
      </c>
      <c r="T3992" s="23">
        <v>13635295.26</v>
      </c>
      <c r="U3992" s="58" t="s">
        <v>2741</v>
      </c>
      <c r="V3992" s="127">
        <v>0</v>
      </c>
      <c r="W3992" s="28">
        <v>172258.45</v>
      </c>
      <c r="X3992" s="28">
        <v>26345.41</v>
      </c>
      <c r="Z3992" s="39">
        <v>123525</v>
      </c>
      <c r="AA3992" s="196">
        <v>127681</v>
      </c>
      <c r="AB3992" s="191">
        <v>105652.75</v>
      </c>
      <c r="AC3992" s="191">
        <v>42261.1</v>
      </c>
      <c r="AD3992" s="206">
        <f t="shared" si="282"/>
        <v>172258.45</v>
      </c>
      <c r="AE3992" s="205">
        <f t="shared" si="283"/>
        <v>26345.41</v>
      </c>
      <c r="AG3992" s="206">
        <f t="shared" si="284"/>
        <v>0</v>
      </c>
      <c r="AH3992" s="206">
        <f t="shared" si="285"/>
        <v>0</v>
      </c>
    </row>
    <row r="3993" spans="1:34" x14ac:dyDescent="0.25">
      <c r="A3993" s="58">
        <v>285</v>
      </c>
      <c r="B3993" s="58" t="s">
        <v>11091</v>
      </c>
      <c r="C3993" s="58">
        <v>123618</v>
      </c>
      <c r="D3993" s="79" t="s">
        <v>12301</v>
      </c>
      <c r="E3993" s="79" t="s">
        <v>11937</v>
      </c>
      <c r="F3993" s="79" t="s">
        <v>11180</v>
      </c>
      <c r="G3993" s="60">
        <v>43191</v>
      </c>
      <c r="H3993" s="60">
        <v>44561</v>
      </c>
      <c r="I3993" s="61"/>
      <c r="J3993" s="58" t="s">
        <v>10672</v>
      </c>
      <c r="K3993" s="58" t="s">
        <v>11499</v>
      </c>
      <c r="L3993" s="58" t="s">
        <v>11573</v>
      </c>
      <c r="M3993" s="58" t="s">
        <v>5939</v>
      </c>
      <c r="N3993" s="58" t="s">
        <v>12302</v>
      </c>
      <c r="O3993" s="28">
        <v>36386847.670000002</v>
      </c>
      <c r="P3993" s="28">
        <v>5565047.25</v>
      </c>
      <c r="Q3993" s="28">
        <v>856161.18000000017</v>
      </c>
      <c r="R3993" s="28"/>
      <c r="S3993" s="28">
        <v>837833.94</v>
      </c>
      <c r="T3993" s="28">
        <v>43645890.039999999</v>
      </c>
      <c r="U3993" s="78" t="s">
        <v>2741</v>
      </c>
      <c r="V3993" s="108">
        <v>0</v>
      </c>
      <c r="W3993" s="28">
        <v>187160.88</v>
      </c>
      <c r="X3993" s="28">
        <v>28624.6</v>
      </c>
      <c r="Z3993" s="39">
        <v>123618</v>
      </c>
      <c r="AA3993" s="196">
        <v>119411</v>
      </c>
      <c r="AB3993" s="191">
        <v>682171.07</v>
      </c>
      <c r="AC3993" s="191">
        <v>120383.13</v>
      </c>
      <c r="AD3993" s="206">
        <f t="shared" si="282"/>
        <v>187160.88</v>
      </c>
      <c r="AE3993" s="205">
        <f t="shared" si="283"/>
        <v>28624.6</v>
      </c>
      <c r="AG3993" s="206">
        <f t="shared" si="284"/>
        <v>0</v>
      </c>
      <c r="AH3993" s="206">
        <f t="shared" si="285"/>
        <v>0</v>
      </c>
    </row>
    <row r="3994" spans="1:34" x14ac:dyDescent="0.25">
      <c r="A3994" s="58">
        <v>286</v>
      </c>
      <c r="B3994" s="78" t="s">
        <v>11197</v>
      </c>
      <c r="C3994" s="58">
        <v>122155</v>
      </c>
      <c r="D3994" s="73" t="s">
        <v>12303</v>
      </c>
      <c r="E3994" s="73" t="s">
        <v>12304</v>
      </c>
      <c r="F3994" s="79" t="s">
        <v>12305</v>
      </c>
      <c r="G3994" s="60">
        <v>43160</v>
      </c>
      <c r="H3994" s="60">
        <v>44439</v>
      </c>
      <c r="I3994" s="61"/>
      <c r="J3994" s="58" t="s">
        <v>10672</v>
      </c>
      <c r="K3994" s="58" t="s">
        <v>11499</v>
      </c>
      <c r="L3994" s="58" t="s">
        <v>12306</v>
      </c>
      <c r="M3994" s="58" t="s">
        <v>5939</v>
      </c>
      <c r="N3994" s="80" t="s">
        <v>521</v>
      </c>
      <c r="O3994" s="28">
        <v>470100.15</v>
      </c>
      <c r="P3994" s="28">
        <v>71897.67</v>
      </c>
      <c r="Q3994" s="28">
        <v>11061.179999999993</v>
      </c>
      <c r="R3994" s="28">
        <v>145702.32999999999</v>
      </c>
      <c r="S3994" s="28">
        <v>134641.15</v>
      </c>
      <c r="T3994" s="28">
        <v>687700.15</v>
      </c>
      <c r="U3994" s="78" t="s">
        <v>2741</v>
      </c>
      <c r="V3994" s="108">
        <v>0</v>
      </c>
      <c r="W3994" s="28">
        <v>13250.65</v>
      </c>
      <c r="X3994" s="28">
        <v>2026.57</v>
      </c>
      <c r="Z3994" s="39">
        <v>122155</v>
      </c>
      <c r="AA3994" s="196">
        <v>122909</v>
      </c>
      <c r="AB3994" s="191">
        <v>840048.5</v>
      </c>
      <c r="AC3994" s="191">
        <v>148243.84</v>
      </c>
      <c r="AD3994" s="206">
        <f t="shared" si="282"/>
        <v>13250.65</v>
      </c>
      <c r="AE3994" s="205">
        <f t="shared" si="283"/>
        <v>2026.57</v>
      </c>
      <c r="AG3994" s="206">
        <f t="shared" si="284"/>
        <v>0</v>
      </c>
      <c r="AH3994" s="206">
        <f t="shared" si="285"/>
        <v>0</v>
      </c>
    </row>
    <row r="3995" spans="1:34" x14ac:dyDescent="0.25">
      <c r="A3995" s="58">
        <v>287</v>
      </c>
      <c r="B3995" s="78" t="s">
        <v>11187</v>
      </c>
      <c r="C3995" s="58">
        <v>124515</v>
      </c>
      <c r="D3995" s="73" t="s">
        <v>12307</v>
      </c>
      <c r="E3995" s="73" t="s">
        <v>12308</v>
      </c>
      <c r="F3995" s="79" t="s">
        <v>18572</v>
      </c>
      <c r="G3995" s="60">
        <v>43160</v>
      </c>
      <c r="H3995" s="60">
        <v>45016</v>
      </c>
      <c r="I3995" s="61"/>
      <c r="J3995" s="58" t="s">
        <v>10672</v>
      </c>
      <c r="K3995" s="58" t="s">
        <v>11499</v>
      </c>
      <c r="L3995" s="58" t="s">
        <v>11503</v>
      </c>
      <c r="M3995" s="58" t="s">
        <v>61</v>
      </c>
      <c r="N3995" s="80" t="s">
        <v>289</v>
      </c>
      <c r="O3995" s="28">
        <v>15251884.4</v>
      </c>
      <c r="P3995" s="28">
        <v>2691509.01</v>
      </c>
      <c r="Q3995" s="28">
        <v>17117793.440000005</v>
      </c>
      <c r="R3995" s="28">
        <v>25886455.880000003</v>
      </c>
      <c r="S3995" s="28">
        <v>8768662.4399999995</v>
      </c>
      <c r="T3995" s="28">
        <v>43829849.290000007</v>
      </c>
      <c r="U3995" s="78" t="s">
        <v>2180</v>
      </c>
      <c r="V3995" s="108">
        <v>0</v>
      </c>
      <c r="W3995" s="28">
        <v>4222.42</v>
      </c>
      <c r="X3995" s="28">
        <v>745.13</v>
      </c>
      <c r="Z3995" s="39">
        <v>124515</v>
      </c>
      <c r="AA3995" s="196">
        <v>125260</v>
      </c>
      <c r="AB3995" s="191">
        <v>183116.96</v>
      </c>
      <c r="AC3995" s="191">
        <v>28006.13</v>
      </c>
      <c r="AD3995" s="206">
        <f t="shared" si="282"/>
        <v>4222.42</v>
      </c>
      <c r="AE3995" s="205">
        <f t="shared" si="283"/>
        <v>745.13</v>
      </c>
      <c r="AG3995" s="206">
        <f t="shared" si="284"/>
        <v>0</v>
      </c>
      <c r="AH3995" s="206">
        <f t="shared" si="285"/>
        <v>0</v>
      </c>
    </row>
    <row r="3996" spans="1:34" x14ac:dyDescent="0.25">
      <c r="A3996" s="58">
        <v>288</v>
      </c>
      <c r="B3996" s="78" t="s">
        <v>11095</v>
      </c>
      <c r="C3996" s="58">
        <v>122710</v>
      </c>
      <c r="D3996" s="73" t="s">
        <v>12309</v>
      </c>
      <c r="E3996" s="73" t="s">
        <v>12206</v>
      </c>
      <c r="F3996" s="79" t="s">
        <v>12310</v>
      </c>
      <c r="G3996" s="60">
        <v>42968</v>
      </c>
      <c r="H3996" s="60">
        <v>44428</v>
      </c>
      <c r="I3996" s="61"/>
      <c r="J3996" s="58" t="s">
        <v>10672</v>
      </c>
      <c r="K3996" s="58" t="s">
        <v>11499</v>
      </c>
      <c r="L3996" s="58" t="s">
        <v>11503</v>
      </c>
      <c r="M3996" s="58" t="s">
        <v>288</v>
      </c>
      <c r="N3996" s="58" t="s">
        <v>469</v>
      </c>
      <c r="O3996" s="28">
        <v>21652993.73</v>
      </c>
      <c r="P3996" s="28">
        <v>3311634.24</v>
      </c>
      <c r="Q3996" s="28">
        <v>509482.26000000024</v>
      </c>
      <c r="R3996" s="28"/>
      <c r="S3996" s="28">
        <v>2169143.5699999998</v>
      </c>
      <c r="T3996" s="28">
        <v>27643253.800000001</v>
      </c>
      <c r="U3996" s="78" t="s">
        <v>2741</v>
      </c>
      <c r="V3996" s="108">
        <v>0</v>
      </c>
      <c r="W3996" s="28">
        <v>0</v>
      </c>
      <c r="X3996" s="28">
        <v>0</v>
      </c>
      <c r="Z3996" s="39">
        <v>122710</v>
      </c>
      <c r="AA3996" s="196">
        <v>118232</v>
      </c>
      <c r="AB3996" s="191">
        <v>19289.310000000001</v>
      </c>
      <c r="AC3996" s="191">
        <v>2950.12</v>
      </c>
      <c r="AD3996" s="206">
        <f t="shared" si="282"/>
        <v>0</v>
      </c>
      <c r="AE3996" s="205">
        <f t="shared" si="283"/>
        <v>0</v>
      </c>
      <c r="AG3996" s="206">
        <f t="shared" si="284"/>
        <v>0</v>
      </c>
      <c r="AH3996" s="206">
        <f t="shared" si="285"/>
        <v>0</v>
      </c>
    </row>
    <row r="3997" spans="1:34" x14ac:dyDescent="0.25">
      <c r="A3997" s="58">
        <v>289</v>
      </c>
      <c r="B3997" s="78" t="s">
        <v>11095</v>
      </c>
      <c r="C3997" s="58">
        <v>126453</v>
      </c>
      <c r="D3997" s="73" t="s">
        <v>12311</v>
      </c>
      <c r="E3997" s="73" t="s">
        <v>12206</v>
      </c>
      <c r="F3997" s="79" t="s">
        <v>12312</v>
      </c>
      <c r="G3997" s="60">
        <v>42370</v>
      </c>
      <c r="H3997" s="60">
        <v>44347</v>
      </c>
      <c r="I3997" s="61"/>
      <c r="J3997" s="58" t="s">
        <v>10672</v>
      </c>
      <c r="K3997" s="58" t="s">
        <v>11499</v>
      </c>
      <c r="L3997" s="58" t="s">
        <v>11503</v>
      </c>
      <c r="M3997" s="58" t="s">
        <v>288</v>
      </c>
      <c r="N3997" s="58" t="s">
        <v>1115</v>
      </c>
      <c r="O3997" s="28">
        <v>18583344.940000001</v>
      </c>
      <c r="P3997" s="28">
        <v>2842158.61</v>
      </c>
      <c r="Q3997" s="28">
        <v>437255.17999999993</v>
      </c>
      <c r="R3997" s="28"/>
      <c r="S3997" s="28">
        <v>1193426.25</v>
      </c>
      <c r="T3997" s="28">
        <v>23056184.98</v>
      </c>
      <c r="U3997" s="78" t="s">
        <v>2741</v>
      </c>
      <c r="V3997" s="108">
        <v>0</v>
      </c>
      <c r="W3997" s="28">
        <v>253066.33</v>
      </c>
      <c r="X3997" s="28">
        <v>38704.25</v>
      </c>
      <c r="Z3997" s="39">
        <v>126453</v>
      </c>
      <c r="AA3997" s="196">
        <v>121217</v>
      </c>
      <c r="AB3997" s="191">
        <v>31870.41</v>
      </c>
      <c r="AC3997" s="191">
        <v>5624.19</v>
      </c>
      <c r="AD3997" s="206">
        <f t="shared" si="282"/>
        <v>253066.33</v>
      </c>
      <c r="AE3997" s="205">
        <f t="shared" si="283"/>
        <v>38704.25</v>
      </c>
      <c r="AG3997" s="206">
        <f t="shared" si="284"/>
        <v>0</v>
      </c>
      <c r="AH3997" s="206">
        <f t="shared" si="285"/>
        <v>0</v>
      </c>
    </row>
    <row r="3998" spans="1:34" x14ac:dyDescent="0.25">
      <c r="A3998" s="8">
        <v>290</v>
      </c>
      <c r="B3998" s="43" t="s">
        <v>11174</v>
      </c>
      <c r="C3998" s="8">
        <v>120011</v>
      </c>
      <c r="D3998" s="87" t="s">
        <v>18573</v>
      </c>
      <c r="E3998" s="87" t="s">
        <v>12206</v>
      </c>
      <c r="F3998" s="88" t="s">
        <v>18574</v>
      </c>
      <c r="G3998" s="9">
        <v>42856</v>
      </c>
      <c r="H3998" s="9">
        <v>44408</v>
      </c>
      <c r="I3998" s="45"/>
      <c r="J3998" s="8" t="s">
        <v>10672</v>
      </c>
      <c r="K3998" s="8" t="s">
        <v>11499</v>
      </c>
      <c r="L3998" s="8" t="s">
        <v>11503</v>
      </c>
      <c r="M3998" s="8" t="s">
        <v>288</v>
      </c>
      <c r="N3998" s="8" t="s">
        <v>409</v>
      </c>
      <c r="O3998" s="24">
        <v>2140740.83</v>
      </c>
      <c r="P3998" s="24">
        <v>377777.79</v>
      </c>
      <c r="Q3998" s="24">
        <v>1679012.41</v>
      </c>
      <c r="R3998" s="24">
        <v>1756683.98</v>
      </c>
      <c r="S3998" s="24">
        <v>77671.570000000007</v>
      </c>
      <c r="T3998" s="24">
        <v>4275202.6000000006</v>
      </c>
      <c r="U3998" s="43" t="s">
        <v>2180</v>
      </c>
      <c r="V3998" s="18">
        <v>0</v>
      </c>
      <c r="W3998" s="24">
        <v>0</v>
      </c>
      <c r="X3998" s="24">
        <v>0</v>
      </c>
      <c r="Z3998" s="39">
        <v>120011</v>
      </c>
      <c r="AA3998" s="196">
        <v>121237</v>
      </c>
      <c r="AB3998" s="191">
        <v>215135.79</v>
      </c>
      <c r="AC3998" s="191">
        <v>32903.11</v>
      </c>
      <c r="AD3998" s="206">
        <f t="shared" si="282"/>
        <v>0</v>
      </c>
      <c r="AE3998" s="205">
        <f t="shared" si="283"/>
        <v>0</v>
      </c>
      <c r="AG3998" s="206">
        <f t="shared" si="284"/>
        <v>0</v>
      </c>
      <c r="AH3998" s="206">
        <f t="shared" si="285"/>
        <v>0</v>
      </c>
    </row>
    <row r="3999" spans="1:34" x14ac:dyDescent="0.25">
      <c r="A3999" s="8">
        <v>291</v>
      </c>
      <c r="B3999" s="43" t="s">
        <v>11174</v>
      </c>
      <c r="C3999" s="8">
        <v>120012</v>
      </c>
      <c r="D3999" s="87" t="s">
        <v>18575</v>
      </c>
      <c r="E3999" s="87" t="s">
        <v>12206</v>
      </c>
      <c r="F3999" s="88" t="s">
        <v>18576</v>
      </c>
      <c r="G3999" s="9">
        <v>42662</v>
      </c>
      <c r="H3999" s="9">
        <v>44408</v>
      </c>
      <c r="I3999" s="45"/>
      <c r="J3999" s="8" t="s">
        <v>10672</v>
      </c>
      <c r="K3999" s="8" t="s">
        <v>11499</v>
      </c>
      <c r="L3999" s="8" t="s">
        <v>11503</v>
      </c>
      <c r="M3999" s="8" t="s">
        <v>288</v>
      </c>
      <c r="N3999" s="8" t="s">
        <v>409</v>
      </c>
      <c r="O3999" s="24">
        <v>3046416.63</v>
      </c>
      <c r="P3999" s="24">
        <v>537602.93000000005</v>
      </c>
      <c r="Q3999" s="24">
        <v>2389346.37</v>
      </c>
      <c r="R3999" s="24">
        <v>2514003.48</v>
      </c>
      <c r="S3999" s="24">
        <v>124657.11</v>
      </c>
      <c r="T3999" s="24">
        <v>6098023.04</v>
      </c>
      <c r="U3999" s="43" t="s">
        <v>2180</v>
      </c>
      <c r="V3999" s="18">
        <v>0</v>
      </c>
      <c r="W3999" s="24">
        <v>0</v>
      </c>
      <c r="X3999" s="24">
        <v>0</v>
      </c>
      <c r="Z3999" s="39">
        <v>120012</v>
      </c>
      <c r="AA3999" s="196">
        <v>121239</v>
      </c>
      <c r="AB3999" s="191">
        <v>158681.73000000001</v>
      </c>
      <c r="AC3999" s="191">
        <v>24268.97</v>
      </c>
      <c r="AD3999" s="206">
        <f t="shared" si="282"/>
        <v>0</v>
      </c>
      <c r="AE3999" s="205">
        <f t="shared" si="283"/>
        <v>0</v>
      </c>
      <c r="AG3999" s="206">
        <f t="shared" si="284"/>
        <v>0</v>
      </c>
      <c r="AH3999" s="206">
        <f t="shared" si="285"/>
        <v>0</v>
      </c>
    </row>
    <row r="4000" spans="1:34" x14ac:dyDescent="0.25">
      <c r="A4000" s="8">
        <v>292</v>
      </c>
      <c r="B4000" s="43" t="s">
        <v>18577</v>
      </c>
      <c r="C4000" s="8">
        <v>122894</v>
      </c>
      <c r="D4000" s="87" t="s">
        <v>17090</v>
      </c>
      <c r="E4000" s="87" t="s">
        <v>17091</v>
      </c>
      <c r="F4000" s="88" t="s">
        <v>18578</v>
      </c>
      <c r="G4000" s="9">
        <v>43040</v>
      </c>
      <c r="H4000" s="9">
        <v>44742</v>
      </c>
      <c r="I4000" s="45"/>
      <c r="J4000" s="8" t="s">
        <v>10672</v>
      </c>
      <c r="K4000" s="8" t="s">
        <v>11499</v>
      </c>
      <c r="L4000" s="8" t="s">
        <v>11583</v>
      </c>
      <c r="M4000" s="8" t="s">
        <v>8399</v>
      </c>
      <c r="N4000" s="8" t="s">
        <v>289</v>
      </c>
      <c r="O4000" s="24">
        <v>13699109.58</v>
      </c>
      <c r="P4000" s="24">
        <v>2417489.9300000002</v>
      </c>
      <c r="Q4000" s="24">
        <v>6907114.1699999999</v>
      </c>
      <c r="R4000" s="24">
        <v>14354951.42</v>
      </c>
      <c r="S4000" s="24">
        <v>7447837.25</v>
      </c>
      <c r="T4000" s="24">
        <v>30471550.93</v>
      </c>
      <c r="U4000" s="43" t="s">
        <v>2180</v>
      </c>
      <c r="V4000" s="18">
        <v>0</v>
      </c>
      <c r="W4000" s="24">
        <v>0</v>
      </c>
      <c r="X4000" s="24">
        <v>0</v>
      </c>
      <c r="Z4000" s="39">
        <v>122894</v>
      </c>
      <c r="AA4000" s="196">
        <v>121657</v>
      </c>
      <c r="AB4000" s="191">
        <v>27571.23</v>
      </c>
      <c r="AC4000" s="191">
        <v>4865.51</v>
      </c>
      <c r="AD4000" s="206">
        <f t="shared" si="282"/>
        <v>0</v>
      </c>
      <c r="AE4000" s="205">
        <f t="shared" si="283"/>
        <v>0</v>
      </c>
      <c r="AG4000" s="206">
        <f t="shared" si="284"/>
        <v>0</v>
      </c>
      <c r="AH4000" s="206">
        <f t="shared" si="285"/>
        <v>0</v>
      </c>
    </row>
    <row r="4001" spans="1:34" x14ac:dyDescent="0.25">
      <c r="A4001" s="8">
        <v>293</v>
      </c>
      <c r="B4001" s="43" t="s">
        <v>18553</v>
      </c>
      <c r="C4001" s="8">
        <v>122712</v>
      </c>
      <c r="D4001" s="87" t="s">
        <v>18579</v>
      </c>
      <c r="E4001" s="87" t="s">
        <v>12206</v>
      </c>
      <c r="F4001" s="88" t="s">
        <v>18580</v>
      </c>
      <c r="G4001" s="9">
        <v>42941</v>
      </c>
      <c r="H4001" s="9">
        <v>44469</v>
      </c>
      <c r="I4001" s="45"/>
      <c r="J4001" s="8" t="s">
        <v>10672</v>
      </c>
      <c r="K4001" s="8" t="s">
        <v>11499</v>
      </c>
      <c r="L4001" s="8" t="s">
        <v>11503</v>
      </c>
      <c r="M4001" s="8" t="s">
        <v>288</v>
      </c>
      <c r="N4001" s="8" t="s">
        <v>454</v>
      </c>
      <c r="O4001" s="24">
        <v>8180248.5499999998</v>
      </c>
      <c r="P4001" s="24">
        <v>1251096.8</v>
      </c>
      <c r="Q4001" s="24">
        <v>192476.46999999997</v>
      </c>
      <c r="R4001" s="24">
        <v>1679242.19</v>
      </c>
      <c r="S4001" s="24">
        <v>1486765.72</v>
      </c>
      <c r="T4001" s="24">
        <v>11110587.540000001</v>
      </c>
      <c r="U4001" s="43" t="s">
        <v>2741</v>
      </c>
      <c r="V4001" s="18">
        <v>0</v>
      </c>
      <c r="W4001" s="24">
        <v>2077367.46</v>
      </c>
      <c r="X4001" s="24">
        <v>317715.03000000003</v>
      </c>
      <c r="Z4001" s="39">
        <v>122712</v>
      </c>
      <c r="AA4001" s="196">
        <v>122258</v>
      </c>
      <c r="AB4001" s="191">
        <v>295069</v>
      </c>
      <c r="AC4001" s="191">
        <v>45128.2</v>
      </c>
      <c r="AD4001" s="206">
        <f t="shared" si="282"/>
        <v>2077367.46</v>
      </c>
      <c r="AE4001" s="205">
        <f t="shared" si="283"/>
        <v>317715.03000000003</v>
      </c>
      <c r="AG4001" s="206">
        <f t="shared" si="284"/>
        <v>0</v>
      </c>
      <c r="AH4001" s="206">
        <f t="shared" si="285"/>
        <v>0</v>
      </c>
    </row>
    <row r="4002" spans="1:34" x14ac:dyDescent="0.25">
      <c r="A4002" s="8">
        <v>294</v>
      </c>
      <c r="B4002" s="43" t="s">
        <v>18577</v>
      </c>
      <c r="C4002" s="8">
        <v>124499</v>
      </c>
      <c r="D4002" s="87" t="s">
        <v>18581</v>
      </c>
      <c r="E4002" s="87" t="s">
        <v>17181</v>
      </c>
      <c r="F4002" s="88" t="s">
        <v>18582</v>
      </c>
      <c r="G4002" s="9">
        <v>43160</v>
      </c>
      <c r="H4002" s="9">
        <v>44561</v>
      </c>
      <c r="I4002" s="45"/>
      <c r="J4002" s="8" t="s">
        <v>10672</v>
      </c>
      <c r="K4002" s="8" t="s">
        <v>11499</v>
      </c>
      <c r="L4002" s="8" t="s">
        <v>18583</v>
      </c>
      <c r="M4002" s="8" t="s">
        <v>8399</v>
      </c>
      <c r="N4002" s="8" t="s">
        <v>289</v>
      </c>
      <c r="O4002" s="24">
        <v>10787139.619999999</v>
      </c>
      <c r="P4002" s="24">
        <v>1903612.86</v>
      </c>
      <c r="Q4002" s="24">
        <v>5438893.9200000009</v>
      </c>
      <c r="R4002" s="24">
        <v>11981831.23</v>
      </c>
      <c r="S4002" s="24">
        <v>6542937.3099999996</v>
      </c>
      <c r="T4002" s="24">
        <v>24672583.709999997</v>
      </c>
      <c r="U4002" s="43" t="s">
        <v>2180</v>
      </c>
      <c r="V4002" s="18">
        <v>0</v>
      </c>
      <c r="W4002" s="24">
        <v>0</v>
      </c>
      <c r="X4002" s="24">
        <v>0</v>
      </c>
      <c r="Z4002" s="39">
        <v>124499</v>
      </c>
      <c r="AA4002" s="196">
        <v>123893</v>
      </c>
      <c r="AB4002" s="191">
        <v>273656.46999999997</v>
      </c>
      <c r="AC4002" s="191">
        <v>41853.33</v>
      </c>
      <c r="AD4002" s="206">
        <f t="shared" si="282"/>
        <v>0</v>
      </c>
      <c r="AE4002" s="205">
        <f t="shared" si="283"/>
        <v>0</v>
      </c>
      <c r="AG4002" s="206">
        <f t="shared" si="284"/>
        <v>0</v>
      </c>
      <c r="AH4002" s="206">
        <f t="shared" si="285"/>
        <v>0</v>
      </c>
    </row>
    <row r="4003" spans="1:34" x14ac:dyDescent="0.25">
      <c r="A4003" s="8">
        <v>295</v>
      </c>
      <c r="B4003" s="43" t="s">
        <v>11192</v>
      </c>
      <c r="C4003" s="8">
        <v>123742</v>
      </c>
      <c r="D4003" s="87" t="s">
        <v>17119</v>
      </c>
      <c r="E4003" s="87" t="s">
        <v>12034</v>
      </c>
      <c r="F4003" s="88" t="s">
        <v>18584</v>
      </c>
      <c r="G4003" s="9">
        <v>42644</v>
      </c>
      <c r="H4003" s="9">
        <v>44377</v>
      </c>
      <c r="I4003" s="45"/>
      <c r="J4003" s="8" t="s">
        <v>10672</v>
      </c>
      <c r="K4003" s="8" t="s">
        <v>11499</v>
      </c>
      <c r="L4003" s="8" t="s">
        <v>11773</v>
      </c>
      <c r="M4003" s="8" t="s">
        <v>288</v>
      </c>
      <c r="N4003" s="8" t="s">
        <v>491</v>
      </c>
      <c r="O4003" s="24">
        <v>7490525</v>
      </c>
      <c r="P4003" s="24">
        <v>2996210</v>
      </c>
      <c r="Q4003" s="24">
        <v>214015</v>
      </c>
      <c r="R4003" s="24">
        <v>3011974.84</v>
      </c>
      <c r="S4003" s="24">
        <v>2797959.84</v>
      </c>
      <c r="T4003" s="24">
        <v>13498709.84</v>
      </c>
      <c r="U4003" s="43" t="s">
        <v>2180</v>
      </c>
      <c r="V4003" s="18">
        <v>0</v>
      </c>
      <c r="W4003" s="24">
        <v>104895</v>
      </c>
      <c r="X4003" s="24">
        <v>41958</v>
      </c>
      <c r="Z4003" s="39">
        <v>123742</v>
      </c>
      <c r="AA4003" s="196">
        <v>124483</v>
      </c>
      <c r="AB4003" s="191">
        <v>115574.5</v>
      </c>
      <c r="AC4003" s="191">
        <v>17676.099999999999</v>
      </c>
      <c r="AD4003" s="206">
        <f t="shared" si="282"/>
        <v>104895</v>
      </c>
      <c r="AE4003" s="205">
        <f t="shared" si="283"/>
        <v>41958</v>
      </c>
      <c r="AG4003" s="206">
        <f t="shared" si="284"/>
        <v>0</v>
      </c>
      <c r="AH4003" s="206">
        <f t="shared" si="285"/>
        <v>0</v>
      </c>
    </row>
    <row r="4004" spans="1:34" x14ac:dyDescent="0.25">
      <c r="A4004" s="8">
        <v>296</v>
      </c>
      <c r="B4004" s="43" t="s">
        <v>11192</v>
      </c>
      <c r="C4004" s="8">
        <v>123738</v>
      </c>
      <c r="D4004" s="87" t="s">
        <v>17248</v>
      </c>
      <c r="E4004" s="87" t="s">
        <v>12216</v>
      </c>
      <c r="F4004" s="88" t="s">
        <v>18585</v>
      </c>
      <c r="G4004" s="9">
        <v>42370</v>
      </c>
      <c r="H4004" s="9">
        <v>44742</v>
      </c>
      <c r="I4004" s="45"/>
      <c r="J4004" s="8" t="s">
        <v>10672</v>
      </c>
      <c r="K4004" s="8" t="s">
        <v>11499</v>
      </c>
      <c r="L4004" s="8" t="s">
        <v>11503</v>
      </c>
      <c r="M4004" s="8" t="s">
        <v>288</v>
      </c>
      <c r="N4004" s="8" t="s">
        <v>491</v>
      </c>
      <c r="O4004" s="24">
        <v>7490525</v>
      </c>
      <c r="P4004" s="24">
        <v>2996210</v>
      </c>
      <c r="Q4004" s="24">
        <v>214015</v>
      </c>
      <c r="R4004" s="24">
        <v>8805114.5700000003</v>
      </c>
      <c r="S4004" s="24">
        <v>8591099.5700000003</v>
      </c>
      <c r="T4004" s="24">
        <v>19291849.57</v>
      </c>
      <c r="U4004" s="43" t="s">
        <v>2180</v>
      </c>
      <c r="V4004" s="18">
        <v>0</v>
      </c>
      <c r="W4004" s="24">
        <v>0</v>
      </c>
      <c r="X4004" s="24">
        <v>0</v>
      </c>
      <c r="Z4004" s="39">
        <v>123738</v>
      </c>
      <c r="AA4004" s="196">
        <v>125200</v>
      </c>
      <c r="AB4004" s="191">
        <v>284895.57</v>
      </c>
      <c r="AC4004" s="191">
        <v>43572.22</v>
      </c>
      <c r="AD4004" s="206">
        <f t="shared" si="282"/>
        <v>0</v>
      </c>
      <c r="AE4004" s="205">
        <f t="shared" si="283"/>
        <v>0</v>
      </c>
      <c r="AG4004" s="206">
        <f t="shared" si="284"/>
        <v>0</v>
      </c>
      <c r="AH4004" s="206">
        <f t="shared" si="285"/>
        <v>0</v>
      </c>
    </row>
    <row r="4005" spans="1:34" x14ac:dyDescent="0.25">
      <c r="A4005" s="8">
        <v>297</v>
      </c>
      <c r="B4005" s="43" t="s">
        <v>11095</v>
      </c>
      <c r="C4005" s="8">
        <v>128153</v>
      </c>
      <c r="D4005" s="87" t="s">
        <v>18586</v>
      </c>
      <c r="E4005" s="87" t="s">
        <v>12206</v>
      </c>
      <c r="F4005" s="88" t="s">
        <v>18587</v>
      </c>
      <c r="G4005" s="9">
        <v>42983</v>
      </c>
      <c r="H4005" s="9">
        <v>44561</v>
      </c>
      <c r="I4005" s="45"/>
      <c r="J4005" s="8" t="s">
        <v>10672</v>
      </c>
      <c r="K4005" s="8" t="s">
        <v>11499</v>
      </c>
      <c r="L4005" s="8" t="s">
        <v>11503</v>
      </c>
      <c r="M4005" s="8" t="s">
        <v>288</v>
      </c>
      <c r="N4005" s="8" t="s">
        <v>469</v>
      </c>
      <c r="O4005" s="24">
        <v>41105278.350000001</v>
      </c>
      <c r="P4005" s="24">
        <v>6286689.5700000003</v>
      </c>
      <c r="Q4005" s="24">
        <v>967183.06</v>
      </c>
      <c r="R4005" s="24"/>
      <c r="S4005" s="24">
        <v>362164.96</v>
      </c>
      <c r="T4005" s="24">
        <v>48721315.940000005</v>
      </c>
      <c r="U4005" s="43" t="s">
        <v>2741</v>
      </c>
      <c r="V4005" s="18">
        <v>0</v>
      </c>
      <c r="W4005" s="24">
        <v>0</v>
      </c>
      <c r="X4005" s="24">
        <v>0</v>
      </c>
      <c r="Z4005" s="39">
        <v>128153</v>
      </c>
      <c r="AA4005" s="196">
        <v>126193</v>
      </c>
      <c r="AB4005" s="191">
        <v>54027.7</v>
      </c>
      <c r="AC4005" s="191">
        <v>8263.06</v>
      </c>
      <c r="AD4005" s="206">
        <f t="shared" si="282"/>
        <v>0</v>
      </c>
      <c r="AE4005" s="205">
        <f t="shared" si="283"/>
        <v>0</v>
      </c>
      <c r="AG4005" s="206">
        <f t="shared" si="284"/>
        <v>0</v>
      </c>
      <c r="AH4005" s="206">
        <f t="shared" si="285"/>
        <v>0</v>
      </c>
    </row>
    <row r="4006" spans="1:34" x14ac:dyDescent="0.25">
      <c r="A4006" s="8">
        <v>298</v>
      </c>
      <c r="B4006" s="43" t="s">
        <v>18588</v>
      </c>
      <c r="C4006" s="8">
        <v>130966</v>
      </c>
      <c r="D4006" s="87" t="s">
        <v>18589</v>
      </c>
      <c r="E4006" s="87" t="s">
        <v>17520</v>
      </c>
      <c r="F4006" s="88" t="s">
        <v>18590</v>
      </c>
      <c r="G4006" s="9">
        <v>43678</v>
      </c>
      <c r="H4006" s="9">
        <v>44742</v>
      </c>
      <c r="I4006" s="45"/>
      <c r="J4006" s="8" t="s">
        <v>10672</v>
      </c>
      <c r="K4006" s="8" t="s">
        <v>11499</v>
      </c>
      <c r="L4006" s="8" t="s">
        <v>11503</v>
      </c>
      <c r="M4006" s="8" t="s">
        <v>288</v>
      </c>
      <c r="N4006" s="8" t="s">
        <v>491</v>
      </c>
      <c r="O4006" s="24">
        <v>63427568.109999999</v>
      </c>
      <c r="P4006" s="24">
        <v>9700686.8900000006</v>
      </c>
      <c r="Q4006" s="24">
        <v>1492413.37</v>
      </c>
      <c r="R4006" s="24">
        <v>3731033.42</v>
      </c>
      <c r="S4006" s="24">
        <v>2238620.0499999998</v>
      </c>
      <c r="T4006" s="24">
        <v>76859288.420000002</v>
      </c>
      <c r="U4006" s="43" t="s">
        <v>2180</v>
      </c>
      <c r="V4006" s="18">
        <v>0</v>
      </c>
      <c r="W4006" s="24">
        <v>1000</v>
      </c>
      <c r="X4006" s="24">
        <v>0</v>
      </c>
      <c r="Z4006" s="39">
        <v>130966</v>
      </c>
      <c r="AA4006" s="196">
        <v>126287</v>
      </c>
      <c r="AB4006" s="191">
        <v>94962</v>
      </c>
      <c r="AC4006" s="191">
        <v>37984.800000000003</v>
      </c>
      <c r="AD4006" s="206">
        <f t="shared" si="282"/>
        <v>1000</v>
      </c>
      <c r="AE4006" s="205">
        <f t="shared" si="283"/>
        <v>0</v>
      </c>
      <c r="AG4006" s="206">
        <f t="shared" si="284"/>
        <v>0</v>
      </c>
      <c r="AH4006" s="206">
        <f t="shared" si="285"/>
        <v>0</v>
      </c>
    </row>
    <row r="4007" spans="1:34" x14ac:dyDescent="0.25">
      <c r="A4007" s="8">
        <v>299</v>
      </c>
      <c r="B4007" s="43" t="s">
        <v>11091</v>
      </c>
      <c r="C4007" s="8">
        <v>119994</v>
      </c>
      <c r="D4007" s="87" t="s">
        <v>16320</v>
      </c>
      <c r="E4007" s="87" t="s">
        <v>12038</v>
      </c>
      <c r="F4007" s="88" t="s">
        <v>18591</v>
      </c>
      <c r="G4007" s="9">
        <v>42552</v>
      </c>
      <c r="H4007" s="9">
        <v>44439</v>
      </c>
      <c r="I4007" s="45"/>
      <c r="J4007" s="8" t="s">
        <v>10672</v>
      </c>
      <c r="K4007" s="8" t="s">
        <v>11499</v>
      </c>
      <c r="L4007" s="8" t="s">
        <v>11759</v>
      </c>
      <c r="M4007" s="8" t="s">
        <v>5939</v>
      </c>
      <c r="N4007" s="8" t="s">
        <v>18592</v>
      </c>
      <c r="O4007" s="24">
        <v>34087289.579999998</v>
      </c>
      <c r="P4007" s="24">
        <v>5213350.1900000004</v>
      </c>
      <c r="Q4007" s="24">
        <v>802053.85999999987</v>
      </c>
      <c r="R4007" s="24"/>
      <c r="S4007" s="24">
        <v>96690.93</v>
      </c>
      <c r="T4007" s="24">
        <v>40199384.559999995</v>
      </c>
      <c r="U4007" s="43" t="s">
        <v>2741</v>
      </c>
      <c r="V4007" s="18">
        <v>0</v>
      </c>
      <c r="W4007" s="24">
        <v>403052.57</v>
      </c>
      <c r="X4007" s="24">
        <v>45146.87</v>
      </c>
      <c r="Z4007" s="39">
        <v>119994</v>
      </c>
      <c r="AA4007" s="196">
        <v>126605</v>
      </c>
      <c r="AB4007" s="191">
        <v>52598.97</v>
      </c>
      <c r="AC4007" s="191">
        <v>8044.56</v>
      </c>
      <c r="AD4007" s="206">
        <f t="shared" si="282"/>
        <v>403052.57</v>
      </c>
      <c r="AE4007" s="205">
        <f t="shared" si="283"/>
        <v>45146.87</v>
      </c>
      <c r="AG4007" s="206">
        <f t="shared" si="284"/>
        <v>0</v>
      </c>
      <c r="AH4007" s="206">
        <f t="shared" si="285"/>
        <v>0</v>
      </c>
    </row>
    <row r="4008" spans="1:34" x14ac:dyDescent="0.25">
      <c r="A4008" s="8">
        <v>300</v>
      </c>
      <c r="B4008" s="43" t="s">
        <v>11174</v>
      </c>
      <c r="C4008" s="8">
        <v>120014</v>
      </c>
      <c r="D4008" s="87" t="s">
        <v>19411</v>
      </c>
      <c r="E4008" s="87" t="s">
        <v>12206</v>
      </c>
      <c r="F4008" s="88" t="s">
        <v>19412</v>
      </c>
      <c r="G4008" s="9">
        <v>42662</v>
      </c>
      <c r="H4008" s="9">
        <v>44043</v>
      </c>
      <c r="I4008" s="45"/>
      <c r="J4008" s="8" t="s">
        <v>10672</v>
      </c>
      <c r="K4008" s="8" t="s">
        <v>11499</v>
      </c>
      <c r="L4008" s="8" t="s">
        <v>11503</v>
      </c>
      <c r="M4008" s="8" t="s">
        <v>288</v>
      </c>
      <c r="N4008" s="8" t="s">
        <v>409</v>
      </c>
      <c r="O4008" s="24">
        <v>4900561.45</v>
      </c>
      <c r="P4008" s="24">
        <v>864804.97</v>
      </c>
      <c r="Q4008" s="24">
        <v>3843577.61</v>
      </c>
      <c r="R4008" s="24">
        <v>3944296.2399999998</v>
      </c>
      <c r="S4008" s="24">
        <v>100718.63</v>
      </c>
      <c r="T4008" s="24">
        <v>9709662.6600000001</v>
      </c>
      <c r="U4008" s="43" t="s">
        <v>2741</v>
      </c>
      <c r="V4008" s="18">
        <v>0</v>
      </c>
      <c r="W4008" s="24">
        <v>19226.37</v>
      </c>
      <c r="X4008" s="24">
        <v>3392.9</v>
      </c>
      <c r="Z4008" s="39">
        <v>120014</v>
      </c>
      <c r="AA4008" s="196">
        <v>130552</v>
      </c>
      <c r="AB4008" s="191">
        <v>112890.2</v>
      </c>
      <c r="AC4008" s="191">
        <v>14665.56</v>
      </c>
      <c r="AD4008" s="206">
        <f t="shared" si="282"/>
        <v>19226.37</v>
      </c>
      <c r="AE4008" s="205">
        <f t="shared" si="283"/>
        <v>3392.9</v>
      </c>
      <c r="AG4008" s="206">
        <f t="shared" si="284"/>
        <v>0</v>
      </c>
      <c r="AH4008" s="206">
        <f t="shared" si="285"/>
        <v>0</v>
      </c>
    </row>
    <row r="4009" spans="1:34" x14ac:dyDescent="0.25">
      <c r="A4009" s="8">
        <v>301</v>
      </c>
      <c r="B4009" s="43" t="s">
        <v>11174</v>
      </c>
      <c r="C4009" s="8">
        <v>120013</v>
      </c>
      <c r="D4009" s="87" t="s">
        <v>19413</v>
      </c>
      <c r="E4009" s="87" t="s">
        <v>12206</v>
      </c>
      <c r="F4009" s="88" t="s">
        <v>19414</v>
      </c>
      <c r="G4009" s="9">
        <v>42662</v>
      </c>
      <c r="H4009" s="9">
        <v>44043</v>
      </c>
      <c r="I4009" s="45"/>
      <c r="J4009" s="8" t="s">
        <v>10672</v>
      </c>
      <c r="K4009" s="8" t="s">
        <v>11499</v>
      </c>
      <c r="L4009" s="8" t="s">
        <v>11503</v>
      </c>
      <c r="M4009" s="8" t="s">
        <v>288</v>
      </c>
      <c r="N4009" s="8" t="s">
        <v>409</v>
      </c>
      <c r="O4009" s="24">
        <v>4218025.2</v>
      </c>
      <c r="P4009" s="24">
        <v>744357.38</v>
      </c>
      <c r="Q4009" s="24">
        <v>3308255.06</v>
      </c>
      <c r="R4009" s="24">
        <v>3480096.67</v>
      </c>
      <c r="S4009" s="24">
        <v>171841.61</v>
      </c>
      <c r="T4009" s="24">
        <v>8442479.25</v>
      </c>
      <c r="U4009" s="43" t="s">
        <v>2741</v>
      </c>
      <c r="V4009" s="18">
        <v>0</v>
      </c>
      <c r="W4009" s="24">
        <v>0</v>
      </c>
      <c r="X4009" s="24">
        <v>0</v>
      </c>
      <c r="Z4009" s="39">
        <v>120013</v>
      </c>
      <c r="AA4009" s="196">
        <v>122944</v>
      </c>
      <c r="AB4009" s="191">
        <v>1719105</v>
      </c>
      <c r="AC4009" s="39">
        <v>0</v>
      </c>
      <c r="AD4009" s="206">
        <f t="shared" si="282"/>
        <v>0</v>
      </c>
      <c r="AE4009" s="205">
        <f t="shared" si="283"/>
        <v>0</v>
      </c>
      <c r="AG4009" s="206">
        <f t="shared" si="284"/>
        <v>0</v>
      </c>
      <c r="AH4009" s="206">
        <f t="shared" si="285"/>
        <v>0</v>
      </c>
    </row>
    <row r="4010" spans="1:34" x14ac:dyDescent="0.25">
      <c r="A4010" s="8">
        <v>302</v>
      </c>
      <c r="B4010" s="43" t="s">
        <v>11405</v>
      </c>
      <c r="C4010" s="8">
        <v>121031</v>
      </c>
      <c r="D4010" s="87" t="s">
        <v>19415</v>
      </c>
      <c r="E4010" s="87" t="s">
        <v>12216</v>
      </c>
      <c r="F4010" s="88" t="s">
        <v>19416</v>
      </c>
      <c r="G4010" s="9">
        <v>43038</v>
      </c>
      <c r="H4010" s="9">
        <v>44165</v>
      </c>
      <c r="I4010" s="45"/>
      <c r="J4010" s="8" t="s">
        <v>10672</v>
      </c>
      <c r="K4010" s="8" t="s">
        <v>11499</v>
      </c>
      <c r="L4010" s="8" t="s">
        <v>11773</v>
      </c>
      <c r="M4010" s="8" t="s">
        <v>288</v>
      </c>
      <c r="N4010" s="8" t="s">
        <v>526</v>
      </c>
      <c r="O4010" s="24">
        <v>1704794.47</v>
      </c>
      <c r="P4010" s="24">
        <v>260733.27</v>
      </c>
      <c r="Q4010" s="24">
        <v>40112.80999999959</v>
      </c>
      <c r="R4010" s="24">
        <v>4810941.8299999991</v>
      </c>
      <c r="S4010" s="24">
        <v>4770829.0199999996</v>
      </c>
      <c r="T4010" s="24">
        <v>6776469.5700000003</v>
      </c>
      <c r="U4010" s="43" t="s">
        <v>2741</v>
      </c>
      <c r="V4010" s="18">
        <v>0</v>
      </c>
      <c r="W4010" s="24">
        <v>0</v>
      </c>
      <c r="X4010" s="24">
        <v>0</v>
      </c>
      <c r="Z4010" s="39">
        <v>121031</v>
      </c>
      <c r="AA4010" s="196">
        <v>110270</v>
      </c>
      <c r="AB4010" s="191">
        <v>1508.15</v>
      </c>
      <c r="AC4010" s="39">
        <v>0</v>
      </c>
      <c r="AD4010" s="206">
        <f t="shared" si="282"/>
        <v>0</v>
      </c>
      <c r="AE4010" s="205">
        <f t="shared" si="283"/>
        <v>0</v>
      </c>
      <c r="AG4010" s="206">
        <f t="shared" si="284"/>
        <v>0</v>
      </c>
      <c r="AH4010" s="206">
        <f t="shared" si="285"/>
        <v>0</v>
      </c>
    </row>
    <row r="4011" spans="1:34" x14ac:dyDescent="0.25">
      <c r="A4011" s="8">
        <v>303</v>
      </c>
      <c r="B4011" s="43" t="s">
        <v>11405</v>
      </c>
      <c r="C4011" s="8">
        <v>121032</v>
      </c>
      <c r="D4011" s="87" t="s">
        <v>19417</v>
      </c>
      <c r="E4011" s="87" t="s">
        <v>12216</v>
      </c>
      <c r="F4011" s="88" t="s">
        <v>19418</v>
      </c>
      <c r="G4011" s="9">
        <v>42278</v>
      </c>
      <c r="H4011" s="9">
        <v>44895</v>
      </c>
      <c r="I4011" s="45"/>
      <c r="J4011" s="8" t="s">
        <v>10672</v>
      </c>
      <c r="K4011" s="8" t="s">
        <v>11499</v>
      </c>
      <c r="L4011" s="8" t="s">
        <v>11503</v>
      </c>
      <c r="M4011" s="8" t="s">
        <v>288</v>
      </c>
      <c r="N4011" s="8" t="s">
        <v>526</v>
      </c>
      <c r="O4011" s="24">
        <v>3287817.91</v>
      </c>
      <c r="P4011" s="24">
        <v>502842.74</v>
      </c>
      <c r="Q4011" s="24">
        <v>77360.420000000042</v>
      </c>
      <c r="R4011" s="24">
        <v>1051094.07</v>
      </c>
      <c r="S4011" s="24">
        <v>973733.65</v>
      </c>
      <c r="T4011" s="24">
        <v>4841754.72</v>
      </c>
      <c r="U4011" s="43" t="s">
        <v>2741</v>
      </c>
      <c r="V4011" s="18">
        <v>0</v>
      </c>
      <c r="W4011" s="24">
        <v>0</v>
      </c>
      <c r="X4011" s="24">
        <v>0</v>
      </c>
      <c r="Z4011" s="39">
        <v>121032</v>
      </c>
      <c r="AA4011" s="196">
        <v>117661</v>
      </c>
      <c r="AB4011" s="191">
        <v>154843.68</v>
      </c>
      <c r="AC4011" s="191">
        <v>23681.94</v>
      </c>
      <c r="AD4011" s="206">
        <f t="shared" si="282"/>
        <v>0</v>
      </c>
      <c r="AE4011" s="205">
        <f t="shared" si="283"/>
        <v>0</v>
      </c>
      <c r="AG4011" s="206">
        <f t="shared" si="284"/>
        <v>0</v>
      </c>
      <c r="AH4011" s="206">
        <f t="shared" si="285"/>
        <v>0</v>
      </c>
    </row>
    <row r="4012" spans="1:34" x14ac:dyDescent="0.25">
      <c r="A4012" s="8">
        <v>304</v>
      </c>
      <c r="B4012" s="43" t="s">
        <v>11405</v>
      </c>
      <c r="C4012" s="8">
        <v>121033</v>
      </c>
      <c r="D4012" s="87" t="s">
        <v>19419</v>
      </c>
      <c r="E4012" s="87" t="s">
        <v>12216</v>
      </c>
      <c r="F4012" s="88" t="s">
        <v>19420</v>
      </c>
      <c r="G4012" s="9">
        <v>42522</v>
      </c>
      <c r="H4012" s="9">
        <v>44957</v>
      </c>
      <c r="I4012" s="45"/>
      <c r="J4012" s="8" t="s">
        <v>10672</v>
      </c>
      <c r="K4012" s="8" t="s">
        <v>11499</v>
      </c>
      <c r="L4012" s="8" t="s">
        <v>11503</v>
      </c>
      <c r="M4012" s="8" t="s">
        <v>288</v>
      </c>
      <c r="N4012" s="8" t="s">
        <v>526</v>
      </c>
      <c r="O4012" s="24">
        <v>4718627.57</v>
      </c>
      <c r="P4012" s="24">
        <v>721672.45</v>
      </c>
      <c r="Q4012" s="24">
        <v>111026.52999999933</v>
      </c>
      <c r="R4012" s="24">
        <v>16108302.729999999</v>
      </c>
      <c r="S4012" s="24">
        <v>15997276.199999999</v>
      </c>
      <c r="T4012" s="24">
        <v>21548602.75</v>
      </c>
      <c r="U4012" s="43" t="s">
        <v>2741</v>
      </c>
      <c r="V4012" s="18">
        <v>0</v>
      </c>
      <c r="W4012" s="24">
        <v>0</v>
      </c>
      <c r="X4012" s="24">
        <v>0</v>
      </c>
      <c r="Z4012" s="39">
        <v>121033</v>
      </c>
      <c r="AA4012" s="196">
        <v>120370</v>
      </c>
      <c r="AB4012" s="191">
        <v>91035</v>
      </c>
      <c r="AC4012" s="191">
        <v>13923</v>
      </c>
      <c r="AD4012" s="206">
        <f t="shared" si="282"/>
        <v>0</v>
      </c>
      <c r="AE4012" s="205">
        <f t="shared" si="283"/>
        <v>0</v>
      </c>
      <c r="AG4012" s="206">
        <f t="shared" si="284"/>
        <v>0</v>
      </c>
      <c r="AH4012" s="206">
        <f t="shared" si="285"/>
        <v>0</v>
      </c>
    </row>
    <row r="4013" spans="1:34" x14ac:dyDescent="0.25">
      <c r="A4013" s="8">
        <v>305</v>
      </c>
      <c r="B4013" s="43" t="s">
        <v>11197</v>
      </c>
      <c r="C4013" s="8">
        <v>124461</v>
      </c>
      <c r="D4013" s="87" t="s">
        <v>19421</v>
      </c>
      <c r="E4013" s="87" t="s">
        <v>11937</v>
      </c>
      <c r="F4013" s="88" t="s">
        <v>19422</v>
      </c>
      <c r="G4013" s="9">
        <v>43091</v>
      </c>
      <c r="H4013" s="9">
        <v>44469</v>
      </c>
      <c r="I4013" s="45"/>
      <c r="J4013" s="8" t="s">
        <v>10672</v>
      </c>
      <c r="K4013" s="8" t="s">
        <v>11499</v>
      </c>
      <c r="L4013" s="8" t="s">
        <v>11573</v>
      </c>
      <c r="M4013" s="8" t="s">
        <v>288</v>
      </c>
      <c r="N4013" s="8" t="s">
        <v>521</v>
      </c>
      <c r="O4013" s="24">
        <v>8916186.7300000004</v>
      </c>
      <c r="P4013" s="24">
        <v>1363652.03</v>
      </c>
      <c r="Q4013" s="24">
        <v>209792.67999999993</v>
      </c>
      <c r="R4013" s="24">
        <v>1691378.22</v>
      </c>
      <c r="S4013" s="24">
        <v>1481585.54</v>
      </c>
      <c r="T4013" s="24">
        <v>11971216.98</v>
      </c>
      <c r="U4013" s="43" t="s">
        <v>2741</v>
      </c>
      <c r="V4013" s="18">
        <v>0</v>
      </c>
      <c r="W4013" s="24">
        <v>28486.240000000002</v>
      </c>
      <c r="X4013" s="24">
        <v>4356.71</v>
      </c>
      <c r="Z4013" s="39">
        <v>124461</v>
      </c>
      <c r="AA4013" s="196">
        <v>121013</v>
      </c>
      <c r="AB4013" s="191">
        <v>4282212.4800000004</v>
      </c>
      <c r="AC4013" s="191">
        <v>654926.62</v>
      </c>
      <c r="AD4013" s="206">
        <f t="shared" si="282"/>
        <v>28486.240000000002</v>
      </c>
      <c r="AE4013" s="205">
        <f t="shared" si="283"/>
        <v>4356.71</v>
      </c>
      <c r="AG4013" s="206">
        <f t="shared" si="284"/>
        <v>0</v>
      </c>
      <c r="AH4013" s="206">
        <f t="shared" si="285"/>
        <v>0</v>
      </c>
    </row>
    <row r="4014" spans="1:34" x14ac:dyDescent="0.25">
      <c r="A4014" s="8">
        <v>306</v>
      </c>
      <c r="B4014" s="43" t="s">
        <v>11441</v>
      </c>
      <c r="C4014" s="8">
        <v>125016</v>
      </c>
      <c r="D4014" s="87" t="s">
        <v>19423</v>
      </c>
      <c r="E4014" s="87" t="s">
        <v>12040</v>
      </c>
      <c r="F4014" s="88" t="s">
        <v>19424</v>
      </c>
      <c r="G4014" s="9">
        <v>43160</v>
      </c>
      <c r="H4014" s="9">
        <v>44773</v>
      </c>
      <c r="I4014" s="45"/>
      <c r="J4014" s="8" t="s">
        <v>10672</v>
      </c>
      <c r="K4014" s="8" t="s">
        <v>11499</v>
      </c>
      <c r="L4014" s="8" t="s">
        <v>11583</v>
      </c>
      <c r="M4014" s="8" t="s">
        <v>288</v>
      </c>
      <c r="N4014" s="8">
        <v>15</v>
      </c>
      <c r="O4014" s="24">
        <v>8496521.9499999993</v>
      </c>
      <c r="P4014" s="24">
        <v>1299468.06</v>
      </c>
      <c r="Q4014" s="24">
        <v>199918.17</v>
      </c>
      <c r="R4014" s="24">
        <v>199918.17</v>
      </c>
      <c r="S4014" s="24">
        <v>0</v>
      </c>
      <c r="T4014" s="24">
        <v>9995908.1799999997</v>
      </c>
      <c r="U4014" s="43" t="s">
        <v>2741</v>
      </c>
      <c r="V4014" s="18">
        <v>0</v>
      </c>
      <c r="W4014" s="24">
        <v>0</v>
      </c>
      <c r="X4014" s="24">
        <v>0</v>
      </c>
      <c r="Z4014" s="39">
        <v>125016</v>
      </c>
      <c r="AA4014" s="196">
        <v>121408</v>
      </c>
      <c r="AB4014" s="191">
        <v>142193.14000000001</v>
      </c>
      <c r="AC4014" s="191">
        <v>56877.25</v>
      </c>
      <c r="AD4014" s="206">
        <f t="shared" si="282"/>
        <v>0</v>
      </c>
      <c r="AE4014" s="205">
        <f t="shared" si="283"/>
        <v>0</v>
      </c>
      <c r="AG4014" s="206">
        <f t="shared" si="284"/>
        <v>0</v>
      </c>
      <c r="AH4014" s="206">
        <f t="shared" si="285"/>
        <v>0</v>
      </c>
    </row>
    <row r="4015" spans="1:34" x14ac:dyDescent="0.25">
      <c r="A4015" s="8">
        <v>307</v>
      </c>
      <c r="B4015" s="43" t="s">
        <v>19425</v>
      </c>
      <c r="C4015" s="8">
        <v>127057</v>
      </c>
      <c r="D4015" s="87" t="s">
        <v>19426</v>
      </c>
      <c r="E4015" s="87" t="s">
        <v>12209</v>
      </c>
      <c r="F4015" s="88" t="s">
        <v>19427</v>
      </c>
      <c r="G4015" s="9">
        <v>43009</v>
      </c>
      <c r="H4015" s="9">
        <v>44865</v>
      </c>
      <c r="I4015" s="45"/>
      <c r="J4015" s="8" t="s">
        <v>10672</v>
      </c>
      <c r="K4015" s="8" t="s">
        <v>11499</v>
      </c>
      <c r="L4015" s="8" t="s">
        <v>11503</v>
      </c>
      <c r="M4015" s="8" t="s">
        <v>288</v>
      </c>
      <c r="N4015" s="8" t="s">
        <v>19241</v>
      </c>
      <c r="O4015" s="24">
        <v>10118769.539999999</v>
      </c>
      <c r="P4015" s="24">
        <v>1785665.2</v>
      </c>
      <c r="Q4015" s="24">
        <v>11490953.289999999</v>
      </c>
      <c r="R4015" s="24">
        <v>11956950.879999999</v>
      </c>
      <c r="S4015" s="24">
        <v>465997.59</v>
      </c>
      <c r="T4015" s="24">
        <v>23861385.620000001</v>
      </c>
      <c r="U4015" s="43" t="s">
        <v>2741</v>
      </c>
      <c r="V4015" s="18">
        <v>0</v>
      </c>
      <c r="W4015" s="24">
        <v>0</v>
      </c>
      <c r="X4015" s="24">
        <v>0</v>
      </c>
      <c r="Z4015" s="39">
        <v>127057</v>
      </c>
      <c r="AA4015" s="196">
        <v>123511</v>
      </c>
      <c r="AB4015" s="191">
        <v>248323.25</v>
      </c>
      <c r="AC4015" s="191">
        <v>37978.85</v>
      </c>
      <c r="AD4015" s="206">
        <f t="shared" si="282"/>
        <v>0</v>
      </c>
      <c r="AE4015" s="205">
        <f t="shared" si="283"/>
        <v>0</v>
      </c>
      <c r="AG4015" s="206">
        <f t="shared" si="284"/>
        <v>0</v>
      </c>
      <c r="AH4015" s="206">
        <f t="shared" si="285"/>
        <v>0</v>
      </c>
    </row>
    <row r="4016" spans="1:34" x14ac:dyDescent="0.25">
      <c r="A4016" s="8">
        <v>308</v>
      </c>
      <c r="B4016" s="43" t="s">
        <v>11101</v>
      </c>
      <c r="C4016" s="8">
        <v>122713</v>
      </c>
      <c r="D4016" s="87" t="s">
        <v>19428</v>
      </c>
      <c r="E4016" s="87" t="s">
        <v>12206</v>
      </c>
      <c r="F4016" s="88" t="s">
        <v>19429</v>
      </c>
      <c r="G4016" s="9">
        <v>42983</v>
      </c>
      <c r="H4016" s="9">
        <v>44439</v>
      </c>
      <c r="I4016" s="45"/>
      <c r="J4016" s="8" t="s">
        <v>10672</v>
      </c>
      <c r="K4016" s="8" t="s">
        <v>11499</v>
      </c>
      <c r="L4016" s="8" t="s">
        <v>11503</v>
      </c>
      <c r="M4016" s="8" t="s">
        <v>288</v>
      </c>
      <c r="N4016" s="8" t="s">
        <v>521</v>
      </c>
      <c r="O4016" s="24">
        <v>3675291.83</v>
      </c>
      <c r="P4016" s="24">
        <v>562332.79</v>
      </c>
      <c r="Q4016" s="24">
        <v>3823869.0800000005</v>
      </c>
      <c r="R4016" s="24">
        <v>4569452.9800000004</v>
      </c>
      <c r="S4016" s="24">
        <v>745583.9</v>
      </c>
      <c r="T4016" s="24">
        <v>8807077.5999999996</v>
      </c>
      <c r="U4016" s="43" t="s">
        <v>2741</v>
      </c>
      <c r="V4016" s="18">
        <v>0</v>
      </c>
      <c r="W4016" s="24">
        <v>0</v>
      </c>
      <c r="X4016" s="24">
        <v>0</v>
      </c>
      <c r="Z4016" s="39">
        <v>122713</v>
      </c>
      <c r="AA4016" s="196">
        <v>126303</v>
      </c>
      <c r="AB4016" s="191">
        <v>86872.55</v>
      </c>
      <c r="AC4016" s="191">
        <v>13286.4</v>
      </c>
      <c r="AD4016" s="206">
        <f t="shared" si="282"/>
        <v>0</v>
      </c>
      <c r="AE4016" s="205">
        <f t="shared" si="283"/>
        <v>0</v>
      </c>
      <c r="AG4016" s="206">
        <f t="shared" si="284"/>
        <v>0</v>
      </c>
      <c r="AH4016" s="206">
        <f t="shared" si="285"/>
        <v>0</v>
      </c>
    </row>
    <row r="4017" spans="1:34" x14ac:dyDescent="0.25">
      <c r="A4017" s="8">
        <v>309</v>
      </c>
      <c r="B4017" s="43" t="s">
        <v>11095</v>
      </c>
      <c r="C4017" s="8">
        <v>127342</v>
      </c>
      <c r="D4017" s="87" t="s">
        <v>19430</v>
      </c>
      <c r="E4017" s="87" t="s">
        <v>12206</v>
      </c>
      <c r="F4017" s="88" t="s">
        <v>19431</v>
      </c>
      <c r="G4017" s="9">
        <v>42983</v>
      </c>
      <c r="H4017" s="9" t="s">
        <v>18756</v>
      </c>
      <c r="I4017" s="45"/>
      <c r="J4017" s="8" t="s">
        <v>10672</v>
      </c>
      <c r="K4017" s="8" t="s">
        <v>11499</v>
      </c>
      <c r="L4017" s="8" t="s">
        <v>11503</v>
      </c>
      <c r="M4017" s="8" t="s">
        <v>288</v>
      </c>
      <c r="N4017" s="8" t="s">
        <v>19432</v>
      </c>
      <c r="O4017" s="24">
        <v>4364331.1100000003</v>
      </c>
      <c r="P4017" s="24">
        <v>667485.89</v>
      </c>
      <c r="Q4017" s="24">
        <v>102690.17000000004</v>
      </c>
      <c r="R4017" s="24"/>
      <c r="S4017" s="24">
        <v>766120.11</v>
      </c>
      <c r="T4017" s="24">
        <v>5900627.2800000003</v>
      </c>
      <c r="U4017" s="43" t="s">
        <v>2741</v>
      </c>
      <c r="V4017" s="18">
        <v>0</v>
      </c>
      <c r="W4017" s="24">
        <v>0</v>
      </c>
      <c r="X4017" s="24">
        <v>0</v>
      </c>
      <c r="Z4017" s="39">
        <v>127342</v>
      </c>
      <c r="AA4017" s="196">
        <v>126607</v>
      </c>
      <c r="AB4017" s="191">
        <v>68967.87</v>
      </c>
      <c r="AC4017" s="191">
        <v>10548.02</v>
      </c>
      <c r="AD4017" s="206">
        <f t="shared" si="282"/>
        <v>0</v>
      </c>
      <c r="AE4017" s="205">
        <f t="shared" si="283"/>
        <v>0</v>
      </c>
      <c r="AG4017" s="206">
        <f t="shared" si="284"/>
        <v>0</v>
      </c>
      <c r="AH4017" s="206">
        <f t="shared" si="285"/>
        <v>0</v>
      </c>
    </row>
    <row r="4018" spans="1:34" x14ac:dyDescent="0.25">
      <c r="A4018" s="8">
        <v>310</v>
      </c>
      <c r="B4018" s="43" t="s">
        <v>18553</v>
      </c>
      <c r="C4018" s="8">
        <v>128152</v>
      </c>
      <c r="D4018" s="87" t="s">
        <v>19433</v>
      </c>
      <c r="E4018" s="87" t="s">
        <v>12206</v>
      </c>
      <c r="F4018" s="88" t="s">
        <v>19434</v>
      </c>
      <c r="G4018" s="9">
        <v>42983</v>
      </c>
      <c r="H4018" s="9">
        <v>44834</v>
      </c>
      <c r="I4018" s="45"/>
      <c r="J4018" s="8" t="s">
        <v>10672</v>
      </c>
      <c r="K4018" s="8" t="s">
        <v>11499</v>
      </c>
      <c r="L4018" s="8" t="s">
        <v>19435</v>
      </c>
      <c r="M4018" s="8" t="s">
        <v>288</v>
      </c>
      <c r="N4018" s="8" t="s">
        <v>454</v>
      </c>
      <c r="O4018" s="24">
        <v>8644984.5399999991</v>
      </c>
      <c r="P4018" s="24">
        <v>1322713.53</v>
      </c>
      <c r="Q4018" s="24">
        <v>12105818.470000001</v>
      </c>
      <c r="R4018" s="24">
        <v>12893504.17</v>
      </c>
      <c r="S4018" s="24">
        <v>787685.7</v>
      </c>
      <c r="T4018" s="24">
        <v>22861202.239999998</v>
      </c>
      <c r="U4018" s="43" t="s">
        <v>2741</v>
      </c>
      <c r="V4018" s="18">
        <v>0</v>
      </c>
      <c r="W4018" s="24">
        <v>116395.59</v>
      </c>
      <c r="X4018" s="24">
        <v>17833.849999999999</v>
      </c>
      <c r="Z4018" s="39">
        <v>128152</v>
      </c>
      <c r="AA4018" s="196">
        <v>108493</v>
      </c>
      <c r="AB4018" s="191">
        <v>109175.64</v>
      </c>
      <c r="AC4018" s="191">
        <v>19266.29</v>
      </c>
      <c r="AD4018" s="206">
        <f t="shared" si="282"/>
        <v>116395.59</v>
      </c>
      <c r="AE4018" s="205">
        <f t="shared" si="283"/>
        <v>17833.849999999999</v>
      </c>
      <c r="AG4018" s="206">
        <f t="shared" si="284"/>
        <v>0</v>
      </c>
      <c r="AH4018" s="206">
        <f t="shared" si="285"/>
        <v>0</v>
      </c>
    </row>
    <row r="4019" spans="1:34" x14ac:dyDescent="0.25">
      <c r="A4019" s="8">
        <v>311</v>
      </c>
      <c r="B4019" s="43" t="s">
        <v>19425</v>
      </c>
      <c r="C4019" s="8">
        <v>128795</v>
      </c>
      <c r="D4019" s="87" t="s">
        <v>19436</v>
      </c>
      <c r="E4019" s="87" t="s">
        <v>12209</v>
      </c>
      <c r="F4019" s="88" t="s">
        <v>19437</v>
      </c>
      <c r="G4019" s="9">
        <v>43374</v>
      </c>
      <c r="H4019" s="9">
        <v>44712</v>
      </c>
      <c r="I4019" s="45"/>
      <c r="J4019" s="8" t="s">
        <v>10672</v>
      </c>
      <c r="K4019" s="8" t="s">
        <v>11499</v>
      </c>
      <c r="L4019" s="8" t="s">
        <v>18583</v>
      </c>
      <c r="M4019" s="8" t="s">
        <v>288</v>
      </c>
      <c r="N4019" s="8" t="s">
        <v>19241</v>
      </c>
      <c r="O4019" s="24">
        <v>9893232.0600000005</v>
      </c>
      <c r="P4019" s="24">
        <v>1745864.48</v>
      </c>
      <c r="Q4019" s="24">
        <v>11239554.949999999</v>
      </c>
      <c r="R4019" s="24">
        <v>11509684.949999999</v>
      </c>
      <c r="S4019" s="24">
        <v>270130</v>
      </c>
      <c r="T4019" s="24">
        <v>23148781.489999998</v>
      </c>
      <c r="U4019" s="43" t="s">
        <v>2741</v>
      </c>
      <c r="V4019" s="18">
        <v>0</v>
      </c>
      <c r="W4019" s="24">
        <v>0</v>
      </c>
      <c r="X4019" s="24">
        <v>0</v>
      </c>
      <c r="Z4019" s="39">
        <v>128795</v>
      </c>
      <c r="AA4019" s="196">
        <v>111704</v>
      </c>
      <c r="AB4019" s="191">
        <v>877794.28</v>
      </c>
      <c r="AC4019" s="191">
        <v>154904.87</v>
      </c>
      <c r="AD4019" s="206">
        <f t="shared" si="282"/>
        <v>0</v>
      </c>
      <c r="AE4019" s="205">
        <f t="shared" si="283"/>
        <v>0</v>
      </c>
      <c r="AG4019" s="206">
        <f t="shared" si="284"/>
        <v>0</v>
      </c>
      <c r="AH4019" s="206">
        <f t="shared" si="285"/>
        <v>0</v>
      </c>
    </row>
    <row r="4020" spans="1:34" x14ac:dyDescent="0.25">
      <c r="A4020" s="74"/>
      <c r="B4020" s="180" t="s">
        <v>12313</v>
      </c>
      <c r="C4020" s="74"/>
      <c r="D4020" s="126"/>
      <c r="E4020" s="126"/>
      <c r="F4020" s="126"/>
      <c r="G4020" s="75"/>
      <c r="H4020" s="75"/>
      <c r="I4020" s="77"/>
      <c r="J4020" s="74"/>
      <c r="K4020" s="74"/>
      <c r="L4020" s="74"/>
      <c r="M4020" s="74"/>
      <c r="N4020" s="74"/>
      <c r="O4020" s="30">
        <f>SUM(O3709:O4019)</f>
        <v>2159378198.04</v>
      </c>
      <c r="P4020" s="30">
        <f t="shared" ref="P4020:T4020" si="286">SUM(P3709:P4019)</f>
        <v>349557588.38999999</v>
      </c>
      <c r="Q4020" s="30">
        <f t="shared" si="286"/>
        <v>274623301.90999997</v>
      </c>
      <c r="R4020" s="30">
        <f t="shared" si="286"/>
        <v>411701497.80000013</v>
      </c>
      <c r="S4020" s="30">
        <f t="shared" si="286"/>
        <v>323462271.08999991</v>
      </c>
      <c r="T4020" s="30">
        <f t="shared" si="286"/>
        <v>3107021359.4299994</v>
      </c>
      <c r="U4020" s="30"/>
      <c r="V4020" s="30"/>
      <c r="W4020" s="203">
        <f>SUBTOTAL(9,W3708:W4019)</f>
        <v>684232971.36000001</v>
      </c>
      <c r="X4020" s="203">
        <f>SUBTOTAL(9,X3708:X4019)</f>
        <v>110391865.80000004</v>
      </c>
      <c r="AA4020" s="196">
        <v>117735</v>
      </c>
      <c r="AB4020" s="191">
        <v>9188.5</v>
      </c>
      <c r="AC4020" s="191">
        <v>1405.3</v>
      </c>
      <c r="AD4020" s="206">
        <f t="shared" si="282"/>
        <v>0</v>
      </c>
      <c r="AE4020" s="205">
        <f t="shared" si="283"/>
        <v>0</v>
      </c>
      <c r="AG4020" s="206">
        <f t="shared" si="284"/>
        <v>684232971.36000001</v>
      </c>
      <c r="AH4020" s="206">
        <f t="shared" si="285"/>
        <v>110391865.80000004</v>
      </c>
    </row>
    <row r="4021" spans="1:34" x14ac:dyDescent="0.25">
      <c r="A4021" s="58"/>
      <c r="B4021" s="59" t="s">
        <v>12314</v>
      </c>
      <c r="C4021" s="58"/>
      <c r="D4021" s="73"/>
      <c r="E4021" s="73"/>
      <c r="F4021" s="79"/>
      <c r="G4021" s="60"/>
      <c r="H4021" s="60"/>
      <c r="I4021" s="61"/>
      <c r="J4021" s="58"/>
      <c r="K4021" s="58"/>
      <c r="L4021" s="58"/>
      <c r="M4021" s="58"/>
      <c r="N4021" s="58"/>
      <c r="O4021" s="28"/>
      <c r="P4021" s="28"/>
      <c r="Q4021" s="28"/>
      <c r="R4021" s="28"/>
      <c r="S4021" s="28"/>
      <c r="T4021" s="28"/>
      <c r="U4021" s="78"/>
      <c r="V4021" s="108"/>
      <c r="W4021" s="28">
        <v>0</v>
      </c>
      <c r="X4021" s="28">
        <v>0</v>
      </c>
      <c r="AA4021" s="196">
        <v>126183</v>
      </c>
      <c r="AB4021" s="191">
        <v>61077.85</v>
      </c>
      <c r="AC4021" s="191">
        <v>9341.33</v>
      </c>
      <c r="AD4021" s="206">
        <f t="shared" si="282"/>
        <v>0</v>
      </c>
      <c r="AE4021" s="205">
        <f t="shared" si="283"/>
        <v>0</v>
      </c>
      <c r="AG4021" s="206">
        <f t="shared" si="284"/>
        <v>0</v>
      </c>
      <c r="AH4021" s="206">
        <f t="shared" si="285"/>
        <v>0</v>
      </c>
    </row>
    <row r="4022" spans="1:34" x14ac:dyDescent="0.25">
      <c r="A4022" s="58">
        <v>1</v>
      </c>
      <c r="B4022" s="58" t="s">
        <v>10678</v>
      </c>
      <c r="C4022" s="58">
        <v>103340</v>
      </c>
      <c r="D4022" s="73" t="s">
        <v>12315</v>
      </c>
      <c r="E4022" s="73" t="s">
        <v>12316</v>
      </c>
      <c r="F4022" s="79" t="s">
        <v>12317</v>
      </c>
      <c r="G4022" s="60">
        <v>43087</v>
      </c>
      <c r="H4022" s="60">
        <v>43281</v>
      </c>
      <c r="I4022" s="61"/>
      <c r="J4022" s="58" t="s">
        <v>10672</v>
      </c>
      <c r="K4022" s="58" t="s">
        <v>12314</v>
      </c>
      <c r="L4022" s="58" t="s">
        <v>12318</v>
      </c>
      <c r="M4022" s="58" t="s">
        <v>8492</v>
      </c>
      <c r="N4022" s="58" t="s">
        <v>62</v>
      </c>
      <c r="O4022" s="28">
        <v>232918.44</v>
      </c>
      <c r="P4022" s="28">
        <v>41103.25</v>
      </c>
      <c r="Q4022" s="28">
        <v>68505.42</v>
      </c>
      <c r="R4022" s="28">
        <v>133630.14000000001</v>
      </c>
      <c r="S4022" s="28">
        <v>65124.72</v>
      </c>
      <c r="T4022" s="28">
        <v>407651.82999999996</v>
      </c>
      <c r="U4022" s="78" t="s">
        <v>63</v>
      </c>
      <c r="V4022" s="108">
        <v>0</v>
      </c>
      <c r="W4022" s="28">
        <v>231948.08</v>
      </c>
      <c r="X4022" s="28">
        <v>40932.01</v>
      </c>
      <c r="Z4022" s="39">
        <v>103340</v>
      </c>
      <c r="AA4022" s="196">
        <v>121599</v>
      </c>
      <c r="AB4022" s="191">
        <v>145151.91</v>
      </c>
      <c r="AC4022" s="191">
        <v>25615.05</v>
      </c>
      <c r="AD4022" s="206">
        <f t="shared" si="282"/>
        <v>231948.08</v>
      </c>
      <c r="AE4022" s="205">
        <f t="shared" si="283"/>
        <v>40932.01</v>
      </c>
      <c r="AG4022" s="206">
        <f t="shared" si="284"/>
        <v>0</v>
      </c>
      <c r="AH4022" s="206">
        <f t="shared" si="285"/>
        <v>0</v>
      </c>
    </row>
    <row r="4023" spans="1:34" x14ac:dyDescent="0.25">
      <c r="A4023" s="58">
        <v>2</v>
      </c>
      <c r="B4023" s="58" t="s">
        <v>10678</v>
      </c>
      <c r="C4023" s="58">
        <v>102570</v>
      </c>
      <c r="D4023" s="73" t="s">
        <v>12319</v>
      </c>
      <c r="E4023" s="73" t="s">
        <v>12320</v>
      </c>
      <c r="F4023" s="79" t="s">
        <v>12321</v>
      </c>
      <c r="G4023" s="60">
        <v>43033</v>
      </c>
      <c r="H4023" s="60">
        <v>43312</v>
      </c>
      <c r="I4023" s="61"/>
      <c r="J4023" s="58" t="s">
        <v>10672</v>
      </c>
      <c r="K4023" s="58" t="s">
        <v>12314</v>
      </c>
      <c r="L4023" s="58" t="s">
        <v>12318</v>
      </c>
      <c r="M4023" s="58" t="s">
        <v>8492</v>
      </c>
      <c r="N4023" s="58" t="s">
        <v>62</v>
      </c>
      <c r="O4023" s="28">
        <v>746035.55</v>
      </c>
      <c r="P4023" s="28">
        <v>131653.32999999999</v>
      </c>
      <c r="Q4023" s="28">
        <v>273959.67</v>
      </c>
      <c r="R4023" s="28">
        <v>515123.27999999997</v>
      </c>
      <c r="S4023" s="28">
        <v>241163.61</v>
      </c>
      <c r="T4023" s="28">
        <v>1392812.1600000001</v>
      </c>
      <c r="U4023" s="78" t="s">
        <v>63</v>
      </c>
      <c r="V4023" s="108">
        <v>1</v>
      </c>
      <c r="W4023" s="28">
        <v>745193.41</v>
      </c>
      <c r="X4023" s="28">
        <v>131504.72</v>
      </c>
      <c r="Z4023" s="39">
        <v>102570</v>
      </c>
      <c r="AA4023" s="196">
        <v>128120</v>
      </c>
      <c r="AB4023" s="191">
        <v>27598.65</v>
      </c>
      <c r="AC4023" s="39">
        <v>0</v>
      </c>
      <c r="AD4023" s="206">
        <f t="shared" si="282"/>
        <v>745193.41</v>
      </c>
      <c r="AE4023" s="205">
        <f t="shared" si="283"/>
        <v>131504.72</v>
      </c>
      <c r="AG4023" s="206">
        <f t="shared" si="284"/>
        <v>0</v>
      </c>
      <c r="AH4023" s="206">
        <f t="shared" si="285"/>
        <v>0</v>
      </c>
    </row>
    <row r="4024" spans="1:34" x14ac:dyDescent="0.25">
      <c r="A4024" s="58">
        <v>3</v>
      </c>
      <c r="B4024" s="58" t="s">
        <v>10678</v>
      </c>
      <c r="C4024" s="58">
        <v>104347</v>
      </c>
      <c r="D4024" s="73" t="s">
        <v>12322</v>
      </c>
      <c r="E4024" s="73" t="s">
        <v>12323</v>
      </c>
      <c r="F4024" s="79" t="s">
        <v>12324</v>
      </c>
      <c r="G4024" s="60">
        <v>43089</v>
      </c>
      <c r="H4024" s="60">
        <v>43555</v>
      </c>
      <c r="I4024" s="61"/>
      <c r="J4024" s="58" t="s">
        <v>10672</v>
      </c>
      <c r="K4024" s="58" t="s">
        <v>12314</v>
      </c>
      <c r="L4024" s="58" t="s">
        <v>12325</v>
      </c>
      <c r="M4024" s="58" t="s">
        <v>8492</v>
      </c>
      <c r="N4024" s="58" t="s">
        <v>62</v>
      </c>
      <c r="O4024" s="28">
        <v>711016.35</v>
      </c>
      <c r="P4024" s="28">
        <v>125473.48</v>
      </c>
      <c r="Q4024" s="28">
        <v>209122.46</v>
      </c>
      <c r="R4024" s="28">
        <v>414978.8</v>
      </c>
      <c r="S4024" s="28">
        <v>205856.34</v>
      </c>
      <c r="T4024" s="28">
        <v>1251468.6299999999</v>
      </c>
      <c r="U4024" s="78" t="s">
        <v>63</v>
      </c>
      <c r="V4024" s="108">
        <v>0</v>
      </c>
      <c r="W4024" s="28">
        <v>657985.76</v>
      </c>
      <c r="X4024" s="28">
        <v>116115.13</v>
      </c>
      <c r="Z4024" s="39">
        <v>104347</v>
      </c>
      <c r="AA4024" s="196">
        <v>123289</v>
      </c>
      <c r="AB4024" s="191">
        <v>16678.21</v>
      </c>
      <c r="AC4024" s="191">
        <v>2550.79</v>
      </c>
      <c r="AD4024" s="206">
        <f t="shared" si="282"/>
        <v>657985.76</v>
      </c>
      <c r="AE4024" s="205">
        <f t="shared" si="283"/>
        <v>116115.13</v>
      </c>
      <c r="AG4024" s="206">
        <f t="shared" si="284"/>
        <v>0</v>
      </c>
      <c r="AH4024" s="206">
        <f t="shared" si="285"/>
        <v>0</v>
      </c>
    </row>
    <row r="4025" spans="1:34" x14ac:dyDescent="0.25">
      <c r="A4025" s="58">
        <v>4</v>
      </c>
      <c r="B4025" s="58" t="s">
        <v>10678</v>
      </c>
      <c r="C4025" s="58">
        <v>104397</v>
      </c>
      <c r="D4025" s="73" t="s">
        <v>12326</v>
      </c>
      <c r="E4025" s="73" t="s">
        <v>12327</v>
      </c>
      <c r="F4025" s="79" t="s">
        <v>12328</v>
      </c>
      <c r="G4025" s="60">
        <v>43096</v>
      </c>
      <c r="H4025" s="60">
        <v>43251</v>
      </c>
      <c r="I4025" s="61"/>
      <c r="J4025" s="58" t="s">
        <v>10672</v>
      </c>
      <c r="K4025" s="58" t="s">
        <v>12314</v>
      </c>
      <c r="L4025" s="58" t="s">
        <v>12329</v>
      </c>
      <c r="M4025" s="58" t="s">
        <v>8492</v>
      </c>
      <c r="N4025" s="58" t="s">
        <v>62</v>
      </c>
      <c r="O4025" s="28">
        <v>756496.6</v>
      </c>
      <c r="P4025" s="28">
        <v>133499.4</v>
      </c>
      <c r="Q4025" s="28">
        <v>222499</v>
      </c>
      <c r="R4025" s="28">
        <v>437051.57</v>
      </c>
      <c r="S4025" s="28">
        <v>214552.57</v>
      </c>
      <c r="T4025" s="28">
        <v>1327047.57</v>
      </c>
      <c r="U4025" s="78" t="s">
        <v>63</v>
      </c>
      <c r="V4025" s="108">
        <v>1</v>
      </c>
      <c r="W4025" s="28">
        <v>756025.6</v>
      </c>
      <c r="X4025" s="28">
        <v>133416.28</v>
      </c>
      <c r="Z4025" s="39">
        <v>104397</v>
      </c>
      <c r="AA4025" s="196">
        <v>126609</v>
      </c>
      <c r="AB4025" s="191">
        <v>220941.63</v>
      </c>
      <c r="AC4025" s="191">
        <v>33791.07</v>
      </c>
      <c r="AD4025" s="206">
        <f t="shared" si="282"/>
        <v>756025.6</v>
      </c>
      <c r="AE4025" s="205">
        <f t="shared" si="283"/>
        <v>133416.28</v>
      </c>
      <c r="AG4025" s="206">
        <f t="shared" si="284"/>
        <v>0</v>
      </c>
      <c r="AH4025" s="206">
        <f t="shared" si="285"/>
        <v>0</v>
      </c>
    </row>
    <row r="4026" spans="1:34" x14ac:dyDescent="0.25">
      <c r="A4026" s="58">
        <v>5</v>
      </c>
      <c r="B4026" s="58" t="s">
        <v>10678</v>
      </c>
      <c r="C4026" s="58">
        <v>104290</v>
      </c>
      <c r="D4026" s="73" t="s">
        <v>12330</v>
      </c>
      <c r="E4026" s="73" t="s">
        <v>12331</v>
      </c>
      <c r="F4026" s="79" t="s">
        <v>12332</v>
      </c>
      <c r="G4026" s="60">
        <v>43131</v>
      </c>
      <c r="H4026" s="60">
        <v>43708</v>
      </c>
      <c r="I4026" s="61"/>
      <c r="J4026" s="58" t="s">
        <v>10672</v>
      </c>
      <c r="K4026" s="58" t="s">
        <v>12314</v>
      </c>
      <c r="L4026" s="58" t="s">
        <v>12318</v>
      </c>
      <c r="M4026" s="58" t="s">
        <v>8492</v>
      </c>
      <c r="N4026" s="58" t="s">
        <v>62</v>
      </c>
      <c r="O4026" s="28">
        <v>454533.76</v>
      </c>
      <c r="P4026" s="28">
        <v>80211.839999999997</v>
      </c>
      <c r="Q4026" s="28">
        <v>133686.39999999999</v>
      </c>
      <c r="R4026" s="28">
        <v>276768.48</v>
      </c>
      <c r="S4026" s="28">
        <v>143082.07999999999</v>
      </c>
      <c r="T4026" s="28">
        <v>811514.08</v>
      </c>
      <c r="U4026" s="78" t="s">
        <v>63</v>
      </c>
      <c r="V4026" s="108">
        <v>0</v>
      </c>
      <c r="W4026" s="28">
        <v>450907.69</v>
      </c>
      <c r="X4026" s="28">
        <v>79571.94</v>
      </c>
      <c r="Z4026" s="39">
        <v>104290</v>
      </c>
      <c r="AA4026" s="196">
        <v>120878</v>
      </c>
      <c r="AB4026" s="191">
        <v>150000</v>
      </c>
      <c r="AC4026" s="39">
        <v>0</v>
      </c>
      <c r="AD4026" s="206">
        <f t="shared" si="282"/>
        <v>450907.69</v>
      </c>
      <c r="AE4026" s="205">
        <f t="shared" si="283"/>
        <v>79571.94</v>
      </c>
      <c r="AG4026" s="206">
        <f t="shared" si="284"/>
        <v>0</v>
      </c>
      <c r="AH4026" s="206">
        <f t="shared" si="285"/>
        <v>0</v>
      </c>
    </row>
    <row r="4027" spans="1:34" x14ac:dyDescent="0.25">
      <c r="A4027" s="58">
        <v>6</v>
      </c>
      <c r="B4027" s="58" t="s">
        <v>10678</v>
      </c>
      <c r="C4027" s="58">
        <v>104201</v>
      </c>
      <c r="D4027" s="73" t="s">
        <v>12333</v>
      </c>
      <c r="E4027" s="73" t="s">
        <v>12334</v>
      </c>
      <c r="F4027" s="79" t="s">
        <v>12335</v>
      </c>
      <c r="G4027" s="60">
        <v>43171</v>
      </c>
      <c r="H4027" s="60">
        <v>43496</v>
      </c>
      <c r="I4027" s="61"/>
      <c r="J4027" s="58" t="s">
        <v>10672</v>
      </c>
      <c r="K4027" s="58" t="s">
        <v>12314</v>
      </c>
      <c r="L4027" s="58" t="s">
        <v>12318</v>
      </c>
      <c r="M4027" s="58" t="s">
        <v>8492</v>
      </c>
      <c r="N4027" s="58" t="s">
        <v>62</v>
      </c>
      <c r="O4027" s="28">
        <v>111335.75</v>
      </c>
      <c r="P4027" s="28">
        <v>19647.490000000002</v>
      </c>
      <c r="Q4027" s="28">
        <v>14553.7</v>
      </c>
      <c r="R4027" s="28">
        <v>43157.72</v>
      </c>
      <c r="S4027" s="28">
        <v>28604.02</v>
      </c>
      <c r="T4027" s="28">
        <v>174140.96</v>
      </c>
      <c r="U4027" s="78" t="s">
        <v>63</v>
      </c>
      <c r="V4027" s="108">
        <v>0</v>
      </c>
      <c r="W4027" s="28">
        <v>105579.04</v>
      </c>
      <c r="X4027" s="28">
        <v>18631.650000000001</v>
      </c>
      <c r="Z4027" s="39">
        <v>104201</v>
      </c>
      <c r="AA4027" s="196">
        <v>115755</v>
      </c>
      <c r="AB4027" s="191">
        <v>71558.58</v>
      </c>
      <c r="AC4027" s="191">
        <v>10944.24</v>
      </c>
      <c r="AD4027" s="206">
        <f t="shared" si="282"/>
        <v>105579.04</v>
      </c>
      <c r="AE4027" s="205">
        <f t="shared" si="283"/>
        <v>18631.650000000001</v>
      </c>
      <c r="AG4027" s="206">
        <f t="shared" si="284"/>
        <v>0</v>
      </c>
      <c r="AH4027" s="206">
        <f t="shared" si="285"/>
        <v>0</v>
      </c>
    </row>
    <row r="4028" spans="1:34" x14ac:dyDescent="0.25">
      <c r="A4028" s="58">
        <v>7</v>
      </c>
      <c r="B4028" s="58" t="s">
        <v>10678</v>
      </c>
      <c r="C4028" s="58">
        <v>104082</v>
      </c>
      <c r="D4028" s="73" t="s">
        <v>12336</v>
      </c>
      <c r="E4028" s="73" t="s">
        <v>12337</v>
      </c>
      <c r="F4028" s="79" t="s">
        <v>12338</v>
      </c>
      <c r="G4028" s="60">
        <v>43165</v>
      </c>
      <c r="H4028" s="60">
        <v>43312</v>
      </c>
      <c r="I4028" s="61"/>
      <c r="J4028" s="58" t="s">
        <v>10672</v>
      </c>
      <c r="K4028" s="58" t="s">
        <v>12314</v>
      </c>
      <c r="L4028" s="58" t="s">
        <v>12318</v>
      </c>
      <c r="M4028" s="58" t="s">
        <v>8492</v>
      </c>
      <c r="N4028" s="58" t="s">
        <v>62</v>
      </c>
      <c r="O4028" s="28">
        <v>455484.56</v>
      </c>
      <c r="P4028" s="28">
        <v>80379.63</v>
      </c>
      <c r="Q4028" s="28">
        <v>133966.06</v>
      </c>
      <c r="R4028" s="28">
        <v>266886.37</v>
      </c>
      <c r="S4028" s="28">
        <v>132920.31</v>
      </c>
      <c r="T4028" s="28">
        <v>802750.56</v>
      </c>
      <c r="U4028" s="78" t="s">
        <v>63</v>
      </c>
      <c r="V4028" s="108">
        <v>1</v>
      </c>
      <c r="W4028" s="28">
        <v>455484.56</v>
      </c>
      <c r="X4028" s="28">
        <v>80379.63</v>
      </c>
      <c r="Z4028" s="39">
        <v>104082</v>
      </c>
      <c r="AA4028" s="196">
        <v>115132</v>
      </c>
      <c r="AB4028" s="191">
        <v>1843674.49</v>
      </c>
      <c r="AC4028" s="191">
        <v>281973.75</v>
      </c>
      <c r="AD4028" s="206">
        <f t="shared" si="282"/>
        <v>455484.56</v>
      </c>
      <c r="AE4028" s="205">
        <f t="shared" si="283"/>
        <v>80379.63</v>
      </c>
      <c r="AG4028" s="206">
        <f t="shared" si="284"/>
        <v>0</v>
      </c>
      <c r="AH4028" s="206">
        <f t="shared" si="285"/>
        <v>0</v>
      </c>
    </row>
    <row r="4029" spans="1:34" x14ac:dyDescent="0.25">
      <c r="A4029" s="58">
        <v>8</v>
      </c>
      <c r="B4029" s="58" t="s">
        <v>10678</v>
      </c>
      <c r="C4029" s="58">
        <v>104214</v>
      </c>
      <c r="D4029" s="73" t="s">
        <v>12339</v>
      </c>
      <c r="E4029" s="73" t="s">
        <v>12340</v>
      </c>
      <c r="F4029" s="79" t="s">
        <v>12341</v>
      </c>
      <c r="G4029" s="60">
        <v>43096</v>
      </c>
      <c r="H4029" s="60">
        <v>43615</v>
      </c>
      <c r="I4029" s="61"/>
      <c r="J4029" s="58" t="s">
        <v>10672</v>
      </c>
      <c r="K4029" s="58" t="s">
        <v>12314</v>
      </c>
      <c r="L4029" s="58" t="s">
        <v>12318</v>
      </c>
      <c r="M4029" s="58" t="s">
        <v>8492</v>
      </c>
      <c r="N4029" s="58" t="s">
        <v>62</v>
      </c>
      <c r="O4029" s="28">
        <v>321443.49</v>
      </c>
      <c r="P4029" s="28">
        <v>56725.32</v>
      </c>
      <c r="Q4029" s="28">
        <v>94542.21</v>
      </c>
      <c r="R4029" s="28">
        <v>284346.25</v>
      </c>
      <c r="S4029" s="28">
        <v>189804.04</v>
      </c>
      <c r="T4029" s="28">
        <v>662515.06000000006</v>
      </c>
      <c r="U4029" s="78" t="s">
        <v>63</v>
      </c>
      <c r="V4029" s="108">
        <v>0</v>
      </c>
      <c r="W4029" s="28">
        <v>318806.58</v>
      </c>
      <c r="X4029" s="28">
        <v>56259.99</v>
      </c>
      <c r="Z4029" s="39">
        <v>104214</v>
      </c>
      <c r="AA4029" s="196">
        <v>123974</v>
      </c>
      <c r="AB4029" s="191">
        <v>263125.46999999997</v>
      </c>
      <c r="AC4029" s="191">
        <v>40242.71</v>
      </c>
      <c r="AD4029" s="206">
        <f t="shared" si="282"/>
        <v>318806.58</v>
      </c>
      <c r="AE4029" s="205">
        <f t="shared" si="283"/>
        <v>56259.99</v>
      </c>
      <c r="AG4029" s="206">
        <f t="shared" si="284"/>
        <v>0</v>
      </c>
      <c r="AH4029" s="206">
        <f t="shared" si="285"/>
        <v>0</v>
      </c>
    </row>
    <row r="4030" spans="1:34" x14ac:dyDescent="0.25">
      <c r="A4030" s="58">
        <v>9</v>
      </c>
      <c r="B4030" s="58" t="s">
        <v>10678</v>
      </c>
      <c r="C4030" s="58">
        <v>104622</v>
      </c>
      <c r="D4030" s="73" t="s">
        <v>12342</v>
      </c>
      <c r="E4030" s="73" t="s">
        <v>12343</v>
      </c>
      <c r="F4030" s="79" t="s">
        <v>12344</v>
      </c>
      <c r="G4030" s="60">
        <v>43171</v>
      </c>
      <c r="H4030" s="60">
        <v>43251</v>
      </c>
      <c r="I4030" s="61"/>
      <c r="J4030" s="58" t="s">
        <v>10672</v>
      </c>
      <c r="K4030" s="58" t="s">
        <v>12314</v>
      </c>
      <c r="L4030" s="58" t="s">
        <v>12345</v>
      </c>
      <c r="M4030" s="58" t="s">
        <v>8492</v>
      </c>
      <c r="N4030" s="58" t="s">
        <v>62</v>
      </c>
      <c r="O4030" s="28">
        <v>231432.97</v>
      </c>
      <c r="P4030" s="28">
        <v>40841.11</v>
      </c>
      <c r="Q4030" s="28">
        <v>68068.53</v>
      </c>
      <c r="R4030" s="28">
        <v>149584.53999999998</v>
      </c>
      <c r="S4030" s="28">
        <v>81516.009999999995</v>
      </c>
      <c r="T4030" s="28">
        <v>421858.62</v>
      </c>
      <c r="U4030" s="78" t="s">
        <v>63</v>
      </c>
      <c r="V4030" s="108">
        <v>1</v>
      </c>
      <c r="W4030" s="28">
        <v>231432.95999999999</v>
      </c>
      <c r="X4030" s="28">
        <v>40841.1</v>
      </c>
      <c r="Z4030" s="39">
        <v>104622</v>
      </c>
      <c r="AA4030" s="196">
        <v>118577</v>
      </c>
      <c r="AB4030" s="191">
        <v>71654.149999999994</v>
      </c>
      <c r="AC4030" s="191">
        <v>10958.87</v>
      </c>
      <c r="AD4030" s="206">
        <f t="shared" si="282"/>
        <v>231432.95999999999</v>
      </c>
      <c r="AE4030" s="205">
        <f t="shared" si="283"/>
        <v>40841.1</v>
      </c>
      <c r="AG4030" s="206">
        <f t="shared" si="284"/>
        <v>0</v>
      </c>
      <c r="AH4030" s="206">
        <f t="shared" si="285"/>
        <v>0</v>
      </c>
    </row>
    <row r="4031" spans="1:34" x14ac:dyDescent="0.25">
      <c r="A4031" s="58">
        <v>10</v>
      </c>
      <c r="B4031" s="58" t="s">
        <v>10678</v>
      </c>
      <c r="C4031" s="58">
        <v>104432</v>
      </c>
      <c r="D4031" s="73" t="s">
        <v>12346</v>
      </c>
      <c r="E4031" s="73" t="s">
        <v>12347</v>
      </c>
      <c r="F4031" s="79" t="s">
        <v>12348</v>
      </c>
      <c r="G4031" s="60">
        <v>43096</v>
      </c>
      <c r="H4031" s="60">
        <v>43646</v>
      </c>
      <c r="I4031" s="61"/>
      <c r="J4031" s="58" t="s">
        <v>10672</v>
      </c>
      <c r="K4031" s="58" t="s">
        <v>12314</v>
      </c>
      <c r="L4031" s="58" t="s">
        <v>12318</v>
      </c>
      <c r="M4031" s="58" t="s">
        <v>8492</v>
      </c>
      <c r="N4031" s="58" t="s">
        <v>62</v>
      </c>
      <c r="O4031" s="28">
        <v>478759.95</v>
      </c>
      <c r="P4031" s="28">
        <v>84487.05</v>
      </c>
      <c r="Q4031" s="28">
        <v>140811.76999999999</v>
      </c>
      <c r="R4031" s="28">
        <v>290470.94</v>
      </c>
      <c r="S4031" s="28">
        <v>149659.17000000001</v>
      </c>
      <c r="T4031" s="28">
        <v>853717.94000000006</v>
      </c>
      <c r="U4031" s="78" t="s">
        <v>63</v>
      </c>
      <c r="V4031" s="108">
        <v>0</v>
      </c>
      <c r="W4031" s="28">
        <v>477569.94</v>
      </c>
      <c r="X4031" s="28">
        <v>84277.06</v>
      </c>
      <c r="Z4031" s="39">
        <v>104432</v>
      </c>
      <c r="AA4031" s="196">
        <v>115157</v>
      </c>
      <c r="AB4031" s="191">
        <v>30932.32</v>
      </c>
      <c r="AC4031" s="191">
        <v>4730.84</v>
      </c>
      <c r="AD4031" s="206">
        <f t="shared" si="282"/>
        <v>477569.94</v>
      </c>
      <c r="AE4031" s="205">
        <f t="shared" si="283"/>
        <v>84277.06</v>
      </c>
      <c r="AG4031" s="206">
        <f t="shared" si="284"/>
        <v>0</v>
      </c>
      <c r="AH4031" s="206">
        <f t="shared" si="285"/>
        <v>0</v>
      </c>
    </row>
    <row r="4032" spans="1:34" x14ac:dyDescent="0.25">
      <c r="A4032" s="58">
        <v>11</v>
      </c>
      <c r="B4032" s="58" t="s">
        <v>10678</v>
      </c>
      <c r="C4032" s="58">
        <v>104474</v>
      </c>
      <c r="D4032" s="73" t="s">
        <v>12349</v>
      </c>
      <c r="E4032" s="73" t="s">
        <v>12350</v>
      </c>
      <c r="F4032" s="79" t="s">
        <v>12351</v>
      </c>
      <c r="G4032" s="60">
        <v>43089</v>
      </c>
      <c r="H4032" s="60">
        <v>43799</v>
      </c>
      <c r="I4032" s="61"/>
      <c r="J4032" s="58" t="s">
        <v>10672</v>
      </c>
      <c r="K4032" s="58" t="s">
        <v>12314</v>
      </c>
      <c r="L4032" s="58" t="s">
        <v>12318</v>
      </c>
      <c r="M4032" s="58" t="s">
        <v>8492</v>
      </c>
      <c r="N4032" s="58" t="s">
        <v>62</v>
      </c>
      <c r="O4032" s="28">
        <v>755898.4</v>
      </c>
      <c r="P4032" s="28">
        <v>133393.84</v>
      </c>
      <c r="Q4032" s="28">
        <v>226507.3</v>
      </c>
      <c r="R4032" s="28">
        <v>627283.94999999995</v>
      </c>
      <c r="S4032" s="28">
        <v>400776.65</v>
      </c>
      <c r="T4032" s="28">
        <v>1516576.19</v>
      </c>
      <c r="U4032" s="78" t="s">
        <v>63</v>
      </c>
      <c r="V4032" s="108">
        <v>0</v>
      </c>
      <c r="W4032" s="28">
        <v>755692.33</v>
      </c>
      <c r="X4032" s="28">
        <v>133357.49</v>
      </c>
      <c r="Z4032" s="39">
        <v>104474</v>
      </c>
      <c r="AA4032" s="196">
        <v>109270</v>
      </c>
      <c r="AB4032" s="191">
        <v>121170.21</v>
      </c>
      <c r="AC4032" s="191">
        <v>21382.97</v>
      </c>
      <c r="AD4032" s="206">
        <f t="shared" si="282"/>
        <v>755692.33</v>
      </c>
      <c r="AE4032" s="205">
        <f t="shared" si="283"/>
        <v>133357.49</v>
      </c>
      <c r="AG4032" s="206">
        <f t="shared" si="284"/>
        <v>0</v>
      </c>
      <c r="AH4032" s="206">
        <f t="shared" si="285"/>
        <v>0</v>
      </c>
    </row>
    <row r="4033" spans="1:34" x14ac:dyDescent="0.25">
      <c r="A4033" s="58">
        <v>12</v>
      </c>
      <c r="B4033" s="58" t="s">
        <v>10678</v>
      </c>
      <c r="C4033" s="58">
        <v>104712</v>
      </c>
      <c r="D4033" s="73" t="s">
        <v>12352</v>
      </c>
      <c r="E4033" s="73" t="s">
        <v>12353</v>
      </c>
      <c r="F4033" s="79" t="s">
        <v>12354</v>
      </c>
      <c r="G4033" s="60">
        <v>43193</v>
      </c>
      <c r="H4033" s="60">
        <v>43465</v>
      </c>
      <c r="I4033" s="61"/>
      <c r="J4033" s="58" t="s">
        <v>10672</v>
      </c>
      <c r="K4033" s="58" t="s">
        <v>12314</v>
      </c>
      <c r="L4033" s="58" t="s">
        <v>12318</v>
      </c>
      <c r="M4033" s="58" t="s">
        <v>8492</v>
      </c>
      <c r="N4033" s="58" t="s">
        <v>62</v>
      </c>
      <c r="O4033" s="28">
        <v>619656.16</v>
      </c>
      <c r="P4033" s="28">
        <v>109351.09</v>
      </c>
      <c r="Q4033" s="28">
        <v>427046.13</v>
      </c>
      <c r="R4033" s="28">
        <v>667703.4</v>
      </c>
      <c r="S4033" s="28">
        <v>240657.27</v>
      </c>
      <c r="T4033" s="28">
        <v>1396710.65</v>
      </c>
      <c r="U4033" s="78" t="s">
        <v>255</v>
      </c>
      <c r="V4033" s="108">
        <v>0</v>
      </c>
      <c r="W4033" s="28">
        <v>0</v>
      </c>
      <c r="X4033" s="28">
        <v>0</v>
      </c>
      <c r="Z4033" s="39">
        <v>104712</v>
      </c>
      <c r="AA4033" s="196">
        <v>115826</v>
      </c>
      <c r="AB4033" s="191">
        <v>457573.7</v>
      </c>
      <c r="AC4033" s="191">
        <v>80748.3</v>
      </c>
      <c r="AD4033" s="206">
        <f t="shared" si="282"/>
        <v>0</v>
      </c>
      <c r="AE4033" s="205">
        <f t="shared" si="283"/>
        <v>0</v>
      </c>
      <c r="AG4033" s="206">
        <f t="shared" si="284"/>
        <v>0</v>
      </c>
      <c r="AH4033" s="206">
        <f t="shared" si="285"/>
        <v>0</v>
      </c>
    </row>
    <row r="4034" spans="1:34" x14ac:dyDescent="0.25">
      <c r="A4034" s="58">
        <v>13</v>
      </c>
      <c r="B4034" s="58" t="s">
        <v>10678</v>
      </c>
      <c r="C4034" s="58">
        <v>104394</v>
      </c>
      <c r="D4034" s="73" t="s">
        <v>12355</v>
      </c>
      <c r="E4034" s="73" t="s">
        <v>12356</v>
      </c>
      <c r="F4034" s="79" t="s">
        <v>12357</v>
      </c>
      <c r="G4034" s="60">
        <v>43089</v>
      </c>
      <c r="H4034" s="60">
        <v>43404</v>
      </c>
      <c r="I4034" s="61"/>
      <c r="J4034" s="58" t="s">
        <v>10672</v>
      </c>
      <c r="K4034" s="58" t="s">
        <v>12314</v>
      </c>
      <c r="L4034" s="58" t="s">
        <v>12318</v>
      </c>
      <c r="M4034" s="58" t="s">
        <v>8492</v>
      </c>
      <c r="N4034" s="58" t="s">
        <v>62</v>
      </c>
      <c r="O4034" s="28">
        <v>753856.61</v>
      </c>
      <c r="P4034" s="28">
        <v>133033.51999999999</v>
      </c>
      <c r="Q4034" s="28">
        <v>228694.94</v>
      </c>
      <c r="R4034" s="28">
        <v>446976.77</v>
      </c>
      <c r="S4034" s="28">
        <v>218281.83</v>
      </c>
      <c r="T4034" s="28">
        <v>1333866.9000000001</v>
      </c>
      <c r="U4034" s="78" t="s">
        <v>63</v>
      </c>
      <c r="V4034" s="108">
        <v>1</v>
      </c>
      <c r="W4034" s="28">
        <v>742216.41</v>
      </c>
      <c r="X4034" s="28">
        <v>130979.39</v>
      </c>
      <c r="Z4034" s="39">
        <v>104394</v>
      </c>
      <c r="AA4034" s="196">
        <v>118573</v>
      </c>
      <c r="AB4034" s="191">
        <v>68065.27</v>
      </c>
      <c r="AC4034" s="191">
        <v>10409.98</v>
      </c>
      <c r="AD4034" s="206">
        <f t="shared" si="282"/>
        <v>742216.41</v>
      </c>
      <c r="AE4034" s="205">
        <f t="shared" si="283"/>
        <v>130979.39</v>
      </c>
      <c r="AG4034" s="206">
        <f t="shared" si="284"/>
        <v>0</v>
      </c>
      <c r="AH4034" s="206">
        <f t="shared" si="285"/>
        <v>0</v>
      </c>
    </row>
    <row r="4035" spans="1:34" x14ac:dyDescent="0.25">
      <c r="A4035" s="58">
        <v>14</v>
      </c>
      <c r="B4035" s="58" t="s">
        <v>10678</v>
      </c>
      <c r="C4035" s="58">
        <v>104983</v>
      </c>
      <c r="D4035" s="73" t="s">
        <v>12358</v>
      </c>
      <c r="E4035" s="73" t="s">
        <v>12359</v>
      </c>
      <c r="F4035" s="79" t="s">
        <v>12360</v>
      </c>
      <c r="G4035" s="60">
        <v>43167</v>
      </c>
      <c r="H4035" s="60">
        <v>43434</v>
      </c>
      <c r="I4035" s="61"/>
      <c r="J4035" s="58" t="s">
        <v>10672</v>
      </c>
      <c r="K4035" s="58" t="s">
        <v>12314</v>
      </c>
      <c r="L4035" s="58" t="s">
        <v>12318</v>
      </c>
      <c r="M4035" s="58" t="s">
        <v>8492</v>
      </c>
      <c r="N4035" s="58" t="s">
        <v>62</v>
      </c>
      <c r="O4035" s="28">
        <v>299281.02</v>
      </c>
      <c r="P4035" s="28">
        <v>52814.3</v>
      </c>
      <c r="Q4035" s="28">
        <v>88023.84</v>
      </c>
      <c r="R4035" s="28">
        <v>196246.47999999998</v>
      </c>
      <c r="S4035" s="28">
        <v>108222.64</v>
      </c>
      <c r="T4035" s="28">
        <v>548341.80000000005</v>
      </c>
      <c r="U4035" s="78" t="s">
        <v>255</v>
      </c>
      <c r="V4035" s="108">
        <v>0</v>
      </c>
      <c r="W4035" s="28">
        <v>0</v>
      </c>
      <c r="X4035" s="28">
        <v>0</v>
      </c>
      <c r="Z4035" s="39">
        <v>104983</v>
      </c>
      <c r="AA4035" s="196">
        <v>116281</v>
      </c>
      <c r="AB4035" s="191">
        <v>272306.59999999998</v>
      </c>
      <c r="AC4035" s="191">
        <v>48054.11</v>
      </c>
      <c r="AD4035" s="206">
        <f t="shared" si="282"/>
        <v>0</v>
      </c>
      <c r="AE4035" s="205">
        <f t="shared" si="283"/>
        <v>0</v>
      </c>
      <c r="AG4035" s="206">
        <f t="shared" si="284"/>
        <v>0</v>
      </c>
      <c r="AH4035" s="206">
        <f t="shared" si="285"/>
        <v>0</v>
      </c>
    </row>
    <row r="4036" spans="1:34" x14ac:dyDescent="0.25">
      <c r="A4036" s="58">
        <v>15</v>
      </c>
      <c r="B4036" s="58" t="s">
        <v>10678</v>
      </c>
      <c r="C4036" s="58">
        <v>104742</v>
      </c>
      <c r="D4036" s="73" t="s">
        <v>12361</v>
      </c>
      <c r="E4036" s="73" t="s">
        <v>12362</v>
      </c>
      <c r="F4036" s="79" t="s">
        <v>12363</v>
      </c>
      <c r="G4036" s="60">
        <v>43172</v>
      </c>
      <c r="H4036" s="60">
        <v>43281</v>
      </c>
      <c r="I4036" s="61"/>
      <c r="J4036" s="58" t="s">
        <v>10672</v>
      </c>
      <c r="K4036" s="58" t="s">
        <v>12314</v>
      </c>
      <c r="L4036" s="58" t="s">
        <v>12325</v>
      </c>
      <c r="M4036" s="58" t="s">
        <v>8492</v>
      </c>
      <c r="N4036" s="58" t="s">
        <v>62</v>
      </c>
      <c r="O4036" s="28">
        <v>660351.16</v>
      </c>
      <c r="P4036" s="28">
        <v>116532.56</v>
      </c>
      <c r="Q4036" s="28">
        <v>194260</v>
      </c>
      <c r="R4036" s="28">
        <v>383180.31</v>
      </c>
      <c r="S4036" s="28">
        <v>188920.31</v>
      </c>
      <c r="T4036" s="28">
        <v>1160064.03</v>
      </c>
      <c r="U4036" s="78" t="s">
        <v>63</v>
      </c>
      <c r="V4036" s="108">
        <v>1</v>
      </c>
      <c r="W4036" s="28">
        <v>658531.05000000005</v>
      </c>
      <c r="X4036" s="28">
        <v>116211.36</v>
      </c>
      <c r="Z4036" s="39">
        <v>104742</v>
      </c>
      <c r="AA4036" s="196">
        <v>126467</v>
      </c>
      <c r="AB4036" s="191">
        <v>25916.46</v>
      </c>
      <c r="AC4036" s="191">
        <v>3963.69</v>
      </c>
      <c r="AD4036" s="206">
        <f t="shared" si="282"/>
        <v>658531.05000000005</v>
      </c>
      <c r="AE4036" s="205">
        <f t="shared" si="283"/>
        <v>116211.36</v>
      </c>
      <c r="AG4036" s="206">
        <f t="shared" si="284"/>
        <v>0</v>
      </c>
      <c r="AH4036" s="206">
        <f t="shared" si="285"/>
        <v>0</v>
      </c>
    </row>
    <row r="4037" spans="1:34" x14ac:dyDescent="0.25">
      <c r="A4037" s="58">
        <v>16</v>
      </c>
      <c r="B4037" s="58" t="s">
        <v>10678</v>
      </c>
      <c r="C4037" s="58">
        <v>104864</v>
      </c>
      <c r="D4037" s="73" t="s">
        <v>12364</v>
      </c>
      <c r="E4037" s="73" t="s">
        <v>12365</v>
      </c>
      <c r="F4037" s="79" t="s">
        <v>12366</v>
      </c>
      <c r="G4037" s="60">
        <v>43166</v>
      </c>
      <c r="H4037" s="60">
        <v>43830</v>
      </c>
      <c r="I4037" s="61"/>
      <c r="J4037" s="58" t="s">
        <v>10672</v>
      </c>
      <c r="K4037" s="58" t="s">
        <v>12314</v>
      </c>
      <c r="L4037" s="58" t="s">
        <v>12318</v>
      </c>
      <c r="M4037" s="58" t="s">
        <v>8492</v>
      </c>
      <c r="N4037" s="58" t="s">
        <v>62</v>
      </c>
      <c r="O4037" s="28">
        <v>760291</v>
      </c>
      <c r="P4037" s="28">
        <v>134169</v>
      </c>
      <c r="Q4037" s="28">
        <v>320013</v>
      </c>
      <c r="R4037" s="28">
        <v>802506.87</v>
      </c>
      <c r="S4037" s="28">
        <v>482493.87</v>
      </c>
      <c r="T4037" s="28">
        <v>1696966.87</v>
      </c>
      <c r="U4037" s="101" t="s">
        <v>63</v>
      </c>
      <c r="V4037" s="108">
        <v>0</v>
      </c>
      <c r="W4037" s="28">
        <v>0</v>
      </c>
      <c r="X4037" s="28">
        <v>0</v>
      </c>
      <c r="Z4037" s="39">
        <v>104864</v>
      </c>
      <c r="AA4037" s="196">
        <v>115460</v>
      </c>
      <c r="AB4037" s="191">
        <v>406683.03</v>
      </c>
      <c r="AC4037" s="39">
        <v>0</v>
      </c>
      <c r="AD4037" s="206">
        <f t="shared" si="282"/>
        <v>0</v>
      </c>
      <c r="AE4037" s="205">
        <f t="shared" si="283"/>
        <v>0</v>
      </c>
      <c r="AG4037" s="206">
        <f t="shared" si="284"/>
        <v>0</v>
      </c>
      <c r="AH4037" s="206">
        <f t="shared" si="285"/>
        <v>0</v>
      </c>
    </row>
    <row r="4038" spans="1:34" x14ac:dyDescent="0.25">
      <c r="A4038" s="58">
        <v>17</v>
      </c>
      <c r="B4038" s="58" t="s">
        <v>10678</v>
      </c>
      <c r="C4038" s="58">
        <v>105098</v>
      </c>
      <c r="D4038" s="73" t="s">
        <v>12367</v>
      </c>
      <c r="E4038" s="73" t="s">
        <v>12368</v>
      </c>
      <c r="F4038" s="79" t="s">
        <v>12369</v>
      </c>
      <c r="G4038" s="60">
        <v>43165</v>
      </c>
      <c r="H4038" s="60">
        <v>43312</v>
      </c>
      <c r="I4038" s="61"/>
      <c r="J4038" s="58" t="s">
        <v>10672</v>
      </c>
      <c r="K4038" s="58" t="s">
        <v>12314</v>
      </c>
      <c r="L4038" s="58" t="s">
        <v>12329</v>
      </c>
      <c r="M4038" s="58" t="s">
        <v>8492</v>
      </c>
      <c r="N4038" s="58" t="s">
        <v>62</v>
      </c>
      <c r="O4038" s="28">
        <v>506972.27</v>
      </c>
      <c r="P4038" s="28">
        <v>89465.69</v>
      </c>
      <c r="Q4038" s="28">
        <v>149109.49</v>
      </c>
      <c r="R4038" s="28">
        <v>290763.5</v>
      </c>
      <c r="S4038" s="28">
        <v>141654.01</v>
      </c>
      <c r="T4038" s="28">
        <v>887201.46</v>
      </c>
      <c r="U4038" s="78" t="s">
        <v>63</v>
      </c>
      <c r="V4038" s="108">
        <v>1</v>
      </c>
      <c r="W4038" s="28">
        <v>506972.26</v>
      </c>
      <c r="X4038" s="28">
        <v>89465.7</v>
      </c>
      <c r="Z4038" s="39">
        <v>105098</v>
      </c>
      <c r="AA4038" s="196">
        <v>117667</v>
      </c>
      <c r="AB4038" s="191">
        <v>66476.77</v>
      </c>
      <c r="AC4038" s="191">
        <v>10167.030000000001</v>
      </c>
      <c r="AD4038" s="206">
        <f t="shared" si="282"/>
        <v>506972.26</v>
      </c>
      <c r="AE4038" s="205">
        <f t="shared" si="283"/>
        <v>89465.7</v>
      </c>
      <c r="AG4038" s="206">
        <f t="shared" si="284"/>
        <v>0</v>
      </c>
      <c r="AH4038" s="206">
        <f t="shared" si="285"/>
        <v>0</v>
      </c>
    </row>
    <row r="4039" spans="1:34" x14ac:dyDescent="0.25">
      <c r="A4039" s="58">
        <v>18</v>
      </c>
      <c r="B4039" s="58" t="s">
        <v>10674</v>
      </c>
      <c r="C4039" s="58">
        <v>121813</v>
      </c>
      <c r="D4039" s="73" t="s">
        <v>12370</v>
      </c>
      <c r="E4039" s="73" t="s">
        <v>12371</v>
      </c>
      <c r="F4039" s="79" t="s">
        <v>12372</v>
      </c>
      <c r="G4039" s="60">
        <v>43068</v>
      </c>
      <c r="H4039" s="60">
        <v>44163</v>
      </c>
      <c r="I4039" s="61"/>
      <c r="J4039" s="58" t="s">
        <v>10672</v>
      </c>
      <c r="K4039" s="58" t="s">
        <v>12314</v>
      </c>
      <c r="L4039" s="58" t="s">
        <v>12373</v>
      </c>
      <c r="M4039" s="58" t="s">
        <v>4524</v>
      </c>
      <c r="N4039" s="58" t="s">
        <v>641</v>
      </c>
      <c r="O4039" s="28">
        <v>17549839.73</v>
      </c>
      <c r="P4039" s="28">
        <v>3097030.54</v>
      </c>
      <c r="Q4039" s="28">
        <v>421364.7</v>
      </c>
      <c r="R4039" s="28">
        <v>991743.54</v>
      </c>
      <c r="S4039" s="28">
        <v>570378.84</v>
      </c>
      <c r="T4039" s="28">
        <v>21638613.809999999</v>
      </c>
      <c r="U4039" s="78" t="s">
        <v>2741</v>
      </c>
      <c r="V4039" s="108">
        <v>1</v>
      </c>
      <c r="W4039" s="28">
        <v>6951704.1500000004</v>
      </c>
      <c r="X4039" s="28">
        <v>0</v>
      </c>
      <c r="Z4039" s="39">
        <v>121813</v>
      </c>
      <c r="AA4039" s="196">
        <v>127911</v>
      </c>
      <c r="AB4039" s="191">
        <v>61808.6</v>
      </c>
      <c r="AC4039" s="191">
        <v>24723.439999999999</v>
      </c>
      <c r="AD4039" s="206">
        <f t="shared" si="282"/>
        <v>6951704.1500000004</v>
      </c>
      <c r="AE4039" s="205">
        <f t="shared" si="283"/>
        <v>0</v>
      </c>
      <c r="AG4039" s="206">
        <f t="shared" si="284"/>
        <v>0</v>
      </c>
      <c r="AH4039" s="206">
        <f t="shared" si="285"/>
        <v>0</v>
      </c>
    </row>
    <row r="4040" spans="1:34" x14ac:dyDescent="0.25">
      <c r="A4040" s="58">
        <v>19</v>
      </c>
      <c r="B4040" s="58" t="s">
        <v>10678</v>
      </c>
      <c r="C4040" s="58">
        <v>105500</v>
      </c>
      <c r="D4040" s="73" t="s">
        <v>12374</v>
      </c>
      <c r="E4040" s="73" t="s">
        <v>12375</v>
      </c>
      <c r="F4040" s="79" t="s">
        <v>12376</v>
      </c>
      <c r="G4040" s="60">
        <v>43164</v>
      </c>
      <c r="H4040" s="60">
        <v>43496</v>
      </c>
      <c r="I4040" s="61"/>
      <c r="J4040" s="58" t="s">
        <v>10672</v>
      </c>
      <c r="K4040" s="58" t="s">
        <v>12314</v>
      </c>
      <c r="L4040" s="58" t="s">
        <v>12325</v>
      </c>
      <c r="M4040" s="58" t="s">
        <v>8492</v>
      </c>
      <c r="N4040" s="58" t="s">
        <v>62</v>
      </c>
      <c r="O4040" s="28">
        <v>372017.41</v>
      </c>
      <c r="P4040" s="28">
        <v>65650.13</v>
      </c>
      <c r="Q4040" s="28">
        <v>77235.44</v>
      </c>
      <c r="R4040" s="28">
        <v>173168.81</v>
      </c>
      <c r="S4040" s="28">
        <v>95933.37</v>
      </c>
      <c r="T4040" s="28">
        <v>610836.35</v>
      </c>
      <c r="U4040" s="78" t="s">
        <v>63</v>
      </c>
      <c r="V4040" s="108">
        <v>0</v>
      </c>
      <c r="W4040" s="28">
        <v>370196.68</v>
      </c>
      <c r="X4040" s="28">
        <v>65328.86</v>
      </c>
      <c r="Z4040" s="39">
        <v>105500</v>
      </c>
      <c r="AA4040" s="196">
        <v>129206</v>
      </c>
      <c r="AB4040" s="191">
        <v>8366.5499999999993</v>
      </c>
      <c r="AC4040" s="39">
        <v>0</v>
      </c>
      <c r="AD4040" s="206">
        <f t="shared" si="282"/>
        <v>370196.68</v>
      </c>
      <c r="AE4040" s="205">
        <f t="shared" si="283"/>
        <v>65328.86</v>
      </c>
      <c r="AG4040" s="206">
        <f t="shared" si="284"/>
        <v>0</v>
      </c>
      <c r="AH4040" s="206">
        <f t="shared" si="285"/>
        <v>0</v>
      </c>
    </row>
    <row r="4041" spans="1:34" x14ac:dyDescent="0.25">
      <c r="A4041" s="58">
        <v>20</v>
      </c>
      <c r="B4041" s="58" t="s">
        <v>10678</v>
      </c>
      <c r="C4041" s="58">
        <v>106419</v>
      </c>
      <c r="D4041" s="73" t="s">
        <v>12377</v>
      </c>
      <c r="E4041" s="73" t="s">
        <v>12378</v>
      </c>
      <c r="F4041" s="79" t="s">
        <v>12379</v>
      </c>
      <c r="G4041" s="60">
        <v>43166</v>
      </c>
      <c r="H4041" s="60">
        <v>43251</v>
      </c>
      <c r="I4041" s="61"/>
      <c r="J4041" s="58" t="s">
        <v>10672</v>
      </c>
      <c r="K4041" s="58" t="s">
        <v>12314</v>
      </c>
      <c r="L4041" s="58" t="s">
        <v>12329</v>
      </c>
      <c r="M4041" s="58" t="s">
        <v>8492</v>
      </c>
      <c r="N4041" s="58" t="s">
        <v>62</v>
      </c>
      <c r="O4041" s="28">
        <v>500472.32000000001</v>
      </c>
      <c r="P4041" s="28">
        <v>88318.64</v>
      </c>
      <c r="Q4041" s="28">
        <v>147197.74</v>
      </c>
      <c r="R4041" s="28">
        <v>288725.40000000002</v>
      </c>
      <c r="S4041" s="28">
        <v>141527.66</v>
      </c>
      <c r="T4041" s="28">
        <v>877516.36</v>
      </c>
      <c r="U4041" s="78" t="s">
        <v>63</v>
      </c>
      <c r="V4041" s="108">
        <v>1</v>
      </c>
      <c r="W4041" s="28">
        <v>499690.43</v>
      </c>
      <c r="X4041" s="28">
        <v>88180.67</v>
      </c>
      <c r="Z4041" s="39">
        <v>106419</v>
      </c>
      <c r="AA4041" s="196">
        <v>118081</v>
      </c>
      <c r="AB4041" s="191">
        <v>13571.66</v>
      </c>
      <c r="AC4041" s="191">
        <v>2075.66</v>
      </c>
      <c r="AD4041" s="206">
        <f t="shared" si="282"/>
        <v>499690.43</v>
      </c>
      <c r="AE4041" s="205">
        <f t="shared" si="283"/>
        <v>88180.67</v>
      </c>
      <c r="AG4041" s="206">
        <f t="shared" si="284"/>
        <v>0</v>
      </c>
      <c r="AH4041" s="206">
        <f t="shared" si="285"/>
        <v>0</v>
      </c>
    </row>
    <row r="4042" spans="1:34" x14ac:dyDescent="0.25">
      <c r="A4042" s="58">
        <v>21</v>
      </c>
      <c r="B4042" s="58" t="s">
        <v>10678</v>
      </c>
      <c r="C4042" s="58">
        <v>102936</v>
      </c>
      <c r="D4042" s="73" t="s">
        <v>12380</v>
      </c>
      <c r="E4042" s="73" t="s">
        <v>12381</v>
      </c>
      <c r="F4042" s="79" t="s">
        <v>12382</v>
      </c>
      <c r="G4042" s="60">
        <v>43166</v>
      </c>
      <c r="H4042" s="60">
        <v>43373</v>
      </c>
      <c r="I4042" s="61"/>
      <c r="J4042" s="58" t="s">
        <v>10672</v>
      </c>
      <c r="K4042" s="58" t="s">
        <v>12314</v>
      </c>
      <c r="L4042" s="58" t="s">
        <v>12318</v>
      </c>
      <c r="M4042" s="58" t="s">
        <v>8492</v>
      </c>
      <c r="N4042" s="58" t="s">
        <v>62</v>
      </c>
      <c r="O4042" s="28">
        <v>218018.87</v>
      </c>
      <c r="P4042" s="28">
        <v>38473.919999999998</v>
      </c>
      <c r="Q4042" s="28">
        <v>28499.200000000001</v>
      </c>
      <c r="R4042" s="28">
        <v>83242.680000000008</v>
      </c>
      <c r="S4042" s="28">
        <v>54743.48</v>
      </c>
      <c r="T4042" s="28">
        <v>339735.47</v>
      </c>
      <c r="U4042" s="78" t="s">
        <v>63</v>
      </c>
      <c r="V4042" s="108">
        <v>1</v>
      </c>
      <c r="W4042" s="28">
        <v>216436.03</v>
      </c>
      <c r="X4042" s="28">
        <v>38194.589999999997</v>
      </c>
      <c r="Z4042" s="39">
        <v>102936</v>
      </c>
      <c r="AA4042" s="196">
        <v>116663</v>
      </c>
      <c r="AB4042" s="191">
        <v>1018824.28</v>
      </c>
      <c r="AC4042" s="191">
        <v>179792.53</v>
      </c>
      <c r="AD4042" s="206">
        <f t="shared" si="282"/>
        <v>216436.03</v>
      </c>
      <c r="AE4042" s="205">
        <f t="shared" si="283"/>
        <v>38194.589999999997</v>
      </c>
      <c r="AG4042" s="206">
        <f t="shared" si="284"/>
        <v>0</v>
      </c>
      <c r="AH4042" s="206">
        <f t="shared" si="285"/>
        <v>0</v>
      </c>
    </row>
    <row r="4043" spans="1:34" x14ac:dyDescent="0.25">
      <c r="A4043" s="58">
        <v>22</v>
      </c>
      <c r="B4043" s="58" t="s">
        <v>11256</v>
      </c>
      <c r="C4043" s="58">
        <v>119027</v>
      </c>
      <c r="D4043" s="73" t="s">
        <v>12383</v>
      </c>
      <c r="E4043" s="73" t="s">
        <v>12384</v>
      </c>
      <c r="F4043" s="79" t="s">
        <v>12385</v>
      </c>
      <c r="G4043" s="60">
        <v>42948</v>
      </c>
      <c r="H4043" s="60">
        <v>43343</v>
      </c>
      <c r="I4043" s="61"/>
      <c r="J4043" s="58" t="s">
        <v>10672</v>
      </c>
      <c r="K4043" s="58" t="s">
        <v>12314</v>
      </c>
      <c r="L4043" s="58" t="s">
        <v>12386</v>
      </c>
      <c r="M4043" s="58" t="s">
        <v>288</v>
      </c>
      <c r="N4043" s="58" t="s">
        <v>409</v>
      </c>
      <c r="O4043" s="28">
        <v>1769572.88</v>
      </c>
      <c r="P4043" s="28">
        <v>312277.57</v>
      </c>
      <c r="Q4043" s="28">
        <v>1387900.3</v>
      </c>
      <c r="R4043" s="28"/>
      <c r="S4043" s="28">
        <v>1244037.43</v>
      </c>
      <c r="T4043" s="28">
        <v>4713788.18</v>
      </c>
      <c r="U4043" s="78" t="s">
        <v>63</v>
      </c>
      <c r="V4043" s="108">
        <v>1</v>
      </c>
      <c r="W4043" s="28">
        <v>1211004.7</v>
      </c>
      <c r="X4043" s="28">
        <v>213706.76</v>
      </c>
      <c r="Z4043" s="39">
        <v>119027</v>
      </c>
      <c r="AA4043" s="196">
        <v>109126</v>
      </c>
      <c r="AB4043" s="191">
        <v>185329.73</v>
      </c>
      <c r="AC4043" s="191">
        <v>32705.25</v>
      </c>
      <c r="AD4043" s="206">
        <f t="shared" si="282"/>
        <v>1211004.7</v>
      </c>
      <c r="AE4043" s="205">
        <f t="shared" si="283"/>
        <v>213706.76</v>
      </c>
      <c r="AG4043" s="206">
        <f t="shared" si="284"/>
        <v>0</v>
      </c>
      <c r="AH4043" s="206">
        <f t="shared" si="285"/>
        <v>0</v>
      </c>
    </row>
    <row r="4044" spans="1:34" x14ac:dyDescent="0.25">
      <c r="A4044" s="58">
        <v>23</v>
      </c>
      <c r="B4044" s="58" t="s">
        <v>11256</v>
      </c>
      <c r="C4044" s="58">
        <v>119418</v>
      </c>
      <c r="D4044" s="73" t="s">
        <v>12387</v>
      </c>
      <c r="E4044" s="73" t="s">
        <v>12388</v>
      </c>
      <c r="F4044" s="79" t="s">
        <v>12389</v>
      </c>
      <c r="G4044" s="60">
        <v>42944</v>
      </c>
      <c r="H4044" s="60">
        <v>43400</v>
      </c>
      <c r="I4044" s="61"/>
      <c r="J4044" s="58" t="s">
        <v>10672</v>
      </c>
      <c r="K4044" s="58" t="s">
        <v>12314</v>
      </c>
      <c r="L4044" s="58" t="s">
        <v>12390</v>
      </c>
      <c r="M4044" s="58" t="s">
        <v>288</v>
      </c>
      <c r="N4044" s="58" t="s">
        <v>409</v>
      </c>
      <c r="O4044" s="28">
        <v>1731409.43</v>
      </c>
      <c r="P4044" s="28">
        <v>305542.84999999998</v>
      </c>
      <c r="Q4044" s="28">
        <v>1357968.19</v>
      </c>
      <c r="R4044" s="28"/>
      <c r="S4044" s="28">
        <v>472534.6</v>
      </c>
      <c r="T4044" s="28">
        <v>3867455.07</v>
      </c>
      <c r="U4044" s="78" t="s">
        <v>63</v>
      </c>
      <c r="V4044" s="108">
        <v>1</v>
      </c>
      <c r="W4044" s="28">
        <v>1176870.6399999999</v>
      </c>
      <c r="X4044" s="28">
        <v>207683.05</v>
      </c>
      <c r="Z4044" s="39">
        <v>119418</v>
      </c>
      <c r="AA4044" s="196">
        <v>128117</v>
      </c>
      <c r="AB4044" s="191">
        <v>16813.849999999999</v>
      </c>
      <c r="AC4044" s="39">
        <v>0</v>
      </c>
      <c r="AD4044" s="206">
        <f t="shared" si="282"/>
        <v>1176870.6399999999</v>
      </c>
      <c r="AE4044" s="205">
        <f t="shared" si="283"/>
        <v>207683.05</v>
      </c>
      <c r="AG4044" s="206">
        <f t="shared" si="284"/>
        <v>0</v>
      </c>
      <c r="AH4044" s="206">
        <f t="shared" si="285"/>
        <v>0</v>
      </c>
    </row>
    <row r="4045" spans="1:34" x14ac:dyDescent="0.25">
      <c r="A4045" s="58">
        <v>24</v>
      </c>
      <c r="B4045" s="58" t="s">
        <v>11256</v>
      </c>
      <c r="C4045" s="58">
        <v>119192</v>
      </c>
      <c r="D4045" s="73" t="s">
        <v>12391</v>
      </c>
      <c r="E4045" s="73" t="s">
        <v>12392</v>
      </c>
      <c r="F4045" s="79" t="s">
        <v>12393</v>
      </c>
      <c r="G4045" s="60">
        <v>42920</v>
      </c>
      <c r="H4045" s="60">
        <v>43744</v>
      </c>
      <c r="I4045" s="61"/>
      <c r="J4045" s="58" t="s">
        <v>10672</v>
      </c>
      <c r="K4045" s="58" t="s">
        <v>12314</v>
      </c>
      <c r="L4045" s="58" t="s">
        <v>12329</v>
      </c>
      <c r="M4045" s="58" t="s">
        <v>288</v>
      </c>
      <c r="N4045" s="58" t="s">
        <v>409</v>
      </c>
      <c r="O4045" s="28">
        <v>724348.51</v>
      </c>
      <c r="P4045" s="28">
        <v>127826.21</v>
      </c>
      <c r="Q4045" s="28">
        <v>568116.47999999998</v>
      </c>
      <c r="R4045" s="28"/>
      <c r="S4045" s="28">
        <v>668590.77</v>
      </c>
      <c r="T4045" s="28">
        <v>2088881.97</v>
      </c>
      <c r="U4045" s="78" t="s">
        <v>63</v>
      </c>
      <c r="V4045" s="108">
        <v>0</v>
      </c>
      <c r="W4045" s="28">
        <v>595369.23</v>
      </c>
      <c r="X4045" s="28">
        <v>105065.17</v>
      </c>
      <c r="Z4045" s="39">
        <v>119192</v>
      </c>
      <c r="AA4045" s="196">
        <v>119885</v>
      </c>
      <c r="AB4045" s="191">
        <v>15079.17</v>
      </c>
      <c r="AC4045" s="191">
        <v>2661.02</v>
      </c>
      <c r="AD4045" s="206">
        <f t="shared" si="282"/>
        <v>595369.23</v>
      </c>
      <c r="AE4045" s="205">
        <f t="shared" si="283"/>
        <v>105065.17</v>
      </c>
      <c r="AG4045" s="206">
        <f t="shared" si="284"/>
        <v>0</v>
      </c>
      <c r="AH4045" s="206">
        <f t="shared" si="285"/>
        <v>0</v>
      </c>
    </row>
    <row r="4046" spans="1:34" x14ac:dyDescent="0.25">
      <c r="A4046" s="58">
        <v>25</v>
      </c>
      <c r="B4046" s="58" t="s">
        <v>10674</v>
      </c>
      <c r="C4046" s="58">
        <v>118984</v>
      </c>
      <c r="D4046" s="73" t="s">
        <v>12394</v>
      </c>
      <c r="E4046" s="73" t="s">
        <v>12395</v>
      </c>
      <c r="F4046" s="79" t="s">
        <v>12396</v>
      </c>
      <c r="G4046" s="60">
        <v>43073</v>
      </c>
      <c r="H4046" s="60">
        <v>44258</v>
      </c>
      <c r="I4046" s="61"/>
      <c r="J4046" s="58" t="s">
        <v>10672</v>
      </c>
      <c r="K4046" s="58" t="s">
        <v>12314</v>
      </c>
      <c r="L4046" s="58" t="s">
        <v>12397</v>
      </c>
      <c r="M4046" s="58" t="s">
        <v>4524</v>
      </c>
      <c r="N4046" s="58" t="s">
        <v>641</v>
      </c>
      <c r="O4046" s="28">
        <v>4760913.18</v>
      </c>
      <c r="P4046" s="28">
        <v>840161.15</v>
      </c>
      <c r="Q4046" s="28">
        <v>114307.64</v>
      </c>
      <c r="R4046" s="28">
        <v>114307.64</v>
      </c>
      <c r="S4046" s="28">
        <v>0</v>
      </c>
      <c r="T4046" s="28">
        <v>5715381.9699999997</v>
      </c>
      <c r="U4046" s="78" t="s">
        <v>2741</v>
      </c>
      <c r="V4046" s="108">
        <v>1</v>
      </c>
      <c r="W4046" s="28">
        <v>2145877.17</v>
      </c>
      <c r="X4046" s="28">
        <v>277824.55</v>
      </c>
      <c r="Z4046" s="39">
        <v>118984</v>
      </c>
      <c r="AA4046" s="196">
        <v>119496</v>
      </c>
      <c r="AB4046" s="191">
        <v>91435.6</v>
      </c>
      <c r="AC4046" s="191">
        <v>16135.64</v>
      </c>
      <c r="AD4046" s="206">
        <f t="shared" ref="AD4046:AD4109" si="287">IFERROR(VLOOKUP($Z4046,$AA:$AC,2,FALSE),0)</f>
        <v>2145877.17</v>
      </c>
      <c r="AE4046" s="205">
        <f t="shared" ref="AE4046:AE4109" si="288">IFERROR(VLOOKUP($Z4046,$AA:$AC,3,FALSE),0)</f>
        <v>277824.55</v>
      </c>
      <c r="AG4046" s="206">
        <f t="shared" ref="AG4046:AG4109" si="289">W4046-AD4046</f>
        <v>0</v>
      </c>
      <c r="AH4046" s="206">
        <f t="shared" ref="AH4046:AH4109" si="290">X4046-AE4046</f>
        <v>0</v>
      </c>
    </row>
    <row r="4047" spans="1:34" x14ac:dyDescent="0.25">
      <c r="A4047" s="58">
        <v>26</v>
      </c>
      <c r="B4047" s="58" t="s">
        <v>10678</v>
      </c>
      <c r="C4047" s="58">
        <v>107685</v>
      </c>
      <c r="D4047" s="73" t="s">
        <v>12398</v>
      </c>
      <c r="E4047" s="73" t="s">
        <v>12399</v>
      </c>
      <c r="F4047" s="79" t="s">
        <v>12400</v>
      </c>
      <c r="G4047" s="60">
        <v>43180</v>
      </c>
      <c r="H4047" s="60">
        <v>43496</v>
      </c>
      <c r="I4047" s="61"/>
      <c r="J4047" s="58" t="s">
        <v>10672</v>
      </c>
      <c r="K4047" s="58" t="s">
        <v>12314</v>
      </c>
      <c r="L4047" s="58" t="s">
        <v>12325</v>
      </c>
      <c r="M4047" s="58" t="s">
        <v>8492</v>
      </c>
      <c r="N4047" s="58" t="s">
        <v>62</v>
      </c>
      <c r="O4047" s="28">
        <v>408256.77</v>
      </c>
      <c r="P4047" s="28">
        <v>72045.31</v>
      </c>
      <c r="Q4047" s="28">
        <v>120075.52</v>
      </c>
      <c r="R4047" s="28">
        <v>241317.27000000002</v>
      </c>
      <c r="S4047" s="28">
        <v>121241.75</v>
      </c>
      <c r="T4047" s="28">
        <v>721619.35</v>
      </c>
      <c r="U4047" s="78" t="s">
        <v>63</v>
      </c>
      <c r="V4047" s="108">
        <v>0</v>
      </c>
      <c r="W4047" s="28">
        <v>398153.29</v>
      </c>
      <c r="X4047" s="28">
        <v>70262.33</v>
      </c>
      <c r="Z4047" s="39">
        <v>107685</v>
      </c>
      <c r="AA4047" s="196">
        <v>125853</v>
      </c>
      <c r="AB4047" s="191">
        <v>138655.4</v>
      </c>
      <c r="AC4047" s="191">
        <v>21206.12</v>
      </c>
      <c r="AD4047" s="206">
        <f t="shared" si="287"/>
        <v>398153.29</v>
      </c>
      <c r="AE4047" s="205">
        <f t="shared" si="288"/>
        <v>70262.33</v>
      </c>
      <c r="AG4047" s="206">
        <f t="shared" si="289"/>
        <v>0</v>
      </c>
      <c r="AH4047" s="206">
        <f t="shared" si="290"/>
        <v>0</v>
      </c>
    </row>
    <row r="4048" spans="1:34" x14ac:dyDescent="0.25">
      <c r="A4048" s="58">
        <v>27</v>
      </c>
      <c r="B4048" s="58" t="s">
        <v>10674</v>
      </c>
      <c r="C4048" s="58">
        <v>116717</v>
      </c>
      <c r="D4048" s="73" t="s">
        <v>12401</v>
      </c>
      <c r="E4048" s="73" t="s">
        <v>12402</v>
      </c>
      <c r="F4048" s="79" t="s">
        <v>12403</v>
      </c>
      <c r="G4048" s="60">
        <v>42923</v>
      </c>
      <c r="H4048" s="60">
        <v>44086</v>
      </c>
      <c r="I4048" s="61"/>
      <c r="J4048" s="58" t="s">
        <v>10672</v>
      </c>
      <c r="K4048" s="58" t="s">
        <v>12314</v>
      </c>
      <c r="L4048" s="58" t="s">
        <v>12404</v>
      </c>
      <c r="M4048" s="58" t="s">
        <v>288</v>
      </c>
      <c r="N4048" s="58" t="s">
        <v>641</v>
      </c>
      <c r="O4048" s="28">
        <v>5781989.2599999998</v>
      </c>
      <c r="P4048" s="28">
        <v>884304.24</v>
      </c>
      <c r="Q4048" s="28">
        <v>136046.81</v>
      </c>
      <c r="R4048" s="28">
        <v>0</v>
      </c>
      <c r="S4048" s="28">
        <v>13241.19</v>
      </c>
      <c r="T4048" s="28">
        <v>6815581.5</v>
      </c>
      <c r="U4048" s="78" t="s">
        <v>2741</v>
      </c>
      <c r="V4048" s="108">
        <v>0</v>
      </c>
      <c r="W4048" s="28">
        <v>3166491.22</v>
      </c>
      <c r="X4048" s="28">
        <v>484286.89</v>
      </c>
      <c r="Z4048" s="39">
        <v>116717</v>
      </c>
      <c r="AA4048" s="196">
        <v>130697</v>
      </c>
      <c r="AB4048" s="191">
        <v>3393657.5</v>
      </c>
      <c r="AC4048" s="191">
        <v>3393657.5</v>
      </c>
      <c r="AD4048" s="206">
        <f t="shared" si="287"/>
        <v>3166491.22</v>
      </c>
      <c r="AE4048" s="205">
        <f t="shared" si="288"/>
        <v>484286.89</v>
      </c>
      <c r="AG4048" s="206">
        <f t="shared" si="289"/>
        <v>0</v>
      </c>
      <c r="AH4048" s="206">
        <f t="shared" si="290"/>
        <v>0</v>
      </c>
    </row>
    <row r="4049" spans="1:34" x14ac:dyDescent="0.25">
      <c r="A4049" s="58">
        <v>28</v>
      </c>
      <c r="B4049" s="58" t="s">
        <v>10678</v>
      </c>
      <c r="C4049" s="58">
        <v>109378</v>
      </c>
      <c r="D4049" s="73" t="s">
        <v>12405</v>
      </c>
      <c r="E4049" s="73" t="s">
        <v>12406</v>
      </c>
      <c r="F4049" s="79" t="s">
        <v>12407</v>
      </c>
      <c r="G4049" s="60">
        <v>43201</v>
      </c>
      <c r="H4049" s="60">
        <v>43738</v>
      </c>
      <c r="I4049" s="61"/>
      <c r="J4049" s="58" t="s">
        <v>10672</v>
      </c>
      <c r="K4049" s="58" t="s">
        <v>12314</v>
      </c>
      <c r="L4049" s="58" t="s">
        <v>12408</v>
      </c>
      <c r="M4049" s="58" t="s">
        <v>8492</v>
      </c>
      <c r="N4049" s="58" t="s">
        <v>62</v>
      </c>
      <c r="O4049" s="28">
        <v>688643.65</v>
      </c>
      <c r="P4049" s="28">
        <v>121525.35</v>
      </c>
      <c r="Q4049" s="28">
        <v>202542.5</v>
      </c>
      <c r="R4049" s="28">
        <v>397730.4</v>
      </c>
      <c r="S4049" s="28">
        <v>195187.9</v>
      </c>
      <c r="T4049" s="28">
        <v>1207899.3999999999</v>
      </c>
      <c r="U4049" s="78" t="s">
        <v>63</v>
      </c>
      <c r="V4049" s="108">
        <v>0</v>
      </c>
      <c r="W4049" s="28">
        <v>684557.14</v>
      </c>
      <c r="X4049" s="28">
        <v>120804.21</v>
      </c>
      <c r="Z4049" s="39">
        <v>109378</v>
      </c>
      <c r="AA4049" s="196">
        <v>123568</v>
      </c>
      <c r="AB4049" s="191">
        <v>307255.67</v>
      </c>
      <c r="AC4049" s="191">
        <v>46992.05</v>
      </c>
      <c r="AD4049" s="206">
        <f t="shared" si="287"/>
        <v>684557.14</v>
      </c>
      <c r="AE4049" s="205">
        <f t="shared" si="288"/>
        <v>120804.21</v>
      </c>
      <c r="AG4049" s="206">
        <f t="shared" si="289"/>
        <v>0</v>
      </c>
      <c r="AH4049" s="206">
        <f t="shared" si="290"/>
        <v>0</v>
      </c>
    </row>
    <row r="4050" spans="1:34" x14ac:dyDescent="0.25">
      <c r="A4050" s="58">
        <v>29</v>
      </c>
      <c r="B4050" s="58" t="s">
        <v>10678</v>
      </c>
      <c r="C4050" s="58">
        <v>109191</v>
      </c>
      <c r="D4050" s="73" t="s">
        <v>12409</v>
      </c>
      <c r="E4050" s="73" t="s">
        <v>12410</v>
      </c>
      <c r="F4050" s="79" t="s">
        <v>12411</v>
      </c>
      <c r="G4050" s="60">
        <v>43195</v>
      </c>
      <c r="H4050" s="60">
        <v>43708</v>
      </c>
      <c r="I4050" s="61"/>
      <c r="J4050" s="58" t="s">
        <v>10672</v>
      </c>
      <c r="K4050" s="58" t="s">
        <v>12314</v>
      </c>
      <c r="L4050" s="58" t="s">
        <v>12325</v>
      </c>
      <c r="M4050" s="58" t="s">
        <v>8492</v>
      </c>
      <c r="N4050" s="58" t="s">
        <v>62</v>
      </c>
      <c r="O4050" s="28">
        <v>726506.9</v>
      </c>
      <c r="P4050" s="28">
        <v>128207.1</v>
      </c>
      <c r="Q4050" s="28">
        <v>257341.99</v>
      </c>
      <c r="R4050" s="28">
        <v>768121</v>
      </c>
      <c r="S4050" s="28">
        <v>510779.01</v>
      </c>
      <c r="T4050" s="28">
        <v>1622835</v>
      </c>
      <c r="U4050" s="78" t="s">
        <v>63</v>
      </c>
      <c r="V4050" s="108">
        <v>0</v>
      </c>
      <c r="W4050" s="28">
        <v>708289.89</v>
      </c>
      <c r="X4050" s="28">
        <v>124992.35</v>
      </c>
      <c r="Z4050" s="39">
        <v>109191</v>
      </c>
      <c r="AA4050" s="196">
        <v>128115</v>
      </c>
      <c r="AB4050" s="191">
        <v>23712.45</v>
      </c>
      <c r="AC4050" s="39">
        <v>0</v>
      </c>
      <c r="AD4050" s="206">
        <f t="shared" si="287"/>
        <v>708289.89</v>
      </c>
      <c r="AE4050" s="205">
        <f t="shared" si="288"/>
        <v>124992.35</v>
      </c>
      <c r="AG4050" s="206">
        <f t="shared" si="289"/>
        <v>0</v>
      </c>
      <c r="AH4050" s="206">
        <f t="shared" si="290"/>
        <v>0</v>
      </c>
    </row>
    <row r="4051" spans="1:34" x14ac:dyDescent="0.25">
      <c r="A4051" s="58">
        <v>30</v>
      </c>
      <c r="B4051" s="58" t="s">
        <v>10772</v>
      </c>
      <c r="C4051" s="58">
        <v>110359</v>
      </c>
      <c r="D4051" s="73" t="s">
        <v>12412</v>
      </c>
      <c r="E4051" s="73" t="s">
        <v>12413</v>
      </c>
      <c r="F4051" s="79" t="s">
        <v>12414</v>
      </c>
      <c r="G4051" s="60">
        <v>43201</v>
      </c>
      <c r="H4051" s="60">
        <v>43434</v>
      </c>
      <c r="I4051" s="61"/>
      <c r="J4051" s="58" t="s">
        <v>10672</v>
      </c>
      <c r="K4051" s="58" t="s">
        <v>12314</v>
      </c>
      <c r="L4051" s="58" t="s">
        <v>12318</v>
      </c>
      <c r="M4051" s="58" t="s">
        <v>8492</v>
      </c>
      <c r="N4051" s="58" t="s">
        <v>62</v>
      </c>
      <c r="O4051" s="28">
        <v>3742885.99</v>
      </c>
      <c r="P4051" s="28">
        <v>660509.29</v>
      </c>
      <c r="Q4051" s="28">
        <v>1815504.65</v>
      </c>
      <c r="R4051" s="28">
        <v>2997095.65</v>
      </c>
      <c r="S4051" s="28">
        <v>1181591</v>
      </c>
      <c r="T4051" s="28">
        <v>7400490.9299999997</v>
      </c>
      <c r="U4051" s="78" t="s">
        <v>63</v>
      </c>
      <c r="V4051" s="108">
        <v>0</v>
      </c>
      <c r="W4051" s="28">
        <v>3738641.6</v>
      </c>
      <c r="X4051" s="28">
        <v>659760.29</v>
      </c>
      <c r="Z4051" s="39">
        <v>110359</v>
      </c>
      <c r="AA4051" s="196">
        <v>126730</v>
      </c>
      <c r="AB4051" s="191">
        <v>9436</v>
      </c>
      <c r="AC4051" s="191">
        <v>3774.4</v>
      </c>
      <c r="AD4051" s="206">
        <f t="shared" si="287"/>
        <v>3738641.6</v>
      </c>
      <c r="AE4051" s="205">
        <f t="shared" si="288"/>
        <v>659760.29</v>
      </c>
      <c r="AG4051" s="206">
        <f t="shared" si="289"/>
        <v>0</v>
      </c>
      <c r="AH4051" s="206">
        <f t="shared" si="290"/>
        <v>0</v>
      </c>
    </row>
    <row r="4052" spans="1:34" x14ac:dyDescent="0.25">
      <c r="A4052" s="58">
        <v>31</v>
      </c>
      <c r="B4052" s="58" t="s">
        <v>10804</v>
      </c>
      <c r="C4052" s="58">
        <v>109302</v>
      </c>
      <c r="D4052" s="73" t="s">
        <v>12415</v>
      </c>
      <c r="E4052" s="73" t="s">
        <v>12416</v>
      </c>
      <c r="F4052" s="79" t="s">
        <v>12417</v>
      </c>
      <c r="G4052" s="60">
        <v>43038</v>
      </c>
      <c r="H4052" s="60">
        <v>44530</v>
      </c>
      <c r="I4052" s="61"/>
      <c r="J4052" s="58" t="s">
        <v>10672</v>
      </c>
      <c r="K4052" s="58" t="s">
        <v>12314</v>
      </c>
      <c r="L4052" s="58" t="s">
        <v>12418</v>
      </c>
      <c r="M4052" s="58" t="s">
        <v>288</v>
      </c>
      <c r="N4052" s="58" t="s">
        <v>462</v>
      </c>
      <c r="O4052" s="28">
        <v>191981000</v>
      </c>
      <c r="P4052" s="28">
        <v>29361800</v>
      </c>
      <c r="Q4052" s="28">
        <v>4517200</v>
      </c>
      <c r="R4052" s="28"/>
      <c r="S4052" s="28">
        <v>5460508.4500000002</v>
      </c>
      <c r="T4052" s="28">
        <v>231320508.44999999</v>
      </c>
      <c r="U4052" s="78" t="s">
        <v>2741</v>
      </c>
      <c r="V4052" s="108">
        <v>0</v>
      </c>
      <c r="W4052" s="28">
        <v>41228318.57</v>
      </c>
      <c r="X4052" s="28">
        <v>67528.17</v>
      </c>
      <c r="Z4052" s="39">
        <v>109302</v>
      </c>
      <c r="AA4052" s="196">
        <v>124971</v>
      </c>
      <c r="AB4052" s="191">
        <v>8949228.0899999999</v>
      </c>
      <c r="AC4052" s="191">
        <v>18038.46</v>
      </c>
      <c r="AD4052" s="206">
        <f t="shared" si="287"/>
        <v>41228318.57</v>
      </c>
      <c r="AE4052" s="205">
        <f t="shared" si="288"/>
        <v>67528.17</v>
      </c>
      <c r="AG4052" s="206">
        <f t="shared" si="289"/>
        <v>0</v>
      </c>
      <c r="AH4052" s="206">
        <f t="shared" si="290"/>
        <v>0</v>
      </c>
    </row>
    <row r="4053" spans="1:34" x14ac:dyDescent="0.25">
      <c r="A4053" s="58">
        <v>32</v>
      </c>
      <c r="B4053" s="58" t="s">
        <v>10772</v>
      </c>
      <c r="C4053" s="58">
        <v>111531</v>
      </c>
      <c r="D4053" s="73" t="s">
        <v>12419</v>
      </c>
      <c r="E4053" s="73" t="s">
        <v>12420</v>
      </c>
      <c r="F4053" s="79" t="s">
        <v>12421</v>
      </c>
      <c r="G4053" s="60">
        <v>43171</v>
      </c>
      <c r="H4053" s="60">
        <v>43861</v>
      </c>
      <c r="I4053" s="61"/>
      <c r="J4053" s="58" t="s">
        <v>10672</v>
      </c>
      <c r="K4053" s="58" t="s">
        <v>12314</v>
      </c>
      <c r="L4053" s="58" t="s">
        <v>12318</v>
      </c>
      <c r="M4053" s="58" t="s">
        <v>8492</v>
      </c>
      <c r="N4053" s="58" t="s">
        <v>62</v>
      </c>
      <c r="O4053" s="28">
        <v>3788754.33</v>
      </c>
      <c r="P4053" s="28">
        <v>668603.71</v>
      </c>
      <c r="Q4053" s="28">
        <v>2971572.04</v>
      </c>
      <c r="R4053" s="28">
        <v>4589268.22</v>
      </c>
      <c r="S4053" s="28">
        <v>1617696.18</v>
      </c>
      <c r="T4053" s="28">
        <v>9046626.2599999998</v>
      </c>
      <c r="U4053" s="78" t="s">
        <v>63</v>
      </c>
      <c r="V4053" s="108">
        <v>0</v>
      </c>
      <c r="W4053" s="28">
        <v>3747960.22</v>
      </c>
      <c r="X4053" s="28">
        <v>661404.74</v>
      </c>
      <c r="Z4053" s="39">
        <v>111531</v>
      </c>
      <c r="AA4053" s="196">
        <v>123769</v>
      </c>
      <c r="AB4053" s="191">
        <v>39830.06</v>
      </c>
      <c r="AC4053" s="191">
        <v>6091.64</v>
      </c>
      <c r="AD4053" s="206">
        <f t="shared" si="287"/>
        <v>3747960.22</v>
      </c>
      <c r="AE4053" s="205">
        <f t="shared" si="288"/>
        <v>661404.74</v>
      </c>
      <c r="AG4053" s="206">
        <f t="shared" si="289"/>
        <v>0</v>
      </c>
      <c r="AH4053" s="206">
        <f t="shared" si="290"/>
        <v>0</v>
      </c>
    </row>
    <row r="4054" spans="1:34" x14ac:dyDescent="0.25">
      <c r="A4054" s="58">
        <v>33</v>
      </c>
      <c r="B4054" s="58" t="s">
        <v>10772</v>
      </c>
      <c r="C4054" s="58">
        <v>111651</v>
      </c>
      <c r="D4054" s="73" t="s">
        <v>12422</v>
      </c>
      <c r="E4054" s="73" t="s">
        <v>12423</v>
      </c>
      <c r="F4054" s="79" t="s">
        <v>12424</v>
      </c>
      <c r="G4054" s="60">
        <v>43173</v>
      </c>
      <c r="H4054" s="60">
        <v>43585</v>
      </c>
      <c r="I4054" s="61"/>
      <c r="J4054" s="58" t="s">
        <v>10672</v>
      </c>
      <c r="K4054" s="58" t="s">
        <v>12314</v>
      </c>
      <c r="L4054" s="58" t="s">
        <v>12390</v>
      </c>
      <c r="M4054" s="58" t="s">
        <v>8492</v>
      </c>
      <c r="N4054" s="58" t="s">
        <v>62</v>
      </c>
      <c r="O4054" s="28">
        <v>3838217.15</v>
      </c>
      <c r="P4054" s="28">
        <v>677332.44</v>
      </c>
      <c r="Q4054" s="28">
        <v>2862538.43</v>
      </c>
      <c r="R4054" s="28">
        <v>6895188.0700000003</v>
      </c>
      <c r="S4054" s="28">
        <v>4032649.64</v>
      </c>
      <c r="T4054" s="28">
        <v>11410737.66</v>
      </c>
      <c r="U4054" s="78" t="s">
        <v>63</v>
      </c>
      <c r="V4054" s="108">
        <v>1</v>
      </c>
      <c r="W4054" s="28">
        <v>3830443.25</v>
      </c>
      <c r="X4054" s="28">
        <v>675960.58</v>
      </c>
      <c r="Z4054" s="39">
        <v>111651</v>
      </c>
      <c r="AA4054" s="196">
        <v>127367</v>
      </c>
      <c r="AB4054" s="191">
        <v>269446.43</v>
      </c>
      <c r="AC4054" s="191">
        <v>41209.449999999997</v>
      </c>
      <c r="AD4054" s="206">
        <f t="shared" si="287"/>
        <v>3830443.25</v>
      </c>
      <c r="AE4054" s="205">
        <f t="shared" si="288"/>
        <v>675960.58</v>
      </c>
      <c r="AG4054" s="206">
        <f t="shared" si="289"/>
        <v>0</v>
      </c>
      <c r="AH4054" s="206">
        <f t="shared" si="290"/>
        <v>0</v>
      </c>
    </row>
    <row r="4055" spans="1:34" x14ac:dyDescent="0.25">
      <c r="A4055" s="58">
        <v>34</v>
      </c>
      <c r="B4055" s="58" t="s">
        <v>10772</v>
      </c>
      <c r="C4055" s="58">
        <v>112387</v>
      </c>
      <c r="D4055" s="73" t="s">
        <v>12425</v>
      </c>
      <c r="E4055" s="73" t="s">
        <v>12426</v>
      </c>
      <c r="F4055" s="79" t="s">
        <v>12427</v>
      </c>
      <c r="G4055" s="60">
        <v>43172</v>
      </c>
      <c r="H4055" s="60">
        <v>43496</v>
      </c>
      <c r="I4055" s="61"/>
      <c r="J4055" s="58" t="s">
        <v>10672</v>
      </c>
      <c r="K4055" s="58" t="s">
        <v>12314</v>
      </c>
      <c r="L4055" s="58" t="s">
        <v>12428</v>
      </c>
      <c r="M4055" s="58" t="s">
        <v>8492</v>
      </c>
      <c r="N4055" s="58" t="s">
        <v>62</v>
      </c>
      <c r="O4055" s="28">
        <v>3839518.88</v>
      </c>
      <c r="P4055" s="28">
        <v>677562.15</v>
      </c>
      <c r="Q4055" s="28">
        <v>3015153.47</v>
      </c>
      <c r="R4055" s="28">
        <v>4683193.8600000003</v>
      </c>
      <c r="S4055" s="28">
        <v>1668040.39</v>
      </c>
      <c r="T4055" s="28">
        <v>9200274.8900000006</v>
      </c>
      <c r="U4055" s="78" t="s">
        <v>63</v>
      </c>
      <c r="V4055" s="108">
        <v>0</v>
      </c>
      <c r="W4055" s="28">
        <v>3839518.88</v>
      </c>
      <c r="X4055" s="28">
        <v>677562.15</v>
      </c>
      <c r="Z4055" s="39">
        <v>112387</v>
      </c>
      <c r="AA4055" s="196">
        <v>127117</v>
      </c>
      <c r="AB4055" s="191">
        <v>50602.239999999998</v>
      </c>
      <c r="AC4055" s="191">
        <v>7739.17</v>
      </c>
      <c r="AD4055" s="206">
        <f t="shared" si="287"/>
        <v>3839518.88</v>
      </c>
      <c r="AE4055" s="205">
        <f t="shared" si="288"/>
        <v>677562.15</v>
      </c>
      <c r="AG4055" s="206">
        <f t="shared" si="289"/>
        <v>0</v>
      </c>
      <c r="AH4055" s="206">
        <f t="shared" si="290"/>
        <v>0</v>
      </c>
    </row>
    <row r="4056" spans="1:34" x14ac:dyDescent="0.25">
      <c r="A4056" s="58">
        <v>35</v>
      </c>
      <c r="B4056" s="58" t="s">
        <v>10772</v>
      </c>
      <c r="C4056" s="58">
        <v>112504</v>
      </c>
      <c r="D4056" s="73" t="s">
        <v>12429</v>
      </c>
      <c r="E4056" s="73" t="s">
        <v>12430</v>
      </c>
      <c r="F4056" s="79" t="s">
        <v>12431</v>
      </c>
      <c r="G4056" s="60">
        <v>43168</v>
      </c>
      <c r="H4056" s="60">
        <v>43738</v>
      </c>
      <c r="I4056" s="61"/>
      <c r="J4056" s="58" t="s">
        <v>10672</v>
      </c>
      <c r="K4056" s="58" t="s">
        <v>12314</v>
      </c>
      <c r="L4056" s="58" t="s">
        <v>12432</v>
      </c>
      <c r="M4056" s="58" t="s">
        <v>8492</v>
      </c>
      <c r="N4056" s="58" t="s">
        <v>62</v>
      </c>
      <c r="O4056" s="28">
        <v>1278878.73</v>
      </c>
      <c r="P4056" s="28">
        <v>225684.48000000001</v>
      </c>
      <c r="Q4056" s="28">
        <v>908477.16</v>
      </c>
      <c r="R4056" s="28">
        <v>1369064.94</v>
      </c>
      <c r="S4056" s="28">
        <v>460587.78</v>
      </c>
      <c r="T4056" s="28">
        <v>2873628.1500000004</v>
      </c>
      <c r="U4056" s="78" t="s">
        <v>63</v>
      </c>
      <c r="V4056" s="108">
        <v>0</v>
      </c>
      <c r="W4056" s="28">
        <v>1275530.83</v>
      </c>
      <c r="X4056" s="28">
        <v>225093.64</v>
      </c>
      <c r="Z4056" s="39">
        <v>112504</v>
      </c>
      <c r="AA4056" s="196">
        <v>124600</v>
      </c>
      <c r="AB4056" s="191">
        <v>230688.1</v>
      </c>
      <c r="AC4056" s="191">
        <v>35281.730000000003</v>
      </c>
      <c r="AD4056" s="206">
        <f t="shared" si="287"/>
        <v>1275530.83</v>
      </c>
      <c r="AE4056" s="205">
        <f t="shared" si="288"/>
        <v>225093.64</v>
      </c>
      <c r="AG4056" s="206">
        <f t="shared" si="289"/>
        <v>0</v>
      </c>
      <c r="AH4056" s="206">
        <f t="shared" si="290"/>
        <v>0</v>
      </c>
    </row>
    <row r="4057" spans="1:34" x14ac:dyDescent="0.25">
      <c r="A4057" s="58">
        <v>36</v>
      </c>
      <c r="B4057" s="58" t="s">
        <v>10772</v>
      </c>
      <c r="C4057" s="58">
        <v>111807</v>
      </c>
      <c r="D4057" s="73" t="s">
        <v>12433</v>
      </c>
      <c r="E4057" s="73" t="s">
        <v>12434</v>
      </c>
      <c r="F4057" s="79" t="s">
        <v>12435</v>
      </c>
      <c r="G4057" s="60">
        <v>43178</v>
      </c>
      <c r="H4057" s="60">
        <v>44043</v>
      </c>
      <c r="I4057" s="61"/>
      <c r="J4057" s="58" t="s">
        <v>10672</v>
      </c>
      <c r="K4057" s="58" t="s">
        <v>12314</v>
      </c>
      <c r="L4057" s="58" t="s">
        <v>12386</v>
      </c>
      <c r="M4057" s="58" t="s">
        <v>8492</v>
      </c>
      <c r="N4057" s="58" t="s">
        <v>62</v>
      </c>
      <c r="O4057" s="28">
        <v>3660870.81</v>
      </c>
      <c r="P4057" s="28">
        <v>646036.03</v>
      </c>
      <c r="Q4057" s="28">
        <v>1715990.81</v>
      </c>
      <c r="R4057" s="28">
        <v>2853981.88</v>
      </c>
      <c r="S4057" s="28">
        <v>1137991.07</v>
      </c>
      <c r="T4057" s="28">
        <v>7160888.7200000007</v>
      </c>
      <c r="U4057" s="78" t="s">
        <v>2741</v>
      </c>
      <c r="V4057" s="108">
        <v>0</v>
      </c>
      <c r="W4057" s="28">
        <v>3603396.94</v>
      </c>
      <c r="X4057" s="28">
        <v>635893.52</v>
      </c>
      <c r="Z4057" s="39">
        <v>111807</v>
      </c>
      <c r="AA4057" s="196">
        <v>119017</v>
      </c>
      <c r="AB4057" s="191">
        <v>2479858.88</v>
      </c>
      <c r="AC4057" s="191">
        <v>619964.73</v>
      </c>
      <c r="AD4057" s="206">
        <f t="shared" si="287"/>
        <v>3603396.94</v>
      </c>
      <c r="AE4057" s="205">
        <f t="shared" si="288"/>
        <v>635893.52</v>
      </c>
      <c r="AG4057" s="206">
        <f t="shared" si="289"/>
        <v>0</v>
      </c>
      <c r="AH4057" s="206">
        <f t="shared" si="290"/>
        <v>0</v>
      </c>
    </row>
    <row r="4058" spans="1:34" x14ac:dyDescent="0.25">
      <c r="A4058" s="58">
        <v>37</v>
      </c>
      <c r="B4058" s="58" t="s">
        <v>10772</v>
      </c>
      <c r="C4058" s="58">
        <v>110393</v>
      </c>
      <c r="D4058" s="73" t="s">
        <v>12436</v>
      </c>
      <c r="E4058" s="73" t="s">
        <v>12437</v>
      </c>
      <c r="F4058" s="79" t="s">
        <v>12438</v>
      </c>
      <c r="G4058" s="60">
        <v>43172</v>
      </c>
      <c r="H4058" s="60">
        <v>43465</v>
      </c>
      <c r="I4058" s="61"/>
      <c r="J4058" s="58" t="s">
        <v>10672</v>
      </c>
      <c r="K4058" s="58" t="s">
        <v>12314</v>
      </c>
      <c r="L4058" s="58" t="s">
        <v>12318</v>
      </c>
      <c r="M4058" s="58" t="s">
        <v>8492</v>
      </c>
      <c r="N4058" s="58" t="s">
        <v>62</v>
      </c>
      <c r="O4058" s="28">
        <v>3107600</v>
      </c>
      <c r="P4058" s="28">
        <v>548400</v>
      </c>
      <c r="Q4058" s="28">
        <v>1511878.56</v>
      </c>
      <c r="R4058" s="28">
        <v>1511878.56</v>
      </c>
      <c r="S4058" s="28">
        <v>982670.44</v>
      </c>
      <c r="T4058" s="28">
        <v>6150549</v>
      </c>
      <c r="U4058" s="78" t="s">
        <v>63</v>
      </c>
      <c r="V4058" s="108">
        <v>0</v>
      </c>
      <c r="W4058" s="28">
        <v>3090258.16</v>
      </c>
      <c r="X4058" s="28">
        <v>545339.65</v>
      </c>
      <c r="Z4058" s="39">
        <v>110393</v>
      </c>
      <c r="AA4058" s="196">
        <v>118868</v>
      </c>
      <c r="AB4058" s="191">
        <v>2869218.82</v>
      </c>
      <c r="AC4058" s="191">
        <v>717304.61</v>
      </c>
      <c r="AD4058" s="206">
        <f t="shared" si="287"/>
        <v>3090258.16</v>
      </c>
      <c r="AE4058" s="205">
        <f t="shared" si="288"/>
        <v>545339.65</v>
      </c>
      <c r="AG4058" s="206">
        <f t="shared" si="289"/>
        <v>0</v>
      </c>
      <c r="AH4058" s="206">
        <f t="shared" si="290"/>
        <v>0</v>
      </c>
    </row>
    <row r="4059" spans="1:34" x14ac:dyDescent="0.25">
      <c r="A4059" s="58">
        <v>38</v>
      </c>
      <c r="B4059" s="58" t="s">
        <v>10772</v>
      </c>
      <c r="C4059" s="58">
        <v>112315</v>
      </c>
      <c r="D4059" s="73" t="s">
        <v>12439</v>
      </c>
      <c r="E4059" s="73" t="s">
        <v>12440</v>
      </c>
      <c r="F4059" s="79" t="s">
        <v>12441</v>
      </c>
      <c r="G4059" s="60">
        <v>43178</v>
      </c>
      <c r="H4059" s="60">
        <v>43373</v>
      </c>
      <c r="I4059" s="61"/>
      <c r="J4059" s="58" t="s">
        <v>10672</v>
      </c>
      <c r="K4059" s="58" t="s">
        <v>12314</v>
      </c>
      <c r="L4059" s="58" t="s">
        <v>12318</v>
      </c>
      <c r="M4059" s="58" t="s">
        <v>8492</v>
      </c>
      <c r="N4059" s="58" t="s">
        <v>62</v>
      </c>
      <c r="O4059" s="28">
        <v>1444273.9</v>
      </c>
      <c r="P4059" s="28">
        <v>254871.86</v>
      </c>
      <c r="Q4059" s="28">
        <v>1050520</v>
      </c>
      <c r="R4059" s="28">
        <v>1573515.8</v>
      </c>
      <c r="S4059" s="28">
        <v>522995.8</v>
      </c>
      <c r="T4059" s="28">
        <v>3272661.5599999996</v>
      </c>
      <c r="U4059" s="78" t="s">
        <v>63</v>
      </c>
      <c r="V4059" s="108">
        <v>1</v>
      </c>
      <c r="W4059" s="28">
        <v>1531244.01</v>
      </c>
      <c r="X4059" s="28">
        <v>167373.54</v>
      </c>
      <c r="Z4059" s="39">
        <v>112315</v>
      </c>
      <c r="AA4059" s="196">
        <v>121263</v>
      </c>
      <c r="AB4059" s="39">
        <v>657.48</v>
      </c>
      <c r="AC4059" s="39">
        <v>100.55</v>
      </c>
      <c r="AD4059" s="206">
        <f t="shared" si="287"/>
        <v>1531244.01</v>
      </c>
      <c r="AE4059" s="205">
        <f t="shared" si="288"/>
        <v>167373.54</v>
      </c>
      <c r="AG4059" s="206">
        <f t="shared" si="289"/>
        <v>0</v>
      </c>
      <c r="AH4059" s="206">
        <f t="shared" si="290"/>
        <v>0</v>
      </c>
    </row>
    <row r="4060" spans="1:34" x14ac:dyDescent="0.25">
      <c r="A4060" s="58">
        <v>39</v>
      </c>
      <c r="B4060" s="58" t="s">
        <v>10678</v>
      </c>
      <c r="C4060" s="58">
        <v>109154</v>
      </c>
      <c r="D4060" s="73" t="s">
        <v>12442</v>
      </c>
      <c r="E4060" s="73" t="s">
        <v>12443</v>
      </c>
      <c r="F4060" s="79" t="s">
        <v>12444</v>
      </c>
      <c r="G4060" s="60">
        <v>43237</v>
      </c>
      <c r="H4060" s="60">
        <v>43921</v>
      </c>
      <c r="I4060" s="61"/>
      <c r="J4060" s="58" t="s">
        <v>10672</v>
      </c>
      <c r="K4060" s="58" t="s">
        <v>12314</v>
      </c>
      <c r="L4060" s="58" t="s">
        <v>12445</v>
      </c>
      <c r="M4060" s="58" t="s">
        <v>8492</v>
      </c>
      <c r="N4060" s="58" t="s">
        <v>62</v>
      </c>
      <c r="O4060" s="28">
        <v>759493.44</v>
      </c>
      <c r="P4060" s="28">
        <v>134028.25</v>
      </c>
      <c r="Q4060" s="28">
        <v>223380.42</v>
      </c>
      <c r="R4060" s="28">
        <v>223380.42</v>
      </c>
      <c r="S4060" s="28">
        <v>0</v>
      </c>
      <c r="T4060" s="28">
        <v>1116902.1099999999</v>
      </c>
      <c r="U4060" s="78" t="s">
        <v>2741</v>
      </c>
      <c r="V4060" s="108">
        <v>1</v>
      </c>
      <c r="W4060" s="28">
        <v>557398.93999999994</v>
      </c>
      <c r="X4060" s="28">
        <v>98364.52</v>
      </c>
      <c r="Z4060" s="39">
        <v>109154</v>
      </c>
      <c r="AA4060" s="196">
        <v>127944</v>
      </c>
      <c r="AB4060" s="191">
        <v>69495.149999999994</v>
      </c>
      <c r="AC4060" s="191">
        <v>10628.65</v>
      </c>
      <c r="AD4060" s="206">
        <f t="shared" si="287"/>
        <v>557398.93999999994</v>
      </c>
      <c r="AE4060" s="205">
        <f t="shared" si="288"/>
        <v>98364.52</v>
      </c>
      <c r="AG4060" s="206">
        <f t="shared" si="289"/>
        <v>0</v>
      </c>
      <c r="AH4060" s="206">
        <f t="shared" si="290"/>
        <v>0</v>
      </c>
    </row>
    <row r="4061" spans="1:34" x14ac:dyDescent="0.25">
      <c r="A4061" s="58">
        <v>40</v>
      </c>
      <c r="B4061" s="58" t="s">
        <v>10678</v>
      </c>
      <c r="C4061" s="58">
        <v>109138</v>
      </c>
      <c r="D4061" s="73" t="s">
        <v>12446</v>
      </c>
      <c r="E4061" s="73" t="s">
        <v>12447</v>
      </c>
      <c r="F4061" s="79" t="s">
        <v>12448</v>
      </c>
      <c r="G4061" s="60">
        <v>43235</v>
      </c>
      <c r="H4061" s="60">
        <v>43524</v>
      </c>
      <c r="I4061" s="61"/>
      <c r="J4061" s="58" t="s">
        <v>10672</v>
      </c>
      <c r="K4061" s="58" t="s">
        <v>12314</v>
      </c>
      <c r="L4061" s="58" t="s">
        <v>12318</v>
      </c>
      <c r="M4061" s="58" t="s">
        <v>288</v>
      </c>
      <c r="N4061" s="58" t="s">
        <v>62</v>
      </c>
      <c r="O4061" s="28">
        <v>760291</v>
      </c>
      <c r="P4061" s="28">
        <v>134169</v>
      </c>
      <c r="Q4061" s="28">
        <v>313012.5</v>
      </c>
      <c r="R4061" s="28">
        <v>0</v>
      </c>
      <c r="S4061" s="28">
        <v>342814.88</v>
      </c>
      <c r="T4061" s="28">
        <v>1550287.38</v>
      </c>
      <c r="U4061" s="78" t="s">
        <v>63</v>
      </c>
      <c r="V4061" s="108">
        <v>0</v>
      </c>
      <c r="W4061" s="28">
        <v>760087.93</v>
      </c>
      <c r="X4061" s="28">
        <v>134133.16</v>
      </c>
      <c r="Z4061" s="39">
        <v>109138</v>
      </c>
      <c r="AA4061" s="196">
        <v>123618</v>
      </c>
      <c r="AB4061" s="191">
        <v>187160.88</v>
      </c>
      <c r="AC4061" s="191">
        <v>28624.6</v>
      </c>
      <c r="AD4061" s="206">
        <f t="shared" si="287"/>
        <v>760087.93</v>
      </c>
      <c r="AE4061" s="205">
        <f t="shared" si="288"/>
        <v>134133.16</v>
      </c>
      <c r="AG4061" s="206">
        <f t="shared" si="289"/>
        <v>0</v>
      </c>
      <c r="AH4061" s="206">
        <f t="shared" si="290"/>
        <v>0</v>
      </c>
    </row>
    <row r="4062" spans="1:34" x14ac:dyDescent="0.25">
      <c r="A4062" s="58">
        <v>41</v>
      </c>
      <c r="B4062" s="58" t="s">
        <v>10678</v>
      </c>
      <c r="C4062" s="58">
        <v>108764</v>
      </c>
      <c r="D4062" s="73" t="s">
        <v>12449</v>
      </c>
      <c r="E4062" s="73" t="s">
        <v>12450</v>
      </c>
      <c r="F4062" s="79" t="s">
        <v>12449</v>
      </c>
      <c r="G4062" s="60">
        <v>43255</v>
      </c>
      <c r="H4062" s="60">
        <v>43524</v>
      </c>
      <c r="I4062" s="61"/>
      <c r="J4062" s="58" t="s">
        <v>10672</v>
      </c>
      <c r="K4062" s="58" t="s">
        <v>12314</v>
      </c>
      <c r="L4062" s="58" t="s">
        <v>12386</v>
      </c>
      <c r="M4062" s="58" t="s">
        <v>8492</v>
      </c>
      <c r="N4062" s="58" t="s">
        <v>62</v>
      </c>
      <c r="O4062" s="28">
        <v>442506.89</v>
      </c>
      <c r="P4062" s="28">
        <v>78089.45</v>
      </c>
      <c r="Q4062" s="28">
        <v>106628.16</v>
      </c>
      <c r="R4062" s="28">
        <v>0</v>
      </c>
      <c r="S4062" s="28">
        <v>123123.46</v>
      </c>
      <c r="T4062" s="28">
        <v>750347.96</v>
      </c>
      <c r="U4062" s="78" t="s">
        <v>63</v>
      </c>
      <c r="V4062" s="108">
        <v>1</v>
      </c>
      <c r="W4062" s="28">
        <v>442506.89</v>
      </c>
      <c r="X4062" s="28">
        <v>78089.45</v>
      </c>
      <c r="Z4062" s="39">
        <v>108764</v>
      </c>
      <c r="AA4062" s="196">
        <v>127370</v>
      </c>
      <c r="AB4062" s="191">
        <v>52155.8</v>
      </c>
      <c r="AC4062" s="191">
        <v>7976.76</v>
      </c>
      <c r="AD4062" s="206">
        <f t="shared" si="287"/>
        <v>442506.89</v>
      </c>
      <c r="AE4062" s="205">
        <f t="shared" si="288"/>
        <v>78089.45</v>
      </c>
      <c r="AG4062" s="206">
        <f t="shared" si="289"/>
        <v>0</v>
      </c>
      <c r="AH4062" s="206">
        <f t="shared" si="290"/>
        <v>0</v>
      </c>
    </row>
    <row r="4063" spans="1:34" x14ac:dyDescent="0.25">
      <c r="A4063" s="58">
        <v>42</v>
      </c>
      <c r="B4063" s="58" t="s">
        <v>10678</v>
      </c>
      <c r="C4063" s="58">
        <v>107850</v>
      </c>
      <c r="D4063" s="73" t="s">
        <v>12451</v>
      </c>
      <c r="E4063" s="73" t="s">
        <v>12452</v>
      </c>
      <c r="F4063" s="79" t="s">
        <v>12453</v>
      </c>
      <c r="G4063" s="60">
        <v>43236</v>
      </c>
      <c r="H4063" s="60">
        <v>43552</v>
      </c>
      <c r="I4063" s="61"/>
      <c r="J4063" s="58" t="s">
        <v>10672</v>
      </c>
      <c r="K4063" s="58" t="s">
        <v>12314</v>
      </c>
      <c r="L4063" s="58" t="s">
        <v>12454</v>
      </c>
      <c r="M4063" s="58" t="s">
        <v>8492</v>
      </c>
      <c r="N4063" s="58" t="s">
        <v>62</v>
      </c>
      <c r="O4063" s="28">
        <v>614611.44999999995</v>
      </c>
      <c r="P4063" s="28">
        <v>108460.84</v>
      </c>
      <c r="Q4063" s="28">
        <v>180768.07</v>
      </c>
      <c r="R4063" s="28">
        <v>0</v>
      </c>
      <c r="S4063" s="28">
        <v>177084.67</v>
      </c>
      <c r="T4063" s="28">
        <v>1080925.0299999998</v>
      </c>
      <c r="U4063" s="78" t="s">
        <v>63</v>
      </c>
      <c r="V4063" s="108">
        <v>0</v>
      </c>
      <c r="W4063" s="28">
        <v>604233.56999999995</v>
      </c>
      <c r="X4063" s="28">
        <v>106629.45</v>
      </c>
      <c r="Z4063" s="39">
        <v>107850</v>
      </c>
      <c r="AA4063" s="196">
        <v>118869</v>
      </c>
      <c r="AB4063" s="191">
        <v>4106788.59</v>
      </c>
      <c r="AC4063" s="191">
        <v>1026697.14</v>
      </c>
      <c r="AD4063" s="206">
        <f t="shared" si="287"/>
        <v>604233.56999999995</v>
      </c>
      <c r="AE4063" s="205">
        <f t="shared" si="288"/>
        <v>106629.45</v>
      </c>
      <c r="AG4063" s="206">
        <f t="shared" si="289"/>
        <v>0</v>
      </c>
      <c r="AH4063" s="206">
        <f t="shared" si="290"/>
        <v>0</v>
      </c>
    </row>
    <row r="4064" spans="1:34" x14ac:dyDescent="0.25">
      <c r="A4064" s="58">
        <v>43</v>
      </c>
      <c r="B4064" s="58" t="s">
        <v>10772</v>
      </c>
      <c r="C4064" s="58">
        <v>110047</v>
      </c>
      <c r="D4064" s="73" t="s">
        <v>12455</v>
      </c>
      <c r="E4064" s="73" t="s">
        <v>12456</v>
      </c>
      <c r="F4064" s="79" t="s">
        <v>12457</v>
      </c>
      <c r="G4064" s="60">
        <v>43224</v>
      </c>
      <c r="H4064" s="60">
        <v>43524</v>
      </c>
      <c r="I4064" s="61"/>
      <c r="J4064" s="58" t="s">
        <v>10672</v>
      </c>
      <c r="K4064" s="58" t="s">
        <v>12314</v>
      </c>
      <c r="L4064" s="58" t="s">
        <v>12318</v>
      </c>
      <c r="M4064" s="58" t="s">
        <v>8492</v>
      </c>
      <c r="N4064" s="58" t="s">
        <v>62</v>
      </c>
      <c r="O4064" s="28">
        <v>1929302.74</v>
      </c>
      <c r="P4064" s="28">
        <v>340465.19</v>
      </c>
      <c r="Q4064" s="28">
        <v>1547462.3599999999</v>
      </c>
      <c r="R4064" s="28">
        <v>2156936.11</v>
      </c>
      <c r="S4064" s="28">
        <v>609473.75</v>
      </c>
      <c r="T4064" s="28">
        <v>4426704.04</v>
      </c>
      <c r="U4064" s="78" t="s">
        <v>63</v>
      </c>
      <c r="V4064" s="108">
        <v>0</v>
      </c>
      <c r="W4064" s="28">
        <v>1928108.72</v>
      </c>
      <c r="X4064" s="28">
        <v>340254.47</v>
      </c>
      <c r="Z4064" s="39">
        <v>110047</v>
      </c>
      <c r="AA4064" s="196">
        <v>120016</v>
      </c>
      <c r="AB4064" s="39">
        <v>833.18</v>
      </c>
      <c r="AC4064" s="39">
        <v>147.03</v>
      </c>
      <c r="AD4064" s="206">
        <f t="shared" si="287"/>
        <v>1928108.72</v>
      </c>
      <c r="AE4064" s="205">
        <f t="shared" si="288"/>
        <v>340254.47</v>
      </c>
      <c r="AG4064" s="206">
        <f t="shared" si="289"/>
        <v>0</v>
      </c>
      <c r="AH4064" s="206">
        <f t="shared" si="290"/>
        <v>0</v>
      </c>
    </row>
    <row r="4065" spans="1:34" x14ac:dyDescent="0.25">
      <c r="A4065" s="58">
        <v>44</v>
      </c>
      <c r="B4065" s="58" t="s">
        <v>10772</v>
      </c>
      <c r="C4065" s="58">
        <v>111764</v>
      </c>
      <c r="D4065" s="73" t="s">
        <v>12458</v>
      </c>
      <c r="E4065" s="73" t="s">
        <v>12459</v>
      </c>
      <c r="F4065" s="79" t="s">
        <v>12460</v>
      </c>
      <c r="G4065" s="60">
        <v>43229</v>
      </c>
      <c r="H4065" s="60">
        <v>43982</v>
      </c>
      <c r="I4065" s="61"/>
      <c r="J4065" s="58" t="s">
        <v>10672</v>
      </c>
      <c r="K4065" s="58" t="s">
        <v>12314</v>
      </c>
      <c r="L4065" s="58" t="s">
        <v>12373</v>
      </c>
      <c r="M4065" s="58" t="s">
        <v>8492</v>
      </c>
      <c r="N4065" s="58" t="s">
        <v>62</v>
      </c>
      <c r="O4065" s="28">
        <v>1367680.84</v>
      </c>
      <c r="P4065" s="28">
        <v>241355.44</v>
      </c>
      <c r="Q4065" s="28">
        <v>1074731.21</v>
      </c>
      <c r="R4065" s="28">
        <v>1505270.58</v>
      </c>
      <c r="S4065" s="28">
        <v>430539.37</v>
      </c>
      <c r="T4065" s="28">
        <v>3114306.8600000003</v>
      </c>
      <c r="U4065" s="78" t="s">
        <v>2741</v>
      </c>
      <c r="V4065" s="108">
        <v>0</v>
      </c>
      <c r="W4065" s="28">
        <v>646205.54</v>
      </c>
      <c r="X4065" s="28">
        <v>114036.25</v>
      </c>
      <c r="Z4065" s="39">
        <v>111764</v>
      </c>
      <c r="AA4065" s="196">
        <v>118722</v>
      </c>
      <c r="AB4065" s="191">
        <v>37715.03</v>
      </c>
      <c r="AC4065" s="191">
        <v>5768.17</v>
      </c>
      <c r="AD4065" s="206">
        <f t="shared" si="287"/>
        <v>646205.54</v>
      </c>
      <c r="AE4065" s="205">
        <f t="shared" si="288"/>
        <v>114036.25</v>
      </c>
      <c r="AG4065" s="206">
        <f t="shared" si="289"/>
        <v>0</v>
      </c>
      <c r="AH4065" s="206">
        <f t="shared" si="290"/>
        <v>0</v>
      </c>
    </row>
    <row r="4066" spans="1:34" x14ac:dyDescent="0.25">
      <c r="A4066" s="58">
        <v>45</v>
      </c>
      <c r="B4066" s="58" t="s">
        <v>10772</v>
      </c>
      <c r="C4066" s="58">
        <v>112609</v>
      </c>
      <c r="D4066" s="73" t="s">
        <v>12461</v>
      </c>
      <c r="E4066" s="73" t="s">
        <v>12462</v>
      </c>
      <c r="F4066" s="79" t="s">
        <v>12463</v>
      </c>
      <c r="G4066" s="60">
        <v>43214</v>
      </c>
      <c r="H4066" s="60">
        <v>43465</v>
      </c>
      <c r="I4066" s="61"/>
      <c r="J4066" s="58" t="s">
        <v>10672</v>
      </c>
      <c r="K4066" s="58" t="s">
        <v>12314</v>
      </c>
      <c r="L4066" s="58" t="s">
        <v>12318</v>
      </c>
      <c r="M4066" s="58" t="s">
        <v>8492</v>
      </c>
      <c r="N4066" s="58" t="s">
        <v>62</v>
      </c>
      <c r="O4066" s="28">
        <v>3727192.2</v>
      </c>
      <c r="P4066" s="28">
        <v>657739.80000000005</v>
      </c>
      <c r="Q4066" s="28">
        <v>4622618.3</v>
      </c>
      <c r="R4066" s="28">
        <v>6060798.5999999996</v>
      </c>
      <c r="S4066" s="28">
        <v>1438180.3</v>
      </c>
      <c r="T4066" s="28">
        <v>10445730.600000001</v>
      </c>
      <c r="U4066" s="78" t="s">
        <v>63</v>
      </c>
      <c r="V4066" s="108">
        <v>1</v>
      </c>
      <c r="W4066" s="28">
        <v>304719.59999999998</v>
      </c>
      <c r="X4066" s="28">
        <v>53774.05</v>
      </c>
      <c r="Z4066" s="39">
        <v>112609</v>
      </c>
      <c r="AA4066" s="196">
        <v>128914</v>
      </c>
      <c r="AB4066" s="191">
        <v>91674.45</v>
      </c>
      <c r="AC4066" s="191">
        <v>14020.8</v>
      </c>
      <c r="AD4066" s="206">
        <f t="shared" si="287"/>
        <v>304719.59999999998</v>
      </c>
      <c r="AE4066" s="205">
        <f t="shared" si="288"/>
        <v>53774.05</v>
      </c>
      <c r="AG4066" s="206">
        <f t="shared" si="289"/>
        <v>0</v>
      </c>
      <c r="AH4066" s="206">
        <f t="shared" si="290"/>
        <v>0</v>
      </c>
    </row>
    <row r="4067" spans="1:34" x14ac:dyDescent="0.25">
      <c r="A4067" s="58">
        <v>46</v>
      </c>
      <c r="B4067" s="58" t="s">
        <v>10772</v>
      </c>
      <c r="C4067" s="58">
        <v>112780</v>
      </c>
      <c r="D4067" s="73" t="s">
        <v>12464</v>
      </c>
      <c r="E4067" s="73" t="s">
        <v>12465</v>
      </c>
      <c r="F4067" s="79" t="s">
        <v>12466</v>
      </c>
      <c r="G4067" s="60">
        <v>43228</v>
      </c>
      <c r="H4067" s="60">
        <v>43555</v>
      </c>
      <c r="I4067" s="61"/>
      <c r="J4067" s="58" t="s">
        <v>10672</v>
      </c>
      <c r="K4067" s="58" t="s">
        <v>12314</v>
      </c>
      <c r="L4067" s="58" t="s">
        <v>12373</v>
      </c>
      <c r="M4067" s="58" t="s">
        <v>8492</v>
      </c>
      <c r="N4067" s="58" t="s">
        <v>62</v>
      </c>
      <c r="O4067" s="28">
        <v>2460385.79</v>
      </c>
      <c r="P4067" s="28">
        <v>434185.73</v>
      </c>
      <c r="Q4067" s="28">
        <v>1968977.6800000002</v>
      </c>
      <c r="R4067" s="28">
        <v>2751633.79</v>
      </c>
      <c r="S4067" s="28">
        <v>782656.11</v>
      </c>
      <c r="T4067" s="28">
        <v>5646205.3100000005</v>
      </c>
      <c r="U4067" s="78" t="s">
        <v>63</v>
      </c>
      <c r="V4067" s="108">
        <v>1</v>
      </c>
      <c r="W4067" s="28">
        <v>2459431.35</v>
      </c>
      <c r="X4067" s="28">
        <v>434017.27</v>
      </c>
      <c r="Z4067" s="39">
        <v>112780</v>
      </c>
      <c r="AA4067" s="196">
        <v>122936</v>
      </c>
      <c r="AB4067" s="191">
        <v>118345.5</v>
      </c>
      <c r="AC4067" s="191">
        <v>20884.5</v>
      </c>
      <c r="AD4067" s="206">
        <f t="shared" si="287"/>
        <v>2459431.35</v>
      </c>
      <c r="AE4067" s="205">
        <f t="shared" si="288"/>
        <v>434017.27</v>
      </c>
      <c r="AG4067" s="206">
        <f t="shared" si="289"/>
        <v>0</v>
      </c>
      <c r="AH4067" s="206">
        <f t="shared" si="290"/>
        <v>0</v>
      </c>
    </row>
    <row r="4068" spans="1:34" x14ac:dyDescent="0.25">
      <c r="A4068" s="58">
        <v>47</v>
      </c>
      <c r="B4068" s="58" t="s">
        <v>10772</v>
      </c>
      <c r="C4068" s="58">
        <v>113311</v>
      </c>
      <c r="D4068" s="73" t="s">
        <v>12467</v>
      </c>
      <c r="E4068" s="73" t="s">
        <v>12468</v>
      </c>
      <c r="F4068" s="79" t="s">
        <v>12469</v>
      </c>
      <c r="G4068" s="60">
        <v>43234</v>
      </c>
      <c r="H4068" s="60">
        <v>43769</v>
      </c>
      <c r="I4068" s="61"/>
      <c r="J4068" s="58" t="s">
        <v>10672</v>
      </c>
      <c r="K4068" s="58" t="s">
        <v>12314</v>
      </c>
      <c r="L4068" s="58" t="s">
        <v>12318</v>
      </c>
      <c r="M4068" s="58" t="s">
        <v>8492</v>
      </c>
      <c r="N4068" s="58" t="s">
        <v>62</v>
      </c>
      <c r="O4068" s="28">
        <v>1393698.66</v>
      </c>
      <c r="P4068" s="28">
        <v>245946.82</v>
      </c>
      <c r="Q4068" s="28">
        <v>1088783.68</v>
      </c>
      <c r="R4068" s="28">
        <v>1524415.23</v>
      </c>
      <c r="S4068" s="28">
        <v>435631.55</v>
      </c>
      <c r="T4068" s="28">
        <v>3164060.71</v>
      </c>
      <c r="U4068" s="78" t="s">
        <v>63</v>
      </c>
      <c r="V4068" s="108">
        <v>0</v>
      </c>
      <c r="W4068" s="28">
        <v>152516.53</v>
      </c>
      <c r="X4068" s="28">
        <v>26914.67</v>
      </c>
      <c r="Z4068" s="39">
        <v>113311</v>
      </c>
      <c r="AA4068" s="196">
        <v>123831</v>
      </c>
      <c r="AB4068" s="191">
        <v>47762.02</v>
      </c>
      <c r="AC4068" s="191">
        <v>7304.78</v>
      </c>
      <c r="AD4068" s="206">
        <f t="shared" si="287"/>
        <v>152516.53</v>
      </c>
      <c r="AE4068" s="205">
        <f t="shared" si="288"/>
        <v>26914.67</v>
      </c>
      <c r="AG4068" s="206">
        <f t="shared" si="289"/>
        <v>0</v>
      </c>
      <c r="AH4068" s="206">
        <f t="shared" si="290"/>
        <v>0</v>
      </c>
    </row>
    <row r="4069" spans="1:34" x14ac:dyDescent="0.25">
      <c r="A4069" s="58">
        <v>48</v>
      </c>
      <c r="B4069" s="58" t="s">
        <v>10772</v>
      </c>
      <c r="C4069" s="58">
        <v>114106</v>
      </c>
      <c r="D4069" s="73" t="s">
        <v>12470</v>
      </c>
      <c r="E4069" s="73" t="s">
        <v>12471</v>
      </c>
      <c r="F4069" s="79" t="s">
        <v>12472</v>
      </c>
      <c r="G4069" s="60">
        <v>43224</v>
      </c>
      <c r="H4069" s="60">
        <v>43890</v>
      </c>
      <c r="I4069" s="61"/>
      <c r="J4069" s="58" t="s">
        <v>10672</v>
      </c>
      <c r="K4069" s="58" t="s">
        <v>12314</v>
      </c>
      <c r="L4069" s="58" t="s">
        <v>12373</v>
      </c>
      <c r="M4069" s="58" t="s">
        <v>8492</v>
      </c>
      <c r="N4069" s="58" t="s">
        <v>62</v>
      </c>
      <c r="O4069" s="28">
        <v>2547159.4500000002</v>
      </c>
      <c r="P4069" s="28">
        <v>449498.73</v>
      </c>
      <c r="Q4069" s="28">
        <v>2842314.8200000003</v>
      </c>
      <c r="R4069" s="28">
        <v>3831716.62</v>
      </c>
      <c r="S4069" s="28">
        <v>989401.8</v>
      </c>
      <c r="T4069" s="28">
        <v>6828374.7999999998</v>
      </c>
      <c r="U4069" s="78" t="s">
        <v>63</v>
      </c>
      <c r="V4069" s="108">
        <v>0</v>
      </c>
      <c r="W4069" s="28">
        <v>77609.259999999995</v>
      </c>
      <c r="X4069" s="28">
        <v>13695.74</v>
      </c>
      <c r="Z4069" s="39">
        <v>114106</v>
      </c>
      <c r="AA4069" s="196">
        <v>116779</v>
      </c>
      <c r="AB4069" s="191">
        <v>1849612.56</v>
      </c>
      <c r="AC4069" s="191">
        <v>326402.21999999997</v>
      </c>
      <c r="AD4069" s="206">
        <f t="shared" si="287"/>
        <v>77609.259999999995</v>
      </c>
      <c r="AE4069" s="205">
        <f t="shared" si="288"/>
        <v>13695.74</v>
      </c>
      <c r="AG4069" s="206">
        <f t="shared" si="289"/>
        <v>0</v>
      </c>
      <c r="AH4069" s="206">
        <f t="shared" si="290"/>
        <v>0</v>
      </c>
    </row>
    <row r="4070" spans="1:34" x14ac:dyDescent="0.25">
      <c r="A4070" s="58">
        <v>49</v>
      </c>
      <c r="B4070" s="58" t="s">
        <v>10772</v>
      </c>
      <c r="C4070" s="58">
        <v>114796</v>
      </c>
      <c r="D4070" s="73" t="s">
        <v>12473</v>
      </c>
      <c r="E4070" s="73" t="s">
        <v>12474</v>
      </c>
      <c r="F4070" s="79" t="s">
        <v>12475</v>
      </c>
      <c r="G4070" s="60">
        <v>43228</v>
      </c>
      <c r="H4070" s="60">
        <v>43890</v>
      </c>
      <c r="I4070" s="61"/>
      <c r="J4070" s="58" t="s">
        <v>10672</v>
      </c>
      <c r="K4070" s="58" t="s">
        <v>12314</v>
      </c>
      <c r="L4070" s="58" t="s">
        <v>12318</v>
      </c>
      <c r="M4070" s="58" t="s">
        <v>8492</v>
      </c>
      <c r="N4070" s="58" t="s">
        <v>62</v>
      </c>
      <c r="O4070" s="28">
        <v>1333220.95</v>
      </c>
      <c r="P4070" s="28">
        <v>235274.28</v>
      </c>
      <c r="Q4070" s="28">
        <v>1018602.4199999999</v>
      </c>
      <c r="R4070" s="28">
        <v>1434401.52</v>
      </c>
      <c r="S4070" s="28">
        <v>415799.1</v>
      </c>
      <c r="T4070" s="28">
        <v>3002896.75</v>
      </c>
      <c r="U4070" s="78" t="s">
        <v>63</v>
      </c>
      <c r="V4070" s="108">
        <v>0</v>
      </c>
      <c r="W4070" s="28">
        <v>1247985.0900000001</v>
      </c>
      <c r="X4070" s="28">
        <v>220232.65</v>
      </c>
      <c r="Z4070" s="39">
        <v>114796</v>
      </c>
      <c r="AA4070" s="196">
        <v>119398</v>
      </c>
      <c r="AB4070" s="191">
        <v>20860.63</v>
      </c>
      <c r="AC4070" s="191">
        <v>3681.29</v>
      </c>
      <c r="AD4070" s="206">
        <f t="shared" si="287"/>
        <v>1247985.0900000001</v>
      </c>
      <c r="AE4070" s="205">
        <f t="shared" si="288"/>
        <v>220232.65</v>
      </c>
      <c r="AG4070" s="206">
        <f t="shared" si="289"/>
        <v>0</v>
      </c>
      <c r="AH4070" s="206">
        <f t="shared" si="290"/>
        <v>0</v>
      </c>
    </row>
    <row r="4071" spans="1:34" x14ac:dyDescent="0.25">
      <c r="A4071" s="58">
        <v>50</v>
      </c>
      <c r="B4071" s="58" t="s">
        <v>10678</v>
      </c>
      <c r="C4071" s="58">
        <v>104863</v>
      </c>
      <c r="D4071" s="73" t="s">
        <v>12476</v>
      </c>
      <c r="E4071" s="73" t="s">
        <v>12477</v>
      </c>
      <c r="F4071" s="79" t="s">
        <v>12478</v>
      </c>
      <c r="G4071" s="60">
        <v>42430</v>
      </c>
      <c r="H4071" s="60">
        <v>43434</v>
      </c>
      <c r="I4071" s="61"/>
      <c r="J4071" s="58" t="s">
        <v>10672</v>
      </c>
      <c r="K4071" s="58" t="s">
        <v>12314</v>
      </c>
      <c r="L4071" s="58" t="s">
        <v>12479</v>
      </c>
      <c r="M4071" s="58" t="s">
        <v>8492</v>
      </c>
      <c r="N4071" s="58" t="s">
        <v>62</v>
      </c>
      <c r="O4071" s="28">
        <v>359719.32</v>
      </c>
      <c r="P4071" s="28">
        <v>63479.88</v>
      </c>
      <c r="Q4071" s="28">
        <v>105799.8</v>
      </c>
      <c r="R4071" s="28">
        <v>255345.15000000002</v>
      </c>
      <c r="S4071" s="28">
        <v>149545.35</v>
      </c>
      <c r="T4071" s="28">
        <v>678544.35</v>
      </c>
      <c r="U4071" s="78" t="s">
        <v>63</v>
      </c>
      <c r="V4071" s="108">
        <v>1</v>
      </c>
      <c r="W4071" s="28">
        <v>341604.8</v>
      </c>
      <c r="X4071" s="28">
        <v>60283.199999999997</v>
      </c>
      <c r="Z4071" s="39">
        <v>104863</v>
      </c>
      <c r="AA4071" s="196">
        <v>122874</v>
      </c>
      <c r="AB4071" s="191">
        <v>3307558.34</v>
      </c>
      <c r="AC4071" s="191">
        <v>583686.76</v>
      </c>
      <c r="AD4071" s="206">
        <f t="shared" si="287"/>
        <v>341604.8</v>
      </c>
      <c r="AE4071" s="205">
        <f t="shared" si="288"/>
        <v>60283.199999999997</v>
      </c>
      <c r="AG4071" s="206">
        <f t="shared" si="289"/>
        <v>0</v>
      </c>
      <c r="AH4071" s="206">
        <f t="shared" si="290"/>
        <v>0</v>
      </c>
    </row>
    <row r="4072" spans="1:34" x14ac:dyDescent="0.25">
      <c r="A4072" s="58">
        <v>51</v>
      </c>
      <c r="B4072" s="58" t="s">
        <v>10678</v>
      </c>
      <c r="C4072" s="58">
        <v>105416</v>
      </c>
      <c r="D4072" s="73" t="s">
        <v>12480</v>
      </c>
      <c r="E4072" s="73" t="s">
        <v>12481</v>
      </c>
      <c r="F4072" s="79" t="s">
        <v>12482</v>
      </c>
      <c r="G4072" s="60">
        <v>42856</v>
      </c>
      <c r="H4072" s="60">
        <v>43343</v>
      </c>
      <c r="I4072" s="61"/>
      <c r="J4072" s="58" t="s">
        <v>10672</v>
      </c>
      <c r="K4072" s="58" t="s">
        <v>12314</v>
      </c>
      <c r="L4072" s="58" t="s">
        <v>12329</v>
      </c>
      <c r="M4072" s="58" t="s">
        <v>8492</v>
      </c>
      <c r="N4072" s="58" t="s">
        <v>62</v>
      </c>
      <c r="O4072" s="28">
        <v>536449.18999999994</v>
      </c>
      <c r="P4072" s="28">
        <v>94667.5</v>
      </c>
      <c r="Q4072" s="28">
        <v>157779.19</v>
      </c>
      <c r="R4072" s="28">
        <v>307669.41000000003</v>
      </c>
      <c r="S4072" s="28">
        <v>149890.22</v>
      </c>
      <c r="T4072" s="28">
        <v>938786.09999999986</v>
      </c>
      <c r="U4072" s="78" t="s">
        <v>63</v>
      </c>
      <c r="V4072" s="108">
        <v>0</v>
      </c>
      <c r="W4072" s="28">
        <v>534953.18999999994</v>
      </c>
      <c r="X4072" s="28">
        <v>94403.5</v>
      </c>
      <c r="Z4072" s="39">
        <v>105416</v>
      </c>
      <c r="AA4072" s="196">
        <v>116584</v>
      </c>
      <c r="AB4072" s="191">
        <v>151680.22</v>
      </c>
      <c r="AC4072" s="191">
        <v>26767.09</v>
      </c>
      <c r="AD4072" s="206">
        <f t="shared" si="287"/>
        <v>534953.18999999994</v>
      </c>
      <c r="AE4072" s="205">
        <f t="shared" si="288"/>
        <v>94403.5</v>
      </c>
      <c r="AG4072" s="206">
        <f t="shared" si="289"/>
        <v>0</v>
      </c>
      <c r="AH4072" s="206">
        <f t="shared" si="290"/>
        <v>0</v>
      </c>
    </row>
    <row r="4073" spans="1:34" x14ac:dyDescent="0.25">
      <c r="A4073" s="58">
        <v>52</v>
      </c>
      <c r="B4073" s="58" t="s">
        <v>10678</v>
      </c>
      <c r="C4073" s="58">
        <v>107512</v>
      </c>
      <c r="D4073" s="73" t="s">
        <v>12483</v>
      </c>
      <c r="E4073" s="73" t="s">
        <v>12484</v>
      </c>
      <c r="F4073" s="79" t="s">
        <v>12485</v>
      </c>
      <c r="G4073" s="60">
        <v>42642</v>
      </c>
      <c r="H4073" s="60">
        <v>43616</v>
      </c>
      <c r="I4073" s="61"/>
      <c r="J4073" s="58" t="s">
        <v>10672</v>
      </c>
      <c r="K4073" s="58" t="s">
        <v>12314</v>
      </c>
      <c r="L4073" s="58" t="s">
        <v>12390</v>
      </c>
      <c r="M4073" s="58" t="s">
        <v>8492</v>
      </c>
      <c r="N4073" s="58" t="s">
        <v>62</v>
      </c>
      <c r="O4073" s="28">
        <v>531442.68999999994</v>
      </c>
      <c r="P4073" s="28">
        <v>93784</v>
      </c>
      <c r="Q4073" s="28">
        <v>156306.74</v>
      </c>
      <c r="R4073" s="28">
        <v>307909.53999999998</v>
      </c>
      <c r="S4073" s="28">
        <v>151602.79999999999</v>
      </c>
      <c r="T4073" s="28">
        <v>933136.23</v>
      </c>
      <c r="U4073" s="78" t="s">
        <v>63</v>
      </c>
      <c r="V4073" s="108">
        <v>0</v>
      </c>
      <c r="W4073" s="28">
        <v>488182.38</v>
      </c>
      <c r="X4073" s="28">
        <v>86149.82</v>
      </c>
      <c r="Z4073" s="39">
        <v>107512</v>
      </c>
      <c r="AA4073" s="196">
        <v>122266</v>
      </c>
      <c r="AB4073" s="191">
        <v>3110692.29</v>
      </c>
      <c r="AC4073" s="191">
        <v>548945.68999999994</v>
      </c>
      <c r="AD4073" s="206">
        <f t="shared" si="287"/>
        <v>488182.38</v>
      </c>
      <c r="AE4073" s="205">
        <f t="shared" si="288"/>
        <v>86149.82</v>
      </c>
      <c r="AG4073" s="206">
        <f t="shared" si="289"/>
        <v>0</v>
      </c>
      <c r="AH4073" s="206">
        <f t="shared" si="290"/>
        <v>0</v>
      </c>
    </row>
    <row r="4074" spans="1:34" x14ac:dyDescent="0.25">
      <c r="A4074" s="58">
        <v>53</v>
      </c>
      <c r="B4074" s="58" t="s">
        <v>10678</v>
      </c>
      <c r="C4074" s="58">
        <v>107741</v>
      </c>
      <c r="D4074" s="73" t="s">
        <v>12486</v>
      </c>
      <c r="E4074" s="73" t="s">
        <v>12487</v>
      </c>
      <c r="F4074" s="79" t="s">
        <v>12488</v>
      </c>
      <c r="G4074" s="60">
        <v>42736</v>
      </c>
      <c r="H4074" s="60">
        <v>43585</v>
      </c>
      <c r="I4074" s="61"/>
      <c r="J4074" s="58" t="s">
        <v>10672</v>
      </c>
      <c r="K4074" s="58" t="s">
        <v>12314</v>
      </c>
      <c r="L4074" s="58" t="s">
        <v>12373</v>
      </c>
      <c r="M4074" s="58" t="s">
        <v>8492</v>
      </c>
      <c r="N4074" s="58" t="s">
        <v>62</v>
      </c>
      <c r="O4074" s="28">
        <v>423611.13</v>
      </c>
      <c r="P4074" s="28">
        <v>74754.91</v>
      </c>
      <c r="Q4074" s="28">
        <v>124591.52</v>
      </c>
      <c r="R4074" s="28">
        <v>242953.46000000002</v>
      </c>
      <c r="S4074" s="28">
        <v>118361.94</v>
      </c>
      <c r="T4074" s="28">
        <v>741319.5</v>
      </c>
      <c r="U4074" s="78" t="s">
        <v>63</v>
      </c>
      <c r="V4074" s="108">
        <v>0</v>
      </c>
      <c r="W4074" s="28">
        <v>396640.92</v>
      </c>
      <c r="X4074" s="28">
        <v>69995.460000000006</v>
      </c>
      <c r="Z4074" s="39">
        <v>107741</v>
      </c>
      <c r="AA4074" s="196">
        <v>122812</v>
      </c>
      <c r="AB4074" s="191">
        <v>234431.79</v>
      </c>
      <c r="AC4074" s="191">
        <v>35854.26</v>
      </c>
      <c r="AD4074" s="206">
        <f t="shared" si="287"/>
        <v>396640.92</v>
      </c>
      <c r="AE4074" s="205">
        <f t="shared" si="288"/>
        <v>69995.460000000006</v>
      </c>
      <c r="AG4074" s="206">
        <f t="shared" si="289"/>
        <v>0</v>
      </c>
      <c r="AH4074" s="206">
        <f t="shared" si="290"/>
        <v>0</v>
      </c>
    </row>
    <row r="4075" spans="1:34" x14ac:dyDescent="0.25">
      <c r="A4075" s="58">
        <v>54</v>
      </c>
      <c r="B4075" s="58" t="s">
        <v>10678</v>
      </c>
      <c r="C4075" s="58">
        <v>110209</v>
      </c>
      <c r="D4075" s="73" t="s">
        <v>12489</v>
      </c>
      <c r="E4075" s="73" t="s">
        <v>12490</v>
      </c>
      <c r="F4075" s="79" t="s">
        <v>12491</v>
      </c>
      <c r="G4075" s="60">
        <v>42584</v>
      </c>
      <c r="H4075" s="60">
        <v>43982</v>
      </c>
      <c r="I4075" s="61"/>
      <c r="J4075" s="58" t="s">
        <v>10672</v>
      </c>
      <c r="K4075" s="58" t="s">
        <v>12314</v>
      </c>
      <c r="L4075" s="58" t="s">
        <v>12329</v>
      </c>
      <c r="M4075" s="58" t="s">
        <v>8492</v>
      </c>
      <c r="N4075" s="58" t="s">
        <v>62</v>
      </c>
      <c r="O4075" s="28">
        <v>740747.6</v>
      </c>
      <c r="P4075" s="28">
        <v>130720.17</v>
      </c>
      <c r="Q4075" s="28">
        <v>153788.38</v>
      </c>
      <c r="R4075" s="28">
        <v>358016.83999999997</v>
      </c>
      <c r="S4075" s="28">
        <v>204228.46</v>
      </c>
      <c r="T4075" s="28">
        <v>1229484.6100000001</v>
      </c>
      <c r="U4075" s="78" t="s">
        <v>2741</v>
      </c>
      <c r="V4075" s="108">
        <v>0</v>
      </c>
      <c r="W4075" s="28">
        <v>167545.60000000001</v>
      </c>
      <c r="X4075" s="28">
        <v>29566.87</v>
      </c>
      <c r="Z4075" s="39">
        <v>110209</v>
      </c>
      <c r="AA4075" s="196">
        <v>118870</v>
      </c>
      <c r="AB4075" s="191">
        <v>3294089.19</v>
      </c>
      <c r="AC4075" s="191">
        <v>823522.35</v>
      </c>
      <c r="AD4075" s="206">
        <f t="shared" si="287"/>
        <v>167545.60000000001</v>
      </c>
      <c r="AE4075" s="205">
        <f t="shared" si="288"/>
        <v>29566.87</v>
      </c>
      <c r="AG4075" s="206">
        <f t="shared" si="289"/>
        <v>0</v>
      </c>
      <c r="AH4075" s="206">
        <f t="shared" si="290"/>
        <v>0</v>
      </c>
    </row>
    <row r="4076" spans="1:34" x14ac:dyDescent="0.25">
      <c r="A4076" s="58">
        <v>55</v>
      </c>
      <c r="B4076" s="58" t="s">
        <v>10678</v>
      </c>
      <c r="C4076" s="58">
        <v>111245</v>
      </c>
      <c r="D4076" s="73" t="s">
        <v>12492</v>
      </c>
      <c r="E4076" s="73" t="s">
        <v>12493</v>
      </c>
      <c r="F4076" s="79" t="s">
        <v>12494</v>
      </c>
      <c r="G4076" s="60">
        <v>42751</v>
      </c>
      <c r="H4076" s="60">
        <v>43555</v>
      </c>
      <c r="I4076" s="61"/>
      <c r="J4076" s="58" t="s">
        <v>10672</v>
      </c>
      <c r="K4076" s="58" t="s">
        <v>12314</v>
      </c>
      <c r="L4076" s="58" t="s">
        <v>12318</v>
      </c>
      <c r="M4076" s="58" t="s">
        <v>8492</v>
      </c>
      <c r="N4076" s="58" t="s">
        <v>62</v>
      </c>
      <c r="O4076" s="28">
        <v>760223.05</v>
      </c>
      <c r="P4076" s="28">
        <v>134157.01</v>
      </c>
      <c r="Q4076" s="28">
        <v>144147.64000000001</v>
      </c>
      <c r="R4076" s="28">
        <v>343548.34</v>
      </c>
      <c r="S4076" s="28">
        <v>199400.7</v>
      </c>
      <c r="T4076" s="28">
        <v>1237928.4000000001</v>
      </c>
      <c r="U4076" s="78" t="s">
        <v>63</v>
      </c>
      <c r="V4076" s="108">
        <v>0</v>
      </c>
      <c r="W4076" s="28">
        <v>756331.76</v>
      </c>
      <c r="X4076" s="28">
        <v>133470.32999999999</v>
      </c>
      <c r="Z4076" s="39">
        <v>111245</v>
      </c>
      <c r="AA4076" s="196">
        <v>120104</v>
      </c>
      <c r="AB4076" s="191">
        <v>1013090.55</v>
      </c>
      <c r="AC4076" s="39">
        <v>0</v>
      </c>
      <c r="AD4076" s="206">
        <f t="shared" si="287"/>
        <v>756331.76</v>
      </c>
      <c r="AE4076" s="205">
        <f t="shared" si="288"/>
        <v>133470.32999999999</v>
      </c>
      <c r="AG4076" s="206">
        <f t="shared" si="289"/>
        <v>0</v>
      </c>
      <c r="AH4076" s="206">
        <f t="shared" si="290"/>
        <v>0</v>
      </c>
    </row>
    <row r="4077" spans="1:34" x14ac:dyDescent="0.25">
      <c r="A4077" s="58">
        <v>56</v>
      </c>
      <c r="B4077" s="58" t="s">
        <v>10678</v>
      </c>
      <c r="C4077" s="58">
        <v>111334</v>
      </c>
      <c r="D4077" s="73" t="s">
        <v>12495</v>
      </c>
      <c r="E4077" s="73" t="s">
        <v>12496</v>
      </c>
      <c r="F4077" s="79" t="s">
        <v>12497</v>
      </c>
      <c r="G4077" s="60">
        <v>42767</v>
      </c>
      <c r="H4077" s="60">
        <v>43585</v>
      </c>
      <c r="I4077" s="61"/>
      <c r="J4077" s="58" t="s">
        <v>10672</v>
      </c>
      <c r="K4077" s="58" t="s">
        <v>12314</v>
      </c>
      <c r="L4077" s="58" t="s">
        <v>12318</v>
      </c>
      <c r="M4077" s="58" t="s">
        <v>8492</v>
      </c>
      <c r="N4077" s="58" t="s">
        <v>62</v>
      </c>
      <c r="O4077" s="28">
        <v>520397.81</v>
      </c>
      <c r="P4077" s="28">
        <v>91834.91</v>
      </c>
      <c r="Q4077" s="28">
        <v>153536.76999999999</v>
      </c>
      <c r="R4077" s="28">
        <v>167697.76999999999</v>
      </c>
      <c r="S4077" s="28">
        <v>14161</v>
      </c>
      <c r="T4077" s="28">
        <v>779930.49</v>
      </c>
      <c r="U4077" s="78" t="s">
        <v>63</v>
      </c>
      <c r="V4077" s="108">
        <v>0</v>
      </c>
      <c r="W4077" s="28">
        <v>515227.21</v>
      </c>
      <c r="X4077" s="28">
        <v>90922.45</v>
      </c>
      <c r="Z4077" s="39">
        <v>111334</v>
      </c>
      <c r="AA4077" s="196">
        <v>119929</v>
      </c>
      <c r="AB4077" s="191">
        <v>2410320.9700000002</v>
      </c>
      <c r="AC4077" s="191">
        <v>602580.24</v>
      </c>
      <c r="AD4077" s="206">
        <f t="shared" si="287"/>
        <v>515227.21</v>
      </c>
      <c r="AE4077" s="205">
        <f t="shared" si="288"/>
        <v>90922.45</v>
      </c>
      <c r="AG4077" s="206">
        <f t="shared" si="289"/>
        <v>0</v>
      </c>
      <c r="AH4077" s="206">
        <f t="shared" si="290"/>
        <v>0</v>
      </c>
    </row>
    <row r="4078" spans="1:34" x14ac:dyDescent="0.25">
      <c r="A4078" s="58">
        <v>57</v>
      </c>
      <c r="B4078" s="58" t="s">
        <v>10678</v>
      </c>
      <c r="C4078" s="58">
        <v>112103</v>
      </c>
      <c r="D4078" s="73" t="s">
        <v>12498</v>
      </c>
      <c r="E4078" s="73" t="s">
        <v>12499</v>
      </c>
      <c r="F4078" s="79" t="s">
        <v>12500</v>
      </c>
      <c r="G4078" s="60">
        <v>42828</v>
      </c>
      <c r="H4078" s="60">
        <v>43585</v>
      </c>
      <c r="I4078" s="61"/>
      <c r="J4078" s="58" t="s">
        <v>10672</v>
      </c>
      <c r="K4078" s="58" t="s">
        <v>12314</v>
      </c>
      <c r="L4078" s="58" t="s">
        <v>12318</v>
      </c>
      <c r="M4078" s="58" t="s">
        <v>8492</v>
      </c>
      <c r="N4078" s="58" t="s">
        <v>62</v>
      </c>
      <c r="O4078" s="28">
        <v>600948.07999999996</v>
      </c>
      <c r="P4078" s="28">
        <v>106049.66</v>
      </c>
      <c r="Q4078" s="28">
        <v>176749.44</v>
      </c>
      <c r="R4078" s="28">
        <v>346300.03</v>
      </c>
      <c r="S4078" s="28">
        <v>169550.59</v>
      </c>
      <c r="T4078" s="28">
        <v>1053297.77</v>
      </c>
      <c r="U4078" s="78" t="s">
        <v>63</v>
      </c>
      <c r="V4078" s="108">
        <v>0</v>
      </c>
      <c r="W4078" s="28">
        <v>600674.56999999995</v>
      </c>
      <c r="X4078" s="28">
        <v>106001.4</v>
      </c>
      <c r="Z4078" s="39">
        <v>112103</v>
      </c>
      <c r="AA4078" s="196">
        <v>126209</v>
      </c>
      <c r="AB4078" s="191">
        <v>5865.15</v>
      </c>
      <c r="AC4078" s="191">
        <v>2346.06</v>
      </c>
      <c r="AD4078" s="206">
        <f t="shared" si="287"/>
        <v>600674.56999999995</v>
      </c>
      <c r="AE4078" s="205">
        <f t="shared" si="288"/>
        <v>106001.4</v>
      </c>
      <c r="AG4078" s="206">
        <f t="shared" si="289"/>
        <v>0</v>
      </c>
      <c r="AH4078" s="206">
        <f t="shared" si="290"/>
        <v>0</v>
      </c>
    </row>
    <row r="4079" spans="1:34" x14ac:dyDescent="0.25">
      <c r="A4079" s="58">
        <v>58</v>
      </c>
      <c r="B4079" s="58" t="s">
        <v>10678</v>
      </c>
      <c r="C4079" s="58">
        <v>113338</v>
      </c>
      <c r="D4079" s="73" t="s">
        <v>12501</v>
      </c>
      <c r="E4079" s="73" t="s">
        <v>12502</v>
      </c>
      <c r="F4079" s="79" t="s">
        <v>12503</v>
      </c>
      <c r="G4079" s="60">
        <v>42795</v>
      </c>
      <c r="H4079" s="60">
        <v>43585</v>
      </c>
      <c r="I4079" s="61"/>
      <c r="J4079" s="58" t="s">
        <v>10672</v>
      </c>
      <c r="K4079" s="58" t="s">
        <v>12314</v>
      </c>
      <c r="L4079" s="58" t="s">
        <v>12504</v>
      </c>
      <c r="M4079" s="58" t="s">
        <v>8492</v>
      </c>
      <c r="N4079" s="58" t="s">
        <v>62</v>
      </c>
      <c r="O4079" s="28">
        <v>189623.44</v>
      </c>
      <c r="P4079" s="28">
        <v>33462.959999999999</v>
      </c>
      <c r="Q4079" s="28">
        <v>55771.6</v>
      </c>
      <c r="R4079" s="28">
        <v>108754.62</v>
      </c>
      <c r="S4079" s="28">
        <v>52983.02</v>
      </c>
      <c r="T4079" s="28">
        <v>331841.02</v>
      </c>
      <c r="U4079" s="78" t="s">
        <v>63</v>
      </c>
      <c r="V4079" s="108">
        <v>0</v>
      </c>
      <c r="W4079" s="28">
        <v>188884.89</v>
      </c>
      <c r="X4079" s="28">
        <v>33332.629999999997</v>
      </c>
      <c r="Z4079" s="39">
        <v>113338</v>
      </c>
      <c r="AA4079" s="196">
        <v>127372</v>
      </c>
      <c r="AB4079" s="191">
        <v>15514.08</v>
      </c>
      <c r="AC4079" s="191">
        <v>2372.7399999999998</v>
      </c>
      <c r="AD4079" s="206">
        <f t="shared" si="287"/>
        <v>188884.89</v>
      </c>
      <c r="AE4079" s="205">
        <f t="shared" si="288"/>
        <v>33332.629999999997</v>
      </c>
      <c r="AG4079" s="206">
        <f t="shared" si="289"/>
        <v>0</v>
      </c>
      <c r="AH4079" s="206">
        <f t="shared" si="290"/>
        <v>0</v>
      </c>
    </row>
    <row r="4080" spans="1:34" x14ac:dyDescent="0.25">
      <c r="A4080" s="58">
        <v>59</v>
      </c>
      <c r="B4080" s="58" t="s">
        <v>10678</v>
      </c>
      <c r="C4080" s="58">
        <v>113352</v>
      </c>
      <c r="D4080" s="73" t="s">
        <v>12505</v>
      </c>
      <c r="E4080" s="73" t="s">
        <v>12506</v>
      </c>
      <c r="F4080" s="79" t="s">
        <v>12507</v>
      </c>
      <c r="G4080" s="60">
        <v>42795</v>
      </c>
      <c r="H4080" s="60">
        <v>43585</v>
      </c>
      <c r="I4080" s="61"/>
      <c r="J4080" s="58" t="s">
        <v>10672</v>
      </c>
      <c r="K4080" s="58" t="s">
        <v>12314</v>
      </c>
      <c r="L4080" s="58" t="s">
        <v>12504</v>
      </c>
      <c r="M4080" s="58" t="s">
        <v>8492</v>
      </c>
      <c r="N4080" s="58" t="s">
        <v>62</v>
      </c>
      <c r="O4080" s="28">
        <v>760291</v>
      </c>
      <c r="P4080" s="28">
        <v>134169</v>
      </c>
      <c r="Q4080" s="28">
        <v>225615</v>
      </c>
      <c r="R4080" s="28">
        <v>438429.25</v>
      </c>
      <c r="S4080" s="28">
        <v>212814.25</v>
      </c>
      <c r="T4080" s="28">
        <v>1332889.25</v>
      </c>
      <c r="U4080" s="78" t="s">
        <v>63</v>
      </c>
      <c r="V4080" s="108">
        <v>1</v>
      </c>
      <c r="W4080" s="28">
        <v>760291</v>
      </c>
      <c r="X4080" s="28">
        <v>134169</v>
      </c>
      <c r="Z4080" s="39">
        <v>113352</v>
      </c>
      <c r="AA4080" s="196">
        <v>127873</v>
      </c>
      <c r="AB4080" s="191">
        <v>8677.65</v>
      </c>
      <c r="AC4080" s="39">
        <v>0</v>
      </c>
      <c r="AD4080" s="206">
        <f t="shared" si="287"/>
        <v>760291</v>
      </c>
      <c r="AE4080" s="205">
        <f t="shared" si="288"/>
        <v>134169</v>
      </c>
      <c r="AG4080" s="206">
        <f t="shared" si="289"/>
        <v>0</v>
      </c>
      <c r="AH4080" s="206">
        <f t="shared" si="290"/>
        <v>0</v>
      </c>
    </row>
    <row r="4081" spans="1:34" x14ac:dyDescent="0.25">
      <c r="A4081" s="58">
        <v>60</v>
      </c>
      <c r="B4081" s="58" t="s">
        <v>10772</v>
      </c>
      <c r="C4081" s="58">
        <v>113344</v>
      </c>
      <c r="D4081" s="73" t="s">
        <v>12508</v>
      </c>
      <c r="E4081" s="73" t="s">
        <v>12509</v>
      </c>
      <c r="F4081" s="79" t="s">
        <v>12510</v>
      </c>
      <c r="G4081" s="60">
        <v>42780</v>
      </c>
      <c r="H4081" s="60">
        <v>43677</v>
      </c>
      <c r="I4081" s="61"/>
      <c r="J4081" s="58" t="s">
        <v>10672</v>
      </c>
      <c r="K4081" s="58" t="s">
        <v>12314</v>
      </c>
      <c r="L4081" s="58" t="s">
        <v>12318</v>
      </c>
      <c r="M4081" s="58" t="s">
        <v>8492</v>
      </c>
      <c r="N4081" s="58" t="s">
        <v>62</v>
      </c>
      <c r="O4081" s="28">
        <v>2800511.24</v>
      </c>
      <c r="P4081" s="28">
        <v>494207.86</v>
      </c>
      <c r="Q4081" s="28">
        <v>1333663.7</v>
      </c>
      <c r="R4081" s="28">
        <v>2227032.67</v>
      </c>
      <c r="S4081" s="28">
        <v>893368.97</v>
      </c>
      <c r="T4081" s="28">
        <v>5521751.7699999996</v>
      </c>
      <c r="U4081" s="78" t="s">
        <v>63</v>
      </c>
      <c r="V4081" s="108">
        <v>0</v>
      </c>
      <c r="W4081" s="28">
        <v>2798452.74</v>
      </c>
      <c r="X4081" s="28">
        <v>493844.59</v>
      </c>
      <c r="Z4081" s="39">
        <v>113344</v>
      </c>
      <c r="AA4081" s="196">
        <v>128114</v>
      </c>
      <c r="AB4081" s="191">
        <v>7285.35</v>
      </c>
      <c r="AC4081" s="39">
        <v>0</v>
      </c>
      <c r="AD4081" s="206">
        <f t="shared" si="287"/>
        <v>2798452.74</v>
      </c>
      <c r="AE4081" s="205">
        <f t="shared" si="288"/>
        <v>493844.59</v>
      </c>
      <c r="AG4081" s="206">
        <f t="shared" si="289"/>
        <v>0</v>
      </c>
      <c r="AH4081" s="206">
        <f t="shared" si="290"/>
        <v>0</v>
      </c>
    </row>
    <row r="4082" spans="1:34" x14ac:dyDescent="0.25">
      <c r="A4082" s="58">
        <v>61</v>
      </c>
      <c r="B4082" s="58" t="s">
        <v>10772</v>
      </c>
      <c r="C4082" s="58">
        <v>114479</v>
      </c>
      <c r="D4082" s="73" t="s">
        <v>12511</v>
      </c>
      <c r="E4082" s="73" t="s">
        <v>12512</v>
      </c>
      <c r="F4082" s="79" t="s">
        <v>12513</v>
      </c>
      <c r="G4082" s="60">
        <v>42725</v>
      </c>
      <c r="H4082" s="60">
        <v>43555</v>
      </c>
      <c r="I4082" s="61"/>
      <c r="J4082" s="58" t="s">
        <v>10672</v>
      </c>
      <c r="K4082" s="58" t="s">
        <v>12314</v>
      </c>
      <c r="L4082" s="58" t="s">
        <v>12318</v>
      </c>
      <c r="M4082" s="58" t="s">
        <v>8492</v>
      </c>
      <c r="N4082" s="58" t="s">
        <v>62</v>
      </c>
      <c r="O4082" s="28">
        <v>1392864.31</v>
      </c>
      <c r="P4082" s="28">
        <v>245799.59</v>
      </c>
      <c r="Q4082" s="28">
        <v>979319.1</v>
      </c>
      <c r="R4082" s="28">
        <v>1481984.96</v>
      </c>
      <c r="S4082" s="28">
        <v>502665.86</v>
      </c>
      <c r="T4082" s="28">
        <v>3120648.86</v>
      </c>
      <c r="U4082" s="78" t="s">
        <v>63</v>
      </c>
      <c r="V4082" s="108">
        <v>1</v>
      </c>
      <c r="W4082" s="28">
        <v>1309174.76</v>
      </c>
      <c r="X4082" s="28">
        <v>231030.83</v>
      </c>
      <c r="Z4082" s="39">
        <v>114479</v>
      </c>
      <c r="AA4082" s="196">
        <v>117361</v>
      </c>
      <c r="AB4082" s="191">
        <v>121556.37</v>
      </c>
      <c r="AC4082" s="191">
        <v>18590.97</v>
      </c>
      <c r="AD4082" s="206">
        <f t="shared" si="287"/>
        <v>1309174.76</v>
      </c>
      <c r="AE4082" s="205">
        <f t="shared" si="288"/>
        <v>231030.83</v>
      </c>
      <c r="AG4082" s="206">
        <f t="shared" si="289"/>
        <v>0</v>
      </c>
      <c r="AH4082" s="206">
        <f t="shared" si="290"/>
        <v>0</v>
      </c>
    </row>
    <row r="4083" spans="1:34" x14ac:dyDescent="0.25">
      <c r="A4083" s="58">
        <v>62</v>
      </c>
      <c r="B4083" s="58" t="s">
        <v>10772</v>
      </c>
      <c r="C4083" s="58">
        <v>114157</v>
      </c>
      <c r="D4083" s="73" t="s">
        <v>12514</v>
      </c>
      <c r="E4083" s="73" t="s">
        <v>12515</v>
      </c>
      <c r="F4083" s="79" t="s">
        <v>12514</v>
      </c>
      <c r="G4083" s="60">
        <v>42682</v>
      </c>
      <c r="H4083" s="60">
        <v>43585</v>
      </c>
      <c r="I4083" s="61"/>
      <c r="J4083" s="58" t="s">
        <v>10672</v>
      </c>
      <c r="K4083" s="58" t="s">
        <v>12314</v>
      </c>
      <c r="L4083" s="58" t="s">
        <v>12373</v>
      </c>
      <c r="M4083" s="58" t="s">
        <v>8492</v>
      </c>
      <c r="N4083" s="58" t="s">
        <v>62</v>
      </c>
      <c r="O4083" s="28">
        <v>2614489.8199999998</v>
      </c>
      <c r="P4083" s="28">
        <v>461380.56</v>
      </c>
      <c r="Q4083" s="28">
        <v>1281157.49</v>
      </c>
      <c r="R4083" s="28">
        <v>2109038</v>
      </c>
      <c r="S4083" s="28">
        <v>827880.51</v>
      </c>
      <c r="T4083" s="28">
        <v>5184908.38</v>
      </c>
      <c r="U4083" s="78" t="s">
        <v>63</v>
      </c>
      <c r="V4083" s="108">
        <v>0</v>
      </c>
      <c r="W4083" s="28">
        <v>2614109.1</v>
      </c>
      <c r="X4083" s="28">
        <v>461313.37</v>
      </c>
      <c r="Z4083" s="39">
        <v>114157</v>
      </c>
      <c r="AA4083" s="196">
        <v>122024</v>
      </c>
      <c r="AB4083" s="191">
        <v>543458.55000000005</v>
      </c>
      <c r="AC4083" s="191">
        <v>83117.2</v>
      </c>
      <c r="AD4083" s="206">
        <f t="shared" si="287"/>
        <v>2614109.1</v>
      </c>
      <c r="AE4083" s="205">
        <f t="shared" si="288"/>
        <v>461313.37</v>
      </c>
      <c r="AG4083" s="206">
        <f t="shared" si="289"/>
        <v>0</v>
      </c>
      <c r="AH4083" s="206">
        <f t="shared" si="290"/>
        <v>0</v>
      </c>
    </row>
    <row r="4084" spans="1:34" x14ac:dyDescent="0.25">
      <c r="A4084" s="58">
        <v>63</v>
      </c>
      <c r="B4084" s="58" t="s">
        <v>10772</v>
      </c>
      <c r="C4084" s="58">
        <v>110860</v>
      </c>
      <c r="D4084" s="73" t="s">
        <v>12516</v>
      </c>
      <c r="E4084" s="73" t="s">
        <v>12517</v>
      </c>
      <c r="F4084" s="79" t="s">
        <v>12516</v>
      </c>
      <c r="G4084" s="60">
        <v>42826</v>
      </c>
      <c r="H4084" s="60">
        <v>43646</v>
      </c>
      <c r="I4084" s="61"/>
      <c r="J4084" s="58" t="s">
        <v>10672</v>
      </c>
      <c r="K4084" s="58" t="s">
        <v>12314</v>
      </c>
      <c r="L4084" s="58" t="s">
        <v>12318</v>
      </c>
      <c r="M4084" s="58" t="s">
        <v>288</v>
      </c>
      <c r="N4084" s="58" t="s">
        <v>62</v>
      </c>
      <c r="O4084" s="28">
        <v>3508747.52</v>
      </c>
      <c r="P4084" s="28">
        <v>619190.74</v>
      </c>
      <c r="Q4084" s="28">
        <v>1668235.59</v>
      </c>
      <c r="R4084" s="28">
        <v>1684460.53</v>
      </c>
      <c r="S4084" s="28">
        <v>16224.94</v>
      </c>
      <c r="T4084" s="28">
        <v>5812398.79</v>
      </c>
      <c r="U4084" s="78" t="s">
        <v>63</v>
      </c>
      <c r="V4084" s="108">
        <v>0</v>
      </c>
      <c r="W4084" s="28">
        <v>117730.39</v>
      </c>
      <c r="X4084" s="28">
        <v>20775.939999999999</v>
      </c>
      <c r="Z4084" s="39">
        <v>110860</v>
      </c>
      <c r="AA4084" s="196">
        <v>118649</v>
      </c>
      <c r="AB4084" s="191">
        <v>32772.6</v>
      </c>
      <c r="AC4084" s="191">
        <v>5783.4</v>
      </c>
      <c r="AD4084" s="206">
        <f t="shared" si="287"/>
        <v>117730.39</v>
      </c>
      <c r="AE4084" s="205">
        <f t="shared" si="288"/>
        <v>20775.939999999999</v>
      </c>
      <c r="AG4084" s="206">
        <f t="shared" si="289"/>
        <v>0</v>
      </c>
      <c r="AH4084" s="206">
        <f t="shared" si="290"/>
        <v>0</v>
      </c>
    </row>
    <row r="4085" spans="1:34" x14ac:dyDescent="0.25">
      <c r="A4085" s="58">
        <v>64</v>
      </c>
      <c r="B4085" s="58" t="s">
        <v>10861</v>
      </c>
      <c r="C4085" s="58">
        <v>116263</v>
      </c>
      <c r="D4085" s="73" t="s">
        <v>12518</v>
      </c>
      <c r="E4085" s="73" t="s">
        <v>12519</v>
      </c>
      <c r="F4085" s="79" t="s">
        <v>12518</v>
      </c>
      <c r="G4085" s="60">
        <v>41932</v>
      </c>
      <c r="H4085" s="60">
        <v>44286</v>
      </c>
      <c r="I4085" s="61"/>
      <c r="J4085" s="58" t="s">
        <v>10672</v>
      </c>
      <c r="K4085" s="58" t="s">
        <v>12314</v>
      </c>
      <c r="L4085" s="58" t="s">
        <v>12318</v>
      </c>
      <c r="M4085" s="58" t="s">
        <v>288</v>
      </c>
      <c r="N4085" s="58">
        <v>13</v>
      </c>
      <c r="O4085" s="28">
        <v>3846130.32</v>
      </c>
      <c r="P4085" s="28">
        <v>588231.69999999995</v>
      </c>
      <c r="Q4085" s="28">
        <v>90497.180000000022</v>
      </c>
      <c r="R4085" s="28">
        <v>340856.77</v>
      </c>
      <c r="S4085" s="28">
        <v>250359.59</v>
      </c>
      <c r="T4085" s="28">
        <v>4775218.7899999991</v>
      </c>
      <c r="U4085" s="78" t="s">
        <v>2741</v>
      </c>
      <c r="V4085" s="108">
        <v>0</v>
      </c>
      <c r="W4085" s="28">
        <v>9797.42</v>
      </c>
      <c r="X4085" s="28">
        <v>1498.43</v>
      </c>
      <c r="Z4085" s="39">
        <v>116263</v>
      </c>
      <c r="AA4085" s="196">
        <v>120731</v>
      </c>
      <c r="AB4085" s="191">
        <v>27922.5</v>
      </c>
      <c r="AC4085" s="191">
        <v>4270.5</v>
      </c>
      <c r="AD4085" s="206">
        <f t="shared" si="287"/>
        <v>9797.42</v>
      </c>
      <c r="AE4085" s="205">
        <f t="shared" si="288"/>
        <v>1498.43</v>
      </c>
      <c r="AG4085" s="206">
        <f t="shared" si="289"/>
        <v>0</v>
      </c>
      <c r="AH4085" s="206">
        <f t="shared" si="290"/>
        <v>0</v>
      </c>
    </row>
    <row r="4086" spans="1:34" x14ac:dyDescent="0.25">
      <c r="A4086" s="58">
        <v>65</v>
      </c>
      <c r="B4086" s="58" t="s">
        <v>10861</v>
      </c>
      <c r="C4086" s="58">
        <v>118323</v>
      </c>
      <c r="D4086" s="73" t="s">
        <v>12520</v>
      </c>
      <c r="E4086" s="73" t="s">
        <v>12519</v>
      </c>
      <c r="F4086" s="79" t="s">
        <v>12520</v>
      </c>
      <c r="G4086" s="60">
        <v>41913</v>
      </c>
      <c r="H4086" s="60">
        <v>44134</v>
      </c>
      <c r="I4086" s="61"/>
      <c r="J4086" s="58" t="s">
        <v>10672</v>
      </c>
      <c r="K4086" s="58" t="s">
        <v>12314</v>
      </c>
      <c r="L4086" s="58" t="s">
        <v>12318</v>
      </c>
      <c r="M4086" s="58" t="s">
        <v>288</v>
      </c>
      <c r="N4086" s="58">
        <v>13</v>
      </c>
      <c r="O4086" s="28">
        <v>1063041.3799999999</v>
      </c>
      <c r="P4086" s="28">
        <v>162582.79</v>
      </c>
      <c r="Q4086" s="28">
        <v>25012.739999999991</v>
      </c>
      <c r="R4086" s="28">
        <v>143204.13999999998</v>
      </c>
      <c r="S4086" s="28">
        <v>118191.4</v>
      </c>
      <c r="T4086" s="28">
        <v>1368828.3099999998</v>
      </c>
      <c r="U4086" s="78" t="s">
        <v>2741</v>
      </c>
      <c r="V4086" s="108">
        <v>0</v>
      </c>
      <c r="W4086" s="28">
        <v>5710.96</v>
      </c>
      <c r="X4086" s="28">
        <v>873.44</v>
      </c>
      <c r="Z4086" s="39">
        <v>118323</v>
      </c>
      <c r="AA4086" s="196">
        <v>122069</v>
      </c>
      <c r="AB4086" s="39">
        <v>247.82</v>
      </c>
      <c r="AC4086" s="39">
        <v>37.9</v>
      </c>
      <c r="AD4086" s="206">
        <f t="shared" si="287"/>
        <v>5710.96</v>
      </c>
      <c r="AE4086" s="205">
        <f t="shared" si="288"/>
        <v>873.44</v>
      </c>
      <c r="AG4086" s="206">
        <f t="shared" si="289"/>
        <v>0</v>
      </c>
      <c r="AH4086" s="206">
        <f t="shared" si="290"/>
        <v>0</v>
      </c>
    </row>
    <row r="4087" spans="1:34" x14ac:dyDescent="0.25">
      <c r="A4087" s="58">
        <v>66</v>
      </c>
      <c r="B4087" s="58" t="s">
        <v>10678</v>
      </c>
      <c r="C4087" s="58">
        <v>108760</v>
      </c>
      <c r="D4087" s="73" t="s">
        <v>12521</v>
      </c>
      <c r="E4087" s="73" t="s">
        <v>12522</v>
      </c>
      <c r="F4087" s="79" t="s">
        <v>12523</v>
      </c>
      <c r="G4087" s="60">
        <v>43294</v>
      </c>
      <c r="H4087" s="60">
        <v>43585</v>
      </c>
      <c r="I4087" s="61"/>
      <c r="J4087" s="58" t="s">
        <v>10672</v>
      </c>
      <c r="K4087" s="58" t="s">
        <v>12314</v>
      </c>
      <c r="L4087" s="58" t="s">
        <v>12329</v>
      </c>
      <c r="M4087" s="58" t="s">
        <v>8492</v>
      </c>
      <c r="N4087" s="58" t="s">
        <v>62</v>
      </c>
      <c r="O4087" s="28">
        <v>491809.92</v>
      </c>
      <c r="P4087" s="28">
        <v>86789.98</v>
      </c>
      <c r="Q4087" s="28">
        <v>144649.98000000001</v>
      </c>
      <c r="R4087" s="28">
        <v>336716.69</v>
      </c>
      <c r="S4087" s="28">
        <v>192066.71</v>
      </c>
      <c r="T4087" s="28">
        <v>915316.59</v>
      </c>
      <c r="U4087" s="78" t="s">
        <v>63</v>
      </c>
      <c r="V4087" s="108">
        <v>1</v>
      </c>
      <c r="W4087" s="28">
        <v>246826.96</v>
      </c>
      <c r="X4087" s="28">
        <v>43557.69</v>
      </c>
      <c r="Z4087" s="39">
        <v>108760</v>
      </c>
      <c r="AA4087" s="196">
        <v>119013</v>
      </c>
      <c r="AB4087" s="191">
        <v>2347041.4300000002</v>
      </c>
      <c r="AC4087" s="191">
        <v>586760.32999999996</v>
      </c>
      <c r="AD4087" s="206">
        <f t="shared" si="287"/>
        <v>246826.96</v>
      </c>
      <c r="AE4087" s="205">
        <f t="shared" si="288"/>
        <v>43557.69</v>
      </c>
      <c r="AG4087" s="206">
        <f t="shared" si="289"/>
        <v>0</v>
      </c>
      <c r="AH4087" s="206">
        <f t="shared" si="290"/>
        <v>0</v>
      </c>
    </row>
    <row r="4088" spans="1:34" x14ac:dyDescent="0.25">
      <c r="A4088" s="58">
        <v>67</v>
      </c>
      <c r="B4088" s="58" t="s">
        <v>10678</v>
      </c>
      <c r="C4088" s="58">
        <v>110304</v>
      </c>
      <c r="D4088" s="73" t="s">
        <v>12524</v>
      </c>
      <c r="E4088" s="73" t="s">
        <v>12525</v>
      </c>
      <c r="F4088" s="79" t="s">
        <v>12526</v>
      </c>
      <c r="G4088" s="60">
        <v>43292</v>
      </c>
      <c r="H4088" s="60">
        <v>43466</v>
      </c>
      <c r="I4088" s="61"/>
      <c r="J4088" s="58" t="s">
        <v>10672</v>
      </c>
      <c r="K4088" s="58" t="s">
        <v>12314</v>
      </c>
      <c r="L4088" s="58" t="s">
        <v>12390</v>
      </c>
      <c r="M4088" s="58" t="s">
        <v>8492</v>
      </c>
      <c r="N4088" s="58" t="s">
        <v>62</v>
      </c>
      <c r="O4088" s="28">
        <v>278231.53000000003</v>
      </c>
      <c r="P4088" s="28">
        <v>49099.68</v>
      </c>
      <c r="Q4088" s="28">
        <v>81832.800000000003</v>
      </c>
      <c r="R4088" s="28">
        <v>164668.10999999999</v>
      </c>
      <c r="S4088" s="28">
        <v>82835.31</v>
      </c>
      <c r="T4088" s="28">
        <v>491999.32</v>
      </c>
      <c r="U4088" s="78" t="s">
        <v>63</v>
      </c>
      <c r="V4088" s="108">
        <v>1</v>
      </c>
      <c r="W4088" s="28">
        <v>278231.53000000003</v>
      </c>
      <c r="X4088" s="28">
        <v>49099.68</v>
      </c>
      <c r="Z4088" s="39">
        <v>110304</v>
      </c>
      <c r="AA4088" s="196">
        <v>120204</v>
      </c>
      <c r="AB4088" s="191">
        <v>351757.24</v>
      </c>
      <c r="AC4088" s="191">
        <v>53798.17</v>
      </c>
      <c r="AD4088" s="206">
        <f t="shared" si="287"/>
        <v>278231.53000000003</v>
      </c>
      <c r="AE4088" s="205">
        <f t="shared" si="288"/>
        <v>49099.68</v>
      </c>
      <c r="AG4088" s="206">
        <f t="shared" si="289"/>
        <v>0</v>
      </c>
      <c r="AH4088" s="206">
        <f t="shared" si="290"/>
        <v>0</v>
      </c>
    </row>
    <row r="4089" spans="1:34" x14ac:dyDescent="0.25">
      <c r="A4089" s="58">
        <v>68</v>
      </c>
      <c r="B4089" s="58" t="s">
        <v>10678</v>
      </c>
      <c r="C4089" s="58">
        <v>111184</v>
      </c>
      <c r="D4089" s="73" t="s">
        <v>12527</v>
      </c>
      <c r="E4089" s="73" t="s">
        <v>12528</v>
      </c>
      <c r="F4089" s="79" t="s">
        <v>12529</v>
      </c>
      <c r="G4089" s="60">
        <v>43335</v>
      </c>
      <c r="H4089" s="60">
        <v>43982</v>
      </c>
      <c r="I4089" s="61"/>
      <c r="J4089" s="58" t="s">
        <v>10672</v>
      </c>
      <c r="K4089" s="58" t="s">
        <v>12314</v>
      </c>
      <c r="L4089" s="58" t="s">
        <v>12325</v>
      </c>
      <c r="M4089" s="58" t="s">
        <v>8492</v>
      </c>
      <c r="N4089" s="58" t="s">
        <v>62</v>
      </c>
      <c r="O4089" s="28">
        <v>759214.52</v>
      </c>
      <c r="P4089" s="28">
        <v>133979.03</v>
      </c>
      <c r="Q4089" s="28">
        <v>223298.4</v>
      </c>
      <c r="R4089" s="28">
        <v>435431.88</v>
      </c>
      <c r="S4089" s="28">
        <v>212133.48</v>
      </c>
      <c r="T4089" s="28">
        <v>1328625.43</v>
      </c>
      <c r="U4089" s="78" t="s">
        <v>2741</v>
      </c>
      <c r="V4089" s="108">
        <v>0</v>
      </c>
      <c r="W4089" s="28">
        <v>23800</v>
      </c>
      <c r="X4089" s="28">
        <v>4200</v>
      </c>
      <c r="Z4089" s="39">
        <v>111184</v>
      </c>
      <c r="AA4089" s="196">
        <v>121282</v>
      </c>
      <c r="AB4089" s="191">
        <v>28854.15</v>
      </c>
      <c r="AC4089" s="191">
        <v>5091.8999999999996</v>
      </c>
      <c r="AD4089" s="206">
        <f t="shared" si="287"/>
        <v>23800</v>
      </c>
      <c r="AE4089" s="205">
        <f t="shared" si="288"/>
        <v>4200</v>
      </c>
      <c r="AG4089" s="206">
        <f t="shared" si="289"/>
        <v>0</v>
      </c>
      <c r="AH4089" s="206">
        <f t="shared" si="290"/>
        <v>0</v>
      </c>
    </row>
    <row r="4090" spans="1:34" x14ac:dyDescent="0.25">
      <c r="A4090" s="58">
        <v>69</v>
      </c>
      <c r="B4090" s="58" t="s">
        <v>10678</v>
      </c>
      <c r="C4090" s="58">
        <v>111815</v>
      </c>
      <c r="D4090" s="73" t="s">
        <v>12530</v>
      </c>
      <c r="E4090" s="73" t="s">
        <v>12531</v>
      </c>
      <c r="F4090" s="79" t="s">
        <v>12532</v>
      </c>
      <c r="G4090" s="60">
        <v>43294</v>
      </c>
      <c r="H4090" s="60">
        <v>43496</v>
      </c>
      <c r="I4090" s="61"/>
      <c r="J4090" s="58" t="s">
        <v>10672</v>
      </c>
      <c r="K4090" s="58" t="s">
        <v>12314</v>
      </c>
      <c r="L4090" s="58" t="s">
        <v>12329</v>
      </c>
      <c r="M4090" s="58" t="s">
        <v>8492</v>
      </c>
      <c r="N4090" s="58" t="s">
        <v>62</v>
      </c>
      <c r="O4090" s="28">
        <v>464375.11</v>
      </c>
      <c r="P4090" s="28">
        <v>81948.55</v>
      </c>
      <c r="Q4090" s="28">
        <v>136580.91</v>
      </c>
      <c r="R4090" s="28">
        <v>272414.87</v>
      </c>
      <c r="S4090" s="28">
        <v>135833.96</v>
      </c>
      <c r="T4090" s="28">
        <v>818738.53</v>
      </c>
      <c r="U4090" s="78" t="s">
        <v>63</v>
      </c>
      <c r="V4090" s="108">
        <v>0</v>
      </c>
      <c r="W4090" s="28">
        <v>460774.84</v>
      </c>
      <c r="X4090" s="28">
        <v>81313.22</v>
      </c>
      <c r="Z4090" s="39">
        <v>111815</v>
      </c>
      <c r="AA4090" s="196">
        <v>113992</v>
      </c>
      <c r="AB4090" s="191">
        <v>430124.63</v>
      </c>
      <c r="AC4090" s="191">
        <v>75904.34</v>
      </c>
      <c r="AD4090" s="206">
        <f t="shared" si="287"/>
        <v>460774.84</v>
      </c>
      <c r="AE4090" s="205">
        <f t="shared" si="288"/>
        <v>81313.22</v>
      </c>
      <c r="AG4090" s="206">
        <f t="shared" si="289"/>
        <v>0</v>
      </c>
      <c r="AH4090" s="206">
        <f t="shared" si="290"/>
        <v>0</v>
      </c>
    </row>
    <row r="4091" spans="1:34" x14ac:dyDescent="0.25">
      <c r="A4091" s="58">
        <v>70</v>
      </c>
      <c r="B4091" s="58" t="s">
        <v>10678</v>
      </c>
      <c r="C4091" s="58">
        <v>111986</v>
      </c>
      <c r="D4091" s="73" t="s">
        <v>12533</v>
      </c>
      <c r="E4091" s="73" t="s">
        <v>12534</v>
      </c>
      <c r="F4091" s="79" t="s">
        <v>12535</v>
      </c>
      <c r="G4091" s="60">
        <v>43291</v>
      </c>
      <c r="H4091" s="60">
        <v>43982</v>
      </c>
      <c r="I4091" s="61"/>
      <c r="J4091" s="58" t="s">
        <v>10672</v>
      </c>
      <c r="K4091" s="58" t="s">
        <v>12314</v>
      </c>
      <c r="L4091" s="58" t="s">
        <v>12504</v>
      </c>
      <c r="M4091" s="58" t="s">
        <v>8492</v>
      </c>
      <c r="N4091" s="58" t="s">
        <v>62</v>
      </c>
      <c r="O4091" s="28">
        <v>753572.31</v>
      </c>
      <c r="P4091" s="28">
        <v>132983.35</v>
      </c>
      <c r="Q4091" s="28">
        <v>235666.7</v>
      </c>
      <c r="R4091" s="28">
        <v>244396.72</v>
      </c>
      <c r="S4091" s="28">
        <v>8730.02</v>
      </c>
      <c r="T4091" s="28">
        <v>1130952.3800000001</v>
      </c>
      <c r="U4091" s="78" t="s">
        <v>2741</v>
      </c>
      <c r="V4091" s="108">
        <v>0</v>
      </c>
      <c r="W4091" s="28">
        <v>139297.51</v>
      </c>
      <c r="X4091" s="28">
        <v>24581.91</v>
      </c>
      <c r="Z4091" s="39">
        <v>111986</v>
      </c>
      <c r="AA4091" s="196">
        <v>122064</v>
      </c>
      <c r="AB4091" s="191">
        <v>214050.49</v>
      </c>
      <c r="AC4091" s="191">
        <v>32737.119999999999</v>
      </c>
      <c r="AD4091" s="206">
        <f t="shared" si="287"/>
        <v>139297.51</v>
      </c>
      <c r="AE4091" s="205">
        <f t="shared" si="288"/>
        <v>24581.91</v>
      </c>
      <c r="AG4091" s="206">
        <f t="shared" si="289"/>
        <v>0</v>
      </c>
      <c r="AH4091" s="206">
        <f t="shared" si="290"/>
        <v>0</v>
      </c>
    </row>
    <row r="4092" spans="1:34" x14ac:dyDescent="0.25">
      <c r="A4092" s="58">
        <v>71</v>
      </c>
      <c r="B4092" s="58" t="s">
        <v>10678</v>
      </c>
      <c r="C4092" s="58">
        <v>112097</v>
      </c>
      <c r="D4092" s="73" t="s">
        <v>12536</v>
      </c>
      <c r="E4092" s="73" t="s">
        <v>12537</v>
      </c>
      <c r="F4092" s="79" t="s">
        <v>12538</v>
      </c>
      <c r="G4092" s="60">
        <v>43297</v>
      </c>
      <c r="H4092" s="60">
        <v>43404</v>
      </c>
      <c r="I4092" s="61"/>
      <c r="J4092" s="58" t="s">
        <v>10672</v>
      </c>
      <c r="K4092" s="58" t="s">
        <v>12314</v>
      </c>
      <c r="L4092" s="58" t="s">
        <v>12318</v>
      </c>
      <c r="M4092" s="58" t="s">
        <v>8492</v>
      </c>
      <c r="N4092" s="58" t="s">
        <v>62</v>
      </c>
      <c r="O4092" s="28">
        <v>760291</v>
      </c>
      <c r="P4092" s="28">
        <v>134169</v>
      </c>
      <c r="Q4092" s="28">
        <v>266047.05</v>
      </c>
      <c r="R4092" s="28">
        <v>486543.39</v>
      </c>
      <c r="S4092" s="28">
        <v>220496.34</v>
      </c>
      <c r="T4092" s="28">
        <v>1381003.3900000001</v>
      </c>
      <c r="U4092" s="78" t="s">
        <v>63</v>
      </c>
      <c r="V4092" s="108">
        <v>1</v>
      </c>
      <c r="W4092" s="28">
        <v>754006.94</v>
      </c>
      <c r="X4092" s="28">
        <v>133060.01999999999</v>
      </c>
      <c r="Z4092" s="39">
        <v>112097</v>
      </c>
      <c r="AA4092" s="196">
        <v>121280</v>
      </c>
      <c r="AB4092" s="191">
        <v>29975.59</v>
      </c>
      <c r="AC4092" s="191">
        <v>5289.81</v>
      </c>
      <c r="AD4092" s="206">
        <f t="shared" si="287"/>
        <v>754006.94</v>
      </c>
      <c r="AE4092" s="205">
        <f t="shared" si="288"/>
        <v>133060.01999999999</v>
      </c>
      <c r="AG4092" s="206">
        <f t="shared" si="289"/>
        <v>0</v>
      </c>
      <c r="AH4092" s="206">
        <f t="shared" si="290"/>
        <v>0</v>
      </c>
    </row>
    <row r="4093" spans="1:34" x14ac:dyDescent="0.25">
      <c r="A4093" s="58">
        <v>72</v>
      </c>
      <c r="B4093" s="58" t="s">
        <v>10678</v>
      </c>
      <c r="C4093" s="58">
        <v>113159</v>
      </c>
      <c r="D4093" s="73" t="s">
        <v>12539</v>
      </c>
      <c r="E4093" s="73" t="s">
        <v>12540</v>
      </c>
      <c r="F4093" s="79" t="s">
        <v>12541</v>
      </c>
      <c r="G4093" s="60">
        <v>43290</v>
      </c>
      <c r="H4093" s="60">
        <v>43404</v>
      </c>
      <c r="I4093" s="61"/>
      <c r="J4093" s="58" t="s">
        <v>10672</v>
      </c>
      <c r="K4093" s="58" t="s">
        <v>12314</v>
      </c>
      <c r="L4093" s="58" t="s">
        <v>12318</v>
      </c>
      <c r="M4093" s="58" t="s">
        <v>8492</v>
      </c>
      <c r="N4093" s="58" t="s">
        <v>62</v>
      </c>
      <c r="O4093" s="28">
        <v>605189.80000000005</v>
      </c>
      <c r="P4093" s="28">
        <v>106798.2</v>
      </c>
      <c r="Q4093" s="28">
        <v>177997</v>
      </c>
      <c r="R4093" s="28">
        <v>347689.15</v>
      </c>
      <c r="S4093" s="28">
        <v>169692.15</v>
      </c>
      <c r="T4093" s="28">
        <v>1059677.1499999999</v>
      </c>
      <c r="U4093" s="78" t="s">
        <v>63</v>
      </c>
      <c r="V4093" s="108">
        <v>1</v>
      </c>
      <c r="W4093" s="28">
        <v>605189.80000000005</v>
      </c>
      <c r="X4093" s="28">
        <v>106798.2</v>
      </c>
      <c r="Z4093" s="39">
        <v>113159</v>
      </c>
      <c r="AA4093" s="196">
        <v>119016</v>
      </c>
      <c r="AB4093" s="191">
        <v>1931809.32</v>
      </c>
      <c r="AC4093" s="191">
        <v>482952.27</v>
      </c>
      <c r="AD4093" s="206">
        <f t="shared" si="287"/>
        <v>605189.80000000005</v>
      </c>
      <c r="AE4093" s="205">
        <f t="shared" si="288"/>
        <v>106798.2</v>
      </c>
      <c r="AG4093" s="206">
        <f t="shared" si="289"/>
        <v>0</v>
      </c>
      <c r="AH4093" s="206">
        <f t="shared" si="290"/>
        <v>0</v>
      </c>
    </row>
    <row r="4094" spans="1:34" x14ac:dyDescent="0.25">
      <c r="A4094" s="58">
        <v>73</v>
      </c>
      <c r="B4094" s="58" t="s">
        <v>10678</v>
      </c>
      <c r="C4094" s="58">
        <v>113170</v>
      </c>
      <c r="D4094" s="73" t="s">
        <v>12542</v>
      </c>
      <c r="E4094" s="73" t="s">
        <v>12543</v>
      </c>
      <c r="F4094" s="79" t="s">
        <v>12544</v>
      </c>
      <c r="G4094" s="60">
        <v>43290</v>
      </c>
      <c r="H4094" s="60">
        <v>43616</v>
      </c>
      <c r="I4094" s="61"/>
      <c r="J4094" s="58" t="s">
        <v>10672</v>
      </c>
      <c r="K4094" s="58" t="s">
        <v>12314</v>
      </c>
      <c r="L4094" s="58" t="s">
        <v>12318</v>
      </c>
      <c r="M4094" s="58" t="s">
        <v>8492</v>
      </c>
      <c r="N4094" s="58" t="s">
        <v>62</v>
      </c>
      <c r="O4094" s="28">
        <v>736280.85</v>
      </c>
      <c r="P4094" s="28">
        <v>129931.92</v>
      </c>
      <c r="Q4094" s="28">
        <v>216553.2</v>
      </c>
      <c r="R4094" s="28">
        <v>433631.34</v>
      </c>
      <c r="S4094" s="28">
        <v>217078.14</v>
      </c>
      <c r="T4094" s="28">
        <v>1299844.1099999999</v>
      </c>
      <c r="U4094" s="78" t="s">
        <v>63</v>
      </c>
      <c r="V4094" s="108">
        <v>0</v>
      </c>
      <c r="W4094" s="28">
        <v>38216</v>
      </c>
      <c r="X4094" s="28">
        <v>6744</v>
      </c>
      <c r="Z4094" s="39">
        <v>113170</v>
      </c>
      <c r="AA4094" s="196">
        <v>120643</v>
      </c>
      <c r="AB4094" s="191">
        <v>106004.75</v>
      </c>
      <c r="AC4094" s="191">
        <v>16212.48</v>
      </c>
      <c r="AD4094" s="206">
        <f t="shared" si="287"/>
        <v>38216</v>
      </c>
      <c r="AE4094" s="205">
        <f t="shared" si="288"/>
        <v>6744</v>
      </c>
      <c r="AG4094" s="206">
        <f t="shared" si="289"/>
        <v>0</v>
      </c>
      <c r="AH4094" s="206">
        <f t="shared" si="290"/>
        <v>0</v>
      </c>
    </row>
    <row r="4095" spans="1:34" x14ac:dyDescent="0.25">
      <c r="A4095" s="58">
        <v>74</v>
      </c>
      <c r="B4095" s="58" t="s">
        <v>10678</v>
      </c>
      <c r="C4095" s="58">
        <v>113362</v>
      </c>
      <c r="D4095" s="73" t="s">
        <v>12545</v>
      </c>
      <c r="E4095" s="73" t="s">
        <v>12546</v>
      </c>
      <c r="F4095" s="79" t="s">
        <v>12547</v>
      </c>
      <c r="G4095" s="60">
        <v>43305</v>
      </c>
      <c r="H4095" s="60">
        <v>43434</v>
      </c>
      <c r="I4095" s="61"/>
      <c r="J4095" s="58" t="s">
        <v>10672</v>
      </c>
      <c r="K4095" s="58" t="s">
        <v>12314</v>
      </c>
      <c r="L4095" s="58" t="s">
        <v>12548</v>
      </c>
      <c r="M4095" s="58" t="s">
        <v>8492</v>
      </c>
      <c r="N4095" s="58" t="s">
        <v>62</v>
      </c>
      <c r="O4095" s="28">
        <v>759505.6</v>
      </c>
      <c r="P4095" s="28">
        <v>134030.39999999999</v>
      </c>
      <c r="Q4095" s="28">
        <v>223384</v>
      </c>
      <c r="R4095" s="28">
        <v>435598.8</v>
      </c>
      <c r="S4095" s="28">
        <v>212214.8</v>
      </c>
      <c r="T4095" s="28">
        <v>1329134.8</v>
      </c>
      <c r="U4095" s="78" t="s">
        <v>63</v>
      </c>
      <c r="V4095" s="108">
        <v>1</v>
      </c>
      <c r="W4095" s="28">
        <v>759016</v>
      </c>
      <c r="X4095" s="28">
        <v>133944</v>
      </c>
      <c r="Z4095" s="39">
        <v>113362</v>
      </c>
      <c r="AA4095" s="196">
        <v>116613</v>
      </c>
      <c r="AB4095" s="191">
        <v>99878.399999999994</v>
      </c>
      <c r="AC4095" s="191">
        <v>17625.599999999999</v>
      </c>
      <c r="AD4095" s="206">
        <f t="shared" si="287"/>
        <v>759016</v>
      </c>
      <c r="AE4095" s="205">
        <f t="shared" si="288"/>
        <v>133944</v>
      </c>
      <c r="AG4095" s="206">
        <f t="shared" si="289"/>
        <v>0</v>
      </c>
      <c r="AH4095" s="206">
        <f t="shared" si="290"/>
        <v>0</v>
      </c>
    </row>
    <row r="4096" spans="1:34" x14ac:dyDescent="0.25">
      <c r="A4096" s="58">
        <v>75</v>
      </c>
      <c r="B4096" s="58" t="s">
        <v>10678</v>
      </c>
      <c r="C4096" s="58">
        <v>113423</v>
      </c>
      <c r="D4096" s="73" t="s">
        <v>12549</v>
      </c>
      <c r="E4096" s="73" t="s">
        <v>12550</v>
      </c>
      <c r="F4096" s="79" t="s">
        <v>12551</v>
      </c>
      <c r="G4096" s="60">
        <v>43298</v>
      </c>
      <c r="H4096" s="60">
        <v>44347</v>
      </c>
      <c r="I4096" s="61"/>
      <c r="J4096" s="58" t="s">
        <v>10672</v>
      </c>
      <c r="K4096" s="58" t="s">
        <v>12314</v>
      </c>
      <c r="L4096" s="58" t="s">
        <v>12325</v>
      </c>
      <c r="M4096" s="58" t="s">
        <v>8492</v>
      </c>
      <c r="N4096" s="58" t="s">
        <v>62</v>
      </c>
      <c r="O4096" s="28">
        <v>715004.44</v>
      </c>
      <c r="P4096" s="28">
        <v>126177.25</v>
      </c>
      <c r="Q4096" s="28">
        <v>211296.41</v>
      </c>
      <c r="R4096" s="28">
        <v>520087.95999999996</v>
      </c>
      <c r="S4096" s="28">
        <v>308791.55</v>
      </c>
      <c r="T4096" s="28">
        <v>1361269.65</v>
      </c>
      <c r="U4096" s="78" t="s">
        <v>2741</v>
      </c>
      <c r="V4096" s="108">
        <v>1</v>
      </c>
      <c r="W4096" s="28">
        <v>545350.79</v>
      </c>
      <c r="X4096" s="28">
        <v>96238.39</v>
      </c>
      <c r="Z4096" s="39">
        <v>113423</v>
      </c>
      <c r="AA4096" s="196">
        <v>119540</v>
      </c>
      <c r="AB4096" s="191">
        <v>772616</v>
      </c>
      <c r="AC4096" s="191">
        <v>136344</v>
      </c>
      <c r="AD4096" s="206">
        <f t="shared" si="287"/>
        <v>545350.79</v>
      </c>
      <c r="AE4096" s="205">
        <f t="shared" si="288"/>
        <v>96238.39</v>
      </c>
      <c r="AG4096" s="206">
        <f t="shared" si="289"/>
        <v>0</v>
      </c>
      <c r="AH4096" s="206">
        <f t="shared" si="290"/>
        <v>0</v>
      </c>
    </row>
    <row r="4097" spans="1:34" x14ac:dyDescent="0.25">
      <c r="A4097" s="58">
        <v>76</v>
      </c>
      <c r="B4097" s="58" t="s">
        <v>10678</v>
      </c>
      <c r="C4097" s="58">
        <v>113638</v>
      </c>
      <c r="D4097" s="73" t="s">
        <v>12552</v>
      </c>
      <c r="E4097" s="73" t="s">
        <v>12553</v>
      </c>
      <c r="F4097" s="79" t="s">
        <v>12554</v>
      </c>
      <c r="G4097" s="60">
        <v>43298</v>
      </c>
      <c r="H4097" s="60">
        <v>43769</v>
      </c>
      <c r="I4097" s="61"/>
      <c r="J4097" s="58" t="s">
        <v>10672</v>
      </c>
      <c r="K4097" s="58" t="s">
        <v>12314</v>
      </c>
      <c r="L4097" s="58" t="s">
        <v>12390</v>
      </c>
      <c r="M4097" s="58" t="s">
        <v>8492</v>
      </c>
      <c r="N4097" s="58" t="s">
        <v>62</v>
      </c>
      <c r="O4097" s="28">
        <v>760291</v>
      </c>
      <c r="P4097" s="28">
        <v>134169</v>
      </c>
      <c r="Q4097" s="28">
        <v>290683.31</v>
      </c>
      <c r="R4097" s="28">
        <v>528353.43999999994</v>
      </c>
      <c r="S4097" s="28">
        <v>237670.13</v>
      </c>
      <c r="T4097" s="28">
        <v>1422813.44</v>
      </c>
      <c r="U4097" s="78" t="s">
        <v>63</v>
      </c>
      <c r="V4097" s="108">
        <v>0</v>
      </c>
      <c r="W4097" s="28">
        <v>759623.54</v>
      </c>
      <c r="X4097" s="28">
        <v>134051.20000000001</v>
      </c>
      <c r="Z4097" s="39">
        <v>113638</v>
      </c>
      <c r="AA4097" s="196">
        <v>120775</v>
      </c>
      <c r="AB4097" s="191">
        <v>127628.35</v>
      </c>
      <c r="AC4097" s="191">
        <v>21771.9</v>
      </c>
      <c r="AD4097" s="206">
        <f t="shared" si="287"/>
        <v>759623.54</v>
      </c>
      <c r="AE4097" s="205">
        <f t="shared" si="288"/>
        <v>134051.20000000001</v>
      </c>
      <c r="AG4097" s="206">
        <f t="shared" si="289"/>
        <v>0</v>
      </c>
      <c r="AH4097" s="206">
        <f t="shared" si="290"/>
        <v>0</v>
      </c>
    </row>
    <row r="4098" spans="1:34" x14ac:dyDescent="0.25">
      <c r="A4098" s="58">
        <v>77</v>
      </c>
      <c r="B4098" s="58" t="s">
        <v>10678</v>
      </c>
      <c r="C4098" s="58">
        <v>113667</v>
      </c>
      <c r="D4098" s="73" t="s">
        <v>12555</v>
      </c>
      <c r="E4098" s="73" t="s">
        <v>12556</v>
      </c>
      <c r="F4098" s="79" t="s">
        <v>12557</v>
      </c>
      <c r="G4098" s="60">
        <v>43312</v>
      </c>
      <c r="H4098" s="60">
        <v>44012</v>
      </c>
      <c r="I4098" s="61"/>
      <c r="J4098" s="58" t="s">
        <v>10672</v>
      </c>
      <c r="K4098" s="58" t="s">
        <v>12314</v>
      </c>
      <c r="L4098" s="58" t="s">
        <v>12390</v>
      </c>
      <c r="M4098" s="58" t="s">
        <v>8492</v>
      </c>
      <c r="N4098" s="58" t="s">
        <v>62</v>
      </c>
      <c r="O4098" s="28">
        <v>753580.82</v>
      </c>
      <c r="P4098" s="28">
        <v>132984.85</v>
      </c>
      <c r="Q4098" s="28">
        <v>132475.32999999999</v>
      </c>
      <c r="R4098" s="28">
        <v>435361.53</v>
      </c>
      <c r="S4098" s="28">
        <v>302886.2</v>
      </c>
      <c r="T4098" s="28">
        <v>1321927.2</v>
      </c>
      <c r="U4098" s="78" t="s">
        <v>2741</v>
      </c>
      <c r="V4098" s="108">
        <v>0</v>
      </c>
      <c r="W4098" s="28">
        <v>94543.92</v>
      </c>
      <c r="X4098" s="28">
        <v>16684.22</v>
      </c>
      <c r="Z4098" s="39">
        <v>113667</v>
      </c>
      <c r="AA4098" s="196">
        <v>118668</v>
      </c>
      <c r="AB4098" s="191">
        <v>153000</v>
      </c>
      <c r="AC4098" s="191">
        <v>23400</v>
      </c>
      <c r="AD4098" s="206">
        <f t="shared" si="287"/>
        <v>94543.92</v>
      </c>
      <c r="AE4098" s="205">
        <f t="shared" si="288"/>
        <v>16684.22</v>
      </c>
      <c r="AG4098" s="206">
        <f t="shared" si="289"/>
        <v>0</v>
      </c>
      <c r="AH4098" s="206">
        <f t="shared" si="290"/>
        <v>0</v>
      </c>
    </row>
    <row r="4099" spans="1:34" x14ac:dyDescent="0.25">
      <c r="A4099" s="58">
        <v>78</v>
      </c>
      <c r="B4099" s="58" t="s">
        <v>10678</v>
      </c>
      <c r="C4099" s="58">
        <v>113836</v>
      </c>
      <c r="D4099" s="73" t="s">
        <v>12558</v>
      </c>
      <c r="E4099" s="73" t="s">
        <v>12559</v>
      </c>
      <c r="F4099" s="79" t="s">
        <v>12560</v>
      </c>
      <c r="G4099" s="60">
        <v>43291</v>
      </c>
      <c r="H4099" s="60">
        <v>43677</v>
      </c>
      <c r="I4099" s="61"/>
      <c r="J4099" s="58" t="s">
        <v>10672</v>
      </c>
      <c r="K4099" s="58" t="s">
        <v>12314</v>
      </c>
      <c r="L4099" s="58" t="s">
        <v>12329</v>
      </c>
      <c r="M4099" s="58" t="s">
        <v>8492</v>
      </c>
      <c r="N4099" s="58" t="s">
        <v>62</v>
      </c>
      <c r="O4099" s="28">
        <v>760236.26</v>
      </c>
      <c r="P4099" s="28">
        <v>134159.34</v>
      </c>
      <c r="Q4099" s="28">
        <v>223598.9</v>
      </c>
      <c r="R4099" s="28">
        <v>504242.95999999996</v>
      </c>
      <c r="S4099" s="28">
        <v>280644.06</v>
      </c>
      <c r="T4099" s="28">
        <v>1398638.56</v>
      </c>
      <c r="U4099" s="78" t="s">
        <v>63</v>
      </c>
      <c r="V4099" s="108">
        <v>0</v>
      </c>
      <c r="W4099" s="28">
        <v>759560</v>
      </c>
      <c r="X4099" s="28">
        <v>134040</v>
      </c>
      <c r="Z4099" s="39">
        <v>113836</v>
      </c>
      <c r="AA4099" s="196">
        <v>116867</v>
      </c>
      <c r="AB4099" s="191">
        <v>618382.92000000004</v>
      </c>
      <c r="AC4099" s="191">
        <v>109126.39</v>
      </c>
      <c r="AD4099" s="206">
        <f t="shared" si="287"/>
        <v>759560</v>
      </c>
      <c r="AE4099" s="205">
        <f t="shared" si="288"/>
        <v>134040</v>
      </c>
      <c r="AG4099" s="206">
        <f t="shared" si="289"/>
        <v>0</v>
      </c>
      <c r="AH4099" s="206">
        <f t="shared" si="290"/>
        <v>0</v>
      </c>
    </row>
    <row r="4100" spans="1:34" x14ac:dyDescent="0.25">
      <c r="A4100" s="58">
        <v>79</v>
      </c>
      <c r="B4100" s="58" t="s">
        <v>10772</v>
      </c>
      <c r="C4100" s="58">
        <v>110136</v>
      </c>
      <c r="D4100" s="73" t="s">
        <v>12561</v>
      </c>
      <c r="E4100" s="73" t="s">
        <v>12562</v>
      </c>
      <c r="F4100" s="79" t="s">
        <v>12563</v>
      </c>
      <c r="G4100" s="60">
        <v>42717</v>
      </c>
      <c r="H4100" s="60">
        <v>44012</v>
      </c>
      <c r="I4100" s="61"/>
      <c r="J4100" s="58" t="s">
        <v>10672</v>
      </c>
      <c r="K4100" s="58" t="s">
        <v>12314</v>
      </c>
      <c r="L4100" s="58" t="s">
        <v>12564</v>
      </c>
      <c r="M4100" s="58" t="s">
        <v>8492</v>
      </c>
      <c r="N4100" s="58" t="s">
        <v>62</v>
      </c>
      <c r="O4100" s="28">
        <v>2946507.82</v>
      </c>
      <c r="P4100" s="28">
        <v>519971.97</v>
      </c>
      <c r="Q4100" s="28">
        <v>2120356.46</v>
      </c>
      <c r="R4100" s="28">
        <v>3181855.36</v>
      </c>
      <c r="S4100" s="28">
        <v>1061498.8999999999</v>
      </c>
      <c r="T4100" s="28">
        <v>6648335.1500000004</v>
      </c>
      <c r="U4100" s="78" t="s">
        <v>2741</v>
      </c>
      <c r="V4100" s="108">
        <v>0</v>
      </c>
      <c r="W4100" s="28">
        <v>2934701.86</v>
      </c>
      <c r="X4100" s="28">
        <v>517888.54</v>
      </c>
      <c r="Z4100" s="39">
        <v>110136</v>
      </c>
      <c r="AA4100" s="196">
        <v>119927</v>
      </c>
      <c r="AB4100" s="191">
        <v>2505158.09</v>
      </c>
      <c r="AC4100" s="191">
        <v>626289.49</v>
      </c>
      <c r="AD4100" s="206">
        <f t="shared" si="287"/>
        <v>2934701.86</v>
      </c>
      <c r="AE4100" s="205">
        <f t="shared" si="288"/>
        <v>517888.54</v>
      </c>
      <c r="AG4100" s="206">
        <f t="shared" si="289"/>
        <v>0</v>
      </c>
      <c r="AH4100" s="206">
        <f t="shared" si="290"/>
        <v>0</v>
      </c>
    </row>
    <row r="4101" spans="1:34" x14ac:dyDescent="0.25">
      <c r="A4101" s="58">
        <v>80</v>
      </c>
      <c r="B4101" s="58" t="s">
        <v>10861</v>
      </c>
      <c r="C4101" s="58">
        <v>110299</v>
      </c>
      <c r="D4101" s="73" t="s">
        <v>12565</v>
      </c>
      <c r="E4101" s="73" t="s">
        <v>12566</v>
      </c>
      <c r="F4101" s="79" t="s">
        <v>12567</v>
      </c>
      <c r="G4101" s="60">
        <v>41944</v>
      </c>
      <c r="H4101" s="60">
        <v>44286</v>
      </c>
      <c r="I4101" s="61"/>
      <c r="J4101" s="58" t="s">
        <v>10672</v>
      </c>
      <c r="K4101" s="58" t="s">
        <v>12314</v>
      </c>
      <c r="L4101" s="58" t="s">
        <v>12318</v>
      </c>
      <c r="M4101" s="58" t="s">
        <v>8492</v>
      </c>
      <c r="N4101" s="58" t="s">
        <v>409</v>
      </c>
      <c r="O4101" s="28">
        <v>2205989.48</v>
      </c>
      <c r="P4101" s="28">
        <v>337386.63</v>
      </c>
      <c r="Q4101" s="28">
        <v>51905.63</v>
      </c>
      <c r="R4101" s="28">
        <v>560832.1</v>
      </c>
      <c r="S4101" s="28">
        <v>508926.47</v>
      </c>
      <c r="T4101" s="28">
        <v>3104208.21</v>
      </c>
      <c r="U4101" s="78" t="s">
        <v>2741</v>
      </c>
      <c r="V4101" s="108">
        <v>0</v>
      </c>
      <c r="W4101" s="28">
        <v>7609.62</v>
      </c>
      <c r="X4101" s="28">
        <v>1163.82</v>
      </c>
      <c r="Z4101" s="39">
        <v>110299</v>
      </c>
      <c r="AA4101" s="196">
        <v>127928</v>
      </c>
      <c r="AB4101" s="191">
        <v>572729.36</v>
      </c>
      <c r="AC4101" s="191">
        <v>87593.89</v>
      </c>
      <c r="AD4101" s="206">
        <f t="shared" si="287"/>
        <v>7609.62</v>
      </c>
      <c r="AE4101" s="205">
        <f t="shared" si="288"/>
        <v>1163.82</v>
      </c>
      <c r="AG4101" s="206">
        <f t="shared" si="289"/>
        <v>0</v>
      </c>
      <c r="AH4101" s="206">
        <f t="shared" si="290"/>
        <v>0</v>
      </c>
    </row>
    <row r="4102" spans="1:34" x14ac:dyDescent="0.25">
      <c r="A4102" s="58">
        <v>81</v>
      </c>
      <c r="B4102" s="58" t="s">
        <v>10861</v>
      </c>
      <c r="C4102" s="58">
        <v>110442</v>
      </c>
      <c r="D4102" s="73" t="s">
        <v>12568</v>
      </c>
      <c r="E4102" s="73" t="s">
        <v>12566</v>
      </c>
      <c r="F4102" s="79" t="s">
        <v>12569</v>
      </c>
      <c r="G4102" s="60">
        <v>41913</v>
      </c>
      <c r="H4102" s="60">
        <v>44316</v>
      </c>
      <c r="I4102" s="61"/>
      <c r="J4102" s="58" t="s">
        <v>10672</v>
      </c>
      <c r="K4102" s="58" t="s">
        <v>12314</v>
      </c>
      <c r="L4102" s="58" t="s">
        <v>12318</v>
      </c>
      <c r="M4102" s="58" t="s">
        <v>8492</v>
      </c>
      <c r="N4102" s="58" t="s">
        <v>409</v>
      </c>
      <c r="O4102" s="28">
        <v>1366066.11</v>
      </c>
      <c r="P4102" s="28">
        <v>208927.76</v>
      </c>
      <c r="Q4102" s="28">
        <v>32142.73</v>
      </c>
      <c r="R4102" s="28">
        <v>260532.72</v>
      </c>
      <c r="S4102" s="28">
        <v>228389.99</v>
      </c>
      <c r="T4102" s="28">
        <v>1835526.59</v>
      </c>
      <c r="U4102" s="78" t="s">
        <v>2741</v>
      </c>
      <c r="V4102" s="108">
        <v>0</v>
      </c>
      <c r="W4102" s="28">
        <v>6862.43</v>
      </c>
      <c r="X4102" s="28">
        <v>1049.53</v>
      </c>
      <c r="Z4102" s="39">
        <v>110442</v>
      </c>
      <c r="AA4102" s="196">
        <v>118750</v>
      </c>
      <c r="AB4102" s="191">
        <v>161405.07999999999</v>
      </c>
      <c r="AC4102" s="191">
        <v>24685.49</v>
      </c>
      <c r="AD4102" s="206">
        <f t="shared" si="287"/>
        <v>6862.43</v>
      </c>
      <c r="AE4102" s="205">
        <f t="shared" si="288"/>
        <v>1049.53</v>
      </c>
      <c r="AG4102" s="206">
        <f t="shared" si="289"/>
        <v>0</v>
      </c>
      <c r="AH4102" s="206">
        <f t="shared" si="290"/>
        <v>0</v>
      </c>
    </row>
    <row r="4103" spans="1:34" x14ac:dyDescent="0.25">
      <c r="A4103" s="58">
        <v>82</v>
      </c>
      <c r="B4103" s="58" t="s">
        <v>10861</v>
      </c>
      <c r="C4103" s="58">
        <v>110445</v>
      </c>
      <c r="D4103" s="73" t="s">
        <v>12570</v>
      </c>
      <c r="E4103" s="73" t="s">
        <v>12566</v>
      </c>
      <c r="F4103" s="79" t="s">
        <v>12571</v>
      </c>
      <c r="G4103" s="60">
        <v>41941</v>
      </c>
      <c r="H4103" s="60">
        <v>44347</v>
      </c>
      <c r="I4103" s="61"/>
      <c r="J4103" s="58" t="s">
        <v>10672</v>
      </c>
      <c r="K4103" s="58" t="s">
        <v>12314</v>
      </c>
      <c r="L4103" s="58" t="s">
        <v>12318</v>
      </c>
      <c r="M4103" s="58" t="s">
        <v>8492</v>
      </c>
      <c r="N4103" s="58" t="s">
        <v>409</v>
      </c>
      <c r="O4103" s="28">
        <v>1417196.42</v>
      </c>
      <c r="P4103" s="28">
        <v>216747.69</v>
      </c>
      <c r="Q4103" s="28">
        <v>33345.800000000003</v>
      </c>
      <c r="R4103" s="28">
        <v>270854.92</v>
      </c>
      <c r="S4103" s="28">
        <v>237509.12</v>
      </c>
      <c r="T4103" s="28">
        <v>1904799.0299999998</v>
      </c>
      <c r="U4103" s="78" t="s">
        <v>2741</v>
      </c>
      <c r="V4103" s="108">
        <v>0</v>
      </c>
      <c r="W4103" s="28">
        <v>7180.67</v>
      </c>
      <c r="X4103" s="28">
        <v>1098.22</v>
      </c>
      <c r="Z4103" s="39">
        <v>110445</v>
      </c>
      <c r="AA4103" s="196">
        <v>122259</v>
      </c>
      <c r="AB4103" s="191">
        <v>781445.17</v>
      </c>
      <c r="AC4103" s="191">
        <v>119515.14</v>
      </c>
      <c r="AD4103" s="206">
        <f t="shared" si="287"/>
        <v>7180.67</v>
      </c>
      <c r="AE4103" s="205">
        <f t="shared" si="288"/>
        <v>1098.22</v>
      </c>
      <c r="AG4103" s="206">
        <f t="shared" si="289"/>
        <v>0</v>
      </c>
      <c r="AH4103" s="206">
        <f t="shared" si="290"/>
        <v>0</v>
      </c>
    </row>
    <row r="4104" spans="1:34" x14ac:dyDescent="0.25">
      <c r="A4104" s="58">
        <v>83</v>
      </c>
      <c r="B4104" s="58" t="s">
        <v>10861</v>
      </c>
      <c r="C4104" s="58">
        <v>114990</v>
      </c>
      <c r="D4104" s="73" t="s">
        <v>12572</v>
      </c>
      <c r="E4104" s="73" t="s">
        <v>12566</v>
      </c>
      <c r="F4104" s="79" t="s">
        <v>12573</v>
      </c>
      <c r="G4104" s="60">
        <v>41943</v>
      </c>
      <c r="H4104" s="60">
        <v>44255</v>
      </c>
      <c r="I4104" s="61"/>
      <c r="J4104" s="58" t="s">
        <v>10672</v>
      </c>
      <c r="K4104" s="58" t="s">
        <v>12314</v>
      </c>
      <c r="L4104" s="58" t="s">
        <v>12318</v>
      </c>
      <c r="M4104" s="58" t="s">
        <v>8492</v>
      </c>
      <c r="N4104" s="58" t="s">
        <v>409</v>
      </c>
      <c r="O4104" s="28">
        <v>3262601.56</v>
      </c>
      <c r="P4104" s="28">
        <v>498986.12</v>
      </c>
      <c r="Q4104" s="28">
        <v>76767.100000000006</v>
      </c>
      <c r="R4104" s="28">
        <v>444472.92000000004</v>
      </c>
      <c r="S4104" s="28">
        <v>367705.82</v>
      </c>
      <c r="T4104" s="28">
        <v>4206060.6000000006</v>
      </c>
      <c r="U4104" s="78" t="s">
        <v>2741</v>
      </c>
      <c r="V4104" s="108">
        <v>0</v>
      </c>
      <c r="W4104" s="28">
        <v>11346.1</v>
      </c>
      <c r="X4104" s="28">
        <v>1735.29</v>
      </c>
      <c r="Z4104" s="39">
        <v>114990</v>
      </c>
      <c r="AA4104" s="196">
        <v>126018</v>
      </c>
      <c r="AB4104" s="191">
        <v>709708.76</v>
      </c>
      <c r="AC4104" s="191">
        <v>21245.73</v>
      </c>
      <c r="AD4104" s="206">
        <f t="shared" si="287"/>
        <v>11346.1</v>
      </c>
      <c r="AE4104" s="205">
        <f t="shared" si="288"/>
        <v>1735.29</v>
      </c>
      <c r="AG4104" s="206">
        <f t="shared" si="289"/>
        <v>0</v>
      </c>
      <c r="AH4104" s="206">
        <f t="shared" si="290"/>
        <v>0</v>
      </c>
    </row>
    <row r="4105" spans="1:34" x14ac:dyDescent="0.25">
      <c r="A4105" s="58">
        <v>84</v>
      </c>
      <c r="B4105" s="58" t="s">
        <v>10668</v>
      </c>
      <c r="C4105" s="58">
        <v>118763</v>
      </c>
      <c r="D4105" s="73" t="s">
        <v>12574</v>
      </c>
      <c r="E4105" s="73" t="s">
        <v>12575</v>
      </c>
      <c r="F4105" s="79" t="s">
        <v>12576</v>
      </c>
      <c r="G4105" s="60">
        <v>42856</v>
      </c>
      <c r="H4105" s="60">
        <v>44227</v>
      </c>
      <c r="I4105" s="61"/>
      <c r="J4105" s="58" t="s">
        <v>10672</v>
      </c>
      <c r="K4105" s="58" t="s">
        <v>12314</v>
      </c>
      <c r="L4105" s="58" t="s">
        <v>12577</v>
      </c>
      <c r="M4105" s="58" t="s">
        <v>288</v>
      </c>
      <c r="N4105" s="58" t="s">
        <v>454</v>
      </c>
      <c r="O4105" s="28">
        <v>4813625.3899999997</v>
      </c>
      <c r="P4105" s="28">
        <v>736201.52</v>
      </c>
      <c r="Q4105" s="28">
        <v>113261.78</v>
      </c>
      <c r="R4105" s="28"/>
      <c r="S4105" s="28">
        <v>29237.11</v>
      </c>
      <c r="T4105" s="28">
        <v>5692325.8000000007</v>
      </c>
      <c r="U4105" s="78" t="s">
        <v>2180</v>
      </c>
      <c r="V4105" s="108">
        <v>0</v>
      </c>
      <c r="W4105" s="28">
        <v>1452515.47</v>
      </c>
      <c r="X4105" s="28">
        <v>222149.43</v>
      </c>
      <c r="Z4105" s="39">
        <v>118763</v>
      </c>
      <c r="AA4105" s="196">
        <v>119902</v>
      </c>
      <c r="AB4105" s="191">
        <v>113889.78</v>
      </c>
      <c r="AC4105" s="191">
        <v>17418.43</v>
      </c>
      <c r="AD4105" s="206">
        <f t="shared" si="287"/>
        <v>1452515.47</v>
      </c>
      <c r="AE4105" s="205">
        <f t="shared" si="288"/>
        <v>222149.43</v>
      </c>
      <c r="AG4105" s="206">
        <f t="shared" si="289"/>
        <v>0</v>
      </c>
      <c r="AH4105" s="206">
        <f t="shared" si="290"/>
        <v>0</v>
      </c>
    </row>
    <row r="4106" spans="1:34" x14ac:dyDescent="0.25">
      <c r="A4106" s="58">
        <v>85</v>
      </c>
      <c r="B4106" s="58" t="s">
        <v>10668</v>
      </c>
      <c r="C4106" s="58">
        <v>118885</v>
      </c>
      <c r="D4106" s="73" t="s">
        <v>12578</v>
      </c>
      <c r="E4106" s="73" t="s">
        <v>12575</v>
      </c>
      <c r="F4106" s="79" t="s">
        <v>12579</v>
      </c>
      <c r="G4106" s="60">
        <v>42491</v>
      </c>
      <c r="H4106" s="60">
        <v>43799</v>
      </c>
      <c r="I4106" s="61"/>
      <c r="J4106" s="58" t="s">
        <v>10672</v>
      </c>
      <c r="K4106" s="58" t="s">
        <v>12314</v>
      </c>
      <c r="L4106" s="58" t="s">
        <v>12577</v>
      </c>
      <c r="M4106" s="58" t="s">
        <v>288</v>
      </c>
      <c r="N4106" s="58" t="s">
        <v>454</v>
      </c>
      <c r="O4106" s="28">
        <v>7403572.4299999997</v>
      </c>
      <c r="P4106" s="28">
        <v>1132311.07</v>
      </c>
      <c r="Q4106" s="28">
        <v>174201.71</v>
      </c>
      <c r="R4106" s="28"/>
      <c r="S4106" s="28">
        <v>69600</v>
      </c>
      <c r="T4106" s="28">
        <v>8779685.2100000009</v>
      </c>
      <c r="U4106" s="78" t="s">
        <v>63</v>
      </c>
      <c r="V4106" s="108">
        <v>0</v>
      </c>
      <c r="W4106" s="28">
        <v>127755</v>
      </c>
      <c r="X4106" s="28">
        <v>19539</v>
      </c>
      <c r="Z4106" s="39">
        <v>118885</v>
      </c>
      <c r="AA4106" s="196">
        <v>114879</v>
      </c>
      <c r="AB4106" s="191">
        <v>199474.95</v>
      </c>
      <c r="AC4106" s="191">
        <v>30507.93</v>
      </c>
      <c r="AD4106" s="206">
        <f t="shared" si="287"/>
        <v>127755</v>
      </c>
      <c r="AE4106" s="205">
        <f t="shared" si="288"/>
        <v>19539</v>
      </c>
      <c r="AG4106" s="206">
        <f t="shared" si="289"/>
        <v>0</v>
      </c>
      <c r="AH4106" s="206">
        <f t="shared" si="290"/>
        <v>0</v>
      </c>
    </row>
    <row r="4107" spans="1:34" x14ac:dyDescent="0.25">
      <c r="A4107" s="58">
        <v>86</v>
      </c>
      <c r="B4107" s="58" t="s">
        <v>10668</v>
      </c>
      <c r="C4107" s="58">
        <v>118762</v>
      </c>
      <c r="D4107" s="73" t="s">
        <v>12580</v>
      </c>
      <c r="E4107" s="73" t="s">
        <v>12581</v>
      </c>
      <c r="F4107" s="79" t="s">
        <v>12582</v>
      </c>
      <c r="G4107" s="60">
        <v>42917</v>
      </c>
      <c r="H4107" s="60">
        <v>44652</v>
      </c>
      <c r="I4107" s="61"/>
      <c r="J4107" s="58" t="s">
        <v>10672</v>
      </c>
      <c r="K4107" s="58" t="s">
        <v>12314</v>
      </c>
      <c r="L4107" s="58" t="s">
        <v>12504</v>
      </c>
      <c r="M4107" s="58" t="s">
        <v>288</v>
      </c>
      <c r="N4107" s="58" t="s">
        <v>454</v>
      </c>
      <c r="O4107" s="28">
        <v>1863383.57</v>
      </c>
      <c r="P4107" s="28">
        <v>284988.07</v>
      </c>
      <c r="Q4107" s="28">
        <v>43844.32</v>
      </c>
      <c r="R4107" s="28"/>
      <c r="S4107" s="28">
        <v>234370.5</v>
      </c>
      <c r="T4107" s="28">
        <v>2426586.46</v>
      </c>
      <c r="U4107" s="78" t="s">
        <v>2180</v>
      </c>
      <c r="V4107" s="108">
        <v>0</v>
      </c>
      <c r="W4107" s="28">
        <v>272118.83</v>
      </c>
      <c r="X4107" s="28">
        <v>41618.17</v>
      </c>
      <c r="Z4107" s="39">
        <v>118762</v>
      </c>
      <c r="AA4107" s="196">
        <v>123144</v>
      </c>
      <c r="AB4107" s="191">
        <v>112907.68</v>
      </c>
      <c r="AC4107" s="191">
        <v>17268.23</v>
      </c>
      <c r="AD4107" s="206">
        <f t="shared" si="287"/>
        <v>272118.83</v>
      </c>
      <c r="AE4107" s="205">
        <f t="shared" si="288"/>
        <v>41618.17</v>
      </c>
      <c r="AG4107" s="206">
        <f t="shared" si="289"/>
        <v>0</v>
      </c>
      <c r="AH4107" s="206">
        <f t="shared" si="290"/>
        <v>0</v>
      </c>
    </row>
    <row r="4108" spans="1:34" x14ac:dyDescent="0.25">
      <c r="A4108" s="58">
        <v>87</v>
      </c>
      <c r="B4108" s="58" t="s">
        <v>11046</v>
      </c>
      <c r="C4108" s="58">
        <v>114590</v>
      </c>
      <c r="D4108" s="73" t="s">
        <v>12583</v>
      </c>
      <c r="E4108" s="73" t="s">
        <v>12584</v>
      </c>
      <c r="F4108" s="79" t="s">
        <v>12585</v>
      </c>
      <c r="G4108" s="60">
        <v>42401</v>
      </c>
      <c r="H4108" s="60">
        <v>44316</v>
      </c>
      <c r="I4108" s="61"/>
      <c r="J4108" s="58" t="s">
        <v>10672</v>
      </c>
      <c r="K4108" s="58" t="s">
        <v>12314</v>
      </c>
      <c r="L4108" s="58" t="s">
        <v>12586</v>
      </c>
      <c r="M4108" s="58" t="s">
        <v>288</v>
      </c>
      <c r="N4108" s="58" t="s">
        <v>1994</v>
      </c>
      <c r="O4108" s="28">
        <v>19178180.280000001</v>
      </c>
      <c r="P4108" s="28">
        <v>2933133.45</v>
      </c>
      <c r="Q4108" s="28">
        <v>451251.3</v>
      </c>
      <c r="R4108" s="28"/>
      <c r="S4108" s="28">
        <v>1900</v>
      </c>
      <c r="T4108" s="28">
        <v>22564465.030000001</v>
      </c>
      <c r="U4108" s="78" t="s">
        <v>2741</v>
      </c>
      <c r="V4108" s="108">
        <v>0</v>
      </c>
      <c r="W4108" s="28">
        <v>485773.38</v>
      </c>
      <c r="X4108" s="28">
        <v>74294.75</v>
      </c>
      <c r="Z4108" s="39">
        <v>114590</v>
      </c>
      <c r="AA4108" s="196">
        <v>123608</v>
      </c>
      <c r="AB4108" s="191">
        <v>44962.45</v>
      </c>
      <c r="AC4108" s="191">
        <v>6860.83</v>
      </c>
      <c r="AD4108" s="206">
        <f t="shared" si="287"/>
        <v>485773.38</v>
      </c>
      <c r="AE4108" s="205">
        <f t="shared" si="288"/>
        <v>74294.75</v>
      </c>
      <c r="AG4108" s="206">
        <f t="shared" si="289"/>
        <v>0</v>
      </c>
      <c r="AH4108" s="206">
        <f t="shared" si="290"/>
        <v>0</v>
      </c>
    </row>
    <row r="4109" spans="1:34" x14ac:dyDescent="0.25">
      <c r="A4109" s="58">
        <v>88</v>
      </c>
      <c r="B4109" s="58" t="s">
        <v>10678</v>
      </c>
      <c r="C4109" s="58">
        <v>108782</v>
      </c>
      <c r="D4109" s="73" t="s">
        <v>12587</v>
      </c>
      <c r="E4109" s="73" t="s">
        <v>12588</v>
      </c>
      <c r="F4109" s="79" t="s">
        <v>12589</v>
      </c>
      <c r="G4109" s="60">
        <v>42724</v>
      </c>
      <c r="H4109" s="60">
        <v>43524</v>
      </c>
      <c r="I4109" s="61"/>
      <c r="J4109" s="58" t="s">
        <v>10672</v>
      </c>
      <c r="K4109" s="58" t="s">
        <v>12314</v>
      </c>
      <c r="L4109" s="58" t="s">
        <v>12318</v>
      </c>
      <c r="M4109" s="58" t="s">
        <v>8492</v>
      </c>
      <c r="N4109" s="58" t="s">
        <v>62</v>
      </c>
      <c r="O4109" s="28">
        <v>760291</v>
      </c>
      <c r="P4109" s="28">
        <v>134169</v>
      </c>
      <c r="Q4109" s="28">
        <v>236687.90000000002</v>
      </c>
      <c r="R4109" s="28">
        <v>460278.65</v>
      </c>
      <c r="S4109" s="28">
        <v>223590.75</v>
      </c>
      <c r="T4109" s="28">
        <v>1354738.65</v>
      </c>
      <c r="U4109" s="78" t="s">
        <v>63</v>
      </c>
      <c r="V4109" s="108">
        <v>1</v>
      </c>
      <c r="W4109" s="28">
        <v>666956.79</v>
      </c>
      <c r="X4109" s="28">
        <v>117698.27</v>
      </c>
      <c r="Z4109" s="39">
        <v>108782</v>
      </c>
      <c r="AA4109" s="196">
        <v>120456</v>
      </c>
      <c r="AB4109" s="191">
        <v>54402.22</v>
      </c>
      <c r="AC4109" s="191">
        <v>8320.34</v>
      </c>
      <c r="AD4109" s="206">
        <f t="shared" si="287"/>
        <v>666956.79</v>
      </c>
      <c r="AE4109" s="205">
        <f t="shared" si="288"/>
        <v>117698.27</v>
      </c>
      <c r="AG4109" s="206">
        <f t="shared" si="289"/>
        <v>0</v>
      </c>
      <c r="AH4109" s="206">
        <f t="shared" si="290"/>
        <v>0</v>
      </c>
    </row>
    <row r="4110" spans="1:34" x14ac:dyDescent="0.25">
      <c r="A4110" s="58">
        <v>89</v>
      </c>
      <c r="B4110" s="58" t="s">
        <v>10772</v>
      </c>
      <c r="C4110" s="58">
        <v>111045</v>
      </c>
      <c r="D4110" s="73" t="s">
        <v>12590</v>
      </c>
      <c r="E4110" s="73" t="s">
        <v>12591</v>
      </c>
      <c r="F4110" s="79" t="s">
        <v>12592</v>
      </c>
      <c r="G4110" s="60">
        <v>42736</v>
      </c>
      <c r="H4110" s="60">
        <v>44165</v>
      </c>
      <c r="I4110" s="61"/>
      <c r="J4110" s="58" t="s">
        <v>10672</v>
      </c>
      <c r="K4110" s="58" t="s">
        <v>12314</v>
      </c>
      <c r="L4110" s="58" t="s">
        <v>12445</v>
      </c>
      <c r="M4110" s="58" t="s">
        <v>8492</v>
      </c>
      <c r="N4110" s="58" t="s">
        <v>62</v>
      </c>
      <c r="O4110" s="28">
        <v>3778569.48</v>
      </c>
      <c r="P4110" s="28">
        <v>666806.38</v>
      </c>
      <c r="Q4110" s="28">
        <v>1860751.2499999998</v>
      </c>
      <c r="R4110" s="28">
        <v>3061696.4699999997</v>
      </c>
      <c r="S4110" s="28">
        <v>1200945.22</v>
      </c>
      <c r="T4110" s="28">
        <v>7507072.3300000001</v>
      </c>
      <c r="U4110" s="78" t="s">
        <v>2741</v>
      </c>
      <c r="V4110" s="108">
        <v>0</v>
      </c>
      <c r="W4110" s="28">
        <v>1931278.16</v>
      </c>
      <c r="X4110" s="28">
        <v>340813.78</v>
      </c>
      <c r="Z4110" s="39">
        <v>111045</v>
      </c>
      <c r="AA4110" s="196">
        <v>120608</v>
      </c>
      <c r="AB4110" s="191">
        <v>354674.18</v>
      </c>
      <c r="AC4110" s="191">
        <v>54244.26</v>
      </c>
      <c r="AD4110" s="206">
        <f t="shared" ref="AD4110:AD4173" si="291">IFERROR(VLOOKUP($Z4110,$AA:$AC,2,FALSE),0)</f>
        <v>1931278.16</v>
      </c>
      <c r="AE4110" s="205">
        <f t="shared" ref="AE4110:AE4173" si="292">IFERROR(VLOOKUP($Z4110,$AA:$AC,3,FALSE),0)</f>
        <v>340813.78</v>
      </c>
      <c r="AG4110" s="206">
        <f t="shared" ref="AG4110:AG4173" si="293">W4110-AD4110</f>
        <v>0</v>
      </c>
      <c r="AH4110" s="206">
        <f t="shared" ref="AH4110:AH4173" si="294">X4110-AE4110</f>
        <v>0</v>
      </c>
    </row>
    <row r="4111" spans="1:34" x14ac:dyDescent="0.25">
      <c r="A4111" s="58">
        <v>90</v>
      </c>
      <c r="B4111" s="58" t="s">
        <v>10772</v>
      </c>
      <c r="C4111" s="58">
        <v>110739</v>
      </c>
      <c r="D4111" s="73" t="s">
        <v>12593</v>
      </c>
      <c r="E4111" s="73" t="s">
        <v>12594</v>
      </c>
      <c r="F4111" s="79" t="s">
        <v>12595</v>
      </c>
      <c r="G4111" s="60">
        <v>42736</v>
      </c>
      <c r="H4111" s="60">
        <v>43738</v>
      </c>
      <c r="I4111" s="61"/>
      <c r="J4111" s="58" t="s">
        <v>10672</v>
      </c>
      <c r="K4111" s="58" t="s">
        <v>12314</v>
      </c>
      <c r="L4111" s="58" t="s">
        <v>12318</v>
      </c>
      <c r="M4111" s="58" t="s">
        <v>8492</v>
      </c>
      <c r="N4111" s="58" t="s">
        <v>62</v>
      </c>
      <c r="O4111" s="28">
        <v>794384.5</v>
      </c>
      <c r="P4111" s="28">
        <v>140185.5</v>
      </c>
      <c r="Q4111" s="28">
        <v>373842.14</v>
      </c>
      <c r="R4111" s="28">
        <v>373961.14</v>
      </c>
      <c r="S4111" s="28">
        <v>119</v>
      </c>
      <c r="T4111" s="28">
        <v>1308531.1400000001</v>
      </c>
      <c r="U4111" s="78" t="s">
        <v>63</v>
      </c>
      <c r="V4111" s="108">
        <v>0</v>
      </c>
      <c r="W4111" s="28">
        <v>789761.37</v>
      </c>
      <c r="X4111" s="28">
        <v>139369.59</v>
      </c>
      <c r="Z4111" s="39">
        <v>110739</v>
      </c>
      <c r="AA4111" s="196">
        <v>121926</v>
      </c>
      <c r="AB4111" s="191">
        <v>510853.19</v>
      </c>
      <c r="AC4111" s="191">
        <v>78130.48</v>
      </c>
      <c r="AD4111" s="206">
        <f t="shared" si="291"/>
        <v>789761.37</v>
      </c>
      <c r="AE4111" s="205">
        <f t="shared" si="292"/>
        <v>139369.59</v>
      </c>
      <c r="AG4111" s="206">
        <f t="shared" si="293"/>
        <v>0</v>
      </c>
      <c r="AH4111" s="206">
        <f t="shared" si="294"/>
        <v>0</v>
      </c>
    </row>
    <row r="4112" spans="1:34" x14ac:dyDescent="0.25">
      <c r="A4112" s="58">
        <v>91</v>
      </c>
      <c r="B4112" s="58" t="s">
        <v>10861</v>
      </c>
      <c r="C4112" s="58">
        <v>110405</v>
      </c>
      <c r="D4112" s="73" t="s">
        <v>12596</v>
      </c>
      <c r="E4112" s="73" t="s">
        <v>12519</v>
      </c>
      <c r="F4112" s="79" t="s">
        <v>12597</v>
      </c>
      <c r="G4112" s="60">
        <v>41944</v>
      </c>
      <c r="H4112" s="60">
        <v>44196</v>
      </c>
      <c r="I4112" s="61"/>
      <c r="J4112" s="58" t="s">
        <v>10672</v>
      </c>
      <c r="K4112" s="58" t="s">
        <v>12314</v>
      </c>
      <c r="L4112" s="58" t="s">
        <v>12318</v>
      </c>
      <c r="M4112" s="58" t="s">
        <v>288</v>
      </c>
      <c r="N4112" s="58">
        <v>13</v>
      </c>
      <c r="O4112" s="28">
        <v>4706328.3600000003</v>
      </c>
      <c r="P4112" s="28">
        <v>719791.39</v>
      </c>
      <c r="Q4112" s="28">
        <v>110737.13999999998</v>
      </c>
      <c r="R4112" s="28">
        <v>142065.49</v>
      </c>
      <c r="S4112" s="28">
        <v>31328.35</v>
      </c>
      <c r="T4112" s="28">
        <v>5568185.2399999993</v>
      </c>
      <c r="U4112" s="78" t="s">
        <v>2741</v>
      </c>
      <c r="V4112" s="108">
        <v>0</v>
      </c>
      <c r="W4112" s="28">
        <v>10624.03</v>
      </c>
      <c r="X4112" s="28">
        <v>1624.85</v>
      </c>
      <c r="Z4112" s="39">
        <v>110405</v>
      </c>
      <c r="AA4112" s="196">
        <v>119930</v>
      </c>
      <c r="AB4112" s="191">
        <v>5965971.1100000003</v>
      </c>
      <c r="AC4112" s="191">
        <v>1491492.68</v>
      </c>
      <c r="AD4112" s="206">
        <f t="shared" si="291"/>
        <v>10624.03</v>
      </c>
      <c r="AE4112" s="205">
        <f t="shared" si="292"/>
        <v>1624.85</v>
      </c>
      <c r="AG4112" s="206">
        <f t="shared" si="293"/>
        <v>0</v>
      </c>
      <c r="AH4112" s="206">
        <f t="shared" si="294"/>
        <v>0</v>
      </c>
    </row>
    <row r="4113" spans="1:34" x14ac:dyDescent="0.25">
      <c r="A4113" s="58">
        <v>92</v>
      </c>
      <c r="B4113" s="58" t="s">
        <v>10861</v>
      </c>
      <c r="C4113" s="58">
        <v>110443</v>
      </c>
      <c r="D4113" s="73" t="s">
        <v>12598</v>
      </c>
      <c r="E4113" s="73" t="s">
        <v>12519</v>
      </c>
      <c r="F4113" s="79" t="s">
        <v>12599</v>
      </c>
      <c r="G4113" s="60">
        <v>41978</v>
      </c>
      <c r="H4113" s="60">
        <v>44316</v>
      </c>
      <c r="I4113" s="61"/>
      <c r="J4113" s="58" t="s">
        <v>10672</v>
      </c>
      <c r="K4113" s="58" t="s">
        <v>12314</v>
      </c>
      <c r="L4113" s="58" t="s">
        <v>12318</v>
      </c>
      <c r="M4113" s="58" t="s">
        <v>288</v>
      </c>
      <c r="N4113" s="58">
        <v>13</v>
      </c>
      <c r="O4113" s="28">
        <v>5255180.2699999996</v>
      </c>
      <c r="P4113" s="28">
        <v>803733.46</v>
      </c>
      <c r="Q4113" s="28">
        <v>123651.30000000005</v>
      </c>
      <c r="R4113" s="28">
        <v>581152.69000000006</v>
      </c>
      <c r="S4113" s="28">
        <v>457501.39</v>
      </c>
      <c r="T4113" s="28">
        <v>6640066.419999999</v>
      </c>
      <c r="U4113" s="78" t="s">
        <v>2741</v>
      </c>
      <c r="V4113" s="108">
        <v>0</v>
      </c>
      <c r="W4113" s="28">
        <v>11660.38</v>
      </c>
      <c r="X4113" s="28">
        <v>1782.89</v>
      </c>
      <c r="Z4113" s="39">
        <v>110443</v>
      </c>
      <c r="AA4113" s="196">
        <v>119928</v>
      </c>
      <c r="AB4113" s="191">
        <v>1694703.51</v>
      </c>
      <c r="AC4113" s="191">
        <v>423675.86</v>
      </c>
      <c r="AD4113" s="206">
        <f t="shared" si="291"/>
        <v>11660.38</v>
      </c>
      <c r="AE4113" s="205">
        <f t="shared" si="292"/>
        <v>1782.89</v>
      </c>
      <c r="AG4113" s="206">
        <f t="shared" si="293"/>
        <v>0</v>
      </c>
      <c r="AH4113" s="206">
        <f t="shared" si="294"/>
        <v>0</v>
      </c>
    </row>
    <row r="4114" spans="1:34" x14ac:dyDescent="0.25">
      <c r="A4114" s="58">
        <v>93</v>
      </c>
      <c r="B4114" s="58" t="s">
        <v>10861</v>
      </c>
      <c r="C4114" s="58">
        <v>110440</v>
      </c>
      <c r="D4114" s="73" t="s">
        <v>12600</v>
      </c>
      <c r="E4114" s="73" t="s">
        <v>12519</v>
      </c>
      <c r="F4114" s="79" t="s">
        <v>12601</v>
      </c>
      <c r="G4114" s="60">
        <v>41978</v>
      </c>
      <c r="H4114" s="60">
        <v>44316</v>
      </c>
      <c r="I4114" s="61"/>
      <c r="J4114" s="58" t="s">
        <v>10672</v>
      </c>
      <c r="K4114" s="58" t="s">
        <v>12314</v>
      </c>
      <c r="L4114" s="58" t="s">
        <v>12318</v>
      </c>
      <c r="M4114" s="58" t="s">
        <v>288</v>
      </c>
      <c r="N4114" s="58">
        <v>13</v>
      </c>
      <c r="O4114" s="28">
        <v>6065898.1600000001</v>
      </c>
      <c r="P4114" s="28">
        <v>927725.61</v>
      </c>
      <c r="Q4114" s="28">
        <v>142727.01</v>
      </c>
      <c r="R4114" s="28">
        <v>165872.85</v>
      </c>
      <c r="S4114" s="28">
        <v>23145.84</v>
      </c>
      <c r="T4114" s="28">
        <v>7159496.6200000001</v>
      </c>
      <c r="U4114" s="78" t="s">
        <v>2741</v>
      </c>
      <c r="V4114" s="108">
        <v>0</v>
      </c>
      <c r="W4114" s="28">
        <v>8066.52</v>
      </c>
      <c r="X4114" s="28">
        <v>1233.7</v>
      </c>
      <c r="Z4114" s="39">
        <v>110440</v>
      </c>
      <c r="AA4114" s="196">
        <v>123037</v>
      </c>
      <c r="AB4114" s="191">
        <v>68383.350000000006</v>
      </c>
      <c r="AC4114" s="191">
        <v>10458.629999999999</v>
      </c>
      <c r="AD4114" s="206">
        <f t="shared" si="291"/>
        <v>8066.52</v>
      </c>
      <c r="AE4114" s="205">
        <f t="shared" si="292"/>
        <v>1233.7</v>
      </c>
      <c r="AG4114" s="206">
        <f t="shared" si="293"/>
        <v>0</v>
      </c>
      <c r="AH4114" s="206">
        <f t="shared" si="294"/>
        <v>0</v>
      </c>
    </row>
    <row r="4115" spans="1:34" x14ac:dyDescent="0.25">
      <c r="A4115" s="58">
        <v>94</v>
      </c>
      <c r="B4115" s="58" t="s">
        <v>10861</v>
      </c>
      <c r="C4115" s="58">
        <v>115487</v>
      </c>
      <c r="D4115" s="73" t="s">
        <v>12602</v>
      </c>
      <c r="E4115" s="73" t="s">
        <v>12519</v>
      </c>
      <c r="F4115" s="79" t="s">
        <v>12603</v>
      </c>
      <c r="G4115" s="60">
        <v>41791</v>
      </c>
      <c r="H4115" s="60">
        <v>44408</v>
      </c>
      <c r="I4115" s="61"/>
      <c r="J4115" s="58" t="s">
        <v>10672</v>
      </c>
      <c r="K4115" s="58" t="s">
        <v>12314</v>
      </c>
      <c r="L4115" s="58" t="s">
        <v>12318</v>
      </c>
      <c r="M4115" s="58" t="s">
        <v>288</v>
      </c>
      <c r="N4115" s="58">
        <v>13</v>
      </c>
      <c r="O4115" s="28">
        <v>11952366.050000001</v>
      </c>
      <c r="P4115" s="28">
        <v>1828008.93</v>
      </c>
      <c r="Q4115" s="28">
        <v>281232.12999999989</v>
      </c>
      <c r="R4115" s="28">
        <v>3717191.52</v>
      </c>
      <c r="S4115" s="28">
        <v>3435959.39</v>
      </c>
      <c r="T4115" s="28">
        <v>17497566.5</v>
      </c>
      <c r="U4115" s="78" t="s">
        <v>2741</v>
      </c>
      <c r="V4115" s="108">
        <v>0</v>
      </c>
      <c r="W4115" s="28">
        <v>0</v>
      </c>
      <c r="X4115" s="28">
        <v>0</v>
      </c>
      <c r="Z4115" s="39">
        <v>115487</v>
      </c>
      <c r="AA4115" s="196">
        <v>123035</v>
      </c>
      <c r="AB4115" s="191">
        <v>62769.53</v>
      </c>
      <c r="AC4115" s="191">
        <v>9600.0400000000009</v>
      </c>
      <c r="AD4115" s="206">
        <f t="shared" si="291"/>
        <v>0</v>
      </c>
      <c r="AE4115" s="205">
        <f t="shared" si="292"/>
        <v>0</v>
      </c>
      <c r="AG4115" s="206">
        <f t="shared" si="293"/>
        <v>0</v>
      </c>
      <c r="AH4115" s="206">
        <f t="shared" si="294"/>
        <v>0</v>
      </c>
    </row>
    <row r="4116" spans="1:34" x14ac:dyDescent="0.25">
      <c r="A4116" s="58">
        <v>95</v>
      </c>
      <c r="B4116" s="58" t="s">
        <v>10772</v>
      </c>
      <c r="C4116" s="58">
        <v>114961</v>
      </c>
      <c r="D4116" s="73" t="s">
        <v>12604</v>
      </c>
      <c r="E4116" s="73" t="s">
        <v>12605</v>
      </c>
      <c r="F4116" s="79" t="s">
        <v>12606</v>
      </c>
      <c r="G4116" s="60">
        <v>42767</v>
      </c>
      <c r="H4116" s="60">
        <v>44043</v>
      </c>
      <c r="I4116" s="61"/>
      <c r="J4116" s="58" t="s">
        <v>10672</v>
      </c>
      <c r="K4116" s="58" t="s">
        <v>12314</v>
      </c>
      <c r="L4116" s="58" t="s">
        <v>12329</v>
      </c>
      <c r="M4116" s="58" t="s">
        <v>8492</v>
      </c>
      <c r="N4116" s="58" t="s">
        <v>62</v>
      </c>
      <c r="O4116" s="28">
        <v>3821663.22</v>
      </c>
      <c r="P4116" s="28">
        <v>674411.16</v>
      </c>
      <c r="Q4116" s="28">
        <v>1817377.7900000003</v>
      </c>
      <c r="R4116" s="28">
        <v>3260706.0300000003</v>
      </c>
      <c r="S4116" s="28">
        <v>1443328.24</v>
      </c>
      <c r="T4116" s="28">
        <v>7756780.4100000001</v>
      </c>
      <c r="U4116" s="78" t="s">
        <v>2741</v>
      </c>
      <c r="V4116" s="108">
        <v>0</v>
      </c>
      <c r="W4116" s="28">
        <v>612022.29</v>
      </c>
      <c r="X4116" s="28">
        <v>108003.94</v>
      </c>
      <c r="Z4116" s="39">
        <v>114961</v>
      </c>
      <c r="AA4116" s="196">
        <v>123920</v>
      </c>
      <c r="AB4116" s="191">
        <v>206628.21</v>
      </c>
      <c r="AC4116" s="191">
        <v>31601.96</v>
      </c>
      <c r="AD4116" s="206">
        <f t="shared" si="291"/>
        <v>612022.29</v>
      </c>
      <c r="AE4116" s="205">
        <f t="shared" si="292"/>
        <v>108003.94</v>
      </c>
      <c r="AG4116" s="206">
        <f t="shared" si="293"/>
        <v>0</v>
      </c>
      <c r="AH4116" s="206">
        <f t="shared" si="294"/>
        <v>0</v>
      </c>
    </row>
    <row r="4117" spans="1:34" x14ac:dyDescent="0.25">
      <c r="A4117" s="58">
        <v>96</v>
      </c>
      <c r="B4117" s="58" t="s">
        <v>10772</v>
      </c>
      <c r="C4117" s="58">
        <v>115285</v>
      </c>
      <c r="D4117" s="73" t="s">
        <v>12607</v>
      </c>
      <c r="E4117" s="73" t="s">
        <v>12608</v>
      </c>
      <c r="F4117" s="79" t="s">
        <v>12609</v>
      </c>
      <c r="G4117" s="60">
        <v>42865</v>
      </c>
      <c r="H4117" s="60">
        <v>43830</v>
      </c>
      <c r="I4117" s="61"/>
      <c r="J4117" s="58" t="s">
        <v>10672</v>
      </c>
      <c r="K4117" s="58" t="s">
        <v>12314</v>
      </c>
      <c r="L4117" s="58" t="s">
        <v>12329</v>
      </c>
      <c r="M4117" s="58" t="s">
        <v>8492</v>
      </c>
      <c r="N4117" s="58" t="s">
        <v>62</v>
      </c>
      <c r="O4117" s="28">
        <v>1093657.3700000001</v>
      </c>
      <c r="P4117" s="28">
        <v>192998.35</v>
      </c>
      <c r="Q4117" s="28">
        <v>527912.17000000004</v>
      </c>
      <c r="R4117" s="28">
        <v>872680.07000000007</v>
      </c>
      <c r="S4117" s="28">
        <v>344767.9</v>
      </c>
      <c r="T4117" s="28">
        <v>2159335.79</v>
      </c>
      <c r="U4117" s="101" t="s">
        <v>63</v>
      </c>
      <c r="V4117" s="108">
        <v>0</v>
      </c>
      <c r="W4117" s="28">
        <v>1093645.53</v>
      </c>
      <c r="X4117" s="28">
        <v>192996.27</v>
      </c>
      <c r="Z4117" s="39">
        <v>115285</v>
      </c>
      <c r="AA4117" s="196">
        <v>111762</v>
      </c>
      <c r="AB4117" s="191">
        <v>536377.61</v>
      </c>
      <c r="AC4117" s="191">
        <v>94654.88</v>
      </c>
      <c r="AD4117" s="206">
        <f t="shared" si="291"/>
        <v>1093645.53</v>
      </c>
      <c r="AE4117" s="205">
        <f t="shared" si="292"/>
        <v>192996.27</v>
      </c>
      <c r="AG4117" s="206">
        <f t="shared" si="293"/>
        <v>0</v>
      </c>
      <c r="AH4117" s="206">
        <f t="shared" si="294"/>
        <v>0</v>
      </c>
    </row>
    <row r="4118" spans="1:34" x14ac:dyDescent="0.25">
      <c r="A4118" s="58">
        <v>97</v>
      </c>
      <c r="B4118" s="58" t="s">
        <v>10861</v>
      </c>
      <c r="C4118" s="58">
        <v>110404</v>
      </c>
      <c r="D4118" s="73" t="s">
        <v>12610</v>
      </c>
      <c r="E4118" s="73" t="s">
        <v>12519</v>
      </c>
      <c r="F4118" s="79" t="s">
        <v>12611</v>
      </c>
      <c r="G4118" s="60">
        <v>41944</v>
      </c>
      <c r="H4118" s="60">
        <v>44196</v>
      </c>
      <c r="I4118" s="61"/>
      <c r="J4118" s="58" t="s">
        <v>10672</v>
      </c>
      <c r="K4118" s="58" t="s">
        <v>12314</v>
      </c>
      <c r="L4118" s="58" t="s">
        <v>12318</v>
      </c>
      <c r="M4118" s="58" t="s">
        <v>288</v>
      </c>
      <c r="N4118" s="58">
        <v>13</v>
      </c>
      <c r="O4118" s="28">
        <v>2317218.56</v>
      </c>
      <c r="P4118" s="28">
        <v>354398.13</v>
      </c>
      <c r="Q4118" s="28">
        <v>54522.789999999994</v>
      </c>
      <c r="R4118" s="28">
        <v>169120.87</v>
      </c>
      <c r="S4118" s="28">
        <v>114598.08</v>
      </c>
      <c r="T4118" s="28">
        <v>2840737.56</v>
      </c>
      <c r="U4118" s="78" t="s">
        <v>2741</v>
      </c>
      <c r="V4118" s="108">
        <v>0</v>
      </c>
      <c r="W4118" s="28">
        <v>6099.59</v>
      </c>
      <c r="X4118" s="28">
        <v>932.88</v>
      </c>
      <c r="Z4118" s="39">
        <v>110404</v>
      </c>
      <c r="AA4118" s="196">
        <v>126210</v>
      </c>
      <c r="AB4118" s="191">
        <v>6614.85</v>
      </c>
      <c r="AC4118" s="191">
        <v>2645.94</v>
      </c>
      <c r="AD4118" s="206">
        <f t="shared" si="291"/>
        <v>6099.59</v>
      </c>
      <c r="AE4118" s="205">
        <f t="shared" si="292"/>
        <v>932.88</v>
      </c>
      <c r="AG4118" s="206">
        <f t="shared" si="293"/>
        <v>0</v>
      </c>
      <c r="AH4118" s="206">
        <f t="shared" si="294"/>
        <v>0</v>
      </c>
    </row>
    <row r="4119" spans="1:34" x14ac:dyDescent="0.25">
      <c r="A4119" s="58">
        <v>98</v>
      </c>
      <c r="B4119" s="58" t="s">
        <v>10772</v>
      </c>
      <c r="C4119" s="58">
        <v>116648</v>
      </c>
      <c r="D4119" s="73" t="s">
        <v>12612</v>
      </c>
      <c r="E4119" s="73" t="s">
        <v>12613</v>
      </c>
      <c r="F4119" s="79" t="s">
        <v>12614</v>
      </c>
      <c r="G4119" s="60">
        <v>42917</v>
      </c>
      <c r="H4119" s="60">
        <v>43769</v>
      </c>
      <c r="I4119" s="61"/>
      <c r="J4119" s="58" t="s">
        <v>10672</v>
      </c>
      <c r="K4119" s="58" t="s">
        <v>12314</v>
      </c>
      <c r="L4119" s="58" t="s">
        <v>12318</v>
      </c>
      <c r="M4119" s="58" t="s">
        <v>8492</v>
      </c>
      <c r="N4119" s="58" t="s">
        <v>62</v>
      </c>
      <c r="O4119" s="28">
        <v>1120648.33</v>
      </c>
      <c r="P4119" s="28">
        <v>197761.47</v>
      </c>
      <c r="Q4119" s="28">
        <v>552924.1</v>
      </c>
      <c r="R4119" s="28">
        <v>564667.19999999995</v>
      </c>
      <c r="S4119" s="28">
        <v>11743.1</v>
      </c>
      <c r="T4119" s="28">
        <v>1883077</v>
      </c>
      <c r="U4119" s="78" t="s">
        <v>63</v>
      </c>
      <c r="V4119" s="108">
        <v>0</v>
      </c>
      <c r="W4119" s="28">
        <v>1115151.1499999999</v>
      </c>
      <c r="X4119" s="28">
        <v>196791.35</v>
      </c>
      <c r="Z4119" s="39">
        <v>116648</v>
      </c>
      <c r="AA4119" s="196">
        <v>121554</v>
      </c>
      <c r="AB4119" s="191">
        <v>23613</v>
      </c>
      <c r="AC4119" s="191">
        <v>4167</v>
      </c>
      <c r="AD4119" s="206">
        <f t="shared" si="291"/>
        <v>1115151.1499999999</v>
      </c>
      <c r="AE4119" s="205">
        <f t="shared" si="292"/>
        <v>196791.35</v>
      </c>
      <c r="AG4119" s="206">
        <f t="shared" si="293"/>
        <v>0</v>
      </c>
      <c r="AH4119" s="206">
        <f t="shared" si="294"/>
        <v>0</v>
      </c>
    </row>
    <row r="4120" spans="1:34" x14ac:dyDescent="0.25">
      <c r="A4120" s="58">
        <v>99</v>
      </c>
      <c r="B4120" s="58" t="s">
        <v>10772</v>
      </c>
      <c r="C4120" s="58">
        <v>116876</v>
      </c>
      <c r="D4120" s="73" t="s">
        <v>12615</v>
      </c>
      <c r="E4120" s="73" t="s">
        <v>12616</v>
      </c>
      <c r="F4120" s="79" t="s">
        <v>12617</v>
      </c>
      <c r="G4120" s="60">
        <v>42491</v>
      </c>
      <c r="H4120" s="60">
        <v>44500</v>
      </c>
      <c r="I4120" s="61"/>
      <c r="J4120" s="58" t="s">
        <v>10672</v>
      </c>
      <c r="K4120" s="58" t="s">
        <v>12314</v>
      </c>
      <c r="L4120" s="58" t="s">
        <v>12318</v>
      </c>
      <c r="M4120" s="58" t="s">
        <v>8492</v>
      </c>
      <c r="N4120" s="58" t="s">
        <v>62</v>
      </c>
      <c r="O4120" s="28">
        <v>1542692.04</v>
      </c>
      <c r="P4120" s="28">
        <v>272239.77</v>
      </c>
      <c r="Q4120" s="28">
        <v>1146761.76</v>
      </c>
      <c r="R4120" s="23">
        <v>1687800.97</v>
      </c>
      <c r="S4120" s="28">
        <v>541039.21</v>
      </c>
      <c r="T4120" s="28">
        <v>3502732.7800000003</v>
      </c>
      <c r="U4120" s="78" t="s">
        <v>2741</v>
      </c>
      <c r="V4120" s="108">
        <v>0</v>
      </c>
      <c r="W4120" s="28">
        <v>433895.6</v>
      </c>
      <c r="X4120" s="28">
        <v>76569.820000000007</v>
      </c>
      <c r="Z4120" s="39">
        <v>116876</v>
      </c>
      <c r="AA4120" s="196">
        <v>121583</v>
      </c>
      <c r="AB4120" s="191">
        <v>36067.79</v>
      </c>
      <c r="AC4120" s="191">
        <v>6364.9</v>
      </c>
      <c r="AD4120" s="206">
        <f t="shared" si="291"/>
        <v>433895.6</v>
      </c>
      <c r="AE4120" s="205">
        <f t="shared" si="292"/>
        <v>76569.820000000007</v>
      </c>
      <c r="AG4120" s="206">
        <f t="shared" si="293"/>
        <v>0</v>
      </c>
      <c r="AH4120" s="206">
        <f t="shared" si="294"/>
        <v>0</v>
      </c>
    </row>
    <row r="4121" spans="1:34" x14ac:dyDescent="0.25">
      <c r="A4121" s="58">
        <v>100</v>
      </c>
      <c r="B4121" s="58" t="s">
        <v>10772</v>
      </c>
      <c r="C4121" s="58">
        <v>116667</v>
      </c>
      <c r="D4121" s="73" t="s">
        <v>12618</v>
      </c>
      <c r="E4121" s="73" t="s">
        <v>12619</v>
      </c>
      <c r="F4121" s="79" t="s">
        <v>12620</v>
      </c>
      <c r="G4121" s="60">
        <v>42917</v>
      </c>
      <c r="H4121" s="60">
        <v>43555</v>
      </c>
      <c r="I4121" s="61"/>
      <c r="J4121" s="58" t="s">
        <v>10672</v>
      </c>
      <c r="K4121" s="58" t="s">
        <v>12314</v>
      </c>
      <c r="L4121" s="58" t="s">
        <v>12504</v>
      </c>
      <c r="M4121" s="58" t="s">
        <v>8492</v>
      </c>
      <c r="N4121" s="58" t="s">
        <v>62</v>
      </c>
      <c r="O4121" s="28">
        <v>2416682.69</v>
      </c>
      <c r="P4121" s="28">
        <v>426473.41</v>
      </c>
      <c r="Q4121" s="28">
        <v>1176132.8999999999</v>
      </c>
      <c r="R4121" s="28">
        <v>1939797.81</v>
      </c>
      <c r="S4121" s="28">
        <v>763664.91</v>
      </c>
      <c r="T4121" s="28">
        <v>4782953.91</v>
      </c>
      <c r="U4121" s="78" t="s">
        <v>63</v>
      </c>
      <c r="V4121" s="108">
        <v>1</v>
      </c>
      <c r="W4121" s="28">
        <v>2413288.23</v>
      </c>
      <c r="X4121" s="28">
        <v>425874.37</v>
      </c>
      <c r="Z4121" s="39">
        <v>116667</v>
      </c>
      <c r="AA4121" s="196">
        <v>113598</v>
      </c>
      <c r="AB4121" s="39">
        <v>459</v>
      </c>
      <c r="AC4121" s="39">
        <v>81</v>
      </c>
      <c r="AD4121" s="206">
        <f t="shared" si="291"/>
        <v>2413288.23</v>
      </c>
      <c r="AE4121" s="205">
        <f t="shared" si="292"/>
        <v>425874.37</v>
      </c>
      <c r="AG4121" s="206">
        <f t="shared" si="293"/>
        <v>0</v>
      </c>
      <c r="AH4121" s="206">
        <f t="shared" si="294"/>
        <v>0</v>
      </c>
    </row>
    <row r="4122" spans="1:34" x14ac:dyDescent="0.25">
      <c r="A4122" s="58">
        <v>101</v>
      </c>
      <c r="B4122" s="58" t="s">
        <v>10772</v>
      </c>
      <c r="C4122" s="58">
        <v>117146</v>
      </c>
      <c r="D4122" s="73" t="s">
        <v>12621</v>
      </c>
      <c r="E4122" s="73" t="s">
        <v>12622</v>
      </c>
      <c r="F4122" s="79" t="s">
        <v>12623</v>
      </c>
      <c r="G4122" s="60">
        <v>42948</v>
      </c>
      <c r="H4122" s="60">
        <v>43555</v>
      </c>
      <c r="I4122" s="61"/>
      <c r="J4122" s="58" t="s">
        <v>10672</v>
      </c>
      <c r="K4122" s="58" t="s">
        <v>12314</v>
      </c>
      <c r="L4122" s="58" t="s">
        <v>12318</v>
      </c>
      <c r="M4122" s="58" t="s">
        <v>8492</v>
      </c>
      <c r="N4122" s="58" t="s">
        <v>62</v>
      </c>
      <c r="O4122" s="28">
        <v>3792608.93</v>
      </c>
      <c r="P4122" s="28">
        <v>669283.93000000005</v>
      </c>
      <c r="Q4122" s="28">
        <v>1850448.8899999997</v>
      </c>
      <c r="R4122" s="28">
        <v>3117965.0999999996</v>
      </c>
      <c r="S4122" s="28">
        <v>1267516.21</v>
      </c>
      <c r="T4122" s="28">
        <v>7579857.96</v>
      </c>
      <c r="U4122" s="78" t="s">
        <v>63</v>
      </c>
      <c r="V4122" s="108">
        <v>1</v>
      </c>
      <c r="W4122" s="28">
        <v>0</v>
      </c>
      <c r="X4122" s="28">
        <v>0</v>
      </c>
      <c r="Z4122" s="39">
        <v>117146</v>
      </c>
      <c r="AA4122" s="196">
        <v>121956</v>
      </c>
      <c r="AB4122" s="191">
        <v>111714.57</v>
      </c>
      <c r="AC4122" s="191">
        <v>17085.740000000002</v>
      </c>
      <c r="AD4122" s="206">
        <f t="shared" si="291"/>
        <v>0</v>
      </c>
      <c r="AE4122" s="205">
        <f t="shared" si="292"/>
        <v>0</v>
      </c>
      <c r="AG4122" s="206">
        <f t="shared" si="293"/>
        <v>0</v>
      </c>
      <c r="AH4122" s="206">
        <f t="shared" si="294"/>
        <v>0</v>
      </c>
    </row>
    <row r="4123" spans="1:34" x14ac:dyDescent="0.25">
      <c r="A4123" s="58">
        <v>102</v>
      </c>
      <c r="B4123" s="58" t="s">
        <v>10861</v>
      </c>
      <c r="C4123" s="58">
        <v>116211</v>
      </c>
      <c r="D4123" s="73" t="s">
        <v>12624</v>
      </c>
      <c r="E4123" s="73" t="s">
        <v>12519</v>
      </c>
      <c r="F4123" s="79" t="s">
        <v>12625</v>
      </c>
      <c r="G4123" s="60">
        <v>41943</v>
      </c>
      <c r="H4123" s="60">
        <v>44347</v>
      </c>
      <c r="I4123" s="61"/>
      <c r="J4123" s="58" t="s">
        <v>10672</v>
      </c>
      <c r="K4123" s="58" t="s">
        <v>12314</v>
      </c>
      <c r="L4123" s="58" t="s">
        <v>12318</v>
      </c>
      <c r="M4123" s="58" t="s">
        <v>288</v>
      </c>
      <c r="N4123" s="58">
        <v>13</v>
      </c>
      <c r="O4123" s="28">
        <v>4182527.24</v>
      </c>
      <c r="P4123" s="28">
        <v>639680.63</v>
      </c>
      <c r="Q4123" s="28">
        <v>98412.409999999974</v>
      </c>
      <c r="R4123" s="28">
        <v>408862.87</v>
      </c>
      <c r="S4123" s="28">
        <v>310450.46000000002</v>
      </c>
      <c r="T4123" s="28">
        <v>5231070.74</v>
      </c>
      <c r="U4123" s="78" t="s">
        <v>2741</v>
      </c>
      <c r="V4123" s="108">
        <v>0</v>
      </c>
      <c r="W4123" s="28">
        <v>9559.7199999999993</v>
      </c>
      <c r="X4123" s="28">
        <v>1462.08</v>
      </c>
      <c r="Z4123" s="39">
        <v>116211</v>
      </c>
      <c r="AA4123" s="196">
        <v>124065</v>
      </c>
      <c r="AB4123" s="191">
        <v>66703.7</v>
      </c>
      <c r="AC4123" s="191">
        <v>26681.48</v>
      </c>
      <c r="AD4123" s="206">
        <f t="shared" si="291"/>
        <v>9559.7199999999993</v>
      </c>
      <c r="AE4123" s="205">
        <f t="shared" si="292"/>
        <v>1462.08</v>
      </c>
      <c r="AG4123" s="206">
        <f t="shared" si="293"/>
        <v>0</v>
      </c>
      <c r="AH4123" s="206">
        <f t="shared" si="294"/>
        <v>0</v>
      </c>
    </row>
    <row r="4124" spans="1:34" x14ac:dyDescent="0.25">
      <c r="A4124" s="58">
        <v>103</v>
      </c>
      <c r="B4124" s="58" t="s">
        <v>10861</v>
      </c>
      <c r="C4124" s="58">
        <v>117371</v>
      </c>
      <c r="D4124" s="73" t="s">
        <v>12626</v>
      </c>
      <c r="E4124" s="73" t="s">
        <v>12519</v>
      </c>
      <c r="F4124" s="79" t="s">
        <v>12627</v>
      </c>
      <c r="G4124" s="60">
        <v>42948</v>
      </c>
      <c r="H4124" s="60">
        <v>44104</v>
      </c>
      <c r="I4124" s="61"/>
      <c r="J4124" s="58" t="s">
        <v>10672</v>
      </c>
      <c r="K4124" s="58" t="s">
        <v>12314</v>
      </c>
      <c r="L4124" s="58" t="s">
        <v>12318</v>
      </c>
      <c r="M4124" s="58" t="s">
        <v>288</v>
      </c>
      <c r="N4124" s="58">
        <v>13</v>
      </c>
      <c r="O4124" s="28">
        <v>2597062.13</v>
      </c>
      <c r="P4124" s="28">
        <v>397197.74</v>
      </c>
      <c r="Q4124" s="28">
        <v>61107.339999999967</v>
      </c>
      <c r="R4124" s="28">
        <v>929841.52999999991</v>
      </c>
      <c r="S4124" s="28">
        <v>868734.19</v>
      </c>
      <c r="T4124" s="28">
        <v>3924101.4</v>
      </c>
      <c r="U4124" s="78" t="s">
        <v>2741</v>
      </c>
      <c r="V4124" s="108">
        <v>0</v>
      </c>
      <c r="W4124" s="28">
        <v>25287.51</v>
      </c>
      <c r="X4124" s="28">
        <v>3867.49</v>
      </c>
      <c r="Z4124" s="39">
        <v>117371</v>
      </c>
      <c r="AA4124" s="196">
        <v>124037</v>
      </c>
      <c r="AB4124" s="191">
        <v>24561.85</v>
      </c>
      <c r="AC4124" s="191">
        <v>3756.51</v>
      </c>
      <c r="AD4124" s="206">
        <f t="shared" si="291"/>
        <v>25287.51</v>
      </c>
      <c r="AE4124" s="205">
        <f t="shared" si="292"/>
        <v>3867.49</v>
      </c>
      <c r="AG4124" s="206">
        <f t="shared" si="293"/>
        <v>0</v>
      </c>
      <c r="AH4124" s="206">
        <f t="shared" si="294"/>
        <v>0</v>
      </c>
    </row>
    <row r="4125" spans="1:34" x14ac:dyDescent="0.25">
      <c r="A4125" s="58">
        <v>104</v>
      </c>
      <c r="B4125" s="58" t="s">
        <v>11412</v>
      </c>
      <c r="C4125" s="58">
        <v>123121</v>
      </c>
      <c r="D4125" s="73" t="s">
        <v>12628</v>
      </c>
      <c r="E4125" s="73" t="s">
        <v>12629</v>
      </c>
      <c r="F4125" s="79" t="s">
        <v>12630</v>
      </c>
      <c r="G4125" s="60">
        <v>43153</v>
      </c>
      <c r="H4125" s="60">
        <v>44592</v>
      </c>
      <c r="I4125" s="61"/>
      <c r="J4125" s="58" t="s">
        <v>10672</v>
      </c>
      <c r="K4125" s="58" t="s">
        <v>12314</v>
      </c>
      <c r="L4125" s="58" t="s">
        <v>12408</v>
      </c>
      <c r="M4125" s="58" t="s">
        <v>288</v>
      </c>
      <c r="N4125" s="58">
        <v>15</v>
      </c>
      <c r="O4125" s="28">
        <v>13009573.390000001</v>
      </c>
      <c r="P4125" s="28">
        <v>1989699.43</v>
      </c>
      <c r="Q4125" s="28">
        <v>306107.65000000002</v>
      </c>
      <c r="R4125" s="28">
        <v>306107.65000000002</v>
      </c>
      <c r="S4125" s="28">
        <v>0</v>
      </c>
      <c r="T4125" s="28">
        <v>15305380.470000001</v>
      </c>
      <c r="U4125" s="78" t="s">
        <v>2741</v>
      </c>
      <c r="V4125" s="108">
        <v>0</v>
      </c>
      <c r="W4125" s="28">
        <v>264112.11</v>
      </c>
      <c r="X4125" s="28">
        <v>40393.620000000003</v>
      </c>
      <c r="Z4125" s="39">
        <v>123121</v>
      </c>
      <c r="AA4125" s="196">
        <v>127144</v>
      </c>
      <c r="AB4125" s="191">
        <v>108290</v>
      </c>
      <c r="AC4125" s="191">
        <v>43316</v>
      </c>
      <c r="AD4125" s="206">
        <f t="shared" si="291"/>
        <v>264112.11</v>
      </c>
      <c r="AE4125" s="205">
        <f t="shared" si="292"/>
        <v>40393.620000000003</v>
      </c>
      <c r="AG4125" s="206">
        <f t="shared" si="293"/>
        <v>0</v>
      </c>
      <c r="AH4125" s="206">
        <f t="shared" si="294"/>
        <v>0</v>
      </c>
    </row>
    <row r="4126" spans="1:34" x14ac:dyDescent="0.25">
      <c r="A4126" s="58">
        <v>105</v>
      </c>
      <c r="B4126" s="58" t="s">
        <v>11108</v>
      </c>
      <c r="C4126" s="58">
        <v>123540</v>
      </c>
      <c r="D4126" s="73" t="s">
        <v>12631</v>
      </c>
      <c r="E4126" s="73" t="s">
        <v>12519</v>
      </c>
      <c r="F4126" s="79" t="s">
        <v>12632</v>
      </c>
      <c r="G4126" s="60">
        <v>41949</v>
      </c>
      <c r="H4126" s="60">
        <v>43616</v>
      </c>
      <c r="I4126" s="61"/>
      <c r="J4126" s="58" t="s">
        <v>10672</v>
      </c>
      <c r="K4126" s="58" t="s">
        <v>12314</v>
      </c>
      <c r="L4126" s="58" t="s">
        <v>12318</v>
      </c>
      <c r="M4126" s="58" t="s">
        <v>288</v>
      </c>
      <c r="N4126" s="58" t="s">
        <v>641</v>
      </c>
      <c r="O4126" s="28">
        <v>12392147.140000001</v>
      </c>
      <c r="P4126" s="28">
        <v>1895269.52</v>
      </c>
      <c r="Q4126" s="28">
        <v>291579.98</v>
      </c>
      <c r="R4126" s="28">
        <v>1199868.97</v>
      </c>
      <c r="S4126" s="28">
        <v>908288.99</v>
      </c>
      <c r="T4126" s="28">
        <v>15487285.630000001</v>
      </c>
      <c r="U4126" s="78" t="s">
        <v>63</v>
      </c>
      <c r="V4126" s="108">
        <v>0</v>
      </c>
      <c r="W4126" s="28">
        <v>12365944.48</v>
      </c>
      <c r="X4126" s="28">
        <v>1891262.07</v>
      </c>
      <c r="Z4126" s="39">
        <v>123540</v>
      </c>
      <c r="AA4126" s="196">
        <v>119318</v>
      </c>
      <c r="AB4126" s="191">
        <v>390307.74</v>
      </c>
      <c r="AC4126" s="191">
        <v>59694.12</v>
      </c>
      <c r="AD4126" s="206">
        <f t="shared" si="291"/>
        <v>12365944.48</v>
      </c>
      <c r="AE4126" s="205">
        <f t="shared" si="292"/>
        <v>1891262.07</v>
      </c>
      <c r="AG4126" s="206">
        <f t="shared" si="293"/>
        <v>0</v>
      </c>
      <c r="AH4126" s="206">
        <f t="shared" si="294"/>
        <v>0</v>
      </c>
    </row>
    <row r="4127" spans="1:34" x14ac:dyDescent="0.25">
      <c r="A4127" s="58">
        <v>106</v>
      </c>
      <c r="B4127" s="58" t="s">
        <v>11121</v>
      </c>
      <c r="C4127" s="58">
        <v>125515</v>
      </c>
      <c r="D4127" s="73" t="s">
        <v>664</v>
      </c>
      <c r="E4127" s="73" t="s">
        <v>488</v>
      </c>
      <c r="F4127" s="79" t="s">
        <v>12633</v>
      </c>
      <c r="G4127" s="60">
        <v>42005</v>
      </c>
      <c r="H4127" s="60">
        <v>43738</v>
      </c>
      <c r="I4127" s="61"/>
      <c r="J4127" s="58" t="s">
        <v>10672</v>
      </c>
      <c r="K4127" s="58" t="s">
        <v>12314</v>
      </c>
      <c r="L4127" s="58" t="s">
        <v>12634</v>
      </c>
      <c r="M4127" s="58" t="s">
        <v>288</v>
      </c>
      <c r="N4127" s="58">
        <v>53</v>
      </c>
      <c r="O4127" s="28">
        <v>5952636.0999999996</v>
      </c>
      <c r="P4127" s="28">
        <v>2381054.4300000002</v>
      </c>
      <c r="Q4127" s="28">
        <v>170075.34</v>
      </c>
      <c r="R4127" s="28">
        <v>170075.34</v>
      </c>
      <c r="S4127" s="28">
        <v>0</v>
      </c>
      <c r="T4127" s="28">
        <v>8503765.8699999992</v>
      </c>
      <c r="U4127" s="78" t="s">
        <v>63</v>
      </c>
      <c r="V4127" s="108">
        <v>0</v>
      </c>
      <c r="W4127" s="28">
        <v>3712927.49</v>
      </c>
      <c r="X4127" s="28">
        <v>1485170.96</v>
      </c>
      <c r="Z4127" s="39">
        <v>125515</v>
      </c>
      <c r="AA4127" s="196">
        <v>120409</v>
      </c>
      <c r="AB4127" s="191">
        <v>128279.71</v>
      </c>
      <c r="AC4127" s="191">
        <v>19619.240000000002</v>
      </c>
      <c r="AD4127" s="206">
        <f t="shared" si="291"/>
        <v>3712927.49</v>
      </c>
      <c r="AE4127" s="205">
        <f t="shared" si="292"/>
        <v>1485170.96</v>
      </c>
      <c r="AG4127" s="206">
        <f t="shared" si="293"/>
        <v>0</v>
      </c>
      <c r="AH4127" s="206">
        <f t="shared" si="294"/>
        <v>0</v>
      </c>
    </row>
    <row r="4128" spans="1:34" x14ac:dyDescent="0.25">
      <c r="A4128" s="58">
        <v>107</v>
      </c>
      <c r="B4128" s="58" t="s">
        <v>11125</v>
      </c>
      <c r="C4128" s="58">
        <v>125513</v>
      </c>
      <c r="D4128" s="73" t="s">
        <v>12635</v>
      </c>
      <c r="E4128" s="73" t="s">
        <v>488</v>
      </c>
      <c r="F4128" s="79" t="s">
        <v>12636</v>
      </c>
      <c r="G4128" s="60">
        <v>42017</v>
      </c>
      <c r="H4128" s="60">
        <v>43707</v>
      </c>
      <c r="I4128" s="61"/>
      <c r="J4128" s="58" t="s">
        <v>10672</v>
      </c>
      <c r="K4128" s="58" t="s">
        <v>12314</v>
      </c>
      <c r="L4128" s="58" t="s">
        <v>12637</v>
      </c>
      <c r="M4128" s="58" t="s">
        <v>288</v>
      </c>
      <c r="N4128" s="58">
        <v>53</v>
      </c>
      <c r="O4128" s="28">
        <v>3980402.6</v>
      </c>
      <c r="P4128" s="28">
        <v>1592161.04</v>
      </c>
      <c r="Q4128" s="28">
        <v>113725.78</v>
      </c>
      <c r="R4128" s="28">
        <v>113725.78</v>
      </c>
      <c r="S4128" s="28">
        <v>0</v>
      </c>
      <c r="T4128" s="28">
        <v>5686289.4200000009</v>
      </c>
      <c r="U4128" s="78" t="s">
        <v>63</v>
      </c>
      <c r="V4128" s="108">
        <v>0</v>
      </c>
      <c r="W4128" s="28">
        <v>3242999.1</v>
      </c>
      <c r="X4128" s="28">
        <v>1297199.6299999999</v>
      </c>
      <c r="Z4128" s="39">
        <v>125513</v>
      </c>
      <c r="AA4128" s="196">
        <v>112513</v>
      </c>
      <c r="AB4128" s="191">
        <v>135272.54999999999</v>
      </c>
      <c r="AC4128" s="191">
        <v>20688.740000000002</v>
      </c>
      <c r="AD4128" s="206">
        <f t="shared" si="291"/>
        <v>3242999.1</v>
      </c>
      <c r="AE4128" s="205">
        <f t="shared" si="292"/>
        <v>1297199.6299999999</v>
      </c>
      <c r="AG4128" s="206">
        <f t="shared" si="293"/>
        <v>0</v>
      </c>
      <c r="AH4128" s="206">
        <f t="shared" si="294"/>
        <v>0</v>
      </c>
    </row>
    <row r="4129" spans="1:34" x14ac:dyDescent="0.25">
      <c r="A4129" s="58">
        <v>108</v>
      </c>
      <c r="B4129" s="58" t="s">
        <v>11437</v>
      </c>
      <c r="C4129" s="58">
        <v>126646</v>
      </c>
      <c r="D4129" s="73" t="s">
        <v>12638</v>
      </c>
      <c r="E4129" s="73" t="s">
        <v>12639</v>
      </c>
      <c r="F4129" s="79" t="s">
        <v>12640</v>
      </c>
      <c r="G4129" s="60">
        <v>42186</v>
      </c>
      <c r="H4129" s="60">
        <v>45291</v>
      </c>
      <c r="I4129" s="61"/>
      <c r="J4129" s="58" t="s">
        <v>10672</v>
      </c>
      <c r="K4129" s="58" t="s">
        <v>12314</v>
      </c>
      <c r="L4129" s="58" t="s">
        <v>12390</v>
      </c>
      <c r="M4129" s="58" t="s">
        <v>288</v>
      </c>
      <c r="N4129" s="58" t="s">
        <v>1115</v>
      </c>
      <c r="O4129" s="28">
        <v>19429151.879999999</v>
      </c>
      <c r="P4129" s="28">
        <v>2971517.35</v>
      </c>
      <c r="Q4129" s="28">
        <v>457156.52</v>
      </c>
      <c r="R4129" s="28"/>
      <c r="S4129" s="28">
        <v>0</v>
      </c>
      <c r="T4129" s="28">
        <v>22857825.75</v>
      </c>
      <c r="U4129" s="78" t="s">
        <v>2741</v>
      </c>
      <c r="V4129" s="108">
        <v>0</v>
      </c>
      <c r="W4129" s="28">
        <v>573293.11</v>
      </c>
      <c r="X4129" s="28">
        <v>87680.13</v>
      </c>
      <c r="Z4129" s="39">
        <v>126646</v>
      </c>
      <c r="AA4129" s="196">
        <v>118570</v>
      </c>
      <c r="AB4129" s="191">
        <v>2030649.69</v>
      </c>
      <c r="AC4129" s="191">
        <v>310569.95</v>
      </c>
      <c r="AD4129" s="206">
        <f t="shared" si="291"/>
        <v>573293.11</v>
      </c>
      <c r="AE4129" s="205">
        <f t="shared" si="292"/>
        <v>87680.13</v>
      </c>
      <c r="AG4129" s="206">
        <f t="shared" si="293"/>
        <v>0</v>
      </c>
      <c r="AH4129" s="206">
        <f t="shared" si="294"/>
        <v>0</v>
      </c>
    </row>
    <row r="4130" spans="1:34" x14ac:dyDescent="0.25">
      <c r="A4130" s="58">
        <v>109</v>
      </c>
      <c r="B4130" s="58" t="s">
        <v>11437</v>
      </c>
      <c r="C4130" s="58">
        <v>126192</v>
      </c>
      <c r="D4130" s="73" t="s">
        <v>12641</v>
      </c>
      <c r="E4130" s="73" t="s">
        <v>12642</v>
      </c>
      <c r="F4130" s="79" t="s">
        <v>12643</v>
      </c>
      <c r="G4130" s="60">
        <v>41793</v>
      </c>
      <c r="H4130" s="60">
        <v>44347</v>
      </c>
      <c r="I4130" s="61"/>
      <c r="J4130" s="58" t="s">
        <v>10672</v>
      </c>
      <c r="K4130" s="58" t="s">
        <v>12314</v>
      </c>
      <c r="L4130" s="58" t="s">
        <v>12504</v>
      </c>
      <c r="M4130" s="58" t="s">
        <v>288</v>
      </c>
      <c r="N4130" s="58" t="s">
        <v>1115</v>
      </c>
      <c r="O4130" s="28">
        <v>8389486.1099999994</v>
      </c>
      <c r="P4130" s="28">
        <v>1283097.8799999999</v>
      </c>
      <c r="Q4130" s="28">
        <v>197399.68000000002</v>
      </c>
      <c r="R4130" s="28"/>
      <c r="S4130" s="28">
        <v>108307.22</v>
      </c>
      <c r="T4130" s="28">
        <v>9978290.8899999987</v>
      </c>
      <c r="U4130" s="78" t="s">
        <v>2741</v>
      </c>
      <c r="V4130" s="108">
        <v>0</v>
      </c>
      <c r="W4130" s="28">
        <v>1613618.45</v>
      </c>
      <c r="X4130" s="28">
        <v>246788.7</v>
      </c>
      <c r="Z4130" s="39">
        <v>126192</v>
      </c>
      <c r="AA4130" s="196">
        <v>118010</v>
      </c>
      <c r="AB4130" s="191">
        <v>46680.39</v>
      </c>
      <c r="AC4130" s="191">
        <v>7139.37</v>
      </c>
      <c r="AD4130" s="206">
        <f t="shared" si="291"/>
        <v>1613618.45</v>
      </c>
      <c r="AE4130" s="205">
        <f t="shared" si="292"/>
        <v>246788.7</v>
      </c>
      <c r="AG4130" s="206">
        <f t="shared" si="293"/>
        <v>0</v>
      </c>
      <c r="AH4130" s="206">
        <f t="shared" si="294"/>
        <v>0</v>
      </c>
    </row>
    <row r="4131" spans="1:34" x14ac:dyDescent="0.25">
      <c r="A4131" s="58">
        <v>110</v>
      </c>
      <c r="B4131" s="58" t="s">
        <v>11437</v>
      </c>
      <c r="C4131" s="58">
        <v>126922</v>
      </c>
      <c r="D4131" s="73" t="s">
        <v>12644</v>
      </c>
      <c r="E4131" s="73" t="s">
        <v>12645</v>
      </c>
      <c r="F4131" s="79" t="s">
        <v>12646</v>
      </c>
      <c r="G4131" s="60">
        <v>42571</v>
      </c>
      <c r="H4131" s="60">
        <v>44165</v>
      </c>
      <c r="I4131" s="61"/>
      <c r="J4131" s="58" t="s">
        <v>10672</v>
      </c>
      <c r="K4131" s="58" t="s">
        <v>12314</v>
      </c>
      <c r="L4131" s="58" t="s">
        <v>12647</v>
      </c>
      <c r="M4131" s="58" t="s">
        <v>288</v>
      </c>
      <c r="N4131" s="58" t="s">
        <v>1115</v>
      </c>
      <c r="O4131" s="28">
        <v>17391157.050000001</v>
      </c>
      <c r="P4131" s="28">
        <v>2659824</v>
      </c>
      <c r="Q4131" s="28">
        <v>409203.68999999994</v>
      </c>
      <c r="R4131" s="28"/>
      <c r="S4131" s="28">
        <v>2736493.68</v>
      </c>
      <c r="T4131" s="28">
        <v>23196678.420000002</v>
      </c>
      <c r="U4131" s="78" t="s">
        <v>2741</v>
      </c>
      <c r="V4131" s="108">
        <v>0</v>
      </c>
      <c r="W4131" s="28">
        <v>3343970.33</v>
      </c>
      <c r="X4131" s="28">
        <v>198510.37</v>
      </c>
      <c r="Z4131" s="39">
        <v>126922</v>
      </c>
      <c r="AA4131" s="196">
        <v>117710</v>
      </c>
      <c r="AB4131" s="191">
        <v>162330.41</v>
      </c>
      <c r="AC4131" s="191">
        <v>24827</v>
      </c>
      <c r="AD4131" s="206">
        <f t="shared" si="291"/>
        <v>3343970.33</v>
      </c>
      <c r="AE4131" s="205">
        <f t="shared" si="292"/>
        <v>198510.37</v>
      </c>
      <c r="AG4131" s="206">
        <f t="shared" si="293"/>
        <v>0</v>
      </c>
      <c r="AH4131" s="206">
        <f t="shared" si="294"/>
        <v>0</v>
      </c>
    </row>
    <row r="4132" spans="1:34" x14ac:dyDescent="0.25">
      <c r="A4132" s="58">
        <v>111</v>
      </c>
      <c r="B4132" s="58" t="s">
        <v>10861</v>
      </c>
      <c r="C4132" s="58">
        <v>111419</v>
      </c>
      <c r="D4132" s="73" t="s">
        <v>12648</v>
      </c>
      <c r="E4132" s="73" t="s">
        <v>12519</v>
      </c>
      <c r="F4132" s="79" t="s">
        <v>12649</v>
      </c>
      <c r="G4132" s="60">
        <v>41932</v>
      </c>
      <c r="H4132" s="60">
        <v>44228</v>
      </c>
      <c r="I4132" s="61"/>
      <c r="J4132" s="58" t="s">
        <v>10672</v>
      </c>
      <c r="K4132" s="58" t="s">
        <v>12314</v>
      </c>
      <c r="L4132" s="58" t="s">
        <v>12318</v>
      </c>
      <c r="M4132" s="58" t="s">
        <v>288</v>
      </c>
      <c r="N4132" s="58">
        <v>13</v>
      </c>
      <c r="O4132" s="28">
        <v>4222561.17</v>
      </c>
      <c r="P4132" s="28">
        <v>645803.47</v>
      </c>
      <c r="Q4132" s="28">
        <v>99354.38</v>
      </c>
      <c r="R4132" s="28">
        <v>298958</v>
      </c>
      <c r="S4132" s="28">
        <v>199603.62</v>
      </c>
      <c r="T4132" s="28">
        <v>5167322.6399999997</v>
      </c>
      <c r="U4132" s="78" t="s">
        <v>2741</v>
      </c>
      <c r="V4132" s="108">
        <v>0</v>
      </c>
      <c r="W4132" s="28">
        <v>9523.31</v>
      </c>
      <c r="X4132" s="28">
        <v>1456.5</v>
      </c>
      <c r="Z4132" s="39">
        <v>111419</v>
      </c>
      <c r="AA4132" s="196">
        <v>124881</v>
      </c>
      <c r="AB4132" s="191">
        <v>33175.5</v>
      </c>
      <c r="AC4132" s="191">
        <v>5073.8999999999996</v>
      </c>
      <c r="AD4132" s="206">
        <f t="shared" si="291"/>
        <v>9523.31</v>
      </c>
      <c r="AE4132" s="205">
        <f t="shared" si="292"/>
        <v>1456.5</v>
      </c>
      <c r="AG4132" s="206">
        <f t="shared" si="293"/>
        <v>0</v>
      </c>
      <c r="AH4132" s="206">
        <f t="shared" si="294"/>
        <v>0</v>
      </c>
    </row>
    <row r="4133" spans="1:34" x14ac:dyDescent="0.25">
      <c r="A4133" s="58">
        <v>112</v>
      </c>
      <c r="B4133" s="58" t="s">
        <v>10861</v>
      </c>
      <c r="C4133" s="58">
        <v>111226</v>
      </c>
      <c r="D4133" s="73" t="s">
        <v>12650</v>
      </c>
      <c r="E4133" s="73" t="s">
        <v>12519</v>
      </c>
      <c r="F4133" s="79" t="s">
        <v>12651</v>
      </c>
      <c r="G4133" s="60">
        <v>42646</v>
      </c>
      <c r="H4133" s="60">
        <v>44316</v>
      </c>
      <c r="I4133" s="61"/>
      <c r="J4133" s="58" t="s">
        <v>10672</v>
      </c>
      <c r="K4133" s="58" t="s">
        <v>12314</v>
      </c>
      <c r="L4133" s="58" t="s">
        <v>12318</v>
      </c>
      <c r="M4133" s="58" t="s">
        <v>288</v>
      </c>
      <c r="N4133" s="58">
        <v>13</v>
      </c>
      <c r="O4133" s="28">
        <v>2585438.4300000002</v>
      </c>
      <c r="P4133" s="28">
        <v>395419.98</v>
      </c>
      <c r="Q4133" s="28">
        <v>60833.855999999992</v>
      </c>
      <c r="R4133" s="28">
        <v>81546.815999999992</v>
      </c>
      <c r="S4133" s="28">
        <v>20712.96</v>
      </c>
      <c r="T4133" s="28">
        <v>3062405.2260000003</v>
      </c>
      <c r="U4133" s="78" t="s">
        <v>2741</v>
      </c>
      <c r="V4133" s="108">
        <v>0</v>
      </c>
      <c r="W4133" s="28">
        <v>9311.92</v>
      </c>
      <c r="X4133" s="28">
        <v>1424.18</v>
      </c>
      <c r="Z4133" s="39">
        <v>111226</v>
      </c>
      <c r="AA4133" s="196">
        <v>116503</v>
      </c>
      <c r="AB4133" s="191">
        <v>72863.149999999994</v>
      </c>
      <c r="AC4133" s="191">
        <v>11143.77</v>
      </c>
      <c r="AD4133" s="206">
        <f t="shared" si="291"/>
        <v>9311.92</v>
      </c>
      <c r="AE4133" s="205">
        <f t="shared" si="292"/>
        <v>1424.18</v>
      </c>
      <c r="AG4133" s="206">
        <f t="shared" si="293"/>
        <v>0</v>
      </c>
      <c r="AH4133" s="206">
        <f t="shared" si="294"/>
        <v>0</v>
      </c>
    </row>
    <row r="4134" spans="1:34" x14ac:dyDescent="0.25">
      <c r="A4134" s="58">
        <v>113</v>
      </c>
      <c r="B4134" s="58" t="s">
        <v>10772</v>
      </c>
      <c r="C4134" s="58">
        <v>115502</v>
      </c>
      <c r="D4134" s="73" t="s">
        <v>12652</v>
      </c>
      <c r="E4134" s="73" t="s">
        <v>12653</v>
      </c>
      <c r="F4134" s="79" t="s">
        <v>12654</v>
      </c>
      <c r="G4134" s="60">
        <v>42887</v>
      </c>
      <c r="H4134" s="60">
        <v>44104</v>
      </c>
      <c r="I4134" s="61"/>
      <c r="J4134" s="58" t="s">
        <v>10672</v>
      </c>
      <c r="K4134" s="58" t="s">
        <v>12314</v>
      </c>
      <c r="L4134" s="58" t="s">
        <v>12329</v>
      </c>
      <c r="M4134" s="58" t="s">
        <v>8492</v>
      </c>
      <c r="N4134" s="58" t="s">
        <v>62</v>
      </c>
      <c r="O4134" s="28">
        <v>1934937.02</v>
      </c>
      <c r="P4134" s="28">
        <v>341459.48</v>
      </c>
      <c r="Q4134" s="28">
        <v>958187.08</v>
      </c>
      <c r="R4134" s="28">
        <v>1664849.48</v>
      </c>
      <c r="S4134" s="28">
        <v>706662.40000000002</v>
      </c>
      <c r="T4134" s="28">
        <v>3941245.98</v>
      </c>
      <c r="U4134" s="78" t="s">
        <v>2741</v>
      </c>
      <c r="V4134" s="108">
        <v>0</v>
      </c>
      <c r="W4134" s="28">
        <v>58623.35</v>
      </c>
      <c r="X4134" s="28">
        <v>10345.299999999999</v>
      </c>
      <c r="Z4134" s="39">
        <v>115502</v>
      </c>
      <c r="AA4134" s="196">
        <v>123036</v>
      </c>
      <c r="AB4134" s="191">
        <v>300114.59999999998</v>
      </c>
      <c r="AC4134" s="191">
        <v>45899.88</v>
      </c>
      <c r="AD4134" s="206">
        <f t="shared" si="291"/>
        <v>58623.35</v>
      </c>
      <c r="AE4134" s="205">
        <f t="shared" si="292"/>
        <v>10345.299999999999</v>
      </c>
      <c r="AG4134" s="206">
        <f t="shared" si="293"/>
        <v>0</v>
      </c>
      <c r="AH4134" s="206">
        <f t="shared" si="294"/>
        <v>0</v>
      </c>
    </row>
    <row r="4135" spans="1:34" x14ac:dyDescent="0.25">
      <c r="A4135" s="58">
        <v>114</v>
      </c>
      <c r="B4135" s="58" t="s">
        <v>10861</v>
      </c>
      <c r="C4135" s="58">
        <v>117370</v>
      </c>
      <c r="D4135" s="73" t="s">
        <v>12655</v>
      </c>
      <c r="E4135" s="73" t="s">
        <v>12519</v>
      </c>
      <c r="F4135" s="79" t="s">
        <v>12656</v>
      </c>
      <c r="G4135" s="60">
        <v>42887</v>
      </c>
      <c r="H4135" s="60">
        <v>44074</v>
      </c>
      <c r="I4135" s="61"/>
      <c r="J4135" s="58" t="s">
        <v>10672</v>
      </c>
      <c r="K4135" s="58" t="s">
        <v>12314</v>
      </c>
      <c r="L4135" s="58" t="s">
        <v>12318</v>
      </c>
      <c r="M4135" s="58" t="s">
        <v>288</v>
      </c>
      <c r="N4135" s="58">
        <v>13</v>
      </c>
      <c r="O4135" s="28">
        <v>2550913.1800000002</v>
      </c>
      <c r="P4135" s="28">
        <v>390139.66</v>
      </c>
      <c r="Q4135" s="28">
        <v>60021.489999999991</v>
      </c>
      <c r="R4135" s="28">
        <v>1095136.21</v>
      </c>
      <c r="S4135" s="28">
        <v>1035114.72</v>
      </c>
      <c r="T4135" s="28">
        <v>4036189.05</v>
      </c>
      <c r="U4135" s="78" t="s">
        <v>2741</v>
      </c>
      <c r="V4135" s="108">
        <v>0</v>
      </c>
      <c r="W4135" s="28">
        <v>25287.51</v>
      </c>
      <c r="X4135" s="28">
        <v>3867.49</v>
      </c>
      <c r="Z4135" s="39">
        <v>117370</v>
      </c>
      <c r="AA4135" s="196">
        <v>118592</v>
      </c>
      <c r="AB4135" s="191">
        <v>70324.539999999994</v>
      </c>
      <c r="AC4135" s="191">
        <v>10755.52</v>
      </c>
      <c r="AD4135" s="206">
        <f t="shared" si="291"/>
        <v>25287.51</v>
      </c>
      <c r="AE4135" s="205">
        <f t="shared" si="292"/>
        <v>3867.49</v>
      </c>
      <c r="AG4135" s="206">
        <f t="shared" si="293"/>
        <v>0</v>
      </c>
      <c r="AH4135" s="206">
        <f t="shared" si="294"/>
        <v>0</v>
      </c>
    </row>
    <row r="4136" spans="1:34" x14ac:dyDescent="0.25">
      <c r="A4136" s="58">
        <v>115</v>
      </c>
      <c r="B4136" s="58" t="s">
        <v>10861</v>
      </c>
      <c r="C4136" s="58">
        <v>117369</v>
      </c>
      <c r="D4136" s="73" t="s">
        <v>12657</v>
      </c>
      <c r="E4136" s="73" t="s">
        <v>12519</v>
      </c>
      <c r="F4136" s="79" t="s">
        <v>12658</v>
      </c>
      <c r="G4136" s="60">
        <v>42900</v>
      </c>
      <c r="H4136" s="60">
        <v>44104</v>
      </c>
      <c r="I4136" s="61"/>
      <c r="J4136" s="58" t="s">
        <v>10672</v>
      </c>
      <c r="K4136" s="58" t="s">
        <v>12314</v>
      </c>
      <c r="L4136" s="58" t="s">
        <v>12318</v>
      </c>
      <c r="M4136" s="58" t="s">
        <v>288</v>
      </c>
      <c r="N4136" s="58">
        <v>13</v>
      </c>
      <c r="O4136" s="28">
        <v>2424599.34</v>
      </c>
      <c r="P4136" s="28">
        <v>370821.04</v>
      </c>
      <c r="Q4136" s="28">
        <v>57049.400000000023</v>
      </c>
      <c r="R4136" s="28">
        <v>1046210.49</v>
      </c>
      <c r="S4136" s="28">
        <v>989161.09</v>
      </c>
      <c r="T4136" s="28">
        <v>3841630.8699999996</v>
      </c>
      <c r="U4136" s="78" t="s">
        <v>2741</v>
      </c>
      <c r="V4136" s="108">
        <v>0</v>
      </c>
      <c r="W4136" s="28">
        <v>25287.51</v>
      </c>
      <c r="X4136" s="28">
        <v>3867.49</v>
      </c>
      <c r="Z4136" s="39">
        <v>117369</v>
      </c>
      <c r="AA4136" s="196">
        <v>119934</v>
      </c>
      <c r="AB4136" s="191">
        <v>1609257.88</v>
      </c>
      <c r="AC4136" s="191">
        <v>402314.48</v>
      </c>
      <c r="AD4136" s="206">
        <f t="shared" si="291"/>
        <v>25287.51</v>
      </c>
      <c r="AE4136" s="205">
        <f t="shared" si="292"/>
        <v>3867.49</v>
      </c>
      <c r="AG4136" s="206">
        <f t="shared" si="293"/>
        <v>0</v>
      </c>
      <c r="AH4136" s="206">
        <f t="shared" si="294"/>
        <v>0</v>
      </c>
    </row>
    <row r="4137" spans="1:34" x14ac:dyDescent="0.25">
      <c r="A4137" s="58">
        <v>116</v>
      </c>
      <c r="B4137" s="58" t="s">
        <v>11197</v>
      </c>
      <c r="C4137" s="58">
        <v>122975</v>
      </c>
      <c r="D4137" s="73" t="s">
        <v>12659</v>
      </c>
      <c r="E4137" s="73" t="s">
        <v>12660</v>
      </c>
      <c r="F4137" s="79" t="s">
        <v>12661</v>
      </c>
      <c r="G4137" s="60">
        <v>43034</v>
      </c>
      <c r="H4137" s="60">
        <v>43890</v>
      </c>
      <c r="I4137" s="61"/>
      <c r="J4137" s="58" t="s">
        <v>10672</v>
      </c>
      <c r="K4137" s="58" t="s">
        <v>12314</v>
      </c>
      <c r="L4137" s="58" t="s">
        <v>12662</v>
      </c>
      <c r="M4137" s="58" t="s">
        <v>288</v>
      </c>
      <c r="N4137" s="58">
        <v>52</v>
      </c>
      <c r="O4137" s="28">
        <v>1178002.1599999999</v>
      </c>
      <c r="P4137" s="28">
        <v>180165.04</v>
      </c>
      <c r="Q4137" s="28">
        <v>27717.699999999997</v>
      </c>
      <c r="R4137" s="28">
        <v>105577.9</v>
      </c>
      <c r="S4137" s="28">
        <v>77860.2</v>
      </c>
      <c r="T4137" s="28">
        <v>1463745.0999999999</v>
      </c>
      <c r="U4137" s="78" t="s">
        <v>63</v>
      </c>
      <c r="V4137" s="108">
        <v>0</v>
      </c>
      <c r="W4137" s="28">
        <v>180124.5</v>
      </c>
      <c r="X4137" s="28">
        <v>7666.1</v>
      </c>
      <c r="Z4137" s="39">
        <v>122975</v>
      </c>
      <c r="AA4137" s="196">
        <v>124132</v>
      </c>
      <c r="AB4137" s="191">
        <v>198408.85</v>
      </c>
      <c r="AC4137" s="191">
        <v>30344.89</v>
      </c>
      <c r="AD4137" s="206">
        <f t="shared" si="291"/>
        <v>180124.5</v>
      </c>
      <c r="AE4137" s="205">
        <f t="shared" si="292"/>
        <v>7666.1</v>
      </c>
      <c r="AG4137" s="206">
        <f t="shared" si="293"/>
        <v>0</v>
      </c>
      <c r="AH4137" s="206">
        <f t="shared" si="294"/>
        <v>0</v>
      </c>
    </row>
    <row r="4138" spans="1:34" x14ac:dyDescent="0.25">
      <c r="A4138" s="58">
        <v>117</v>
      </c>
      <c r="B4138" s="58" t="s">
        <v>11101</v>
      </c>
      <c r="C4138" s="58">
        <v>121219</v>
      </c>
      <c r="D4138" s="73" t="s">
        <v>12663</v>
      </c>
      <c r="E4138" s="73" t="s">
        <v>12519</v>
      </c>
      <c r="F4138" s="79" t="s">
        <v>12664</v>
      </c>
      <c r="G4138" s="60">
        <v>42005</v>
      </c>
      <c r="H4138" s="60">
        <v>44012</v>
      </c>
      <c r="I4138" s="61"/>
      <c r="J4138" s="58" t="s">
        <v>10672</v>
      </c>
      <c r="K4138" s="58" t="s">
        <v>12314</v>
      </c>
      <c r="L4138" s="58" t="s">
        <v>12318</v>
      </c>
      <c r="M4138" s="58" t="s">
        <v>288</v>
      </c>
      <c r="N4138" s="58">
        <v>50</v>
      </c>
      <c r="O4138" s="28">
        <v>5471301.3799999999</v>
      </c>
      <c r="P4138" s="28">
        <v>836787.25</v>
      </c>
      <c r="Q4138" s="28">
        <v>128736.50999999978</v>
      </c>
      <c r="R4138" s="28">
        <v>2275872.8699999996</v>
      </c>
      <c r="S4138" s="28">
        <v>2147136.36</v>
      </c>
      <c r="T4138" s="28">
        <v>8583961.5</v>
      </c>
      <c r="U4138" s="78" t="s">
        <v>2741</v>
      </c>
      <c r="V4138" s="108">
        <v>0</v>
      </c>
      <c r="W4138" s="28">
        <v>1223204.74</v>
      </c>
      <c r="X4138" s="28">
        <v>88632.8</v>
      </c>
      <c r="Z4138" s="39">
        <v>121219</v>
      </c>
      <c r="AA4138" s="196">
        <v>117597</v>
      </c>
      <c r="AB4138" s="191">
        <v>17484.650000000001</v>
      </c>
      <c r="AC4138" s="191">
        <v>3085.5</v>
      </c>
      <c r="AD4138" s="206">
        <f t="shared" si="291"/>
        <v>1223204.74</v>
      </c>
      <c r="AE4138" s="205">
        <f t="shared" si="292"/>
        <v>88632.8</v>
      </c>
      <c r="AG4138" s="206">
        <f t="shared" si="293"/>
        <v>0</v>
      </c>
      <c r="AH4138" s="206">
        <f t="shared" si="294"/>
        <v>0</v>
      </c>
    </row>
    <row r="4139" spans="1:34" x14ac:dyDescent="0.25">
      <c r="A4139" s="58">
        <v>118</v>
      </c>
      <c r="B4139" s="78" t="s">
        <v>10772</v>
      </c>
      <c r="C4139" s="78">
        <v>117084</v>
      </c>
      <c r="D4139" s="73" t="s">
        <v>12665</v>
      </c>
      <c r="E4139" s="73" t="s">
        <v>12666</v>
      </c>
      <c r="F4139" s="79" t="s">
        <v>12665</v>
      </c>
      <c r="G4139" s="60">
        <v>42898</v>
      </c>
      <c r="H4139" s="60">
        <v>44439</v>
      </c>
      <c r="I4139" s="61"/>
      <c r="J4139" s="58" t="s">
        <v>10672</v>
      </c>
      <c r="K4139" s="58" t="s">
        <v>12314</v>
      </c>
      <c r="L4139" s="58" t="s">
        <v>12373</v>
      </c>
      <c r="M4139" s="58" t="s">
        <v>61</v>
      </c>
      <c r="N4139" s="58">
        <v>52</v>
      </c>
      <c r="O4139" s="28">
        <v>3829442.6</v>
      </c>
      <c r="P4139" s="28">
        <v>675783.98</v>
      </c>
      <c r="Q4139" s="28">
        <v>2700654.8099999996</v>
      </c>
      <c r="R4139" s="28">
        <v>7783445.5899999999</v>
      </c>
      <c r="S4139" s="28">
        <v>5082790.78</v>
      </c>
      <c r="T4139" s="28">
        <v>12288672.17</v>
      </c>
      <c r="U4139" s="78" t="s">
        <v>2180</v>
      </c>
      <c r="V4139" s="108">
        <v>0</v>
      </c>
      <c r="W4139" s="28">
        <v>1668064.47</v>
      </c>
      <c r="X4139" s="28">
        <v>294364.33</v>
      </c>
      <c r="Z4139" s="39">
        <v>117084</v>
      </c>
      <c r="AA4139" s="196">
        <v>117368</v>
      </c>
      <c r="AB4139" s="191">
        <v>2637308.11</v>
      </c>
      <c r="AC4139" s="191">
        <v>659327.05000000005</v>
      </c>
      <c r="AD4139" s="206">
        <f t="shared" si="291"/>
        <v>1668064.47</v>
      </c>
      <c r="AE4139" s="205">
        <f t="shared" si="292"/>
        <v>294364.33</v>
      </c>
      <c r="AG4139" s="206">
        <f t="shared" si="293"/>
        <v>0</v>
      </c>
      <c r="AH4139" s="206">
        <f t="shared" si="294"/>
        <v>0</v>
      </c>
    </row>
    <row r="4140" spans="1:34" x14ac:dyDescent="0.25">
      <c r="A4140" s="58">
        <v>119</v>
      </c>
      <c r="B4140" s="78" t="s">
        <v>11145</v>
      </c>
      <c r="C4140" s="78">
        <v>115636</v>
      </c>
      <c r="D4140" s="73" t="s">
        <v>12667</v>
      </c>
      <c r="E4140" s="73" t="s">
        <v>12668</v>
      </c>
      <c r="F4140" s="79" t="s">
        <v>12669</v>
      </c>
      <c r="G4140" s="60">
        <v>42880</v>
      </c>
      <c r="H4140" s="60">
        <v>44560</v>
      </c>
      <c r="I4140" s="61"/>
      <c r="J4140" s="58" t="s">
        <v>10672</v>
      </c>
      <c r="K4140" s="58" t="s">
        <v>12314</v>
      </c>
      <c r="L4140" s="58" t="s">
        <v>12670</v>
      </c>
      <c r="M4140" s="58" t="s">
        <v>8492</v>
      </c>
      <c r="N4140" s="58">
        <v>55</v>
      </c>
      <c r="O4140" s="28">
        <v>1881213.81</v>
      </c>
      <c r="P4140" s="28">
        <v>331978.90000000002</v>
      </c>
      <c r="Q4140" s="28">
        <v>45167.199999999997</v>
      </c>
      <c r="R4140" s="28">
        <v>45167.199999999997</v>
      </c>
      <c r="S4140" s="28">
        <v>0</v>
      </c>
      <c r="T4140" s="28">
        <v>2258359.91</v>
      </c>
      <c r="U4140" s="78" t="s">
        <v>2180</v>
      </c>
      <c r="V4140" s="108">
        <v>0</v>
      </c>
      <c r="W4140" s="28">
        <v>38659.53</v>
      </c>
      <c r="X4140" s="28">
        <v>6822.27</v>
      </c>
      <c r="Z4140" s="39">
        <v>115636</v>
      </c>
      <c r="AA4140" s="196">
        <v>118867</v>
      </c>
      <c r="AB4140" s="191">
        <v>3984683.35</v>
      </c>
      <c r="AC4140" s="191">
        <v>996170.82</v>
      </c>
      <c r="AD4140" s="206">
        <f t="shared" si="291"/>
        <v>38659.53</v>
      </c>
      <c r="AE4140" s="205">
        <f t="shared" si="292"/>
        <v>6822.27</v>
      </c>
      <c r="AG4140" s="206">
        <f t="shared" si="293"/>
        <v>0</v>
      </c>
      <c r="AH4140" s="206">
        <f t="shared" si="294"/>
        <v>0</v>
      </c>
    </row>
    <row r="4141" spans="1:34" x14ac:dyDescent="0.25">
      <c r="A4141" s="58">
        <v>120</v>
      </c>
      <c r="B4141" s="78" t="s">
        <v>11145</v>
      </c>
      <c r="C4141" s="78">
        <v>113980</v>
      </c>
      <c r="D4141" s="73" t="s">
        <v>12671</v>
      </c>
      <c r="E4141" s="73" t="s">
        <v>12629</v>
      </c>
      <c r="F4141" s="79" t="s">
        <v>12672</v>
      </c>
      <c r="G4141" s="60">
        <v>42357</v>
      </c>
      <c r="H4141" s="60">
        <v>44530</v>
      </c>
      <c r="I4141" s="61"/>
      <c r="J4141" s="58" t="s">
        <v>10672</v>
      </c>
      <c r="K4141" s="58" t="s">
        <v>12314</v>
      </c>
      <c r="L4141" s="58" t="s">
        <v>12408</v>
      </c>
      <c r="M4141" s="58" t="s">
        <v>288</v>
      </c>
      <c r="N4141" s="58">
        <v>55</v>
      </c>
      <c r="O4141" s="28">
        <v>2972535.73</v>
      </c>
      <c r="P4141" s="28">
        <v>454618.96</v>
      </c>
      <c r="Q4141" s="28">
        <v>69946.16</v>
      </c>
      <c r="R4141" s="28">
        <v>69946.16</v>
      </c>
      <c r="S4141" s="28">
        <v>0</v>
      </c>
      <c r="T4141" s="28">
        <v>3497100.85</v>
      </c>
      <c r="U4141" s="78" t="s">
        <v>2180</v>
      </c>
      <c r="V4141" s="108">
        <v>0</v>
      </c>
      <c r="W4141" s="28">
        <v>0</v>
      </c>
      <c r="X4141" s="28">
        <v>0</v>
      </c>
      <c r="Z4141" s="39">
        <v>113980</v>
      </c>
      <c r="AA4141" s="196">
        <v>117184</v>
      </c>
      <c r="AB4141" s="191">
        <v>2960008.76</v>
      </c>
      <c r="AC4141" s="191">
        <v>740002.17</v>
      </c>
      <c r="AD4141" s="206">
        <f t="shared" si="291"/>
        <v>0</v>
      </c>
      <c r="AE4141" s="205">
        <f t="shared" si="292"/>
        <v>0</v>
      </c>
      <c r="AG4141" s="206">
        <f t="shared" si="293"/>
        <v>0</v>
      </c>
      <c r="AH4141" s="206">
        <f t="shared" si="294"/>
        <v>0</v>
      </c>
    </row>
    <row r="4142" spans="1:34" x14ac:dyDescent="0.25">
      <c r="A4142" s="58">
        <v>121</v>
      </c>
      <c r="B4142" s="58" t="s">
        <v>11091</v>
      </c>
      <c r="C4142" s="58">
        <v>121958</v>
      </c>
      <c r="D4142" s="79" t="s">
        <v>12673</v>
      </c>
      <c r="E4142" s="79" t="s">
        <v>12674</v>
      </c>
      <c r="F4142" s="79" t="s">
        <v>11180</v>
      </c>
      <c r="G4142" s="60">
        <v>43070</v>
      </c>
      <c r="H4142" s="60">
        <v>45046</v>
      </c>
      <c r="I4142" s="61"/>
      <c r="J4142" s="58" t="s">
        <v>10672</v>
      </c>
      <c r="K4142" s="58" t="s">
        <v>12314</v>
      </c>
      <c r="L4142" s="58" t="s">
        <v>12504</v>
      </c>
      <c r="M4142" s="58" t="s">
        <v>8582</v>
      </c>
      <c r="N4142" s="58" t="s">
        <v>12675</v>
      </c>
      <c r="O4142" s="23">
        <v>15193804.75</v>
      </c>
      <c r="P4142" s="23">
        <v>2323758.35</v>
      </c>
      <c r="Q4142" s="23">
        <v>357501.29999999981</v>
      </c>
      <c r="R4142" s="23"/>
      <c r="S4142" s="23">
        <v>120437.96</v>
      </c>
      <c r="T4142" s="23">
        <v>17995502.360000003</v>
      </c>
      <c r="U4142" s="58" t="s">
        <v>2741</v>
      </c>
      <c r="V4142" s="127">
        <v>0</v>
      </c>
      <c r="W4142" s="28">
        <v>182130.7</v>
      </c>
      <c r="X4142" s="28">
        <v>27855.279999999999</v>
      </c>
      <c r="Z4142" s="39">
        <v>121958</v>
      </c>
      <c r="AA4142" s="196">
        <v>116992</v>
      </c>
      <c r="AB4142" s="191">
        <v>1590510.19</v>
      </c>
      <c r="AC4142" s="191">
        <v>397627.54</v>
      </c>
      <c r="AD4142" s="206">
        <f t="shared" si="291"/>
        <v>182130.7</v>
      </c>
      <c r="AE4142" s="205">
        <f t="shared" si="292"/>
        <v>27855.279999999999</v>
      </c>
      <c r="AG4142" s="206">
        <f t="shared" si="293"/>
        <v>0</v>
      </c>
      <c r="AH4142" s="206">
        <f t="shared" si="294"/>
        <v>0</v>
      </c>
    </row>
    <row r="4143" spans="1:34" x14ac:dyDescent="0.25">
      <c r="A4143" s="58">
        <v>122</v>
      </c>
      <c r="B4143" s="58" t="s">
        <v>11091</v>
      </c>
      <c r="C4143" s="58">
        <v>121956</v>
      </c>
      <c r="D4143" s="79" t="s">
        <v>12676</v>
      </c>
      <c r="E4143" s="79" t="s">
        <v>12677</v>
      </c>
      <c r="F4143" s="79" t="s">
        <v>12678</v>
      </c>
      <c r="G4143" s="60">
        <v>43009</v>
      </c>
      <c r="H4143" s="60">
        <v>44286</v>
      </c>
      <c r="I4143" s="61"/>
      <c r="J4143" s="58" t="s">
        <v>10672</v>
      </c>
      <c r="K4143" s="58" t="s">
        <v>12314</v>
      </c>
      <c r="L4143" s="58" t="s">
        <v>12445</v>
      </c>
      <c r="M4143" s="58" t="s">
        <v>8582</v>
      </c>
      <c r="N4143" s="58">
        <v>43</v>
      </c>
      <c r="O4143" s="23">
        <v>4924877.0599999996</v>
      </c>
      <c r="P4143" s="23">
        <v>753216.43</v>
      </c>
      <c r="Q4143" s="23">
        <v>115879.51000000001</v>
      </c>
      <c r="R4143" s="23"/>
      <c r="S4143" s="23">
        <v>919614.06</v>
      </c>
      <c r="T4143" s="23">
        <v>6713587.0599999987</v>
      </c>
      <c r="U4143" s="58" t="s">
        <v>2741</v>
      </c>
      <c r="V4143" s="127">
        <v>0</v>
      </c>
      <c r="W4143" s="28">
        <v>111714.57</v>
      </c>
      <c r="X4143" s="28">
        <v>17085.740000000002</v>
      </c>
      <c r="Z4143" s="39">
        <v>121956</v>
      </c>
      <c r="AA4143" s="196">
        <v>117484</v>
      </c>
      <c r="AB4143" s="191">
        <v>2579144.91</v>
      </c>
      <c r="AC4143" s="191">
        <v>508409</v>
      </c>
      <c r="AD4143" s="206">
        <f t="shared" si="291"/>
        <v>111714.57</v>
      </c>
      <c r="AE4143" s="205">
        <f t="shared" si="292"/>
        <v>17085.740000000002</v>
      </c>
      <c r="AG4143" s="206">
        <f t="shared" si="293"/>
        <v>0</v>
      </c>
      <c r="AH4143" s="206">
        <f t="shared" si="294"/>
        <v>0</v>
      </c>
    </row>
    <row r="4144" spans="1:34" x14ac:dyDescent="0.25">
      <c r="A4144" s="58">
        <v>123</v>
      </c>
      <c r="B4144" s="58" t="s">
        <v>11197</v>
      </c>
      <c r="C4144" s="58">
        <v>123210</v>
      </c>
      <c r="D4144" s="79" t="s">
        <v>12679</v>
      </c>
      <c r="E4144" s="79" t="s">
        <v>12674</v>
      </c>
      <c r="F4144" s="79" t="s">
        <v>12680</v>
      </c>
      <c r="G4144" s="60">
        <v>43152</v>
      </c>
      <c r="H4144" s="60">
        <v>44286</v>
      </c>
      <c r="I4144" s="61"/>
      <c r="J4144" s="58" t="s">
        <v>10672</v>
      </c>
      <c r="K4144" s="58" t="s">
        <v>12314</v>
      </c>
      <c r="L4144" s="58" t="s">
        <v>12504</v>
      </c>
      <c r="M4144" s="58" t="s">
        <v>8582</v>
      </c>
      <c r="N4144" s="58">
        <v>52</v>
      </c>
      <c r="O4144" s="23">
        <v>2096452.39</v>
      </c>
      <c r="P4144" s="23">
        <v>320633.90000000002</v>
      </c>
      <c r="Q4144" s="23">
        <v>49328.289999999994</v>
      </c>
      <c r="R4144" s="23"/>
      <c r="S4144" s="23">
        <v>126233.02</v>
      </c>
      <c r="T4144" s="23">
        <v>2592647.6</v>
      </c>
      <c r="U4144" s="58" t="s">
        <v>2741</v>
      </c>
      <c r="V4144" s="127">
        <v>0</v>
      </c>
      <c r="W4144" s="28">
        <v>59185.93</v>
      </c>
      <c r="X4144" s="28">
        <v>9051.9599999999991</v>
      </c>
      <c r="Z4144" s="39">
        <v>123210</v>
      </c>
      <c r="AA4144" s="196">
        <v>117376</v>
      </c>
      <c r="AB4144" s="191">
        <v>2566528.7999999998</v>
      </c>
      <c r="AC4144" s="191">
        <v>641632.21</v>
      </c>
      <c r="AD4144" s="206">
        <f t="shared" si="291"/>
        <v>59185.93</v>
      </c>
      <c r="AE4144" s="205">
        <f t="shared" si="292"/>
        <v>9051.9599999999991</v>
      </c>
      <c r="AG4144" s="206">
        <f t="shared" si="293"/>
        <v>0</v>
      </c>
      <c r="AH4144" s="206">
        <f t="shared" si="294"/>
        <v>0</v>
      </c>
    </row>
    <row r="4145" spans="1:34" x14ac:dyDescent="0.25">
      <c r="A4145" s="58">
        <v>124</v>
      </c>
      <c r="B4145" s="78" t="s">
        <v>11197</v>
      </c>
      <c r="C4145" s="78">
        <v>120323</v>
      </c>
      <c r="D4145" s="79" t="s">
        <v>12681</v>
      </c>
      <c r="E4145" s="79" t="s">
        <v>12677</v>
      </c>
      <c r="F4145" s="79" t="s">
        <v>12682</v>
      </c>
      <c r="G4145" s="60">
        <v>43070</v>
      </c>
      <c r="H4145" s="60">
        <v>44347</v>
      </c>
      <c r="I4145" s="61"/>
      <c r="J4145" s="58" t="s">
        <v>10672</v>
      </c>
      <c r="K4145" s="58" t="s">
        <v>12314</v>
      </c>
      <c r="L4145" s="58" t="s">
        <v>12445</v>
      </c>
      <c r="M4145" s="58" t="s">
        <v>8582</v>
      </c>
      <c r="N4145" s="58">
        <v>52</v>
      </c>
      <c r="O4145" s="28">
        <v>1828792</v>
      </c>
      <c r="P4145" s="28">
        <v>279697.59000000003</v>
      </c>
      <c r="Q4145" s="28">
        <v>43030.409999999916</v>
      </c>
      <c r="R4145" s="28">
        <v>1262256.1399999999</v>
      </c>
      <c r="S4145" s="28">
        <v>1219225.73</v>
      </c>
      <c r="T4145" s="28">
        <v>3370745.73</v>
      </c>
      <c r="U4145" s="78" t="s">
        <v>2741</v>
      </c>
      <c r="V4145" s="108">
        <v>0</v>
      </c>
      <c r="W4145" s="28">
        <v>0</v>
      </c>
      <c r="X4145" s="28">
        <v>0</v>
      </c>
      <c r="Z4145" s="39">
        <v>120323</v>
      </c>
      <c r="AA4145" s="196">
        <v>117479</v>
      </c>
      <c r="AB4145" s="191">
        <v>4985782.3499999996</v>
      </c>
      <c r="AC4145" s="191">
        <v>1246445.6000000001</v>
      </c>
      <c r="AD4145" s="206">
        <f t="shared" si="291"/>
        <v>0</v>
      </c>
      <c r="AE4145" s="205">
        <f t="shared" si="292"/>
        <v>0</v>
      </c>
      <c r="AG4145" s="206">
        <f t="shared" si="293"/>
        <v>0</v>
      </c>
      <c r="AH4145" s="206">
        <f t="shared" si="294"/>
        <v>0</v>
      </c>
    </row>
    <row r="4146" spans="1:34" x14ac:dyDescent="0.25">
      <c r="A4146" s="58">
        <v>125</v>
      </c>
      <c r="B4146" s="43" t="s">
        <v>11174</v>
      </c>
      <c r="C4146" s="43">
        <v>117262</v>
      </c>
      <c r="D4146" s="88" t="s">
        <v>18593</v>
      </c>
      <c r="E4146" s="88" t="s">
        <v>12519</v>
      </c>
      <c r="F4146" s="88" t="s">
        <v>18594</v>
      </c>
      <c r="G4146" s="9">
        <v>41643</v>
      </c>
      <c r="H4146" s="9">
        <v>44500</v>
      </c>
      <c r="I4146" s="45"/>
      <c r="J4146" s="8" t="s">
        <v>10672</v>
      </c>
      <c r="K4146" s="8" t="s">
        <v>12314</v>
      </c>
      <c r="L4146" s="8" t="s">
        <v>12318</v>
      </c>
      <c r="M4146" s="8" t="s">
        <v>288</v>
      </c>
      <c r="N4146" s="8" t="s">
        <v>409</v>
      </c>
      <c r="O4146" s="24">
        <v>4287301.88</v>
      </c>
      <c r="P4146" s="24">
        <v>756582.68</v>
      </c>
      <c r="Q4146" s="24">
        <v>3362589.71</v>
      </c>
      <c r="R4146" s="24">
        <v>3889726.02</v>
      </c>
      <c r="S4146" s="24">
        <v>527136.31000000006</v>
      </c>
      <c r="T4146" s="24">
        <v>8933610.5800000001</v>
      </c>
      <c r="U4146" s="43" t="s">
        <v>2180</v>
      </c>
      <c r="V4146" s="18">
        <v>0</v>
      </c>
      <c r="W4146" s="24">
        <v>38472.879999999997</v>
      </c>
      <c r="X4146" s="24">
        <v>6789.34</v>
      </c>
      <c r="Z4146" s="39">
        <v>117262</v>
      </c>
      <c r="AA4146" s="196">
        <v>117490</v>
      </c>
      <c r="AB4146" s="191">
        <v>3557778.54</v>
      </c>
      <c r="AC4146" s="191">
        <v>842831.31</v>
      </c>
      <c r="AD4146" s="206">
        <f t="shared" si="291"/>
        <v>38472.879999999997</v>
      </c>
      <c r="AE4146" s="205">
        <f t="shared" si="292"/>
        <v>6789.34</v>
      </c>
      <c r="AG4146" s="206">
        <f t="shared" si="293"/>
        <v>0</v>
      </c>
      <c r="AH4146" s="206">
        <f t="shared" si="294"/>
        <v>0</v>
      </c>
    </row>
    <row r="4147" spans="1:34" x14ac:dyDescent="0.25">
      <c r="A4147" s="58">
        <v>126</v>
      </c>
      <c r="B4147" s="43" t="s">
        <v>11091</v>
      </c>
      <c r="C4147" s="43">
        <v>121894</v>
      </c>
      <c r="D4147" s="88" t="s">
        <v>18595</v>
      </c>
      <c r="E4147" s="88" t="s">
        <v>12639</v>
      </c>
      <c r="F4147" s="88" t="s">
        <v>18596</v>
      </c>
      <c r="G4147" s="9">
        <v>42186</v>
      </c>
      <c r="H4147" s="9">
        <v>45289</v>
      </c>
      <c r="I4147" s="45"/>
      <c r="J4147" s="8" t="s">
        <v>10672</v>
      </c>
      <c r="K4147" s="8" t="s">
        <v>12314</v>
      </c>
      <c r="L4147" s="8" t="s">
        <v>12390</v>
      </c>
      <c r="M4147" s="8" t="s">
        <v>8582</v>
      </c>
      <c r="N4147" s="8" t="s">
        <v>18597</v>
      </c>
      <c r="O4147" s="24">
        <v>15565437.43</v>
      </c>
      <c r="P4147" s="24">
        <v>2380596.29</v>
      </c>
      <c r="Q4147" s="24">
        <v>366245.58999999985</v>
      </c>
      <c r="R4147" s="24"/>
      <c r="S4147" s="24">
        <v>4218712.33</v>
      </c>
      <c r="T4147" s="24">
        <v>22530991.640000001</v>
      </c>
      <c r="U4147" s="43" t="s">
        <v>2741</v>
      </c>
      <c r="V4147" s="18">
        <v>0</v>
      </c>
      <c r="W4147" s="24">
        <v>180714.59</v>
      </c>
      <c r="X4147" s="24">
        <v>27638.71</v>
      </c>
      <c r="Z4147" s="39">
        <v>121894</v>
      </c>
      <c r="AA4147" s="196">
        <v>124914</v>
      </c>
      <c r="AB4147" s="191">
        <v>59189.75</v>
      </c>
      <c r="AC4147" s="191">
        <v>9052.5499999999993</v>
      </c>
      <c r="AD4147" s="206">
        <f t="shared" si="291"/>
        <v>180714.59</v>
      </c>
      <c r="AE4147" s="205">
        <f t="shared" si="292"/>
        <v>27638.71</v>
      </c>
      <c r="AG4147" s="206">
        <f t="shared" si="293"/>
        <v>0</v>
      </c>
      <c r="AH4147" s="206">
        <f t="shared" si="294"/>
        <v>0</v>
      </c>
    </row>
    <row r="4148" spans="1:34" x14ac:dyDescent="0.25">
      <c r="A4148" s="58">
        <v>127</v>
      </c>
      <c r="B4148" s="43" t="s">
        <v>11192</v>
      </c>
      <c r="C4148" s="43">
        <v>123674</v>
      </c>
      <c r="D4148" s="88" t="s">
        <v>18598</v>
      </c>
      <c r="E4148" s="88" t="s">
        <v>12645</v>
      </c>
      <c r="F4148" s="88" t="s">
        <v>18599</v>
      </c>
      <c r="G4148" s="9">
        <v>43146</v>
      </c>
      <c r="H4148" s="9">
        <v>44592</v>
      </c>
      <c r="I4148" s="45"/>
      <c r="J4148" s="8" t="s">
        <v>10672</v>
      </c>
      <c r="K4148" s="8" t="s">
        <v>12314</v>
      </c>
      <c r="L4148" s="8" t="s">
        <v>12325</v>
      </c>
      <c r="M4148" s="8" t="s">
        <v>288</v>
      </c>
      <c r="N4148" s="8" t="s">
        <v>491</v>
      </c>
      <c r="O4148" s="24">
        <v>7479452.4100000001</v>
      </c>
      <c r="P4148" s="24">
        <v>2991780.96</v>
      </c>
      <c r="Q4148" s="24">
        <v>213698.64</v>
      </c>
      <c r="R4148" s="24">
        <v>411238.64</v>
      </c>
      <c r="S4148" s="24">
        <v>197540</v>
      </c>
      <c r="T4148" s="24">
        <v>10882472.010000002</v>
      </c>
      <c r="U4148" s="43" t="s">
        <v>2180</v>
      </c>
      <c r="V4148" s="18">
        <v>0</v>
      </c>
      <c r="W4148" s="24">
        <v>86450</v>
      </c>
      <c r="X4148" s="24">
        <v>34580</v>
      </c>
      <c r="Z4148" s="39">
        <v>123674</v>
      </c>
      <c r="AA4148" s="196">
        <v>116780</v>
      </c>
      <c r="AB4148" s="191">
        <v>194165.51</v>
      </c>
      <c r="AC4148" s="191">
        <v>29695.89</v>
      </c>
      <c r="AD4148" s="206">
        <f t="shared" si="291"/>
        <v>86450</v>
      </c>
      <c r="AE4148" s="205">
        <f t="shared" si="292"/>
        <v>34580</v>
      </c>
      <c r="AG4148" s="206">
        <f t="shared" si="293"/>
        <v>0</v>
      </c>
      <c r="AH4148" s="206">
        <f t="shared" si="294"/>
        <v>0</v>
      </c>
    </row>
    <row r="4149" spans="1:34" x14ac:dyDescent="0.25">
      <c r="A4149" s="58">
        <v>128</v>
      </c>
      <c r="B4149" s="43" t="s">
        <v>11192</v>
      </c>
      <c r="C4149" s="43">
        <v>124182</v>
      </c>
      <c r="D4149" s="88" t="s">
        <v>17121</v>
      </c>
      <c r="E4149" s="88" t="s">
        <v>12519</v>
      </c>
      <c r="F4149" s="88" t="s">
        <v>18600</v>
      </c>
      <c r="G4149" s="9">
        <v>43221</v>
      </c>
      <c r="H4149" s="9">
        <v>44742</v>
      </c>
      <c r="I4149" s="45"/>
      <c r="J4149" s="8" t="s">
        <v>10672</v>
      </c>
      <c r="K4149" s="8" t="s">
        <v>12314</v>
      </c>
      <c r="L4149" s="8" t="s">
        <v>12318</v>
      </c>
      <c r="M4149" s="8" t="s">
        <v>288</v>
      </c>
      <c r="N4149" s="8" t="s">
        <v>491</v>
      </c>
      <c r="O4149" s="24">
        <v>7482010.8700000001</v>
      </c>
      <c r="P4149" s="24">
        <v>2992804.34</v>
      </c>
      <c r="Q4149" s="24">
        <v>213771.74</v>
      </c>
      <c r="R4149" s="24">
        <v>342180.24</v>
      </c>
      <c r="S4149" s="24">
        <v>128408.5</v>
      </c>
      <c r="T4149" s="24">
        <v>10816995.450000001</v>
      </c>
      <c r="U4149" s="43" t="s">
        <v>2180</v>
      </c>
      <c r="V4149" s="18">
        <v>0</v>
      </c>
      <c r="W4149" s="24">
        <v>0</v>
      </c>
      <c r="X4149" s="24">
        <v>0</v>
      </c>
      <c r="Z4149" s="39">
        <v>124182</v>
      </c>
      <c r="AA4149" s="196">
        <v>121351</v>
      </c>
      <c r="AB4149" s="191">
        <v>50773.9</v>
      </c>
      <c r="AC4149" s="191">
        <v>7765.42</v>
      </c>
      <c r="AD4149" s="206">
        <f t="shared" si="291"/>
        <v>0</v>
      </c>
      <c r="AE4149" s="205">
        <f t="shared" si="292"/>
        <v>0</v>
      </c>
      <c r="AG4149" s="206">
        <f t="shared" si="293"/>
        <v>0</v>
      </c>
      <c r="AH4149" s="206">
        <f t="shared" si="294"/>
        <v>0</v>
      </c>
    </row>
    <row r="4150" spans="1:34" x14ac:dyDescent="0.25">
      <c r="A4150" s="58">
        <v>129</v>
      </c>
      <c r="B4150" s="43" t="s">
        <v>11174</v>
      </c>
      <c r="C4150" s="43">
        <v>121696</v>
      </c>
      <c r="D4150" s="88" t="s">
        <v>19438</v>
      </c>
      <c r="E4150" s="88" t="s">
        <v>19439</v>
      </c>
      <c r="F4150" s="88" t="s">
        <v>19440</v>
      </c>
      <c r="G4150" s="9">
        <v>42461</v>
      </c>
      <c r="H4150" s="9">
        <v>44469</v>
      </c>
      <c r="I4150" s="45"/>
      <c r="J4150" s="8" t="s">
        <v>10672</v>
      </c>
      <c r="K4150" s="8" t="s">
        <v>12314</v>
      </c>
      <c r="L4150" s="8" t="s">
        <v>12454</v>
      </c>
      <c r="M4150" s="8" t="s">
        <v>288</v>
      </c>
      <c r="N4150" s="8" t="s">
        <v>409</v>
      </c>
      <c r="O4150" s="24">
        <v>2338072.69</v>
      </c>
      <c r="P4150" s="24">
        <v>412601.05</v>
      </c>
      <c r="Q4150" s="24">
        <v>1833782.5</v>
      </c>
      <c r="R4150" s="24">
        <v>1955151.75</v>
      </c>
      <c r="S4150" s="24">
        <v>121369.25</v>
      </c>
      <c r="T4150" s="24">
        <v>4705825.49</v>
      </c>
      <c r="U4150" s="43" t="s">
        <v>2180</v>
      </c>
      <c r="V4150" s="18">
        <v>0</v>
      </c>
      <c r="W4150" s="24">
        <v>0</v>
      </c>
      <c r="X4150" s="24">
        <v>0</v>
      </c>
      <c r="Z4150" s="39">
        <v>121696</v>
      </c>
      <c r="AA4150" s="196">
        <v>117292</v>
      </c>
      <c r="AB4150" s="191">
        <v>3790761.26</v>
      </c>
      <c r="AC4150" s="191">
        <v>947690.3</v>
      </c>
      <c r="AD4150" s="206">
        <f t="shared" si="291"/>
        <v>0</v>
      </c>
      <c r="AE4150" s="205">
        <f t="shared" si="292"/>
        <v>0</v>
      </c>
      <c r="AG4150" s="206">
        <f t="shared" si="293"/>
        <v>0</v>
      </c>
      <c r="AH4150" s="206">
        <f t="shared" si="294"/>
        <v>0</v>
      </c>
    </row>
    <row r="4151" spans="1:34" x14ac:dyDescent="0.25">
      <c r="A4151" s="58">
        <v>130</v>
      </c>
      <c r="B4151" s="43" t="s">
        <v>11174</v>
      </c>
      <c r="C4151" s="43">
        <v>117395</v>
      </c>
      <c r="D4151" s="88" t="s">
        <v>19441</v>
      </c>
      <c r="E4151" s="88" t="s">
        <v>12519</v>
      </c>
      <c r="F4151" s="88" t="s">
        <v>19442</v>
      </c>
      <c r="G4151" s="9">
        <v>41644</v>
      </c>
      <c r="H4151" s="9">
        <v>44196</v>
      </c>
      <c r="I4151" s="45"/>
      <c r="J4151" s="8" t="s">
        <v>10672</v>
      </c>
      <c r="K4151" s="8" t="s">
        <v>12314</v>
      </c>
      <c r="L4151" s="8" t="s">
        <v>12318</v>
      </c>
      <c r="M4151" s="8" t="s">
        <v>288</v>
      </c>
      <c r="N4151" s="8" t="s">
        <v>409</v>
      </c>
      <c r="O4151" s="24">
        <v>3246125.36</v>
      </c>
      <c r="P4151" s="24">
        <v>572845.64</v>
      </c>
      <c r="Q4151" s="24">
        <v>2545980.67</v>
      </c>
      <c r="R4151" s="24">
        <v>2626929.04</v>
      </c>
      <c r="S4151" s="24">
        <v>80948.37</v>
      </c>
      <c r="T4151" s="24">
        <v>6445900.04</v>
      </c>
      <c r="U4151" s="43" t="s">
        <v>2180</v>
      </c>
      <c r="V4151" s="18">
        <v>0</v>
      </c>
      <c r="W4151" s="24">
        <v>34854.53</v>
      </c>
      <c r="X4151" s="24">
        <v>6150.79</v>
      </c>
      <c r="Z4151" s="39">
        <v>117395</v>
      </c>
      <c r="AA4151" s="196">
        <v>124694</v>
      </c>
      <c r="AB4151" s="191">
        <v>42150.65</v>
      </c>
      <c r="AC4151" s="191">
        <v>6446.57</v>
      </c>
      <c r="AD4151" s="206">
        <f t="shared" si="291"/>
        <v>34854.53</v>
      </c>
      <c r="AE4151" s="205">
        <f t="shared" si="292"/>
        <v>6150.79</v>
      </c>
      <c r="AG4151" s="206">
        <f t="shared" si="293"/>
        <v>0</v>
      </c>
      <c r="AH4151" s="206">
        <f t="shared" si="294"/>
        <v>0</v>
      </c>
    </row>
    <row r="4152" spans="1:34" x14ac:dyDescent="0.25">
      <c r="A4152" s="58">
        <v>131</v>
      </c>
      <c r="B4152" s="43" t="s">
        <v>11174</v>
      </c>
      <c r="C4152" s="43">
        <v>117352</v>
      </c>
      <c r="D4152" s="88" t="s">
        <v>19443</v>
      </c>
      <c r="E4152" s="88" t="s">
        <v>12519</v>
      </c>
      <c r="F4152" s="88" t="s">
        <v>19444</v>
      </c>
      <c r="G4152" s="9">
        <v>42642</v>
      </c>
      <c r="H4152" s="9">
        <v>44681</v>
      </c>
      <c r="I4152" s="45"/>
      <c r="J4152" s="8" t="s">
        <v>10672</v>
      </c>
      <c r="K4152" s="8" t="s">
        <v>12314</v>
      </c>
      <c r="L4152" s="8" t="s">
        <v>12318</v>
      </c>
      <c r="M4152" s="8" t="s">
        <v>288</v>
      </c>
      <c r="N4152" s="8" t="s">
        <v>409</v>
      </c>
      <c r="O4152" s="24">
        <v>5260483.5599999996</v>
      </c>
      <c r="P4152" s="24">
        <v>928320.62</v>
      </c>
      <c r="Q4152" s="24">
        <v>4125869.46</v>
      </c>
      <c r="R4152" s="24">
        <v>5695687.5499999998</v>
      </c>
      <c r="S4152" s="24">
        <v>1569818.09</v>
      </c>
      <c r="T4152" s="24">
        <v>11884491.73</v>
      </c>
      <c r="U4152" s="43" t="s">
        <v>2180</v>
      </c>
      <c r="V4152" s="18">
        <v>0</v>
      </c>
      <c r="W4152" s="24">
        <v>36514.239999999998</v>
      </c>
      <c r="X4152" s="24">
        <v>6443.68</v>
      </c>
      <c r="Z4152" s="39">
        <v>117352</v>
      </c>
      <c r="AA4152" s="196">
        <v>111549</v>
      </c>
      <c r="AB4152" s="191">
        <v>665859.81999999995</v>
      </c>
      <c r="AC4152" s="191">
        <v>117504.67</v>
      </c>
      <c r="AD4152" s="206">
        <f t="shared" si="291"/>
        <v>36514.239999999998</v>
      </c>
      <c r="AE4152" s="205">
        <f t="shared" si="292"/>
        <v>6443.68</v>
      </c>
      <c r="AG4152" s="206">
        <f t="shared" si="293"/>
        <v>0</v>
      </c>
      <c r="AH4152" s="206">
        <f t="shared" si="294"/>
        <v>0</v>
      </c>
    </row>
    <row r="4153" spans="1:34" x14ac:dyDescent="0.25">
      <c r="A4153" s="58">
        <v>132</v>
      </c>
      <c r="B4153" s="43" t="s">
        <v>11174</v>
      </c>
      <c r="C4153" s="43">
        <v>118895</v>
      </c>
      <c r="D4153" s="88" t="s">
        <v>19445</v>
      </c>
      <c r="E4153" s="88" t="s">
        <v>12519</v>
      </c>
      <c r="F4153" s="88" t="s">
        <v>19446</v>
      </c>
      <c r="G4153" s="9">
        <v>41671</v>
      </c>
      <c r="H4153" s="9">
        <v>44773</v>
      </c>
      <c r="I4153" s="45"/>
      <c r="J4153" s="8" t="s">
        <v>10672</v>
      </c>
      <c r="K4153" s="8" t="s">
        <v>12314</v>
      </c>
      <c r="L4153" s="8" t="s">
        <v>12318</v>
      </c>
      <c r="M4153" s="8" t="s">
        <v>288</v>
      </c>
      <c r="N4153" s="8" t="s">
        <v>409</v>
      </c>
      <c r="O4153" s="24">
        <v>6974139.0700000003</v>
      </c>
      <c r="P4153" s="24">
        <v>1230730.4099999999</v>
      </c>
      <c r="Q4153" s="24">
        <v>5469912.9800000004</v>
      </c>
      <c r="R4153" s="24">
        <v>5808554.2200000007</v>
      </c>
      <c r="S4153" s="24">
        <v>338641.24</v>
      </c>
      <c r="T4153" s="24">
        <v>14013423.699999999</v>
      </c>
      <c r="U4153" s="43" t="s">
        <v>2180</v>
      </c>
      <c r="V4153" s="18">
        <v>0</v>
      </c>
      <c r="W4153" s="24">
        <v>0</v>
      </c>
      <c r="X4153" s="24">
        <v>0</v>
      </c>
      <c r="Z4153" s="39">
        <v>118895</v>
      </c>
      <c r="AA4153" s="196">
        <v>109114</v>
      </c>
      <c r="AB4153" s="191">
        <v>760047.86</v>
      </c>
      <c r="AC4153" s="191">
        <v>134126.09</v>
      </c>
      <c r="AD4153" s="206">
        <f t="shared" si="291"/>
        <v>0</v>
      </c>
      <c r="AE4153" s="205">
        <f t="shared" si="292"/>
        <v>0</v>
      </c>
      <c r="AG4153" s="206">
        <f t="shared" si="293"/>
        <v>0</v>
      </c>
      <c r="AH4153" s="206">
        <f t="shared" si="294"/>
        <v>0</v>
      </c>
    </row>
    <row r="4154" spans="1:34" x14ac:dyDescent="0.25">
      <c r="A4154" s="58">
        <v>133</v>
      </c>
      <c r="B4154" s="43" t="s">
        <v>11174</v>
      </c>
      <c r="C4154" s="43">
        <v>118514</v>
      </c>
      <c r="D4154" s="88" t="s">
        <v>19447</v>
      </c>
      <c r="E4154" s="88" t="s">
        <v>12519</v>
      </c>
      <c r="F4154" s="88" t="s">
        <v>19448</v>
      </c>
      <c r="G4154" s="9">
        <v>41852</v>
      </c>
      <c r="H4154" s="9">
        <v>44895</v>
      </c>
      <c r="I4154" s="45"/>
      <c r="J4154" s="8" t="s">
        <v>10672</v>
      </c>
      <c r="K4154" s="8" t="s">
        <v>12314</v>
      </c>
      <c r="L4154" s="8" t="s">
        <v>12318</v>
      </c>
      <c r="M4154" s="8" t="s">
        <v>288</v>
      </c>
      <c r="N4154" s="8" t="s">
        <v>409</v>
      </c>
      <c r="O4154" s="24">
        <v>3482243.21</v>
      </c>
      <c r="P4154" s="24">
        <v>614513.52</v>
      </c>
      <c r="Q4154" s="24">
        <v>2731171.1400000006</v>
      </c>
      <c r="R4154" s="24">
        <v>3611969.1100000003</v>
      </c>
      <c r="S4154" s="24">
        <v>880797.97</v>
      </c>
      <c r="T4154" s="24">
        <v>7708725.8399999999</v>
      </c>
      <c r="U4154" s="43" t="s">
        <v>2180</v>
      </c>
      <c r="V4154" s="18">
        <v>0</v>
      </c>
      <c r="W4154" s="24">
        <v>0</v>
      </c>
      <c r="X4154" s="24">
        <v>0</v>
      </c>
      <c r="Z4154" s="39">
        <v>118514</v>
      </c>
      <c r="AA4154" s="196">
        <v>121969</v>
      </c>
      <c r="AB4154" s="191">
        <v>498452.14</v>
      </c>
      <c r="AC4154" s="191">
        <v>76233.83</v>
      </c>
      <c r="AD4154" s="206">
        <f t="shared" si="291"/>
        <v>0</v>
      </c>
      <c r="AE4154" s="205">
        <f t="shared" si="292"/>
        <v>0</v>
      </c>
      <c r="AG4154" s="206">
        <f t="shared" si="293"/>
        <v>0</v>
      </c>
      <c r="AH4154" s="206">
        <f t="shared" si="294"/>
        <v>0</v>
      </c>
    </row>
    <row r="4155" spans="1:34" x14ac:dyDescent="0.25">
      <c r="A4155" s="58">
        <v>134</v>
      </c>
      <c r="B4155" s="43" t="s">
        <v>11441</v>
      </c>
      <c r="C4155" s="43">
        <v>122316</v>
      </c>
      <c r="D4155" s="88" t="s">
        <v>19449</v>
      </c>
      <c r="E4155" s="88" t="s">
        <v>12519</v>
      </c>
      <c r="F4155" s="88" t="s">
        <v>19450</v>
      </c>
      <c r="G4155" s="9">
        <v>43151</v>
      </c>
      <c r="H4155" s="9">
        <v>44408</v>
      </c>
      <c r="I4155" s="45"/>
      <c r="J4155" s="8" t="s">
        <v>10672</v>
      </c>
      <c r="K4155" s="8" t="s">
        <v>12314</v>
      </c>
      <c r="L4155" s="8" t="s">
        <v>12318</v>
      </c>
      <c r="M4155" s="8" t="s">
        <v>288</v>
      </c>
      <c r="N4155" s="8">
        <v>15</v>
      </c>
      <c r="O4155" s="24">
        <v>8926462.9100000001</v>
      </c>
      <c r="P4155" s="24">
        <v>1365223.69</v>
      </c>
      <c r="Q4155" s="24">
        <v>210034.47</v>
      </c>
      <c r="R4155" s="24">
        <v>210034.47</v>
      </c>
      <c r="S4155" s="24">
        <v>0</v>
      </c>
      <c r="T4155" s="24">
        <v>10501721.07</v>
      </c>
      <c r="U4155" s="43" t="s">
        <v>2180</v>
      </c>
      <c r="V4155" s="18">
        <v>0</v>
      </c>
      <c r="W4155" s="24">
        <v>50154.25</v>
      </c>
      <c r="X4155" s="24">
        <v>7670.65</v>
      </c>
      <c r="Z4155" s="39">
        <v>122316</v>
      </c>
      <c r="AA4155" s="196">
        <v>123669</v>
      </c>
      <c r="AB4155" s="191">
        <v>92675.83</v>
      </c>
      <c r="AC4155" s="191">
        <v>37069.919999999998</v>
      </c>
      <c r="AD4155" s="206">
        <f t="shared" si="291"/>
        <v>50154.25</v>
      </c>
      <c r="AE4155" s="205">
        <f t="shared" si="292"/>
        <v>7670.65</v>
      </c>
      <c r="AG4155" s="206">
        <f t="shared" si="293"/>
        <v>0</v>
      </c>
      <c r="AH4155" s="206">
        <f t="shared" si="294"/>
        <v>0</v>
      </c>
    </row>
    <row r="4156" spans="1:34" x14ac:dyDescent="0.25">
      <c r="A4156" s="58">
        <v>135</v>
      </c>
      <c r="B4156" s="43" t="s">
        <v>11098</v>
      </c>
      <c r="C4156" s="43">
        <v>119845</v>
      </c>
      <c r="D4156" s="88" t="s">
        <v>19451</v>
      </c>
      <c r="E4156" s="88" t="s">
        <v>12519</v>
      </c>
      <c r="F4156" s="88" t="s">
        <v>19452</v>
      </c>
      <c r="G4156" s="9">
        <v>42809</v>
      </c>
      <c r="H4156" s="9">
        <v>44712</v>
      </c>
      <c r="I4156" s="45"/>
      <c r="J4156" s="8" t="s">
        <v>10672</v>
      </c>
      <c r="K4156" s="8" t="s">
        <v>12314</v>
      </c>
      <c r="L4156" s="8" t="s">
        <v>12318</v>
      </c>
      <c r="M4156" s="8" t="s">
        <v>288</v>
      </c>
      <c r="N4156" s="8" t="s">
        <v>1503</v>
      </c>
      <c r="O4156" s="24">
        <v>2157066.7400000002</v>
      </c>
      <c r="P4156" s="24">
        <v>330038.92</v>
      </c>
      <c r="Q4156" s="24">
        <v>21151678.620000001</v>
      </c>
      <c r="R4156" s="24">
        <v>22553081.02</v>
      </c>
      <c r="S4156" s="24">
        <v>1401402.4</v>
      </c>
      <c r="T4156" s="24">
        <v>25040186.68</v>
      </c>
      <c r="U4156" s="43" t="s">
        <v>2180</v>
      </c>
      <c r="V4156" s="18">
        <v>0</v>
      </c>
      <c r="W4156" s="24">
        <v>0</v>
      </c>
      <c r="X4156" s="24">
        <v>0</v>
      </c>
      <c r="Z4156" s="39">
        <v>119845</v>
      </c>
      <c r="AA4156" s="196">
        <v>126978</v>
      </c>
      <c r="AB4156" s="191">
        <v>87329.98</v>
      </c>
      <c r="AC4156" s="191">
        <v>13356.34</v>
      </c>
      <c r="AD4156" s="206">
        <f t="shared" si="291"/>
        <v>0</v>
      </c>
      <c r="AE4156" s="205">
        <f t="shared" si="292"/>
        <v>0</v>
      </c>
      <c r="AG4156" s="206">
        <f t="shared" si="293"/>
        <v>0</v>
      </c>
      <c r="AH4156" s="206">
        <f t="shared" si="294"/>
        <v>0</v>
      </c>
    </row>
    <row r="4157" spans="1:34" x14ac:dyDescent="0.25">
      <c r="A4157" s="74"/>
      <c r="B4157" s="180" t="s">
        <v>12683</v>
      </c>
      <c r="C4157" s="74"/>
      <c r="D4157" s="126"/>
      <c r="E4157" s="126"/>
      <c r="F4157" s="126"/>
      <c r="G4157" s="75"/>
      <c r="H4157" s="75"/>
      <c r="I4157" s="77"/>
      <c r="J4157" s="74"/>
      <c r="K4157" s="74"/>
      <c r="L4157" s="74"/>
      <c r="M4157" s="74"/>
      <c r="N4157" s="74"/>
      <c r="O4157" s="30">
        <f>SUM(O4022:O4156)</f>
        <v>608845240.02000022</v>
      </c>
      <c r="P4157" s="30">
        <f t="shared" ref="P4157:T4157" si="295">SUM(P4022:P4156)</f>
        <v>103032317.13000004</v>
      </c>
      <c r="Q4157" s="30">
        <f t="shared" si="295"/>
        <v>115019815.14600001</v>
      </c>
      <c r="R4157" s="30">
        <f t="shared" si="295"/>
        <v>162050600.21600002</v>
      </c>
      <c r="S4157" s="30">
        <f t="shared" si="295"/>
        <v>76383211.040000021</v>
      </c>
      <c r="T4157" s="30">
        <f t="shared" si="295"/>
        <v>903280583.33599961</v>
      </c>
      <c r="U4157" s="30"/>
      <c r="V4157" s="30"/>
      <c r="W4157" s="203">
        <f>SUBTOTAL(9,W4021:W4156)</f>
        <v>160923155.46999997</v>
      </c>
      <c r="X4157" s="203">
        <f>SUBTOTAL(9,X4021:X4156)</f>
        <v>20294550.749999989</v>
      </c>
      <c r="AA4157" s="196">
        <v>109885</v>
      </c>
      <c r="AB4157" s="191">
        <v>267253.78999999998</v>
      </c>
      <c r="AC4157" s="191">
        <v>47162.45</v>
      </c>
      <c r="AD4157" s="206">
        <f t="shared" si="291"/>
        <v>0</v>
      </c>
      <c r="AE4157" s="205">
        <f t="shared" si="292"/>
        <v>0</v>
      </c>
      <c r="AG4157" s="206">
        <f t="shared" si="293"/>
        <v>160923155.46999997</v>
      </c>
      <c r="AH4157" s="206">
        <f t="shared" si="294"/>
        <v>20294550.749999989</v>
      </c>
    </row>
    <row r="4158" spans="1:34" x14ac:dyDescent="0.25">
      <c r="A4158" s="58"/>
      <c r="B4158" s="59" t="s">
        <v>12684</v>
      </c>
      <c r="C4158" s="58"/>
      <c r="D4158" s="73"/>
      <c r="E4158" s="73"/>
      <c r="F4158" s="79"/>
      <c r="G4158" s="60"/>
      <c r="H4158" s="60"/>
      <c r="I4158" s="61"/>
      <c r="J4158" s="58"/>
      <c r="K4158" s="58"/>
      <c r="L4158" s="58"/>
      <c r="M4158" s="58"/>
      <c r="N4158" s="58"/>
      <c r="O4158" s="28"/>
      <c r="P4158" s="28"/>
      <c r="Q4158" s="28"/>
      <c r="R4158" s="28"/>
      <c r="S4158" s="28"/>
      <c r="T4158" s="28"/>
      <c r="U4158" s="78"/>
      <c r="V4158" s="108"/>
      <c r="W4158" s="28">
        <v>0</v>
      </c>
      <c r="X4158" s="28">
        <v>0</v>
      </c>
      <c r="AA4158" s="196">
        <v>119451</v>
      </c>
      <c r="AB4158" s="191">
        <v>770056.14</v>
      </c>
      <c r="AC4158" s="191">
        <v>135892.26</v>
      </c>
      <c r="AD4158" s="206">
        <f t="shared" si="291"/>
        <v>0</v>
      </c>
      <c r="AE4158" s="205">
        <f t="shared" si="292"/>
        <v>0</v>
      </c>
      <c r="AG4158" s="206">
        <f t="shared" si="293"/>
        <v>0</v>
      </c>
      <c r="AH4158" s="206">
        <f t="shared" si="294"/>
        <v>0</v>
      </c>
    </row>
    <row r="4159" spans="1:34" x14ac:dyDescent="0.25">
      <c r="A4159" s="58">
        <v>1</v>
      </c>
      <c r="B4159" s="58" t="s">
        <v>10678</v>
      </c>
      <c r="C4159" s="58">
        <v>104508</v>
      </c>
      <c r="D4159" s="73" t="s">
        <v>12685</v>
      </c>
      <c r="E4159" s="73" t="s">
        <v>12686</v>
      </c>
      <c r="F4159" s="79" t="s">
        <v>12687</v>
      </c>
      <c r="G4159" s="60">
        <v>43089</v>
      </c>
      <c r="H4159" s="60">
        <v>43799</v>
      </c>
      <c r="I4159" s="61"/>
      <c r="J4159" s="58" t="s">
        <v>10672</v>
      </c>
      <c r="K4159" s="58" t="s">
        <v>12684</v>
      </c>
      <c r="L4159" s="58" t="s">
        <v>12688</v>
      </c>
      <c r="M4159" s="58" t="s">
        <v>8492</v>
      </c>
      <c r="N4159" s="58" t="s">
        <v>62</v>
      </c>
      <c r="O4159" s="28">
        <v>760152.45</v>
      </c>
      <c r="P4159" s="28">
        <v>134144.54999999999</v>
      </c>
      <c r="Q4159" s="28">
        <v>233443</v>
      </c>
      <c r="R4159" s="28">
        <v>512046.5</v>
      </c>
      <c r="S4159" s="28">
        <v>278603.5</v>
      </c>
      <c r="T4159" s="28">
        <v>1406343.5</v>
      </c>
      <c r="U4159" s="78" t="s">
        <v>63</v>
      </c>
      <c r="V4159" s="108">
        <v>1</v>
      </c>
      <c r="W4159" s="28">
        <v>712782.39</v>
      </c>
      <c r="X4159" s="28">
        <v>125785.17</v>
      </c>
      <c r="Z4159" s="39">
        <v>104508</v>
      </c>
      <c r="AA4159" s="196">
        <v>125420</v>
      </c>
      <c r="AB4159" s="191">
        <v>107734.93</v>
      </c>
      <c r="AC4159" s="191">
        <v>16477.11</v>
      </c>
      <c r="AD4159" s="206">
        <f t="shared" si="291"/>
        <v>712782.39</v>
      </c>
      <c r="AE4159" s="205">
        <f t="shared" si="292"/>
        <v>125785.17</v>
      </c>
      <c r="AG4159" s="206">
        <f t="shared" si="293"/>
        <v>0</v>
      </c>
      <c r="AH4159" s="206">
        <f t="shared" si="294"/>
        <v>0</v>
      </c>
    </row>
    <row r="4160" spans="1:34" x14ac:dyDescent="0.25">
      <c r="A4160" s="58">
        <v>2</v>
      </c>
      <c r="B4160" s="58" t="s">
        <v>10678</v>
      </c>
      <c r="C4160" s="58">
        <v>104015</v>
      </c>
      <c r="D4160" s="73" t="s">
        <v>12689</v>
      </c>
      <c r="E4160" s="73" t="s">
        <v>12690</v>
      </c>
      <c r="F4160" s="79" t="s">
        <v>12691</v>
      </c>
      <c r="G4160" s="60">
        <v>43129</v>
      </c>
      <c r="H4160" s="60">
        <v>43434</v>
      </c>
      <c r="I4160" s="61"/>
      <c r="J4160" s="58" t="s">
        <v>10672</v>
      </c>
      <c r="K4160" s="58" t="s">
        <v>12684</v>
      </c>
      <c r="L4160" s="58" t="s">
        <v>12688</v>
      </c>
      <c r="M4160" s="58" t="s">
        <v>8492</v>
      </c>
      <c r="N4160" s="58" t="s">
        <v>62</v>
      </c>
      <c r="O4160" s="28">
        <v>756988.83</v>
      </c>
      <c r="P4160" s="28">
        <v>133586.26</v>
      </c>
      <c r="Q4160" s="28">
        <v>222643.78</v>
      </c>
      <c r="R4160" s="28">
        <v>433653.47</v>
      </c>
      <c r="S4160" s="28">
        <v>211009.69</v>
      </c>
      <c r="T4160" s="28">
        <v>1324228.5599999998</v>
      </c>
      <c r="U4160" s="78" t="s">
        <v>12692</v>
      </c>
      <c r="V4160" s="108">
        <v>0</v>
      </c>
      <c r="W4160" s="28">
        <v>0</v>
      </c>
      <c r="X4160" s="28">
        <v>0</v>
      </c>
      <c r="Z4160" s="39">
        <v>104015</v>
      </c>
      <c r="AA4160" s="196">
        <v>112298</v>
      </c>
      <c r="AB4160" s="191">
        <v>3431416.31</v>
      </c>
      <c r="AC4160" s="191">
        <v>605544.04</v>
      </c>
      <c r="AD4160" s="206">
        <f t="shared" si="291"/>
        <v>0</v>
      </c>
      <c r="AE4160" s="205">
        <f t="shared" si="292"/>
        <v>0</v>
      </c>
      <c r="AG4160" s="206">
        <f t="shared" si="293"/>
        <v>0</v>
      </c>
      <c r="AH4160" s="206">
        <f t="shared" si="294"/>
        <v>0</v>
      </c>
    </row>
    <row r="4161" spans="1:34" x14ac:dyDescent="0.25">
      <c r="A4161" s="58">
        <v>3</v>
      </c>
      <c r="B4161" s="58" t="s">
        <v>10678</v>
      </c>
      <c r="C4161" s="58">
        <v>104482</v>
      </c>
      <c r="D4161" s="73" t="s">
        <v>12693</v>
      </c>
      <c r="E4161" s="73" t="s">
        <v>12694</v>
      </c>
      <c r="F4161" s="79" t="s">
        <v>12695</v>
      </c>
      <c r="G4161" s="60">
        <v>43096</v>
      </c>
      <c r="H4161" s="60">
        <v>43403</v>
      </c>
      <c r="I4161" s="61"/>
      <c r="J4161" s="58" t="s">
        <v>10672</v>
      </c>
      <c r="K4161" s="58" t="s">
        <v>12684</v>
      </c>
      <c r="L4161" s="58" t="s">
        <v>12688</v>
      </c>
      <c r="M4161" s="58" t="s">
        <v>8492</v>
      </c>
      <c r="N4161" s="58" t="s">
        <v>62</v>
      </c>
      <c r="O4161" s="28">
        <v>750772.21</v>
      </c>
      <c r="P4161" s="28">
        <v>132489.21</v>
      </c>
      <c r="Q4161" s="28">
        <v>220815.35999999999</v>
      </c>
      <c r="R4161" s="28">
        <v>428025.38</v>
      </c>
      <c r="S4161" s="28">
        <v>207210.02</v>
      </c>
      <c r="T4161" s="28">
        <v>1311286.7999999998</v>
      </c>
      <c r="U4161" s="78" t="s">
        <v>63</v>
      </c>
      <c r="V4161" s="108">
        <v>1</v>
      </c>
      <c r="W4161" s="28">
        <v>716634.43</v>
      </c>
      <c r="X4161" s="28">
        <v>126464.89</v>
      </c>
      <c r="Z4161" s="39">
        <v>104482</v>
      </c>
      <c r="AA4161" s="196">
        <v>127472</v>
      </c>
      <c r="AB4161" s="191">
        <v>60945</v>
      </c>
      <c r="AC4161" s="191">
        <v>9321</v>
      </c>
      <c r="AD4161" s="206">
        <f t="shared" si="291"/>
        <v>716634.43</v>
      </c>
      <c r="AE4161" s="205">
        <f t="shared" si="292"/>
        <v>126464.89</v>
      </c>
      <c r="AG4161" s="206">
        <f t="shared" si="293"/>
        <v>0</v>
      </c>
      <c r="AH4161" s="206">
        <f t="shared" si="294"/>
        <v>0</v>
      </c>
    </row>
    <row r="4162" spans="1:34" x14ac:dyDescent="0.25">
      <c r="A4162" s="58">
        <v>4</v>
      </c>
      <c r="B4162" s="58" t="s">
        <v>10678</v>
      </c>
      <c r="C4162" s="58">
        <v>104596</v>
      </c>
      <c r="D4162" s="73" t="s">
        <v>12696</v>
      </c>
      <c r="E4162" s="73" t="s">
        <v>12697</v>
      </c>
      <c r="F4162" s="79" t="s">
        <v>12698</v>
      </c>
      <c r="G4162" s="60">
        <v>43172</v>
      </c>
      <c r="H4162" s="60">
        <v>44227</v>
      </c>
      <c r="I4162" s="61"/>
      <c r="J4162" s="58" t="s">
        <v>10672</v>
      </c>
      <c r="K4162" s="58" t="s">
        <v>12684</v>
      </c>
      <c r="L4162" s="58" t="s">
        <v>12699</v>
      </c>
      <c r="M4162" s="58" t="s">
        <v>8492</v>
      </c>
      <c r="N4162" s="58" t="s">
        <v>62</v>
      </c>
      <c r="O4162" s="28">
        <v>756400.91</v>
      </c>
      <c r="P4162" s="28">
        <v>133482.51</v>
      </c>
      <c r="Q4162" s="28">
        <v>222470.86</v>
      </c>
      <c r="R4162" s="28">
        <v>460054.16</v>
      </c>
      <c r="S4162" s="28">
        <v>237583.3</v>
      </c>
      <c r="T4162" s="28">
        <v>1349937.58</v>
      </c>
      <c r="U4162" s="78" t="s">
        <v>2832</v>
      </c>
      <c r="V4162" s="108">
        <v>0</v>
      </c>
      <c r="W4162" s="28">
        <v>0</v>
      </c>
      <c r="X4162" s="28">
        <v>0</v>
      </c>
      <c r="Z4162" s="39">
        <v>104596</v>
      </c>
      <c r="AA4162" s="196">
        <v>120361</v>
      </c>
      <c r="AB4162" s="191">
        <v>40611.71</v>
      </c>
      <c r="AC4162" s="191">
        <v>6211.22</v>
      </c>
      <c r="AD4162" s="206">
        <f t="shared" si="291"/>
        <v>0</v>
      </c>
      <c r="AE4162" s="205">
        <f t="shared" si="292"/>
        <v>0</v>
      </c>
      <c r="AG4162" s="206">
        <f t="shared" si="293"/>
        <v>0</v>
      </c>
      <c r="AH4162" s="206">
        <f t="shared" si="294"/>
        <v>0</v>
      </c>
    </row>
    <row r="4163" spans="1:34" x14ac:dyDescent="0.25">
      <c r="A4163" s="58">
        <v>5</v>
      </c>
      <c r="B4163" s="58" t="s">
        <v>10678</v>
      </c>
      <c r="C4163" s="58">
        <v>104985</v>
      </c>
      <c r="D4163" s="73" t="s">
        <v>12700</v>
      </c>
      <c r="E4163" s="73" t="s">
        <v>12701</v>
      </c>
      <c r="F4163" s="79" t="s">
        <v>12702</v>
      </c>
      <c r="G4163" s="60">
        <v>43175</v>
      </c>
      <c r="H4163" s="60">
        <v>43220</v>
      </c>
      <c r="I4163" s="61"/>
      <c r="J4163" s="58" t="s">
        <v>10672</v>
      </c>
      <c r="K4163" s="58" t="s">
        <v>12684</v>
      </c>
      <c r="L4163" s="58" t="s">
        <v>12688</v>
      </c>
      <c r="M4163" s="58" t="s">
        <v>8492</v>
      </c>
      <c r="N4163" s="58" t="s">
        <v>62</v>
      </c>
      <c r="O4163" s="28">
        <v>371384.72</v>
      </c>
      <c r="P4163" s="28">
        <v>65538.48</v>
      </c>
      <c r="Q4163" s="28">
        <v>109230.8</v>
      </c>
      <c r="R4163" s="28">
        <v>213000.06</v>
      </c>
      <c r="S4163" s="28">
        <v>103769.26</v>
      </c>
      <c r="T4163" s="28">
        <v>649923.26</v>
      </c>
      <c r="U4163" s="78" t="s">
        <v>2165</v>
      </c>
      <c r="V4163" s="108">
        <v>1</v>
      </c>
      <c r="W4163" s="28">
        <v>357983.45</v>
      </c>
      <c r="X4163" s="28">
        <v>63173.55</v>
      </c>
      <c r="Z4163" s="39">
        <v>104985</v>
      </c>
      <c r="AA4163" s="196">
        <v>119358</v>
      </c>
      <c r="AB4163" s="191">
        <v>225546.15</v>
      </c>
      <c r="AC4163" s="191">
        <v>34495.29</v>
      </c>
      <c r="AD4163" s="206">
        <f t="shared" si="291"/>
        <v>357983.45</v>
      </c>
      <c r="AE4163" s="205">
        <f t="shared" si="292"/>
        <v>63173.55</v>
      </c>
      <c r="AG4163" s="206">
        <f t="shared" si="293"/>
        <v>0</v>
      </c>
      <c r="AH4163" s="206">
        <f t="shared" si="294"/>
        <v>0</v>
      </c>
    </row>
    <row r="4164" spans="1:34" x14ac:dyDescent="0.25">
      <c r="A4164" s="58">
        <v>6</v>
      </c>
      <c r="B4164" s="58" t="s">
        <v>10678</v>
      </c>
      <c r="C4164" s="58">
        <v>105289</v>
      </c>
      <c r="D4164" s="73" t="s">
        <v>12703</v>
      </c>
      <c r="E4164" s="73" t="s">
        <v>12704</v>
      </c>
      <c r="F4164" s="79" t="s">
        <v>12705</v>
      </c>
      <c r="G4164" s="60">
        <v>43203</v>
      </c>
      <c r="H4164" s="60">
        <v>43343</v>
      </c>
      <c r="I4164" s="61"/>
      <c r="J4164" s="58" t="s">
        <v>10672</v>
      </c>
      <c r="K4164" s="58" t="s">
        <v>12684</v>
      </c>
      <c r="L4164" s="58" t="s">
        <v>12688</v>
      </c>
      <c r="M4164" s="58" t="s">
        <v>8492</v>
      </c>
      <c r="N4164" s="58" t="s">
        <v>62</v>
      </c>
      <c r="O4164" s="28">
        <v>734692.6</v>
      </c>
      <c r="P4164" s="28">
        <v>129651.63</v>
      </c>
      <c r="Q4164" s="28">
        <v>216086.06</v>
      </c>
      <c r="R4164" s="28">
        <v>425444.41000000003</v>
      </c>
      <c r="S4164" s="28">
        <v>209358.35</v>
      </c>
      <c r="T4164" s="28">
        <v>1289788.6400000001</v>
      </c>
      <c r="U4164" s="78" t="s">
        <v>2165</v>
      </c>
      <c r="V4164" s="108">
        <v>0</v>
      </c>
      <c r="W4164" s="28">
        <v>733819.24</v>
      </c>
      <c r="X4164" s="28">
        <v>129497.51</v>
      </c>
      <c r="Z4164" s="39">
        <v>105289</v>
      </c>
      <c r="AA4164" s="196">
        <v>122456</v>
      </c>
      <c r="AB4164" s="191">
        <v>309979.69</v>
      </c>
      <c r="AC4164" s="191">
        <v>47408.63</v>
      </c>
      <c r="AD4164" s="206">
        <f t="shared" si="291"/>
        <v>733819.24</v>
      </c>
      <c r="AE4164" s="205">
        <f t="shared" si="292"/>
        <v>129497.51</v>
      </c>
      <c r="AG4164" s="206">
        <f t="shared" si="293"/>
        <v>0</v>
      </c>
      <c r="AH4164" s="206">
        <f t="shared" si="294"/>
        <v>0</v>
      </c>
    </row>
    <row r="4165" spans="1:34" x14ac:dyDescent="0.25">
      <c r="A4165" s="58">
        <v>7</v>
      </c>
      <c r="B4165" s="58" t="s">
        <v>11269</v>
      </c>
      <c r="C4165" s="58">
        <v>117905</v>
      </c>
      <c r="D4165" s="73" t="s">
        <v>12706</v>
      </c>
      <c r="E4165" s="73" t="s">
        <v>12707</v>
      </c>
      <c r="F4165" s="79" t="s">
        <v>12708</v>
      </c>
      <c r="G4165" s="60">
        <v>42919</v>
      </c>
      <c r="H4165" s="60">
        <v>44014</v>
      </c>
      <c r="I4165" s="61"/>
      <c r="J4165" s="58" t="s">
        <v>10672</v>
      </c>
      <c r="K4165" s="58" t="s">
        <v>12684</v>
      </c>
      <c r="L4165" s="58" t="s">
        <v>12709</v>
      </c>
      <c r="M4165" s="58" t="s">
        <v>288</v>
      </c>
      <c r="N4165" s="58" t="s">
        <v>462</v>
      </c>
      <c r="O4165" s="28">
        <v>44784016.229999997</v>
      </c>
      <c r="P4165" s="28">
        <v>6849320.1299999999</v>
      </c>
      <c r="Q4165" s="28">
        <v>1053741.56</v>
      </c>
      <c r="R4165" s="28"/>
      <c r="S4165" s="28">
        <v>312762.23</v>
      </c>
      <c r="T4165" s="28">
        <v>52999840.149999999</v>
      </c>
      <c r="U4165" s="78" t="s">
        <v>2741</v>
      </c>
      <c r="V4165" s="108">
        <v>0</v>
      </c>
      <c r="W4165" s="28">
        <v>2712490.33</v>
      </c>
      <c r="X4165" s="28">
        <v>414851.43</v>
      </c>
      <c r="Z4165" s="39">
        <v>117905</v>
      </c>
      <c r="AA4165" s="196">
        <v>125844</v>
      </c>
      <c r="AB4165" s="191">
        <v>131495</v>
      </c>
      <c r="AC4165" s="191">
        <v>20111</v>
      </c>
      <c r="AD4165" s="206">
        <f t="shared" si="291"/>
        <v>2712490.33</v>
      </c>
      <c r="AE4165" s="205">
        <f t="shared" si="292"/>
        <v>414851.43</v>
      </c>
      <c r="AG4165" s="206">
        <f t="shared" si="293"/>
        <v>0</v>
      </c>
      <c r="AH4165" s="206">
        <f t="shared" si="294"/>
        <v>0</v>
      </c>
    </row>
    <row r="4166" spans="1:34" x14ac:dyDescent="0.25">
      <c r="A4166" s="58">
        <v>8</v>
      </c>
      <c r="B4166" s="58" t="s">
        <v>11256</v>
      </c>
      <c r="C4166" s="58">
        <v>118375</v>
      </c>
      <c r="D4166" s="73" t="s">
        <v>12710</v>
      </c>
      <c r="E4166" s="73" t="s">
        <v>12711</v>
      </c>
      <c r="F4166" s="79" t="s">
        <v>12712</v>
      </c>
      <c r="G4166" s="60">
        <v>42868</v>
      </c>
      <c r="H4166" s="60">
        <v>43800</v>
      </c>
      <c r="I4166" s="61"/>
      <c r="J4166" s="58" t="s">
        <v>10672</v>
      </c>
      <c r="K4166" s="58" t="s">
        <v>12684</v>
      </c>
      <c r="L4166" s="58" t="s">
        <v>12688</v>
      </c>
      <c r="M4166" s="58" t="s">
        <v>288</v>
      </c>
      <c r="N4166" s="58" t="s">
        <v>409</v>
      </c>
      <c r="O4166" s="28">
        <v>1068369.54</v>
      </c>
      <c r="P4166" s="28">
        <v>188535.8</v>
      </c>
      <c r="Q4166" s="28">
        <v>837936.9</v>
      </c>
      <c r="R4166" s="28"/>
      <c r="S4166" s="28">
        <v>125676.67</v>
      </c>
      <c r="T4166" s="28">
        <v>2220518.91</v>
      </c>
      <c r="U4166" s="78" t="s">
        <v>63</v>
      </c>
      <c r="V4166" s="108">
        <v>0</v>
      </c>
      <c r="W4166" s="28">
        <v>836414.56</v>
      </c>
      <c r="X4166" s="28">
        <v>147602.54999999999</v>
      </c>
      <c r="Z4166" s="39">
        <v>118375</v>
      </c>
      <c r="AA4166" s="196">
        <v>120134</v>
      </c>
      <c r="AB4166" s="191">
        <v>850139.58</v>
      </c>
      <c r="AC4166" s="191">
        <v>8848.16</v>
      </c>
      <c r="AD4166" s="206">
        <f t="shared" si="291"/>
        <v>836414.56</v>
      </c>
      <c r="AE4166" s="205">
        <f t="shared" si="292"/>
        <v>147602.54999999999</v>
      </c>
      <c r="AG4166" s="206">
        <f t="shared" si="293"/>
        <v>0</v>
      </c>
      <c r="AH4166" s="206">
        <f t="shared" si="294"/>
        <v>0</v>
      </c>
    </row>
    <row r="4167" spans="1:34" x14ac:dyDescent="0.25">
      <c r="A4167" s="58">
        <v>9</v>
      </c>
      <c r="B4167" s="58" t="s">
        <v>11256</v>
      </c>
      <c r="C4167" s="58">
        <v>119116</v>
      </c>
      <c r="D4167" s="73" t="s">
        <v>12713</v>
      </c>
      <c r="E4167" s="73" t="s">
        <v>12711</v>
      </c>
      <c r="F4167" s="79" t="s">
        <v>12712</v>
      </c>
      <c r="G4167" s="60">
        <v>42975</v>
      </c>
      <c r="H4167" s="60">
        <v>43888</v>
      </c>
      <c r="I4167" s="61"/>
      <c r="J4167" s="58" t="s">
        <v>10672</v>
      </c>
      <c r="K4167" s="58" t="s">
        <v>12684</v>
      </c>
      <c r="L4167" s="58" t="s">
        <v>12688</v>
      </c>
      <c r="M4167" s="58" t="s">
        <v>288</v>
      </c>
      <c r="N4167" s="58" t="s">
        <v>409</v>
      </c>
      <c r="O4167" s="28">
        <v>1200139.8500000001</v>
      </c>
      <c r="P4167" s="28">
        <v>211789.38</v>
      </c>
      <c r="Q4167" s="28">
        <v>941286.15</v>
      </c>
      <c r="R4167" s="28"/>
      <c r="S4167" s="28">
        <v>90238.78</v>
      </c>
      <c r="T4167" s="28">
        <v>2443454.1599999997</v>
      </c>
      <c r="U4167" s="78" t="s">
        <v>63</v>
      </c>
      <c r="V4167" s="108">
        <v>0</v>
      </c>
      <c r="W4167" s="28">
        <v>931637.1</v>
      </c>
      <c r="X4167" s="28">
        <v>164406.57</v>
      </c>
      <c r="Z4167" s="39">
        <v>119116</v>
      </c>
      <c r="AA4167" s="196">
        <v>126218</v>
      </c>
      <c r="AB4167" s="191">
        <v>131409.71</v>
      </c>
      <c r="AC4167" s="191">
        <v>20097.93</v>
      </c>
      <c r="AD4167" s="206">
        <f t="shared" si="291"/>
        <v>931637.1</v>
      </c>
      <c r="AE4167" s="205">
        <f t="shared" si="292"/>
        <v>164406.57</v>
      </c>
      <c r="AG4167" s="206">
        <f t="shared" si="293"/>
        <v>0</v>
      </c>
      <c r="AH4167" s="206">
        <f t="shared" si="294"/>
        <v>0</v>
      </c>
    </row>
    <row r="4168" spans="1:34" x14ac:dyDescent="0.25">
      <c r="A4168" s="58">
        <v>10</v>
      </c>
      <c r="B4168" s="58" t="s">
        <v>11256</v>
      </c>
      <c r="C4168" s="58">
        <v>117921</v>
      </c>
      <c r="D4168" s="73" t="s">
        <v>12714</v>
      </c>
      <c r="E4168" s="73" t="s">
        <v>12711</v>
      </c>
      <c r="F4168" s="79" t="s">
        <v>12715</v>
      </c>
      <c r="G4168" s="60">
        <v>42871</v>
      </c>
      <c r="H4168" s="60">
        <v>43678</v>
      </c>
      <c r="I4168" s="61"/>
      <c r="J4168" s="58" t="s">
        <v>10672</v>
      </c>
      <c r="K4168" s="58" t="s">
        <v>12684</v>
      </c>
      <c r="L4168" s="58" t="s">
        <v>12688</v>
      </c>
      <c r="M4168" s="58" t="s">
        <v>288</v>
      </c>
      <c r="N4168" s="58" t="s">
        <v>409</v>
      </c>
      <c r="O4168" s="28">
        <v>1086327.78</v>
      </c>
      <c r="P4168" s="28">
        <v>191704.91</v>
      </c>
      <c r="Q4168" s="28">
        <v>852021.79</v>
      </c>
      <c r="R4168" s="28"/>
      <c r="S4168" s="28">
        <v>68469.320000000007</v>
      </c>
      <c r="T4168" s="28">
        <v>2198523.7999999998</v>
      </c>
      <c r="U4168" s="78" t="s">
        <v>63</v>
      </c>
      <c r="V4168" s="108">
        <v>0</v>
      </c>
      <c r="W4168" s="28">
        <v>872210.22</v>
      </c>
      <c r="X4168" s="28">
        <v>153919.47</v>
      </c>
      <c r="Z4168" s="39">
        <v>117921</v>
      </c>
      <c r="AA4168" s="196">
        <v>112668</v>
      </c>
      <c r="AB4168" s="191">
        <v>40524.160000000003</v>
      </c>
      <c r="AC4168" s="191">
        <v>7151.32</v>
      </c>
      <c r="AD4168" s="206">
        <f t="shared" si="291"/>
        <v>872210.22</v>
      </c>
      <c r="AE4168" s="205">
        <f t="shared" si="292"/>
        <v>153919.47</v>
      </c>
      <c r="AG4168" s="206">
        <f t="shared" si="293"/>
        <v>0</v>
      </c>
      <c r="AH4168" s="206">
        <f t="shared" si="294"/>
        <v>0</v>
      </c>
    </row>
    <row r="4169" spans="1:34" x14ac:dyDescent="0.25">
      <c r="A4169" s="58">
        <v>11</v>
      </c>
      <c r="B4169" s="58" t="s">
        <v>11256</v>
      </c>
      <c r="C4169" s="58">
        <v>118379</v>
      </c>
      <c r="D4169" s="73" t="s">
        <v>12716</v>
      </c>
      <c r="E4169" s="73" t="s">
        <v>12711</v>
      </c>
      <c r="F4169" s="79" t="s">
        <v>12715</v>
      </c>
      <c r="G4169" s="60">
        <v>42943</v>
      </c>
      <c r="H4169" s="60">
        <v>43825</v>
      </c>
      <c r="I4169" s="61"/>
      <c r="J4169" s="58" t="s">
        <v>10672</v>
      </c>
      <c r="K4169" s="58" t="s">
        <v>12684</v>
      </c>
      <c r="L4169" s="58" t="s">
        <v>12688</v>
      </c>
      <c r="M4169" s="58" t="s">
        <v>288</v>
      </c>
      <c r="N4169" s="58" t="s">
        <v>409</v>
      </c>
      <c r="O4169" s="28">
        <v>1084126.2</v>
      </c>
      <c r="P4169" s="28">
        <v>191316.39</v>
      </c>
      <c r="Q4169" s="28">
        <v>850295.06</v>
      </c>
      <c r="R4169" s="28"/>
      <c r="S4169" s="28">
        <v>133219.65</v>
      </c>
      <c r="T4169" s="28">
        <v>2258957.2999999998</v>
      </c>
      <c r="U4169" s="78" t="s">
        <v>63</v>
      </c>
      <c r="V4169" s="108">
        <v>0</v>
      </c>
      <c r="W4169" s="28">
        <v>881804.54</v>
      </c>
      <c r="X4169" s="28">
        <v>158409.42000000001</v>
      </c>
      <c r="Z4169" s="39">
        <v>118379</v>
      </c>
      <c r="AA4169" s="196">
        <v>127366</v>
      </c>
      <c r="AB4169" s="191">
        <v>11119.03</v>
      </c>
      <c r="AC4169" s="191">
        <v>1700.56</v>
      </c>
      <c r="AD4169" s="206">
        <f t="shared" si="291"/>
        <v>881804.54</v>
      </c>
      <c r="AE4169" s="205">
        <f t="shared" si="292"/>
        <v>158409.42000000001</v>
      </c>
      <c r="AG4169" s="206">
        <f t="shared" si="293"/>
        <v>0</v>
      </c>
      <c r="AH4169" s="206">
        <f t="shared" si="294"/>
        <v>0</v>
      </c>
    </row>
    <row r="4170" spans="1:34" x14ac:dyDescent="0.25">
      <c r="A4170" s="58">
        <v>12</v>
      </c>
      <c r="B4170" s="58" t="s">
        <v>11256</v>
      </c>
      <c r="C4170" s="58">
        <v>118378</v>
      </c>
      <c r="D4170" s="73" t="s">
        <v>12717</v>
      </c>
      <c r="E4170" s="73" t="s">
        <v>12711</v>
      </c>
      <c r="F4170" s="79" t="s">
        <v>12715</v>
      </c>
      <c r="G4170" s="60">
        <v>42873</v>
      </c>
      <c r="H4170" s="60">
        <v>43739</v>
      </c>
      <c r="I4170" s="61"/>
      <c r="J4170" s="58" t="s">
        <v>10672</v>
      </c>
      <c r="K4170" s="58" t="s">
        <v>12684</v>
      </c>
      <c r="L4170" s="58" t="s">
        <v>12688</v>
      </c>
      <c r="M4170" s="58" t="s">
        <v>288</v>
      </c>
      <c r="N4170" s="58" t="s">
        <v>409</v>
      </c>
      <c r="O4170" s="28">
        <v>742313.76</v>
      </c>
      <c r="P4170" s="28">
        <v>130996.54</v>
      </c>
      <c r="Q4170" s="28">
        <v>582206.87</v>
      </c>
      <c r="R4170" s="28"/>
      <c r="S4170" s="28">
        <v>221204.81</v>
      </c>
      <c r="T4170" s="28">
        <v>1676721.98</v>
      </c>
      <c r="U4170" s="78" t="s">
        <v>63</v>
      </c>
      <c r="V4170" s="108">
        <v>0</v>
      </c>
      <c r="W4170" s="28">
        <v>583396.1</v>
      </c>
      <c r="X4170" s="28">
        <v>102952.21</v>
      </c>
      <c r="Z4170" s="39">
        <v>118378</v>
      </c>
      <c r="AA4170" s="196">
        <v>120291</v>
      </c>
      <c r="AB4170" s="191">
        <v>105240.2</v>
      </c>
      <c r="AC4170" s="191">
        <v>16095.68</v>
      </c>
      <c r="AD4170" s="206">
        <f t="shared" si="291"/>
        <v>583396.1</v>
      </c>
      <c r="AE4170" s="205">
        <f t="shared" si="292"/>
        <v>102952.21</v>
      </c>
      <c r="AG4170" s="206">
        <f t="shared" si="293"/>
        <v>0</v>
      </c>
      <c r="AH4170" s="206">
        <f t="shared" si="294"/>
        <v>0</v>
      </c>
    </row>
    <row r="4171" spans="1:34" x14ac:dyDescent="0.25">
      <c r="A4171" s="58">
        <v>13</v>
      </c>
      <c r="B4171" s="58" t="s">
        <v>11269</v>
      </c>
      <c r="C4171" s="58">
        <v>119132</v>
      </c>
      <c r="D4171" s="73" t="s">
        <v>12718</v>
      </c>
      <c r="E4171" s="73" t="s">
        <v>12719</v>
      </c>
      <c r="F4171" s="79" t="s">
        <v>12720</v>
      </c>
      <c r="G4171" s="60">
        <v>42919</v>
      </c>
      <c r="H4171" s="60">
        <v>44229</v>
      </c>
      <c r="I4171" s="61"/>
      <c r="J4171" s="58" t="s">
        <v>10672</v>
      </c>
      <c r="K4171" s="58" t="s">
        <v>12684</v>
      </c>
      <c r="L4171" s="58" t="s">
        <v>12709</v>
      </c>
      <c r="M4171" s="58" t="s">
        <v>288</v>
      </c>
      <c r="N4171" s="58" t="s">
        <v>462</v>
      </c>
      <c r="O4171" s="28">
        <v>102349741.34999999</v>
      </c>
      <c r="P4171" s="28">
        <v>15653489.85</v>
      </c>
      <c r="Q4171" s="28">
        <v>2408229.21</v>
      </c>
      <c r="R4171" s="28"/>
      <c r="S4171" s="28">
        <v>400810.33</v>
      </c>
      <c r="T4171" s="28">
        <v>120812270.73999998</v>
      </c>
      <c r="U4171" s="78" t="s">
        <v>2741</v>
      </c>
      <c r="V4171" s="108">
        <v>0</v>
      </c>
      <c r="W4171" s="28">
        <v>3822904.34</v>
      </c>
      <c r="X4171" s="28">
        <v>584679.51</v>
      </c>
      <c r="Z4171" s="39">
        <v>119132</v>
      </c>
      <c r="AA4171" s="196">
        <v>126400</v>
      </c>
      <c r="AB4171" s="191">
        <v>551016.93000000005</v>
      </c>
      <c r="AC4171" s="191">
        <v>84273.17</v>
      </c>
      <c r="AD4171" s="206">
        <f t="shared" si="291"/>
        <v>3822904.34</v>
      </c>
      <c r="AE4171" s="205">
        <f t="shared" si="292"/>
        <v>584679.51</v>
      </c>
      <c r="AG4171" s="206">
        <f t="shared" si="293"/>
        <v>0</v>
      </c>
      <c r="AH4171" s="206">
        <f t="shared" si="294"/>
        <v>0</v>
      </c>
    </row>
    <row r="4172" spans="1:34" x14ac:dyDescent="0.25">
      <c r="A4172" s="58">
        <v>14</v>
      </c>
      <c r="B4172" s="58" t="s">
        <v>10678</v>
      </c>
      <c r="C4172" s="58">
        <v>107374</v>
      </c>
      <c r="D4172" s="73" t="s">
        <v>12721</v>
      </c>
      <c r="E4172" s="73" t="s">
        <v>12722</v>
      </c>
      <c r="F4172" s="79" t="s">
        <v>12723</v>
      </c>
      <c r="G4172" s="60">
        <v>43164</v>
      </c>
      <c r="H4172" s="60">
        <v>43496</v>
      </c>
      <c r="I4172" s="61"/>
      <c r="J4172" s="58" t="s">
        <v>10672</v>
      </c>
      <c r="K4172" s="58" t="s">
        <v>12684</v>
      </c>
      <c r="L4172" s="58" t="s">
        <v>12699</v>
      </c>
      <c r="M4172" s="58" t="s">
        <v>8492</v>
      </c>
      <c r="N4172" s="58" t="s">
        <v>62</v>
      </c>
      <c r="O4172" s="28">
        <v>742233.17</v>
      </c>
      <c r="P4172" s="28">
        <v>130982.32</v>
      </c>
      <c r="Q4172" s="28">
        <v>218305</v>
      </c>
      <c r="R4172" s="28">
        <v>436998.89</v>
      </c>
      <c r="S4172" s="28">
        <v>218693.89</v>
      </c>
      <c r="T4172" s="28">
        <v>1310214.3799999999</v>
      </c>
      <c r="U4172" s="78" t="s">
        <v>63</v>
      </c>
      <c r="V4172" s="108">
        <v>0</v>
      </c>
      <c r="W4172" s="28">
        <v>742162.79</v>
      </c>
      <c r="X4172" s="28">
        <v>130969.91</v>
      </c>
      <c r="Z4172" s="39">
        <v>107374</v>
      </c>
      <c r="AA4172" s="196">
        <v>121153</v>
      </c>
      <c r="AB4172" s="191">
        <v>45517.5</v>
      </c>
      <c r="AC4172" s="191">
        <v>8032.5</v>
      </c>
      <c r="AD4172" s="206">
        <f t="shared" si="291"/>
        <v>742162.79</v>
      </c>
      <c r="AE4172" s="205">
        <f t="shared" si="292"/>
        <v>130969.91</v>
      </c>
      <c r="AG4172" s="206">
        <f t="shared" si="293"/>
        <v>0</v>
      </c>
      <c r="AH4172" s="206">
        <f t="shared" si="294"/>
        <v>0</v>
      </c>
    </row>
    <row r="4173" spans="1:34" x14ac:dyDescent="0.25">
      <c r="A4173" s="58">
        <v>15</v>
      </c>
      <c r="B4173" s="58" t="s">
        <v>10678</v>
      </c>
      <c r="C4173" s="58">
        <v>106521</v>
      </c>
      <c r="D4173" s="73" t="s">
        <v>12724</v>
      </c>
      <c r="E4173" s="73" t="s">
        <v>12725</v>
      </c>
      <c r="F4173" s="79" t="s">
        <v>12726</v>
      </c>
      <c r="G4173" s="60">
        <v>43193</v>
      </c>
      <c r="H4173" s="60">
        <v>43524</v>
      </c>
      <c r="I4173" s="61"/>
      <c r="J4173" s="58" t="s">
        <v>10672</v>
      </c>
      <c r="K4173" s="58" t="s">
        <v>12684</v>
      </c>
      <c r="L4173" s="58" t="s">
        <v>12699</v>
      </c>
      <c r="M4173" s="58" t="s">
        <v>8492</v>
      </c>
      <c r="N4173" s="58" t="s">
        <v>62</v>
      </c>
      <c r="O4173" s="28">
        <v>759988.66</v>
      </c>
      <c r="P4173" s="28">
        <v>134115.65</v>
      </c>
      <c r="Q4173" s="28">
        <v>223526.09</v>
      </c>
      <c r="R4173" s="28">
        <v>435934.01</v>
      </c>
      <c r="S4173" s="28">
        <v>212407.92</v>
      </c>
      <c r="T4173" s="28">
        <v>1330038.32</v>
      </c>
      <c r="U4173" s="78" t="s">
        <v>2165</v>
      </c>
      <c r="V4173" s="108">
        <v>0</v>
      </c>
      <c r="W4173" s="28">
        <v>758594.66</v>
      </c>
      <c r="X4173" s="28">
        <v>133869.65</v>
      </c>
      <c r="Z4173" s="39">
        <v>106521</v>
      </c>
      <c r="AA4173" s="196">
        <v>121225</v>
      </c>
      <c r="AB4173" s="191">
        <v>96466.76</v>
      </c>
      <c r="AC4173" s="191">
        <v>17023.54</v>
      </c>
      <c r="AD4173" s="206">
        <f t="shared" si="291"/>
        <v>758594.66</v>
      </c>
      <c r="AE4173" s="205">
        <f t="shared" si="292"/>
        <v>133869.65</v>
      </c>
      <c r="AG4173" s="206">
        <f t="shared" si="293"/>
        <v>0</v>
      </c>
      <c r="AH4173" s="206">
        <f t="shared" si="294"/>
        <v>0</v>
      </c>
    </row>
    <row r="4174" spans="1:34" x14ac:dyDescent="0.25">
      <c r="A4174" s="58">
        <v>16</v>
      </c>
      <c r="B4174" s="58" t="s">
        <v>10772</v>
      </c>
      <c r="C4174" s="58">
        <v>112751</v>
      </c>
      <c r="D4174" s="73" t="s">
        <v>12727</v>
      </c>
      <c r="E4174" s="73" t="s">
        <v>12728</v>
      </c>
      <c r="F4174" s="79" t="s">
        <v>12729</v>
      </c>
      <c r="G4174" s="60">
        <v>43180</v>
      </c>
      <c r="H4174" s="60">
        <v>44196</v>
      </c>
      <c r="I4174" s="61"/>
      <c r="J4174" s="58" t="s">
        <v>10672</v>
      </c>
      <c r="K4174" s="58" t="s">
        <v>12684</v>
      </c>
      <c r="L4174" s="58" t="s">
        <v>12730</v>
      </c>
      <c r="M4174" s="58" t="s">
        <v>8492</v>
      </c>
      <c r="N4174" s="58" t="s">
        <v>62</v>
      </c>
      <c r="O4174" s="28">
        <v>2146402.2999999998</v>
      </c>
      <c r="P4174" s="28">
        <v>378776.88</v>
      </c>
      <c r="Q4174" s="28">
        <v>1536285.8</v>
      </c>
      <c r="R4174" s="28">
        <v>2321184.02</v>
      </c>
      <c r="S4174" s="28">
        <v>784898.22</v>
      </c>
      <c r="T4174" s="28">
        <v>4846363.1999999993</v>
      </c>
      <c r="U4174" s="78" t="s">
        <v>2741</v>
      </c>
      <c r="V4174" s="108">
        <v>0</v>
      </c>
      <c r="W4174" s="28">
        <v>1626077.19</v>
      </c>
      <c r="X4174" s="28">
        <v>201403.96</v>
      </c>
      <c r="Z4174" s="39">
        <v>112751</v>
      </c>
      <c r="AA4174" s="196">
        <v>116711</v>
      </c>
      <c r="AB4174" s="191">
        <v>171789.12</v>
      </c>
      <c r="AC4174" s="191">
        <v>26071.56</v>
      </c>
      <c r="AD4174" s="206">
        <f t="shared" ref="AD4174:AD4237" si="296">IFERROR(VLOOKUP($Z4174,$AA:$AC,2,FALSE),0)</f>
        <v>1626077.19</v>
      </c>
      <c r="AE4174" s="205">
        <f t="shared" ref="AE4174:AE4237" si="297">IFERROR(VLOOKUP($Z4174,$AA:$AC,3,FALSE),0)</f>
        <v>201403.96</v>
      </c>
      <c r="AG4174" s="206">
        <f t="shared" ref="AG4174:AG4237" si="298">W4174-AD4174</f>
        <v>0</v>
      </c>
      <c r="AH4174" s="206">
        <f t="shared" ref="AH4174:AH4237" si="299">X4174-AE4174</f>
        <v>0</v>
      </c>
    </row>
    <row r="4175" spans="1:34" x14ac:dyDescent="0.25">
      <c r="A4175" s="58">
        <v>17</v>
      </c>
      <c r="B4175" s="58" t="s">
        <v>10804</v>
      </c>
      <c r="C4175" s="58">
        <v>114766</v>
      </c>
      <c r="D4175" s="73" t="s">
        <v>12731</v>
      </c>
      <c r="E4175" s="73" t="s">
        <v>12709</v>
      </c>
      <c r="F4175" s="79" t="s">
        <v>12732</v>
      </c>
      <c r="G4175" s="60">
        <v>43087</v>
      </c>
      <c r="H4175" s="60">
        <v>44592</v>
      </c>
      <c r="I4175" s="61"/>
      <c r="J4175" s="58" t="s">
        <v>10672</v>
      </c>
      <c r="K4175" s="58" t="s">
        <v>12684</v>
      </c>
      <c r="L4175" s="58" t="s">
        <v>12709</v>
      </c>
      <c r="M4175" s="58" t="s">
        <v>288</v>
      </c>
      <c r="N4175" s="58" t="s">
        <v>462</v>
      </c>
      <c r="O4175" s="28">
        <v>41200389.579999998</v>
      </c>
      <c r="P4175" s="28">
        <v>6301236.0599999996</v>
      </c>
      <c r="Q4175" s="28">
        <v>969420.93</v>
      </c>
      <c r="R4175" s="28"/>
      <c r="S4175" s="28">
        <v>206271.89</v>
      </c>
      <c r="T4175" s="28">
        <v>48677318.460000001</v>
      </c>
      <c r="U4175" s="78" t="s">
        <v>2741</v>
      </c>
      <c r="V4175" s="108">
        <v>0</v>
      </c>
      <c r="W4175" s="28">
        <v>129694.75</v>
      </c>
      <c r="X4175" s="28">
        <v>19835.669999999998</v>
      </c>
      <c r="Z4175" s="39">
        <v>114766</v>
      </c>
      <c r="AA4175" s="196">
        <v>122651</v>
      </c>
      <c r="AB4175" s="191">
        <v>18023.849999999999</v>
      </c>
      <c r="AC4175" s="191">
        <v>2756.59</v>
      </c>
      <c r="AD4175" s="206">
        <f t="shared" si="296"/>
        <v>129694.75</v>
      </c>
      <c r="AE4175" s="205">
        <f t="shared" si="297"/>
        <v>19835.669999999998</v>
      </c>
      <c r="AG4175" s="206">
        <f t="shared" si="298"/>
        <v>0</v>
      </c>
      <c r="AH4175" s="206">
        <f t="shared" si="299"/>
        <v>0</v>
      </c>
    </row>
    <row r="4176" spans="1:34" x14ac:dyDescent="0.25">
      <c r="A4176" s="58">
        <v>18</v>
      </c>
      <c r="B4176" s="58" t="s">
        <v>10804</v>
      </c>
      <c r="C4176" s="58">
        <v>115268</v>
      </c>
      <c r="D4176" s="73" t="s">
        <v>12733</v>
      </c>
      <c r="E4176" s="73" t="s">
        <v>12734</v>
      </c>
      <c r="F4176" s="79" t="s">
        <v>12735</v>
      </c>
      <c r="G4176" s="60">
        <v>43087</v>
      </c>
      <c r="H4176" s="60">
        <v>43830</v>
      </c>
      <c r="I4176" s="61"/>
      <c r="J4176" s="58" t="s">
        <v>10672</v>
      </c>
      <c r="K4176" s="58" t="s">
        <v>12684</v>
      </c>
      <c r="L4176" s="58" t="s">
        <v>12709</v>
      </c>
      <c r="M4176" s="58" t="s">
        <v>288</v>
      </c>
      <c r="N4176" s="58" t="s">
        <v>462</v>
      </c>
      <c r="O4176" s="28">
        <v>10853660.09</v>
      </c>
      <c r="P4176" s="28">
        <v>1659971.54</v>
      </c>
      <c r="Q4176" s="28">
        <v>255380.24</v>
      </c>
      <c r="R4176" s="28"/>
      <c r="S4176" s="28">
        <v>30761.5</v>
      </c>
      <c r="T4176" s="28">
        <v>12799773.369999999</v>
      </c>
      <c r="U4176" s="101" t="s">
        <v>63</v>
      </c>
      <c r="V4176" s="108">
        <v>2</v>
      </c>
      <c r="W4176" s="28">
        <v>10107222.52</v>
      </c>
      <c r="X4176" s="28">
        <v>1545810.53</v>
      </c>
      <c r="Z4176" s="39">
        <v>115268</v>
      </c>
      <c r="AA4176" s="196">
        <v>124531</v>
      </c>
      <c r="AB4176" s="191">
        <v>35214.65</v>
      </c>
      <c r="AC4176" s="191">
        <v>5385.77</v>
      </c>
      <c r="AD4176" s="206">
        <f t="shared" si="296"/>
        <v>10107222.52</v>
      </c>
      <c r="AE4176" s="205">
        <f t="shared" si="297"/>
        <v>1545810.53</v>
      </c>
      <c r="AG4176" s="206">
        <f t="shared" si="298"/>
        <v>0</v>
      </c>
      <c r="AH4176" s="206">
        <f t="shared" si="299"/>
        <v>0</v>
      </c>
    </row>
    <row r="4177" spans="1:34" x14ac:dyDescent="0.25">
      <c r="A4177" s="58">
        <v>19</v>
      </c>
      <c r="B4177" s="58" t="s">
        <v>10678</v>
      </c>
      <c r="C4177" s="58">
        <v>108530</v>
      </c>
      <c r="D4177" s="73" t="s">
        <v>12736</v>
      </c>
      <c r="E4177" s="73" t="s">
        <v>12737</v>
      </c>
      <c r="F4177" s="79" t="s">
        <v>12738</v>
      </c>
      <c r="G4177" s="60">
        <v>43237</v>
      </c>
      <c r="H4177" s="60">
        <v>43921</v>
      </c>
      <c r="I4177" s="61"/>
      <c r="J4177" s="58" t="s">
        <v>10672</v>
      </c>
      <c r="K4177" s="58" t="s">
        <v>12684</v>
      </c>
      <c r="L4177" s="58" t="s">
        <v>12688</v>
      </c>
      <c r="M4177" s="58" t="s">
        <v>8492</v>
      </c>
      <c r="N4177" s="58" t="s">
        <v>62</v>
      </c>
      <c r="O4177" s="28">
        <v>485573.23</v>
      </c>
      <c r="P4177" s="28">
        <v>85689.39</v>
      </c>
      <c r="Q4177" s="28">
        <v>142815.70000000001</v>
      </c>
      <c r="R4177" s="28">
        <v>0</v>
      </c>
      <c r="S4177" s="28">
        <v>27.48</v>
      </c>
      <c r="T4177" s="28">
        <v>714105.8</v>
      </c>
      <c r="U4177" s="78" t="s">
        <v>2741</v>
      </c>
      <c r="V4177" s="108">
        <v>0</v>
      </c>
      <c r="W4177" s="28">
        <v>484105.81</v>
      </c>
      <c r="X4177" s="28">
        <v>85430.45</v>
      </c>
      <c r="Z4177" s="39">
        <v>108530</v>
      </c>
      <c r="AA4177" s="196">
        <v>126102</v>
      </c>
      <c r="AB4177" s="191">
        <v>241297.18</v>
      </c>
      <c r="AC4177" s="191">
        <v>36904.269999999997</v>
      </c>
      <c r="AD4177" s="206">
        <f t="shared" si="296"/>
        <v>484105.81</v>
      </c>
      <c r="AE4177" s="205">
        <f t="shared" si="297"/>
        <v>85430.45</v>
      </c>
      <c r="AG4177" s="206">
        <f t="shared" si="298"/>
        <v>0</v>
      </c>
      <c r="AH4177" s="206">
        <f t="shared" si="299"/>
        <v>0</v>
      </c>
    </row>
    <row r="4178" spans="1:34" x14ac:dyDescent="0.25">
      <c r="A4178" s="58">
        <v>20</v>
      </c>
      <c r="B4178" s="58" t="s">
        <v>10678</v>
      </c>
      <c r="C4178" s="58">
        <v>108203</v>
      </c>
      <c r="D4178" s="73" t="s">
        <v>12739</v>
      </c>
      <c r="E4178" s="73" t="s">
        <v>12740</v>
      </c>
      <c r="F4178" s="79" t="s">
        <v>12741</v>
      </c>
      <c r="G4178" s="60">
        <v>43256</v>
      </c>
      <c r="H4178" s="60">
        <v>43921</v>
      </c>
      <c r="I4178" s="61"/>
      <c r="J4178" s="58" t="s">
        <v>10672</v>
      </c>
      <c r="K4178" s="58" t="s">
        <v>12684</v>
      </c>
      <c r="L4178" s="58" t="s">
        <v>12688</v>
      </c>
      <c r="M4178" s="58" t="s">
        <v>8492</v>
      </c>
      <c r="N4178" s="58" t="s">
        <v>62</v>
      </c>
      <c r="O4178" s="28">
        <v>598547.48</v>
      </c>
      <c r="P4178" s="28">
        <v>105626.03</v>
      </c>
      <c r="Q4178" s="28">
        <v>176043.41</v>
      </c>
      <c r="R4178" s="28">
        <v>0</v>
      </c>
      <c r="S4178" s="28">
        <v>168203.92</v>
      </c>
      <c r="T4178" s="28">
        <v>1048420.8400000001</v>
      </c>
      <c r="U4178" s="78" t="s">
        <v>2741</v>
      </c>
      <c r="V4178" s="108">
        <v>0</v>
      </c>
      <c r="W4178" s="28">
        <v>504947.25</v>
      </c>
      <c r="X4178" s="28">
        <v>89108.38</v>
      </c>
      <c r="Z4178" s="39">
        <v>108203</v>
      </c>
      <c r="AA4178" s="196">
        <v>127841</v>
      </c>
      <c r="AB4178" s="191">
        <v>88298</v>
      </c>
      <c r="AC4178" s="191">
        <v>35319.199999999997</v>
      </c>
      <c r="AD4178" s="206">
        <f t="shared" si="296"/>
        <v>504947.25</v>
      </c>
      <c r="AE4178" s="205">
        <f t="shared" si="297"/>
        <v>89108.38</v>
      </c>
      <c r="AG4178" s="206">
        <f t="shared" si="298"/>
        <v>0</v>
      </c>
      <c r="AH4178" s="206">
        <f t="shared" si="299"/>
        <v>0</v>
      </c>
    </row>
    <row r="4179" spans="1:34" x14ac:dyDescent="0.25">
      <c r="A4179" s="58">
        <v>21</v>
      </c>
      <c r="B4179" s="58" t="s">
        <v>10772</v>
      </c>
      <c r="C4179" s="58">
        <v>112213</v>
      </c>
      <c r="D4179" s="73" t="s">
        <v>12742</v>
      </c>
      <c r="E4179" s="73" t="s">
        <v>12743</v>
      </c>
      <c r="F4179" s="79" t="s">
        <v>12744</v>
      </c>
      <c r="G4179" s="60">
        <v>43223</v>
      </c>
      <c r="H4179" s="60">
        <v>43646</v>
      </c>
      <c r="I4179" s="61"/>
      <c r="J4179" s="58" t="s">
        <v>10672</v>
      </c>
      <c r="K4179" s="58" t="s">
        <v>12684</v>
      </c>
      <c r="L4179" s="58" t="s">
        <v>12745</v>
      </c>
      <c r="M4179" s="58" t="s">
        <v>8492</v>
      </c>
      <c r="N4179" s="58" t="s">
        <v>62</v>
      </c>
      <c r="O4179" s="28">
        <v>1142115.45</v>
      </c>
      <c r="P4179" s="28">
        <v>201549.78</v>
      </c>
      <c r="Q4179" s="28">
        <v>1232303.6299999999</v>
      </c>
      <c r="R4179" s="28">
        <v>1644969.7799999998</v>
      </c>
      <c r="S4179" s="28">
        <v>412666.15</v>
      </c>
      <c r="T4179" s="28">
        <v>2988635.01</v>
      </c>
      <c r="U4179" s="78" t="s">
        <v>63</v>
      </c>
      <c r="V4179" s="108">
        <v>1</v>
      </c>
      <c r="W4179" s="28">
        <v>1139836.68</v>
      </c>
      <c r="X4179" s="28">
        <v>201147.62</v>
      </c>
      <c r="Z4179" s="39">
        <v>112213</v>
      </c>
      <c r="AA4179" s="196">
        <v>121888</v>
      </c>
      <c r="AB4179" s="191">
        <v>24035.77</v>
      </c>
      <c r="AC4179" s="191">
        <v>3676.05</v>
      </c>
      <c r="AD4179" s="206">
        <f t="shared" si="296"/>
        <v>1139836.68</v>
      </c>
      <c r="AE4179" s="205">
        <f t="shared" si="297"/>
        <v>201147.62</v>
      </c>
      <c r="AG4179" s="206">
        <f t="shared" si="298"/>
        <v>0</v>
      </c>
      <c r="AH4179" s="206">
        <f t="shared" si="299"/>
        <v>0</v>
      </c>
    </row>
    <row r="4180" spans="1:34" x14ac:dyDescent="0.25">
      <c r="A4180" s="58">
        <v>22</v>
      </c>
      <c r="B4180" s="58" t="s">
        <v>10678</v>
      </c>
      <c r="C4180" s="58">
        <v>107893</v>
      </c>
      <c r="D4180" s="73" t="s">
        <v>12746</v>
      </c>
      <c r="E4180" s="73" t="s">
        <v>12747</v>
      </c>
      <c r="F4180" s="79" t="s">
        <v>12748</v>
      </c>
      <c r="G4180" s="60">
        <v>42520</v>
      </c>
      <c r="H4180" s="60">
        <v>43921</v>
      </c>
      <c r="I4180" s="61"/>
      <c r="J4180" s="58" t="s">
        <v>10672</v>
      </c>
      <c r="K4180" s="58" t="s">
        <v>12684</v>
      </c>
      <c r="L4180" s="58" t="s">
        <v>12688</v>
      </c>
      <c r="M4180" s="58" t="s">
        <v>8492</v>
      </c>
      <c r="N4180" s="58" t="s">
        <v>62</v>
      </c>
      <c r="O4180" s="28">
        <v>400034.11</v>
      </c>
      <c r="P4180" s="28">
        <v>70594.259999999995</v>
      </c>
      <c r="Q4180" s="28">
        <v>117657.09</v>
      </c>
      <c r="R4180" s="28">
        <v>229476.46</v>
      </c>
      <c r="S4180" s="28">
        <v>111819.37</v>
      </c>
      <c r="T4180" s="28">
        <v>700104.83</v>
      </c>
      <c r="U4180" s="78" t="s">
        <v>4281</v>
      </c>
      <c r="V4180" s="108">
        <v>0</v>
      </c>
      <c r="W4180" s="28">
        <v>0</v>
      </c>
      <c r="X4180" s="28">
        <v>0</v>
      </c>
      <c r="Z4180" s="39">
        <v>107893</v>
      </c>
      <c r="AA4180" s="196">
        <v>120110</v>
      </c>
      <c r="AB4180" s="191">
        <v>200176.42</v>
      </c>
      <c r="AC4180" s="191">
        <v>30615.21</v>
      </c>
      <c r="AD4180" s="206">
        <f t="shared" si="296"/>
        <v>0</v>
      </c>
      <c r="AE4180" s="205">
        <f t="shared" si="297"/>
        <v>0</v>
      </c>
      <c r="AG4180" s="206">
        <f t="shared" si="298"/>
        <v>0</v>
      </c>
      <c r="AH4180" s="206">
        <f t="shared" si="299"/>
        <v>0</v>
      </c>
    </row>
    <row r="4181" spans="1:34" x14ac:dyDescent="0.25">
      <c r="A4181" s="58">
        <v>23</v>
      </c>
      <c r="B4181" s="58" t="s">
        <v>10678</v>
      </c>
      <c r="C4181" s="58">
        <v>110371</v>
      </c>
      <c r="D4181" s="73" t="s">
        <v>12749</v>
      </c>
      <c r="E4181" s="73" t="s">
        <v>12750</v>
      </c>
      <c r="F4181" s="79" t="s">
        <v>12751</v>
      </c>
      <c r="G4181" s="60">
        <v>42503</v>
      </c>
      <c r="H4181" s="60">
        <v>43951</v>
      </c>
      <c r="I4181" s="61"/>
      <c r="J4181" s="58" t="s">
        <v>10672</v>
      </c>
      <c r="K4181" s="58" t="s">
        <v>12684</v>
      </c>
      <c r="L4181" s="58" t="s">
        <v>12699</v>
      </c>
      <c r="M4181" s="58" t="s">
        <v>8492</v>
      </c>
      <c r="N4181" s="58" t="s">
        <v>62</v>
      </c>
      <c r="O4181" s="28">
        <v>759374.93</v>
      </c>
      <c r="P4181" s="28">
        <v>134007.34</v>
      </c>
      <c r="Q4181" s="28">
        <v>549884.73</v>
      </c>
      <c r="R4181" s="28">
        <v>1860883.71</v>
      </c>
      <c r="S4181" s="28">
        <v>1310998.98</v>
      </c>
      <c r="T4181" s="28">
        <v>2754265.98</v>
      </c>
      <c r="U4181" s="78" t="s">
        <v>2741</v>
      </c>
      <c r="V4181" s="108">
        <v>0</v>
      </c>
      <c r="W4181" s="28">
        <v>0</v>
      </c>
      <c r="X4181" s="28">
        <v>0</v>
      </c>
      <c r="Z4181" s="39">
        <v>110371</v>
      </c>
      <c r="AA4181" s="196">
        <v>122608</v>
      </c>
      <c r="AB4181" s="191">
        <v>83051.58</v>
      </c>
      <c r="AC4181" s="191">
        <v>12702</v>
      </c>
      <c r="AD4181" s="206">
        <f t="shared" si="296"/>
        <v>0</v>
      </c>
      <c r="AE4181" s="205">
        <f t="shared" si="297"/>
        <v>0</v>
      </c>
      <c r="AG4181" s="206">
        <f t="shared" si="298"/>
        <v>0</v>
      </c>
      <c r="AH4181" s="206">
        <f t="shared" si="299"/>
        <v>0</v>
      </c>
    </row>
    <row r="4182" spans="1:34" x14ac:dyDescent="0.25">
      <c r="A4182" s="58">
        <v>24</v>
      </c>
      <c r="B4182" s="58" t="s">
        <v>10678</v>
      </c>
      <c r="C4182" s="58">
        <v>111049</v>
      </c>
      <c r="D4182" s="73" t="s">
        <v>12752</v>
      </c>
      <c r="E4182" s="73" t="s">
        <v>12753</v>
      </c>
      <c r="F4182" s="79" t="s">
        <v>12754</v>
      </c>
      <c r="G4182" s="60">
        <v>42772</v>
      </c>
      <c r="H4182" s="60">
        <v>43555</v>
      </c>
      <c r="I4182" s="61"/>
      <c r="J4182" s="58" t="s">
        <v>10672</v>
      </c>
      <c r="K4182" s="58" t="s">
        <v>12684</v>
      </c>
      <c r="L4182" s="58" t="s">
        <v>12688</v>
      </c>
      <c r="M4182" s="58" t="s">
        <v>8492</v>
      </c>
      <c r="N4182" s="58" t="s">
        <v>62</v>
      </c>
      <c r="O4182" s="28">
        <v>592921.39</v>
      </c>
      <c r="P4182" s="28">
        <v>104633.19</v>
      </c>
      <c r="Q4182" s="28">
        <v>174388.66</v>
      </c>
      <c r="R4182" s="28">
        <v>176829.35</v>
      </c>
      <c r="S4182" s="28">
        <v>2440.69</v>
      </c>
      <c r="T4182" s="28">
        <v>874383.93</v>
      </c>
      <c r="U4182" s="78" t="s">
        <v>4281</v>
      </c>
      <c r="V4182" s="108">
        <v>0</v>
      </c>
      <c r="W4182" s="28">
        <v>0</v>
      </c>
      <c r="X4182" s="28">
        <v>0</v>
      </c>
      <c r="Z4182" s="39">
        <v>111049</v>
      </c>
      <c r="AA4182" s="196">
        <v>121203</v>
      </c>
      <c r="AB4182" s="191">
        <v>87992.85</v>
      </c>
      <c r="AC4182" s="191">
        <v>13457.73</v>
      </c>
      <c r="AD4182" s="206">
        <f t="shared" si="296"/>
        <v>0</v>
      </c>
      <c r="AE4182" s="205">
        <f t="shared" si="297"/>
        <v>0</v>
      </c>
      <c r="AG4182" s="206">
        <f t="shared" si="298"/>
        <v>0</v>
      </c>
      <c r="AH4182" s="206">
        <f t="shared" si="299"/>
        <v>0</v>
      </c>
    </row>
    <row r="4183" spans="1:34" x14ac:dyDescent="0.25">
      <c r="A4183" s="58">
        <v>25</v>
      </c>
      <c r="B4183" s="58" t="s">
        <v>10678</v>
      </c>
      <c r="C4183" s="58">
        <v>113573</v>
      </c>
      <c r="D4183" s="73" t="s">
        <v>12755</v>
      </c>
      <c r="E4183" s="73" t="s">
        <v>12756</v>
      </c>
      <c r="F4183" s="79" t="s">
        <v>12757</v>
      </c>
      <c r="G4183" s="60">
        <v>42826</v>
      </c>
      <c r="H4183" s="60">
        <v>43404</v>
      </c>
      <c r="I4183" s="61"/>
      <c r="J4183" s="58" t="s">
        <v>10672</v>
      </c>
      <c r="K4183" s="58" t="s">
        <v>12684</v>
      </c>
      <c r="L4183" s="58" t="s">
        <v>12688</v>
      </c>
      <c r="M4183" s="58" t="s">
        <v>8492</v>
      </c>
      <c r="N4183" s="58" t="s">
        <v>62</v>
      </c>
      <c r="O4183" s="28">
        <v>760278.73</v>
      </c>
      <c r="P4183" s="28">
        <v>134166.84</v>
      </c>
      <c r="Q4183" s="28">
        <v>236761.68</v>
      </c>
      <c r="R4183" s="28">
        <v>451869.55</v>
      </c>
      <c r="S4183" s="28">
        <v>215107.87</v>
      </c>
      <c r="T4183" s="28">
        <v>1346315.12</v>
      </c>
      <c r="U4183" s="78" t="s">
        <v>2165</v>
      </c>
      <c r="V4183" s="108">
        <v>1</v>
      </c>
      <c r="W4183" s="28">
        <v>759862.71</v>
      </c>
      <c r="X4183" s="28">
        <v>134093.41</v>
      </c>
      <c r="Z4183" s="39">
        <v>113573</v>
      </c>
      <c r="AA4183" s="196">
        <v>125578</v>
      </c>
      <c r="AB4183" s="191">
        <v>349395.27</v>
      </c>
      <c r="AC4183" s="191">
        <v>53436.92</v>
      </c>
      <c r="AD4183" s="206">
        <f t="shared" si="296"/>
        <v>759862.71</v>
      </c>
      <c r="AE4183" s="205">
        <f t="shared" si="297"/>
        <v>134093.41</v>
      </c>
      <c r="AG4183" s="206">
        <f t="shared" si="298"/>
        <v>0</v>
      </c>
      <c r="AH4183" s="206">
        <f t="shared" si="299"/>
        <v>0</v>
      </c>
    </row>
    <row r="4184" spans="1:34" x14ac:dyDescent="0.25">
      <c r="A4184" s="58">
        <v>26</v>
      </c>
      <c r="B4184" s="58" t="s">
        <v>10678</v>
      </c>
      <c r="C4184" s="58">
        <v>113695</v>
      </c>
      <c r="D4184" s="73" t="s">
        <v>12758</v>
      </c>
      <c r="E4184" s="73" t="s">
        <v>12759</v>
      </c>
      <c r="F4184" s="79" t="s">
        <v>12760</v>
      </c>
      <c r="G4184" s="60">
        <v>42830</v>
      </c>
      <c r="H4184" s="60">
        <v>43465</v>
      </c>
      <c r="I4184" s="61"/>
      <c r="J4184" s="58" t="s">
        <v>10672</v>
      </c>
      <c r="K4184" s="58" t="s">
        <v>12684</v>
      </c>
      <c r="L4184" s="58" t="s">
        <v>12699</v>
      </c>
      <c r="M4184" s="58" t="s">
        <v>8492</v>
      </c>
      <c r="N4184" s="58" t="s">
        <v>62</v>
      </c>
      <c r="O4184" s="28">
        <v>634104.17000000004</v>
      </c>
      <c r="P4184" s="28">
        <v>111900.74</v>
      </c>
      <c r="Q4184" s="28">
        <v>82889.440000000002</v>
      </c>
      <c r="R4184" s="28">
        <v>240848.11000000002</v>
      </c>
      <c r="S4184" s="28">
        <v>157958.67000000001</v>
      </c>
      <c r="T4184" s="28">
        <v>986853.02000000014</v>
      </c>
      <c r="U4184" s="78" t="s">
        <v>63</v>
      </c>
      <c r="V4184" s="108">
        <v>2</v>
      </c>
      <c r="W4184" s="28">
        <v>634051.12</v>
      </c>
      <c r="X4184" s="28">
        <v>111891.38</v>
      </c>
      <c r="Z4184" s="39">
        <v>113695</v>
      </c>
      <c r="AA4184" s="196">
        <v>117827</v>
      </c>
      <c r="AB4184" s="191">
        <v>1365.53</v>
      </c>
      <c r="AC4184" s="39">
        <v>208.84</v>
      </c>
      <c r="AD4184" s="206">
        <f t="shared" si="296"/>
        <v>634051.12</v>
      </c>
      <c r="AE4184" s="205">
        <f t="shared" si="297"/>
        <v>111891.38</v>
      </c>
      <c r="AG4184" s="206">
        <f t="shared" si="298"/>
        <v>0</v>
      </c>
      <c r="AH4184" s="206">
        <f t="shared" si="299"/>
        <v>0</v>
      </c>
    </row>
    <row r="4185" spans="1:34" x14ac:dyDescent="0.25">
      <c r="A4185" s="58">
        <v>27</v>
      </c>
      <c r="B4185" s="58" t="s">
        <v>10678</v>
      </c>
      <c r="C4185" s="58">
        <v>109802</v>
      </c>
      <c r="D4185" s="73" t="s">
        <v>12761</v>
      </c>
      <c r="E4185" s="73" t="s">
        <v>12762</v>
      </c>
      <c r="F4185" s="79" t="s">
        <v>12761</v>
      </c>
      <c r="G4185" s="60">
        <v>42510</v>
      </c>
      <c r="H4185" s="60">
        <v>44104</v>
      </c>
      <c r="I4185" s="61"/>
      <c r="J4185" s="58" t="s">
        <v>10672</v>
      </c>
      <c r="K4185" s="58" t="s">
        <v>12684</v>
      </c>
      <c r="L4185" s="58" t="s">
        <v>12699</v>
      </c>
      <c r="M4185" s="58" t="s">
        <v>8492</v>
      </c>
      <c r="N4185" s="58" t="s">
        <v>62</v>
      </c>
      <c r="O4185" s="28">
        <v>523380.35</v>
      </c>
      <c r="P4185" s="28">
        <v>92361.24</v>
      </c>
      <c r="Q4185" s="28">
        <v>155864.40999999997</v>
      </c>
      <c r="R4185" s="28">
        <v>445795.25</v>
      </c>
      <c r="S4185" s="28">
        <v>289930.84000000003</v>
      </c>
      <c r="T4185" s="28">
        <v>1061536.8400000001</v>
      </c>
      <c r="U4185" s="78" t="s">
        <v>2741</v>
      </c>
      <c r="V4185" s="108">
        <v>0</v>
      </c>
      <c r="W4185" s="28">
        <v>85364.87</v>
      </c>
      <c r="X4185" s="28">
        <v>15064.41</v>
      </c>
      <c r="Z4185" s="39">
        <v>109802</v>
      </c>
      <c r="AA4185" s="196">
        <v>118555</v>
      </c>
      <c r="AB4185" s="191">
        <v>47817.78</v>
      </c>
      <c r="AC4185" s="191">
        <v>7313.29</v>
      </c>
      <c r="AD4185" s="206">
        <f t="shared" si="296"/>
        <v>85364.87</v>
      </c>
      <c r="AE4185" s="205">
        <f t="shared" si="297"/>
        <v>15064.41</v>
      </c>
      <c r="AG4185" s="206">
        <f t="shared" si="298"/>
        <v>0</v>
      </c>
      <c r="AH4185" s="206">
        <f t="shared" si="299"/>
        <v>0</v>
      </c>
    </row>
    <row r="4186" spans="1:34" x14ac:dyDescent="0.25">
      <c r="A4186" s="58">
        <v>28</v>
      </c>
      <c r="B4186" s="58" t="s">
        <v>10861</v>
      </c>
      <c r="C4186" s="58">
        <v>110346</v>
      </c>
      <c r="D4186" s="73" t="s">
        <v>12763</v>
      </c>
      <c r="E4186" s="73" t="s">
        <v>12764</v>
      </c>
      <c r="F4186" s="79" t="s">
        <v>12763</v>
      </c>
      <c r="G4186" s="60">
        <v>42235</v>
      </c>
      <c r="H4186" s="60">
        <v>44255</v>
      </c>
      <c r="I4186" s="61"/>
      <c r="J4186" s="58" t="s">
        <v>10672</v>
      </c>
      <c r="K4186" s="58" t="s">
        <v>12684</v>
      </c>
      <c r="L4186" s="58" t="s">
        <v>12688</v>
      </c>
      <c r="M4186" s="58" t="s">
        <v>288</v>
      </c>
      <c r="N4186" s="58">
        <v>13</v>
      </c>
      <c r="O4186" s="28">
        <v>2120232.86</v>
      </c>
      <c r="P4186" s="28">
        <v>324270.90000000002</v>
      </c>
      <c r="Q4186" s="28">
        <v>49887.830000000075</v>
      </c>
      <c r="R4186" s="28">
        <v>1901813.83</v>
      </c>
      <c r="S4186" s="28">
        <v>1851926</v>
      </c>
      <c r="T4186" s="28">
        <v>4346317.59</v>
      </c>
      <c r="U4186" s="78" t="s">
        <v>2180</v>
      </c>
      <c r="V4186" s="108">
        <v>0</v>
      </c>
      <c r="W4186" s="28">
        <v>1249254.46</v>
      </c>
      <c r="X4186" s="28">
        <v>86347.199999999997</v>
      </c>
      <c r="Z4186" s="39">
        <v>110346</v>
      </c>
      <c r="AA4186" s="196">
        <v>120159</v>
      </c>
      <c r="AB4186" s="191">
        <v>58219.58</v>
      </c>
      <c r="AC4186" s="191">
        <v>8904.15</v>
      </c>
      <c r="AD4186" s="206">
        <f t="shared" si="296"/>
        <v>1249254.46</v>
      </c>
      <c r="AE4186" s="205">
        <f t="shared" si="297"/>
        <v>86347.199999999997</v>
      </c>
      <c r="AG4186" s="206">
        <f t="shared" si="298"/>
        <v>0</v>
      </c>
      <c r="AH4186" s="206">
        <f t="shared" si="299"/>
        <v>0</v>
      </c>
    </row>
    <row r="4187" spans="1:34" x14ac:dyDescent="0.25">
      <c r="A4187" s="58">
        <v>29</v>
      </c>
      <c r="B4187" s="58" t="s">
        <v>10772</v>
      </c>
      <c r="C4187" s="58">
        <v>115514</v>
      </c>
      <c r="D4187" s="73" t="s">
        <v>12765</v>
      </c>
      <c r="E4187" s="73" t="s">
        <v>12766</v>
      </c>
      <c r="F4187" s="79" t="s">
        <v>12765</v>
      </c>
      <c r="G4187" s="60">
        <v>42491</v>
      </c>
      <c r="H4187" s="60">
        <v>44408</v>
      </c>
      <c r="I4187" s="61"/>
      <c r="J4187" s="58" t="s">
        <v>10672</v>
      </c>
      <c r="K4187" s="58" t="s">
        <v>12684</v>
      </c>
      <c r="L4187" s="58" t="s">
        <v>12767</v>
      </c>
      <c r="M4187" s="58" t="s">
        <v>8492</v>
      </c>
      <c r="N4187" s="58" t="s">
        <v>62</v>
      </c>
      <c r="O4187" s="28">
        <v>3838532.91</v>
      </c>
      <c r="P4187" s="28">
        <v>677388.16</v>
      </c>
      <c r="Q4187" s="28">
        <v>2952768.1900000004</v>
      </c>
      <c r="R4187" s="28">
        <v>4475466.62</v>
      </c>
      <c r="S4187" s="28">
        <v>1522698.43</v>
      </c>
      <c r="T4187" s="28">
        <v>8991387.6900000013</v>
      </c>
      <c r="U4187" s="78" t="s">
        <v>2180</v>
      </c>
      <c r="V4187" s="108">
        <v>1</v>
      </c>
      <c r="W4187" s="28">
        <v>1090871.75</v>
      </c>
      <c r="X4187" s="28">
        <v>192506.77</v>
      </c>
      <c r="Z4187" s="39">
        <v>115514</v>
      </c>
      <c r="AA4187" s="196">
        <v>121294</v>
      </c>
      <c r="AB4187" s="191">
        <v>82245.41</v>
      </c>
      <c r="AC4187" s="191">
        <v>12578.7</v>
      </c>
      <c r="AD4187" s="206">
        <f t="shared" si="296"/>
        <v>1090871.75</v>
      </c>
      <c r="AE4187" s="205">
        <f t="shared" si="297"/>
        <v>192506.77</v>
      </c>
      <c r="AG4187" s="206">
        <f t="shared" si="298"/>
        <v>0</v>
      </c>
      <c r="AH4187" s="206">
        <f t="shared" si="299"/>
        <v>0</v>
      </c>
    </row>
    <row r="4188" spans="1:34" x14ac:dyDescent="0.25">
      <c r="A4188" s="58">
        <v>30</v>
      </c>
      <c r="B4188" s="58" t="s">
        <v>10678</v>
      </c>
      <c r="C4188" s="58">
        <v>106082</v>
      </c>
      <c r="D4188" s="73" t="s">
        <v>12768</v>
      </c>
      <c r="E4188" s="73" t="s">
        <v>12769</v>
      </c>
      <c r="F4188" s="79" t="s">
        <v>12770</v>
      </c>
      <c r="G4188" s="60">
        <v>43285</v>
      </c>
      <c r="H4188" s="60">
        <v>43585</v>
      </c>
      <c r="I4188" s="61"/>
      <c r="J4188" s="58" t="s">
        <v>10672</v>
      </c>
      <c r="K4188" s="58" t="s">
        <v>12684</v>
      </c>
      <c r="L4188" s="58" t="s">
        <v>12688</v>
      </c>
      <c r="M4188" s="58" t="s">
        <v>8492</v>
      </c>
      <c r="N4188" s="58" t="s">
        <v>62</v>
      </c>
      <c r="O4188" s="28">
        <v>737066.07</v>
      </c>
      <c r="P4188" s="28">
        <v>130070.48</v>
      </c>
      <c r="Q4188" s="28">
        <v>138793.14000000001</v>
      </c>
      <c r="R4188" s="28">
        <v>469991.56</v>
      </c>
      <c r="S4188" s="28">
        <v>331198.42</v>
      </c>
      <c r="T4188" s="28">
        <v>1337128.1099999999</v>
      </c>
      <c r="U4188" s="78" t="s">
        <v>63</v>
      </c>
      <c r="V4188" s="108">
        <v>1</v>
      </c>
      <c r="W4188" s="28">
        <v>418327.38</v>
      </c>
      <c r="X4188" s="28">
        <v>73822.5</v>
      </c>
      <c r="Z4188" s="39">
        <v>106082</v>
      </c>
      <c r="AA4188" s="196">
        <v>124588</v>
      </c>
      <c r="AB4188" s="191">
        <v>254715.31</v>
      </c>
      <c r="AC4188" s="191">
        <v>38956.449999999997</v>
      </c>
      <c r="AD4188" s="206">
        <f t="shared" si="296"/>
        <v>418327.38</v>
      </c>
      <c r="AE4188" s="205">
        <f t="shared" si="297"/>
        <v>73822.5</v>
      </c>
      <c r="AG4188" s="206">
        <f t="shared" si="298"/>
        <v>0</v>
      </c>
      <c r="AH4188" s="206">
        <f t="shared" si="299"/>
        <v>0</v>
      </c>
    </row>
    <row r="4189" spans="1:34" x14ac:dyDescent="0.25">
      <c r="A4189" s="58">
        <v>31</v>
      </c>
      <c r="B4189" s="58" t="s">
        <v>10678</v>
      </c>
      <c r="C4189" s="58">
        <v>109270</v>
      </c>
      <c r="D4189" s="73" t="s">
        <v>12771</v>
      </c>
      <c r="E4189" s="73" t="s">
        <v>12772</v>
      </c>
      <c r="F4189" s="79" t="s">
        <v>12773</v>
      </c>
      <c r="G4189" s="60">
        <v>43298</v>
      </c>
      <c r="H4189" s="60">
        <v>43950</v>
      </c>
      <c r="I4189" s="61"/>
      <c r="J4189" s="58" t="s">
        <v>10672</v>
      </c>
      <c r="K4189" s="58" t="s">
        <v>12684</v>
      </c>
      <c r="L4189" s="58" t="s">
        <v>12774</v>
      </c>
      <c r="M4189" s="58" t="s">
        <v>8492</v>
      </c>
      <c r="N4189" s="58" t="s">
        <v>62</v>
      </c>
      <c r="O4189" s="28">
        <v>757077.33</v>
      </c>
      <c r="P4189" s="28">
        <v>133601.88</v>
      </c>
      <c r="Q4189" s="28">
        <v>238191.79</v>
      </c>
      <c r="R4189" s="28">
        <v>1167362.32</v>
      </c>
      <c r="S4189" s="28">
        <v>929170.53</v>
      </c>
      <c r="T4189" s="28">
        <v>2058041.53</v>
      </c>
      <c r="U4189" s="78" t="s">
        <v>2741</v>
      </c>
      <c r="V4189" s="108">
        <v>0</v>
      </c>
      <c r="W4189" s="28">
        <v>121170.21</v>
      </c>
      <c r="X4189" s="28">
        <v>21382.97</v>
      </c>
      <c r="Z4189" s="39">
        <v>109270</v>
      </c>
      <c r="AA4189" s="196">
        <v>127790</v>
      </c>
      <c r="AB4189" s="191">
        <v>47480.959999999999</v>
      </c>
      <c r="AC4189" s="191">
        <v>7261.79</v>
      </c>
      <c r="AD4189" s="206">
        <f t="shared" si="296"/>
        <v>121170.21</v>
      </c>
      <c r="AE4189" s="205">
        <f t="shared" si="297"/>
        <v>21382.97</v>
      </c>
      <c r="AG4189" s="206">
        <f t="shared" si="298"/>
        <v>0</v>
      </c>
      <c r="AH4189" s="206">
        <f t="shared" si="299"/>
        <v>0</v>
      </c>
    </row>
    <row r="4190" spans="1:34" x14ac:dyDescent="0.25">
      <c r="A4190" s="58">
        <v>32</v>
      </c>
      <c r="B4190" s="58" t="s">
        <v>10678</v>
      </c>
      <c r="C4190" s="58">
        <v>111271</v>
      </c>
      <c r="D4190" s="73" t="s">
        <v>12775</v>
      </c>
      <c r="E4190" s="73" t="s">
        <v>12776</v>
      </c>
      <c r="F4190" s="79" t="s">
        <v>12777</v>
      </c>
      <c r="G4190" s="60">
        <v>43306</v>
      </c>
      <c r="H4190" s="60">
        <v>43434</v>
      </c>
      <c r="I4190" s="61"/>
      <c r="J4190" s="58" t="s">
        <v>10672</v>
      </c>
      <c r="K4190" s="58" t="s">
        <v>12684</v>
      </c>
      <c r="L4190" s="58" t="s">
        <v>12778</v>
      </c>
      <c r="M4190" s="58" t="s">
        <v>8492</v>
      </c>
      <c r="N4190" s="58" t="s">
        <v>62</v>
      </c>
      <c r="O4190" s="28">
        <v>760226.41</v>
      </c>
      <c r="P4190" s="28">
        <v>134157.6</v>
      </c>
      <c r="Q4190" s="28">
        <v>236888.46</v>
      </c>
      <c r="R4190" s="28">
        <v>451830.24</v>
      </c>
      <c r="S4190" s="28">
        <v>214941.78</v>
      </c>
      <c r="T4190" s="28">
        <v>1346214.25</v>
      </c>
      <c r="U4190" s="78" t="s">
        <v>63</v>
      </c>
      <c r="V4190" s="108">
        <v>1</v>
      </c>
      <c r="W4190" s="28">
        <v>760159.2</v>
      </c>
      <c r="X4190" s="28">
        <v>134145.75</v>
      </c>
      <c r="Z4190" s="39">
        <v>111271</v>
      </c>
      <c r="AA4190" s="196">
        <v>117262</v>
      </c>
      <c r="AB4190" s="191">
        <v>38472.879999999997</v>
      </c>
      <c r="AC4190" s="191">
        <v>6789.34</v>
      </c>
      <c r="AD4190" s="206">
        <f t="shared" si="296"/>
        <v>760159.2</v>
      </c>
      <c r="AE4190" s="205">
        <f t="shared" si="297"/>
        <v>134145.75</v>
      </c>
      <c r="AG4190" s="206">
        <f t="shared" si="298"/>
        <v>0</v>
      </c>
      <c r="AH4190" s="206">
        <f t="shared" si="299"/>
        <v>0</v>
      </c>
    </row>
    <row r="4191" spans="1:34" x14ac:dyDescent="0.25">
      <c r="A4191" s="58">
        <v>33</v>
      </c>
      <c r="B4191" s="58" t="s">
        <v>10772</v>
      </c>
      <c r="C4191" s="58">
        <v>114891</v>
      </c>
      <c r="D4191" s="73" t="s">
        <v>12779</v>
      </c>
      <c r="E4191" s="73" t="s">
        <v>12780</v>
      </c>
      <c r="F4191" s="79" t="s">
        <v>12781</v>
      </c>
      <c r="G4191" s="60">
        <v>42491</v>
      </c>
      <c r="H4191" s="60">
        <v>44347</v>
      </c>
      <c r="I4191" s="61"/>
      <c r="J4191" s="58" t="s">
        <v>10672</v>
      </c>
      <c r="K4191" s="58" t="s">
        <v>12684</v>
      </c>
      <c r="L4191" s="58" t="s">
        <v>12767</v>
      </c>
      <c r="M4191" s="58" t="s">
        <v>8492</v>
      </c>
      <c r="N4191" s="58" t="s">
        <v>62</v>
      </c>
      <c r="O4191" s="28">
        <v>3839266.93</v>
      </c>
      <c r="P4191" s="28">
        <v>677517.69</v>
      </c>
      <c r="Q4191" s="28">
        <v>3211555.15</v>
      </c>
      <c r="R4191" s="28">
        <v>4786380.79</v>
      </c>
      <c r="S4191" s="28">
        <v>1574825.64</v>
      </c>
      <c r="T4191" s="28">
        <v>9303165.4100000001</v>
      </c>
      <c r="U4191" s="78" t="s">
        <v>2741</v>
      </c>
      <c r="V4191" s="108">
        <v>0</v>
      </c>
      <c r="W4191" s="28">
        <v>528522.37</v>
      </c>
      <c r="X4191" s="28">
        <v>93268.68</v>
      </c>
      <c r="Z4191" s="39">
        <v>114891</v>
      </c>
      <c r="AA4191" s="196">
        <v>117733</v>
      </c>
      <c r="AB4191" s="191">
        <v>3776.98</v>
      </c>
      <c r="AC4191" s="39">
        <v>577.65</v>
      </c>
      <c r="AD4191" s="206">
        <f t="shared" si="296"/>
        <v>528522.37</v>
      </c>
      <c r="AE4191" s="205">
        <f t="shared" si="297"/>
        <v>93268.68</v>
      </c>
      <c r="AG4191" s="206">
        <f t="shared" si="298"/>
        <v>0</v>
      </c>
      <c r="AH4191" s="206">
        <f t="shared" si="299"/>
        <v>0</v>
      </c>
    </row>
    <row r="4192" spans="1:34" x14ac:dyDescent="0.25">
      <c r="A4192" s="58">
        <v>34</v>
      </c>
      <c r="B4192" s="58" t="s">
        <v>10772</v>
      </c>
      <c r="C4192" s="58">
        <v>115360</v>
      </c>
      <c r="D4192" s="73" t="s">
        <v>12782</v>
      </c>
      <c r="E4192" s="73" t="s">
        <v>12783</v>
      </c>
      <c r="F4192" s="79" t="s">
        <v>12784</v>
      </c>
      <c r="G4192" s="60">
        <v>42790</v>
      </c>
      <c r="H4192" s="60">
        <v>43982</v>
      </c>
      <c r="I4192" s="61"/>
      <c r="J4192" s="58" t="s">
        <v>10672</v>
      </c>
      <c r="K4192" s="58" t="s">
        <v>12684</v>
      </c>
      <c r="L4192" s="58" t="s">
        <v>12785</v>
      </c>
      <c r="M4192" s="58" t="s">
        <v>8492</v>
      </c>
      <c r="N4192" s="58" t="s">
        <v>62</v>
      </c>
      <c r="O4192" s="28">
        <v>3821770.89</v>
      </c>
      <c r="P4192" s="28">
        <v>674430.16</v>
      </c>
      <c r="Q4192" s="28">
        <v>2045878.36</v>
      </c>
      <c r="R4192" s="28">
        <v>3315415.39</v>
      </c>
      <c r="S4192" s="28">
        <v>1269537.03</v>
      </c>
      <c r="T4192" s="28">
        <v>7811616.4400000004</v>
      </c>
      <c r="U4192" s="78" t="s">
        <v>2741</v>
      </c>
      <c r="V4192" s="108">
        <v>1</v>
      </c>
      <c r="W4192" s="28">
        <v>0</v>
      </c>
      <c r="X4192" s="28">
        <v>0</v>
      </c>
      <c r="Z4192" s="39">
        <v>115360</v>
      </c>
      <c r="AA4192" s="196">
        <v>117933</v>
      </c>
      <c r="AB4192" s="191">
        <v>2271987.5499999998</v>
      </c>
      <c r="AC4192" s="191">
        <v>27199.29</v>
      </c>
      <c r="AD4192" s="206">
        <f t="shared" si="296"/>
        <v>0</v>
      </c>
      <c r="AE4192" s="205">
        <f t="shared" si="297"/>
        <v>0</v>
      </c>
      <c r="AG4192" s="206">
        <f t="shared" si="298"/>
        <v>0</v>
      </c>
      <c r="AH4192" s="206">
        <f t="shared" si="299"/>
        <v>0</v>
      </c>
    </row>
    <row r="4193" spans="1:34" x14ac:dyDescent="0.25">
      <c r="A4193" s="58">
        <v>35</v>
      </c>
      <c r="B4193" s="58" t="s">
        <v>10772</v>
      </c>
      <c r="C4193" s="58">
        <v>115524</v>
      </c>
      <c r="D4193" s="73" t="s">
        <v>12786</v>
      </c>
      <c r="E4193" s="73" t="s">
        <v>12787</v>
      </c>
      <c r="F4193" s="79" t="s">
        <v>12788</v>
      </c>
      <c r="G4193" s="60">
        <v>42811</v>
      </c>
      <c r="H4193" s="60">
        <v>43677</v>
      </c>
      <c r="I4193" s="61"/>
      <c r="J4193" s="58" t="s">
        <v>10672</v>
      </c>
      <c r="K4193" s="58" t="s">
        <v>12684</v>
      </c>
      <c r="L4193" s="58" t="s">
        <v>12789</v>
      </c>
      <c r="M4193" s="58" t="s">
        <v>8492</v>
      </c>
      <c r="N4193" s="58" t="s">
        <v>62</v>
      </c>
      <c r="O4193" s="28">
        <v>2096661.82</v>
      </c>
      <c r="P4193" s="28">
        <v>369999.15</v>
      </c>
      <c r="Q4193" s="28">
        <v>1564989.87</v>
      </c>
      <c r="R4193" s="28">
        <v>2353326.0700000003</v>
      </c>
      <c r="S4193" s="28">
        <v>788336.2</v>
      </c>
      <c r="T4193" s="28">
        <v>4819987.04</v>
      </c>
      <c r="U4193" s="78" t="s">
        <v>63</v>
      </c>
      <c r="V4193" s="108">
        <v>0</v>
      </c>
      <c r="W4193" s="28">
        <v>2085971.98</v>
      </c>
      <c r="X4193" s="28">
        <v>368112.68</v>
      </c>
      <c r="Z4193" s="39">
        <v>115524</v>
      </c>
      <c r="AA4193" s="196">
        <v>118079</v>
      </c>
      <c r="AB4193" s="191">
        <v>39276.550000000003</v>
      </c>
      <c r="AC4193" s="191">
        <v>6006.99</v>
      </c>
      <c r="AD4193" s="206">
        <f t="shared" si="296"/>
        <v>2085971.98</v>
      </c>
      <c r="AE4193" s="205">
        <f t="shared" si="297"/>
        <v>368112.68</v>
      </c>
      <c r="AG4193" s="206">
        <f t="shared" si="298"/>
        <v>0</v>
      </c>
      <c r="AH4193" s="206">
        <f t="shared" si="299"/>
        <v>0</v>
      </c>
    </row>
    <row r="4194" spans="1:34" x14ac:dyDescent="0.25">
      <c r="A4194" s="58">
        <v>36</v>
      </c>
      <c r="B4194" s="58" t="s">
        <v>10861</v>
      </c>
      <c r="C4194" s="58">
        <v>110451</v>
      </c>
      <c r="D4194" s="73" t="s">
        <v>12790</v>
      </c>
      <c r="E4194" s="73" t="s">
        <v>12791</v>
      </c>
      <c r="F4194" s="79" t="s">
        <v>12792</v>
      </c>
      <c r="G4194" s="60">
        <v>42217</v>
      </c>
      <c r="H4194" s="60">
        <v>44286</v>
      </c>
      <c r="I4194" s="61"/>
      <c r="J4194" s="58" t="s">
        <v>10672</v>
      </c>
      <c r="K4194" s="58" t="s">
        <v>12684</v>
      </c>
      <c r="L4194" s="58" t="s">
        <v>12789</v>
      </c>
      <c r="M4194" s="58" t="s">
        <v>8492</v>
      </c>
      <c r="N4194" s="58" t="s">
        <v>409</v>
      </c>
      <c r="O4194" s="28">
        <v>3692348.95</v>
      </c>
      <c r="P4194" s="28">
        <v>564712.19999999995</v>
      </c>
      <c r="Q4194" s="28">
        <v>86878.8</v>
      </c>
      <c r="R4194" s="28">
        <v>2667643.3099999996</v>
      </c>
      <c r="S4194" s="28">
        <v>2580764.5099999998</v>
      </c>
      <c r="T4194" s="28">
        <v>6924704.46</v>
      </c>
      <c r="U4194" s="78" t="s">
        <v>2741</v>
      </c>
      <c r="V4194" s="108">
        <v>0</v>
      </c>
      <c r="W4194" s="28">
        <v>1885406.57</v>
      </c>
      <c r="X4194" s="28">
        <v>87922.85</v>
      </c>
      <c r="Z4194" s="39">
        <v>110451</v>
      </c>
      <c r="AA4194" s="196">
        <v>118721</v>
      </c>
      <c r="AB4194" s="191">
        <v>81224.7</v>
      </c>
      <c r="AC4194" s="191">
        <v>12422.6</v>
      </c>
      <c r="AD4194" s="206">
        <f t="shared" si="296"/>
        <v>1885406.57</v>
      </c>
      <c r="AE4194" s="205">
        <f t="shared" si="297"/>
        <v>87922.85</v>
      </c>
      <c r="AG4194" s="206">
        <f t="shared" si="298"/>
        <v>0</v>
      </c>
      <c r="AH4194" s="206">
        <f t="shared" si="299"/>
        <v>0</v>
      </c>
    </row>
    <row r="4195" spans="1:34" x14ac:dyDescent="0.25">
      <c r="A4195" s="58">
        <v>37</v>
      </c>
      <c r="B4195" s="58" t="s">
        <v>10861</v>
      </c>
      <c r="C4195" s="58">
        <v>110855</v>
      </c>
      <c r="D4195" s="73" t="s">
        <v>12793</v>
      </c>
      <c r="E4195" s="73" t="s">
        <v>12791</v>
      </c>
      <c r="F4195" s="79" t="s">
        <v>12794</v>
      </c>
      <c r="G4195" s="60">
        <v>42234</v>
      </c>
      <c r="H4195" s="60">
        <v>44104</v>
      </c>
      <c r="I4195" s="61"/>
      <c r="J4195" s="58" t="s">
        <v>10672</v>
      </c>
      <c r="K4195" s="58" t="s">
        <v>12684</v>
      </c>
      <c r="L4195" s="58" t="s">
        <v>12789</v>
      </c>
      <c r="M4195" s="58" t="s">
        <v>8492</v>
      </c>
      <c r="N4195" s="58" t="s">
        <v>409</v>
      </c>
      <c r="O4195" s="28">
        <v>1837774.62</v>
      </c>
      <c r="P4195" s="28">
        <v>281071.40000000002</v>
      </c>
      <c r="Q4195" s="28">
        <v>43241.760000000002</v>
      </c>
      <c r="R4195" s="28">
        <v>782456.27</v>
      </c>
      <c r="S4195" s="28">
        <v>739214.51</v>
      </c>
      <c r="T4195" s="28">
        <v>2901302.29</v>
      </c>
      <c r="U4195" s="78" t="s">
        <v>2741</v>
      </c>
      <c r="V4195" s="108">
        <v>0</v>
      </c>
      <c r="W4195" s="28">
        <v>272673.12</v>
      </c>
      <c r="X4195" s="28">
        <v>122.86</v>
      </c>
      <c r="Z4195" s="39">
        <v>110855</v>
      </c>
      <c r="AA4195" s="196">
        <v>119331</v>
      </c>
      <c r="AB4195" s="191">
        <v>648492.80000000005</v>
      </c>
      <c r="AC4195" s="191">
        <v>114439.9</v>
      </c>
      <c r="AD4195" s="206">
        <f t="shared" si="296"/>
        <v>272673.12</v>
      </c>
      <c r="AE4195" s="205">
        <f t="shared" si="297"/>
        <v>122.86</v>
      </c>
      <c r="AG4195" s="206">
        <f t="shared" si="298"/>
        <v>0</v>
      </c>
      <c r="AH4195" s="206">
        <f t="shared" si="299"/>
        <v>0</v>
      </c>
    </row>
    <row r="4196" spans="1:34" x14ac:dyDescent="0.25">
      <c r="A4196" s="58">
        <v>38</v>
      </c>
      <c r="B4196" s="58" t="s">
        <v>10861</v>
      </c>
      <c r="C4196" s="58">
        <v>115362</v>
      </c>
      <c r="D4196" s="73" t="s">
        <v>12795</v>
      </c>
      <c r="E4196" s="73" t="s">
        <v>12791</v>
      </c>
      <c r="F4196" s="79" t="s">
        <v>12796</v>
      </c>
      <c r="G4196" s="60">
        <v>42248</v>
      </c>
      <c r="H4196" s="60">
        <v>44196</v>
      </c>
      <c r="I4196" s="61"/>
      <c r="J4196" s="58" t="s">
        <v>10672</v>
      </c>
      <c r="K4196" s="58" t="s">
        <v>12684</v>
      </c>
      <c r="L4196" s="58" t="s">
        <v>12789</v>
      </c>
      <c r="M4196" s="58" t="s">
        <v>8492</v>
      </c>
      <c r="N4196" s="58" t="s">
        <v>409</v>
      </c>
      <c r="O4196" s="28">
        <v>6015862.3399999999</v>
      </c>
      <c r="P4196" s="28">
        <v>920073.08</v>
      </c>
      <c r="Q4196" s="28">
        <v>141549.70000000001</v>
      </c>
      <c r="R4196" s="28">
        <v>5016571.4300000006</v>
      </c>
      <c r="S4196" s="28">
        <v>4875021.7300000004</v>
      </c>
      <c r="T4196" s="28">
        <v>11952506.850000001</v>
      </c>
      <c r="U4196" s="78" t="s">
        <v>2741</v>
      </c>
      <c r="V4196" s="108">
        <v>0</v>
      </c>
      <c r="W4196" s="28">
        <v>988239.59</v>
      </c>
      <c r="X4196" s="28">
        <v>8465.09</v>
      </c>
      <c r="Z4196" s="39">
        <v>115362</v>
      </c>
      <c r="AA4196" s="196">
        <v>121550</v>
      </c>
      <c r="AB4196" s="191">
        <v>86595.67</v>
      </c>
      <c r="AC4196" s="191">
        <v>13244.04</v>
      </c>
      <c r="AD4196" s="206">
        <f t="shared" si="296"/>
        <v>988239.59</v>
      </c>
      <c r="AE4196" s="205">
        <f t="shared" si="297"/>
        <v>8465.09</v>
      </c>
      <c r="AG4196" s="206">
        <f t="shared" si="298"/>
        <v>0</v>
      </c>
      <c r="AH4196" s="206">
        <f t="shared" si="299"/>
        <v>0</v>
      </c>
    </row>
    <row r="4197" spans="1:34" x14ac:dyDescent="0.25">
      <c r="A4197" s="58">
        <v>39</v>
      </c>
      <c r="B4197" s="58" t="s">
        <v>10772</v>
      </c>
      <c r="C4197" s="58">
        <v>112253</v>
      </c>
      <c r="D4197" s="73" t="s">
        <v>12797</v>
      </c>
      <c r="E4197" s="73" t="s">
        <v>12798</v>
      </c>
      <c r="F4197" s="79" t="s">
        <v>12799</v>
      </c>
      <c r="G4197" s="60">
        <v>42772</v>
      </c>
      <c r="H4197" s="60">
        <v>44104</v>
      </c>
      <c r="I4197" s="61"/>
      <c r="J4197" s="58" t="s">
        <v>10672</v>
      </c>
      <c r="K4197" s="58" t="s">
        <v>12684</v>
      </c>
      <c r="L4197" s="58" t="s">
        <v>12688</v>
      </c>
      <c r="M4197" s="58" t="s">
        <v>8492</v>
      </c>
      <c r="N4197" s="58" t="s">
        <v>62</v>
      </c>
      <c r="O4197" s="28">
        <v>1288222.8</v>
      </c>
      <c r="P4197" s="28">
        <v>227333.43</v>
      </c>
      <c r="Q4197" s="28">
        <v>610540.96</v>
      </c>
      <c r="R4197" s="28">
        <v>610540.96</v>
      </c>
      <c r="S4197" s="28">
        <v>0</v>
      </c>
      <c r="T4197" s="28">
        <v>2126097.19</v>
      </c>
      <c r="U4197" s="78" t="s">
        <v>2741</v>
      </c>
      <c r="V4197" s="108">
        <v>0</v>
      </c>
      <c r="W4197" s="28">
        <v>498596.93</v>
      </c>
      <c r="X4197" s="28">
        <v>87987.68</v>
      </c>
      <c r="Z4197" s="39">
        <v>112253</v>
      </c>
      <c r="AA4197" s="196">
        <v>126533</v>
      </c>
      <c r="AB4197" s="191">
        <v>110307.24</v>
      </c>
      <c r="AC4197" s="191">
        <v>16871.099999999999</v>
      </c>
      <c r="AD4197" s="206">
        <f t="shared" si="296"/>
        <v>498596.93</v>
      </c>
      <c r="AE4197" s="205">
        <f t="shared" si="297"/>
        <v>87987.68</v>
      </c>
      <c r="AG4197" s="206">
        <f t="shared" si="298"/>
        <v>0</v>
      </c>
      <c r="AH4197" s="206">
        <f t="shared" si="299"/>
        <v>0</v>
      </c>
    </row>
    <row r="4198" spans="1:34" x14ac:dyDescent="0.25">
      <c r="A4198" s="58">
        <v>40</v>
      </c>
      <c r="B4198" s="58" t="s">
        <v>10772</v>
      </c>
      <c r="C4198" s="58">
        <v>114854</v>
      </c>
      <c r="D4198" s="73" t="s">
        <v>12800</v>
      </c>
      <c r="E4198" s="73" t="s">
        <v>12801</v>
      </c>
      <c r="F4198" s="79" t="s">
        <v>12802</v>
      </c>
      <c r="G4198" s="60">
        <v>42491</v>
      </c>
      <c r="H4198" s="60">
        <v>44407</v>
      </c>
      <c r="I4198" s="61"/>
      <c r="J4198" s="58" t="s">
        <v>10672</v>
      </c>
      <c r="K4198" s="58" t="s">
        <v>12684</v>
      </c>
      <c r="L4198" s="58" t="s">
        <v>12767</v>
      </c>
      <c r="M4198" s="58" t="s">
        <v>8492</v>
      </c>
      <c r="N4198" s="58" t="s">
        <v>62</v>
      </c>
      <c r="O4198" s="28">
        <v>3839123.17</v>
      </c>
      <c r="P4198" s="28">
        <v>677492.33</v>
      </c>
      <c r="Q4198" s="28">
        <v>3707987.2300000004</v>
      </c>
      <c r="R4198" s="28">
        <v>5272099.49</v>
      </c>
      <c r="S4198" s="28">
        <v>1564112.26</v>
      </c>
      <c r="T4198" s="28">
        <v>9788714.9900000002</v>
      </c>
      <c r="U4198" s="78" t="s">
        <v>2741</v>
      </c>
      <c r="V4198" s="108">
        <v>0</v>
      </c>
      <c r="W4198" s="28">
        <v>3364373.05</v>
      </c>
      <c r="X4198" s="28">
        <v>593712.87</v>
      </c>
      <c r="Z4198" s="39">
        <v>114854</v>
      </c>
      <c r="AA4198" s="196">
        <v>127532</v>
      </c>
      <c r="AB4198" s="191">
        <v>82240.710000000006</v>
      </c>
      <c r="AC4198" s="191">
        <v>35246.03</v>
      </c>
      <c r="AD4198" s="206">
        <f t="shared" si="296"/>
        <v>3364373.05</v>
      </c>
      <c r="AE4198" s="205">
        <f t="shared" si="297"/>
        <v>593712.87</v>
      </c>
      <c r="AG4198" s="206">
        <f t="shared" si="298"/>
        <v>0</v>
      </c>
      <c r="AH4198" s="206">
        <f t="shared" si="299"/>
        <v>0</v>
      </c>
    </row>
    <row r="4199" spans="1:34" x14ac:dyDescent="0.25">
      <c r="A4199" s="58">
        <v>41</v>
      </c>
      <c r="B4199" s="58" t="s">
        <v>10772</v>
      </c>
      <c r="C4199" s="58">
        <v>116594</v>
      </c>
      <c r="D4199" s="73" t="s">
        <v>12803</v>
      </c>
      <c r="E4199" s="73" t="s">
        <v>12804</v>
      </c>
      <c r="F4199" s="79" t="s">
        <v>12805</v>
      </c>
      <c r="G4199" s="60">
        <v>42826</v>
      </c>
      <c r="H4199" s="60">
        <v>43738</v>
      </c>
      <c r="I4199" s="61"/>
      <c r="J4199" s="58" t="s">
        <v>10672</v>
      </c>
      <c r="K4199" s="58" t="s">
        <v>12684</v>
      </c>
      <c r="L4199" s="58" t="s">
        <v>12688</v>
      </c>
      <c r="M4199" s="58" t="s">
        <v>8492</v>
      </c>
      <c r="N4199" s="58" t="s">
        <v>62</v>
      </c>
      <c r="O4199" s="28">
        <v>3362745.18</v>
      </c>
      <c r="P4199" s="28">
        <v>593425.6</v>
      </c>
      <c r="Q4199" s="28">
        <v>2303762.7400000002</v>
      </c>
      <c r="R4199" s="28">
        <v>3475984.75</v>
      </c>
      <c r="S4199" s="28">
        <v>1172222.01</v>
      </c>
      <c r="T4199" s="28">
        <v>7432155.5300000003</v>
      </c>
      <c r="U4199" s="78" t="s">
        <v>63</v>
      </c>
      <c r="V4199" s="108">
        <v>0</v>
      </c>
      <c r="W4199" s="28">
        <v>3341483.93</v>
      </c>
      <c r="X4199" s="28">
        <v>589673.62</v>
      </c>
      <c r="Z4199" s="39">
        <v>116594</v>
      </c>
      <c r="AA4199" s="196">
        <v>128915</v>
      </c>
      <c r="AB4199" s="191">
        <v>96112.35</v>
      </c>
      <c r="AC4199" s="191">
        <v>14699.55</v>
      </c>
      <c r="AD4199" s="206">
        <f t="shared" si="296"/>
        <v>3341483.93</v>
      </c>
      <c r="AE4199" s="205">
        <f t="shared" si="297"/>
        <v>589673.62</v>
      </c>
      <c r="AG4199" s="206">
        <f t="shared" si="298"/>
        <v>0</v>
      </c>
      <c r="AH4199" s="206">
        <f t="shared" si="299"/>
        <v>0</v>
      </c>
    </row>
    <row r="4200" spans="1:34" x14ac:dyDescent="0.25">
      <c r="A4200" s="58">
        <v>42</v>
      </c>
      <c r="B4200" s="58" t="s">
        <v>10772</v>
      </c>
      <c r="C4200" s="58">
        <v>116677</v>
      </c>
      <c r="D4200" s="73" t="s">
        <v>12806</v>
      </c>
      <c r="E4200" s="73" t="s">
        <v>12807</v>
      </c>
      <c r="F4200" s="79" t="s">
        <v>12808</v>
      </c>
      <c r="G4200" s="60">
        <v>42917</v>
      </c>
      <c r="H4200" s="60">
        <v>43646</v>
      </c>
      <c r="I4200" s="61"/>
      <c r="J4200" s="58" t="s">
        <v>10672</v>
      </c>
      <c r="K4200" s="58" t="s">
        <v>12684</v>
      </c>
      <c r="L4200" s="58" t="s">
        <v>12688</v>
      </c>
      <c r="M4200" s="58" t="s">
        <v>8492</v>
      </c>
      <c r="N4200" s="58" t="s">
        <v>62</v>
      </c>
      <c r="O4200" s="28">
        <v>2415544.67</v>
      </c>
      <c r="P4200" s="28">
        <v>426272.59</v>
      </c>
      <c r="Q4200" s="28">
        <v>1154137.1599999997</v>
      </c>
      <c r="R4200" s="28">
        <v>1907638.5699999998</v>
      </c>
      <c r="S4200" s="28">
        <v>753501.41</v>
      </c>
      <c r="T4200" s="28">
        <v>4749455.8299999991</v>
      </c>
      <c r="U4200" s="78" t="s">
        <v>63</v>
      </c>
      <c r="V4200" s="108">
        <v>0</v>
      </c>
      <c r="W4200" s="28">
        <v>2374647.66</v>
      </c>
      <c r="X4200" s="28">
        <v>419055.47</v>
      </c>
      <c r="Z4200" s="39">
        <v>116677</v>
      </c>
      <c r="AA4200" s="196">
        <v>119392</v>
      </c>
      <c r="AB4200" s="191">
        <v>178851.64</v>
      </c>
      <c r="AC4200" s="191">
        <v>27353.78</v>
      </c>
      <c r="AD4200" s="206">
        <f t="shared" si="296"/>
        <v>2374647.66</v>
      </c>
      <c r="AE4200" s="205">
        <f t="shared" si="297"/>
        <v>419055.47</v>
      </c>
      <c r="AG4200" s="206">
        <f t="shared" si="298"/>
        <v>0</v>
      </c>
      <c r="AH4200" s="206">
        <f t="shared" si="299"/>
        <v>0</v>
      </c>
    </row>
    <row r="4201" spans="1:34" x14ac:dyDescent="0.25">
      <c r="A4201" s="58">
        <v>43</v>
      </c>
      <c r="B4201" s="58" t="s">
        <v>10861</v>
      </c>
      <c r="C4201" s="58">
        <v>115460</v>
      </c>
      <c r="D4201" s="73" t="s">
        <v>12809</v>
      </c>
      <c r="E4201" s="73" t="s">
        <v>12810</v>
      </c>
      <c r="F4201" s="79" t="s">
        <v>12811</v>
      </c>
      <c r="G4201" s="60">
        <v>42675</v>
      </c>
      <c r="H4201" s="60">
        <v>44834</v>
      </c>
      <c r="I4201" s="61"/>
      <c r="J4201" s="58" t="s">
        <v>10672</v>
      </c>
      <c r="K4201" s="58" t="s">
        <v>12684</v>
      </c>
      <c r="L4201" s="58" t="s">
        <v>12688</v>
      </c>
      <c r="M4201" s="58" t="s">
        <v>288</v>
      </c>
      <c r="N4201" s="58">
        <v>13</v>
      </c>
      <c r="O4201" s="28">
        <v>18441446.289999999</v>
      </c>
      <c r="P4201" s="28">
        <v>0</v>
      </c>
      <c r="Q4201" s="28">
        <v>3254372.8700000006</v>
      </c>
      <c r="R4201" s="28">
        <v>5821683.3900000006</v>
      </c>
      <c r="S4201" s="28">
        <v>2567310.52</v>
      </c>
      <c r="T4201" s="28">
        <v>24263129.68</v>
      </c>
      <c r="U4201" s="78" t="s">
        <v>2741</v>
      </c>
      <c r="V4201" s="108">
        <v>0</v>
      </c>
      <c r="W4201" s="28">
        <v>406683.03</v>
      </c>
      <c r="X4201" s="28">
        <v>0</v>
      </c>
      <c r="Z4201" s="39">
        <v>115460</v>
      </c>
      <c r="AA4201" s="196">
        <v>119887</v>
      </c>
      <c r="AB4201" s="191">
        <v>30993.57</v>
      </c>
      <c r="AC4201" s="191">
        <v>5469.46</v>
      </c>
      <c r="AD4201" s="206">
        <f t="shared" si="296"/>
        <v>406683.03</v>
      </c>
      <c r="AE4201" s="205">
        <f t="shared" si="297"/>
        <v>0</v>
      </c>
      <c r="AG4201" s="206">
        <f t="shared" si="298"/>
        <v>0</v>
      </c>
      <c r="AH4201" s="206">
        <f t="shared" si="299"/>
        <v>0</v>
      </c>
    </row>
    <row r="4202" spans="1:34" x14ac:dyDescent="0.25">
      <c r="A4202" s="58">
        <v>44</v>
      </c>
      <c r="B4202" s="58" t="s">
        <v>10861</v>
      </c>
      <c r="C4202" s="58">
        <v>118374</v>
      </c>
      <c r="D4202" s="73" t="s">
        <v>12812</v>
      </c>
      <c r="E4202" s="73" t="s">
        <v>12813</v>
      </c>
      <c r="F4202" s="79" t="s">
        <v>12814</v>
      </c>
      <c r="G4202" s="60">
        <v>42326</v>
      </c>
      <c r="H4202" s="60">
        <v>43861</v>
      </c>
      <c r="I4202" s="61"/>
      <c r="J4202" s="58" t="s">
        <v>10672</v>
      </c>
      <c r="K4202" s="58" t="s">
        <v>12684</v>
      </c>
      <c r="L4202" s="58" t="s">
        <v>12699</v>
      </c>
      <c r="M4202" s="58" t="s">
        <v>288</v>
      </c>
      <c r="N4202" s="58">
        <v>13</v>
      </c>
      <c r="O4202" s="28">
        <v>1956152.27</v>
      </c>
      <c r="P4202" s="28">
        <v>299176.26</v>
      </c>
      <c r="Q4202" s="28">
        <v>46027.089999999967</v>
      </c>
      <c r="R4202" s="28">
        <v>336948.06999999995</v>
      </c>
      <c r="S4202" s="28">
        <v>290920.98</v>
      </c>
      <c r="T4202" s="28">
        <v>2592276.6</v>
      </c>
      <c r="U4202" s="78" t="s">
        <v>63</v>
      </c>
      <c r="V4202" s="108">
        <v>0</v>
      </c>
      <c r="W4202" s="28">
        <v>989504.51</v>
      </c>
      <c r="X4202" s="28">
        <v>151335.97</v>
      </c>
      <c r="Z4202" s="39">
        <v>118374</v>
      </c>
      <c r="AA4202" s="196">
        <v>121958</v>
      </c>
      <c r="AB4202" s="191">
        <v>182130.7</v>
      </c>
      <c r="AC4202" s="191">
        <v>27855.279999999999</v>
      </c>
      <c r="AD4202" s="206">
        <f t="shared" si="296"/>
        <v>989504.51</v>
      </c>
      <c r="AE4202" s="205">
        <f t="shared" si="297"/>
        <v>151335.97</v>
      </c>
      <c r="AG4202" s="206">
        <f t="shared" si="298"/>
        <v>0</v>
      </c>
      <c r="AH4202" s="206">
        <f t="shared" si="299"/>
        <v>0</v>
      </c>
    </row>
    <row r="4203" spans="1:34" x14ac:dyDescent="0.25">
      <c r="A4203" s="58">
        <v>45</v>
      </c>
      <c r="B4203" s="58" t="s">
        <v>11441</v>
      </c>
      <c r="C4203" s="58">
        <v>121473</v>
      </c>
      <c r="D4203" s="73" t="s">
        <v>12815</v>
      </c>
      <c r="E4203" s="73" t="s">
        <v>12816</v>
      </c>
      <c r="F4203" s="79" t="s">
        <v>12817</v>
      </c>
      <c r="G4203" s="60">
        <v>41824</v>
      </c>
      <c r="H4203" s="60">
        <v>44043</v>
      </c>
      <c r="I4203" s="61"/>
      <c r="J4203" s="58" t="s">
        <v>10672</v>
      </c>
      <c r="K4203" s="58" t="s">
        <v>12684</v>
      </c>
      <c r="L4203" s="58" t="s">
        <v>12688</v>
      </c>
      <c r="M4203" s="58" t="s">
        <v>288</v>
      </c>
      <c r="N4203" s="58">
        <v>15</v>
      </c>
      <c r="O4203" s="28">
        <v>19461499.550000001</v>
      </c>
      <c r="P4203" s="28">
        <v>2976464.63</v>
      </c>
      <c r="Q4203" s="28">
        <v>457917.64</v>
      </c>
      <c r="R4203" s="28">
        <v>661194.99</v>
      </c>
      <c r="S4203" s="28">
        <v>203277.35</v>
      </c>
      <c r="T4203" s="28">
        <v>23099159.170000002</v>
      </c>
      <c r="U4203" s="78" t="s">
        <v>2741</v>
      </c>
      <c r="V4203" s="108">
        <v>0</v>
      </c>
      <c r="W4203" s="28">
        <v>2349572.29</v>
      </c>
      <c r="X4203" s="28">
        <v>9875.77</v>
      </c>
      <c r="Z4203" s="39">
        <v>121473</v>
      </c>
      <c r="AA4203" s="196">
        <v>123308</v>
      </c>
      <c r="AB4203" s="191">
        <v>53217.31</v>
      </c>
      <c r="AC4203" s="191">
        <v>8139.12</v>
      </c>
      <c r="AD4203" s="206">
        <f t="shared" si="296"/>
        <v>2349572.29</v>
      </c>
      <c r="AE4203" s="205">
        <f t="shared" si="297"/>
        <v>9875.77</v>
      </c>
      <c r="AG4203" s="206">
        <f t="shared" si="298"/>
        <v>0</v>
      </c>
      <c r="AH4203" s="206">
        <f t="shared" si="299"/>
        <v>0</v>
      </c>
    </row>
    <row r="4204" spans="1:34" x14ac:dyDescent="0.25">
      <c r="A4204" s="58">
        <v>46</v>
      </c>
      <c r="B4204" s="58" t="s">
        <v>11113</v>
      </c>
      <c r="C4204" s="58">
        <v>125122</v>
      </c>
      <c r="D4204" s="73" t="s">
        <v>12818</v>
      </c>
      <c r="E4204" s="73" t="s">
        <v>12734</v>
      </c>
      <c r="F4204" s="79" t="s">
        <v>12819</v>
      </c>
      <c r="G4204" s="60">
        <v>41845</v>
      </c>
      <c r="H4204" s="60">
        <v>44804</v>
      </c>
      <c r="I4204" s="61"/>
      <c r="J4204" s="58" t="s">
        <v>10672</v>
      </c>
      <c r="K4204" s="58" t="s">
        <v>12684</v>
      </c>
      <c r="L4204" s="58" t="s">
        <v>12709</v>
      </c>
      <c r="M4204" s="58" t="s">
        <v>288</v>
      </c>
      <c r="N4204" s="58" t="s">
        <v>462</v>
      </c>
      <c r="O4204" s="28">
        <v>92101076.349999994</v>
      </c>
      <c r="P4204" s="28">
        <v>14086046.9</v>
      </c>
      <c r="Q4204" s="28">
        <v>2167084.21</v>
      </c>
      <c r="R4204" s="28">
        <v>2167084.21</v>
      </c>
      <c r="S4204" s="28">
        <v>0</v>
      </c>
      <c r="T4204" s="28">
        <v>108354207.45999999</v>
      </c>
      <c r="U4204" s="78" t="s">
        <v>2741</v>
      </c>
      <c r="V4204" s="108">
        <v>1</v>
      </c>
      <c r="W4204" s="28">
        <v>6054200.5999999996</v>
      </c>
      <c r="X4204" s="28">
        <v>925936.54</v>
      </c>
      <c r="Z4204" s="39">
        <v>125122</v>
      </c>
      <c r="AA4204" s="196">
        <v>114074</v>
      </c>
      <c r="AB4204" s="191">
        <v>183855</v>
      </c>
      <c r="AC4204" s="191">
        <v>32445</v>
      </c>
      <c r="AD4204" s="206">
        <f t="shared" si="296"/>
        <v>6054200.5999999996</v>
      </c>
      <c r="AE4204" s="205">
        <f t="shared" si="297"/>
        <v>925936.54</v>
      </c>
      <c r="AG4204" s="206">
        <f t="shared" si="298"/>
        <v>0</v>
      </c>
      <c r="AH4204" s="206">
        <f t="shared" si="299"/>
        <v>0</v>
      </c>
    </row>
    <row r="4205" spans="1:34" x14ac:dyDescent="0.25">
      <c r="A4205" s="58">
        <v>47</v>
      </c>
      <c r="B4205" s="58" t="s">
        <v>11113</v>
      </c>
      <c r="C4205" s="58">
        <v>125530</v>
      </c>
      <c r="D4205" s="73" t="s">
        <v>12820</v>
      </c>
      <c r="E4205" s="73" t="s">
        <v>12734</v>
      </c>
      <c r="F4205" s="79" t="s">
        <v>12821</v>
      </c>
      <c r="G4205" s="60">
        <v>42319</v>
      </c>
      <c r="H4205" s="60">
        <v>44651</v>
      </c>
      <c r="I4205" s="61"/>
      <c r="J4205" s="58" t="s">
        <v>10672</v>
      </c>
      <c r="K4205" s="58" t="s">
        <v>12684</v>
      </c>
      <c r="L4205" s="58" t="s">
        <v>12709</v>
      </c>
      <c r="M4205" s="58" t="s">
        <v>288</v>
      </c>
      <c r="N4205" s="58" t="s">
        <v>462</v>
      </c>
      <c r="O4205" s="28">
        <v>49595331.350000001</v>
      </c>
      <c r="P4205" s="28">
        <v>7585168.3399999999</v>
      </c>
      <c r="Q4205" s="28">
        <v>1166948.95</v>
      </c>
      <c r="R4205" s="28">
        <v>1182551.75</v>
      </c>
      <c r="S4205" s="28">
        <v>15602.8</v>
      </c>
      <c r="T4205" s="28">
        <v>58363051.439999998</v>
      </c>
      <c r="U4205" s="78" t="s">
        <v>2741</v>
      </c>
      <c r="V4205" s="108">
        <v>1</v>
      </c>
      <c r="W4205" s="28">
        <v>5046578.51</v>
      </c>
      <c r="X4205" s="28">
        <v>771829.66</v>
      </c>
      <c r="Z4205" s="39">
        <v>125530</v>
      </c>
      <c r="AA4205" s="196">
        <v>115162</v>
      </c>
      <c r="AB4205" s="191">
        <v>144587.63</v>
      </c>
      <c r="AC4205" s="191">
        <v>22113.4</v>
      </c>
      <c r="AD4205" s="206">
        <f t="shared" si="296"/>
        <v>5046578.51</v>
      </c>
      <c r="AE4205" s="205">
        <f t="shared" si="297"/>
        <v>771829.66</v>
      </c>
      <c r="AG4205" s="206">
        <f t="shared" si="298"/>
        <v>0</v>
      </c>
      <c r="AH4205" s="206">
        <f t="shared" si="299"/>
        <v>0</v>
      </c>
    </row>
    <row r="4206" spans="1:34" x14ac:dyDescent="0.25">
      <c r="A4206" s="58">
        <v>48</v>
      </c>
      <c r="B4206" s="58" t="s">
        <v>11121</v>
      </c>
      <c r="C4206" s="58">
        <v>125514</v>
      </c>
      <c r="D4206" s="73" t="s">
        <v>12822</v>
      </c>
      <c r="E4206" s="73" t="s">
        <v>488</v>
      </c>
      <c r="F4206" s="79" t="s">
        <v>12823</v>
      </c>
      <c r="G4206" s="60">
        <v>41877</v>
      </c>
      <c r="H4206" s="60">
        <v>43707</v>
      </c>
      <c r="I4206" s="61"/>
      <c r="J4206" s="58" t="s">
        <v>10672</v>
      </c>
      <c r="K4206" s="58" t="s">
        <v>12684</v>
      </c>
      <c r="L4206" s="58" t="s">
        <v>12824</v>
      </c>
      <c r="M4206" s="58" t="s">
        <v>288</v>
      </c>
      <c r="N4206" s="58">
        <v>53</v>
      </c>
      <c r="O4206" s="28">
        <v>10342445.390000001</v>
      </c>
      <c r="P4206" s="28">
        <v>4136978.16</v>
      </c>
      <c r="Q4206" s="28">
        <v>295498.44</v>
      </c>
      <c r="R4206" s="28">
        <v>295498.44</v>
      </c>
      <c r="S4206" s="28">
        <v>0</v>
      </c>
      <c r="T4206" s="28">
        <v>14774921.99</v>
      </c>
      <c r="U4206" s="78" t="s">
        <v>63</v>
      </c>
      <c r="V4206" s="108">
        <v>0</v>
      </c>
      <c r="W4206" s="28">
        <v>8228724.3799999999</v>
      </c>
      <c r="X4206" s="28">
        <v>3291489.76</v>
      </c>
      <c r="Z4206" s="39">
        <v>125514</v>
      </c>
      <c r="AA4206" s="196">
        <v>117613</v>
      </c>
      <c r="AB4206" s="191">
        <v>27907.63</v>
      </c>
      <c r="AC4206" s="191">
        <v>4268.22</v>
      </c>
      <c r="AD4206" s="206">
        <f t="shared" si="296"/>
        <v>8228724.3799999999</v>
      </c>
      <c r="AE4206" s="205">
        <f t="shared" si="297"/>
        <v>3291489.76</v>
      </c>
      <c r="AG4206" s="206">
        <f t="shared" si="298"/>
        <v>0</v>
      </c>
      <c r="AH4206" s="206">
        <f t="shared" si="299"/>
        <v>0</v>
      </c>
    </row>
    <row r="4207" spans="1:34" x14ac:dyDescent="0.25">
      <c r="A4207" s="58">
        <v>49</v>
      </c>
      <c r="B4207" s="58" t="s">
        <v>10772</v>
      </c>
      <c r="C4207" s="58">
        <v>115670</v>
      </c>
      <c r="D4207" s="73" t="s">
        <v>12825</v>
      </c>
      <c r="E4207" s="73" t="s">
        <v>12826</v>
      </c>
      <c r="F4207" s="79" t="s">
        <v>12827</v>
      </c>
      <c r="G4207" s="60">
        <v>42768</v>
      </c>
      <c r="H4207" s="60">
        <v>44227</v>
      </c>
      <c r="I4207" s="61"/>
      <c r="J4207" s="58" t="s">
        <v>10672</v>
      </c>
      <c r="K4207" s="58" t="s">
        <v>12684</v>
      </c>
      <c r="L4207" s="58" t="s">
        <v>12688</v>
      </c>
      <c r="M4207" s="58" t="s">
        <v>8492</v>
      </c>
      <c r="N4207" s="58" t="s">
        <v>62</v>
      </c>
      <c r="O4207" s="28">
        <v>1463552.52</v>
      </c>
      <c r="P4207" s="28">
        <v>258273.97</v>
      </c>
      <c r="Q4207" s="28">
        <v>692155.97000000009</v>
      </c>
      <c r="R4207" s="28">
        <v>1281624.31</v>
      </c>
      <c r="S4207" s="28">
        <v>589468.34</v>
      </c>
      <c r="T4207" s="28">
        <v>3003450.8</v>
      </c>
      <c r="U4207" s="78" t="s">
        <v>2741</v>
      </c>
      <c r="V4207" s="108">
        <v>0</v>
      </c>
      <c r="W4207" s="28">
        <v>0</v>
      </c>
      <c r="X4207" s="28">
        <v>0</v>
      </c>
      <c r="Z4207" s="39">
        <v>115670</v>
      </c>
      <c r="AA4207" s="196">
        <v>120881</v>
      </c>
      <c r="AB4207" s="191">
        <v>119750.32</v>
      </c>
      <c r="AC4207" s="191">
        <v>18314.759999999998</v>
      </c>
      <c r="AD4207" s="206">
        <f t="shared" si="296"/>
        <v>0</v>
      </c>
      <c r="AE4207" s="205">
        <f t="shared" si="297"/>
        <v>0</v>
      </c>
      <c r="AG4207" s="206">
        <f t="shared" si="298"/>
        <v>0</v>
      </c>
      <c r="AH4207" s="206">
        <f t="shared" si="299"/>
        <v>0</v>
      </c>
    </row>
    <row r="4208" spans="1:34" x14ac:dyDescent="0.25">
      <c r="A4208" s="58">
        <v>50</v>
      </c>
      <c r="B4208" s="58" t="s">
        <v>10772</v>
      </c>
      <c r="C4208" s="58">
        <v>115534</v>
      </c>
      <c r="D4208" s="73" t="s">
        <v>12828</v>
      </c>
      <c r="E4208" s="73" t="s">
        <v>12829</v>
      </c>
      <c r="F4208" s="79" t="s">
        <v>12830</v>
      </c>
      <c r="G4208" s="60">
        <v>42826</v>
      </c>
      <c r="H4208" s="60">
        <v>43951</v>
      </c>
      <c r="I4208" s="61"/>
      <c r="J4208" s="58" t="s">
        <v>10672</v>
      </c>
      <c r="K4208" s="58" t="s">
        <v>12684</v>
      </c>
      <c r="L4208" s="58" t="s">
        <v>12688</v>
      </c>
      <c r="M4208" s="58" t="s">
        <v>8492</v>
      </c>
      <c r="N4208" s="58" t="s">
        <v>62</v>
      </c>
      <c r="O4208" s="28">
        <v>3828950.17</v>
      </c>
      <c r="P4208" s="28">
        <v>675697.09</v>
      </c>
      <c r="Q4208" s="28">
        <v>1752728.05</v>
      </c>
      <c r="R4208" s="28">
        <v>3101006.64</v>
      </c>
      <c r="S4208" s="28">
        <v>1348278.59</v>
      </c>
      <c r="T4208" s="28">
        <v>7605653.8999999994</v>
      </c>
      <c r="U4208" s="78" t="s">
        <v>2741</v>
      </c>
      <c r="V4208" s="108">
        <v>0</v>
      </c>
      <c r="W4208" s="28">
        <v>1005004.29</v>
      </c>
      <c r="X4208" s="28">
        <v>177353.69</v>
      </c>
      <c r="Z4208" s="39">
        <v>115534</v>
      </c>
      <c r="AA4208" s="196">
        <v>124248</v>
      </c>
      <c r="AB4208" s="191">
        <v>138125</v>
      </c>
      <c r="AC4208" s="191">
        <v>21125</v>
      </c>
      <c r="AD4208" s="206">
        <f t="shared" si="296"/>
        <v>1005004.29</v>
      </c>
      <c r="AE4208" s="205">
        <f t="shared" si="297"/>
        <v>177353.69</v>
      </c>
      <c r="AG4208" s="206">
        <f t="shared" si="298"/>
        <v>0</v>
      </c>
      <c r="AH4208" s="206">
        <f t="shared" si="299"/>
        <v>0</v>
      </c>
    </row>
    <row r="4209" spans="1:34" x14ac:dyDescent="0.25">
      <c r="A4209" s="58">
        <v>51</v>
      </c>
      <c r="B4209" s="58" t="s">
        <v>10861</v>
      </c>
      <c r="C4209" s="58">
        <v>116226</v>
      </c>
      <c r="D4209" s="73" t="s">
        <v>12831</v>
      </c>
      <c r="E4209" s="73" t="s">
        <v>12813</v>
      </c>
      <c r="F4209" s="79" t="s">
        <v>12832</v>
      </c>
      <c r="G4209" s="60">
        <v>42326</v>
      </c>
      <c r="H4209" s="60">
        <v>44469</v>
      </c>
      <c r="I4209" s="61"/>
      <c r="J4209" s="58" t="s">
        <v>10672</v>
      </c>
      <c r="K4209" s="58" t="s">
        <v>12684</v>
      </c>
      <c r="L4209" s="58" t="s">
        <v>12699</v>
      </c>
      <c r="M4209" s="58" t="s">
        <v>288</v>
      </c>
      <c r="N4209" s="58">
        <v>13</v>
      </c>
      <c r="O4209" s="28">
        <v>10610498.800000001</v>
      </c>
      <c r="P4209" s="28">
        <v>1622782.17</v>
      </c>
      <c r="Q4209" s="28">
        <v>249658.79999999993</v>
      </c>
      <c r="R4209" s="28">
        <v>795230.21</v>
      </c>
      <c r="S4209" s="28">
        <v>545571.41</v>
      </c>
      <c r="T4209" s="28">
        <v>13028511.180000002</v>
      </c>
      <c r="U4209" s="78" t="s">
        <v>2741</v>
      </c>
      <c r="V4209" s="108">
        <v>0</v>
      </c>
      <c r="W4209" s="28">
        <v>151275</v>
      </c>
      <c r="X4209" s="28">
        <v>3712.8</v>
      </c>
      <c r="Z4209" s="39">
        <v>116226</v>
      </c>
      <c r="AA4209" s="196">
        <v>124487</v>
      </c>
      <c r="AB4209" s="191">
        <v>134023.75</v>
      </c>
      <c r="AC4209" s="191">
        <v>20497.75</v>
      </c>
      <c r="AD4209" s="206">
        <f t="shared" si="296"/>
        <v>151275</v>
      </c>
      <c r="AE4209" s="205">
        <f t="shared" si="297"/>
        <v>3712.8</v>
      </c>
      <c r="AG4209" s="206">
        <f t="shared" si="298"/>
        <v>0</v>
      </c>
      <c r="AH4209" s="206">
        <f t="shared" si="299"/>
        <v>0</v>
      </c>
    </row>
    <row r="4210" spans="1:34" x14ac:dyDescent="0.25">
      <c r="A4210" s="58">
        <v>52</v>
      </c>
      <c r="B4210" s="58" t="s">
        <v>11174</v>
      </c>
      <c r="C4210" s="58">
        <v>116945</v>
      </c>
      <c r="D4210" s="73" t="s">
        <v>12833</v>
      </c>
      <c r="E4210" s="73" t="s">
        <v>12834</v>
      </c>
      <c r="F4210" s="79" t="s">
        <v>12835</v>
      </c>
      <c r="G4210" s="60">
        <v>42809</v>
      </c>
      <c r="H4210" s="60">
        <v>44196</v>
      </c>
      <c r="I4210" s="61"/>
      <c r="J4210" s="58" t="s">
        <v>10672</v>
      </c>
      <c r="K4210" s="58" t="s">
        <v>12684</v>
      </c>
      <c r="L4210" s="58" t="s">
        <v>12767</v>
      </c>
      <c r="M4210" s="58" t="s">
        <v>288</v>
      </c>
      <c r="N4210" s="58">
        <v>14</v>
      </c>
      <c r="O4210" s="28">
        <v>707779.21</v>
      </c>
      <c r="P4210" s="28">
        <v>124902.22</v>
      </c>
      <c r="Q4210" s="28">
        <v>555120.94999999995</v>
      </c>
      <c r="R4210" s="28">
        <v>847048.78</v>
      </c>
      <c r="S4210" s="28">
        <v>291927.83</v>
      </c>
      <c r="T4210" s="28">
        <v>1679730.21</v>
      </c>
      <c r="U4210" s="78" t="s">
        <v>2741</v>
      </c>
      <c r="V4210" s="108">
        <v>0</v>
      </c>
      <c r="W4210" s="28">
        <v>0</v>
      </c>
      <c r="X4210" s="28">
        <v>0</v>
      </c>
      <c r="Z4210" s="39">
        <v>116945</v>
      </c>
      <c r="AA4210" s="196">
        <v>124765</v>
      </c>
      <c r="AB4210" s="191">
        <v>25287.5</v>
      </c>
      <c r="AC4210" s="191">
        <v>3857.51</v>
      </c>
      <c r="AD4210" s="206">
        <f t="shared" si="296"/>
        <v>0</v>
      </c>
      <c r="AE4210" s="205">
        <f t="shared" si="297"/>
        <v>0</v>
      </c>
      <c r="AG4210" s="206">
        <f t="shared" si="298"/>
        <v>0</v>
      </c>
      <c r="AH4210" s="206">
        <f t="shared" si="299"/>
        <v>0</v>
      </c>
    </row>
    <row r="4211" spans="1:34" x14ac:dyDescent="0.25">
      <c r="A4211" s="58">
        <v>53</v>
      </c>
      <c r="B4211" s="58" t="s">
        <v>11174</v>
      </c>
      <c r="C4211" s="58">
        <v>119610</v>
      </c>
      <c r="D4211" s="73" t="s">
        <v>12836</v>
      </c>
      <c r="E4211" s="73" t="s">
        <v>12816</v>
      </c>
      <c r="F4211" s="79" t="s">
        <v>12715</v>
      </c>
      <c r="G4211" s="60">
        <v>42480</v>
      </c>
      <c r="H4211" s="60">
        <v>44377</v>
      </c>
      <c r="I4211" s="61"/>
      <c r="J4211" s="58" t="s">
        <v>10672</v>
      </c>
      <c r="K4211" s="58" t="s">
        <v>12684</v>
      </c>
      <c r="L4211" s="58" t="s">
        <v>12688</v>
      </c>
      <c r="M4211" s="58" t="s">
        <v>288</v>
      </c>
      <c r="N4211" s="58">
        <v>14</v>
      </c>
      <c r="O4211" s="28">
        <v>1008989.53</v>
      </c>
      <c r="P4211" s="28">
        <v>178056.98</v>
      </c>
      <c r="Q4211" s="28">
        <v>791364.33999999985</v>
      </c>
      <c r="R4211" s="28">
        <v>962672.65999999992</v>
      </c>
      <c r="S4211" s="28">
        <v>171308.32</v>
      </c>
      <c r="T4211" s="28">
        <v>2149719.17</v>
      </c>
      <c r="U4211" s="78" t="s">
        <v>2741</v>
      </c>
      <c r="V4211" s="108">
        <v>0</v>
      </c>
      <c r="W4211" s="28">
        <v>969.7</v>
      </c>
      <c r="X4211" s="28">
        <v>171.12</v>
      </c>
      <c r="Z4211" s="39">
        <v>119610</v>
      </c>
      <c r="AA4211" s="196">
        <v>126351</v>
      </c>
      <c r="AB4211" s="191">
        <v>3945.92</v>
      </c>
      <c r="AC4211" s="191">
        <v>1578.37</v>
      </c>
      <c r="AD4211" s="206">
        <f t="shared" si="296"/>
        <v>969.7</v>
      </c>
      <c r="AE4211" s="205">
        <f t="shared" si="297"/>
        <v>171.12</v>
      </c>
      <c r="AG4211" s="206">
        <f t="shared" si="298"/>
        <v>0</v>
      </c>
      <c r="AH4211" s="206">
        <f t="shared" si="299"/>
        <v>0</v>
      </c>
    </row>
    <row r="4212" spans="1:34" x14ac:dyDescent="0.25">
      <c r="A4212" s="58">
        <v>54</v>
      </c>
      <c r="B4212" s="58" t="s">
        <v>11174</v>
      </c>
      <c r="C4212" s="58">
        <v>116991</v>
      </c>
      <c r="D4212" s="73" t="s">
        <v>12837</v>
      </c>
      <c r="E4212" s="73" t="s">
        <v>12816</v>
      </c>
      <c r="F4212" s="79" t="s">
        <v>12715</v>
      </c>
      <c r="G4212" s="60">
        <v>42487</v>
      </c>
      <c r="H4212" s="60">
        <v>44316</v>
      </c>
      <c r="I4212" s="61"/>
      <c r="J4212" s="58" t="s">
        <v>10672</v>
      </c>
      <c r="K4212" s="58" t="s">
        <v>12684</v>
      </c>
      <c r="L4212" s="58" t="s">
        <v>12688</v>
      </c>
      <c r="M4212" s="58" t="s">
        <v>288</v>
      </c>
      <c r="N4212" s="58">
        <v>14</v>
      </c>
      <c r="O4212" s="28">
        <v>966268.38</v>
      </c>
      <c r="P4212" s="28">
        <v>170517.95</v>
      </c>
      <c r="Q4212" s="28">
        <v>757857.55</v>
      </c>
      <c r="R4212" s="28">
        <v>804403.97000000009</v>
      </c>
      <c r="S4212" s="28">
        <v>46546.42</v>
      </c>
      <c r="T4212" s="28">
        <v>1941190.3</v>
      </c>
      <c r="U4212" s="78" t="s">
        <v>2741</v>
      </c>
      <c r="V4212" s="108">
        <v>0</v>
      </c>
      <c r="W4212" s="28">
        <v>762.06</v>
      </c>
      <c r="X4212" s="28">
        <v>134.47999999999999</v>
      </c>
      <c r="Z4212" s="39">
        <v>116991</v>
      </c>
      <c r="AA4212" s="196">
        <v>130924</v>
      </c>
      <c r="AB4212" s="191">
        <v>1000</v>
      </c>
      <c r="AC4212" s="39">
        <v>0</v>
      </c>
      <c r="AD4212" s="206">
        <f t="shared" si="296"/>
        <v>762.06</v>
      </c>
      <c r="AE4212" s="205">
        <f t="shared" si="297"/>
        <v>134.47999999999999</v>
      </c>
      <c r="AG4212" s="206">
        <f t="shared" si="298"/>
        <v>0</v>
      </c>
      <c r="AH4212" s="206">
        <f t="shared" si="299"/>
        <v>0</v>
      </c>
    </row>
    <row r="4213" spans="1:34" x14ac:dyDescent="0.25">
      <c r="A4213" s="58">
        <v>55</v>
      </c>
      <c r="B4213" s="58" t="s">
        <v>11174</v>
      </c>
      <c r="C4213" s="58">
        <v>120260</v>
      </c>
      <c r="D4213" s="73" t="s">
        <v>12838</v>
      </c>
      <c r="E4213" s="73" t="s">
        <v>12764</v>
      </c>
      <c r="F4213" s="79" t="s">
        <v>12715</v>
      </c>
      <c r="G4213" s="60">
        <v>42998</v>
      </c>
      <c r="H4213" s="60">
        <v>44316</v>
      </c>
      <c r="I4213" s="61"/>
      <c r="J4213" s="58" t="s">
        <v>10672</v>
      </c>
      <c r="K4213" s="58" t="s">
        <v>12684</v>
      </c>
      <c r="L4213" s="58" t="s">
        <v>12688</v>
      </c>
      <c r="M4213" s="58" t="s">
        <v>288</v>
      </c>
      <c r="N4213" s="58">
        <v>14</v>
      </c>
      <c r="O4213" s="28">
        <v>862389.61</v>
      </c>
      <c r="P4213" s="28">
        <v>152186.4</v>
      </c>
      <c r="Q4213" s="28">
        <v>676384.01</v>
      </c>
      <c r="R4213" s="28">
        <v>804973.76</v>
      </c>
      <c r="S4213" s="28">
        <v>128589.75</v>
      </c>
      <c r="T4213" s="28">
        <v>1819549.77</v>
      </c>
      <c r="U4213" s="78" t="s">
        <v>2741</v>
      </c>
      <c r="V4213" s="108">
        <v>0</v>
      </c>
      <c r="W4213" s="28">
        <v>940.1</v>
      </c>
      <c r="X4213" s="28">
        <v>165.91</v>
      </c>
      <c r="Z4213" s="39">
        <v>120260</v>
      </c>
      <c r="AA4213" s="196">
        <v>115299</v>
      </c>
      <c r="AB4213" s="191">
        <v>2396833.23</v>
      </c>
      <c r="AC4213" s="191">
        <v>422970.57</v>
      </c>
      <c r="AD4213" s="206">
        <f t="shared" si="296"/>
        <v>940.1</v>
      </c>
      <c r="AE4213" s="205">
        <f t="shared" si="297"/>
        <v>165.91</v>
      </c>
      <c r="AG4213" s="206">
        <f t="shared" si="298"/>
        <v>0</v>
      </c>
      <c r="AH4213" s="206">
        <f t="shared" si="299"/>
        <v>0</v>
      </c>
    </row>
    <row r="4214" spans="1:34" x14ac:dyDescent="0.25">
      <c r="A4214" s="58">
        <v>56</v>
      </c>
      <c r="B4214" s="58" t="s">
        <v>11483</v>
      </c>
      <c r="C4214" s="58">
        <v>122132</v>
      </c>
      <c r="D4214" s="73" t="s">
        <v>12839</v>
      </c>
      <c r="E4214" s="73" t="s">
        <v>12734</v>
      </c>
      <c r="F4214" s="79" t="s">
        <v>12840</v>
      </c>
      <c r="G4214" s="60">
        <v>43118</v>
      </c>
      <c r="H4214" s="60">
        <v>44680</v>
      </c>
      <c r="I4214" s="61"/>
      <c r="J4214" s="58" t="s">
        <v>10672</v>
      </c>
      <c r="K4214" s="58" t="s">
        <v>12684</v>
      </c>
      <c r="L4214" s="58" t="s">
        <v>12688</v>
      </c>
      <c r="M4214" s="58" t="s">
        <v>288</v>
      </c>
      <c r="N4214" s="58">
        <v>53</v>
      </c>
      <c r="O4214" s="28">
        <v>4732699.8499999996</v>
      </c>
      <c r="P4214" s="28">
        <v>1893079.94</v>
      </c>
      <c r="Q4214" s="28">
        <v>135219.99000000022</v>
      </c>
      <c r="R4214" s="28">
        <v>4807637.66</v>
      </c>
      <c r="S4214" s="28">
        <v>4672417.67</v>
      </c>
      <c r="T4214" s="28">
        <v>11433417.449999999</v>
      </c>
      <c r="U4214" s="78" t="s">
        <v>2741</v>
      </c>
      <c r="V4214" s="108">
        <v>0</v>
      </c>
      <c r="W4214" s="28">
        <v>320030.90000000002</v>
      </c>
      <c r="X4214" s="28">
        <v>128012.36</v>
      </c>
      <c r="Z4214" s="39">
        <v>122132</v>
      </c>
      <c r="AA4214" s="196">
        <v>119461</v>
      </c>
      <c r="AB4214" s="191">
        <v>766542.39</v>
      </c>
      <c r="AC4214" s="191">
        <v>135272.18</v>
      </c>
      <c r="AD4214" s="206">
        <f t="shared" si="296"/>
        <v>320030.90000000002</v>
      </c>
      <c r="AE4214" s="205">
        <f t="shared" si="297"/>
        <v>128012.36</v>
      </c>
      <c r="AG4214" s="206">
        <f t="shared" si="298"/>
        <v>0</v>
      </c>
      <c r="AH4214" s="206">
        <f t="shared" si="299"/>
        <v>0</v>
      </c>
    </row>
    <row r="4215" spans="1:34" x14ac:dyDescent="0.25">
      <c r="A4215" s="58">
        <v>57</v>
      </c>
      <c r="B4215" s="58" t="s">
        <v>11160</v>
      </c>
      <c r="C4215" s="58">
        <v>122268</v>
      </c>
      <c r="D4215" s="73" t="s">
        <v>12841</v>
      </c>
      <c r="E4215" s="73" t="s">
        <v>12816</v>
      </c>
      <c r="F4215" s="79" t="s">
        <v>12842</v>
      </c>
      <c r="G4215" s="60">
        <v>42248</v>
      </c>
      <c r="H4215" s="60">
        <v>44104</v>
      </c>
      <c r="I4215" s="61"/>
      <c r="J4215" s="58" t="s">
        <v>10672</v>
      </c>
      <c r="K4215" s="58" t="s">
        <v>12684</v>
      </c>
      <c r="L4215" s="58" t="s">
        <v>12688</v>
      </c>
      <c r="M4215" s="58" t="s">
        <v>288</v>
      </c>
      <c r="N4215" s="58">
        <v>55</v>
      </c>
      <c r="O4215" s="28">
        <v>2845627.7</v>
      </c>
      <c r="P4215" s="28">
        <v>435213.66</v>
      </c>
      <c r="Q4215" s="28">
        <v>66955.94</v>
      </c>
      <c r="R4215" s="28">
        <v>66955.94</v>
      </c>
      <c r="S4215" s="28">
        <v>0</v>
      </c>
      <c r="T4215" s="28">
        <v>3347797.3000000003</v>
      </c>
      <c r="U4215" s="78" t="s">
        <v>2741</v>
      </c>
      <c r="V4215" s="108">
        <v>0</v>
      </c>
      <c r="W4215" s="28">
        <v>994245.18</v>
      </c>
      <c r="X4215" s="28">
        <v>0</v>
      </c>
      <c r="Z4215" s="39">
        <v>122268</v>
      </c>
      <c r="AA4215" s="196">
        <v>121064</v>
      </c>
      <c r="AB4215" s="39">
        <v>170</v>
      </c>
      <c r="AC4215" s="39">
        <v>26</v>
      </c>
      <c r="AD4215" s="206">
        <f t="shared" si="296"/>
        <v>994245.18</v>
      </c>
      <c r="AE4215" s="205">
        <f t="shared" si="297"/>
        <v>0</v>
      </c>
      <c r="AG4215" s="206">
        <f t="shared" si="298"/>
        <v>0</v>
      </c>
      <c r="AH4215" s="206">
        <f t="shared" si="299"/>
        <v>0</v>
      </c>
    </row>
    <row r="4216" spans="1:34" x14ac:dyDescent="0.25">
      <c r="A4216" s="58">
        <v>58</v>
      </c>
      <c r="B4216" s="58" t="s">
        <v>11101</v>
      </c>
      <c r="C4216" s="58">
        <v>122270</v>
      </c>
      <c r="D4216" s="73" t="s">
        <v>12843</v>
      </c>
      <c r="E4216" s="73" t="s">
        <v>12816</v>
      </c>
      <c r="F4216" s="79" t="s">
        <v>12844</v>
      </c>
      <c r="G4216" s="60">
        <v>42086</v>
      </c>
      <c r="H4216" s="60">
        <v>44165</v>
      </c>
      <c r="I4216" s="61"/>
      <c r="J4216" s="58" t="s">
        <v>10672</v>
      </c>
      <c r="K4216" s="58" t="s">
        <v>12684</v>
      </c>
      <c r="L4216" s="58" t="s">
        <v>12688</v>
      </c>
      <c r="M4216" s="58" t="s">
        <v>288</v>
      </c>
      <c r="N4216" s="58">
        <v>50</v>
      </c>
      <c r="O4216" s="28">
        <v>1671831.89</v>
      </c>
      <c r="P4216" s="28">
        <v>255691.94</v>
      </c>
      <c r="Q4216" s="28">
        <v>39337.220000000205</v>
      </c>
      <c r="R4216" s="28">
        <v>2987430.0100000002</v>
      </c>
      <c r="S4216" s="28">
        <v>2948092.79</v>
      </c>
      <c r="T4216" s="28">
        <v>4914953.84</v>
      </c>
      <c r="U4216" s="78" t="s">
        <v>2741</v>
      </c>
      <c r="V4216" s="108">
        <v>0</v>
      </c>
      <c r="W4216" s="28">
        <v>392000</v>
      </c>
      <c r="X4216" s="28">
        <v>0</v>
      </c>
      <c r="Z4216" s="39">
        <v>122270</v>
      </c>
      <c r="AA4216" s="196">
        <v>130971</v>
      </c>
      <c r="AB4216" s="191">
        <v>1000</v>
      </c>
      <c r="AC4216" s="39">
        <v>0</v>
      </c>
      <c r="AD4216" s="206">
        <f t="shared" si="296"/>
        <v>392000</v>
      </c>
      <c r="AE4216" s="205">
        <f t="shared" si="297"/>
        <v>0</v>
      </c>
      <c r="AG4216" s="206">
        <f t="shared" si="298"/>
        <v>0</v>
      </c>
      <c r="AH4216" s="206">
        <f t="shared" si="299"/>
        <v>0</v>
      </c>
    </row>
    <row r="4217" spans="1:34" x14ac:dyDescent="0.25">
      <c r="A4217" s="58">
        <v>59</v>
      </c>
      <c r="B4217" s="78" t="s">
        <v>11145</v>
      </c>
      <c r="C4217" s="78">
        <v>117297</v>
      </c>
      <c r="D4217" s="73" t="s">
        <v>12845</v>
      </c>
      <c r="E4217" s="73" t="s">
        <v>12846</v>
      </c>
      <c r="F4217" s="79" t="s">
        <v>12847</v>
      </c>
      <c r="G4217" s="60">
        <v>42895</v>
      </c>
      <c r="H4217" s="60">
        <v>44195</v>
      </c>
      <c r="I4217" s="61"/>
      <c r="J4217" s="58" t="s">
        <v>10672</v>
      </c>
      <c r="K4217" s="58" t="s">
        <v>12684</v>
      </c>
      <c r="L4217" s="58" t="s">
        <v>12848</v>
      </c>
      <c r="M4217" s="58" t="s">
        <v>288</v>
      </c>
      <c r="N4217" s="58">
        <v>55</v>
      </c>
      <c r="O4217" s="28">
        <v>1931082.91</v>
      </c>
      <c r="P4217" s="28">
        <v>295342.09000000003</v>
      </c>
      <c r="Q4217" s="28">
        <v>45437.25</v>
      </c>
      <c r="R4217" s="28">
        <v>212676.3</v>
      </c>
      <c r="S4217" s="28">
        <v>167239.04999999999</v>
      </c>
      <c r="T4217" s="28">
        <v>2439101.2999999998</v>
      </c>
      <c r="U4217" s="78" t="s">
        <v>2180</v>
      </c>
      <c r="V4217" s="108">
        <v>0</v>
      </c>
      <c r="W4217" s="28">
        <v>0</v>
      </c>
      <c r="X4217" s="28">
        <v>0</v>
      </c>
      <c r="Z4217" s="39">
        <v>117297</v>
      </c>
      <c r="AA4217" s="196">
        <v>122457</v>
      </c>
      <c r="AB4217" s="191">
        <v>374138.13</v>
      </c>
      <c r="AC4217" s="191">
        <v>57221.14</v>
      </c>
      <c r="AD4217" s="206">
        <f t="shared" si="296"/>
        <v>0</v>
      </c>
      <c r="AE4217" s="205">
        <f t="shared" si="297"/>
        <v>0</v>
      </c>
      <c r="AG4217" s="206">
        <f t="shared" si="298"/>
        <v>0</v>
      </c>
      <c r="AH4217" s="206">
        <f t="shared" si="299"/>
        <v>0</v>
      </c>
    </row>
    <row r="4218" spans="1:34" x14ac:dyDescent="0.25">
      <c r="A4218" s="58">
        <v>60</v>
      </c>
      <c r="B4218" s="78" t="s">
        <v>11174</v>
      </c>
      <c r="C4218" s="78">
        <v>117519</v>
      </c>
      <c r="D4218" s="73" t="s">
        <v>12849</v>
      </c>
      <c r="E4218" s="73" t="s">
        <v>12764</v>
      </c>
      <c r="F4218" s="79" t="s">
        <v>18601</v>
      </c>
      <c r="G4218" s="60">
        <v>42461</v>
      </c>
      <c r="H4218" s="60">
        <v>44316</v>
      </c>
      <c r="I4218" s="61"/>
      <c r="J4218" s="58" t="s">
        <v>10672</v>
      </c>
      <c r="K4218" s="58" t="s">
        <v>12684</v>
      </c>
      <c r="L4218" s="58" t="s">
        <v>12688</v>
      </c>
      <c r="M4218" s="58" t="s">
        <v>288</v>
      </c>
      <c r="N4218" s="58">
        <v>14</v>
      </c>
      <c r="O4218" s="28">
        <v>776410.05</v>
      </c>
      <c r="P4218" s="28">
        <v>137013.53</v>
      </c>
      <c r="Q4218" s="28">
        <v>608949.05999999994</v>
      </c>
      <c r="R4218" s="28">
        <v>1123968.69</v>
      </c>
      <c r="S4218" s="28">
        <v>515019.63</v>
      </c>
      <c r="T4218" s="28">
        <v>2037392.27</v>
      </c>
      <c r="U4218" s="78" t="s">
        <v>2180</v>
      </c>
      <c r="V4218" s="108">
        <v>0</v>
      </c>
      <c r="W4218" s="28">
        <v>753.01</v>
      </c>
      <c r="X4218" s="28">
        <v>132.88</v>
      </c>
      <c r="Z4218" s="39">
        <v>117519</v>
      </c>
      <c r="AA4218" s="196">
        <v>123942</v>
      </c>
      <c r="AB4218" s="191">
        <v>37528.44</v>
      </c>
      <c r="AC4218" s="191">
        <v>15011</v>
      </c>
      <c r="AD4218" s="206">
        <f t="shared" si="296"/>
        <v>753.01</v>
      </c>
      <c r="AE4218" s="205">
        <f t="shared" si="297"/>
        <v>132.88</v>
      </c>
      <c r="AG4218" s="206">
        <f t="shared" si="298"/>
        <v>0</v>
      </c>
      <c r="AH4218" s="206">
        <f t="shared" si="299"/>
        <v>0</v>
      </c>
    </row>
    <row r="4219" spans="1:34" x14ac:dyDescent="0.25">
      <c r="A4219" s="58">
        <v>61</v>
      </c>
      <c r="B4219" s="78" t="s">
        <v>11174</v>
      </c>
      <c r="C4219" s="78">
        <v>120016</v>
      </c>
      <c r="D4219" s="73" t="s">
        <v>12850</v>
      </c>
      <c r="E4219" s="73" t="s">
        <v>12764</v>
      </c>
      <c r="F4219" s="79" t="s">
        <v>18602</v>
      </c>
      <c r="G4219" s="60">
        <v>42948</v>
      </c>
      <c r="H4219" s="60">
        <v>44500</v>
      </c>
      <c r="I4219" s="61"/>
      <c r="J4219" s="58" t="s">
        <v>10672</v>
      </c>
      <c r="K4219" s="58" t="s">
        <v>12684</v>
      </c>
      <c r="L4219" s="58" t="s">
        <v>12688</v>
      </c>
      <c r="M4219" s="58" t="s">
        <v>288</v>
      </c>
      <c r="N4219" s="58">
        <v>14</v>
      </c>
      <c r="O4219" s="28">
        <v>1899926.79</v>
      </c>
      <c r="P4219" s="28">
        <v>335281.2</v>
      </c>
      <c r="Q4219" s="28">
        <v>1490138.6600000001</v>
      </c>
      <c r="R4219" s="28">
        <v>1830212.81</v>
      </c>
      <c r="S4219" s="28">
        <v>340074.15</v>
      </c>
      <c r="T4219" s="28">
        <v>4065420.8000000003</v>
      </c>
      <c r="U4219" s="78" t="s">
        <v>2180</v>
      </c>
      <c r="V4219" s="108">
        <v>0</v>
      </c>
      <c r="W4219" s="28">
        <v>833.18</v>
      </c>
      <c r="X4219" s="28">
        <v>147.03</v>
      </c>
      <c r="Z4219" s="39">
        <v>120016</v>
      </c>
      <c r="AA4219" s="196">
        <v>121232</v>
      </c>
      <c r="AB4219" s="191">
        <v>83559.850000000006</v>
      </c>
      <c r="AC4219" s="191">
        <v>12779.73</v>
      </c>
      <c r="AD4219" s="206">
        <f t="shared" si="296"/>
        <v>833.18</v>
      </c>
      <c r="AE4219" s="205">
        <f t="shared" si="297"/>
        <v>147.03</v>
      </c>
      <c r="AG4219" s="206">
        <f t="shared" si="298"/>
        <v>0</v>
      </c>
      <c r="AH4219" s="206">
        <f t="shared" si="299"/>
        <v>0</v>
      </c>
    </row>
    <row r="4220" spans="1:34" x14ac:dyDescent="0.25">
      <c r="A4220" s="58">
        <v>62</v>
      </c>
      <c r="B4220" s="78" t="s">
        <v>11174</v>
      </c>
      <c r="C4220" s="78">
        <v>119765</v>
      </c>
      <c r="D4220" s="73" t="s">
        <v>12851</v>
      </c>
      <c r="E4220" s="73" t="s">
        <v>12764</v>
      </c>
      <c r="F4220" s="79" t="s">
        <v>12715</v>
      </c>
      <c r="G4220" s="60">
        <v>42948</v>
      </c>
      <c r="H4220" s="60">
        <v>44227</v>
      </c>
      <c r="I4220" s="61"/>
      <c r="J4220" s="58" t="s">
        <v>10672</v>
      </c>
      <c r="K4220" s="58" t="s">
        <v>12684</v>
      </c>
      <c r="L4220" s="58" t="s">
        <v>12688</v>
      </c>
      <c r="M4220" s="58" t="s">
        <v>288</v>
      </c>
      <c r="N4220" s="58">
        <v>14</v>
      </c>
      <c r="O4220" s="28">
        <v>1541643.58</v>
      </c>
      <c r="P4220" s="28">
        <v>272054.76</v>
      </c>
      <c r="Q4220" s="28">
        <v>1209132.22</v>
      </c>
      <c r="R4220" s="28">
        <v>1530716.93</v>
      </c>
      <c r="S4220" s="28">
        <v>321584.71000000002</v>
      </c>
      <c r="T4220" s="28">
        <v>3344415.27</v>
      </c>
      <c r="U4220" s="78" t="s">
        <v>2180</v>
      </c>
      <c r="V4220" s="108">
        <v>0</v>
      </c>
      <c r="W4220" s="28">
        <v>0</v>
      </c>
      <c r="X4220" s="28">
        <v>0</v>
      </c>
      <c r="Z4220" s="39">
        <v>119765</v>
      </c>
      <c r="AA4220" s="196">
        <v>121438</v>
      </c>
      <c r="AB4220" s="191">
        <v>57645.39</v>
      </c>
      <c r="AC4220" s="191">
        <v>8816.35</v>
      </c>
      <c r="AD4220" s="206">
        <f t="shared" si="296"/>
        <v>0</v>
      </c>
      <c r="AE4220" s="205">
        <f t="shared" si="297"/>
        <v>0</v>
      </c>
      <c r="AG4220" s="206">
        <f t="shared" si="298"/>
        <v>0</v>
      </c>
      <c r="AH4220" s="206">
        <f t="shared" si="299"/>
        <v>0</v>
      </c>
    </row>
    <row r="4221" spans="1:34" x14ac:dyDescent="0.25">
      <c r="A4221" s="58">
        <v>63</v>
      </c>
      <c r="B4221" s="78" t="s">
        <v>11174</v>
      </c>
      <c r="C4221" s="78">
        <v>120427</v>
      </c>
      <c r="D4221" s="73" t="s">
        <v>12852</v>
      </c>
      <c r="E4221" s="73" t="s">
        <v>12764</v>
      </c>
      <c r="F4221" s="79" t="s">
        <v>18603</v>
      </c>
      <c r="G4221" s="60">
        <v>42984</v>
      </c>
      <c r="H4221" s="60">
        <v>44227</v>
      </c>
      <c r="I4221" s="61"/>
      <c r="J4221" s="58" t="s">
        <v>10672</v>
      </c>
      <c r="K4221" s="58" t="s">
        <v>12684</v>
      </c>
      <c r="L4221" s="58" t="s">
        <v>12688</v>
      </c>
      <c r="M4221" s="58" t="s">
        <v>288</v>
      </c>
      <c r="N4221" s="58">
        <v>14</v>
      </c>
      <c r="O4221" s="28">
        <v>746165.98</v>
      </c>
      <c r="P4221" s="28">
        <v>131676.34</v>
      </c>
      <c r="Q4221" s="28">
        <v>585228.22</v>
      </c>
      <c r="R4221" s="28">
        <v>587809.28000000003</v>
      </c>
      <c r="S4221" s="28">
        <v>2581.06</v>
      </c>
      <c r="T4221" s="28">
        <v>1465651.6</v>
      </c>
      <c r="U4221" s="78" t="s">
        <v>2180</v>
      </c>
      <c r="V4221" s="108">
        <v>0</v>
      </c>
      <c r="W4221" s="28">
        <v>702.46</v>
      </c>
      <c r="X4221" s="28">
        <v>123.96</v>
      </c>
      <c r="Z4221" s="39">
        <v>120427</v>
      </c>
      <c r="AA4221" s="196">
        <v>124110</v>
      </c>
      <c r="AB4221" s="191">
        <v>120862.16</v>
      </c>
      <c r="AC4221" s="191">
        <v>18484.8</v>
      </c>
      <c r="AD4221" s="206">
        <f t="shared" si="296"/>
        <v>702.46</v>
      </c>
      <c r="AE4221" s="205">
        <f t="shared" si="297"/>
        <v>123.96</v>
      </c>
      <c r="AG4221" s="206">
        <f t="shared" si="298"/>
        <v>0</v>
      </c>
      <c r="AH4221" s="206">
        <f t="shared" si="299"/>
        <v>0</v>
      </c>
    </row>
    <row r="4222" spans="1:34" x14ac:dyDescent="0.25">
      <c r="A4222" s="58">
        <v>64</v>
      </c>
      <c r="B4222" s="78" t="s">
        <v>11192</v>
      </c>
      <c r="C4222" s="78">
        <v>123874</v>
      </c>
      <c r="D4222" s="73" t="s">
        <v>12853</v>
      </c>
      <c r="E4222" s="73" t="s">
        <v>12734</v>
      </c>
      <c r="F4222" s="79" t="s">
        <v>12853</v>
      </c>
      <c r="G4222" s="60">
        <v>42268</v>
      </c>
      <c r="H4222" s="60">
        <v>44286</v>
      </c>
      <c r="I4222" s="61"/>
      <c r="J4222" s="58" t="s">
        <v>10672</v>
      </c>
      <c r="K4222" s="58" t="s">
        <v>12684</v>
      </c>
      <c r="L4222" s="58" t="s">
        <v>12688</v>
      </c>
      <c r="M4222" s="58" t="s">
        <v>288</v>
      </c>
      <c r="N4222" s="80" t="s">
        <v>491</v>
      </c>
      <c r="O4222" s="28">
        <v>7490525</v>
      </c>
      <c r="P4222" s="28">
        <v>2996210</v>
      </c>
      <c r="Q4222" s="28">
        <v>214015</v>
      </c>
      <c r="R4222" s="28">
        <v>1180102.49</v>
      </c>
      <c r="S4222" s="28">
        <v>966087.49</v>
      </c>
      <c r="T4222" s="28">
        <v>11666837.49</v>
      </c>
      <c r="U4222" s="78" t="s">
        <v>2180</v>
      </c>
      <c r="V4222" s="108">
        <v>0</v>
      </c>
      <c r="W4222" s="28">
        <v>66880.100000000006</v>
      </c>
      <c r="X4222" s="28">
        <v>26752.04</v>
      </c>
      <c r="Z4222" s="39">
        <v>123874</v>
      </c>
      <c r="AA4222" s="196">
        <v>124780</v>
      </c>
      <c r="AB4222" s="191">
        <v>106000</v>
      </c>
      <c r="AC4222" s="39">
        <v>0</v>
      </c>
      <c r="AD4222" s="206">
        <f t="shared" si="296"/>
        <v>66880.100000000006</v>
      </c>
      <c r="AE4222" s="205">
        <f t="shared" si="297"/>
        <v>26752.04</v>
      </c>
      <c r="AG4222" s="206">
        <f t="shared" si="298"/>
        <v>0</v>
      </c>
      <c r="AH4222" s="206">
        <f t="shared" si="299"/>
        <v>0</v>
      </c>
    </row>
    <row r="4223" spans="1:34" x14ac:dyDescent="0.25">
      <c r="A4223" s="58">
        <v>65</v>
      </c>
      <c r="B4223" s="58" t="s">
        <v>11197</v>
      </c>
      <c r="C4223" s="58">
        <v>123519</v>
      </c>
      <c r="D4223" s="79" t="s">
        <v>12854</v>
      </c>
      <c r="E4223" s="79" t="s">
        <v>12834</v>
      </c>
      <c r="F4223" s="79" t="s">
        <v>12854</v>
      </c>
      <c r="G4223" s="60">
        <v>43210</v>
      </c>
      <c r="H4223" s="60">
        <v>44286</v>
      </c>
      <c r="I4223" s="61"/>
      <c r="J4223" s="58" t="s">
        <v>10672</v>
      </c>
      <c r="K4223" s="58" t="s">
        <v>12684</v>
      </c>
      <c r="L4223" s="58" t="s">
        <v>12767</v>
      </c>
      <c r="M4223" s="58" t="s">
        <v>288</v>
      </c>
      <c r="N4223" s="58">
        <v>52</v>
      </c>
      <c r="O4223" s="23">
        <v>5455709.4400000004</v>
      </c>
      <c r="P4223" s="23">
        <v>834402.61</v>
      </c>
      <c r="Q4223" s="23">
        <v>128369.64</v>
      </c>
      <c r="R4223" s="23">
        <v>128369.64</v>
      </c>
      <c r="S4223" s="23">
        <v>0</v>
      </c>
      <c r="T4223" s="23">
        <v>6418481.6900000004</v>
      </c>
      <c r="U4223" s="58" t="s">
        <v>2741</v>
      </c>
      <c r="V4223" s="127">
        <v>0</v>
      </c>
      <c r="W4223" s="28">
        <v>0</v>
      </c>
      <c r="X4223" s="28">
        <v>0</v>
      </c>
      <c r="Z4223" s="39">
        <v>123519</v>
      </c>
      <c r="AA4223" s="196">
        <v>125411</v>
      </c>
      <c r="AB4223" s="191">
        <v>133931.39000000001</v>
      </c>
      <c r="AC4223" s="191">
        <v>13038.94</v>
      </c>
      <c r="AD4223" s="206">
        <f t="shared" si="296"/>
        <v>0</v>
      </c>
      <c r="AE4223" s="205">
        <f t="shared" si="297"/>
        <v>0</v>
      </c>
      <c r="AG4223" s="206">
        <f t="shared" si="298"/>
        <v>0</v>
      </c>
      <c r="AH4223" s="206">
        <f t="shared" si="299"/>
        <v>0</v>
      </c>
    </row>
    <row r="4224" spans="1:34" x14ac:dyDescent="0.25">
      <c r="A4224" s="58">
        <v>66</v>
      </c>
      <c r="B4224" s="78" t="s">
        <v>11098</v>
      </c>
      <c r="C4224" s="78">
        <v>122532</v>
      </c>
      <c r="D4224" s="73" t="s">
        <v>12855</v>
      </c>
      <c r="E4224" s="73" t="s">
        <v>12816</v>
      </c>
      <c r="F4224" s="79" t="s">
        <v>18604</v>
      </c>
      <c r="G4224" s="60">
        <v>42064</v>
      </c>
      <c r="H4224" s="60">
        <v>44012</v>
      </c>
      <c r="I4224" s="61"/>
      <c r="J4224" s="58" t="s">
        <v>10672</v>
      </c>
      <c r="K4224" s="58" t="s">
        <v>12684</v>
      </c>
      <c r="L4224" s="58" t="s">
        <v>12688</v>
      </c>
      <c r="M4224" s="58" t="s">
        <v>288</v>
      </c>
      <c r="N4224" s="80" t="s">
        <v>521</v>
      </c>
      <c r="O4224" s="28">
        <v>4953792.01</v>
      </c>
      <c r="P4224" s="28">
        <v>757638.78</v>
      </c>
      <c r="Q4224" s="28">
        <v>116559.81</v>
      </c>
      <c r="R4224" s="28">
        <v>146891.5</v>
      </c>
      <c r="S4224" s="28">
        <v>30331.69</v>
      </c>
      <c r="T4224" s="28">
        <v>5858322.29</v>
      </c>
      <c r="U4224" s="78" t="s">
        <v>2180</v>
      </c>
      <c r="V4224" s="108">
        <v>0</v>
      </c>
      <c r="W4224" s="28">
        <v>1713010.79</v>
      </c>
      <c r="X4224" s="28">
        <v>56392.65</v>
      </c>
      <c r="Z4224" s="39">
        <v>122532</v>
      </c>
      <c r="AA4224" s="196">
        <v>126453</v>
      </c>
      <c r="AB4224" s="191">
        <v>253066.33</v>
      </c>
      <c r="AC4224" s="191">
        <v>38704.25</v>
      </c>
      <c r="AD4224" s="206">
        <f t="shared" si="296"/>
        <v>1713010.79</v>
      </c>
      <c r="AE4224" s="205">
        <f t="shared" si="297"/>
        <v>56392.65</v>
      </c>
      <c r="AG4224" s="206">
        <f t="shared" si="298"/>
        <v>0</v>
      </c>
      <c r="AH4224" s="206">
        <f t="shared" si="299"/>
        <v>0</v>
      </c>
    </row>
    <row r="4225" spans="1:34" x14ac:dyDescent="0.25">
      <c r="A4225" s="58">
        <v>67</v>
      </c>
      <c r="B4225" s="43" t="s">
        <v>11197</v>
      </c>
      <c r="C4225" s="43">
        <v>120853</v>
      </c>
      <c r="D4225" s="87" t="s">
        <v>18605</v>
      </c>
      <c r="E4225" s="87" t="s">
        <v>18606</v>
      </c>
      <c r="F4225" s="88" t="s">
        <v>18605</v>
      </c>
      <c r="G4225" s="9">
        <v>42691</v>
      </c>
      <c r="H4225" s="9">
        <v>44286</v>
      </c>
      <c r="I4225" s="45"/>
      <c r="J4225" s="8" t="s">
        <v>10672</v>
      </c>
      <c r="K4225" s="8" t="s">
        <v>12684</v>
      </c>
      <c r="L4225" s="8" t="s">
        <v>18607</v>
      </c>
      <c r="M4225" s="8" t="s">
        <v>288</v>
      </c>
      <c r="N4225" s="89" t="s">
        <v>521</v>
      </c>
      <c r="O4225" s="24">
        <v>4613610.55</v>
      </c>
      <c r="P4225" s="24">
        <v>705611.01</v>
      </c>
      <c r="Q4225" s="24">
        <v>108555.56</v>
      </c>
      <c r="R4225" s="24">
        <v>121155.56</v>
      </c>
      <c r="S4225" s="24">
        <v>12600</v>
      </c>
      <c r="T4225" s="24">
        <v>5440377.1199999992</v>
      </c>
      <c r="U4225" s="43" t="s">
        <v>2741</v>
      </c>
      <c r="V4225" s="18">
        <v>0</v>
      </c>
      <c r="W4225" s="24">
        <v>150000</v>
      </c>
      <c r="X4225" s="24">
        <v>0</v>
      </c>
      <c r="Z4225" s="39">
        <v>120853</v>
      </c>
      <c r="AA4225" s="196">
        <v>130953</v>
      </c>
      <c r="AB4225" s="191">
        <v>1000</v>
      </c>
      <c r="AC4225" s="39">
        <v>0</v>
      </c>
      <c r="AD4225" s="206">
        <f t="shared" si="296"/>
        <v>150000</v>
      </c>
      <c r="AE4225" s="205">
        <f t="shared" si="297"/>
        <v>0</v>
      </c>
      <c r="AG4225" s="206">
        <f t="shared" si="298"/>
        <v>0</v>
      </c>
      <c r="AH4225" s="206">
        <f t="shared" si="299"/>
        <v>0</v>
      </c>
    </row>
    <row r="4226" spans="1:34" x14ac:dyDescent="0.25">
      <c r="A4226" s="58">
        <v>68</v>
      </c>
      <c r="B4226" s="43" t="s">
        <v>11197</v>
      </c>
      <c r="C4226" s="43">
        <v>120878</v>
      </c>
      <c r="D4226" s="87" t="s">
        <v>18608</v>
      </c>
      <c r="E4226" s="87" t="s">
        <v>18606</v>
      </c>
      <c r="F4226" s="88" t="s">
        <v>18608</v>
      </c>
      <c r="G4226" s="9">
        <v>42326</v>
      </c>
      <c r="H4226" s="9" t="s">
        <v>18609</v>
      </c>
      <c r="I4226" s="45"/>
      <c r="J4226" s="8" t="s">
        <v>10672</v>
      </c>
      <c r="K4226" s="8" t="s">
        <v>12684</v>
      </c>
      <c r="L4226" s="8" t="s">
        <v>18607</v>
      </c>
      <c r="M4226" s="8" t="s">
        <v>288</v>
      </c>
      <c r="N4226" s="89" t="s">
        <v>521</v>
      </c>
      <c r="O4226" s="24">
        <v>4933587.62</v>
      </c>
      <c r="P4226" s="24">
        <v>754548.64</v>
      </c>
      <c r="Q4226" s="24">
        <v>116084.44</v>
      </c>
      <c r="R4226" s="24">
        <v>150307.87</v>
      </c>
      <c r="S4226" s="24">
        <v>34223.43</v>
      </c>
      <c r="T4226" s="24">
        <v>5838444.1299999999</v>
      </c>
      <c r="U4226" s="43" t="s">
        <v>2741</v>
      </c>
      <c r="V4226" s="18">
        <v>0</v>
      </c>
      <c r="W4226" s="24">
        <v>150000</v>
      </c>
      <c r="X4226" s="24">
        <v>0</v>
      </c>
      <c r="Z4226" s="39">
        <v>120878</v>
      </c>
      <c r="AA4226" s="196">
        <v>120850</v>
      </c>
      <c r="AB4226" s="191">
        <v>150000</v>
      </c>
      <c r="AC4226" s="39">
        <v>0</v>
      </c>
      <c r="AD4226" s="206">
        <f t="shared" si="296"/>
        <v>150000</v>
      </c>
      <c r="AE4226" s="205">
        <f t="shared" si="297"/>
        <v>0</v>
      </c>
      <c r="AG4226" s="206">
        <f t="shared" si="298"/>
        <v>0</v>
      </c>
      <c r="AH4226" s="206">
        <f t="shared" si="299"/>
        <v>0</v>
      </c>
    </row>
    <row r="4227" spans="1:34" x14ac:dyDescent="0.25">
      <c r="A4227" s="58">
        <v>69</v>
      </c>
      <c r="B4227" s="43" t="s">
        <v>11192</v>
      </c>
      <c r="C4227" s="43">
        <v>123664</v>
      </c>
      <c r="D4227" s="87" t="s">
        <v>17132</v>
      </c>
      <c r="E4227" s="87" t="s">
        <v>18606</v>
      </c>
      <c r="F4227" s="88" t="s">
        <v>18610</v>
      </c>
      <c r="G4227" s="9">
        <v>43229</v>
      </c>
      <c r="H4227" s="9">
        <v>43951</v>
      </c>
      <c r="I4227" s="45"/>
      <c r="J4227" s="8" t="s">
        <v>10672</v>
      </c>
      <c r="K4227" s="8" t="s">
        <v>12684</v>
      </c>
      <c r="L4227" s="8" t="s">
        <v>12699</v>
      </c>
      <c r="M4227" s="8" t="s">
        <v>288</v>
      </c>
      <c r="N4227" s="89" t="s">
        <v>491</v>
      </c>
      <c r="O4227" s="24">
        <v>6187905.0199999996</v>
      </c>
      <c r="P4227" s="24">
        <v>2475161.9900000002</v>
      </c>
      <c r="Q4227" s="24">
        <v>176797.3</v>
      </c>
      <c r="R4227" s="24">
        <v>176797.3</v>
      </c>
      <c r="S4227" s="24">
        <v>0</v>
      </c>
      <c r="T4227" s="24">
        <v>8839864.3100000005</v>
      </c>
      <c r="U4227" s="43" t="s">
        <v>2180</v>
      </c>
      <c r="V4227" s="18">
        <v>0</v>
      </c>
      <c r="W4227" s="24">
        <v>880000</v>
      </c>
      <c r="X4227" s="24">
        <v>0</v>
      </c>
      <c r="Z4227" s="39">
        <v>123664</v>
      </c>
      <c r="AA4227" s="196">
        <v>122119</v>
      </c>
      <c r="AB4227" s="191">
        <v>587692.46</v>
      </c>
      <c r="AC4227" s="191">
        <v>89882.36</v>
      </c>
      <c r="AD4227" s="206">
        <f t="shared" si="296"/>
        <v>880000</v>
      </c>
      <c r="AE4227" s="205">
        <f t="shared" si="297"/>
        <v>0</v>
      </c>
      <c r="AG4227" s="206">
        <f t="shared" si="298"/>
        <v>0</v>
      </c>
      <c r="AH4227" s="206">
        <f t="shared" si="299"/>
        <v>0</v>
      </c>
    </row>
    <row r="4228" spans="1:34" x14ac:dyDescent="0.25">
      <c r="A4228" s="58">
        <v>70</v>
      </c>
      <c r="B4228" s="43" t="s">
        <v>11095</v>
      </c>
      <c r="C4228" s="43">
        <v>122136</v>
      </c>
      <c r="D4228" s="87" t="s">
        <v>18611</v>
      </c>
      <c r="E4228" s="87" t="s">
        <v>12764</v>
      </c>
      <c r="F4228" s="88" t="s">
        <v>18612</v>
      </c>
      <c r="G4228" s="9">
        <v>43722</v>
      </c>
      <c r="H4228" s="9">
        <v>45291</v>
      </c>
      <c r="I4228" s="45"/>
      <c r="J4228" s="8" t="s">
        <v>10672</v>
      </c>
      <c r="K4228" s="8" t="s">
        <v>12684</v>
      </c>
      <c r="L4228" s="8" t="s">
        <v>12688</v>
      </c>
      <c r="M4228" s="8" t="s">
        <v>288</v>
      </c>
      <c r="N4228" s="89" t="s">
        <v>18613</v>
      </c>
      <c r="O4228" s="24">
        <v>25622296.550000001</v>
      </c>
      <c r="P4228" s="24">
        <v>3922833.59</v>
      </c>
      <c r="Q4228" s="24">
        <v>64967214.079999991</v>
      </c>
      <c r="R4228" s="24"/>
      <c r="S4228" s="24">
        <v>8682212.8800000008</v>
      </c>
      <c r="T4228" s="24">
        <v>103194557.09999999</v>
      </c>
      <c r="U4228" s="43" t="s">
        <v>2741</v>
      </c>
      <c r="V4228" s="18">
        <v>0</v>
      </c>
      <c r="W4228" s="24">
        <v>11941025.9</v>
      </c>
      <c r="X4228" s="24">
        <v>0</v>
      </c>
      <c r="Z4228" s="39">
        <v>122136</v>
      </c>
      <c r="AA4228" s="196">
        <v>130966</v>
      </c>
      <c r="AB4228" s="191">
        <v>1000</v>
      </c>
      <c r="AC4228" s="39">
        <v>0</v>
      </c>
      <c r="AD4228" s="206">
        <f t="shared" si="296"/>
        <v>11941025.9</v>
      </c>
      <c r="AE4228" s="205">
        <f t="shared" si="297"/>
        <v>0</v>
      </c>
      <c r="AG4228" s="206">
        <f t="shared" si="298"/>
        <v>0</v>
      </c>
      <c r="AH4228" s="206">
        <f t="shared" si="299"/>
        <v>0</v>
      </c>
    </row>
    <row r="4229" spans="1:34" x14ac:dyDescent="0.25">
      <c r="A4229" s="58">
        <v>71</v>
      </c>
      <c r="B4229" s="43" t="s">
        <v>11095</v>
      </c>
      <c r="C4229" s="43">
        <v>124166</v>
      </c>
      <c r="D4229" s="87" t="s">
        <v>17142</v>
      </c>
      <c r="E4229" s="87" t="s">
        <v>12764</v>
      </c>
      <c r="F4229" s="88" t="s">
        <v>18614</v>
      </c>
      <c r="G4229" s="9">
        <v>42644</v>
      </c>
      <c r="H4229" s="9">
        <v>45169</v>
      </c>
      <c r="I4229" s="45"/>
      <c r="J4229" s="8" t="s">
        <v>10672</v>
      </c>
      <c r="K4229" s="8" t="s">
        <v>12684</v>
      </c>
      <c r="L4229" s="8" t="s">
        <v>12688</v>
      </c>
      <c r="M4229" s="8" t="s">
        <v>288</v>
      </c>
      <c r="N4229" s="89" t="s">
        <v>18613</v>
      </c>
      <c r="O4229" s="24">
        <v>47436019.280000001</v>
      </c>
      <c r="P4229" s="24">
        <v>7254920.5800000001</v>
      </c>
      <c r="Q4229" s="24">
        <v>1116141.6299999999</v>
      </c>
      <c r="R4229" s="24"/>
      <c r="S4229" s="24">
        <v>3904804.99</v>
      </c>
      <c r="T4229" s="24">
        <v>59711886.480000004</v>
      </c>
      <c r="U4229" s="43" t="s">
        <v>2741</v>
      </c>
      <c r="V4229" s="18">
        <v>0</v>
      </c>
      <c r="W4229" s="24">
        <v>9130407.1799999997</v>
      </c>
      <c r="X4229" s="24">
        <v>136491.21</v>
      </c>
      <c r="Z4229" s="39">
        <v>124166</v>
      </c>
      <c r="AA4229" s="196">
        <v>117110</v>
      </c>
      <c r="AB4229" s="191">
        <v>8760.91</v>
      </c>
      <c r="AC4229" s="191">
        <v>1546.11</v>
      </c>
      <c r="AD4229" s="206">
        <f t="shared" si="296"/>
        <v>9130407.1799999997</v>
      </c>
      <c r="AE4229" s="205">
        <f t="shared" si="297"/>
        <v>136491.21</v>
      </c>
      <c r="AG4229" s="206">
        <f t="shared" si="298"/>
        <v>0</v>
      </c>
      <c r="AH4229" s="206">
        <f t="shared" si="299"/>
        <v>0</v>
      </c>
    </row>
    <row r="4230" spans="1:34" x14ac:dyDescent="0.25">
      <c r="A4230" s="58">
        <v>72</v>
      </c>
      <c r="B4230" s="43" t="s">
        <v>11405</v>
      </c>
      <c r="C4230" s="43">
        <v>120850</v>
      </c>
      <c r="D4230" s="87" t="s">
        <v>19453</v>
      </c>
      <c r="E4230" s="87" t="s">
        <v>19454</v>
      </c>
      <c r="F4230" s="88" t="s">
        <v>19455</v>
      </c>
      <c r="G4230" s="9">
        <v>42699</v>
      </c>
      <c r="H4230" s="9">
        <v>44561</v>
      </c>
      <c r="I4230" s="45"/>
      <c r="J4230" s="8" t="s">
        <v>10672</v>
      </c>
      <c r="K4230" s="8" t="s">
        <v>12684</v>
      </c>
      <c r="L4230" s="8" t="s">
        <v>19456</v>
      </c>
      <c r="M4230" s="8" t="s">
        <v>288</v>
      </c>
      <c r="N4230" s="89" t="s">
        <v>526</v>
      </c>
      <c r="O4230" s="24">
        <v>2489562.58</v>
      </c>
      <c r="P4230" s="24">
        <v>380756.63</v>
      </c>
      <c r="Q4230" s="24">
        <v>58577.94</v>
      </c>
      <c r="R4230" s="24">
        <v>155443.94</v>
      </c>
      <c r="S4230" s="24">
        <v>96866</v>
      </c>
      <c r="T4230" s="24">
        <v>3025763.15</v>
      </c>
      <c r="U4230" s="43" t="s">
        <v>2741</v>
      </c>
      <c r="V4230" s="18">
        <v>0</v>
      </c>
      <c r="W4230" s="24">
        <v>150000</v>
      </c>
      <c r="X4230" s="24">
        <v>0</v>
      </c>
      <c r="Z4230" s="39">
        <v>120850</v>
      </c>
      <c r="AA4230" s="196">
        <v>124104</v>
      </c>
      <c r="AB4230" s="191">
        <v>2577645.54</v>
      </c>
      <c r="AC4230" s="191">
        <v>454878.64</v>
      </c>
      <c r="AD4230" s="206">
        <f t="shared" si="296"/>
        <v>150000</v>
      </c>
      <c r="AE4230" s="205">
        <f t="shared" si="297"/>
        <v>0</v>
      </c>
      <c r="AG4230" s="206">
        <f t="shared" si="298"/>
        <v>0</v>
      </c>
      <c r="AH4230" s="206">
        <f t="shared" si="299"/>
        <v>0</v>
      </c>
    </row>
    <row r="4231" spans="1:34" x14ac:dyDescent="0.25">
      <c r="A4231" s="58">
        <v>73</v>
      </c>
      <c r="B4231" s="43" t="s">
        <v>11197</v>
      </c>
      <c r="C4231" s="43">
        <v>122026</v>
      </c>
      <c r="D4231" s="87" t="s">
        <v>19457</v>
      </c>
      <c r="E4231" s="87" t="s">
        <v>19458</v>
      </c>
      <c r="F4231" s="88" t="s">
        <v>19459</v>
      </c>
      <c r="G4231" s="9">
        <v>42983</v>
      </c>
      <c r="H4231" s="9">
        <v>44530</v>
      </c>
      <c r="I4231" s="45"/>
      <c r="J4231" s="8" t="s">
        <v>10672</v>
      </c>
      <c r="K4231" s="8" t="s">
        <v>12684</v>
      </c>
      <c r="L4231" s="8" t="s">
        <v>19460</v>
      </c>
      <c r="M4231" s="8" t="s">
        <v>288</v>
      </c>
      <c r="N4231" s="89" t="s">
        <v>526</v>
      </c>
      <c r="O4231" s="24">
        <v>1058377.19</v>
      </c>
      <c r="P4231" s="24">
        <v>161869.42000000001</v>
      </c>
      <c r="Q4231" s="24">
        <v>24903.02</v>
      </c>
      <c r="R4231" s="24">
        <v>24903.02</v>
      </c>
      <c r="S4231" s="24">
        <v>0</v>
      </c>
      <c r="T4231" s="24">
        <v>1245149.6299999999</v>
      </c>
      <c r="U4231" s="43" t="s">
        <v>2741</v>
      </c>
      <c r="V4231" s="18">
        <v>0</v>
      </c>
      <c r="W4231" s="24">
        <v>0</v>
      </c>
      <c r="X4231" s="24">
        <v>0</v>
      </c>
      <c r="Z4231" s="39">
        <v>122026</v>
      </c>
      <c r="AA4231" s="196">
        <v>124734</v>
      </c>
      <c r="AB4231" s="191">
        <v>12643.75</v>
      </c>
      <c r="AC4231" s="191">
        <v>1933.75</v>
      </c>
      <c r="AD4231" s="206">
        <f t="shared" si="296"/>
        <v>0</v>
      </c>
      <c r="AE4231" s="205">
        <f t="shared" si="297"/>
        <v>0</v>
      </c>
      <c r="AG4231" s="206">
        <f t="shared" si="298"/>
        <v>0</v>
      </c>
      <c r="AH4231" s="206">
        <f t="shared" si="299"/>
        <v>0</v>
      </c>
    </row>
    <row r="4232" spans="1:34" x14ac:dyDescent="0.25">
      <c r="A4232" s="58">
        <v>74</v>
      </c>
      <c r="B4232" s="43" t="s">
        <v>11197</v>
      </c>
      <c r="C4232" s="43">
        <v>124334</v>
      </c>
      <c r="D4232" s="87" t="s">
        <v>19461</v>
      </c>
      <c r="E4232" s="87" t="s">
        <v>19462</v>
      </c>
      <c r="F4232" s="88" t="s">
        <v>19463</v>
      </c>
      <c r="G4232" s="9">
        <v>43241</v>
      </c>
      <c r="H4232" s="9">
        <v>44681</v>
      </c>
      <c r="I4232" s="45"/>
      <c r="J4232" s="8" t="s">
        <v>10672</v>
      </c>
      <c r="K4232" s="8" t="s">
        <v>12684</v>
      </c>
      <c r="L4232" s="8" t="s">
        <v>19464</v>
      </c>
      <c r="M4232" s="8" t="s">
        <v>288</v>
      </c>
      <c r="N4232" s="89" t="s">
        <v>521</v>
      </c>
      <c r="O4232" s="24">
        <v>1336224.5</v>
      </c>
      <c r="P4232" s="24">
        <v>204363.73</v>
      </c>
      <c r="Q4232" s="24">
        <v>31440.580000000016</v>
      </c>
      <c r="R4232" s="24">
        <v>368893.77</v>
      </c>
      <c r="S4232" s="24">
        <v>337453.19</v>
      </c>
      <c r="T4232" s="24">
        <v>1909482</v>
      </c>
      <c r="U4232" s="43" t="s">
        <v>2741</v>
      </c>
      <c r="V4232" s="18">
        <v>0</v>
      </c>
      <c r="W4232" s="24">
        <v>0</v>
      </c>
      <c r="X4232" s="24">
        <v>0</v>
      </c>
      <c r="Z4232" s="39">
        <v>124334</v>
      </c>
      <c r="AA4232" s="196">
        <v>124742</v>
      </c>
      <c r="AB4232" s="191">
        <v>15172.5</v>
      </c>
      <c r="AC4232" s="191">
        <v>2320.5</v>
      </c>
      <c r="AD4232" s="206">
        <f t="shared" si="296"/>
        <v>0</v>
      </c>
      <c r="AE4232" s="205">
        <f t="shared" si="297"/>
        <v>0</v>
      </c>
      <c r="AG4232" s="206">
        <f t="shared" si="298"/>
        <v>0</v>
      </c>
      <c r="AH4232" s="206">
        <f t="shared" si="299"/>
        <v>0</v>
      </c>
    </row>
    <row r="4233" spans="1:34" x14ac:dyDescent="0.25">
      <c r="A4233" s="58">
        <v>75</v>
      </c>
      <c r="B4233" s="43" t="s">
        <v>18553</v>
      </c>
      <c r="C4233" s="43">
        <v>121975</v>
      </c>
      <c r="D4233" s="87" t="s">
        <v>19465</v>
      </c>
      <c r="E4233" s="87" t="s">
        <v>12816</v>
      </c>
      <c r="F4233" s="88" t="s">
        <v>19466</v>
      </c>
      <c r="G4233" s="9">
        <v>43037</v>
      </c>
      <c r="H4233" s="9">
        <v>44227</v>
      </c>
      <c r="I4233" s="45"/>
      <c r="J4233" s="8" t="s">
        <v>10672</v>
      </c>
      <c r="K4233" s="8" t="s">
        <v>12684</v>
      </c>
      <c r="L4233" s="8" t="s">
        <v>12688</v>
      </c>
      <c r="M4233" s="8" t="s">
        <v>288</v>
      </c>
      <c r="N4233" s="89" t="s">
        <v>454</v>
      </c>
      <c r="O4233" s="24">
        <v>8113559.2999999998</v>
      </c>
      <c r="P4233" s="24">
        <v>1241403.57</v>
      </c>
      <c r="Q4233" s="24">
        <v>4066552.69</v>
      </c>
      <c r="R4233" s="24">
        <v>6247954.9199999999</v>
      </c>
      <c r="S4233" s="24">
        <v>2181402.23</v>
      </c>
      <c r="T4233" s="24">
        <v>15602917.789999999</v>
      </c>
      <c r="U4233" s="43" t="s">
        <v>2741</v>
      </c>
      <c r="V4233" s="18">
        <v>0</v>
      </c>
      <c r="W4233" s="24">
        <v>1340000</v>
      </c>
      <c r="X4233" s="24">
        <v>0</v>
      </c>
      <c r="Z4233" s="39">
        <v>121975</v>
      </c>
      <c r="AA4233" s="196">
        <v>122120</v>
      </c>
      <c r="AB4233" s="191">
        <v>235181.84</v>
      </c>
      <c r="AC4233" s="191">
        <v>35968.980000000003</v>
      </c>
      <c r="AD4233" s="206">
        <f t="shared" si="296"/>
        <v>1340000</v>
      </c>
      <c r="AE4233" s="205">
        <f t="shared" si="297"/>
        <v>0</v>
      </c>
      <c r="AG4233" s="206">
        <f t="shared" si="298"/>
        <v>0</v>
      </c>
      <c r="AH4233" s="206">
        <f t="shared" si="299"/>
        <v>0</v>
      </c>
    </row>
    <row r="4234" spans="1:34" x14ac:dyDescent="0.25">
      <c r="A4234" s="58">
        <v>76</v>
      </c>
      <c r="B4234" s="43" t="s">
        <v>11101</v>
      </c>
      <c r="C4234" s="43">
        <v>124161</v>
      </c>
      <c r="D4234" s="87" t="s">
        <v>19467</v>
      </c>
      <c r="E4234" s="87" t="s">
        <v>12764</v>
      </c>
      <c r="F4234" s="88" t="s">
        <v>19468</v>
      </c>
      <c r="G4234" s="9">
        <v>42326</v>
      </c>
      <c r="H4234" s="9">
        <v>44797</v>
      </c>
      <c r="I4234" s="45"/>
      <c r="J4234" s="8" t="s">
        <v>10672</v>
      </c>
      <c r="K4234" s="8" t="s">
        <v>12684</v>
      </c>
      <c r="L4234" s="8" t="s">
        <v>12789</v>
      </c>
      <c r="M4234" s="8" t="s">
        <v>288</v>
      </c>
      <c r="N4234" s="89" t="s">
        <v>521</v>
      </c>
      <c r="O4234" s="24">
        <v>1683558.15</v>
      </c>
      <c r="P4234" s="24">
        <v>257590.41</v>
      </c>
      <c r="Q4234" s="24">
        <v>2155544.04</v>
      </c>
      <c r="R4234" s="24">
        <v>2580070.2400000002</v>
      </c>
      <c r="S4234" s="24">
        <v>424526.2</v>
      </c>
      <c r="T4234" s="24">
        <v>4521218.8</v>
      </c>
      <c r="U4234" s="43" t="s">
        <v>2741</v>
      </c>
      <c r="V4234" s="18">
        <v>0</v>
      </c>
      <c r="W4234" s="24">
        <v>400000</v>
      </c>
      <c r="X4234" s="24">
        <v>0</v>
      </c>
      <c r="Z4234" s="39">
        <v>124161</v>
      </c>
      <c r="AA4234" s="196">
        <v>128326</v>
      </c>
      <c r="AB4234" s="191">
        <v>4932.34</v>
      </c>
      <c r="AC4234" s="39">
        <v>754.36</v>
      </c>
      <c r="AD4234" s="206">
        <f t="shared" si="296"/>
        <v>400000</v>
      </c>
      <c r="AE4234" s="205">
        <f t="shared" si="297"/>
        <v>0</v>
      </c>
      <c r="AG4234" s="206">
        <f t="shared" si="298"/>
        <v>0</v>
      </c>
      <c r="AH4234" s="206">
        <f t="shared" si="299"/>
        <v>0</v>
      </c>
    </row>
    <row r="4235" spans="1:34" x14ac:dyDescent="0.25">
      <c r="A4235" s="58">
        <v>77</v>
      </c>
      <c r="B4235" s="43" t="s">
        <v>19934</v>
      </c>
      <c r="C4235" s="43">
        <v>130268</v>
      </c>
      <c r="D4235" s="87" t="s">
        <v>19940</v>
      </c>
      <c r="E4235" s="87" t="s">
        <v>19941</v>
      </c>
      <c r="F4235" s="88" t="s">
        <v>19942</v>
      </c>
      <c r="G4235" s="9">
        <v>43167</v>
      </c>
      <c r="H4235" s="9">
        <v>45291</v>
      </c>
      <c r="I4235" s="45"/>
      <c r="J4235" s="8" t="s">
        <v>10672</v>
      </c>
      <c r="K4235" s="8" t="s">
        <v>12684</v>
      </c>
      <c r="L4235" s="8" t="s">
        <v>19951</v>
      </c>
      <c r="M4235" s="8" t="s">
        <v>288</v>
      </c>
      <c r="N4235" s="89" t="s">
        <v>476</v>
      </c>
      <c r="O4235" s="24">
        <v>2721128.92</v>
      </c>
      <c r="P4235" s="24">
        <v>1088451.54</v>
      </c>
      <c r="Q4235" s="24">
        <v>77746.559999999998</v>
      </c>
      <c r="R4235" s="24">
        <v>77746.559999999998</v>
      </c>
      <c r="S4235" s="24">
        <v>0</v>
      </c>
      <c r="T4235" s="24">
        <v>3887327.02</v>
      </c>
      <c r="U4235" s="43" t="s">
        <v>2741</v>
      </c>
      <c r="V4235" s="18">
        <v>0</v>
      </c>
      <c r="W4235" s="24">
        <v>0</v>
      </c>
      <c r="X4235" s="24">
        <v>0</v>
      </c>
      <c r="Z4235" s="39">
        <v>130268</v>
      </c>
      <c r="AA4235" s="196">
        <v>128327</v>
      </c>
      <c r="AB4235" s="191">
        <v>4935.92</v>
      </c>
      <c r="AC4235" s="39">
        <v>754.9</v>
      </c>
      <c r="AD4235" s="206">
        <f t="shared" si="296"/>
        <v>0</v>
      </c>
      <c r="AE4235" s="205">
        <f t="shared" si="297"/>
        <v>0</v>
      </c>
      <c r="AG4235" s="206">
        <f t="shared" si="298"/>
        <v>0</v>
      </c>
      <c r="AH4235" s="206">
        <f t="shared" si="299"/>
        <v>0</v>
      </c>
    </row>
    <row r="4236" spans="1:34" x14ac:dyDescent="0.25">
      <c r="A4236" s="58">
        <v>78</v>
      </c>
      <c r="B4236" s="43" t="s">
        <v>19934</v>
      </c>
      <c r="C4236" s="43">
        <v>129382</v>
      </c>
      <c r="D4236" s="87" t="s">
        <v>19943</v>
      </c>
      <c r="E4236" s="87" t="s">
        <v>19941</v>
      </c>
      <c r="F4236" s="88" t="s">
        <v>19944</v>
      </c>
      <c r="G4236" s="9">
        <v>43167</v>
      </c>
      <c r="H4236" s="9">
        <v>45291</v>
      </c>
      <c r="I4236" s="45"/>
      <c r="J4236" s="8" t="s">
        <v>10672</v>
      </c>
      <c r="K4236" s="8" t="s">
        <v>12684</v>
      </c>
      <c r="L4236" s="8" t="s">
        <v>19952</v>
      </c>
      <c r="M4236" s="8" t="s">
        <v>288</v>
      </c>
      <c r="N4236" s="89" t="s">
        <v>476</v>
      </c>
      <c r="O4236" s="24">
        <v>2815250.72</v>
      </c>
      <c r="P4236" s="24">
        <v>1126100.28</v>
      </c>
      <c r="Q4236" s="24">
        <v>80435.75</v>
      </c>
      <c r="R4236" s="24">
        <v>116354.75</v>
      </c>
      <c r="S4236" s="24">
        <v>35919</v>
      </c>
      <c r="T4236" s="24">
        <v>4057705.75</v>
      </c>
      <c r="U4236" s="43" t="s">
        <v>2741</v>
      </c>
      <c r="V4236" s="18">
        <v>0</v>
      </c>
      <c r="W4236" s="24">
        <v>0</v>
      </c>
      <c r="X4236" s="24">
        <v>0</v>
      </c>
      <c r="Z4236" s="39">
        <v>129382</v>
      </c>
      <c r="AA4236" s="196">
        <v>122080</v>
      </c>
      <c r="AB4236" s="191">
        <v>82173.66</v>
      </c>
      <c r="AC4236" s="191">
        <v>12567.71</v>
      </c>
      <c r="AD4236" s="206">
        <f t="shared" si="296"/>
        <v>0</v>
      </c>
      <c r="AE4236" s="205">
        <f t="shared" si="297"/>
        <v>0</v>
      </c>
      <c r="AG4236" s="206">
        <f t="shared" si="298"/>
        <v>0</v>
      </c>
      <c r="AH4236" s="206">
        <f t="shared" si="299"/>
        <v>0</v>
      </c>
    </row>
    <row r="4237" spans="1:34" x14ac:dyDescent="0.25">
      <c r="A4237" s="58">
        <v>79</v>
      </c>
      <c r="B4237" s="43" t="s">
        <v>19934</v>
      </c>
      <c r="C4237" s="43">
        <v>129380</v>
      </c>
      <c r="D4237" s="87" t="s">
        <v>19945</v>
      </c>
      <c r="E4237" s="87" t="s">
        <v>19941</v>
      </c>
      <c r="F4237" s="88" t="s">
        <v>19946</v>
      </c>
      <c r="G4237" s="9">
        <v>43532</v>
      </c>
      <c r="H4237" s="9">
        <v>45291</v>
      </c>
      <c r="I4237" s="45"/>
      <c r="J4237" s="8" t="s">
        <v>10672</v>
      </c>
      <c r="K4237" s="8" t="s">
        <v>12684</v>
      </c>
      <c r="L4237" s="8" t="s">
        <v>12785</v>
      </c>
      <c r="M4237" s="8" t="s">
        <v>288</v>
      </c>
      <c r="N4237" s="89" t="s">
        <v>476</v>
      </c>
      <c r="O4237" s="24">
        <v>2513443.2599999998</v>
      </c>
      <c r="P4237" s="24">
        <v>1005377.27</v>
      </c>
      <c r="Q4237" s="24">
        <v>71812.67</v>
      </c>
      <c r="R4237" s="24">
        <v>71812.67</v>
      </c>
      <c r="S4237" s="24">
        <v>0</v>
      </c>
      <c r="T4237" s="24">
        <v>3590633.2</v>
      </c>
      <c r="U4237" s="43" t="s">
        <v>2741</v>
      </c>
      <c r="V4237" s="18">
        <v>0</v>
      </c>
      <c r="W4237" s="24">
        <v>0</v>
      </c>
      <c r="X4237" s="24">
        <v>0</v>
      </c>
      <c r="Z4237" s="39">
        <v>129380</v>
      </c>
      <c r="AA4237" s="196">
        <v>122712</v>
      </c>
      <c r="AB4237" s="191">
        <v>2077367.46</v>
      </c>
      <c r="AC4237" s="191">
        <v>317715.03000000003</v>
      </c>
      <c r="AD4237" s="206">
        <f t="shared" si="296"/>
        <v>0</v>
      </c>
      <c r="AE4237" s="205">
        <f t="shared" si="297"/>
        <v>0</v>
      </c>
      <c r="AG4237" s="206">
        <f t="shared" si="298"/>
        <v>0</v>
      </c>
      <c r="AH4237" s="206">
        <f t="shared" si="299"/>
        <v>0</v>
      </c>
    </row>
    <row r="4238" spans="1:34" x14ac:dyDescent="0.25">
      <c r="A4238" s="58">
        <v>80</v>
      </c>
      <c r="B4238" s="43" t="s">
        <v>19934</v>
      </c>
      <c r="C4238" s="43">
        <v>130266</v>
      </c>
      <c r="D4238" s="87" t="s">
        <v>19947</v>
      </c>
      <c r="E4238" s="87" t="s">
        <v>19941</v>
      </c>
      <c r="F4238" s="88" t="s">
        <v>19948</v>
      </c>
      <c r="G4238" s="9">
        <v>43532</v>
      </c>
      <c r="H4238" s="9">
        <v>45291</v>
      </c>
      <c r="I4238" s="45"/>
      <c r="J4238" s="8" t="s">
        <v>10672</v>
      </c>
      <c r="K4238" s="8" t="s">
        <v>12684</v>
      </c>
      <c r="L4238" s="8" t="s">
        <v>19953</v>
      </c>
      <c r="M4238" s="8" t="s">
        <v>288</v>
      </c>
      <c r="N4238" s="89" t="s">
        <v>476</v>
      </c>
      <c r="O4238" s="24">
        <v>1231825.5</v>
      </c>
      <c r="P4238" s="24">
        <v>492730.18</v>
      </c>
      <c r="Q4238" s="24">
        <v>35195.020000000019</v>
      </c>
      <c r="R4238" s="24">
        <v>1809944.97</v>
      </c>
      <c r="S4238" s="24">
        <v>1774749.95</v>
      </c>
      <c r="T4238" s="24">
        <v>3534500.65</v>
      </c>
      <c r="U4238" s="43" t="s">
        <v>2741</v>
      </c>
      <c r="V4238" s="18">
        <v>0</v>
      </c>
      <c r="W4238" s="24">
        <v>0</v>
      </c>
      <c r="X4238" s="24">
        <v>0</v>
      </c>
      <c r="Z4238" s="39">
        <v>130266</v>
      </c>
      <c r="AA4238" s="196">
        <v>120328</v>
      </c>
      <c r="AB4238" s="191">
        <v>186897.15</v>
      </c>
      <c r="AC4238" s="191">
        <v>28584.26</v>
      </c>
      <c r="AD4238" s="206">
        <f t="shared" ref="AD4238:AD4301" si="300">IFERROR(VLOOKUP($Z4238,$AA:$AC,2,FALSE),0)</f>
        <v>0</v>
      </c>
      <c r="AE4238" s="205">
        <f t="shared" ref="AE4238:AE4301" si="301">IFERROR(VLOOKUP($Z4238,$AA:$AC,3,FALSE),0)</f>
        <v>0</v>
      </c>
      <c r="AG4238" s="206">
        <f t="shared" ref="AG4238:AG4301" si="302">W4238-AD4238</f>
        <v>0</v>
      </c>
      <c r="AH4238" s="206">
        <f t="shared" ref="AH4238:AH4301" si="303">X4238-AE4238</f>
        <v>0</v>
      </c>
    </row>
    <row r="4239" spans="1:34" x14ac:dyDescent="0.25">
      <c r="A4239" s="58">
        <v>81</v>
      </c>
      <c r="B4239" s="43" t="s">
        <v>19934</v>
      </c>
      <c r="C4239" s="43">
        <v>129381</v>
      </c>
      <c r="D4239" s="87" t="s">
        <v>19949</v>
      </c>
      <c r="E4239" s="87" t="s">
        <v>19941</v>
      </c>
      <c r="F4239" s="88" t="s">
        <v>19950</v>
      </c>
      <c r="G4239" s="9">
        <v>43544</v>
      </c>
      <c r="H4239" s="9">
        <v>45291</v>
      </c>
      <c r="I4239" s="45"/>
      <c r="J4239" s="8" t="s">
        <v>10672</v>
      </c>
      <c r="K4239" s="8" t="s">
        <v>12684</v>
      </c>
      <c r="L4239" s="8" t="s">
        <v>12774</v>
      </c>
      <c r="M4239" s="8" t="s">
        <v>288</v>
      </c>
      <c r="N4239" s="89" t="s">
        <v>476</v>
      </c>
      <c r="O4239" s="24">
        <v>2623794.9900000002</v>
      </c>
      <c r="P4239" s="24">
        <v>1049517.99</v>
      </c>
      <c r="Q4239" s="24">
        <v>74965.56</v>
      </c>
      <c r="R4239" s="24">
        <v>74965.56</v>
      </c>
      <c r="S4239" s="24">
        <v>0</v>
      </c>
      <c r="T4239" s="24">
        <v>3748278.54</v>
      </c>
      <c r="U4239" s="43" t="s">
        <v>2741</v>
      </c>
      <c r="V4239" s="18">
        <v>0</v>
      </c>
      <c r="W4239" s="24">
        <v>0</v>
      </c>
      <c r="X4239" s="24">
        <v>0</v>
      </c>
      <c r="Z4239" s="39">
        <v>129381</v>
      </c>
      <c r="AA4239" s="196">
        <v>130939</v>
      </c>
      <c r="AB4239" s="191">
        <v>1000</v>
      </c>
      <c r="AC4239" s="39">
        <v>0</v>
      </c>
      <c r="AD4239" s="206">
        <f t="shared" si="300"/>
        <v>0</v>
      </c>
      <c r="AE4239" s="205">
        <f t="shared" si="301"/>
        <v>0</v>
      </c>
      <c r="AG4239" s="206">
        <f t="shared" si="302"/>
        <v>0</v>
      </c>
      <c r="AH4239" s="206">
        <f t="shared" si="303"/>
        <v>0</v>
      </c>
    </row>
    <row r="4240" spans="1:34" x14ac:dyDescent="0.25">
      <c r="A4240" s="74"/>
      <c r="B4240" s="180" t="s">
        <v>12856</v>
      </c>
      <c r="C4240" s="74"/>
      <c r="D4240" s="126"/>
      <c r="E4240" s="126"/>
      <c r="F4240" s="126"/>
      <c r="G4240" s="75"/>
      <c r="H4240" s="75"/>
      <c r="I4240" s="77"/>
      <c r="J4240" s="74"/>
      <c r="K4240" s="74"/>
      <c r="L4240" s="74"/>
      <c r="M4240" s="74"/>
      <c r="N4240" s="74"/>
      <c r="O4240" s="30">
        <f>SUM(O4159:O4239)</f>
        <v>619238825.76999986</v>
      </c>
      <c r="P4240" s="30">
        <f t="shared" ref="P4240:T4240" si="304">SUM(P4159:P4239)</f>
        <v>103334566.30000001</v>
      </c>
      <c r="Q4240" s="30">
        <f t="shared" si="304"/>
        <v>123973414.06999998</v>
      </c>
      <c r="R4240" s="30">
        <f t="shared" si="304"/>
        <v>95012578.270000011</v>
      </c>
      <c r="S4240" s="30">
        <f t="shared" si="304"/>
        <v>60536562.180000007</v>
      </c>
      <c r="T4240" s="30">
        <f t="shared" si="304"/>
        <v>907083368.31999958</v>
      </c>
      <c r="U4240" s="30"/>
      <c r="V4240" s="30"/>
      <c r="W4240" s="203">
        <f>SUBTOTAL(9,W4158:W4239)</f>
        <v>100977798.42000002</v>
      </c>
      <c r="X4240" s="203">
        <f>SUBTOTAL(9,X4158:X4239)</f>
        <v>13276952.469999999</v>
      </c>
      <c r="AA4240" s="196">
        <v>102495</v>
      </c>
      <c r="AB4240" s="191">
        <v>29299.51</v>
      </c>
      <c r="AC4240" s="191">
        <v>5170.5</v>
      </c>
      <c r="AD4240" s="206">
        <f t="shared" si="300"/>
        <v>0</v>
      </c>
      <c r="AE4240" s="205">
        <f t="shared" si="301"/>
        <v>0</v>
      </c>
      <c r="AG4240" s="206">
        <f t="shared" si="302"/>
        <v>100977798.42000002</v>
      </c>
      <c r="AH4240" s="206">
        <f t="shared" si="303"/>
        <v>13276952.469999999</v>
      </c>
    </row>
    <row r="4241" spans="1:34" x14ac:dyDescent="0.25">
      <c r="A4241" s="58"/>
      <c r="B4241" s="59" t="s">
        <v>12857</v>
      </c>
      <c r="C4241" s="58"/>
      <c r="D4241" s="73"/>
      <c r="E4241" s="73"/>
      <c r="F4241" s="79"/>
      <c r="G4241" s="60"/>
      <c r="H4241" s="60"/>
      <c r="I4241" s="61"/>
      <c r="J4241" s="58"/>
      <c r="K4241" s="58"/>
      <c r="L4241" s="58"/>
      <c r="M4241" s="58"/>
      <c r="N4241" s="58"/>
      <c r="O4241" s="28"/>
      <c r="P4241" s="28"/>
      <c r="Q4241" s="28"/>
      <c r="R4241" s="28"/>
      <c r="S4241" s="28"/>
      <c r="T4241" s="28"/>
      <c r="U4241" s="78"/>
      <c r="V4241" s="108"/>
      <c r="W4241" s="28">
        <v>0</v>
      </c>
      <c r="X4241" s="28">
        <v>0</v>
      </c>
      <c r="AA4241" s="196">
        <v>119221</v>
      </c>
      <c r="AB4241" s="191">
        <v>251070.42</v>
      </c>
      <c r="AC4241" s="191">
        <v>38398.99</v>
      </c>
      <c r="AD4241" s="206">
        <f t="shared" si="300"/>
        <v>0</v>
      </c>
      <c r="AE4241" s="205">
        <f t="shared" si="301"/>
        <v>0</v>
      </c>
      <c r="AG4241" s="206">
        <f t="shared" si="302"/>
        <v>0</v>
      </c>
      <c r="AH4241" s="206">
        <f t="shared" si="303"/>
        <v>0</v>
      </c>
    </row>
    <row r="4242" spans="1:34" x14ac:dyDescent="0.25">
      <c r="A4242" s="58">
        <v>1</v>
      </c>
      <c r="B4242" s="58" t="s">
        <v>10678</v>
      </c>
      <c r="C4242" s="58">
        <v>103755</v>
      </c>
      <c r="D4242" s="73" t="s">
        <v>12858</v>
      </c>
      <c r="E4242" s="73" t="s">
        <v>12859</v>
      </c>
      <c r="F4242" s="79" t="s">
        <v>12860</v>
      </c>
      <c r="G4242" s="60">
        <v>43096</v>
      </c>
      <c r="H4242" s="60">
        <v>43465</v>
      </c>
      <c r="I4242" s="61"/>
      <c r="J4242" s="58" t="s">
        <v>10672</v>
      </c>
      <c r="K4242" s="58" t="s">
        <v>12857</v>
      </c>
      <c r="L4242" s="58" t="s">
        <v>12861</v>
      </c>
      <c r="M4242" s="58" t="s">
        <v>8492</v>
      </c>
      <c r="N4242" s="58" t="s">
        <v>62</v>
      </c>
      <c r="O4242" s="28">
        <v>597776.85</v>
      </c>
      <c r="P4242" s="28">
        <v>105490.03</v>
      </c>
      <c r="Q4242" s="28">
        <v>175816.72</v>
      </c>
      <c r="R4242" s="28">
        <v>358808.72</v>
      </c>
      <c r="S4242" s="28">
        <v>182992</v>
      </c>
      <c r="T4242" s="28">
        <v>1062075.6000000001</v>
      </c>
      <c r="U4242" s="78" t="s">
        <v>63</v>
      </c>
      <c r="V4242" s="108">
        <v>0</v>
      </c>
      <c r="W4242" s="28">
        <v>587523.42000000004</v>
      </c>
      <c r="X4242" s="28">
        <v>103680.6</v>
      </c>
      <c r="Z4242" s="39">
        <v>103755</v>
      </c>
      <c r="AA4242" s="196">
        <v>123863</v>
      </c>
      <c r="AB4242" s="191">
        <v>1713.6</v>
      </c>
      <c r="AC4242" s="39">
        <v>385.56</v>
      </c>
      <c r="AD4242" s="206">
        <f t="shared" si="300"/>
        <v>587523.42000000004</v>
      </c>
      <c r="AE4242" s="205">
        <f t="shared" si="301"/>
        <v>103680.6</v>
      </c>
      <c r="AG4242" s="206">
        <f t="shared" si="302"/>
        <v>0</v>
      </c>
      <c r="AH4242" s="206">
        <f t="shared" si="303"/>
        <v>0</v>
      </c>
    </row>
    <row r="4243" spans="1:34" x14ac:dyDescent="0.25">
      <c r="A4243" s="58">
        <v>2</v>
      </c>
      <c r="B4243" s="58" t="s">
        <v>10678</v>
      </c>
      <c r="C4243" s="58">
        <v>102264</v>
      </c>
      <c r="D4243" s="73" t="s">
        <v>12862</v>
      </c>
      <c r="E4243" s="73" t="s">
        <v>12863</v>
      </c>
      <c r="F4243" s="79" t="s">
        <v>12864</v>
      </c>
      <c r="G4243" s="60">
        <v>43138</v>
      </c>
      <c r="H4243" s="60">
        <v>43434</v>
      </c>
      <c r="I4243" s="61"/>
      <c r="J4243" s="58" t="s">
        <v>10672</v>
      </c>
      <c r="K4243" s="58" t="s">
        <v>12857</v>
      </c>
      <c r="L4243" s="58" t="s">
        <v>12865</v>
      </c>
      <c r="M4243" s="58" t="s">
        <v>8492</v>
      </c>
      <c r="N4243" s="58" t="s">
        <v>62</v>
      </c>
      <c r="O4243" s="28">
        <v>386400.17</v>
      </c>
      <c r="P4243" s="28">
        <v>68188.27</v>
      </c>
      <c r="Q4243" s="28">
        <v>113647.12</v>
      </c>
      <c r="R4243" s="28">
        <v>255645.33</v>
      </c>
      <c r="S4243" s="28">
        <v>141998.21</v>
      </c>
      <c r="T4243" s="28">
        <v>710233.77</v>
      </c>
      <c r="U4243" s="78" t="s">
        <v>63</v>
      </c>
      <c r="V4243" s="108">
        <v>0</v>
      </c>
      <c r="W4243" s="28">
        <v>335923.39</v>
      </c>
      <c r="X4243" s="28">
        <v>59280.6</v>
      </c>
      <c r="Z4243" s="39">
        <v>102264</v>
      </c>
      <c r="AA4243" s="196">
        <v>128325</v>
      </c>
      <c r="AB4243" s="191">
        <v>7356.64</v>
      </c>
      <c r="AC4243" s="191">
        <v>1125.1300000000001</v>
      </c>
      <c r="AD4243" s="206">
        <f t="shared" si="300"/>
        <v>335923.39</v>
      </c>
      <c r="AE4243" s="205">
        <f t="shared" si="301"/>
        <v>59280.6</v>
      </c>
      <c r="AG4243" s="206">
        <f t="shared" si="302"/>
        <v>0</v>
      </c>
      <c r="AH4243" s="206">
        <f t="shared" si="303"/>
        <v>0</v>
      </c>
    </row>
    <row r="4244" spans="1:34" x14ac:dyDescent="0.25">
      <c r="A4244" s="58">
        <v>3</v>
      </c>
      <c r="B4244" s="58" t="s">
        <v>10678</v>
      </c>
      <c r="C4244" s="58">
        <v>104615</v>
      </c>
      <c r="D4244" s="73" t="s">
        <v>12866</v>
      </c>
      <c r="E4244" s="73" t="s">
        <v>12867</v>
      </c>
      <c r="F4244" s="79" t="s">
        <v>12868</v>
      </c>
      <c r="G4244" s="60">
        <v>43140</v>
      </c>
      <c r="H4244" s="60">
        <v>43404</v>
      </c>
      <c r="I4244" s="61"/>
      <c r="J4244" s="58" t="s">
        <v>10672</v>
      </c>
      <c r="K4244" s="58" t="s">
        <v>12857</v>
      </c>
      <c r="L4244" s="58" t="s">
        <v>12865</v>
      </c>
      <c r="M4244" s="58" t="s">
        <v>8492</v>
      </c>
      <c r="N4244" s="58" t="s">
        <v>62</v>
      </c>
      <c r="O4244" s="28">
        <v>753980.94</v>
      </c>
      <c r="P4244" s="28">
        <v>133055.46</v>
      </c>
      <c r="Q4244" s="28">
        <v>444850.09</v>
      </c>
      <c r="R4244" s="28">
        <v>473323</v>
      </c>
      <c r="S4244" s="28">
        <v>28472.91</v>
      </c>
      <c r="T4244" s="28">
        <v>1360359.4</v>
      </c>
      <c r="U4244" s="78" t="s">
        <v>63</v>
      </c>
      <c r="V4244" s="108">
        <v>1</v>
      </c>
      <c r="W4244" s="28">
        <v>3361.86</v>
      </c>
      <c r="X4244" s="28">
        <v>593.27</v>
      </c>
      <c r="Z4244" s="39">
        <v>104615</v>
      </c>
      <c r="AA4244" s="196">
        <v>123864</v>
      </c>
      <c r="AB4244" s="191">
        <v>1713.6</v>
      </c>
      <c r="AC4244" s="39">
        <v>385.56</v>
      </c>
      <c r="AD4244" s="206">
        <f t="shared" si="300"/>
        <v>3361.86</v>
      </c>
      <c r="AE4244" s="205">
        <f t="shared" si="301"/>
        <v>593.27</v>
      </c>
      <c r="AG4244" s="206">
        <f t="shared" si="302"/>
        <v>0</v>
      </c>
      <c r="AH4244" s="206">
        <f t="shared" si="303"/>
        <v>0</v>
      </c>
    </row>
    <row r="4245" spans="1:34" x14ac:dyDescent="0.25">
      <c r="A4245" s="58">
        <v>4</v>
      </c>
      <c r="B4245" s="58" t="s">
        <v>10678</v>
      </c>
      <c r="C4245" s="58">
        <v>104956</v>
      </c>
      <c r="D4245" s="73" t="s">
        <v>12869</v>
      </c>
      <c r="E4245" s="73" t="s">
        <v>12870</v>
      </c>
      <c r="F4245" s="79" t="s">
        <v>12871</v>
      </c>
      <c r="G4245" s="60">
        <v>43164</v>
      </c>
      <c r="H4245" s="60">
        <v>43465</v>
      </c>
      <c r="I4245" s="61"/>
      <c r="J4245" s="58" t="s">
        <v>10672</v>
      </c>
      <c r="K4245" s="58" t="s">
        <v>12857</v>
      </c>
      <c r="L4245" s="58" t="s">
        <v>12872</v>
      </c>
      <c r="M4245" s="58" t="s">
        <v>8492</v>
      </c>
      <c r="N4245" s="58" t="s">
        <v>62</v>
      </c>
      <c r="O4245" s="28">
        <v>697516.27</v>
      </c>
      <c r="P4245" s="28">
        <v>123091.11</v>
      </c>
      <c r="Q4245" s="28">
        <v>111901.02</v>
      </c>
      <c r="R4245" s="28">
        <v>300977.62</v>
      </c>
      <c r="S4245" s="28">
        <v>189076.6</v>
      </c>
      <c r="T4245" s="28">
        <v>1121585</v>
      </c>
      <c r="U4245" s="78" t="s">
        <v>63</v>
      </c>
      <c r="V4245" s="108" t="s">
        <v>12873</v>
      </c>
      <c r="W4245" s="28">
        <v>695752.41</v>
      </c>
      <c r="X4245" s="28">
        <v>122779.87</v>
      </c>
      <c r="Z4245" s="39">
        <v>104956</v>
      </c>
      <c r="AA4245" s="196">
        <v>123862</v>
      </c>
      <c r="AB4245" s="191">
        <v>1713.6</v>
      </c>
      <c r="AC4245" s="39">
        <v>385.56</v>
      </c>
      <c r="AD4245" s="206">
        <f t="shared" si="300"/>
        <v>695752.41</v>
      </c>
      <c r="AE4245" s="205">
        <f t="shared" si="301"/>
        <v>122779.87</v>
      </c>
      <c r="AG4245" s="206">
        <f t="shared" si="302"/>
        <v>0</v>
      </c>
      <c r="AH4245" s="206">
        <f t="shared" si="303"/>
        <v>0</v>
      </c>
    </row>
    <row r="4246" spans="1:34" x14ac:dyDescent="0.25">
      <c r="A4246" s="58">
        <v>5</v>
      </c>
      <c r="B4246" s="58" t="s">
        <v>10678</v>
      </c>
      <c r="C4246" s="58">
        <v>105057</v>
      </c>
      <c r="D4246" s="73" t="s">
        <v>12874</v>
      </c>
      <c r="E4246" s="73" t="s">
        <v>12875</v>
      </c>
      <c r="F4246" s="79" t="s">
        <v>12876</v>
      </c>
      <c r="G4246" s="60">
        <v>43175</v>
      </c>
      <c r="H4246" s="60">
        <v>43465</v>
      </c>
      <c r="I4246" s="61"/>
      <c r="J4246" s="58" t="s">
        <v>10672</v>
      </c>
      <c r="K4246" s="58" t="s">
        <v>12857</v>
      </c>
      <c r="L4246" s="58" t="s">
        <v>12865</v>
      </c>
      <c r="M4246" s="58" t="s">
        <v>8492</v>
      </c>
      <c r="N4246" s="58" t="s">
        <v>62</v>
      </c>
      <c r="O4246" s="28">
        <v>689687.17</v>
      </c>
      <c r="P4246" s="28">
        <v>121709.5</v>
      </c>
      <c r="Q4246" s="28">
        <v>202849.2</v>
      </c>
      <c r="R4246" s="28">
        <v>407455.93000000005</v>
      </c>
      <c r="S4246" s="28">
        <v>204606.73</v>
      </c>
      <c r="T4246" s="28">
        <v>1218852.6000000001</v>
      </c>
      <c r="U4246" s="78" t="s">
        <v>63</v>
      </c>
      <c r="V4246" s="108" t="s">
        <v>12877</v>
      </c>
      <c r="W4246" s="28">
        <v>538022.56999999995</v>
      </c>
      <c r="X4246" s="28">
        <v>94945.18</v>
      </c>
      <c r="Z4246" s="39">
        <v>105057</v>
      </c>
      <c r="AA4246" s="196">
        <v>123865</v>
      </c>
      <c r="AB4246" s="191">
        <v>1440</v>
      </c>
      <c r="AC4246" s="39">
        <v>324</v>
      </c>
      <c r="AD4246" s="206">
        <f t="shared" si="300"/>
        <v>538022.56999999995</v>
      </c>
      <c r="AE4246" s="205">
        <f t="shared" si="301"/>
        <v>94945.18</v>
      </c>
      <c r="AG4246" s="206">
        <f t="shared" si="302"/>
        <v>0</v>
      </c>
      <c r="AH4246" s="206">
        <f t="shared" si="303"/>
        <v>0</v>
      </c>
    </row>
    <row r="4247" spans="1:34" x14ac:dyDescent="0.25">
      <c r="A4247" s="58">
        <v>6</v>
      </c>
      <c r="B4247" s="58" t="s">
        <v>11256</v>
      </c>
      <c r="C4247" s="58">
        <v>118637</v>
      </c>
      <c r="D4247" s="73" t="s">
        <v>12878</v>
      </c>
      <c r="E4247" s="73" t="s">
        <v>12879</v>
      </c>
      <c r="F4247" s="79" t="s">
        <v>12880</v>
      </c>
      <c r="G4247" s="60">
        <v>42914</v>
      </c>
      <c r="H4247" s="60">
        <v>43339</v>
      </c>
      <c r="I4247" s="61"/>
      <c r="J4247" s="58" t="s">
        <v>10672</v>
      </c>
      <c r="K4247" s="58" t="s">
        <v>12857</v>
      </c>
      <c r="L4247" s="58" t="s">
        <v>12861</v>
      </c>
      <c r="M4247" s="58" t="s">
        <v>288</v>
      </c>
      <c r="N4247" s="58" t="s">
        <v>409</v>
      </c>
      <c r="O4247" s="28">
        <v>1341980.9774999998</v>
      </c>
      <c r="P4247" s="28">
        <v>236820.17249999999</v>
      </c>
      <c r="Q4247" s="28">
        <v>1052534.1000000001</v>
      </c>
      <c r="R4247" s="28"/>
      <c r="S4247" s="28">
        <v>54913.75</v>
      </c>
      <c r="T4247" s="28">
        <v>2686249</v>
      </c>
      <c r="U4247" s="78" t="s">
        <v>63</v>
      </c>
      <c r="V4247" s="108">
        <v>2</v>
      </c>
      <c r="W4247" s="28">
        <v>1295933.75</v>
      </c>
      <c r="X4247" s="28">
        <v>228694.23</v>
      </c>
      <c r="Z4247" s="39">
        <v>118637</v>
      </c>
      <c r="AA4247" s="196">
        <v>123980</v>
      </c>
      <c r="AB4247" s="191">
        <v>1892927.05</v>
      </c>
      <c r="AC4247" s="191">
        <v>334045.95</v>
      </c>
      <c r="AD4247" s="206">
        <f t="shared" si="300"/>
        <v>1295933.75</v>
      </c>
      <c r="AE4247" s="205">
        <f t="shared" si="301"/>
        <v>228694.23</v>
      </c>
      <c r="AG4247" s="206">
        <f t="shared" si="302"/>
        <v>0</v>
      </c>
      <c r="AH4247" s="206">
        <f t="shared" si="303"/>
        <v>0</v>
      </c>
    </row>
    <row r="4248" spans="1:34" x14ac:dyDescent="0.25">
      <c r="A4248" s="58">
        <v>7</v>
      </c>
      <c r="B4248" s="58" t="s">
        <v>10678</v>
      </c>
      <c r="C4248" s="58">
        <v>105640</v>
      </c>
      <c r="D4248" s="73" t="s">
        <v>12881</v>
      </c>
      <c r="E4248" s="73" t="s">
        <v>12882</v>
      </c>
      <c r="F4248" s="79" t="s">
        <v>12883</v>
      </c>
      <c r="G4248" s="60">
        <v>43168</v>
      </c>
      <c r="H4248" s="60">
        <v>43465</v>
      </c>
      <c r="I4248" s="61"/>
      <c r="J4248" s="58" t="s">
        <v>10672</v>
      </c>
      <c r="K4248" s="58" t="s">
        <v>12857</v>
      </c>
      <c r="L4248" s="58" t="s">
        <v>12865</v>
      </c>
      <c r="M4248" s="58" t="s">
        <v>8492</v>
      </c>
      <c r="N4248" s="58" t="s">
        <v>62</v>
      </c>
      <c r="O4248" s="28">
        <v>436209.95</v>
      </c>
      <c r="P4248" s="28">
        <v>76978.23</v>
      </c>
      <c r="Q4248" s="28">
        <v>128297.04</v>
      </c>
      <c r="R4248" s="28">
        <v>252840.26</v>
      </c>
      <c r="S4248" s="28">
        <v>124543.22</v>
      </c>
      <c r="T4248" s="28">
        <v>766028.44</v>
      </c>
      <c r="U4248" s="78" t="s">
        <v>63</v>
      </c>
      <c r="V4248" s="108" t="s">
        <v>12884</v>
      </c>
      <c r="W4248" s="28">
        <v>274938.64</v>
      </c>
      <c r="X4248" s="28">
        <v>48518.59</v>
      </c>
      <c r="Z4248" s="39">
        <v>105640</v>
      </c>
      <c r="AA4248" s="196">
        <v>113073</v>
      </c>
      <c r="AB4248" s="191">
        <v>46104.17</v>
      </c>
      <c r="AC4248" s="191">
        <v>7051.22</v>
      </c>
      <c r="AD4248" s="206">
        <f t="shared" si="300"/>
        <v>274938.64</v>
      </c>
      <c r="AE4248" s="205">
        <f t="shared" si="301"/>
        <v>48518.59</v>
      </c>
      <c r="AG4248" s="206">
        <f t="shared" si="302"/>
        <v>0</v>
      </c>
      <c r="AH4248" s="206">
        <f t="shared" si="303"/>
        <v>0</v>
      </c>
    </row>
    <row r="4249" spans="1:34" x14ac:dyDescent="0.25">
      <c r="A4249" s="58">
        <v>8</v>
      </c>
      <c r="B4249" s="58" t="s">
        <v>10678</v>
      </c>
      <c r="C4249" s="58">
        <v>105232</v>
      </c>
      <c r="D4249" s="73" t="s">
        <v>12885</v>
      </c>
      <c r="E4249" s="73" t="s">
        <v>12886</v>
      </c>
      <c r="F4249" s="79" t="s">
        <v>12887</v>
      </c>
      <c r="G4249" s="60">
        <v>43193</v>
      </c>
      <c r="H4249" s="60">
        <v>43343</v>
      </c>
      <c r="I4249" s="61"/>
      <c r="J4249" s="58" t="s">
        <v>10672</v>
      </c>
      <c r="K4249" s="58" t="s">
        <v>12857</v>
      </c>
      <c r="L4249" s="58" t="s">
        <v>12872</v>
      </c>
      <c r="M4249" s="58" t="s">
        <v>8492</v>
      </c>
      <c r="N4249" s="58" t="s">
        <v>62</v>
      </c>
      <c r="O4249" s="28">
        <v>412830.84</v>
      </c>
      <c r="P4249" s="28">
        <v>72852.5</v>
      </c>
      <c r="Q4249" s="28">
        <v>121420.83</v>
      </c>
      <c r="R4249" s="28">
        <v>242211.66</v>
      </c>
      <c r="S4249" s="28">
        <v>120790.83</v>
      </c>
      <c r="T4249" s="28">
        <v>727895</v>
      </c>
      <c r="U4249" s="78" t="s">
        <v>63</v>
      </c>
      <c r="V4249" s="108">
        <v>1</v>
      </c>
      <c r="W4249" s="28">
        <v>411395.09</v>
      </c>
      <c r="X4249" s="28">
        <v>72599.13</v>
      </c>
      <c r="Z4249" s="39">
        <v>105232</v>
      </c>
      <c r="AA4249" s="196">
        <v>123053</v>
      </c>
      <c r="AB4249" s="191">
        <v>191330.4</v>
      </c>
      <c r="AC4249" s="191">
        <v>29262.27</v>
      </c>
      <c r="AD4249" s="206">
        <f t="shared" si="300"/>
        <v>411395.09</v>
      </c>
      <c r="AE4249" s="205">
        <f t="shared" si="301"/>
        <v>72599.13</v>
      </c>
      <c r="AG4249" s="206">
        <f t="shared" si="302"/>
        <v>0</v>
      </c>
      <c r="AH4249" s="206">
        <f t="shared" si="303"/>
        <v>0</v>
      </c>
    </row>
    <row r="4250" spans="1:34" x14ac:dyDescent="0.25">
      <c r="A4250" s="58">
        <v>9</v>
      </c>
      <c r="B4250" s="58" t="s">
        <v>10678</v>
      </c>
      <c r="C4250" s="58">
        <v>106078</v>
      </c>
      <c r="D4250" s="73" t="s">
        <v>12888</v>
      </c>
      <c r="E4250" s="73" t="s">
        <v>12889</v>
      </c>
      <c r="F4250" s="79" t="s">
        <v>12890</v>
      </c>
      <c r="G4250" s="60">
        <v>43164</v>
      </c>
      <c r="H4250" s="60">
        <v>43465</v>
      </c>
      <c r="I4250" s="61"/>
      <c r="J4250" s="58" t="s">
        <v>10672</v>
      </c>
      <c r="K4250" s="58" t="s">
        <v>12857</v>
      </c>
      <c r="L4250" s="58" t="s">
        <v>12891</v>
      </c>
      <c r="M4250" s="58" t="s">
        <v>8492</v>
      </c>
      <c r="N4250" s="58" t="s">
        <v>62</v>
      </c>
      <c r="O4250" s="28">
        <v>645612.53</v>
      </c>
      <c r="P4250" s="28">
        <v>113931.62</v>
      </c>
      <c r="Q4250" s="28">
        <v>113496</v>
      </c>
      <c r="R4250" s="28">
        <v>290678.63</v>
      </c>
      <c r="S4250" s="28">
        <v>177182.63</v>
      </c>
      <c r="T4250" s="28">
        <v>1050222.78</v>
      </c>
      <c r="U4250" s="78" t="s">
        <v>63</v>
      </c>
      <c r="V4250" s="108">
        <v>0</v>
      </c>
      <c r="W4250" s="28">
        <v>644484.67000000004</v>
      </c>
      <c r="X4250" s="28">
        <v>113732.59</v>
      </c>
      <c r="Z4250" s="39">
        <v>106078</v>
      </c>
      <c r="AA4250" s="196">
        <v>124161</v>
      </c>
      <c r="AB4250" s="191">
        <v>400000</v>
      </c>
      <c r="AC4250" s="39">
        <v>0</v>
      </c>
      <c r="AD4250" s="206">
        <f t="shared" si="300"/>
        <v>644484.67000000004</v>
      </c>
      <c r="AE4250" s="205">
        <f t="shared" si="301"/>
        <v>113732.59</v>
      </c>
      <c r="AG4250" s="206">
        <f t="shared" si="302"/>
        <v>0</v>
      </c>
      <c r="AH4250" s="206">
        <f t="shared" si="303"/>
        <v>0</v>
      </c>
    </row>
    <row r="4251" spans="1:34" x14ac:dyDescent="0.25">
      <c r="A4251" s="58">
        <v>10</v>
      </c>
      <c r="B4251" s="58" t="s">
        <v>10678</v>
      </c>
      <c r="C4251" s="58">
        <v>106506</v>
      </c>
      <c r="D4251" s="73" t="s">
        <v>12892</v>
      </c>
      <c r="E4251" s="73" t="s">
        <v>12893</v>
      </c>
      <c r="F4251" s="79" t="s">
        <v>12894</v>
      </c>
      <c r="G4251" s="60">
        <v>43165</v>
      </c>
      <c r="H4251" s="60">
        <v>43465</v>
      </c>
      <c r="I4251" s="61"/>
      <c r="J4251" s="58" t="s">
        <v>10672</v>
      </c>
      <c r="K4251" s="58" t="s">
        <v>12857</v>
      </c>
      <c r="L4251" s="58" t="s">
        <v>12865</v>
      </c>
      <c r="M4251" s="58" t="s">
        <v>8492</v>
      </c>
      <c r="N4251" s="58" t="s">
        <v>62</v>
      </c>
      <c r="O4251" s="28">
        <v>598360.31999999995</v>
      </c>
      <c r="P4251" s="28">
        <v>105593</v>
      </c>
      <c r="Q4251" s="28">
        <v>170522.87</v>
      </c>
      <c r="R4251" s="28">
        <v>328795.3</v>
      </c>
      <c r="S4251" s="28">
        <v>158272.43</v>
      </c>
      <c r="T4251" s="28">
        <v>1032748.6199999999</v>
      </c>
      <c r="U4251" s="78" t="s">
        <v>63</v>
      </c>
      <c r="V4251" s="108">
        <v>0</v>
      </c>
      <c r="W4251" s="28">
        <v>598253.03</v>
      </c>
      <c r="X4251" s="28">
        <v>105574.05</v>
      </c>
      <c r="Z4251" s="39">
        <v>106506</v>
      </c>
      <c r="AA4251" s="196">
        <v>121975</v>
      </c>
      <c r="AB4251" s="191">
        <v>1340000</v>
      </c>
      <c r="AC4251" s="39">
        <v>0</v>
      </c>
      <c r="AD4251" s="206">
        <f t="shared" si="300"/>
        <v>598253.03</v>
      </c>
      <c r="AE4251" s="205">
        <f t="shared" si="301"/>
        <v>105574.05</v>
      </c>
      <c r="AG4251" s="206">
        <f t="shared" si="302"/>
        <v>0</v>
      </c>
      <c r="AH4251" s="206">
        <f t="shared" si="303"/>
        <v>0</v>
      </c>
    </row>
    <row r="4252" spans="1:34" x14ac:dyDescent="0.25">
      <c r="A4252" s="58">
        <v>11</v>
      </c>
      <c r="B4252" s="58" t="s">
        <v>10678</v>
      </c>
      <c r="C4252" s="58">
        <v>106949</v>
      </c>
      <c r="D4252" s="73" t="s">
        <v>12895</v>
      </c>
      <c r="E4252" s="73" t="s">
        <v>12896</v>
      </c>
      <c r="F4252" s="79" t="s">
        <v>12897</v>
      </c>
      <c r="G4252" s="60">
        <v>43180</v>
      </c>
      <c r="H4252" s="60">
        <v>43769</v>
      </c>
      <c r="I4252" s="61"/>
      <c r="J4252" s="58" t="s">
        <v>10672</v>
      </c>
      <c r="K4252" s="58" t="s">
        <v>12857</v>
      </c>
      <c r="L4252" s="58" t="s">
        <v>12891</v>
      </c>
      <c r="M4252" s="58" t="s">
        <v>8492</v>
      </c>
      <c r="N4252" s="58" t="s">
        <v>62</v>
      </c>
      <c r="O4252" s="28">
        <v>575129.42000000004</v>
      </c>
      <c r="P4252" s="28">
        <v>101493.43</v>
      </c>
      <c r="Q4252" s="28">
        <v>169155.72</v>
      </c>
      <c r="R4252" s="28">
        <v>337931.32</v>
      </c>
      <c r="S4252" s="28">
        <v>168775.6</v>
      </c>
      <c r="T4252" s="28">
        <v>1014554.17</v>
      </c>
      <c r="U4252" s="78" t="s">
        <v>63</v>
      </c>
      <c r="V4252" s="108">
        <v>0</v>
      </c>
      <c r="W4252" s="28">
        <v>575129.42000000004</v>
      </c>
      <c r="X4252" s="28">
        <v>101493.43</v>
      </c>
      <c r="Z4252" s="39">
        <v>106949</v>
      </c>
      <c r="AA4252" s="196">
        <v>122079</v>
      </c>
      <c r="AB4252" s="191">
        <v>117746.15</v>
      </c>
      <c r="AC4252" s="191">
        <v>18008.21</v>
      </c>
      <c r="AD4252" s="206">
        <f t="shared" si="300"/>
        <v>575129.42000000004</v>
      </c>
      <c r="AE4252" s="205">
        <f t="shared" si="301"/>
        <v>101493.43</v>
      </c>
      <c r="AG4252" s="206">
        <f t="shared" si="302"/>
        <v>0</v>
      </c>
      <c r="AH4252" s="206">
        <f t="shared" si="303"/>
        <v>0</v>
      </c>
    </row>
    <row r="4253" spans="1:34" x14ac:dyDescent="0.25">
      <c r="A4253" s="58">
        <v>12</v>
      </c>
      <c r="B4253" s="58" t="s">
        <v>11256</v>
      </c>
      <c r="C4253" s="58">
        <v>119779</v>
      </c>
      <c r="D4253" s="73" t="s">
        <v>12898</v>
      </c>
      <c r="E4253" s="73" t="s">
        <v>12899</v>
      </c>
      <c r="F4253" s="79" t="s">
        <v>12900</v>
      </c>
      <c r="G4253" s="60">
        <v>42948</v>
      </c>
      <c r="H4253" s="60">
        <v>43524</v>
      </c>
      <c r="I4253" s="61"/>
      <c r="J4253" s="58" t="s">
        <v>10672</v>
      </c>
      <c r="K4253" s="58" t="s">
        <v>12857</v>
      </c>
      <c r="L4253" s="58" t="s">
        <v>12901</v>
      </c>
      <c r="M4253" s="58" t="s">
        <v>288</v>
      </c>
      <c r="N4253" s="58" t="s">
        <v>409</v>
      </c>
      <c r="O4253" s="28">
        <v>1132702.3999999999</v>
      </c>
      <c r="P4253" s="28">
        <v>199888.66</v>
      </c>
      <c r="Q4253" s="28">
        <v>888394.04</v>
      </c>
      <c r="R4253" s="28"/>
      <c r="S4253" s="28">
        <v>105245.31</v>
      </c>
      <c r="T4253" s="28">
        <v>2326230.4099999997</v>
      </c>
      <c r="U4253" s="78" t="s">
        <v>63</v>
      </c>
      <c r="V4253" s="108">
        <v>0</v>
      </c>
      <c r="W4253" s="28">
        <v>44729.23</v>
      </c>
      <c r="X4253" s="28">
        <v>7893.39</v>
      </c>
      <c r="Z4253" s="39">
        <v>119779</v>
      </c>
      <c r="AA4253" s="196">
        <v>127750</v>
      </c>
      <c r="AB4253" s="191">
        <v>1011.5</v>
      </c>
      <c r="AC4253" s="39">
        <v>154.69999999999999</v>
      </c>
      <c r="AD4253" s="206">
        <f t="shared" si="300"/>
        <v>44729.23</v>
      </c>
      <c r="AE4253" s="205">
        <f t="shared" si="301"/>
        <v>7893.39</v>
      </c>
      <c r="AG4253" s="206">
        <f t="shared" si="302"/>
        <v>0</v>
      </c>
      <c r="AH4253" s="206">
        <f t="shared" si="303"/>
        <v>0</v>
      </c>
    </row>
    <row r="4254" spans="1:34" x14ac:dyDescent="0.25">
      <c r="A4254" s="58">
        <v>13</v>
      </c>
      <c r="B4254" s="58" t="s">
        <v>11269</v>
      </c>
      <c r="C4254" s="58">
        <v>117987</v>
      </c>
      <c r="D4254" s="73" t="s">
        <v>12902</v>
      </c>
      <c r="E4254" s="73" t="s">
        <v>12903</v>
      </c>
      <c r="F4254" s="79" t="s">
        <v>12904</v>
      </c>
      <c r="G4254" s="60">
        <v>42912</v>
      </c>
      <c r="H4254" s="60">
        <v>44068</v>
      </c>
      <c r="I4254" s="61"/>
      <c r="J4254" s="58" t="s">
        <v>10672</v>
      </c>
      <c r="K4254" s="58" t="s">
        <v>12857</v>
      </c>
      <c r="L4254" s="58" t="s">
        <v>12905</v>
      </c>
      <c r="M4254" s="58" t="s">
        <v>288</v>
      </c>
      <c r="N4254" s="58" t="s">
        <v>462</v>
      </c>
      <c r="O4254" s="28">
        <v>97757800.120000005</v>
      </c>
      <c r="P4254" s="28">
        <v>14951192.960000001</v>
      </c>
      <c r="Q4254" s="28">
        <v>2300183.5299999998</v>
      </c>
      <c r="R4254" s="28"/>
      <c r="S4254" s="28">
        <v>98316.61</v>
      </c>
      <c r="T4254" s="28">
        <v>115107493.22000001</v>
      </c>
      <c r="U4254" s="78" t="s">
        <v>2741</v>
      </c>
      <c r="V4254" s="108">
        <v>0</v>
      </c>
      <c r="W4254" s="28">
        <v>198555.5</v>
      </c>
      <c r="X4254" s="28">
        <v>30367.31</v>
      </c>
      <c r="Z4254" s="39">
        <v>117987</v>
      </c>
      <c r="AA4254" s="196">
        <v>116164</v>
      </c>
      <c r="AB4254" s="191">
        <v>40708.629999999997</v>
      </c>
      <c r="AC4254" s="191">
        <v>6226.02</v>
      </c>
      <c r="AD4254" s="206">
        <f t="shared" si="300"/>
        <v>198555.5</v>
      </c>
      <c r="AE4254" s="205">
        <f t="shared" si="301"/>
        <v>30367.31</v>
      </c>
      <c r="AG4254" s="206">
        <f t="shared" si="302"/>
        <v>0</v>
      </c>
      <c r="AH4254" s="206">
        <f t="shared" si="303"/>
        <v>0</v>
      </c>
    </row>
    <row r="4255" spans="1:34" x14ac:dyDescent="0.25">
      <c r="A4255" s="58">
        <v>14</v>
      </c>
      <c r="B4255" s="58" t="s">
        <v>10678</v>
      </c>
      <c r="C4255" s="58">
        <v>106645</v>
      </c>
      <c r="D4255" s="73" t="s">
        <v>12906</v>
      </c>
      <c r="E4255" s="73" t="s">
        <v>12907</v>
      </c>
      <c r="F4255" s="79" t="s">
        <v>12908</v>
      </c>
      <c r="G4255" s="60">
        <v>43166</v>
      </c>
      <c r="H4255" s="60">
        <v>43889</v>
      </c>
      <c r="I4255" s="61"/>
      <c r="J4255" s="58" t="s">
        <v>10672</v>
      </c>
      <c r="K4255" s="58" t="s">
        <v>12857</v>
      </c>
      <c r="L4255" s="58" t="s">
        <v>12865</v>
      </c>
      <c r="M4255" s="58" t="s">
        <v>8492</v>
      </c>
      <c r="N4255" s="58" t="s">
        <v>62</v>
      </c>
      <c r="O4255" s="28">
        <v>751423.8</v>
      </c>
      <c r="P4255" s="28">
        <v>132604.20000000001</v>
      </c>
      <c r="Q4255" s="28">
        <v>221007</v>
      </c>
      <c r="R4255" s="28">
        <v>435298.65</v>
      </c>
      <c r="S4255" s="28">
        <v>214291.65</v>
      </c>
      <c r="T4255" s="28">
        <v>1319326.6499999999</v>
      </c>
      <c r="U4255" s="78" t="s">
        <v>63</v>
      </c>
      <c r="V4255" s="108">
        <v>0</v>
      </c>
      <c r="W4255" s="28">
        <v>439343.11</v>
      </c>
      <c r="X4255" s="28">
        <v>77531.13</v>
      </c>
      <c r="Z4255" s="39">
        <v>106645</v>
      </c>
      <c r="AA4255" s="196">
        <v>124678</v>
      </c>
      <c r="AB4255" s="191">
        <v>47263.76</v>
      </c>
      <c r="AC4255" s="191">
        <v>7228.57</v>
      </c>
      <c r="AD4255" s="206">
        <f t="shared" si="300"/>
        <v>439343.11</v>
      </c>
      <c r="AE4255" s="205">
        <f t="shared" si="301"/>
        <v>77531.13</v>
      </c>
      <c r="AG4255" s="206">
        <f t="shared" si="302"/>
        <v>0</v>
      </c>
      <c r="AH4255" s="206">
        <f t="shared" si="303"/>
        <v>0</v>
      </c>
    </row>
    <row r="4256" spans="1:34" x14ac:dyDescent="0.25">
      <c r="A4256" s="58">
        <v>15</v>
      </c>
      <c r="B4256" s="58" t="s">
        <v>10674</v>
      </c>
      <c r="C4256" s="58">
        <v>119232</v>
      </c>
      <c r="D4256" s="73" t="s">
        <v>12909</v>
      </c>
      <c r="E4256" s="73" t="s">
        <v>12910</v>
      </c>
      <c r="F4256" s="79" t="s">
        <v>12911</v>
      </c>
      <c r="G4256" s="60">
        <v>43000</v>
      </c>
      <c r="H4256" s="60">
        <v>44095</v>
      </c>
      <c r="I4256" s="61"/>
      <c r="J4256" s="58" t="s">
        <v>10672</v>
      </c>
      <c r="K4256" s="58" t="s">
        <v>12857</v>
      </c>
      <c r="L4256" s="58" t="s">
        <v>12865</v>
      </c>
      <c r="M4256" s="58" t="s">
        <v>4524</v>
      </c>
      <c r="N4256" s="58" t="s">
        <v>641</v>
      </c>
      <c r="O4256" s="28">
        <v>10819476.16</v>
      </c>
      <c r="P4256" s="28">
        <v>1909319.32</v>
      </c>
      <c r="Q4256" s="28">
        <v>259771.34</v>
      </c>
      <c r="R4256" s="28">
        <v>260514.66</v>
      </c>
      <c r="S4256" s="28">
        <v>743.32</v>
      </c>
      <c r="T4256" s="28">
        <v>12989310.140000001</v>
      </c>
      <c r="U4256" s="78" t="s">
        <v>2741</v>
      </c>
      <c r="V4256" s="108">
        <v>1</v>
      </c>
      <c r="W4256" s="28">
        <v>5203115.18</v>
      </c>
      <c r="X4256" s="28">
        <v>287196.7</v>
      </c>
      <c r="Z4256" s="39">
        <v>119232</v>
      </c>
      <c r="AA4256" s="196">
        <v>125143</v>
      </c>
      <c r="AB4256" s="191">
        <v>10710.81</v>
      </c>
      <c r="AC4256" s="191">
        <v>4284.32</v>
      </c>
      <c r="AD4256" s="206">
        <f t="shared" si="300"/>
        <v>5203115.18</v>
      </c>
      <c r="AE4256" s="205">
        <f t="shared" si="301"/>
        <v>287196.7</v>
      </c>
      <c r="AG4256" s="206">
        <f t="shared" si="302"/>
        <v>0</v>
      </c>
      <c r="AH4256" s="206">
        <f t="shared" si="303"/>
        <v>0</v>
      </c>
    </row>
    <row r="4257" spans="1:34" x14ac:dyDescent="0.25">
      <c r="A4257" s="58">
        <v>16</v>
      </c>
      <c r="B4257" s="58" t="s">
        <v>10674</v>
      </c>
      <c r="C4257" s="58">
        <v>117012</v>
      </c>
      <c r="D4257" s="73" t="s">
        <v>12912</v>
      </c>
      <c r="E4257" s="73" t="s">
        <v>12913</v>
      </c>
      <c r="F4257" s="79" t="s">
        <v>12914</v>
      </c>
      <c r="G4257" s="60">
        <v>42941</v>
      </c>
      <c r="H4257" s="60">
        <v>43793</v>
      </c>
      <c r="I4257" s="61"/>
      <c r="J4257" s="58" t="s">
        <v>10672</v>
      </c>
      <c r="K4257" s="58" t="s">
        <v>12857</v>
      </c>
      <c r="L4257" s="58" t="s">
        <v>12865</v>
      </c>
      <c r="M4257" s="58" t="s">
        <v>288</v>
      </c>
      <c r="N4257" s="58" t="s">
        <v>641</v>
      </c>
      <c r="O4257" s="28">
        <v>1898539.83</v>
      </c>
      <c r="P4257" s="28">
        <v>335036.44</v>
      </c>
      <c r="Q4257" s="28">
        <v>45583.19</v>
      </c>
      <c r="R4257" s="28">
        <v>53649.36</v>
      </c>
      <c r="S4257" s="28">
        <v>8066.17</v>
      </c>
      <c r="T4257" s="28">
        <v>2287225.63</v>
      </c>
      <c r="U4257" s="78" t="s">
        <v>63</v>
      </c>
      <c r="V4257" s="108">
        <v>2</v>
      </c>
      <c r="W4257" s="28">
        <v>1453019.61</v>
      </c>
      <c r="X4257" s="28">
        <v>256415.24</v>
      </c>
      <c r="Z4257" s="39">
        <v>117012</v>
      </c>
      <c r="AA4257" s="196">
        <v>128542</v>
      </c>
      <c r="AB4257" s="191">
        <v>291623.82</v>
      </c>
      <c r="AC4257" s="191">
        <v>44601.29</v>
      </c>
      <c r="AD4257" s="206">
        <f t="shared" si="300"/>
        <v>1453019.61</v>
      </c>
      <c r="AE4257" s="205">
        <f t="shared" si="301"/>
        <v>256415.24</v>
      </c>
      <c r="AG4257" s="206">
        <f t="shared" si="302"/>
        <v>0</v>
      </c>
      <c r="AH4257" s="206">
        <f t="shared" si="303"/>
        <v>0</v>
      </c>
    </row>
    <row r="4258" spans="1:34" x14ac:dyDescent="0.25">
      <c r="A4258" s="58">
        <v>17</v>
      </c>
      <c r="B4258" s="58" t="s">
        <v>10674</v>
      </c>
      <c r="C4258" s="58">
        <v>117697</v>
      </c>
      <c r="D4258" s="73" t="s">
        <v>12915</v>
      </c>
      <c r="E4258" s="73" t="s">
        <v>12916</v>
      </c>
      <c r="F4258" s="79" t="s">
        <v>12917</v>
      </c>
      <c r="G4258" s="60">
        <v>43048</v>
      </c>
      <c r="H4258" s="60">
        <v>43593</v>
      </c>
      <c r="I4258" s="61"/>
      <c r="J4258" s="58" t="s">
        <v>10672</v>
      </c>
      <c r="K4258" s="58" t="s">
        <v>12857</v>
      </c>
      <c r="L4258" s="58" t="s">
        <v>12865</v>
      </c>
      <c r="M4258" s="58" t="s">
        <v>4524</v>
      </c>
      <c r="N4258" s="58" t="s">
        <v>641</v>
      </c>
      <c r="O4258" s="28">
        <v>2706779.7</v>
      </c>
      <c r="P4258" s="28">
        <v>477667.01</v>
      </c>
      <c r="Q4258" s="28">
        <v>64988.71</v>
      </c>
      <c r="R4258" s="28">
        <v>91299.61</v>
      </c>
      <c r="S4258" s="28">
        <v>26310.9</v>
      </c>
      <c r="T4258" s="28">
        <v>3275746.32</v>
      </c>
      <c r="U4258" s="78" t="s">
        <v>63</v>
      </c>
      <c r="V4258" s="108">
        <v>3</v>
      </c>
      <c r="W4258" s="28">
        <v>2927191.63</v>
      </c>
      <c r="X4258" s="28">
        <v>251023.62</v>
      </c>
      <c r="Z4258" s="39">
        <v>117697</v>
      </c>
      <c r="AA4258" s="196">
        <v>119886</v>
      </c>
      <c r="AB4258" s="191">
        <v>22173.24</v>
      </c>
      <c r="AC4258" s="191">
        <v>3912.93</v>
      </c>
      <c r="AD4258" s="206">
        <f t="shared" si="300"/>
        <v>2927191.63</v>
      </c>
      <c r="AE4258" s="205">
        <f t="shared" si="301"/>
        <v>251023.62</v>
      </c>
      <c r="AG4258" s="206">
        <f t="shared" si="302"/>
        <v>0</v>
      </c>
      <c r="AH4258" s="206">
        <f t="shared" si="303"/>
        <v>0</v>
      </c>
    </row>
    <row r="4259" spans="1:34" x14ac:dyDescent="0.25">
      <c r="A4259" s="58">
        <v>18</v>
      </c>
      <c r="B4259" s="58" t="s">
        <v>10678</v>
      </c>
      <c r="C4259" s="58">
        <v>107769</v>
      </c>
      <c r="D4259" s="73" t="s">
        <v>12918</v>
      </c>
      <c r="E4259" s="73" t="s">
        <v>12919</v>
      </c>
      <c r="F4259" s="79" t="s">
        <v>12920</v>
      </c>
      <c r="G4259" s="60">
        <v>43207</v>
      </c>
      <c r="H4259" s="60">
        <v>43496</v>
      </c>
      <c r="I4259" s="61"/>
      <c r="J4259" s="58" t="s">
        <v>10672</v>
      </c>
      <c r="K4259" s="58" t="s">
        <v>12857</v>
      </c>
      <c r="L4259" s="58" t="s">
        <v>12865</v>
      </c>
      <c r="M4259" s="58" t="s">
        <v>8492</v>
      </c>
      <c r="N4259" s="58" t="s">
        <v>62</v>
      </c>
      <c r="O4259" s="28">
        <v>617852.09</v>
      </c>
      <c r="P4259" s="28">
        <v>109032.72</v>
      </c>
      <c r="Q4259" s="28">
        <v>184112.58</v>
      </c>
      <c r="R4259" s="28">
        <v>379581.04</v>
      </c>
      <c r="S4259" s="28">
        <v>195468.46</v>
      </c>
      <c r="T4259" s="28">
        <v>1106465.8499999999</v>
      </c>
      <c r="U4259" s="78" t="s">
        <v>63</v>
      </c>
      <c r="V4259" s="108">
        <v>1</v>
      </c>
      <c r="W4259" s="28">
        <v>617627.21</v>
      </c>
      <c r="X4259" s="28">
        <v>108993.04</v>
      </c>
      <c r="Z4259" s="39">
        <v>107769</v>
      </c>
      <c r="AA4259" s="196">
        <v>121198</v>
      </c>
      <c r="AB4259" s="39">
        <v>541.45000000000005</v>
      </c>
      <c r="AC4259" s="39">
        <v>216.58</v>
      </c>
      <c r="AD4259" s="206">
        <f t="shared" si="300"/>
        <v>617627.21</v>
      </c>
      <c r="AE4259" s="205">
        <f t="shared" si="301"/>
        <v>108993.04</v>
      </c>
      <c r="AG4259" s="206">
        <f t="shared" si="302"/>
        <v>0</v>
      </c>
      <c r="AH4259" s="206">
        <f t="shared" si="303"/>
        <v>0</v>
      </c>
    </row>
    <row r="4260" spans="1:34" x14ac:dyDescent="0.25">
      <c r="A4260" s="58">
        <v>19</v>
      </c>
      <c r="B4260" s="58" t="s">
        <v>10678</v>
      </c>
      <c r="C4260" s="58">
        <v>103681</v>
      </c>
      <c r="D4260" s="73" t="s">
        <v>12921</v>
      </c>
      <c r="E4260" s="73" t="s">
        <v>12922</v>
      </c>
      <c r="F4260" s="79" t="s">
        <v>12923</v>
      </c>
      <c r="G4260" s="60">
        <v>43193</v>
      </c>
      <c r="H4260" s="60">
        <v>43677</v>
      </c>
      <c r="I4260" s="61"/>
      <c r="J4260" s="58" t="s">
        <v>10672</v>
      </c>
      <c r="K4260" s="58" t="s">
        <v>12857</v>
      </c>
      <c r="L4260" s="58" t="s">
        <v>12865</v>
      </c>
      <c r="M4260" s="58" t="s">
        <v>8492</v>
      </c>
      <c r="N4260" s="58" t="s">
        <v>62</v>
      </c>
      <c r="O4260" s="28">
        <v>667481.06000000006</v>
      </c>
      <c r="P4260" s="28">
        <v>117790.77</v>
      </c>
      <c r="Q4260" s="28">
        <v>138577.45000000001</v>
      </c>
      <c r="R4260" s="28">
        <v>317175.46000000002</v>
      </c>
      <c r="S4260" s="28">
        <v>178598.01</v>
      </c>
      <c r="T4260" s="28">
        <v>1102447.29</v>
      </c>
      <c r="U4260" s="78" t="s">
        <v>63</v>
      </c>
      <c r="V4260" s="108">
        <v>0</v>
      </c>
      <c r="W4260" s="28">
        <v>661057.13</v>
      </c>
      <c r="X4260" s="28">
        <v>116657.15</v>
      </c>
      <c r="Z4260" s="39">
        <v>103681</v>
      </c>
      <c r="AA4260" s="196">
        <v>121592</v>
      </c>
      <c r="AB4260" s="191">
        <v>118152.03</v>
      </c>
      <c r="AC4260" s="191">
        <v>20850.37</v>
      </c>
      <c r="AD4260" s="206">
        <f t="shared" si="300"/>
        <v>661057.13</v>
      </c>
      <c r="AE4260" s="205">
        <f t="shared" si="301"/>
        <v>116657.15</v>
      </c>
      <c r="AG4260" s="206">
        <f t="shared" si="302"/>
        <v>0</v>
      </c>
      <c r="AH4260" s="206">
        <f t="shared" si="303"/>
        <v>0</v>
      </c>
    </row>
    <row r="4261" spans="1:34" x14ac:dyDescent="0.25">
      <c r="A4261" s="58">
        <v>20</v>
      </c>
      <c r="B4261" s="58" t="s">
        <v>10678</v>
      </c>
      <c r="C4261" s="58">
        <v>106185</v>
      </c>
      <c r="D4261" s="73" t="s">
        <v>12924</v>
      </c>
      <c r="E4261" s="73" t="s">
        <v>12925</v>
      </c>
      <c r="F4261" s="79" t="s">
        <v>12926</v>
      </c>
      <c r="G4261" s="60">
        <v>43201</v>
      </c>
      <c r="H4261" s="60">
        <v>43708</v>
      </c>
      <c r="I4261" s="61"/>
      <c r="J4261" s="58" t="s">
        <v>10672</v>
      </c>
      <c r="K4261" s="58" t="s">
        <v>12857</v>
      </c>
      <c r="L4261" s="58" t="s">
        <v>12865</v>
      </c>
      <c r="M4261" s="58" t="s">
        <v>8492</v>
      </c>
      <c r="N4261" s="58" t="s">
        <v>62</v>
      </c>
      <c r="O4261" s="28">
        <v>408395.59</v>
      </c>
      <c r="P4261" s="28">
        <v>72069.81</v>
      </c>
      <c r="Q4261" s="28">
        <v>53385.06</v>
      </c>
      <c r="R4261" s="28">
        <v>156112</v>
      </c>
      <c r="S4261" s="28">
        <v>102726.94</v>
      </c>
      <c r="T4261" s="28">
        <v>636577.39999999991</v>
      </c>
      <c r="U4261" s="78" t="s">
        <v>63</v>
      </c>
      <c r="V4261" s="108">
        <v>1</v>
      </c>
      <c r="W4261" s="28">
        <v>405534.13</v>
      </c>
      <c r="X4261" s="28">
        <v>71564.87</v>
      </c>
      <c r="Z4261" s="39">
        <v>106185</v>
      </c>
      <c r="AA4261" s="196">
        <v>128384</v>
      </c>
      <c r="AB4261" s="191">
        <v>33728.47</v>
      </c>
      <c r="AC4261" s="191">
        <v>5158.47</v>
      </c>
      <c r="AD4261" s="206">
        <f t="shared" si="300"/>
        <v>405534.13</v>
      </c>
      <c r="AE4261" s="205">
        <f t="shared" si="301"/>
        <v>71564.87</v>
      </c>
      <c r="AG4261" s="206">
        <f t="shared" si="302"/>
        <v>0</v>
      </c>
      <c r="AH4261" s="206">
        <f t="shared" si="303"/>
        <v>0</v>
      </c>
    </row>
    <row r="4262" spans="1:34" x14ac:dyDescent="0.25">
      <c r="A4262" s="58">
        <v>21</v>
      </c>
      <c r="B4262" s="58" t="s">
        <v>10678</v>
      </c>
      <c r="C4262" s="58">
        <v>109153</v>
      </c>
      <c r="D4262" s="73" t="s">
        <v>12927</v>
      </c>
      <c r="E4262" s="73" t="s">
        <v>12928</v>
      </c>
      <c r="F4262" s="79" t="s">
        <v>12929</v>
      </c>
      <c r="G4262" s="60">
        <v>43194</v>
      </c>
      <c r="H4262" s="60">
        <v>43890</v>
      </c>
      <c r="I4262" s="61"/>
      <c r="J4262" s="58" t="s">
        <v>10672</v>
      </c>
      <c r="K4262" s="58" t="s">
        <v>12857</v>
      </c>
      <c r="L4262" s="58" t="s">
        <v>12865</v>
      </c>
      <c r="M4262" s="58" t="s">
        <v>8492</v>
      </c>
      <c r="N4262" s="58" t="s">
        <v>62</v>
      </c>
      <c r="O4262" s="28">
        <v>625716.59</v>
      </c>
      <c r="P4262" s="28">
        <v>110420.58</v>
      </c>
      <c r="Q4262" s="28">
        <v>184034.29</v>
      </c>
      <c r="R4262" s="28">
        <v>391155.63</v>
      </c>
      <c r="S4262" s="28">
        <v>207121.34</v>
      </c>
      <c r="T4262" s="28">
        <v>1127292.8</v>
      </c>
      <c r="U4262" s="78" t="s">
        <v>63</v>
      </c>
      <c r="V4262" s="108">
        <v>0</v>
      </c>
      <c r="W4262" s="28">
        <v>620044.77</v>
      </c>
      <c r="X4262" s="28">
        <v>109419.67</v>
      </c>
      <c r="Z4262" s="39">
        <v>109153</v>
      </c>
      <c r="AA4262" s="196">
        <v>128839</v>
      </c>
      <c r="AB4262" s="191">
        <v>36696.239999999998</v>
      </c>
      <c r="AC4262" s="191">
        <v>5612.38</v>
      </c>
      <c r="AD4262" s="206">
        <f t="shared" si="300"/>
        <v>620044.77</v>
      </c>
      <c r="AE4262" s="205">
        <f t="shared" si="301"/>
        <v>109419.67</v>
      </c>
      <c r="AG4262" s="206">
        <f t="shared" si="302"/>
        <v>0</v>
      </c>
      <c r="AH4262" s="206">
        <f t="shared" si="303"/>
        <v>0</v>
      </c>
    </row>
    <row r="4263" spans="1:34" x14ac:dyDescent="0.25">
      <c r="A4263" s="58">
        <v>22</v>
      </c>
      <c r="B4263" s="58" t="s">
        <v>10772</v>
      </c>
      <c r="C4263" s="58">
        <v>111361</v>
      </c>
      <c r="D4263" s="73" t="s">
        <v>12930</v>
      </c>
      <c r="E4263" s="73" t="s">
        <v>12931</v>
      </c>
      <c r="F4263" s="79" t="s">
        <v>12932</v>
      </c>
      <c r="G4263" s="60">
        <v>43139</v>
      </c>
      <c r="H4263" s="60">
        <v>43644</v>
      </c>
      <c r="I4263" s="61"/>
      <c r="J4263" s="58" t="s">
        <v>10672</v>
      </c>
      <c r="K4263" s="58" t="s">
        <v>12857</v>
      </c>
      <c r="L4263" s="58" t="s">
        <v>12933</v>
      </c>
      <c r="M4263" s="58" t="s">
        <v>8492</v>
      </c>
      <c r="N4263" s="58" t="s">
        <v>62</v>
      </c>
      <c r="O4263" s="28">
        <v>2100634.9900000002</v>
      </c>
      <c r="P4263" s="28">
        <v>370700.29</v>
      </c>
      <c r="Q4263" s="28">
        <v>1273675.8</v>
      </c>
      <c r="R4263" s="28">
        <v>1985227.9</v>
      </c>
      <c r="S4263" s="28">
        <v>711552.1</v>
      </c>
      <c r="T4263" s="28">
        <v>4456563.18</v>
      </c>
      <c r="U4263" s="78" t="s">
        <v>63</v>
      </c>
      <c r="V4263" s="108">
        <v>0</v>
      </c>
      <c r="W4263" s="28">
        <v>1984095.97</v>
      </c>
      <c r="X4263" s="28">
        <v>350134.58</v>
      </c>
      <c r="Z4263" s="39">
        <v>111361</v>
      </c>
      <c r="AA4263" s="196">
        <v>130962</v>
      </c>
      <c r="AB4263" s="191">
        <v>1000</v>
      </c>
      <c r="AC4263" s="39">
        <v>0</v>
      </c>
      <c r="AD4263" s="206">
        <f t="shared" si="300"/>
        <v>1984095.97</v>
      </c>
      <c r="AE4263" s="205">
        <f t="shared" si="301"/>
        <v>350134.58</v>
      </c>
      <c r="AG4263" s="206">
        <f t="shared" si="302"/>
        <v>0</v>
      </c>
      <c r="AH4263" s="206">
        <f t="shared" si="303"/>
        <v>0</v>
      </c>
    </row>
    <row r="4264" spans="1:34" x14ac:dyDescent="0.25">
      <c r="A4264" s="58">
        <v>23</v>
      </c>
      <c r="B4264" s="58" t="s">
        <v>10772</v>
      </c>
      <c r="C4264" s="58">
        <v>111688</v>
      </c>
      <c r="D4264" s="73" t="s">
        <v>12934</v>
      </c>
      <c r="E4264" s="73" t="s">
        <v>12935</v>
      </c>
      <c r="F4264" s="79" t="s">
        <v>12936</v>
      </c>
      <c r="G4264" s="60">
        <v>43181</v>
      </c>
      <c r="H4264" s="60">
        <v>43496</v>
      </c>
      <c r="I4264" s="61"/>
      <c r="J4264" s="58" t="s">
        <v>10672</v>
      </c>
      <c r="K4264" s="58" t="s">
        <v>12857</v>
      </c>
      <c r="L4264" s="58" t="s">
        <v>12861</v>
      </c>
      <c r="M4264" s="58" t="s">
        <v>8492</v>
      </c>
      <c r="N4264" s="58" t="s">
        <v>62</v>
      </c>
      <c r="O4264" s="28">
        <v>2268213.52</v>
      </c>
      <c r="P4264" s="28">
        <v>400272.98</v>
      </c>
      <c r="Q4264" s="28">
        <v>1689925.72</v>
      </c>
      <c r="R4264" s="28">
        <v>2519970.0499999998</v>
      </c>
      <c r="S4264" s="28">
        <v>830044.33</v>
      </c>
      <c r="T4264" s="28">
        <v>5188456.55</v>
      </c>
      <c r="U4264" s="78" t="s">
        <v>63</v>
      </c>
      <c r="V4264" s="108">
        <v>0</v>
      </c>
      <c r="W4264" s="28">
        <v>2258946.2000000002</v>
      </c>
      <c r="X4264" s="28">
        <v>398637.55</v>
      </c>
      <c r="Z4264" s="39">
        <v>111688</v>
      </c>
      <c r="AA4264" s="196">
        <v>121538</v>
      </c>
      <c r="AB4264" s="39">
        <v>628.14</v>
      </c>
      <c r="AC4264" s="39">
        <v>110.85</v>
      </c>
      <c r="AD4264" s="206">
        <f t="shared" si="300"/>
        <v>2258946.2000000002</v>
      </c>
      <c r="AE4264" s="205">
        <f t="shared" si="301"/>
        <v>398637.55</v>
      </c>
      <c r="AG4264" s="206">
        <f t="shared" si="302"/>
        <v>0</v>
      </c>
      <c r="AH4264" s="206">
        <f t="shared" si="303"/>
        <v>0</v>
      </c>
    </row>
    <row r="4265" spans="1:34" x14ac:dyDescent="0.25">
      <c r="A4265" s="58">
        <v>24</v>
      </c>
      <c r="B4265" s="58" t="s">
        <v>10772</v>
      </c>
      <c r="C4265" s="58">
        <v>110114</v>
      </c>
      <c r="D4265" s="73" t="s">
        <v>12937</v>
      </c>
      <c r="E4265" s="73" t="s">
        <v>12938</v>
      </c>
      <c r="F4265" s="79" t="s">
        <v>12939</v>
      </c>
      <c r="G4265" s="60">
        <v>43171</v>
      </c>
      <c r="H4265" s="60">
        <v>43646</v>
      </c>
      <c r="I4265" s="61"/>
      <c r="J4265" s="58" t="s">
        <v>10672</v>
      </c>
      <c r="K4265" s="58" t="s">
        <v>12857</v>
      </c>
      <c r="L4265" s="58" t="s">
        <v>12865</v>
      </c>
      <c r="M4265" s="58" t="s">
        <v>8492</v>
      </c>
      <c r="N4265" s="58" t="s">
        <v>62</v>
      </c>
      <c r="O4265" s="28">
        <v>3484585.45</v>
      </c>
      <c r="P4265" s="28">
        <v>614926.84</v>
      </c>
      <c r="Q4265" s="28">
        <v>2622292.1800000002</v>
      </c>
      <c r="R4265" s="28">
        <v>3928515.92</v>
      </c>
      <c r="S4265" s="28">
        <v>1306223.74</v>
      </c>
      <c r="T4265" s="28">
        <v>8028028.2100000009</v>
      </c>
      <c r="U4265" s="78" t="s">
        <v>63</v>
      </c>
      <c r="V4265" s="108">
        <v>1</v>
      </c>
      <c r="W4265" s="28">
        <v>3208260</v>
      </c>
      <c r="X4265" s="28">
        <v>566163.53</v>
      </c>
      <c r="Z4265" s="39">
        <v>110114</v>
      </c>
      <c r="AA4265" s="196">
        <v>124434</v>
      </c>
      <c r="AB4265" s="191">
        <v>84899.839999999997</v>
      </c>
      <c r="AC4265" s="191">
        <v>12984.69</v>
      </c>
      <c r="AD4265" s="206">
        <f t="shared" si="300"/>
        <v>3208260</v>
      </c>
      <c r="AE4265" s="205">
        <f t="shared" si="301"/>
        <v>566163.53</v>
      </c>
      <c r="AG4265" s="206">
        <f t="shared" si="302"/>
        <v>0</v>
      </c>
      <c r="AH4265" s="206">
        <f t="shared" si="303"/>
        <v>0</v>
      </c>
    </row>
    <row r="4266" spans="1:34" x14ac:dyDescent="0.25">
      <c r="A4266" s="58">
        <v>25</v>
      </c>
      <c r="B4266" s="58" t="s">
        <v>10772</v>
      </c>
      <c r="C4266" s="58">
        <v>111174</v>
      </c>
      <c r="D4266" s="73" t="s">
        <v>12940</v>
      </c>
      <c r="E4266" s="73" t="s">
        <v>12941</v>
      </c>
      <c r="F4266" s="79" t="s">
        <v>12942</v>
      </c>
      <c r="G4266" s="60">
        <v>43178</v>
      </c>
      <c r="H4266" s="60">
        <v>43890</v>
      </c>
      <c r="I4266" s="61"/>
      <c r="J4266" s="58" t="s">
        <v>10672</v>
      </c>
      <c r="K4266" s="58" t="s">
        <v>12857</v>
      </c>
      <c r="L4266" s="58" t="s">
        <v>12943</v>
      </c>
      <c r="M4266" s="58" t="s">
        <v>8492</v>
      </c>
      <c r="N4266" s="58" t="s">
        <v>62</v>
      </c>
      <c r="O4266" s="28">
        <v>3722732.69</v>
      </c>
      <c r="P4266" s="28">
        <v>656952.82999999996</v>
      </c>
      <c r="Q4266" s="28">
        <v>2913427.37</v>
      </c>
      <c r="R4266" s="28">
        <v>4977444.66</v>
      </c>
      <c r="S4266" s="28">
        <v>2064017.29</v>
      </c>
      <c r="T4266" s="28">
        <v>9357130.1799999997</v>
      </c>
      <c r="U4266" s="78" t="s">
        <v>63</v>
      </c>
      <c r="V4266" s="108">
        <v>0</v>
      </c>
      <c r="W4266" s="28">
        <v>3641650.46</v>
      </c>
      <c r="X4266" s="28">
        <v>642644.21</v>
      </c>
      <c r="Z4266" s="39">
        <v>111174</v>
      </c>
      <c r="AA4266" s="196">
        <v>124668</v>
      </c>
      <c r="AB4266" s="191">
        <v>134087.5</v>
      </c>
      <c r="AC4266" s="191">
        <v>20507.5</v>
      </c>
      <c r="AD4266" s="206">
        <f t="shared" si="300"/>
        <v>3641650.46</v>
      </c>
      <c r="AE4266" s="205">
        <f t="shared" si="301"/>
        <v>642644.21</v>
      </c>
      <c r="AG4266" s="206">
        <f t="shared" si="302"/>
        <v>0</v>
      </c>
      <c r="AH4266" s="206">
        <f t="shared" si="303"/>
        <v>0</v>
      </c>
    </row>
    <row r="4267" spans="1:34" x14ac:dyDescent="0.25">
      <c r="A4267" s="58">
        <v>26</v>
      </c>
      <c r="B4267" s="58" t="s">
        <v>10772</v>
      </c>
      <c r="C4267" s="58">
        <v>112443</v>
      </c>
      <c r="D4267" s="73" t="s">
        <v>12944</v>
      </c>
      <c r="E4267" s="73" t="s">
        <v>12945</v>
      </c>
      <c r="F4267" s="79" t="s">
        <v>12946</v>
      </c>
      <c r="G4267" s="60">
        <v>43172</v>
      </c>
      <c r="H4267" s="60">
        <v>43799</v>
      </c>
      <c r="I4267" s="61"/>
      <c r="J4267" s="58" t="s">
        <v>10672</v>
      </c>
      <c r="K4267" s="58" t="s">
        <v>12857</v>
      </c>
      <c r="L4267" s="58" t="s">
        <v>12865</v>
      </c>
      <c r="M4267" s="58" t="s">
        <v>8492</v>
      </c>
      <c r="N4267" s="58" t="s">
        <v>62</v>
      </c>
      <c r="O4267" s="28">
        <v>1169817.47</v>
      </c>
      <c r="P4267" s="28">
        <v>206438.38</v>
      </c>
      <c r="Q4267" s="28">
        <v>838346.09</v>
      </c>
      <c r="R4267" s="28">
        <v>1261262.46</v>
      </c>
      <c r="S4267" s="28">
        <v>422916.37</v>
      </c>
      <c r="T4267" s="28">
        <v>2637518.31</v>
      </c>
      <c r="U4267" s="78" t="s">
        <v>63</v>
      </c>
      <c r="V4267" s="108">
        <v>0</v>
      </c>
      <c r="W4267" s="28">
        <v>1057523.05</v>
      </c>
      <c r="X4267" s="28">
        <v>186621.72</v>
      </c>
      <c r="Z4267" s="39">
        <v>112443</v>
      </c>
      <c r="AA4267" s="196">
        <v>128324</v>
      </c>
      <c r="AB4267" s="191">
        <v>51767.59</v>
      </c>
      <c r="AC4267" s="191">
        <v>7917.4</v>
      </c>
      <c r="AD4267" s="206">
        <f t="shared" si="300"/>
        <v>1057523.05</v>
      </c>
      <c r="AE4267" s="205">
        <f t="shared" si="301"/>
        <v>186621.72</v>
      </c>
      <c r="AG4267" s="206">
        <f t="shared" si="302"/>
        <v>0</v>
      </c>
      <c r="AH4267" s="206">
        <f t="shared" si="303"/>
        <v>0</v>
      </c>
    </row>
    <row r="4268" spans="1:34" x14ac:dyDescent="0.25">
      <c r="A4268" s="58">
        <v>27</v>
      </c>
      <c r="B4268" s="58" t="s">
        <v>10772</v>
      </c>
      <c r="C4268" s="58">
        <v>112784</v>
      </c>
      <c r="D4268" s="73" t="s">
        <v>12947</v>
      </c>
      <c r="E4268" s="73" t="s">
        <v>12948</v>
      </c>
      <c r="F4268" s="79" t="s">
        <v>12949</v>
      </c>
      <c r="G4268" s="60">
        <v>43145</v>
      </c>
      <c r="H4268" s="60">
        <v>43799</v>
      </c>
      <c r="I4268" s="61"/>
      <c r="J4268" s="58" t="s">
        <v>10672</v>
      </c>
      <c r="K4268" s="58" t="s">
        <v>12857</v>
      </c>
      <c r="L4268" s="58" t="s">
        <v>12872</v>
      </c>
      <c r="M4268" s="58" t="s">
        <v>8492</v>
      </c>
      <c r="N4268" s="58" t="s">
        <v>62</v>
      </c>
      <c r="O4268" s="28">
        <v>1523686.48</v>
      </c>
      <c r="P4268" s="28">
        <v>268885.84999999998</v>
      </c>
      <c r="Q4268" s="28">
        <v>719577.5</v>
      </c>
      <c r="R4268" s="28">
        <v>1196885.98</v>
      </c>
      <c r="S4268" s="28">
        <v>477308.48</v>
      </c>
      <c r="T4268" s="28">
        <v>2989458.31</v>
      </c>
      <c r="U4268" s="78" t="s">
        <v>63</v>
      </c>
      <c r="V4268" s="108">
        <v>0</v>
      </c>
      <c r="W4268" s="28">
        <v>1493857.4</v>
      </c>
      <c r="X4268" s="28">
        <v>263621.90999999997</v>
      </c>
      <c r="Z4268" s="39">
        <v>112784</v>
      </c>
      <c r="AA4268" s="196">
        <v>129392</v>
      </c>
      <c r="AB4268" s="191">
        <v>5727.25</v>
      </c>
      <c r="AC4268" s="39">
        <v>875.93</v>
      </c>
      <c r="AD4268" s="206">
        <f t="shared" si="300"/>
        <v>1493857.4</v>
      </c>
      <c r="AE4268" s="205">
        <f t="shared" si="301"/>
        <v>263621.90999999997</v>
      </c>
      <c r="AG4268" s="206">
        <f t="shared" si="302"/>
        <v>0</v>
      </c>
      <c r="AH4268" s="206">
        <f t="shared" si="303"/>
        <v>0</v>
      </c>
    </row>
    <row r="4269" spans="1:34" x14ac:dyDescent="0.25">
      <c r="A4269" s="58">
        <v>28</v>
      </c>
      <c r="B4269" s="58" t="s">
        <v>10772</v>
      </c>
      <c r="C4269" s="58">
        <v>111130</v>
      </c>
      <c r="D4269" s="73" t="s">
        <v>12950</v>
      </c>
      <c r="E4269" s="73" t="s">
        <v>12951</v>
      </c>
      <c r="F4269" s="79" t="s">
        <v>12952</v>
      </c>
      <c r="G4269" s="60">
        <v>43173</v>
      </c>
      <c r="H4269" s="60">
        <v>43861</v>
      </c>
      <c r="I4269" s="61"/>
      <c r="J4269" s="58" t="s">
        <v>10672</v>
      </c>
      <c r="K4269" s="58" t="s">
        <v>12857</v>
      </c>
      <c r="L4269" s="58" t="s">
        <v>12943</v>
      </c>
      <c r="M4269" s="58" t="s">
        <v>8492</v>
      </c>
      <c r="N4269" s="58" t="s">
        <v>62</v>
      </c>
      <c r="O4269" s="28">
        <v>1135330.3700000001</v>
      </c>
      <c r="P4269" s="28">
        <v>200352.42</v>
      </c>
      <c r="Q4269" s="28">
        <v>785054.91</v>
      </c>
      <c r="R4269" s="28">
        <v>1206415.6499999999</v>
      </c>
      <c r="S4269" s="28">
        <v>421360.74</v>
      </c>
      <c r="T4269" s="28">
        <v>2542098.4400000004</v>
      </c>
      <c r="U4269" s="78" t="s">
        <v>63</v>
      </c>
      <c r="V4269" s="108">
        <v>0</v>
      </c>
      <c r="W4269" s="28">
        <v>1116552.3700000001</v>
      </c>
      <c r="X4269" s="28">
        <v>197038.65</v>
      </c>
      <c r="Z4269" s="39">
        <v>111130</v>
      </c>
      <c r="AA4269" s="196">
        <v>116715</v>
      </c>
      <c r="AB4269" s="191">
        <v>61296.9</v>
      </c>
      <c r="AC4269" s="191">
        <v>9374.82</v>
      </c>
      <c r="AD4269" s="206">
        <f t="shared" si="300"/>
        <v>1116552.3700000001</v>
      </c>
      <c r="AE4269" s="205">
        <f t="shared" si="301"/>
        <v>197038.65</v>
      </c>
      <c r="AG4269" s="206">
        <f t="shared" si="302"/>
        <v>0</v>
      </c>
      <c r="AH4269" s="206">
        <f t="shared" si="303"/>
        <v>0</v>
      </c>
    </row>
    <row r="4270" spans="1:34" x14ac:dyDescent="0.25">
      <c r="A4270" s="58">
        <v>29</v>
      </c>
      <c r="B4270" s="58" t="s">
        <v>10678</v>
      </c>
      <c r="C4270" s="58">
        <v>112237</v>
      </c>
      <c r="D4270" s="73" t="s">
        <v>12953</v>
      </c>
      <c r="E4270" s="73" t="s">
        <v>12954</v>
      </c>
      <c r="F4270" s="79" t="s">
        <v>12955</v>
      </c>
      <c r="G4270" s="60">
        <v>43235</v>
      </c>
      <c r="H4270" s="60">
        <v>43951</v>
      </c>
      <c r="I4270" s="61"/>
      <c r="J4270" s="58" t="s">
        <v>10672</v>
      </c>
      <c r="K4270" s="58" t="s">
        <v>12857</v>
      </c>
      <c r="L4270" s="58" t="s">
        <v>12865</v>
      </c>
      <c r="M4270" s="58" t="s">
        <v>8492</v>
      </c>
      <c r="N4270" s="58" t="s">
        <v>62</v>
      </c>
      <c r="O4270" s="28">
        <v>603651.44999999995</v>
      </c>
      <c r="P4270" s="28">
        <v>106526.73</v>
      </c>
      <c r="Q4270" s="28">
        <v>172030.74</v>
      </c>
      <c r="R4270" s="28">
        <v>0</v>
      </c>
      <c r="S4270" s="28">
        <v>167619.69</v>
      </c>
      <c r="T4270" s="28">
        <v>1049828.6099999999</v>
      </c>
      <c r="U4270" s="78" t="s">
        <v>2741</v>
      </c>
      <c r="V4270" s="108">
        <v>0</v>
      </c>
      <c r="W4270" s="28">
        <v>603176.53</v>
      </c>
      <c r="X4270" s="28">
        <v>106442.92</v>
      </c>
      <c r="Z4270" s="39">
        <v>112237</v>
      </c>
      <c r="AA4270" s="196">
        <v>117109</v>
      </c>
      <c r="AB4270" s="191">
        <v>650109.06999999995</v>
      </c>
      <c r="AC4270" s="191">
        <v>114725.14</v>
      </c>
      <c r="AD4270" s="206">
        <f t="shared" si="300"/>
        <v>603176.53</v>
      </c>
      <c r="AE4270" s="205">
        <f t="shared" si="301"/>
        <v>106442.92</v>
      </c>
      <c r="AG4270" s="206">
        <f t="shared" si="302"/>
        <v>0</v>
      </c>
      <c r="AH4270" s="206">
        <f t="shared" si="303"/>
        <v>0</v>
      </c>
    </row>
    <row r="4271" spans="1:34" x14ac:dyDescent="0.25">
      <c r="A4271" s="58">
        <v>30</v>
      </c>
      <c r="B4271" s="58" t="s">
        <v>10678</v>
      </c>
      <c r="C4271" s="58">
        <v>110020</v>
      </c>
      <c r="D4271" s="73" t="s">
        <v>12956</v>
      </c>
      <c r="E4271" s="73" t="s">
        <v>12957</v>
      </c>
      <c r="F4271" s="79" t="s">
        <v>12958</v>
      </c>
      <c r="G4271" s="60">
        <v>43245</v>
      </c>
      <c r="H4271" s="60">
        <v>43555</v>
      </c>
      <c r="I4271" s="61"/>
      <c r="J4271" s="58" t="s">
        <v>10672</v>
      </c>
      <c r="K4271" s="58" t="s">
        <v>12857</v>
      </c>
      <c r="L4271" s="58" t="s">
        <v>12891</v>
      </c>
      <c r="M4271" s="58" t="s">
        <v>8492</v>
      </c>
      <c r="N4271" s="58" t="s">
        <v>62</v>
      </c>
      <c r="O4271" s="28">
        <v>500581.19</v>
      </c>
      <c r="P4271" s="28">
        <v>88337.86</v>
      </c>
      <c r="Q4271" s="28">
        <v>147229.76999999999</v>
      </c>
      <c r="R4271" s="28">
        <v>0</v>
      </c>
      <c r="S4271" s="28">
        <v>151768.26999999999</v>
      </c>
      <c r="T4271" s="28">
        <v>887917.09000000008</v>
      </c>
      <c r="U4271" s="78" t="s">
        <v>63</v>
      </c>
      <c r="V4271" s="108">
        <v>0</v>
      </c>
      <c r="W4271" s="28">
        <v>500581.19</v>
      </c>
      <c r="X4271" s="28">
        <v>88337.86</v>
      </c>
      <c r="Z4271" s="39">
        <v>110020</v>
      </c>
      <c r="AA4271" s="196">
        <v>117379</v>
      </c>
      <c r="AB4271" s="39">
        <v>207.56</v>
      </c>
      <c r="AC4271" s="39">
        <v>36.630000000000003</v>
      </c>
      <c r="AD4271" s="206">
        <f t="shared" si="300"/>
        <v>500581.19</v>
      </c>
      <c r="AE4271" s="205">
        <f t="shared" si="301"/>
        <v>88337.86</v>
      </c>
      <c r="AG4271" s="206">
        <f t="shared" si="302"/>
        <v>0</v>
      </c>
      <c r="AH4271" s="206">
        <f t="shared" si="303"/>
        <v>0</v>
      </c>
    </row>
    <row r="4272" spans="1:34" x14ac:dyDescent="0.25">
      <c r="A4272" s="58">
        <v>31</v>
      </c>
      <c r="B4272" s="58" t="s">
        <v>10678</v>
      </c>
      <c r="C4272" s="58">
        <v>109851</v>
      </c>
      <c r="D4272" s="73" t="s">
        <v>12959</v>
      </c>
      <c r="E4272" s="73" t="s">
        <v>12960</v>
      </c>
      <c r="F4272" s="79" t="s">
        <v>12961</v>
      </c>
      <c r="G4272" s="60">
        <v>43236</v>
      </c>
      <c r="H4272" s="60">
        <v>43585</v>
      </c>
      <c r="I4272" s="61"/>
      <c r="J4272" s="58" t="s">
        <v>10672</v>
      </c>
      <c r="K4272" s="58" t="s">
        <v>12857</v>
      </c>
      <c r="L4272" s="58" t="s">
        <v>12865</v>
      </c>
      <c r="M4272" s="58" t="s">
        <v>8492</v>
      </c>
      <c r="N4272" s="58" t="s">
        <v>62</v>
      </c>
      <c r="O4272" s="28">
        <v>638500.12</v>
      </c>
      <c r="P4272" s="28">
        <v>112676.4</v>
      </c>
      <c r="Q4272" s="28">
        <v>187794.14</v>
      </c>
      <c r="R4272" s="28">
        <v>0</v>
      </c>
      <c r="S4272" s="28">
        <v>179378.63</v>
      </c>
      <c r="T4272" s="28">
        <v>1118349.29</v>
      </c>
      <c r="U4272" s="78" t="s">
        <v>63</v>
      </c>
      <c r="V4272" s="108">
        <v>0</v>
      </c>
      <c r="W4272" s="28">
        <v>638500.12</v>
      </c>
      <c r="X4272" s="28">
        <v>112676.49</v>
      </c>
      <c r="Z4272" s="39">
        <v>109851</v>
      </c>
      <c r="AA4272" s="196">
        <v>119769</v>
      </c>
      <c r="AB4272" s="39">
        <v>809.2</v>
      </c>
      <c r="AC4272" s="39">
        <v>123.76</v>
      </c>
      <c r="AD4272" s="206">
        <f t="shared" si="300"/>
        <v>638500.12</v>
      </c>
      <c r="AE4272" s="205">
        <f t="shared" si="301"/>
        <v>112676.49</v>
      </c>
      <c r="AG4272" s="206">
        <f t="shared" si="302"/>
        <v>0</v>
      </c>
      <c r="AH4272" s="206">
        <f t="shared" si="303"/>
        <v>0</v>
      </c>
    </row>
    <row r="4273" spans="1:34" x14ac:dyDescent="0.25">
      <c r="A4273" s="58">
        <v>32</v>
      </c>
      <c r="B4273" s="58" t="s">
        <v>10678</v>
      </c>
      <c r="C4273" s="58">
        <v>109103</v>
      </c>
      <c r="D4273" s="73" t="s">
        <v>12962</v>
      </c>
      <c r="E4273" s="73" t="s">
        <v>12963</v>
      </c>
      <c r="F4273" s="79" t="s">
        <v>12964</v>
      </c>
      <c r="G4273" s="60">
        <v>43237</v>
      </c>
      <c r="H4273" s="60">
        <v>44043</v>
      </c>
      <c r="I4273" s="61"/>
      <c r="J4273" s="58" t="s">
        <v>10672</v>
      </c>
      <c r="K4273" s="58" t="s">
        <v>12857</v>
      </c>
      <c r="L4273" s="58" t="s">
        <v>12865</v>
      </c>
      <c r="M4273" s="58" t="s">
        <v>8492</v>
      </c>
      <c r="N4273" s="58" t="s">
        <v>62</v>
      </c>
      <c r="O4273" s="28">
        <v>627890.24</v>
      </c>
      <c r="P4273" s="28">
        <v>110804.16</v>
      </c>
      <c r="Q4273" s="28">
        <v>184673.6</v>
      </c>
      <c r="R4273" s="28">
        <v>0</v>
      </c>
      <c r="S4273" s="28">
        <v>182623</v>
      </c>
      <c r="T4273" s="28">
        <v>1105991</v>
      </c>
      <c r="U4273" s="78" t="s">
        <v>2741</v>
      </c>
      <c r="V4273" s="108">
        <v>0</v>
      </c>
      <c r="W4273" s="28">
        <v>291476.09999999998</v>
      </c>
      <c r="X4273" s="28">
        <v>51436.959999999999</v>
      </c>
      <c r="Z4273" s="39">
        <v>109103</v>
      </c>
      <c r="AA4273" s="196">
        <v>120790</v>
      </c>
      <c r="AB4273" s="39">
        <v>503.73</v>
      </c>
      <c r="AC4273" s="39">
        <v>88.89</v>
      </c>
      <c r="AD4273" s="206">
        <f t="shared" si="300"/>
        <v>291476.09999999998</v>
      </c>
      <c r="AE4273" s="205">
        <f t="shared" si="301"/>
        <v>51436.959999999999</v>
      </c>
      <c r="AG4273" s="206">
        <f t="shared" si="302"/>
        <v>0</v>
      </c>
      <c r="AH4273" s="206">
        <f t="shared" si="303"/>
        <v>0</v>
      </c>
    </row>
    <row r="4274" spans="1:34" x14ac:dyDescent="0.25">
      <c r="A4274" s="58">
        <v>33</v>
      </c>
      <c r="B4274" s="58" t="s">
        <v>10678</v>
      </c>
      <c r="C4274" s="58">
        <v>109001</v>
      </c>
      <c r="D4274" s="73" t="s">
        <v>12965</v>
      </c>
      <c r="E4274" s="73" t="s">
        <v>12966</v>
      </c>
      <c r="F4274" s="79" t="s">
        <v>12967</v>
      </c>
      <c r="G4274" s="60">
        <v>43244</v>
      </c>
      <c r="H4274" s="60">
        <v>43524</v>
      </c>
      <c r="I4274" s="61"/>
      <c r="J4274" s="58" t="s">
        <v>10672</v>
      </c>
      <c r="K4274" s="58" t="s">
        <v>12857</v>
      </c>
      <c r="L4274" s="58" t="s">
        <v>12865</v>
      </c>
      <c r="M4274" s="58" t="s">
        <v>8492</v>
      </c>
      <c r="N4274" s="58" t="s">
        <v>62</v>
      </c>
      <c r="O4274" s="28">
        <v>636237.55000000005</v>
      </c>
      <c r="P4274" s="28">
        <v>112277.21</v>
      </c>
      <c r="Q4274" s="28">
        <v>187128.69</v>
      </c>
      <c r="R4274" s="28">
        <v>187128.69</v>
      </c>
      <c r="S4274" s="28">
        <v>0</v>
      </c>
      <c r="T4274" s="28">
        <v>935643.45</v>
      </c>
      <c r="U4274" s="78" t="s">
        <v>63</v>
      </c>
      <c r="V4274" s="108">
        <v>1</v>
      </c>
      <c r="W4274" s="28">
        <v>620852.92000000004</v>
      </c>
      <c r="X4274" s="28">
        <v>109562.28</v>
      </c>
      <c r="Z4274" s="39">
        <v>109001</v>
      </c>
      <c r="AA4274" s="196">
        <v>123919</v>
      </c>
      <c r="AB4274" s="191">
        <v>3634.13</v>
      </c>
      <c r="AC4274" s="191">
        <v>1453.66</v>
      </c>
      <c r="AD4274" s="206">
        <f t="shared" si="300"/>
        <v>620852.92000000004</v>
      </c>
      <c r="AE4274" s="205">
        <f t="shared" si="301"/>
        <v>109562.28</v>
      </c>
      <c r="AG4274" s="206">
        <f t="shared" si="302"/>
        <v>0</v>
      </c>
      <c r="AH4274" s="206">
        <f t="shared" si="303"/>
        <v>0</v>
      </c>
    </row>
    <row r="4275" spans="1:34" x14ac:dyDescent="0.25">
      <c r="A4275" s="58">
        <v>34</v>
      </c>
      <c r="B4275" s="58" t="s">
        <v>10678</v>
      </c>
      <c r="C4275" s="58">
        <v>108342</v>
      </c>
      <c r="D4275" s="73" t="s">
        <v>12968</v>
      </c>
      <c r="E4275" s="73" t="s">
        <v>12969</v>
      </c>
      <c r="F4275" s="79" t="s">
        <v>12970</v>
      </c>
      <c r="G4275" s="60">
        <v>43237</v>
      </c>
      <c r="H4275" s="60">
        <v>43555</v>
      </c>
      <c r="I4275" s="61"/>
      <c r="J4275" s="58" t="s">
        <v>10672</v>
      </c>
      <c r="K4275" s="58" t="s">
        <v>12857</v>
      </c>
      <c r="L4275" s="58" t="s">
        <v>12865</v>
      </c>
      <c r="M4275" s="58" t="s">
        <v>8492</v>
      </c>
      <c r="N4275" s="58" t="s">
        <v>62</v>
      </c>
      <c r="O4275" s="28">
        <v>426459.79</v>
      </c>
      <c r="P4275" s="28">
        <v>75257.61</v>
      </c>
      <c r="Q4275" s="28">
        <v>125429.35</v>
      </c>
      <c r="R4275" s="28">
        <v>0</v>
      </c>
      <c r="S4275" s="28">
        <v>496.23</v>
      </c>
      <c r="T4275" s="28">
        <v>627642.98</v>
      </c>
      <c r="U4275" s="78" t="s">
        <v>63</v>
      </c>
      <c r="V4275" s="108">
        <v>0</v>
      </c>
      <c r="W4275" s="28">
        <v>332328.15000000002</v>
      </c>
      <c r="X4275" s="28">
        <v>58646.14</v>
      </c>
      <c r="Z4275" s="39">
        <v>108342</v>
      </c>
      <c r="AA4275" s="196">
        <v>125645</v>
      </c>
      <c r="AB4275" s="191">
        <v>164024.04999999999</v>
      </c>
      <c r="AC4275" s="191">
        <v>25086.03</v>
      </c>
      <c r="AD4275" s="206">
        <f t="shared" si="300"/>
        <v>332328.15000000002</v>
      </c>
      <c r="AE4275" s="205">
        <f t="shared" si="301"/>
        <v>58646.14</v>
      </c>
      <c r="AG4275" s="206">
        <f t="shared" si="302"/>
        <v>0</v>
      </c>
      <c r="AH4275" s="206">
        <f t="shared" si="303"/>
        <v>0</v>
      </c>
    </row>
    <row r="4276" spans="1:34" x14ac:dyDescent="0.25">
      <c r="A4276" s="58">
        <v>35</v>
      </c>
      <c r="B4276" s="58" t="s">
        <v>10678</v>
      </c>
      <c r="C4276" s="58">
        <v>108257</v>
      </c>
      <c r="D4276" s="73" t="s">
        <v>12971</v>
      </c>
      <c r="E4276" s="73" t="s">
        <v>12972</v>
      </c>
      <c r="F4276" s="79" t="s">
        <v>12973</v>
      </c>
      <c r="G4276" s="60">
        <v>43244</v>
      </c>
      <c r="H4276" s="60">
        <v>43921</v>
      </c>
      <c r="I4276" s="61"/>
      <c r="J4276" s="58" t="s">
        <v>10672</v>
      </c>
      <c r="K4276" s="58" t="s">
        <v>12857</v>
      </c>
      <c r="L4276" s="58" t="s">
        <v>12865</v>
      </c>
      <c r="M4276" s="58" t="s">
        <v>8492</v>
      </c>
      <c r="N4276" s="58" t="s">
        <v>62</v>
      </c>
      <c r="O4276" s="28">
        <v>688500</v>
      </c>
      <c r="P4276" s="28">
        <v>121500</v>
      </c>
      <c r="Q4276" s="28">
        <v>202500</v>
      </c>
      <c r="R4276" s="28">
        <v>0</v>
      </c>
      <c r="S4276" s="28">
        <v>196659</v>
      </c>
      <c r="T4276" s="28">
        <v>1209159</v>
      </c>
      <c r="U4276" s="78" t="s">
        <v>2741</v>
      </c>
      <c r="V4276" s="108">
        <v>1</v>
      </c>
      <c r="W4276" s="28">
        <v>688500</v>
      </c>
      <c r="X4276" s="28">
        <v>121500</v>
      </c>
      <c r="Z4276" s="39">
        <v>108257</v>
      </c>
      <c r="AA4276" s="196">
        <v>127542</v>
      </c>
      <c r="AB4276" s="191">
        <v>12964.82</v>
      </c>
      <c r="AC4276" s="191">
        <v>5185.92</v>
      </c>
      <c r="AD4276" s="206">
        <f t="shared" si="300"/>
        <v>688500</v>
      </c>
      <c r="AE4276" s="205">
        <f t="shared" si="301"/>
        <v>121500</v>
      </c>
      <c r="AG4276" s="206">
        <f t="shared" si="302"/>
        <v>0</v>
      </c>
      <c r="AH4276" s="206">
        <f t="shared" si="303"/>
        <v>0</v>
      </c>
    </row>
    <row r="4277" spans="1:34" x14ac:dyDescent="0.25">
      <c r="A4277" s="58">
        <v>36</v>
      </c>
      <c r="B4277" s="58" t="s">
        <v>10678</v>
      </c>
      <c r="C4277" s="58">
        <v>107387</v>
      </c>
      <c r="D4277" s="73" t="s">
        <v>12974</v>
      </c>
      <c r="E4277" s="73" t="s">
        <v>12975</v>
      </c>
      <c r="F4277" s="79" t="s">
        <v>12976</v>
      </c>
      <c r="G4277" s="60">
        <v>43255</v>
      </c>
      <c r="H4277" s="60">
        <v>43524</v>
      </c>
      <c r="I4277" s="61"/>
      <c r="J4277" s="58" t="s">
        <v>10672</v>
      </c>
      <c r="K4277" s="58" t="s">
        <v>12857</v>
      </c>
      <c r="L4277" s="58" t="s">
        <v>12865</v>
      </c>
      <c r="M4277" s="58" t="s">
        <v>8492</v>
      </c>
      <c r="N4277" s="58" t="s">
        <v>62</v>
      </c>
      <c r="O4277" s="28">
        <v>611260.13</v>
      </c>
      <c r="P4277" s="28">
        <v>107869.43</v>
      </c>
      <c r="Q4277" s="28">
        <v>174205.3</v>
      </c>
      <c r="R4277" s="28">
        <v>0</v>
      </c>
      <c r="S4277" s="28">
        <v>161763.54999999999</v>
      </c>
      <c r="T4277" s="28">
        <v>1055098.4100000001</v>
      </c>
      <c r="U4277" s="78" t="s">
        <v>63</v>
      </c>
      <c r="V4277" s="108">
        <v>0</v>
      </c>
      <c r="W4277" s="28">
        <v>608933.68000000005</v>
      </c>
      <c r="X4277" s="28">
        <v>107458.88</v>
      </c>
      <c r="Z4277" s="39">
        <v>107387</v>
      </c>
      <c r="AA4277" s="196">
        <v>118589</v>
      </c>
      <c r="AB4277" s="191">
        <v>229762.2</v>
      </c>
      <c r="AC4277" s="191">
        <v>40546.269999999997</v>
      </c>
      <c r="AD4277" s="206">
        <f t="shared" si="300"/>
        <v>608933.68000000005</v>
      </c>
      <c r="AE4277" s="205">
        <f t="shared" si="301"/>
        <v>107458.88</v>
      </c>
      <c r="AG4277" s="206">
        <f t="shared" si="302"/>
        <v>0</v>
      </c>
      <c r="AH4277" s="206">
        <f t="shared" si="303"/>
        <v>0</v>
      </c>
    </row>
    <row r="4278" spans="1:34" x14ac:dyDescent="0.25">
      <c r="A4278" s="58">
        <v>37</v>
      </c>
      <c r="B4278" s="58" t="s">
        <v>10678</v>
      </c>
      <c r="C4278" s="58">
        <v>107290</v>
      </c>
      <c r="D4278" s="73" t="s">
        <v>12977</v>
      </c>
      <c r="E4278" s="73" t="s">
        <v>12978</v>
      </c>
      <c r="F4278" s="79" t="s">
        <v>12979</v>
      </c>
      <c r="G4278" s="60">
        <v>43243</v>
      </c>
      <c r="H4278" s="60">
        <v>44286</v>
      </c>
      <c r="I4278" s="61"/>
      <c r="J4278" s="58" t="s">
        <v>10672</v>
      </c>
      <c r="K4278" s="58" t="s">
        <v>12857</v>
      </c>
      <c r="L4278" s="58" t="s">
        <v>12865</v>
      </c>
      <c r="M4278" s="58" t="s">
        <v>8492</v>
      </c>
      <c r="N4278" s="58" t="s">
        <v>62</v>
      </c>
      <c r="O4278" s="28">
        <v>575662.49</v>
      </c>
      <c r="P4278" s="28">
        <v>101587.5</v>
      </c>
      <c r="Q4278" s="28">
        <v>176570.59</v>
      </c>
      <c r="R4278" s="28">
        <v>0</v>
      </c>
      <c r="S4278" s="28">
        <v>162225.91</v>
      </c>
      <c r="T4278" s="28">
        <v>1016046.49</v>
      </c>
      <c r="U4278" s="78" t="s">
        <v>2741</v>
      </c>
      <c r="V4278" s="108">
        <v>0</v>
      </c>
      <c r="W4278" s="28">
        <v>325583.81</v>
      </c>
      <c r="X4278" s="28">
        <v>57455.97</v>
      </c>
      <c r="Z4278" s="39">
        <v>107290</v>
      </c>
      <c r="AA4278" s="196">
        <v>119772</v>
      </c>
      <c r="AB4278" s="39">
        <v>809.2</v>
      </c>
      <c r="AC4278" s="39">
        <v>123.76</v>
      </c>
      <c r="AD4278" s="206">
        <f t="shared" si="300"/>
        <v>325583.81</v>
      </c>
      <c r="AE4278" s="205">
        <f t="shared" si="301"/>
        <v>57455.97</v>
      </c>
      <c r="AG4278" s="206">
        <f t="shared" si="302"/>
        <v>0</v>
      </c>
      <c r="AH4278" s="206">
        <f t="shared" si="303"/>
        <v>0</v>
      </c>
    </row>
    <row r="4279" spans="1:34" x14ac:dyDescent="0.25">
      <c r="A4279" s="58">
        <v>38</v>
      </c>
      <c r="B4279" s="58" t="s">
        <v>10678</v>
      </c>
      <c r="C4279" s="58">
        <v>106211</v>
      </c>
      <c r="D4279" s="73" t="s">
        <v>12980</v>
      </c>
      <c r="E4279" s="73" t="s">
        <v>12981</v>
      </c>
      <c r="F4279" s="79" t="s">
        <v>12982</v>
      </c>
      <c r="G4279" s="60">
        <v>43238</v>
      </c>
      <c r="H4279" s="60">
        <v>43738</v>
      </c>
      <c r="I4279" s="61"/>
      <c r="J4279" s="58" t="s">
        <v>10672</v>
      </c>
      <c r="K4279" s="58" t="s">
        <v>12857</v>
      </c>
      <c r="L4279" s="58" t="s">
        <v>12865</v>
      </c>
      <c r="M4279" s="58" t="s">
        <v>8492</v>
      </c>
      <c r="N4279" s="58" t="s">
        <v>62</v>
      </c>
      <c r="O4279" s="28">
        <v>427986.42</v>
      </c>
      <c r="P4279" s="28">
        <v>75527.02</v>
      </c>
      <c r="Q4279" s="28">
        <v>88855.34</v>
      </c>
      <c r="R4279" s="28">
        <v>0</v>
      </c>
      <c r="S4279" s="28">
        <v>122430.15</v>
      </c>
      <c r="T4279" s="28">
        <v>714798.93</v>
      </c>
      <c r="U4279" s="78" t="s">
        <v>63</v>
      </c>
      <c r="V4279" s="108">
        <v>0</v>
      </c>
      <c r="W4279" s="28">
        <v>199524.98</v>
      </c>
      <c r="X4279" s="28">
        <v>35210.300000000003</v>
      </c>
      <c r="Z4279" s="39">
        <v>106211</v>
      </c>
      <c r="AA4279" s="196">
        <v>119831</v>
      </c>
      <c r="AB4279" s="191">
        <v>199159.25</v>
      </c>
      <c r="AC4279" s="191">
        <v>30459.65</v>
      </c>
      <c r="AD4279" s="206">
        <f t="shared" si="300"/>
        <v>199524.98</v>
      </c>
      <c r="AE4279" s="205">
        <f t="shared" si="301"/>
        <v>35210.300000000003</v>
      </c>
      <c r="AG4279" s="206">
        <f t="shared" si="302"/>
        <v>0</v>
      </c>
      <c r="AH4279" s="206">
        <f t="shared" si="303"/>
        <v>0</v>
      </c>
    </row>
    <row r="4280" spans="1:34" x14ac:dyDescent="0.25">
      <c r="A4280" s="58">
        <v>39</v>
      </c>
      <c r="B4280" s="58" t="s">
        <v>10772</v>
      </c>
      <c r="C4280" s="58">
        <v>110142</v>
      </c>
      <c r="D4280" s="73" t="s">
        <v>12983</v>
      </c>
      <c r="E4280" s="73" t="s">
        <v>12984</v>
      </c>
      <c r="F4280" s="79" t="s">
        <v>12985</v>
      </c>
      <c r="G4280" s="60">
        <v>43222</v>
      </c>
      <c r="H4280" s="60">
        <v>43524</v>
      </c>
      <c r="I4280" s="61"/>
      <c r="J4280" s="58" t="s">
        <v>10672</v>
      </c>
      <c r="K4280" s="58" t="s">
        <v>12857</v>
      </c>
      <c r="L4280" s="58" t="s">
        <v>12865</v>
      </c>
      <c r="M4280" s="58" t="s">
        <v>8492</v>
      </c>
      <c r="N4280" s="58" t="s">
        <v>62</v>
      </c>
      <c r="O4280" s="28">
        <v>3206844.49</v>
      </c>
      <c r="P4280" s="28">
        <v>565913.73</v>
      </c>
      <c r="Q4280" s="28">
        <v>3631694.96</v>
      </c>
      <c r="R4280" s="28">
        <v>4813956.4000000004</v>
      </c>
      <c r="S4280" s="28">
        <v>1182261.44</v>
      </c>
      <c r="T4280" s="28">
        <v>8586714.6199999992</v>
      </c>
      <c r="U4280" s="78" t="s">
        <v>63</v>
      </c>
      <c r="V4280" s="108">
        <v>1</v>
      </c>
      <c r="W4280" s="28">
        <v>3139590.87</v>
      </c>
      <c r="X4280" s="28">
        <v>554045.43000000005</v>
      </c>
      <c r="Z4280" s="39">
        <v>110142</v>
      </c>
      <c r="AA4280" s="196">
        <v>121578</v>
      </c>
      <c r="AB4280" s="39">
        <v>667.59</v>
      </c>
      <c r="AC4280" s="39">
        <v>117.81</v>
      </c>
      <c r="AD4280" s="206">
        <f t="shared" si="300"/>
        <v>3139590.87</v>
      </c>
      <c r="AE4280" s="205">
        <f t="shared" si="301"/>
        <v>554045.43000000005</v>
      </c>
      <c r="AG4280" s="206">
        <f t="shared" si="302"/>
        <v>0</v>
      </c>
      <c r="AH4280" s="206">
        <f t="shared" si="303"/>
        <v>0</v>
      </c>
    </row>
    <row r="4281" spans="1:34" x14ac:dyDescent="0.25">
      <c r="A4281" s="58">
        <v>40</v>
      </c>
      <c r="B4281" s="58" t="s">
        <v>10772</v>
      </c>
      <c r="C4281" s="58">
        <v>114136</v>
      </c>
      <c r="D4281" s="73" t="s">
        <v>12986</v>
      </c>
      <c r="E4281" s="73" t="s">
        <v>12987</v>
      </c>
      <c r="F4281" s="79" t="s">
        <v>12988</v>
      </c>
      <c r="G4281" s="60">
        <v>43227</v>
      </c>
      <c r="H4281" s="60">
        <v>44286</v>
      </c>
      <c r="I4281" s="61"/>
      <c r="J4281" s="58" t="s">
        <v>10672</v>
      </c>
      <c r="K4281" s="58" t="s">
        <v>12857</v>
      </c>
      <c r="L4281" s="58" t="s">
        <v>12865</v>
      </c>
      <c r="M4281" s="58" t="s">
        <v>8492</v>
      </c>
      <c r="N4281" s="58" t="s">
        <v>62</v>
      </c>
      <c r="O4281" s="28">
        <v>3401152.06</v>
      </c>
      <c r="P4281" s="28">
        <v>600203.30000000005</v>
      </c>
      <c r="Q4281" s="28">
        <v>2603245.91</v>
      </c>
      <c r="R4281" s="28">
        <v>3654499.9800000004</v>
      </c>
      <c r="S4281" s="28">
        <v>1051254.07</v>
      </c>
      <c r="T4281" s="28">
        <v>7655855.3400000008</v>
      </c>
      <c r="U4281" s="78" t="s">
        <v>2741</v>
      </c>
      <c r="V4281" s="108">
        <v>1</v>
      </c>
      <c r="W4281" s="28">
        <v>1117301.06</v>
      </c>
      <c r="X4281" s="28">
        <v>197170.79</v>
      </c>
      <c r="Z4281" s="39">
        <v>114136</v>
      </c>
      <c r="AA4281" s="196">
        <v>116694</v>
      </c>
      <c r="AB4281" s="191">
        <v>688303.82</v>
      </c>
      <c r="AC4281" s="191">
        <v>121465.38</v>
      </c>
      <c r="AD4281" s="206">
        <f t="shared" si="300"/>
        <v>1117301.06</v>
      </c>
      <c r="AE4281" s="205">
        <f t="shared" si="301"/>
        <v>197170.79</v>
      </c>
      <c r="AG4281" s="206">
        <f t="shared" si="302"/>
        <v>0</v>
      </c>
      <c r="AH4281" s="206">
        <f t="shared" si="303"/>
        <v>0</v>
      </c>
    </row>
    <row r="4282" spans="1:34" x14ac:dyDescent="0.25">
      <c r="A4282" s="58">
        <v>41</v>
      </c>
      <c r="B4282" s="58" t="s">
        <v>12989</v>
      </c>
      <c r="C4282" s="58">
        <v>115513</v>
      </c>
      <c r="D4282" s="73" t="s">
        <v>12990</v>
      </c>
      <c r="E4282" s="73" t="s">
        <v>12991</v>
      </c>
      <c r="F4282" s="79" t="s">
        <v>12992</v>
      </c>
      <c r="G4282" s="60">
        <v>43250</v>
      </c>
      <c r="H4282" s="60">
        <v>44651</v>
      </c>
      <c r="I4282" s="61"/>
      <c r="J4282" s="58" t="s">
        <v>10672</v>
      </c>
      <c r="K4282" s="58" t="s">
        <v>12857</v>
      </c>
      <c r="L4282" s="58" t="s">
        <v>12865</v>
      </c>
      <c r="M4282" s="58" t="s">
        <v>288</v>
      </c>
      <c r="N4282" s="58" t="s">
        <v>454</v>
      </c>
      <c r="O4282" s="28">
        <v>9806468.2599999998</v>
      </c>
      <c r="P4282" s="28">
        <v>1499812.79</v>
      </c>
      <c r="Q4282" s="28">
        <v>230740.43</v>
      </c>
      <c r="R4282" s="28">
        <v>0</v>
      </c>
      <c r="S4282" s="28">
        <v>415239.98</v>
      </c>
      <c r="T4282" s="28">
        <v>11952261.460000001</v>
      </c>
      <c r="U4282" s="78" t="s">
        <v>2180</v>
      </c>
      <c r="V4282" s="108">
        <v>0</v>
      </c>
      <c r="W4282" s="28">
        <v>1214675.6599999999</v>
      </c>
      <c r="X4282" s="28">
        <v>9325.3700000000008</v>
      </c>
      <c r="Z4282" s="39">
        <v>115513</v>
      </c>
      <c r="AA4282" s="196">
        <v>123083</v>
      </c>
      <c r="AB4282" s="191">
        <v>30083.63</v>
      </c>
      <c r="AC4282" s="191">
        <v>5308.87</v>
      </c>
      <c r="AD4282" s="206">
        <f t="shared" si="300"/>
        <v>1214675.6599999999</v>
      </c>
      <c r="AE4282" s="205">
        <f t="shared" si="301"/>
        <v>9325.3700000000008</v>
      </c>
      <c r="AG4282" s="206">
        <f t="shared" si="302"/>
        <v>0</v>
      </c>
      <c r="AH4282" s="206">
        <f t="shared" si="303"/>
        <v>0</v>
      </c>
    </row>
    <row r="4283" spans="1:34" x14ac:dyDescent="0.25">
      <c r="A4283" s="58">
        <v>42</v>
      </c>
      <c r="B4283" s="58" t="s">
        <v>10678</v>
      </c>
      <c r="C4283" s="58">
        <v>108829</v>
      </c>
      <c r="D4283" s="73" t="s">
        <v>12993</v>
      </c>
      <c r="E4283" s="73" t="s">
        <v>12994</v>
      </c>
      <c r="F4283" s="79" t="s">
        <v>12995</v>
      </c>
      <c r="G4283" s="60">
        <v>42705</v>
      </c>
      <c r="H4283" s="60">
        <v>43951</v>
      </c>
      <c r="I4283" s="61"/>
      <c r="J4283" s="58" t="s">
        <v>10672</v>
      </c>
      <c r="K4283" s="58" t="s">
        <v>12857</v>
      </c>
      <c r="L4283" s="58" t="s">
        <v>12861</v>
      </c>
      <c r="M4283" s="58" t="s">
        <v>8492</v>
      </c>
      <c r="N4283" s="58" t="s">
        <v>62</v>
      </c>
      <c r="O4283" s="28">
        <v>602235.81999999995</v>
      </c>
      <c r="P4283" s="28">
        <v>106276.91</v>
      </c>
      <c r="Q4283" s="28">
        <v>177128.17</v>
      </c>
      <c r="R4283" s="28">
        <v>570054.21</v>
      </c>
      <c r="S4283" s="28">
        <v>392926.04</v>
      </c>
      <c r="T4283" s="28">
        <v>1278566.94</v>
      </c>
      <c r="U4283" s="78" t="s">
        <v>2741</v>
      </c>
      <c r="V4283" s="108">
        <v>0</v>
      </c>
      <c r="W4283" s="28">
        <v>109645.37</v>
      </c>
      <c r="X4283" s="28">
        <v>19349.18</v>
      </c>
      <c r="Z4283" s="39">
        <v>108829</v>
      </c>
      <c r="AA4283" s="196">
        <v>123180</v>
      </c>
      <c r="AB4283" s="191">
        <v>1562425.37</v>
      </c>
      <c r="AC4283" s="191">
        <v>275722.13</v>
      </c>
      <c r="AD4283" s="206">
        <f t="shared" si="300"/>
        <v>109645.37</v>
      </c>
      <c r="AE4283" s="205">
        <f t="shared" si="301"/>
        <v>19349.18</v>
      </c>
      <c r="AG4283" s="206">
        <f t="shared" si="302"/>
        <v>0</v>
      </c>
      <c r="AH4283" s="206">
        <f t="shared" si="303"/>
        <v>0</v>
      </c>
    </row>
    <row r="4284" spans="1:34" x14ac:dyDescent="0.25">
      <c r="A4284" s="58">
        <v>43</v>
      </c>
      <c r="B4284" s="58" t="s">
        <v>10678</v>
      </c>
      <c r="C4284" s="58">
        <v>108946</v>
      </c>
      <c r="D4284" s="73" t="s">
        <v>12996</v>
      </c>
      <c r="E4284" s="73" t="s">
        <v>12997</v>
      </c>
      <c r="F4284" s="79" t="s">
        <v>12998</v>
      </c>
      <c r="G4284" s="60">
        <v>42522</v>
      </c>
      <c r="H4284" s="60">
        <v>43434</v>
      </c>
      <c r="I4284" s="61"/>
      <c r="J4284" s="58" t="s">
        <v>10672</v>
      </c>
      <c r="K4284" s="58" t="s">
        <v>12857</v>
      </c>
      <c r="L4284" s="58" t="s">
        <v>12865</v>
      </c>
      <c r="M4284" s="58" t="s">
        <v>8492</v>
      </c>
      <c r="N4284" s="58" t="s">
        <v>62</v>
      </c>
      <c r="O4284" s="28">
        <v>227141.82</v>
      </c>
      <c r="P4284" s="28">
        <v>40083.85</v>
      </c>
      <c r="Q4284" s="28">
        <v>66806.41</v>
      </c>
      <c r="R4284" s="28">
        <v>78494.950000000012</v>
      </c>
      <c r="S4284" s="28">
        <v>11688.54</v>
      </c>
      <c r="T4284" s="28">
        <v>345720.61999999994</v>
      </c>
      <c r="U4284" s="78" t="s">
        <v>63</v>
      </c>
      <c r="V4284" s="108">
        <v>0</v>
      </c>
      <c r="W4284" s="28">
        <v>227077.21</v>
      </c>
      <c r="X4284" s="28">
        <v>40072.46</v>
      </c>
      <c r="Z4284" s="39">
        <v>108946</v>
      </c>
      <c r="AA4284" s="196">
        <v>124108</v>
      </c>
      <c r="AB4284" s="191">
        <v>88825</v>
      </c>
      <c r="AC4284" s="191">
        <v>13585</v>
      </c>
      <c r="AD4284" s="206">
        <f t="shared" si="300"/>
        <v>227077.21</v>
      </c>
      <c r="AE4284" s="205">
        <f t="shared" si="301"/>
        <v>40072.46</v>
      </c>
      <c r="AG4284" s="206">
        <f t="shared" si="302"/>
        <v>0</v>
      </c>
      <c r="AH4284" s="206">
        <f t="shared" si="303"/>
        <v>0</v>
      </c>
    </row>
    <row r="4285" spans="1:34" x14ac:dyDescent="0.25">
      <c r="A4285" s="58">
        <v>44</v>
      </c>
      <c r="B4285" s="58" t="s">
        <v>10678</v>
      </c>
      <c r="C4285" s="58">
        <v>110854</v>
      </c>
      <c r="D4285" s="73" t="s">
        <v>12999</v>
      </c>
      <c r="E4285" s="73" t="s">
        <v>13000</v>
      </c>
      <c r="F4285" s="79" t="s">
        <v>13001</v>
      </c>
      <c r="G4285" s="60">
        <v>42826</v>
      </c>
      <c r="H4285" s="60">
        <v>43585</v>
      </c>
      <c r="I4285" s="61"/>
      <c r="J4285" s="58" t="s">
        <v>10672</v>
      </c>
      <c r="K4285" s="58" t="s">
        <v>12857</v>
      </c>
      <c r="L4285" s="58" t="s">
        <v>12865</v>
      </c>
      <c r="M4285" s="58" t="s">
        <v>8492</v>
      </c>
      <c r="N4285" s="58" t="s">
        <v>62</v>
      </c>
      <c r="O4285" s="28">
        <v>674807.52</v>
      </c>
      <c r="P4285" s="28">
        <v>119083.68</v>
      </c>
      <c r="Q4285" s="28">
        <v>198472.8</v>
      </c>
      <c r="R4285" s="28">
        <v>387432.51</v>
      </c>
      <c r="S4285" s="28">
        <v>188959.71</v>
      </c>
      <c r="T4285" s="28">
        <v>1181323.71</v>
      </c>
      <c r="U4285" s="78" t="s">
        <v>63</v>
      </c>
      <c r="V4285" s="108">
        <v>0</v>
      </c>
      <c r="W4285" s="28">
        <v>672991.51</v>
      </c>
      <c r="X4285" s="28">
        <v>118763.2</v>
      </c>
      <c r="Z4285" s="39">
        <v>110854</v>
      </c>
      <c r="AA4285" s="196">
        <v>124855</v>
      </c>
      <c r="AB4285" s="191">
        <v>32969.69</v>
      </c>
      <c r="AC4285" s="191">
        <v>5818.18</v>
      </c>
      <c r="AD4285" s="206">
        <f t="shared" si="300"/>
        <v>672991.51</v>
      </c>
      <c r="AE4285" s="205">
        <f t="shared" si="301"/>
        <v>118763.2</v>
      </c>
      <c r="AG4285" s="206">
        <f t="shared" si="302"/>
        <v>0</v>
      </c>
      <c r="AH4285" s="206">
        <f t="shared" si="303"/>
        <v>0</v>
      </c>
    </row>
    <row r="4286" spans="1:34" x14ac:dyDescent="0.25">
      <c r="A4286" s="58">
        <v>45</v>
      </c>
      <c r="B4286" s="58" t="s">
        <v>10678</v>
      </c>
      <c r="C4286" s="58">
        <v>111557</v>
      </c>
      <c r="D4286" s="73" t="s">
        <v>13002</v>
      </c>
      <c r="E4286" s="73" t="s">
        <v>13003</v>
      </c>
      <c r="F4286" s="79" t="s">
        <v>11990</v>
      </c>
      <c r="G4286" s="60">
        <v>42461</v>
      </c>
      <c r="H4286" s="60">
        <v>43555</v>
      </c>
      <c r="I4286" s="61"/>
      <c r="J4286" s="58" t="s">
        <v>10672</v>
      </c>
      <c r="K4286" s="58" t="s">
        <v>12857</v>
      </c>
      <c r="L4286" s="58" t="s">
        <v>12891</v>
      </c>
      <c r="M4286" s="58" t="s">
        <v>8492</v>
      </c>
      <c r="N4286" s="58" t="s">
        <v>62</v>
      </c>
      <c r="O4286" s="28">
        <v>719743.19</v>
      </c>
      <c r="P4286" s="28">
        <v>127013.5</v>
      </c>
      <c r="Q4286" s="28">
        <v>213013.88</v>
      </c>
      <c r="R4286" s="28">
        <v>426270.29000000004</v>
      </c>
      <c r="S4286" s="28">
        <v>213256.41</v>
      </c>
      <c r="T4286" s="28">
        <v>1273026.9799999997</v>
      </c>
      <c r="U4286" s="78" t="s">
        <v>63</v>
      </c>
      <c r="V4286" s="108">
        <v>0</v>
      </c>
      <c r="W4286" s="28">
        <v>719473.84</v>
      </c>
      <c r="X4286" s="28">
        <v>126965.99</v>
      </c>
      <c r="Z4286" s="39">
        <v>111557</v>
      </c>
      <c r="AA4286" s="196">
        <v>117882</v>
      </c>
      <c r="AB4286" s="191">
        <v>91280.79</v>
      </c>
      <c r="AC4286" s="191">
        <v>13960.59</v>
      </c>
      <c r="AD4286" s="206">
        <f t="shared" si="300"/>
        <v>719473.84</v>
      </c>
      <c r="AE4286" s="205">
        <f t="shared" si="301"/>
        <v>126965.99</v>
      </c>
      <c r="AG4286" s="206">
        <f t="shared" si="302"/>
        <v>0</v>
      </c>
      <c r="AH4286" s="206">
        <f t="shared" si="303"/>
        <v>0</v>
      </c>
    </row>
    <row r="4287" spans="1:34" x14ac:dyDescent="0.25">
      <c r="A4287" s="58">
        <v>46</v>
      </c>
      <c r="B4287" s="58" t="s">
        <v>10678</v>
      </c>
      <c r="C4287" s="58">
        <v>111584</v>
      </c>
      <c r="D4287" s="73" t="s">
        <v>13004</v>
      </c>
      <c r="E4287" s="73" t="s">
        <v>13005</v>
      </c>
      <c r="F4287" s="79" t="s">
        <v>13006</v>
      </c>
      <c r="G4287" s="60">
        <v>42795</v>
      </c>
      <c r="H4287" s="60">
        <v>43616</v>
      </c>
      <c r="I4287" s="61"/>
      <c r="J4287" s="58" t="s">
        <v>10672</v>
      </c>
      <c r="K4287" s="58" t="s">
        <v>12857</v>
      </c>
      <c r="L4287" s="58" t="s">
        <v>12865</v>
      </c>
      <c r="M4287" s="58" t="s">
        <v>8492</v>
      </c>
      <c r="N4287" s="58" t="s">
        <v>62</v>
      </c>
      <c r="O4287" s="28">
        <v>760291</v>
      </c>
      <c r="P4287" s="28">
        <v>134169</v>
      </c>
      <c r="Q4287" s="28">
        <v>227449.46</v>
      </c>
      <c r="R4287" s="28">
        <v>430839.54</v>
      </c>
      <c r="S4287" s="28">
        <v>203390.07999999999</v>
      </c>
      <c r="T4287" s="28">
        <v>1325299.54</v>
      </c>
      <c r="U4287" s="78" t="s">
        <v>63</v>
      </c>
      <c r="V4287" s="108">
        <v>0</v>
      </c>
      <c r="W4287" s="28">
        <v>759125.39</v>
      </c>
      <c r="X4287" s="28">
        <v>133963.31</v>
      </c>
      <c r="Z4287" s="39">
        <v>111584</v>
      </c>
      <c r="AA4287" s="196">
        <v>123415</v>
      </c>
      <c r="AB4287" s="191">
        <v>266697.15000000002</v>
      </c>
      <c r="AC4287" s="191">
        <v>40788.97</v>
      </c>
      <c r="AD4287" s="206">
        <f t="shared" si="300"/>
        <v>759125.39</v>
      </c>
      <c r="AE4287" s="205">
        <f t="shared" si="301"/>
        <v>133963.31</v>
      </c>
      <c r="AG4287" s="206">
        <f t="shared" si="302"/>
        <v>0</v>
      </c>
      <c r="AH4287" s="206">
        <f t="shared" si="303"/>
        <v>0</v>
      </c>
    </row>
    <row r="4288" spans="1:34" x14ac:dyDescent="0.25">
      <c r="A4288" s="58">
        <v>47</v>
      </c>
      <c r="B4288" s="58" t="s">
        <v>10678</v>
      </c>
      <c r="C4288" s="58">
        <v>111795</v>
      </c>
      <c r="D4288" s="73" t="s">
        <v>13007</v>
      </c>
      <c r="E4288" s="73" t="s">
        <v>13008</v>
      </c>
      <c r="F4288" s="79" t="s">
        <v>13009</v>
      </c>
      <c r="G4288" s="60">
        <v>42826</v>
      </c>
      <c r="H4288" s="60">
        <v>43585</v>
      </c>
      <c r="I4288" s="61"/>
      <c r="J4288" s="58" t="s">
        <v>10672</v>
      </c>
      <c r="K4288" s="58" t="s">
        <v>12857</v>
      </c>
      <c r="L4288" s="58" t="s">
        <v>12865</v>
      </c>
      <c r="M4288" s="58" t="s">
        <v>8492</v>
      </c>
      <c r="N4288" s="58" t="s">
        <v>62</v>
      </c>
      <c r="O4288" s="28">
        <v>180720.64000000001</v>
      </c>
      <c r="P4288" s="28">
        <v>31891.88</v>
      </c>
      <c r="Q4288" s="28">
        <v>53154.45</v>
      </c>
      <c r="R4288" s="28">
        <v>53154.45</v>
      </c>
      <c r="S4288" s="28">
        <v>0</v>
      </c>
      <c r="T4288" s="28">
        <v>265766.97000000003</v>
      </c>
      <c r="U4288" s="78" t="s">
        <v>63</v>
      </c>
      <c r="V4288" s="108">
        <v>0</v>
      </c>
      <c r="W4288" s="28">
        <v>176426.28</v>
      </c>
      <c r="X4288" s="28">
        <v>31134.02</v>
      </c>
      <c r="Z4288" s="39">
        <v>111795</v>
      </c>
      <c r="AA4288" s="196">
        <v>124074</v>
      </c>
      <c r="AB4288" s="191">
        <v>1389379.78</v>
      </c>
      <c r="AC4288" s="191">
        <v>245184.68</v>
      </c>
      <c r="AD4288" s="206">
        <f t="shared" si="300"/>
        <v>176426.28</v>
      </c>
      <c r="AE4288" s="205">
        <f t="shared" si="301"/>
        <v>31134.02</v>
      </c>
      <c r="AG4288" s="206">
        <f t="shared" si="302"/>
        <v>0</v>
      </c>
      <c r="AH4288" s="206">
        <f t="shared" si="303"/>
        <v>0</v>
      </c>
    </row>
    <row r="4289" spans="1:34" x14ac:dyDescent="0.25">
      <c r="A4289" s="58">
        <v>48</v>
      </c>
      <c r="B4289" s="58" t="s">
        <v>10772</v>
      </c>
      <c r="C4289" s="58">
        <v>114156</v>
      </c>
      <c r="D4289" s="73" t="s">
        <v>13010</v>
      </c>
      <c r="E4289" s="73" t="s">
        <v>13011</v>
      </c>
      <c r="F4289" s="79" t="s">
        <v>13012</v>
      </c>
      <c r="G4289" s="60">
        <v>42767</v>
      </c>
      <c r="H4289" s="60">
        <v>44012</v>
      </c>
      <c r="I4289" s="61"/>
      <c r="J4289" s="58" t="s">
        <v>10672</v>
      </c>
      <c r="K4289" s="58" t="s">
        <v>12857</v>
      </c>
      <c r="L4289" s="58" t="s">
        <v>12865</v>
      </c>
      <c r="M4289" s="58" t="s">
        <v>8492</v>
      </c>
      <c r="N4289" s="58" t="s">
        <v>62</v>
      </c>
      <c r="O4289" s="28">
        <v>3837867.72</v>
      </c>
      <c r="P4289" s="28">
        <v>677270.78</v>
      </c>
      <c r="Q4289" s="28">
        <v>1862235.9</v>
      </c>
      <c r="R4289" s="28">
        <v>3234985.2199999997</v>
      </c>
      <c r="S4289" s="28">
        <v>1372749.32</v>
      </c>
      <c r="T4289" s="28">
        <v>7750123.7200000007</v>
      </c>
      <c r="U4289" s="78" t="s">
        <v>2741</v>
      </c>
      <c r="V4289" s="108">
        <v>0</v>
      </c>
      <c r="W4289" s="28">
        <v>2926982.03</v>
      </c>
      <c r="X4289" s="28">
        <v>516526.23</v>
      </c>
      <c r="Z4289" s="39">
        <v>114156</v>
      </c>
      <c r="AA4289" s="196">
        <v>128048</v>
      </c>
      <c r="AB4289" s="191">
        <v>50868.68</v>
      </c>
      <c r="AC4289" s="191">
        <v>7779.91</v>
      </c>
      <c r="AD4289" s="206">
        <f t="shared" si="300"/>
        <v>2926982.03</v>
      </c>
      <c r="AE4289" s="205">
        <f t="shared" si="301"/>
        <v>516526.23</v>
      </c>
      <c r="AG4289" s="206">
        <f t="shared" si="302"/>
        <v>0</v>
      </c>
      <c r="AH4289" s="206">
        <f t="shared" si="303"/>
        <v>0</v>
      </c>
    </row>
    <row r="4290" spans="1:34" x14ac:dyDescent="0.25">
      <c r="A4290" s="58">
        <v>49</v>
      </c>
      <c r="B4290" s="58" t="s">
        <v>10678</v>
      </c>
      <c r="C4290" s="58">
        <v>113117</v>
      </c>
      <c r="D4290" s="73" t="s">
        <v>13013</v>
      </c>
      <c r="E4290" s="73" t="s">
        <v>13014</v>
      </c>
      <c r="F4290" s="79" t="s">
        <v>13013</v>
      </c>
      <c r="G4290" s="60">
        <v>43369</v>
      </c>
      <c r="H4290" s="60">
        <v>44074</v>
      </c>
      <c r="I4290" s="61"/>
      <c r="J4290" s="58" t="s">
        <v>10672</v>
      </c>
      <c r="K4290" s="58" t="s">
        <v>12857</v>
      </c>
      <c r="L4290" s="58" t="s">
        <v>12865</v>
      </c>
      <c r="M4290" s="58" t="s">
        <v>8492</v>
      </c>
      <c r="N4290" s="58" t="s">
        <v>62</v>
      </c>
      <c r="O4290" s="28">
        <v>427733.6</v>
      </c>
      <c r="P4290" s="28">
        <v>75482.399999999994</v>
      </c>
      <c r="Q4290" s="28">
        <v>125803.99999999999</v>
      </c>
      <c r="R4290" s="28">
        <v>250672.8</v>
      </c>
      <c r="S4290" s="28">
        <v>124868.8</v>
      </c>
      <c r="T4290" s="28">
        <v>753888.8</v>
      </c>
      <c r="U4290" s="78" t="s">
        <v>2741</v>
      </c>
      <c r="V4290" s="108">
        <v>0</v>
      </c>
      <c r="W4290" s="28">
        <v>0</v>
      </c>
      <c r="X4290" s="28">
        <v>0</v>
      </c>
      <c r="Z4290" s="39">
        <v>113117</v>
      </c>
      <c r="AA4290" s="196">
        <v>129119</v>
      </c>
      <c r="AB4290" s="39">
        <v>708.05</v>
      </c>
      <c r="AC4290" s="39">
        <v>108.29</v>
      </c>
      <c r="AD4290" s="206">
        <f t="shared" si="300"/>
        <v>0</v>
      </c>
      <c r="AE4290" s="205">
        <f t="shared" si="301"/>
        <v>0</v>
      </c>
      <c r="AG4290" s="206">
        <f t="shared" si="302"/>
        <v>0</v>
      </c>
      <c r="AH4290" s="206">
        <f t="shared" si="303"/>
        <v>0</v>
      </c>
    </row>
    <row r="4291" spans="1:34" x14ac:dyDescent="0.25">
      <c r="A4291" s="58">
        <v>50</v>
      </c>
      <c r="B4291" s="58" t="s">
        <v>10772</v>
      </c>
      <c r="C4291" s="58">
        <v>112214</v>
      </c>
      <c r="D4291" s="73" t="s">
        <v>13015</v>
      </c>
      <c r="E4291" s="73" t="s">
        <v>13016</v>
      </c>
      <c r="F4291" s="79" t="s">
        <v>13015</v>
      </c>
      <c r="G4291" s="60">
        <v>42826</v>
      </c>
      <c r="H4291" s="60">
        <v>44104</v>
      </c>
      <c r="I4291" s="61"/>
      <c r="J4291" s="58" t="s">
        <v>10672</v>
      </c>
      <c r="K4291" s="58" t="s">
        <v>12857</v>
      </c>
      <c r="L4291" s="58" t="s">
        <v>12865</v>
      </c>
      <c r="M4291" s="58" t="s">
        <v>8492</v>
      </c>
      <c r="N4291" s="58" t="s">
        <v>62</v>
      </c>
      <c r="O4291" s="28">
        <v>1022823.56</v>
      </c>
      <c r="P4291" s="28">
        <v>180498.27</v>
      </c>
      <c r="Q4291" s="28">
        <v>657048.29</v>
      </c>
      <c r="R4291" s="28">
        <v>1131442.8400000001</v>
      </c>
      <c r="S4291" s="28">
        <v>474394.55</v>
      </c>
      <c r="T4291" s="28">
        <v>2334764.67</v>
      </c>
      <c r="U4291" s="78" t="s">
        <v>2741</v>
      </c>
      <c r="V4291" s="108">
        <v>0</v>
      </c>
      <c r="W4291" s="28">
        <v>860801.32</v>
      </c>
      <c r="X4291" s="28">
        <v>151906.07999999999</v>
      </c>
      <c r="Z4291" s="39">
        <v>112214</v>
      </c>
      <c r="AA4291" s="196">
        <v>125086</v>
      </c>
      <c r="AB4291" s="191">
        <v>900000</v>
      </c>
      <c r="AC4291" s="39">
        <v>0</v>
      </c>
      <c r="AD4291" s="206">
        <f t="shared" si="300"/>
        <v>860801.32</v>
      </c>
      <c r="AE4291" s="205">
        <f t="shared" si="301"/>
        <v>151906.07999999999</v>
      </c>
      <c r="AG4291" s="206">
        <f t="shared" si="302"/>
        <v>0</v>
      </c>
      <c r="AH4291" s="206">
        <f t="shared" si="303"/>
        <v>0</v>
      </c>
    </row>
    <row r="4292" spans="1:34" x14ac:dyDescent="0.25">
      <c r="A4292" s="58">
        <v>51</v>
      </c>
      <c r="B4292" s="58" t="s">
        <v>10772</v>
      </c>
      <c r="C4292" s="58">
        <v>112707</v>
      </c>
      <c r="D4292" s="73" t="s">
        <v>13017</v>
      </c>
      <c r="E4292" s="73" t="s">
        <v>13018</v>
      </c>
      <c r="F4292" s="79" t="s">
        <v>13017</v>
      </c>
      <c r="G4292" s="60">
        <v>42826</v>
      </c>
      <c r="H4292" s="60">
        <v>43646</v>
      </c>
      <c r="I4292" s="61"/>
      <c r="J4292" s="58" t="s">
        <v>10672</v>
      </c>
      <c r="K4292" s="58" t="s">
        <v>12857</v>
      </c>
      <c r="L4292" s="58" t="s">
        <v>12865</v>
      </c>
      <c r="M4292" s="58" t="s">
        <v>8492</v>
      </c>
      <c r="N4292" s="58" t="s">
        <v>62</v>
      </c>
      <c r="O4292" s="28">
        <v>1571172.22</v>
      </c>
      <c r="P4292" s="28">
        <v>277265.69</v>
      </c>
      <c r="Q4292" s="28">
        <v>1122329.9299999997</v>
      </c>
      <c r="R4292" s="28">
        <v>1686775.8199999998</v>
      </c>
      <c r="S4292" s="28">
        <v>564445.89</v>
      </c>
      <c r="T4292" s="28">
        <v>3535213.73</v>
      </c>
      <c r="U4292" s="78" t="s">
        <v>63</v>
      </c>
      <c r="V4292" s="108">
        <v>0</v>
      </c>
      <c r="W4292" s="28">
        <v>1532956.68</v>
      </c>
      <c r="X4292" s="28">
        <v>270521.77</v>
      </c>
      <c r="Z4292" s="39">
        <v>112707</v>
      </c>
      <c r="AA4292" s="196">
        <v>116325</v>
      </c>
      <c r="AB4292" s="191">
        <v>1915171.52</v>
      </c>
      <c r="AC4292" s="191">
        <v>337971.44</v>
      </c>
      <c r="AD4292" s="206">
        <f t="shared" si="300"/>
        <v>1532956.68</v>
      </c>
      <c r="AE4292" s="205">
        <f t="shared" si="301"/>
        <v>270521.77</v>
      </c>
      <c r="AG4292" s="206">
        <f t="shared" si="302"/>
        <v>0</v>
      </c>
      <c r="AH4292" s="206">
        <f t="shared" si="303"/>
        <v>0</v>
      </c>
    </row>
    <row r="4293" spans="1:34" x14ac:dyDescent="0.25">
      <c r="A4293" s="58">
        <v>52</v>
      </c>
      <c r="B4293" s="58" t="s">
        <v>10772</v>
      </c>
      <c r="C4293" s="58">
        <v>115380</v>
      </c>
      <c r="D4293" s="73" t="s">
        <v>13019</v>
      </c>
      <c r="E4293" s="73" t="s">
        <v>13020</v>
      </c>
      <c r="F4293" s="79" t="s">
        <v>13019</v>
      </c>
      <c r="G4293" s="60">
        <v>42856</v>
      </c>
      <c r="H4293" s="60">
        <v>43646</v>
      </c>
      <c r="I4293" s="61"/>
      <c r="J4293" s="58" t="s">
        <v>10672</v>
      </c>
      <c r="K4293" s="58" t="s">
        <v>12857</v>
      </c>
      <c r="L4293" s="58" t="s">
        <v>12865</v>
      </c>
      <c r="M4293" s="58" t="s">
        <v>8492</v>
      </c>
      <c r="N4293" s="58" t="s">
        <v>62</v>
      </c>
      <c r="O4293" s="28">
        <v>3486483.2</v>
      </c>
      <c r="P4293" s="28">
        <v>615261.78</v>
      </c>
      <c r="Q4293" s="28">
        <v>1689814.07</v>
      </c>
      <c r="R4293" s="28">
        <v>1719564.07</v>
      </c>
      <c r="S4293" s="28">
        <v>29750</v>
      </c>
      <c r="T4293" s="28">
        <v>5821309.0500000007</v>
      </c>
      <c r="U4293" s="78" t="s">
        <v>63</v>
      </c>
      <c r="V4293" s="108">
        <v>0</v>
      </c>
      <c r="W4293" s="28">
        <v>3418080.27</v>
      </c>
      <c r="X4293" s="28">
        <v>603190.62</v>
      </c>
      <c r="Z4293" s="39">
        <v>115380</v>
      </c>
      <c r="AA4293" s="196">
        <v>119832</v>
      </c>
      <c r="AB4293" s="191">
        <v>79402.75</v>
      </c>
      <c r="AC4293" s="191">
        <v>12143.95</v>
      </c>
      <c r="AD4293" s="206">
        <f t="shared" si="300"/>
        <v>3418080.27</v>
      </c>
      <c r="AE4293" s="205">
        <f t="shared" si="301"/>
        <v>603190.62</v>
      </c>
      <c r="AG4293" s="206">
        <f t="shared" si="302"/>
        <v>0</v>
      </c>
      <c r="AH4293" s="206">
        <f t="shared" si="303"/>
        <v>0</v>
      </c>
    </row>
    <row r="4294" spans="1:34" x14ac:dyDescent="0.25">
      <c r="A4294" s="58">
        <v>53</v>
      </c>
      <c r="B4294" s="58" t="s">
        <v>10861</v>
      </c>
      <c r="C4294" s="58">
        <v>115443</v>
      </c>
      <c r="D4294" s="73" t="s">
        <v>13021</v>
      </c>
      <c r="E4294" s="73" t="s">
        <v>13022</v>
      </c>
      <c r="F4294" s="79" t="s">
        <v>13021</v>
      </c>
      <c r="G4294" s="60">
        <v>42736</v>
      </c>
      <c r="H4294" s="60">
        <v>44104</v>
      </c>
      <c r="I4294" s="61"/>
      <c r="J4294" s="58" t="s">
        <v>10672</v>
      </c>
      <c r="K4294" s="58" t="s">
        <v>12857</v>
      </c>
      <c r="L4294" s="58" t="s">
        <v>13023</v>
      </c>
      <c r="M4294" s="58" t="s">
        <v>288</v>
      </c>
      <c r="N4294" s="58" t="s">
        <v>409</v>
      </c>
      <c r="O4294" s="28">
        <v>1447197.73</v>
      </c>
      <c r="P4294" s="28">
        <v>221336.12</v>
      </c>
      <c r="Q4294" s="28">
        <v>34051.709999999992</v>
      </c>
      <c r="R4294" s="28">
        <v>189401.24</v>
      </c>
      <c r="S4294" s="28">
        <v>155349.53</v>
      </c>
      <c r="T4294" s="28">
        <v>1857935.09</v>
      </c>
      <c r="U4294" s="78" t="s">
        <v>2741</v>
      </c>
      <c r="V4294" s="108">
        <v>0</v>
      </c>
      <c r="W4294" s="28">
        <v>76927.7</v>
      </c>
      <c r="X4294" s="28">
        <v>11765.42</v>
      </c>
      <c r="Z4294" s="39">
        <v>115443</v>
      </c>
      <c r="AA4294" s="196">
        <v>121728</v>
      </c>
      <c r="AB4294" s="191">
        <v>244188</v>
      </c>
      <c r="AC4294" s="191">
        <v>54942.3</v>
      </c>
      <c r="AD4294" s="206">
        <f t="shared" si="300"/>
        <v>76927.7</v>
      </c>
      <c r="AE4294" s="205">
        <f t="shared" si="301"/>
        <v>11765.42</v>
      </c>
      <c r="AG4294" s="206">
        <f t="shared" si="302"/>
        <v>0</v>
      </c>
      <c r="AH4294" s="206">
        <f t="shared" si="303"/>
        <v>0</v>
      </c>
    </row>
    <row r="4295" spans="1:34" x14ac:dyDescent="0.25">
      <c r="A4295" s="58">
        <v>54</v>
      </c>
      <c r="B4295" s="58" t="s">
        <v>11367</v>
      </c>
      <c r="C4295" s="58">
        <v>118082</v>
      </c>
      <c r="D4295" s="73" t="s">
        <v>13024</v>
      </c>
      <c r="E4295" s="73" t="s">
        <v>12879</v>
      </c>
      <c r="F4295" s="79" t="s">
        <v>13025</v>
      </c>
      <c r="G4295" s="60">
        <v>42213</v>
      </c>
      <c r="H4295" s="60">
        <v>44865</v>
      </c>
      <c r="I4295" s="61"/>
      <c r="J4295" s="58" t="s">
        <v>10672</v>
      </c>
      <c r="K4295" s="58" t="s">
        <v>12857</v>
      </c>
      <c r="L4295" s="58" t="s">
        <v>12861</v>
      </c>
      <c r="M4295" s="58" t="s">
        <v>288</v>
      </c>
      <c r="N4295" s="58" t="s">
        <v>1115</v>
      </c>
      <c r="O4295" s="28">
        <v>36669266.380000003</v>
      </c>
      <c r="P4295" s="28">
        <v>5608240.7400000002</v>
      </c>
      <c r="Q4295" s="28">
        <v>862806.27</v>
      </c>
      <c r="R4295" s="28"/>
      <c r="S4295" s="28">
        <v>2115390.11</v>
      </c>
      <c r="T4295" s="28">
        <v>45255703.500000007</v>
      </c>
      <c r="U4295" s="78" t="s">
        <v>2741</v>
      </c>
      <c r="V4295" s="108">
        <v>1</v>
      </c>
      <c r="W4295" s="28">
        <v>4464631.42</v>
      </c>
      <c r="X4295" s="28">
        <v>23032.959999999999</v>
      </c>
      <c r="Z4295" s="39">
        <v>118082</v>
      </c>
      <c r="AA4295" s="196">
        <v>123671</v>
      </c>
      <c r="AB4295" s="191">
        <v>35400.050000000003</v>
      </c>
      <c r="AC4295" s="191">
        <v>14160.02</v>
      </c>
      <c r="AD4295" s="206">
        <f t="shared" si="300"/>
        <v>4464631.42</v>
      </c>
      <c r="AE4295" s="205">
        <f t="shared" si="301"/>
        <v>23032.959999999999</v>
      </c>
      <c r="AG4295" s="206">
        <f t="shared" si="302"/>
        <v>0</v>
      </c>
      <c r="AH4295" s="206">
        <f t="shared" si="303"/>
        <v>0</v>
      </c>
    </row>
    <row r="4296" spans="1:34" x14ac:dyDescent="0.25">
      <c r="A4296" s="58">
        <v>55</v>
      </c>
      <c r="B4296" s="58" t="s">
        <v>11367</v>
      </c>
      <c r="C4296" s="58">
        <v>118083</v>
      </c>
      <c r="D4296" s="73" t="s">
        <v>13026</v>
      </c>
      <c r="E4296" s="73" t="s">
        <v>12879</v>
      </c>
      <c r="F4296" s="79" t="s">
        <v>13027</v>
      </c>
      <c r="G4296" s="60">
        <v>42186</v>
      </c>
      <c r="H4296" s="60">
        <v>44742</v>
      </c>
      <c r="I4296" s="61"/>
      <c r="J4296" s="58" t="s">
        <v>10672</v>
      </c>
      <c r="K4296" s="58" t="s">
        <v>12857</v>
      </c>
      <c r="L4296" s="58" t="s">
        <v>12861</v>
      </c>
      <c r="M4296" s="58" t="s">
        <v>288</v>
      </c>
      <c r="N4296" s="58" t="s">
        <v>1115</v>
      </c>
      <c r="O4296" s="28">
        <v>11415974.029999999</v>
      </c>
      <c r="P4296" s="28">
        <v>1745972.5</v>
      </c>
      <c r="Q4296" s="28">
        <v>268611.15000000002</v>
      </c>
      <c r="R4296" s="28"/>
      <c r="S4296" s="28"/>
      <c r="T4296" s="28">
        <v>13430557.68</v>
      </c>
      <c r="U4296" s="78" t="s">
        <v>2741</v>
      </c>
      <c r="V4296" s="108">
        <v>0</v>
      </c>
      <c r="W4296" s="28">
        <v>1205244.95</v>
      </c>
      <c r="X4296" s="28">
        <v>63380.38</v>
      </c>
      <c r="Z4296" s="39">
        <v>118083</v>
      </c>
      <c r="AA4296" s="196">
        <v>124057</v>
      </c>
      <c r="AB4296" s="191">
        <v>110650.69</v>
      </c>
      <c r="AC4296" s="191">
        <v>16923.05</v>
      </c>
      <c r="AD4296" s="206">
        <f t="shared" si="300"/>
        <v>1205244.95</v>
      </c>
      <c r="AE4296" s="205">
        <f t="shared" si="301"/>
        <v>63380.38</v>
      </c>
      <c r="AG4296" s="206">
        <f t="shared" si="302"/>
        <v>0</v>
      </c>
      <c r="AH4296" s="206">
        <f t="shared" si="303"/>
        <v>0</v>
      </c>
    </row>
    <row r="4297" spans="1:34" x14ac:dyDescent="0.25">
      <c r="A4297" s="58">
        <v>56</v>
      </c>
      <c r="B4297" s="58" t="s">
        <v>10678</v>
      </c>
      <c r="C4297" s="58">
        <v>113300</v>
      </c>
      <c r="D4297" s="73" t="s">
        <v>13028</v>
      </c>
      <c r="E4297" s="73" t="s">
        <v>13029</v>
      </c>
      <c r="F4297" s="79" t="s">
        <v>13030</v>
      </c>
      <c r="G4297" s="60">
        <v>43292</v>
      </c>
      <c r="H4297" s="60">
        <v>43585</v>
      </c>
      <c r="I4297" s="61"/>
      <c r="J4297" s="58" t="s">
        <v>10672</v>
      </c>
      <c r="K4297" s="58" t="s">
        <v>12857</v>
      </c>
      <c r="L4297" s="58" t="s">
        <v>13031</v>
      </c>
      <c r="M4297" s="58" t="s">
        <v>8492</v>
      </c>
      <c r="N4297" s="58" t="s">
        <v>62</v>
      </c>
      <c r="O4297" s="28">
        <v>488935.44</v>
      </c>
      <c r="P4297" s="28">
        <v>86282.72</v>
      </c>
      <c r="Q4297" s="28">
        <v>147962.84</v>
      </c>
      <c r="R4297" s="28">
        <v>491069.43999999994</v>
      </c>
      <c r="S4297" s="28">
        <v>343106.6</v>
      </c>
      <c r="T4297" s="28">
        <v>1066287.6000000001</v>
      </c>
      <c r="U4297" s="78" t="s">
        <v>63</v>
      </c>
      <c r="V4297" s="108" t="s">
        <v>13032</v>
      </c>
      <c r="W4297" s="28">
        <v>466464.59</v>
      </c>
      <c r="X4297" s="28">
        <v>82317.259999999995</v>
      </c>
      <c r="Z4297" s="39">
        <v>113300</v>
      </c>
      <c r="AA4297" s="196">
        <v>124955</v>
      </c>
      <c r="AB4297" s="191">
        <v>102366.66</v>
      </c>
      <c r="AC4297" s="191">
        <v>15663.44</v>
      </c>
      <c r="AD4297" s="206">
        <f t="shared" si="300"/>
        <v>466464.59</v>
      </c>
      <c r="AE4297" s="205">
        <f t="shared" si="301"/>
        <v>82317.259999999995</v>
      </c>
      <c r="AG4297" s="206">
        <f t="shared" si="302"/>
        <v>0</v>
      </c>
      <c r="AH4297" s="206">
        <f t="shared" si="303"/>
        <v>0</v>
      </c>
    </row>
    <row r="4298" spans="1:34" x14ac:dyDescent="0.25">
      <c r="A4298" s="58">
        <v>57</v>
      </c>
      <c r="B4298" s="58" t="s">
        <v>10678</v>
      </c>
      <c r="C4298" s="58">
        <v>113459</v>
      </c>
      <c r="D4298" s="73" t="s">
        <v>13033</v>
      </c>
      <c r="E4298" s="73" t="s">
        <v>13034</v>
      </c>
      <c r="F4298" s="79" t="s">
        <v>13035</v>
      </c>
      <c r="G4298" s="60">
        <v>43305</v>
      </c>
      <c r="H4298" s="60">
        <v>43951</v>
      </c>
      <c r="I4298" s="61"/>
      <c r="J4298" s="58" t="s">
        <v>10672</v>
      </c>
      <c r="K4298" s="58" t="s">
        <v>12857</v>
      </c>
      <c r="L4298" s="58" t="s">
        <v>13036</v>
      </c>
      <c r="M4298" s="58" t="s">
        <v>8492</v>
      </c>
      <c r="N4298" s="58" t="s">
        <v>62</v>
      </c>
      <c r="O4298" s="28">
        <v>729013.72</v>
      </c>
      <c r="P4298" s="28">
        <v>128649.48</v>
      </c>
      <c r="Q4298" s="28">
        <v>214415.8</v>
      </c>
      <c r="R4298" s="28">
        <v>452256.8</v>
      </c>
      <c r="S4298" s="28">
        <v>237841</v>
      </c>
      <c r="T4298" s="28">
        <v>1309920</v>
      </c>
      <c r="U4298" s="78" t="s">
        <v>2741</v>
      </c>
      <c r="V4298" s="108">
        <v>0</v>
      </c>
      <c r="W4298" s="28">
        <v>121593.57</v>
      </c>
      <c r="X4298" s="28">
        <v>21457.69</v>
      </c>
      <c r="Z4298" s="39">
        <v>113459</v>
      </c>
      <c r="AA4298" s="196">
        <v>124461</v>
      </c>
      <c r="AB4298" s="191">
        <v>28486.240000000002</v>
      </c>
      <c r="AC4298" s="191">
        <v>4356.71</v>
      </c>
      <c r="AD4298" s="206">
        <f t="shared" si="300"/>
        <v>121593.57</v>
      </c>
      <c r="AE4298" s="205">
        <f t="shared" si="301"/>
        <v>21457.69</v>
      </c>
      <c r="AG4298" s="206">
        <f t="shared" si="302"/>
        <v>0</v>
      </c>
      <c r="AH4298" s="206">
        <f t="shared" si="303"/>
        <v>0</v>
      </c>
    </row>
    <row r="4299" spans="1:34" x14ac:dyDescent="0.25">
      <c r="A4299" s="58">
        <v>58</v>
      </c>
      <c r="B4299" s="58" t="s">
        <v>10678</v>
      </c>
      <c r="C4299" s="58">
        <v>113716</v>
      </c>
      <c r="D4299" s="73" t="s">
        <v>13037</v>
      </c>
      <c r="E4299" s="73" t="s">
        <v>13038</v>
      </c>
      <c r="F4299" s="79" t="s">
        <v>13039</v>
      </c>
      <c r="G4299" s="60">
        <v>43291</v>
      </c>
      <c r="H4299" s="60">
        <v>43465</v>
      </c>
      <c r="I4299" s="61"/>
      <c r="J4299" s="58" t="s">
        <v>10672</v>
      </c>
      <c r="K4299" s="58" t="s">
        <v>12857</v>
      </c>
      <c r="L4299" s="58" t="s">
        <v>12865</v>
      </c>
      <c r="M4299" s="58" t="s">
        <v>8492</v>
      </c>
      <c r="N4299" s="58" t="s">
        <v>62</v>
      </c>
      <c r="O4299" s="28">
        <v>701761.74</v>
      </c>
      <c r="P4299" s="28">
        <v>123840.31</v>
      </c>
      <c r="Q4299" s="28">
        <v>206400.52</v>
      </c>
      <c r="R4299" s="28">
        <v>206400.52</v>
      </c>
      <c r="S4299" s="28">
        <v>0</v>
      </c>
      <c r="T4299" s="28">
        <v>1032002.5700000001</v>
      </c>
      <c r="U4299" s="78" t="s">
        <v>63</v>
      </c>
      <c r="V4299" s="108">
        <v>0</v>
      </c>
      <c r="W4299" s="28">
        <v>700303.9</v>
      </c>
      <c r="X4299" s="28">
        <v>123583.03</v>
      </c>
      <c r="Z4299" s="39">
        <v>113716</v>
      </c>
      <c r="AA4299" s="196">
        <v>126458</v>
      </c>
      <c r="AB4299" s="191">
        <v>11659.28</v>
      </c>
      <c r="AC4299" s="191">
        <v>1784.88</v>
      </c>
      <c r="AD4299" s="206">
        <f t="shared" si="300"/>
        <v>700303.9</v>
      </c>
      <c r="AE4299" s="205">
        <f t="shared" si="301"/>
        <v>123583.03</v>
      </c>
      <c r="AG4299" s="206">
        <f t="shared" si="302"/>
        <v>0</v>
      </c>
      <c r="AH4299" s="206">
        <f t="shared" si="303"/>
        <v>0</v>
      </c>
    </row>
    <row r="4300" spans="1:34" x14ac:dyDescent="0.25">
      <c r="A4300" s="58">
        <v>59</v>
      </c>
      <c r="B4300" s="58" t="s">
        <v>10772</v>
      </c>
      <c r="C4300" s="58">
        <v>110675</v>
      </c>
      <c r="D4300" s="73" t="s">
        <v>13040</v>
      </c>
      <c r="E4300" s="73" t="s">
        <v>13041</v>
      </c>
      <c r="F4300" s="79" t="s">
        <v>13042</v>
      </c>
      <c r="G4300" s="60">
        <v>42809</v>
      </c>
      <c r="H4300" s="60">
        <v>44043</v>
      </c>
      <c r="I4300" s="61"/>
      <c r="J4300" s="58" t="s">
        <v>10672</v>
      </c>
      <c r="K4300" s="58" t="s">
        <v>12857</v>
      </c>
      <c r="L4300" s="58" t="s">
        <v>12865</v>
      </c>
      <c r="M4300" s="58" t="s">
        <v>8492</v>
      </c>
      <c r="N4300" s="58" t="s">
        <v>62</v>
      </c>
      <c r="O4300" s="28">
        <v>3839152.19</v>
      </c>
      <c r="P4300" s="28">
        <v>677497.44</v>
      </c>
      <c r="Q4300" s="28">
        <v>3053703.17</v>
      </c>
      <c r="R4300" s="28">
        <v>4546649.5599999996</v>
      </c>
      <c r="S4300" s="28">
        <v>1492946.39</v>
      </c>
      <c r="T4300" s="28">
        <v>9063299.1899999995</v>
      </c>
      <c r="U4300" s="78" t="s">
        <v>2741</v>
      </c>
      <c r="V4300" s="108">
        <v>0</v>
      </c>
      <c r="W4300" s="28">
        <v>3837232.45</v>
      </c>
      <c r="X4300" s="28">
        <v>677158.69</v>
      </c>
      <c r="Z4300" s="39">
        <v>110675</v>
      </c>
      <c r="AA4300" s="196">
        <v>122957</v>
      </c>
      <c r="AB4300" s="191">
        <v>299466</v>
      </c>
      <c r="AC4300" s="191">
        <v>67379.850000000006</v>
      </c>
      <c r="AD4300" s="206">
        <f t="shared" si="300"/>
        <v>3837232.45</v>
      </c>
      <c r="AE4300" s="205">
        <f t="shared" si="301"/>
        <v>677158.69</v>
      </c>
      <c r="AG4300" s="206">
        <f t="shared" si="302"/>
        <v>0</v>
      </c>
      <c r="AH4300" s="206">
        <f t="shared" si="303"/>
        <v>0</v>
      </c>
    </row>
    <row r="4301" spans="1:34" x14ac:dyDescent="0.25">
      <c r="A4301" s="58">
        <v>60</v>
      </c>
      <c r="B4301" s="58" t="s">
        <v>10772</v>
      </c>
      <c r="C4301" s="58">
        <v>112499</v>
      </c>
      <c r="D4301" s="73" t="s">
        <v>13043</v>
      </c>
      <c r="E4301" s="73" t="s">
        <v>13044</v>
      </c>
      <c r="F4301" s="79" t="s">
        <v>13045</v>
      </c>
      <c r="G4301" s="60">
        <v>42736</v>
      </c>
      <c r="H4301" s="60">
        <v>44012</v>
      </c>
      <c r="I4301" s="61"/>
      <c r="J4301" s="58" t="s">
        <v>10672</v>
      </c>
      <c r="K4301" s="58" t="s">
        <v>12857</v>
      </c>
      <c r="L4301" s="58" t="s">
        <v>12865</v>
      </c>
      <c r="M4301" s="58" t="s">
        <v>8492</v>
      </c>
      <c r="N4301" s="58" t="s">
        <v>62</v>
      </c>
      <c r="O4301" s="28">
        <v>3294334.42</v>
      </c>
      <c r="P4301" s="28">
        <v>581353.13</v>
      </c>
      <c r="Q4301" s="28">
        <v>2506305.1800000002</v>
      </c>
      <c r="R4301" s="28">
        <v>4638494.7200000007</v>
      </c>
      <c r="S4301" s="28">
        <v>2132189.54</v>
      </c>
      <c r="T4301" s="28">
        <v>8514182.2699999996</v>
      </c>
      <c r="U4301" s="78" t="s">
        <v>2741</v>
      </c>
      <c r="V4301" s="108">
        <v>0</v>
      </c>
      <c r="W4301" s="28">
        <v>856800</v>
      </c>
      <c r="X4301" s="28">
        <v>151200</v>
      </c>
      <c r="Z4301" s="39">
        <v>112499</v>
      </c>
      <c r="AA4301" s="196">
        <v>129397</v>
      </c>
      <c r="AB4301" s="191">
        <v>23800</v>
      </c>
      <c r="AC4301" s="39">
        <v>0</v>
      </c>
      <c r="AD4301" s="206">
        <f t="shared" si="300"/>
        <v>856800</v>
      </c>
      <c r="AE4301" s="205">
        <f t="shared" si="301"/>
        <v>151200</v>
      </c>
      <c r="AG4301" s="206">
        <f t="shared" si="302"/>
        <v>0</v>
      </c>
      <c r="AH4301" s="206">
        <f t="shared" si="303"/>
        <v>0</v>
      </c>
    </row>
    <row r="4302" spans="1:34" x14ac:dyDescent="0.25">
      <c r="A4302" s="58">
        <v>61</v>
      </c>
      <c r="B4302" s="58" t="s">
        <v>10861</v>
      </c>
      <c r="C4302" s="58">
        <v>115912</v>
      </c>
      <c r="D4302" s="73" t="s">
        <v>13046</v>
      </c>
      <c r="E4302" s="73" t="s">
        <v>13047</v>
      </c>
      <c r="F4302" s="79" t="s">
        <v>13048</v>
      </c>
      <c r="G4302" s="60">
        <v>42736</v>
      </c>
      <c r="H4302" s="60">
        <v>44104</v>
      </c>
      <c r="I4302" s="61"/>
      <c r="J4302" s="58" t="s">
        <v>10672</v>
      </c>
      <c r="K4302" s="58" t="s">
        <v>12857</v>
      </c>
      <c r="L4302" s="58" t="s">
        <v>13049</v>
      </c>
      <c r="M4302" s="58" t="s">
        <v>8492</v>
      </c>
      <c r="N4302" s="58" t="s">
        <v>409</v>
      </c>
      <c r="O4302" s="28">
        <v>4367756.93</v>
      </c>
      <c r="P4302" s="28">
        <v>668009.86</v>
      </c>
      <c r="Q4302" s="28">
        <v>102770.75</v>
      </c>
      <c r="R4302" s="28">
        <v>463870.49</v>
      </c>
      <c r="S4302" s="28">
        <v>361099.74</v>
      </c>
      <c r="T4302" s="28">
        <v>5499637.2800000003</v>
      </c>
      <c r="U4302" s="78" t="s">
        <v>2741</v>
      </c>
      <c r="V4302" s="108">
        <v>0</v>
      </c>
      <c r="W4302" s="28">
        <v>102164.56</v>
      </c>
      <c r="X4302" s="28">
        <v>15625.17</v>
      </c>
      <c r="Z4302" s="39">
        <v>115912</v>
      </c>
      <c r="AA4302" s="196">
        <v>120014</v>
      </c>
      <c r="AB4302" s="191">
        <v>19226.37</v>
      </c>
      <c r="AC4302" s="191">
        <v>3392.9</v>
      </c>
      <c r="AD4302" s="206">
        <f t="shared" ref="AD4302:AD4365" si="305">IFERROR(VLOOKUP($Z4302,$AA:$AC,2,FALSE),0)</f>
        <v>102164.56</v>
      </c>
      <c r="AE4302" s="205">
        <f t="shared" ref="AE4302:AE4365" si="306">IFERROR(VLOOKUP($Z4302,$AA:$AC,3,FALSE),0)</f>
        <v>15625.17</v>
      </c>
      <c r="AG4302" s="206">
        <f t="shared" ref="AG4302:AG4365" si="307">W4302-AD4302</f>
        <v>0</v>
      </c>
      <c r="AH4302" s="206">
        <f t="shared" ref="AH4302:AH4365" si="308">X4302-AE4302</f>
        <v>0</v>
      </c>
    </row>
    <row r="4303" spans="1:34" x14ac:dyDescent="0.25">
      <c r="A4303" s="58">
        <v>62</v>
      </c>
      <c r="B4303" s="58" t="s">
        <v>10861</v>
      </c>
      <c r="C4303" s="58">
        <v>115913</v>
      </c>
      <c r="D4303" s="73" t="s">
        <v>13050</v>
      </c>
      <c r="E4303" s="73" t="s">
        <v>13047</v>
      </c>
      <c r="F4303" s="79" t="s">
        <v>13051</v>
      </c>
      <c r="G4303" s="60">
        <v>42736</v>
      </c>
      <c r="H4303" s="60">
        <v>44104</v>
      </c>
      <c r="I4303" s="61"/>
      <c r="J4303" s="58" t="s">
        <v>10672</v>
      </c>
      <c r="K4303" s="58" t="s">
        <v>12857</v>
      </c>
      <c r="L4303" s="58" t="s">
        <v>13049</v>
      </c>
      <c r="M4303" s="58" t="s">
        <v>8492</v>
      </c>
      <c r="N4303" s="58" t="s">
        <v>409</v>
      </c>
      <c r="O4303" s="28">
        <v>2059501.61</v>
      </c>
      <c r="P4303" s="28">
        <v>314982.59000000003</v>
      </c>
      <c r="Q4303" s="28">
        <v>48458.879999999997</v>
      </c>
      <c r="R4303" s="28">
        <v>883321.8</v>
      </c>
      <c r="S4303" s="28">
        <v>834862.92</v>
      </c>
      <c r="T4303" s="28">
        <v>3257806</v>
      </c>
      <c r="U4303" s="78" t="s">
        <v>2741</v>
      </c>
      <c r="V4303" s="108">
        <v>0</v>
      </c>
      <c r="W4303" s="28">
        <v>85990.25</v>
      </c>
      <c r="X4303" s="28">
        <v>13151.45</v>
      </c>
      <c r="Z4303" s="39">
        <v>115913</v>
      </c>
      <c r="AA4303" s="196">
        <v>108257</v>
      </c>
      <c r="AB4303" s="191">
        <v>688500</v>
      </c>
      <c r="AC4303" s="191">
        <v>121500</v>
      </c>
      <c r="AD4303" s="206">
        <f t="shared" si="305"/>
        <v>85990.25</v>
      </c>
      <c r="AE4303" s="205">
        <f t="shared" si="306"/>
        <v>13151.45</v>
      </c>
      <c r="AG4303" s="206">
        <f t="shared" si="307"/>
        <v>0</v>
      </c>
      <c r="AH4303" s="206">
        <f t="shared" si="308"/>
        <v>0</v>
      </c>
    </row>
    <row r="4304" spans="1:34" x14ac:dyDescent="0.25">
      <c r="A4304" s="58">
        <v>63</v>
      </c>
      <c r="B4304" s="58" t="s">
        <v>10772</v>
      </c>
      <c r="C4304" s="58">
        <v>112668</v>
      </c>
      <c r="D4304" s="73" t="s">
        <v>13052</v>
      </c>
      <c r="E4304" s="73" t="s">
        <v>13053</v>
      </c>
      <c r="F4304" s="79" t="s">
        <v>13054</v>
      </c>
      <c r="G4304" s="60">
        <v>42795</v>
      </c>
      <c r="H4304" s="60">
        <v>44104</v>
      </c>
      <c r="I4304" s="61"/>
      <c r="J4304" s="58" t="s">
        <v>10672</v>
      </c>
      <c r="K4304" s="58" t="s">
        <v>12857</v>
      </c>
      <c r="L4304" s="58" t="s">
        <v>12891</v>
      </c>
      <c r="M4304" s="58" t="s">
        <v>8492</v>
      </c>
      <c r="N4304" s="58" t="s">
        <v>62</v>
      </c>
      <c r="O4304" s="28">
        <v>2139369.2200000002</v>
      </c>
      <c r="P4304" s="28">
        <v>377535.76</v>
      </c>
      <c r="Q4304" s="28">
        <v>1051432.58</v>
      </c>
      <c r="R4304" s="28">
        <v>1729416.7000000002</v>
      </c>
      <c r="S4304" s="28">
        <v>677984.12</v>
      </c>
      <c r="T4304" s="28">
        <v>4246321.6800000006</v>
      </c>
      <c r="U4304" s="78" t="s">
        <v>2741</v>
      </c>
      <c r="V4304" s="108">
        <v>0</v>
      </c>
      <c r="W4304" s="28">
        <v>40524.160000000003</v>
      </c>
      <c r="X4304" s="28">
        <v>7151.32</v>
      </c>
      <c r="Z4304" s="39">
        <v>112668</v>
      </c>
      <c r="AA4304" s="196">
        <v>109519</v>
      </c>
      <c r="AB4304" s="191">
        <v>639104.80000000005</v>
      </c>
      <c r="AC4304" s="191">
        <v>112783.2</v>
      </c>
      <c r="AD4304" s="206">
        <f t="shared" si="305"/>
        <v>40524.160000000003</v>
      </c>
      <c r="AE4304" s="205">
        <f t="shared" si="306"/>
        <v>7151.32</v>
      </c>
      <c r="AG4304" s="206">
        <f t="shared" si="307"/>
        <v>0</v>
      </c>
      <c r="AH4304" s="206">
        <f t="shared" si="308"/>
        <v>0</v>
      </c>
    </row>
    <row r="4305" spans="1:34" x14ac:dyDescent="0.25">
      <c r="A4305" s="58">
        <v>64</v>
      </c>
      <c r="B4305" s="58" t="s">
        <v>10772</v>
      </c>
      <c r="C4305" s="58">
        <v>114335</v>
      </c>
      <c r="D4305" s="73" t="s">
        <v>13055</v>
      </c>
      <c r="E4305" s="73" t="s">
        <v>13056</v>
      </c>
      <c r="F4305" s="79" t="s">
        <v>13057</v>
      </c>
      <c r="G4305" s="60">
        <v>42755</v>
      </c>
      <c r="H4305" s="60">
        <v>44408</v>
      </c>
      <c r="I4305" s="61"/>
      <c r="J4305" s="58" t="s">
        <v>10672</v>
      </c>
      <c r="K4305" s="58" t="s">
        <v>12857</v>
      </c>
      <c r="L4305" s="58" t="s">
        <v>12865</v>
      </c>
      <c r="M4305" s="58" t="s">
        <v>8492</v>
      </c>
      <c r="N4305" s="58" t="s">
        <v>62</v>
      </c>
      <c r="O4305" s="28">
        <v>3820138.48</v>
      </c>
      <c r="P4305" s="28">
        <v>674142.09</v>
      </c>
      <c r="Q4305" s="28">
        <v>1813252.9</v>
      </c>
      <c r="R4305" s="28">
        <v>3315809.67</v>
      </c>
      <c r="S4305" s="28">
        <v>1502556.77</v>
      </c>
      <c r="T4305" s="28">
        <v>7810090.2400000002</v>
      </c>
      <c r="U4305" s="78" t="s">
        <v>2741</v>
      </c>
      <c r="V4305" s="108">
        <v>0</v>
      </c>
      <c r="W4305" s="28">
        <v>452361.18</v>
      </c>
      <c r="X4305" s="28">
        <v>79828.429999999993</v>
      </c>
      <c r="Z4305" s="39">
        <v>114335</v>
      </c>
      <c r="AA4305" s="196">
        <v>120327</v>
      </c>
      <c r="AB4305" s="191">
        <v>27582.5</v>
      </c>
      <c r="AC4305" s="191">
        <v>4218.5</v>
      </c>
      <c r="AD4305" s="206">
        <f t="shared" si="305"/>
        <v>452361.18</v>
      </c>
      <c r="AE4305" s="205">
        <f t="shared" si="306"/>
        <v>79828.429999999993</v>
      </c>
      <c r="AG4305" s="206">
        <f t="shared" si="307"/>
        <v>0</v>
      </c>
      <c r="AH4305" s="206">
        <f t="shared" si="308"/>
        <v>0</v>
      </c>
    </row>
    <row r="4306" spans="1:34" x14ac:dyDescent="0.25">
      <c r="A4306" s="58">
        <v>65</v>
      </c>
      <c r="B4306" s="58" t="s">
        <v>10772</v>
      </c>
      <c r="C4306" s="58">
        <v>114187</v>
      </c>
      <c r="D4306" s="73" t="s">
        <v>13058</v>
      </c>
      <c r="E4306" s="73" t="s">
        <v>13059</v>
      </c>
      <c r="F4306" s="79" t="s">
        <v>13060</v>
      </c>
      <c r="G4306" s="60">
        <v>42865</v>
      </c>
      <c r="H4306" s="60">
        <v>44104</v>
      </c>
      <c r="I4306" s="61"/>
      <c r="J4306" s="58" t="s">
        <v>10672</v>
      </c>
      <c r="K4306" s="58" t="s">
        <v>12857</v>
      </c>
      <c r="L4306" s="58" t="s">
        <v>12865</v>
      </c>
      <c r="M4306" s="58" t="s">
        <v>8492</v>
      </c>
      <c r="N4306" s="58" t="s">
        <v>62</v>
      </c>
      <c r="O4306" s="28">
        <v>974864.76</v>
      </c>
      <c r="P4306" s="28">
        <v>172034.94</v>
      </c>
      <c r="Q4306" s="28">
        <v>723703.7</v>
      </c>
      <c r="R4306" s="28">
        <v>1095244.74</v>
      </c>
      <c r="S4306" s="28">
        <v>371541.04</v>
      </c>
      <c r="T4306" s="28">
        <v>2242144.44</v>
      </c>
      <c r="U4306" s="78" t="s">
        <v>2741</v>
      </c>
      <c r="V4306" s="108">
        <v>0</v>
      </c>
      <c r="W4306" s="28">
        <v>880598.97</v>
      </c>
      <c r="X4306" s="28">
        <v>155399.79</v>
      </c>
      <c r="Z4306" s="39">
        <v>114187</v>
      </c>
      <c r="AA4306" s="196">
        <v>123276</v>
      </c>
      <c r="AB4306" s="191">
        <v>2126596.0499999998</v>
      </c>
      <c r="AC4306" s="191">
        <v>375281.64</v>
      </c>
      <c r="AD4306" s="206">
        <f t="shared" si="305"/>
        <v>880598.97</v>
      </c>
      <c r="AE4306" s="205">
        <f t="shared" si="306"/>
        <v>155399.79</v>
      </c>
      <c r="AG4306" s="206">
        <f t="shared" si="307"/>
        <v>0</v>
      </c>
      <c r="AH4306" s="206">
        <f t="shared" si="308"/>
        <v>0</v>
      </c>
    </row>
    <row r="4307" spans="1:34" x14ac:dyDescent="0.25">
      <c r="A4307" s="58">
        <v>66</v>
      </c>
      <c r="B4307" s="58" t="s">
        <v>10772</v>
      </c>
      <c r="C4307" s="58">
        <v>112309</v>
      </c>
      <c r="D4307" s="73" t="s">
        <v>13061</v>
      </c>
      <c r="E4307" s="73" t="s">
        <v>13062</v>
      </c>
      <c r="F4307" s="79" t="s">
        <v>13063</v>
      </c>
      <c r="G4307" s="60">
        <v>42887</v>
      </c>
      <c r="H4307" s="60">
        <v>44165</v>
      </c>
      <c r="I4307" s="61"/>
      <c r="J4307" s="58" t="s">
        <v>10672</v>
      </c>
      <c r="K4307" s="58" t="s">
        <v>12857</v>
      </c>
      <c r="L4307" s="58" t="s">
        <v>12865</v>
      </c>
      <c r="M4307" s="58" t="s">
        <v>8492</v>
      </c>
      <c r="N4307" s="58" t="s">
        <v>62</v>
      </c>
      <c r="O4307" s="28">
        <v>1834207.93</v>
      </c>
      <c r="P4307" s="28">
        <v>323683.75</v>
      </c>
      <c r="Q4307" s="28">
        <v>845689.13000000012</v>
      </c>
      <c r="R4307" s="28">
        <v>1578171.1800000002</v>
      </c>
      <c r="S4307" s="28">
        <v>732482.05</v>
      </c>
      <c r="T4307" s="28">
        <v>3736062.8599999994</v>
      </c>
      <c r="U4307" s="78" t="s">
        <v>2741</v>
      </c>
      <c r="V4307" s="108">
        <v>0</v>
      </c>
      <c r="W4307" s="28">
        <v>0</v>
      </c>
      <c r="X4307" s="28">
        <v>0</v>
      </c>
      <c r="Z4307" s="39">
        <v>112309</v>
      </c>
      <c r="AA4307" s="196">
        <v>125504</v>
      </c>
      <c r="AB4307" s="39">
        <v>809.2</v>
      </c>
      <c r="AC4307" s="39">
        <v>123.76</v>
      </c>
      <c r="AD4307" s="206">
        <f t="shared" si="305"/>
        <v>0</v>
      </c>
      <c r="AE4307" s="205">
        <f t="shared" si="306"/>
        <v>0</v>
      </c>
      <c r="AG4307" s="206">
        <f t="shared" si="307"/>
        <v>0</v>
      </c>
      <c r="AH4307" s="206">
        <f t="shared" si="308"/>
        <v>0</v>
      </c>
    </row>
    <row r="4308" spans="1:34" x14ac:dyDescent="0.25">
      <c r="A4308" s="58">
        <v>67</v>
      </c>
      <c r="B4308" s="58" t="s">
        <v>10861</v>
      </c>
      <c r="C4308" s="58">
        <v>115444</v>
      </c>
      <c r="D4308" s="73" t="s">
        <v>13064</v>
      </c>
      <c r="E4308" s="73" t="s">
        <v>13022</v>
      </c>
      <c r="F4308" s="79" t="s">
        <v>13065</v>
      </c>
      <c r="G4308" s="60">
        <v>42736</v>
      </c>
      <c r="H4308" s="60">
        <v>44035</v>
      </c>
      <c r="I4308" s="61"/>
      <c r="J4308" s="58" t="s">
        <v>10672</v>
      </c>
      <c r="K4308" s="58" t="s">
        <v>12857</v>
      </c>
      <c r="L4308" s="58" t="s">
        <v>13023</v>
      </c>
      <c r="M4308" s="58" t="s">
        <v>288</v>
      </c>
      <c r="N4308" s="58">
        <v>13</v>
      </c>
      <c r="O4308" s="28">
        <v>1044896.16</v>
      </c>
      <c r="P4308" s="28">
        <v>159807.65</v>
      </c>
      <c r="Q4308" s="28">
        <v>24585.79</v>
      </c>
      <c r="R4308" s="28">
        <v>54544.25</v>
      </c>
      <c r="S4308" s="28">
        <v>29958.46</v>
      </c>
      <c r="T4308" s="28">
        <v>1259248.06</v>
      </c>
      <c r="U4308" s="78" t="s">
        <v>2741</v>
      </c>
      <c r="V4308" s="108">
        <v>0</v>
      </c>
      <c r="W4308" s="28">
        <v>51639.39</v>
      </c>
      <c r="X4308" s="28">
        <v>7897.79</v>
      </c>
      <c r="Z4308" s="39">
        <v>115444</v>
      </c>
      <c r="AA4308" s="196">
        <v>128049</v>
      </c>
      <c r="AB4308" s="191">
        <v>50868.68</v>
      </c>
      <c r="AC4308" s="191">
        <v>7779.91</v>
      </c>
      <c r="AD4308" s="206">
        <f t="shared" si="305"/>
        <v>51639.39</v>
      </c>
      <c r="AE4308" s="205">
        <f t="shared" si="306"/>
        <v>7897.79</v>
      </c>
      <c r="AG4308" s="206">
        <f t="shared" si="307"/>
        <v>0</v>
      </c>
      <c r="AH4308" s="206">
        <f t="shared" si="308"/>
        <v>0</v>
      </c>
    </row>
    <row r="4309" spans="1:34" x14ac:dyDescent="0.25">
      <c r="A4309" s="58">
        <v>68</v>
      </c>
      <c r="B4309" s="58" t="s">
        <v>10861</v>
      </c>
      <c r="C4309" s="58">
        <v>115440</v>
      </c>
      <c r="D4309" s="73" t="s">
        <v>13066</v>
      </c>
      <c r="E4309" s="73" t="s">
        <v>13022</v>
      </c>
      <c r="F4309" s="79" t="s">
        <v>13067</v>
      </c>
      <c r="G4309" s="60">
        <v>42736</v>
      </c>
      <c r="H4309" s="60">
        <v>44043</v>
      </c>
      <c r="I4309" s="61"/>
      <c r="J4309" s="58" t="s">
        <v>10672</v>
      </c>
      <c r="K4309" s="58" t="s">
        <v>12857</v>
      </c>
      <c r="L4309" s="58" t="s">
        <v>13023</v>
      </c>
      <c r="M4309" s="58" t="s">
        <v>288</v>
      </c>
      <c r="N4309" s="58">
        <v>13</v>
      </c>
      <c r="O4309" s="28">
        <v>2152177.25</v>
      </c>
      <c r="P4309" s="28">
        <v>329156.47999999998</v>
      </c>
      <c r="Q4309" s="28">
        <v>50639.5</v>
      </c>
      <c r="R4309" s="28">
        <v>1286948.6200000001</v>
      </c>
      <c r="S4309" s="28">
        <v>1236309.1200000001</v>
      </c>
      <c r="T4309" s="28">
        <v>3768282.35</v>
      </c>
      <c r="U4309" s="78" t="s">
        <v>2741</v>
      </c>
      <c r="V4309" s="108">
        <v>0</v>
      </c>
      <c r="W4309" s="28">
        <v>40345.629999999997</v>
      </c>
      <c r="X4309" s="28">
        <v>6170.5</v>
      </c>
      <c r="Z4309" s="39">
        <v>115440</v>
      </c>
      <c r="AA4309" s="196">
        <v>117352</v>
      </c>
      <c r="AB4309" s="191">
        <v>36514.239999999998</v>
      </c>
      <c r="AC4309" s="191">
        <v>6443.68</v>
      </c>
      <c r="AD4309" s="206">
        <f t="shared" si="305"/>
        <v>40345.629999999997</v>
      </c>
      <c r="AE4309" s="205">
        <f t="shared" si="306"/>
        <v>6170.5</v>
      </c>
      <c r="AG4309" s="206">
        <f t="shared" si="307"/>
        <v>0</v>
      </c>
      <c r="AH4309" s="206">
        <f t="shared" si="308"/>
        <v>0</v>
      </c>
    </row>
    <row r="4310" spans="1:34" x14ac:dyDescent="0.25">
      <c r="A4310" s="58">
        <v>69</v>
      </c>
      <c r="B4310" s="58" t="s">
        <v>10772</v>
      </c>
      <c r="C4310" s="58">
        <v>111518</v>
      </c>
      <c r="D4310" s="73" t="s">
        <v>13068</v>
      </c>
      <c r="E4310" s="73" t="s">
        <v>13069</v>
      </c>
      <c r="F4310" s="79" t="s">
        <v>13070</v>
      </c>
      <c r="G4310" s="60">
        <v>42926</v>
      </c>
      <c r="H4310" s="60">
        <v>44165</v>
      </c>
      <c r="I4310" s="61"/>
      <c r="J4310" s="58" t="s">
        <v>10672</v>
      </c>
      <c r="K4310" s="58" t="s">
        <v>12857</v>
      </c>
      <c r="L4310" s="58" t="s">
        <v>12865</v>
      </c>
      <c r="M4310" s="58" t="s">
        <v>8492</v>
      </c>
      <c r="N4310" s="58" t="s">
        <v>62</v>
      </c>
      <c r="O4310" s="28">
        <v>3830607.62</v>
      </c>
      <c r="P4310" s="28">
        <v>675989.58</v>
      </c>
      <c r="Q4310" s="28">
        <v>1931398.8</v>
      </c>
      <c r="R4310" s="28">
        <v>3595106.44</v>
      </c>
      <c r="S4310" s="28">
        <v>1663707.64</v>
      </c>
      <c r="T4310" s="28">
        <v>8101703.6399999997</v>
      </c>
      <c r="U4310" s="78" t="s">
        <v>2741</v>
      </c>
      <c r="V4310" s="108">
        <v>0</v>
      </c>
      <c r="W4310" s="28">
        <v>0</v>
      </c>
      <c r="X4310" s="28">
        <v>0</v>
      </c>
      <c r="Z4310" s="39">
        <v>111518</v>
      </c>
      <c r="AA4310" s="196">
        <v>117395</v>
      </c>
      <c r="AB4310" s="191">
        <v>34854.53</v>
      </c>
      <c r="AC4310" s="191">
        <v>6150.79</v>
      </c>
      <c r="AD4310" s="206">
        <f t="shared" si="305"/>
        <v>0</v>
      </c>
      <c r="AE4310" s="205">
        <f t="shared" si="306"/>
        <v>0</v>
      </c>
      <c r="AG4310" s="206">
        <f t="shared" si="307"/>
        <v>0</v>
      </c>
      <c r="AH4310" s="206">
        <f t="shared" si="308"/>
        <v>0</v>
      </c>
    </row>
    <row r="4311" spans="1:34" x14ac:dyDescent="0.25">
      <c r="A4311" s="58">
        <v>70</v>
      </c>
      <c r="B4311" s="58" t="s">
        <v>10772</v>
      </c>
      <c r="C4311" s="58">
        <v>111175</v>
      </c>
      <c r="D4311" s="73" t="s">
        <v>13071</v>
      </c>
      <c r="E4311" s="73" t="s">
        <v>13072</v>
      </c>
      <c r="F4311" s="79" t="s">
        <v>13073</v>
      </c>
      <c r="G4311" s="60">
        <v>42917</v>
      </c>
      <c r="H4311" s="60">
        <v>44165</v>
      </c>
      <c r="I4311" s="61"/>
      <c r="J4311" s="58" t="s">
        <v>10672</v>
      </c>
      <c r="K4311" s="58" t="s">
        <v>12857</v>
      </c>
      <c r="L4311" s="58" t="s">
        <v>13074</v>
      </c>
      <c r="M4311" s="58" t="s">
        <v>8492</v>
      </c>
      <c r="N4311" s="58" t="s">
        <v>62</v>
      </c>
      <c r="O4311" s="28">
        <v>1493241.19</v>
      </c>
      <c r="P4311" s="28">
        <v>263513.15000000002</v>
      </c>
      <c r="Q4311" s="28">
        <v>1081253.8600000001</v>
      </c>
      <c r="R4311" s="28">
        <v>1623484.55</v>
      </c>
      <c r="S4311" s="28">
        <v>542230.68999999994</v>
      </c>
      <c r="T4311" s="28">
        <v>3380238.89</v>
      </c>
      <c r="U4311" s="78" t="s">
        <v>13075</v>
      </c>
      <c r="V4311" s="108">
        <v>0</v>
      </c>
      <c r="W4311" s="28">
        <v>0</v>
      </c>
      <c r="X4311" s="28">
        <v>0</v>
      </c>
      <c r="Z4311" s="39">
        <v>111175</v>
      </c>
      <c r="AA4311" s="196">
        <v>123884</v>
      </c>
      <c r="AB4311" s="191">
        <v>2278.96</v>
      </c>
      <c r="AC4311" s="39">
        <v>911.58</v>
      </c>
      <c r="AD4311" s="206">
        <f t="shared" si="305"/>
        <v>0</v>
      </c>
      <c r="AE4311" s="205">
        <f t="shared" si="306"/>
        <v>0</v>
      </c>
      <c r="AG4311" s="206">
        <f t="shared" si="307"/>
        <v>0</v>
      </c>
      <c r="AH4311" s="206">
        <f t="shared" si="308"/>
        <v>0</v>
      </c>
    </row>
    <row r="4312" spans="1:34" x14ac:dyDescent="0.25">
      <c r="A4312" s="58">
        <v>71</v>
      </c>
      <c r="B4312" s="58" t="s">
        <v>10772</v>
      </c>
      <c r="C4312" s="58">
        <v>115640</v>
      </c>
      <c r="D4312" s="73" t="s">
        <v>13076</v>
      </c>
      <c r="E4312" s="73" t="s">
        <v>13077</v>
      </c>
      <c r="F4312" s="79" t="s">
        <v>13078</v>
      </c>
      <c r="G4312" s="60">
        <v>42845</v>
      </c>
      <c r="H4312" s="60">
        <v>44104</v>
      </c>
      <c r="I4312" s="61"/>
      <c r="J4312" s="58" t="s">
        <v>10672</v>
      </c>
      <c r="K4312" s="58" t="s">
        <v>12857</v>
      </c>
      <c r="L4312" s="58" t="s">
        <v>12891</v>
      </c>
      <c r="M4312" s="58" t="s">
        <v>8492</v>
      </c>
      <c r="N4312" s="58" t="s">
        <v>62</v>
      </c>
      <c r="O4312" s="28">
        <v>3221612.39</v>
      </c>
      <c r="P4312" s="28">
        <v>568519.84</v>
      </c>
      <c r="Q4312" s="28">
        <v>1622913.8199999998</v>
      </c>
      <c r="R4312" s="28">
        <v>2876503.84</v>
      </c>
      <c r="S4312" s="28">
        <v>1253590.02</v>
      </c>
      <c r="T4312" s="28">
        <v>6666636.0700000003</v>
      </c>
      <c r="U4312" s="78" t="s">
        <v>2741</v>
      </c>
      <c r="V4312" s="108">
        <v>0</v>
      </c>
      <c r="W4312" s="28">
        <v>1798194.49</v>
      </c>
      <c r="X4312" s="28">
        <v>317328.44</v>
      </c>
      <c r="Z4312" s="39">
        <v>115640</v>
      </c>
      <c r="AA4312" s="196">
        <v>127373</v>
      </c>
      <c r="AB4312" s="191">
        <v>45132.23</v>
      </c>
      <c r="AC4312" s="191">
        <v>6902.57</v>
      </c>
      <c r="AD4312" s="206">
        <f t="shared" si="305"/>
        <v>1798194.49</v>
      </c>
      <c r="AE4312" s="205">
        <f t="shared" si="306"/>
        <v>317328.44</v>
      </c>
      <c r="AG4312" s="206">
        <f t="shared" si="307"/>
        <v>0</v>
      </c>
      <c r="AH4312" s="206">
        <f t="shared" si="308"/>
        <v>0</v>
      </c>
    </row>
    <row r="4313" spans="1:34" x14ac:dyDescent="0.25">
      <c r="A4313" s="58">
        <v>72</v>
      </c>
      <c r="B4313" s="58" t="s">
        <v>10772</v>
      </c>
      <c r="C4313" s="58">
        <v>117105</v>
      </c>
      <c r="D4313" s="73" t="s">
        <v>13079</v>
      </c>
      <c r="E4313" s="73" t="s">
        <v>13080</v>
      </c>
      <c r="F4313" s="79" t="s">
        <v>13081</v>
      </c>
      <c r="G4313" s="60">
        <v>42744</v>
      </c>
      <c r="H4313" s="60">
        <v>43738</v>
      </c>
      <c r="I4313" s="61"/>
      <c r="J4313" s="58" t="s">
        <v>10672</v>
      </c>
      <c r="K4313" s="58" t="s">
        <v>12857</v>
      </c>
      <c r="L4313" s="58" t="s">
        <v>12865</v>
      </c>
      <c r="M4313" s="58" t="s">
        <v>8492</v>
      </c>
      <c r="N4313" s="58" t="s">
        <v>62</v>
      </c>
      <c r="O4313" s="28">
        <v>2345776.27</v>
      </c>
      <c r="P4313" s="28">
        <v>413960.5</v>
      </c>
      <c r="Q4313" s="28">
        <v>1712905.73</v>
      </c>
      <c r="R4313" s="28">
        <v>2605064.61</v>
      </c>
      <c r="S4313" s="28">
        <v>892158.88</v>
      </c>
      <c r="T4313" s="28">
        <v>5364801.38</v>
      </c>
      <c r="U4313" s="78" t="s">
        <v>63</v>
      </c>
      <c r="V4313" s="108">
        <v>0</v>
      </c>
      <c r="W4313" s="28">
        <v>2068679.62</v>
      </c>
      <c r="X4313" s="28">
        <v>365061.08</v>
      </c>
      <c r="Z4313" s="39">
        <v>117105</v>
      </c>
      <c r="AA4313" s="196">
        <v>116678</v>
      </c>
      <c r="AB4313" s="191">
        <v>24170.39</v>
      </c>
      <c r="AC4313" s="191">
        <v>4265.3500000000004</v>
      </c>
      <c r="AD4313" s="206">
        <f t="shared" si="305"/>
        <v>2068679.62</v>
      </c>
      <c r="AE4313" s="205">
        <f t="shared" si="306"/>
        <v>365061.08</v>
      </c>
      <c r="AG4313" s="206">
        <f t="shared" si="307"/>
        <v>0</v>
      </c>
      <c r="AH4313" s="206">
        <f t="shared" si="308"/>
        <v>0</v>
      </c>
    </row>
    <row r="4314" spans="1:34" x14ac:dyDescent="0.25">
      <c r="A4314" s="58">
        <v>73</v>
      </c>
      <c r="B4314" s="58" t="s">
        <v>10772</v>
      </c>
      <c r="C4314" s="58">
        <v>117036</v>
      </c>
      <c r="D4314" s="73" t="s">
        <v>13082</v>
      </c>
      <c r="E4314" s="73" t="s">
        <v>13083</v>
      </c>
      <c r="F4314" s="79" t="s">
        <v>13084</v>
      </c>
      <c r="G4314" s="60">
        <v>42948</v>
      </c>
      <c r="H4314" s="60">
        <v>44074</v>
      </c>
      <c r="I4314" s="61"/>
      <c r="J4314" s="58" t="s">
        <v>10672</v>
      </c>
      <c r="K4314" s="58" t="s">
        <v>12857</v>
      </c>
      <c r="L4314" s="58" t="s">
        <v>12861</v>
      </c>
      <c r="M4314" s="58" t="s">
        <v>8492</v>
      </c>
      <c r="N4314" s="58" t="s">
        <v>62</v>
      </c>
      <c r="O4314" s="28">
        <v>3838884.54</v>
      </c>
      <c r="P4314" s="28">
        <v>677450.21</v>
      </c>
      <c r="Q4314" s="28">
        <v>3001917.4800000004</v>
      </c>
      <c r="R4314" s="28">
        <v>4740220.12</v>
      </c>
      <c r="S4314" s="28">
        <v>1738302.64</v>
      </c>
      <c r="T4314" s="28">
        <v>9256554.870000001</v>
      </c>
      <c r="U4314" s="78" t="s">
        <v>2741</v>
      </c>
      <c r="V4314" s="108">
        <v>0</v>
      </c>
      <c r="W4314" s="28">
        <v>3836115.25</v>
      </c>
      <c r="X4314" s="28">
        <v>676961.52</v>
      </c>
      <c r="Z4314" s="39">
        <v>117036</v>
      </c>
      <c r="AA4314" s="196">
        <v>120293</v>
      </c>
      <c r="AB4314" s="191">
        <v>124331.71</v>
      </c>
      <c r="AC4314" s="191">
        <v>19015.439999999999</v>
      </c>
      <c r="AD4314" s="206">
        <f t="shared" si="305"/>
        <v>3836115.25</v>
      </c>
      <c r="AE4314" s="205">
        <f t="shared" si="306"/>
        <v>676961.52</v>
      </c>
      <c r="AG4314" s="206">
        <f t="shared" si="307"/>
        <v>0</v>
      </c>
      <c r="AH4314" s="206">
        <f t="shared" si="308"/>
        <v>0</v>
      </c>
    </row>
    <row r="4315" spans="1:34" x14ac:dyDescent="0.25">
      <c r="A4315" s="58">
        <v>74</v>
      </c>
      <c r="B4315" s="58" t="s">
        <v>10772</v>
      </c>
      <c r="C4315" s="58">
        <v>116868</v>
      </c>
      <c r="D4315" s="73" t="s">
        <v>13085</v>
      </c>
      <c r="E4315" s="73" t="s">
        <v>13086</v>
      </c>
      <c r="F4315" s="79" t="s">
        <v>13084</v>
      </c>
      <c r="G4315" s="60">
        <v>42948</v>
      </c>
      <c r="H4315" s="60">
        <v>44196</v>
      </c>
      <c r="I4315" s="61"/>
      <c r="J4315" s="58" t="s">
        <v>10672</v>
      </c>
      <c r="K4315" s="58" t="s">
        <v>12857</v>
      </c>
      <c r="L4315" s="58" t="s">
        <v>12865</v>
      </c>
      <c r="M4315" s="58" t="s">
        <v>8492</v>
      </c>
      <c r="N4315" s="58" t="s">
        <v>62</v>
      </c>
      <c r="O4315" s="28">
        <v>993704.46</v>
      </c>
      <c r="P4315" s="28">
        <v>175359.6</v>
      </c>
      <c r="Q4315" s="28">
        <v>670450.49</v>
      </c>
      <c r="R4315" s="28">
        <v>1022358.49</v>
      </c>
      <c r="S4315" s="28">
        <v>351908</v>
      </c>
      <c r="T4315" s="28">
        <v>2191422.5499999998</v>
      </c>
      <c r="U4315" s="78" t="s">
        <v>2741</v>
      </c>
      <c r="V4315" s="108">
        <v>0</v>
      </c>
      <c r="W4315" s="28">
        <v>0</v>
      </c>
      <c r="X4315" s="28">
        <v>0</v>
      </c>
      <c r="Z4315" s="39">
        <v>116868</v>
      </c>
      <c r="AA4315" s="196">
        <v>121991</v>
      </c>
      <c r="AB4315" s="191">
        <v>452958.48</v>
      </c>
      <c r="AC4315" s="191">
        <v>79933.86</v>
      </c>
      <c r="AD4315" s="206">
        <f t="shared" si="305"/>
        <v>0</v>
      </c>
      <c r="AE4315" s="205">
        <f t="shared" si="306"/>
        <v>0</v>
      </c>
      <c r="AG4315" s="206">
        <f t="shared" si="307"/>
        <v>0</v>
      </c>
      <c r="AH4315" s="206">
        <f t="shared" si="308"/>
        <v>0</v>
      </c>
    </row>
    <row r="4316" spans="1:34" x14ac:dyDescent="0.25">
      <c r="A4316" s="58">
        <v>75</v>
      </c>
      <c r="B4316" s="58" t="s">
        <v>12289</v>
      </c>
      <c r="C4316" s="58">
        <v>115626</v>
      </c>
      <c r="D4316" s="73" t="s">
        <v>13087</v>
      </c>
      <c r="E4316" s="73" t="s">
        <v>13088</v>
      </c>
      <c r="F4316" s="79" t="s">
        <v>13089</v>
      </c>
      <c r="G4316" s="60">
        <v>42644</v>
      </c>
      <c r="H4316" s="60">
        <v>44407</v>
      </c>
      <c r="I4316" s="61"/>
      <c r="J4316" s="58" t="s">
        <v>10672</v>
      </c>
      <c r="K4316" s="58" t="s">
        <v>12857</v>
      </c>
      <c r="L4316" s="58" t="s">
        <v>12901</v>
      </c>
      <c r="M4316" s="58" t="s">
        <v>288</v>
      </c>
      <c r="N4316" s="58" t="s">
        <v>62</v>
      </c>
      <c r="O4316" s="28">
        <v>10126496.27</v>
      </c>
      <c r="P4316" s="28">
        <v>1548758.21</v>
      </c>
      <c r="Q4316" s="28">
        <v>238270.54000000004</v>
      </c>
      <c r="R4316" s="28">
        <v>524641.82000000007</v>
      </c>
      <c r="S4316" s="28">
        <v>286371.28000000003</v>
      </c>
      <c r="T4316" s="28">
        <v>12199896.299999999</v>
      </c>
      <c r="U4316" s="78" t="s">
        <v>2741</v>
      </c>
      <c r="V4316" s="108">
        <v>0</v>
      </c>
      <c r="W4316" s="28">
        <v>55632.5</v>
      </c>
      <c r="X4316" s="28">
        <v>8508.5</v>
      </c>
      <c r="Z4316" s="39">
        <v>115626</v>
      </c>
      <c r="AA4316" s="196">
        <v>122790</v>
      </c>
      <c r="AB4316" s="191">
        <v>15892.27</v>
      </c>
      <c r="AC4316" s="191">
        <v>2427.73</v>
      </c>
      <c r="AD4316" s="206">
        <f t="shared" si="305"/>
        <v>55632.5</v>
      </c>
      <c r="AE4316" s="205">
        <f t="shared" si="306"/>
        <v>8508.5</v>
      </c>
      <c r="AG4316" s="206">
        <f t="shared" si="307"/>
        <v>0</v>
      </c>
      <c r="AH4316" s="206">
        <f t="shared" si="308"/>
        <v>0</v>
      </c>
    </row>
    <row r="4317" spans="1:34" x14ac:dyDescent="0.25">
      <c r="A4317" s="58">
        <v>76</v>
      </c>
      <c r="B4317" s="58" t="s">
        <v>10861</v>
      </c>
      <c r="C4317" s="58">
        <v>115446</v>
      </c>
      <c r="D4317" s="73" t="s">
        <v>13090</v>
      </c>
      <c r="E4317" s="73" t="s">
        <v>13091</v>
      </c>
      <c r="F4317" s="79" t="s">
        <v>13092</v>
      </c>
      <c r="G4317" s="60">
        <v>42736</v>
      </c>
      <c r="H4317" s="60">
        <v>44104</v>
      </c>
      <c r="I4317" s="61"/>
      <c r="J4317" s="58" t="s">
        <v>10672</v>
      </c>
      <c r="K4317" s="58" t="s">
        <v>12857</v>
      </c>
      <c r="L4317" s="58" t="s">
        <v>12891</v>
      </c>
      <c r="M4317" s="58" t="s">
        <v>288</v>
      </c>
      <c r="N4317" s="58">
        <v>13</v>
      </c>
      <c r="O4317" s="28">
        <v>1136076.17</v>
      </c>
      <c r="P4317" s="28">
        <v>173752.82</v>
      </c>
      <c r="Q4317" s="28">
        <v>26731.22000000003</v>
      </c>
      <c r="R4317" s="28">
        <v>291907.03000000003</v>
      </c>
      <c r="S4317" s="28">
        <v>265175.81</v>
      </c>
      <c r="T4317" s="28">
        <v>1601736.02</v>
      </c>
      <c r="U4317" s="78" t="s">
        <v>2741</v>
      </c>
      <c r="V4317" s="108">
        <v>0</v>
      </c>
      <c r="W4317" s="28">
        <v>53019.79</v>
      </c>
      <c r="X4317" s="28">
        <v>8108.9</v>
      </c>
      <c r="Z4317" s="39">
        <v>115446</v>
      </c>
      <c r="AA4317" s="196">
        <v>125082</v>
      </c>
      <c r="AB4317" s="191">
        <v>356040</v>
      </c>
      <c r="AC4317" s="39">
        <v>0</v>
      </c>
      <c r="AD4317" s="206">
        <f t="shared" si="305"/>
        <v>53019.79</v>
      </c>
      <c r="AE4317" s="205">
        <f t="shared" si="306"/>
        <v>8108.9</v>
      </c>
      <c r="AG4317" s="206">
        <f t="shared" si="307"/>
        <v>0</v>
      </c>
      <c r="AH4317" s="206">
        <f t="shared" si="308"/>
        <v>0</v>
      </c>
    </row>
    <row r="4318" spans="1:34" x14ac:dyDescent="0.25">
      <c r="A4318" s="58">
        <v>77</v>
      </c>
      <c r="B4318" s="58" t="s">
        <v>11441</v>
      </c>
      <c r="C4318" s="58">
        <v>121471</v>
      </c>
      <c r="D4318" s="73" t="s">
        <v>13093</v>
      </c>
      <c r="E4318" s="73" t="s">
        <v>12991</v>
      </c>
      <c r="F4318" s="79" t="s">
        <v>13094</v>
      </c>
      <c r="G4318" s="60">
        <v>41715</v>
      </c>
      <c r="H4318" s="60">
        <v>44286</v>
      </c>
      <c r="I4318" s="61"/>
      <c r="J4318" s="58" t="s">
        <v>10672</v>
      </c>
      <c r="K4318" s="58" t="s">
        <v>12857</v>
      </c>
      <c r="L4318" s="58" t="s">
        <v>12861</v>
      </c>
      <c r="M4318" s="58" t="s">
        <v>288</v>
      </c>
      <c r="N4318" s="58">
        <v>15</v>
      </c>
      <c r="O4318" s="28">
        <v>19186588.670000002</v>
      </c>
      <c r="P4318" s="28">
        <v>2934419.43</v>
      </c>
      <c r="Q4318" s="28">
        <v>451449.15</v>
      </c>
      <c r="R4318" s="28">
        <v>493483.16000000003</v>
      </c>
      <c r="S4318" s="28">
        <v>42034.01</v>
      </c>
      <c r="T4318" s="28">
        <v>22614491.260000002</v>
      </c>
      <c r="U4318" s="78" t="s">
        <v>2741</v>
      </c>
      <c r="V4318" s="108">
        <v>0</v>
      </c>
      <c r="W4318" s="28">
        <v>34758.199999999997</v>
      </c>
      <c r="X4318" s="28">
        <v>5315.96</v>
      </c>
      <c r="Z4318" s="39">
        <v>121471</v>
      </c>
      <c r="AA4318" s="196">
        <v>125414</v>
      </c>
      <c r="AB4318" s="191">
        <v>4363.59</v>
      </c>
      <c r="AC4318" s="39">
        <v>667.35</v>
      </c>
      <c r="AD4318" s="206">
        <f t="shared" si="305"/>
        <v>34758.199999999997</v>
      </c>
      <c r="AE4318" s="205">
        <f t="shared" si="306"/>
        <v>5315.96</v>
      </c>
      <c r="AG4318" s="206">
        <f t="shared" si="307"/>
        <v>0</v>
      </c>
      <c r="AH4318" s="206">
        <f t="shared" si="308"/>
        <v>0</v>
      </c>
    </row>
    <row r="4319" spans="1:34" x14ac:dyDescent="0.25">
      <c r="A4319" s="58">
        <v>78</v>
      </c>
      <c r="B4319" s="58" t="s">
        <v>11118</v>
      </c>
      <c r="C4319" s="58">
        <v>125638</v>
      </c>
      <c r="D4319" s="73" t="s">
        <v>13095</v>
      </c>
      <c r="E4319" s="73" t="s">
        <v>13096</v>
      </c>
      <c r="F4319" s="79" t="s">
        <v>13095</v>
      </c>
      <c r="G4319" s="60">
        <v>41730</v>
      </c>
      <c r="H4319" s="60">
        <v>44012</v>
      </c>
      <c r="I4319" s="61"/>
      <c r="J4319" s="58" t="s">
        <v>10672</v>
      </c>
      <c r="K4319" s="58" t="s">
        <v>12857</v>
      </c>
      <c r="L4319" s="58" t="s">
        <v>12865</v>
      </c>
      <c r="M4319" s="58" t="s">
        <v>288</v>
      </c>
      <c r="N4319" s="58" t="s">
        <v>469</v>
      </c>
      <c r="O4319" s="28">
        <v>2571513.4700000002</v>
      </c>
      <c r="P4319" s="28">
        <v>393290.31</v>
      </c>
      <c r="Q4319" s="28">
        <v>60506.18</v>
      </c>
      <c r="R4319" s="28"/>
      <c r="S4319" s="28">
        <v>0</v>
      </c>
      <c r="T4319" s="28">
        <v>3025309.9600000004</v>
      </c>
      <c r="U4319" s="78" t="s">
        <v>2741</v>
      </c>
      <c r="V4319" s="108">
        <v>0</v>
      </c>
      <c r="W4319" s="28">
        <v>1410884.32</v>
      </c>
      <c r="X4319" s="28">
        <v>215782.32</v>
      </c>
      <c r="Z4319" s="39">
        <v>125638</v>
      </c>
      <c r="AA4319" s="196">
        <v>129194</v>
      </c>
      <c r="AB4319" s="191">
        <v>47155.3</v>
      </c>
      <c r="AC4319" s="191">
        <v>7211.99</v>
      </c>
      <c r="AD4319" s="206">
        <f t="shared" si="305"/>
        <v>1410884.32</v>
      </c>
      <c r="AE4319" s="205">
        <f t="shared" si="306"/>
        <v>215782.32</v>
      </c>
      <c r="AG4319" s="206">
        <f t="shared" si="307"/>
        <v>0</v>
      </c>
      <c r="AH4319" s="206">
        <f t="shared" si="308"/>
        <v>0</v>
      </c>
    </row>
    <row r="4320" spans="1:34" x14ac:dyDescent="0.25">
      <c r="A4320" s="58">
        <v>79</v>
      </c>
      <c r="B4320" s="58" t="s">
        <v>10772</v>
      </c>
      <c r="C4320" s="58">
        <v>114843</v>
      </c>
      <c r="D4320" s="73" t="s">
        <v>13097</v>
      </c>
      <c r="E4320" s="73" t="s">
        <v>13098</v>
      </c>
      <c r="F4320" s="79" t="s">
        <v>13099</v>
      </c>
      <c r="G4320" s="60">
        <v>42767</v>
      </c>
      <c r="H4320" s="60">
        <v>44089</v>
      </c>
      <c r="I4320" s="61"/>
      <c r="J4320" s="58" t="s">
        <v>10672</v>
      </c>
      <c r="K4320" s="58" t="s">
        <v>12857</v>
      </c>
      <c r="L4320" s="58" t="s">
        <v>12891</v>
      </c>
      <c r="M4320" s="58" t="s">
        <v>8492</v>
      </c>
      <c r="N4320" s="58" t="s">
        <v>62</v>
      </c>
      <c r="O4320" s="28">
        <v>3837667.72</v>
      </c>
      <c r="P4320" s="28">
        <v>677235.48</v>
      </c>
      <c r="Q4320" s="28">
        <v>1863882.7999999998</v>
      </c>
      <c r="R4320" s="28">
        <v>3067204.67</v>
      </c>
      <c r="S4320" s="28">
        <v>1203321.8700000001</v>
      </c>
      <c r="T4320" s="28">
        <v>7582107.8700000001</v>
      </c>
      <c r="U4320" s="78" t="s">
        <v>2741</v>
      </c>
      <c r="V4320" s="108">
        <v>0</v>
      </c>
      <c r="W4320" s="28">
        <v>0</v>
      </c>
      <c r="X4320" s="28">
        <v>0</v>
      </c>
      <c r="Z4320" s="39">
        <v>114843</v>
      </c>
      <c r="AA4320" s="196">
        <v>119535</v>
      </c>
      <c r="AB4320" s="191">
        <v>341940</v>
      </c>
      <c r="AC4320" s="39">
        <v>0</v>
      </c>
      <c r="AD4320" s="206">
        <f t="shared" si="305"/>
        <v>0</v>
      </c>
      <c r="AE4320" s="205">
        <f t="shared" si="306"/>
        <v>0</v>
      </c>
      <c r="AG4320" s="206">
        <f t="shared" si="307"/>
        <v>0</v>
      </c>
      <c r="AH4320" s="206">
        <f t="shared" si="308"/>
        <v>0</v>
      </c>
    </row>
    <row r="4321" spans="1:34" x14ac:dyDescent="0.25">
      <c r="A4321" s="58">
        <v>80</v>
      </c>
      <c r="B4321" s="58" t="s">
        <v>10772</v>
      </c>
      <c r="C4321" s="58">
        <v>116426</v>
      </c>
      <c r="D4321" s="73" t="s">
        <v>13100</v>
      </c>
      <c r="E4321" s="73" t="s">
        <v>13101</v>
      </c>
      <c r="F4321" s="79" t="s">
        <v>13102</v>
      </c>
      <c r="G4321" s="60">
        <v>42767</v>
      </c>
      <c r="H4321" s="60">
        <v>44135</v>
      </c>
      <c r="I4321" s="61"/>
      <c r="J4321" s="58" t="s">
        <v>10672</v>
      </c>
      <c r="K4321" s="58" t="s">
        <v>12857</v>
      </c>
      <c r="L4321" s="58" t="s">
        <v>12861</v>
      </c>
      <c r="M4321" s="58" t="s">
        <v>8492</v>
      </c>
      <c r="N4321" s="58" t="s">
        <v>62</v>
      </c>
      <c r="O4321" s="28">
        <v>3816599.97</v>
      </c>
      <c r="P4321" s="28">
        <v>673517.64</v>
      </c>
      <c r="Q4321" s="28">
        <v>1911151.8599999999</v>
      </c>
      <c r="R4321" s="28">
        <v>4409785.8</v>
      </c>
      <c r="S4321" s="28">
        <v>2498633.94</v>
      </c>
      <c r="T4321" s="28">
        <v>8899903.4100000001</v>
      </c>
      <c r="U4321" s="78" t="s">
        <v>2741</v>
      </c>
      <c r="V4321" s="108">
        <v>0</v>
      </c>
      <c r="W4321" s="28">
        <v>0</v>
      </c>
      <c r="X4321" s="28">
        <v>0</v>
      </c>
      <c r="Z4321" s="39">
        <v>116426</v>
      </c>
      <c r="AA4321" s="196">
        <v>119739</v>
      </c>
      <c r="AB4321" s="39">
        <v>364.14</v>
      </c>
      <c r="AC4321" s="39">
        <v>64.260000000000005</v>
      </c>
      <c r="AD4321" s="206">
        <f t="shared" si="305"/>
        <v>0</v>
      </c>
      <c r="AE4321" s="205">
        <f t="shared" si="306"/>
        <v>0</v>
      </c>
      <c r="AG4321" s="206">
        <f t="shared" si="307"/>
        <v>0</v>
      </c>
      <c r="AH4321" s="206">
        <f t="shared" si="308"/>
        <v>0</v>
      </c>
    </row>
    <row r="4322" spans="1:34" x14ac:dyDescent="0.25">
      <c r="A4322" s="58">
        <v>81</v>
      </c>
      <c r="B4322" s="58" t="s">
        <v>10772</v>
      </c>
      <c r="C4322" s="58">
        <v>116531</v>
      </c>
      <c r="D4322" s="73" t="s">
        <v>13103</v>
      </c>
      <c r="E4322" s="73" t="s">
        <v>13104</v>
      </c>
      <c r="F4322" s="79" t="s">
        <v>13105</v>
      </c>
      <c r="G4322" s="60">
        <v>42856</v>
      </c>
      <c r="H4322" s="60">
        <v>43830</v>
      </c>
      <c r="I4322" s="61"/>
      <c r="J4322" s="58" t="s">
        <v>10672</v>
      </c>
      <c r="K4322" s="58" t="s">
        <v>12857</v>
      </c>
      <c r="L4322" s="58" t="s">
        <v>12865</v>
      </c>
      <c r="M4322" s="58" t="s">
        <v>8492</v>
      </c>
      <c r="N4322" s="58" t="s">
        <v>62</v>
      </c>
      <c r="O4322" s="28">
        <v>1232238.23</v>
      </c>
      <c r="P4322" s="28">
        <v>217453.81</v>
      </c>
      <c r="Q4322" s="28">
        <v>587753.74</v>
      </c>
      <c r="R4322" s="28">
        <v>1013091.24</v>
      </c>
      <c r="S4322" s="28">
        <v>425337.5</v>
      </c>
      <c r="T4322" s="28">
        <v>2462783.2800000003</v>
      </c>
      <c r="U4322" s="101" t="s">
        <v>63</v>
      </c>
      <c r="V4322" s="108">
        <v>0</v>
      </c>
      <c r="W4322" s="28">
        <v>1208699.18</v>
      </c>
      <c r="X4322" s="28">
        <v>213299.86</v>
      </c>
      <c r="Z4322" s="39">
        <v>116531</v>
      </c>
      <c r="AA4322" s="196">
        <v>120294</v>
      </c>
      <c r="AB4322" s="191">
        <v>33721.94</v>
      </c>
      <c r="AC4322" s="191">
        <v>5157.46</v>
      </c>
      <c r="AD4322" s="206">
        <f t="shared" si="305"/>
        <v>1208699.18</v>
      </c>
      <c r="AE4322" s="205">
        <f t="shared" si="306"/>
        <v>213299.86</v>
      </c>
      <c r="AG4322" s="206">
        <f t="shared" si="307"/>
        <v>0</v>
      </c>
      <c r="AH4322" s="206">
        <f t="shared" si="308"/>
        <v>0</v>
      </c>
    </row>
    <row r="4323" spans="1:34" x14ac:dyDescent="0.25">
      <c r="A4323" s="58">
        <v>82</v>
      </c>
      <c r="B4323" s="58" t="s">
        <v>11483</v>
      </c>
      <c r="C4323" s="58">
        <v>122517</v>
      </c>
      <c r="D4323" s="73" t="s">
        <v>13106</v>
      </c>
      <c r="E4323" s="73" t="s">
        <v>13107</v>
      </c>
      <c r="F4323" s="79" t="s">
        <v>13108</v>
      </c>
      <c r="G4323" s="60">
        <v>43023</v>
      </c>
      <c r="H4323" s="60">
        <v>44406</v>
      </c>
      <c r="I4323" s="61"/>
      <c r="J4323" s="58" t="s">
        <v>10672</v>
      </c>
      <c r="K4323" s="58" t="s">
        <v>12857</v>
      </c>
      <c r="L4323" s="58" t="s">
        <v>12865</v>
      </c>
      <c r="M4323" s="58" t="s">
        <v>288</v>
      </c>
      <c r="N4323" s="58">
        <v>53</v>
      </c>
      <c r="O4323" s="28">
        <v>4761445.6399999997</v>
      </c>
      <c r="P4323" s="28">
        <v>1904578.23</v>
      </c>
      <c r="Q4323" s="28">
        <v>136041.30999999994</v>
      </c>
      <c r="R4323" s="28">
        <v>1126079.23</v>
      </c>
      <c r="S4323" s="28">
        <v>990037.92</v>
      </c>
      <c r="T4323" s="28">
        <v>7792103.0999999987</v>
      </c>
      <c r="U4323" s="78" t="s">
        <v>2741</v>
      </c>
      <c r="V4323" s="108">
        <v>0</v>
      </c>
      <c r="W4323" s="28">
        <v>0</v>
      </c>
      <c r="X4323" s="28">
        <v>0</v>
      </c>
      <c r="Z4323" s="39">
        <v>122517</v>
      </c>
      <c r="AA4323" s="196">
        <v>122316</v>
      </c>
      <c r="AB4323" s="191">
        <v>50154.25</v>
      </c>
      <c r="AC4323" s="191">
        <v>7670.65</v>
      </c>
      <c r="AD4323" s="206">
        <f t="shared" si="305"/>
        <v>0</v>
      </c>
      <c r="AE4323" s="205">
        <f t="shared" si="306"/>
        <v>0</v>
      </c>
      <c r="AG4323" s="206">
        <f t="shared" si="307"/>
        <v>0</v>
      </c>
      <c r="AH4323" s="206">
        <f t="shared" si="308"/>
        <v>0</v>
      </c>
    </row>
    <row r="4324" spans="1:34" x14ac:dyDescent="0.25">
      <c r="A4324" s="58">
        <v>83</v>
      </c>
      <c r="B4324" s="78" t="s">
        <v>10772</v>
      </c>
      <c r="C4324" s="58">
        <v>114905</v>
      </c>
      <c r="D4324" s="73" t="s">
        <v>13109</v>
      </c>
      <c r="E4324" s="73" t="s">
        <v>13110</v>
      </c>
      <c r="F4324" s="79" t="s">
        <v>18615</v>
      </c>
      <c r="G4324" s="60">
        <v>42705</v>
      </c>
      <c r="H4324" s="60">
        <v>44316</v>
      </c>
      <c r="I4324" s="61"/>
      <c r="J4324" s="58" t="s">
        <v>10672</v>
      </c>
      <c r="K4324" s="58" t="s">
        <v>12857</v>
      </c>
      <c r="L4324" s="58" t="s">
        <v>13111</v>
      </c>
      <c r="M4324" s="58" t="s">
        <v>61</v>
      </c>
      <c r="N4324" s="80" t="s">
        <v>62</v>
      </c>
      <c r="O4324" s="28">
        <v>3739651.43</v>
      </c>
      <c r="P4324" s="28">
        <v>659938.49</v>
      </c>
      <c r="Q4324" s="28">
        <v>2748099.02</v>
      </c>
      <c r="R4324" s="28">
        <v>4163481.02</v>
      </c>
      <c r="S4324" s="28">
        <v>1415382</v>
      </c>
      <c r="T4324" s="28">
        <v>8563070.9399999995</v>
      </c>
      <c r="U4324" s="78" t="s">
        <v>2180</v>
      </c>
      <c r="V4324" s="108">
        <v>0</v>
      </c>
      <c r="W4324" s="28">
        <v>525756.62</v>
      </c>
      <c r="X4324" s="28">
        <v>92780.58</v>
      </c>
      <c r="Z4324" s="39">
        <v>114905</v>
      </c>
      <c r="AA4324" s="196">
        <v>122776</v>
      </c>
      <c r="AB4324" s="191">
        <v>67770.5</v>
      </c>
      <c r="AC4324" s="39">
        <v>0</v>
      </c>
      <c r="AD4324" s="206">
        <f t="shared" si="305"/>
        <v>525756.62</v>
      </c>
      <c r="AE4324" s="205">
        <f t="shared" si="306"/>
        <v>92780.58</v>
      </c>
      <c r="AG4324" s="206">
        <f t="shared" si="307"/>
        <v>0</v>
      </c>
      <c r="AH4324" s="206">
        <f t="shared" si="308"/>
        <v>0</v>
      </c>
    </row>
    <row r="4325" spans="1:34" x14ac:dyDescent="0.25">
      <c r="A4325" s="58">
        <v>84</v>
      </c>
      <c r="B4325" s="78" t="s">
        <v>10772</v>
      </c>
      <c r="C4325" s="58">
        <v>114396</v>
      </c>
      <c r="D4325" s="73" t="s">
        <v>13112</v>
      </c>
      <c r="E4325" s="73" t="s">
        <v>13113</v>
      </c>
      <c r="F4325" s="79" t="s">
        <v>18616</v>
      </c>
      <c r="G4325" s="60">
        <v>42675</v>
      </c>
      <c r="H4325" s="60">
        <v>44530</v>
      </c>
      <c r="I4325" s="61"/>
      <c r="J4325" s="58" t="s">
        <v>10672</v>
      </c>
      <c r="K4325" s="58" t="s">
        <v>12857</v>
      </c>
      <c r="L4325" s="58" t="s">
        <v>12865</v>
      </c>
      <c r="M4325" s="58" t="s">
        <v>61</v>
      </c>
      <c r="N4325" s="80" t="s">
        <v>62</v>
      </c>
      <c r="O4325" s="28">
        <v>1768762</v>
      </c>
      <c r="P4325" s="28">
        <v>312134.46000000002</v>
      </c>
      <c r="Q4325" s="28">
        <v>1244794.5300000003</v>
      </c>
      <c r="R4325" s="28">
        <v>3450078.9800000004</v>
      </c>
      <c r="S4325" s="28">
        <v>2205284.4500000002</v>
      </c>
      <c r="T4325" s="28">
        <v>5530975.4400000004</v>
      </c>
      <c r="U4325" s="78" t="s">
        <v>2180</v>
      </c>
      <c r="V4325" s="108">
        <v>0</v>
      </c>
      <c r="W4325" s="28">
        <v>0</v>
      </c>
      <c r="X4325" s="28">
        <v>0</v>
      </c>
      <c r="Z4325" s="39">
        <v>114396</v>
      </c>
      <c r="AA4325" s="196">
        <v>123560</v>
      </c>
      <c r="AB4325" s="191">
        <v>3141874.04</v>
      </c>
      <c r="AC4325" s="191">
        <v>554448.36</v>
      </c>
      <c r="AD4325" s="206">
        <f t="shared" si="305"/>
        <v>0</v>
      </c>
      <c r="AE4325" s="205">
        <f t="shared" si="306"/>
        <v>0</v>
      </c>
      <c r="AG4325" s="206">
        <f t="shared" si="307"/>
        <v>0</v>
      </c>
      <c r="AH4325" s="206">
        <f t="shared" si="308"/>
        <v>0</v>
      </c>
    </row>
    <row r="4326" spans="1:34" x14ac:dyDescent="0.25">
      <c r="A4326" s="58">
        <v>85</v>
      </c>
      <c r="B4326" s="78" t="s">
        <v>11174</v>
      </c>
      <c r="C4326" s="58">
        <v>119725</v>
      </c>
      <c r="D4326" s="73" t="s">
        <v>13114</v>
      </c>
      <c r="E4326" s="73" t="s">
        <v>13091</v>
      </c>
      <c r="F4326" s="79" t="s">
        <v>18617</v>
      </c>
      <c r="G4326" s="60">
        <v>42646</v>
      </c>
      <c r="H4326" s="60">
        <v>44196</v>
      </c>
      <c r="I4326" s="61"/>
      <c r="J4326" s="58" t="s">
        <v>10672</v>
      </c>
      <c r="K4326" s="58" t="s">
        <v>12857</v>
      </c>
      <c r="L4326" s="58" t="s">
        <v>12891</v>
      </c>
      <c r="M4326" s="58" t="s">
        <v>288</v>
      </c>
      <c r="N4326" s="58">
        <v>14</v>
      </c>
      <c r="O4326" s="28">
        <v>3386647.78</v>
      </c>
      <c r="P4326" s="28">
        <v>597643.71</v>
      </c>
      <c r="Q4326" s="28">
        <v>2656194.33</v>
      </c>
      <c r="R4326" s="28">
        <v>2880526.6</v>
      </c>
      <c r="S4326" s="28">
        <v>224332.27</v>
      </c>
      <c r="T4326" s="28">
        <v>6864818.0899999999</v>
      </c>
      <c r="U4326" s="78" t="s">
        <v>2180</v>
      </c>
      <c r="V4326" s="108">
        <v>0</v>
      </c>
      <c r="W4326" s="28">
        <v>81866.73</v>
      </c>
      <c r="X4326" s="28">
        <v>14447.07</v>
      </c>
      <c r="Z4326" s="39">
        <v>119725</v>
      </c>
      <c r="AA4326" s="196">
        <v>126319</v>
      </c>
      <c r="AB4326" s="191">
        <v>10329.200000000001</v>
      </c>
      <c r="AC4326" s="191">
        <v>4131.68</v>
      </c>
      <c r="AD4326" s="206">
        <f t="shared" si="305"/>
        <v>81866.73</v>
      </c>
      <c r="AE4326" s="205">
        <f t="shared" si="306"/>
        <v>14447.07</v>
      </c>
      <c r="AG4326" s="206">
        <f t="shared" si="307"/>
        <v>0</v>
      </c>
      <c r="AH4326" s="206">
        <f t="shared" si="308"/>
        <v>0</v>
      </c>
    </row>
    <row r="4327" spans="1:34" x14ac:dyDescent="0.25">
      <c r="A4327" s="58">
        <v>86</v>
      </c>
      <c r="B4327" s="78" t="s">
        <v>11174</v>
      </c>
      <c r="C4327" s="58">
        <v>119726</v>
      </c>
      <c r="D4327" s="73" t="s">
        <v>13115</v>
      </c>
      <c r="E4327" s="73" t="s">
        <v>13091</v>
      </c>
      <c r="F4327" s="79" t="s">
        <v>18618</v>
      </c>
      <c r="G4327" s="60">
        <v>42979</v>
      </c>
      <c r="H4327" s="60">
        <v>44227</v>
      </c>
      <c r="I4327" s="61"/>
      <c r="J4327" s="58" t="s">
        <v>10672</v>
      </c>
      <c r="K4327" s="58" t="s">
        <v>12857</v>
      </c>
      <c r="L4327" s="58" t="s">
        <v>12891</v>
      </c>
      <c r="M4327" s="58" t="s">
        <v>288</v>
      </c>
      <c r="N4327" s="58">
        <v>14</v>
      </c>
      <c r="O4327" s="28">
        <v>4201793.82</v>
      </c>
      <c r="P4327" s="28">
        <v>741493.03</v>
      </c>
      <c r="Q4327" s="28">
        <v>3295524.56</v>
      </c>
      <c r="R4327" s="28">
        <v>3921679.42</v>
      </c>
      <c r="S4327" s="28">
        <v>626154.86</v>
      </c>
      <c r="T4327" s="28">
        <v>8864966.2699999996</v>
      </c>
      <c r="U4327" s="78" t="s">
        <v>2180</v>
      </c>
      <c r="V4327" s="108">
        <v>0</v>
      </c>
      <c r="W4327" s="28">
        <v>50404.83</v>
      </c>
      <c r="X4327" s="28">
        <v>8894.9699999999993</v>
      </c>
      <c r="Z4327" s="39">
        <v>119726</v>
      </c>
      <c r="AA4327" s="196">
        <v>122304</v>
      </c>
      <c r="AB4327" s="191">
        <v>251548.53</v>
      </c>
      <c r="AC4327" s="191">
        <v>38472.1</v>
      </c>
      <c r="AD4327" s="206">
        <f t="shared" si="305"/>
        <v>50404.83</v>
      </c>
      <c r="AE4327" s="205">
        <f t="shared" si="306"/>
        <v>8894.9699999999993</v>
      </c>
      <c r="AG4327" s="206">
        <f t="shared" si="307"/>
        <v>0</v>
      </c>
      <c r="AH4327" s="206">
        <f t="shared" si="308"/>
        <v>0</v>
      </c>
    </row>
    <row r="4328" spans="1:34" x14ac:dyDescent="0.25">
      <c r="A4328" s="58">
        <v>87</v>
      </c>
      <c r="B4328" s="78" t="s">
        <v>11101</v>
      </c>
      <c r="C4328" s="58">
        <v>122789</v>
      </c>
      <c r="D4328" s="73" t="s">
        <v>13116</v>
      </c>
      <c r="E4328" s="73" t="s">
        <v>13096</v>
      </c>
      <c r="F4328" s="79" t="s">
        <v>13116</v>
      </c>
      <c r="G4328" s="60">
        <v>42217</v>
      </c>
      <c r="H4328" s="60">
        <v>44469</v>
      </c>
      <c r="I4328" s="61"/>
      <c r="J4328" s="58" t="s">
        <v>10672</v>
      </c>
      <c r="K4328" s="58" t="s">
        <v>12857</v>
      </c>
      <c r="L4328" s="58" t="s">
        <v>12865</v>
      </c>
      <c r="M4328" s="58" t="s">
        <v>288</v>
      </c>
      <c r="N4328" s="80" t="s">
        <v>521</v>
      </c>
      <c r="O4328" s="28">
        <v>3101471.74</v>
      </c>
      <c r="P4328" s="28">
        <v>474342.73</v>
      </c>
      <c r="Q4328" s="28">
        <v>72975.81</v>
      </c>
      <c r="R4328" s="28">
        <v>72975.81</v>
      </c>
      <c r="S4328" s="28">
        <v>0</v>
      </c>
      <c r="T4328" s="28">
        <v>3648790.2800000003</v>
      </c>
      <c r="U4328" s="78" t="s">
        <v>2180</v>
      </c>
      <c r="V4328" s="108">
        <v>0</v>
      </c>
      <c r="W4328" s="28">
        <v>212.5</v>
      </c>
      <c r="X4328" s="28">
        <v>32.5</v>
      </c>
      <c r="Z4328" s="39">
        <v>122789</v>
      </c>
      <c r="AA4328" s="196">
        <v>124106</v>
      </c>
      <c r="AB4328" s="191">
        <v>480314.83</v>
      </c>
      <c r="AC4328" s="191">
        <v>73403.41</v>
      </c>
      <c r="AD4328" s="206">
        <f t="shared" si="305"/>
        <v>212.5</v>
      </c>
      <c r="AE4328" s="205">
        <f t="shared" si="306"/>
        <v>32.5</v>
      </c>
      <c r="AG4328" s="206">
        <f t="shared" si="307"/>
        <v>0</v>
      </c>
      <c r="AH4328" s="206">
        <f t="shared" si="308"/>
        <v>0</v>
      </c>
    </row>
    <row r="4329" spans="1:34" x14ac:dyDescent="0.25">
      <c r="A4329" s="58">
        <v>88</v>
      </c>
      <c r="B4329" s="78" t="s">
        <v>11174</v>
      </c>
      <c r="C4329" s="78">
        <v>121770</v>
      </c>
      <c r="D4329" s="73" t="s">
        <v>13117</v>
      </c>
      <c r="E4329" s="73" t="s">
        <v>13096</v>
      </c>
      <c r="F4329" s="79" t="s">
        <v>13118</v>
      </c>
      <c r="G4329" s="60">
        <v>42527</v>
      </c>
      <c r="H4329" s="60">
        <v>44439</v>
      </c>
      <c r="I4329" s="61"/>
      <c r="J4329" s="58" t="s">
        <v>10672</v>
      </c>
      <c r="K4329" s="58" t="s">
        <v>12857</v>
      </c>
      <c r="L4329" s="58" t="s">
        <v>12865</v>
      </c>
      <c r="M4329" s="58" t="s">
        <v>288</v>
      </c>
      <c r="N4329" s="58">
        <v>14</v>
      </c>
      <c r="O4329" s="28">
        <v>898703.68</v>
      </c>
      <c r="P4329" s="28">
        <v>158594.76999999999</v>
      </c>
      <c r="Q4329" s="28">
        <v>704865.63</v>
      </c>
      <c r="R4329" s="28">
        <v>785727.14</v>
      </c>
      <c r="S4329" s="28">
        <v>80861.509999999995</v>
      </c>
      <c r="T4329" s="28">
        <v>1843025.59</v>
      </c>
      <c r="U4329" s="78" t="s">
        <v>2180</v>
      </c>
      <c r="V4329" s="108">
        <v>0</v>
      </c>
      <c r="W4329" s="28">
        <v>728.28</v>
      </c>
      <c r="X4329" s="28">
        <v>128.52000000000001</v>
      </c>
      <c r="Z4329" s="39">
        <v>121770</v>
      </c>
      <c r="AA4329" s="196">
        <v>109334</v>
      </c>
      <c r="AB4329" s="191">
        <v>584295.81000000006</v>
      </c>
      <c r="AC4329" s="191">
        <v>103111.03</v>
      </c>
      <c r="AD4329" s="206">
        <f t="shared" si="305"/>
        <v>728.28</v>
      </c>
      <c r="AE4329" s="205">
        <f t="shared" si="306"/>
        <v>128.52000000000001</v>
      </c>
      <c r="AG4329" s="206">
        <f t="shared" si="307"/>
        <v>0</v>
      </c>
      <c r="AH4329" s="206">
        <f t="shared" si="308"/>
        <v>0</v>
      </c>
    </row>
    <row r="4330" spans="1:34" x14ac:dyDescent="0.25">
      <c r="A4330" s="58">
        <v>89</v>
      </c>
      <c r="B4330" s="78" t="s">
        <v>11174</v>
      </c>
      <c r="C4330" s="78">
        <v>121411</v>
      </c>
      <c r="D4330" s="73" t="s">
        <v>13119</v>
      </c>
      <c r="E4330" s="73" t="s">
        <v>13096</v>
      </c>
      <c r="F4330" s="79" t="s">
        <v>13120</v>
      </c>
      <c r="G4330" s="60">
        <v>42522</v>
      </c>
      <c r="H4330" s="60">
        <v>44377</v>
      </c>
      <c r="I4330" s="61"/>
      <c r="J4330" s="58" t="s">
        <v>10672</v>
      </c>
      <c r="K4330" s="58" t="s">
        <v>12857</v>
      </c>
      <c r="L4330" s="58" t="s">
        <v>12865</v>
      </c>
      <c r="M4330" s="58" t="s">
        <v>288</v>
      </c>
      <c r="N4330" s="58">
        <v>14</v>
      </c>
      <c r="O4330" s="28">
        <v>1328410.95</v>
      </c>
      <c r="P4330" s="28">
        <v>234425.45</v>
      </c>
      <c r="Q4330" s="28">
        <v>1041890.93</v>
      </c>
      <c r="R4330" s="28">
        <v>1098836.6000000001</v>
      </c>
      <c r="S4330" s="28">
        <v>56945.67</v>
      </c>
      <c r="T4330" s="28">
        <v>2661673</v>
      </c>
      <c r="U4330" s="78" t="s">
        <v>2180</v>
      </c>
      <c r="V4330" s="108">
        <v>0</v>
      </c>
      <c r="W4330" s="28">
        <v>3944.85</v>
      </c>
      <c r="X4330" s="28">
        <v>696.15</v>
      </c>
      <c r="Z4330" s="39">
        <v>121411</v>
      </c>
      <c r="AA4330" s="196">
        <v>120305</v>
      </c>
      <c r="AB4330" s="191">
        <v>82875</v>
      </c>
      <c r="AC4330" s="191">
        <v>12675</v>
      </c>
      <c r="AD4330" s="206">
        <f t="shared" si="305"/>
        <v>3944.85</v>
      </c>
      <c r="AE4330" s="205">
        <f t="shared" si="306"/>
        <v>696.15</v>
      </c>
      <c r="AG4330" s="206">
        <f t="shared" si="307"/>
        <v>0</v>
      </c>
      <c r="AH4330" s="206">
        <f t="shared" si="308"/>
        <v>0</v>
      </c>
    </row>
    <row r="4331" spans="1:34" x14ac:dyDescent="0.25">
      <c r="A4331" s="8">
        <v>90</v>
      </c>
      <c r="B4331" s="43" t="s">
        <v>11174</v>
      </c>
      <c r="C4331" s="43">
        <v>120530</v>
      </c>
      <c r="D4331" s="87" t="s">
        <v>17027</v>
      </c>
      <c r="E4331" s="87" t="s">
        <v>13096</v>
      </c>
      <c r="F4331" s="88" t="s">
        <v>18619</v>
      </c>
      <c r="G4331" s="9">
        <v>42522</v>
      </c>
      <c r="H4331" s="9">
        <v>44377</v>
      </c>
      <c r="I4331" s="45"/>
      <c r="J4331" s="8" t="s">
        <v>10672</v>
      </c>
      <c r="K4331" s="8" t="s">
        <v>12857</v>
      </c>
      <c r="L4331" s="8" t="s">
        <v>12865</v>
      </c>
      <c r="M4331" s="8" t="s">
        <v>288</v>
      </c>
      <c r="N4331" s="8" t="s">
        <v>409</v>
      </c>
      <c r="O4331" s="24">
        <v>1465050.01</v>
      </c>
      <c r="P4331" s="24">
        <v>258538.23</v>
      </c>
      <c r="Q4331" s="24">
        <v>1149058.83</v>
      </c>
      <c r="R4331" s="24">
        <v>1186933.9000000001</v>
      </c>
      <c r="S4331" s="24">
        <v>37875.07</v>
      </c>
      <c r="T4331" s="24">
        <v>2910522.14</v>
      </c>
      <c r="U4331" s="43" t="s">
        <v>2180</v>
      </c>
      <c r="V4331" s="18">
        <v>0</v>
      </c>
      <c r="W4331" s="24">
        <v>6866.64</v>
      </c>
      <c r="X4331" s="24">
        <v>1211.76</v>
      </c>
      <c r="Z4331" s="39">
        <v>120530</v>
      </c>
      <c r="AA4331" s="196">
        <v>121382</v>
      </c>
      <c r="AB4331" s="191">
        <v>46240.67</v>
      </c>
      <c r="AC4331" s="191">
        <v>8160.11</v>
      </c>
      <c r="AD4331" s="206">
        <f t="shared" si="305"/>
        <v>6866.64</v>
      </c>
      <c r="AE4331" s="205">
        <f t="shared" si="306"/>
        <v>1211.76</v>
      </c>
      <c r="AG4331" s="206">
        <f t="shared" si="307"/>
        <v>0</v>
      </c>
      <c r="AH4331" s="206">
        <f t="shared" si="308"/>
        <v>0</v>
      </c>
    </row>
    <row r="4332" spans="1:34" x14ac:dyDescent="0.25">
      <c r="A4332" s="8">
        <v>91</v>
      </c>
      <c r="B4332" s="43" t="s">
        <v>11174</v>
      </c>
      <c r="C4332" s="43">
        <v>120812</v>
      </c>
      <c r="D4332" s="87" t="s">
        <v>17046</v>
      </c>
      <c r="E4332" s="87" t="s">
        <v>13096</v>
      </c>
      <c r="F4332" s="88" t="s">
        <v>18620</v>
      </c>
      <c r="G4332" s="9">
        <v>42446</v>
      </c>
      <c r="H4332" s="9">
        <v>44316</v>
      </c>
      <c r="I4332" s="45"/>
      <c r="J4332" s="8" t="s">
        <v>10672</v>
      </c>
      <c r="K4332" s="8" t="s">
        <v>12857</v>
      </c>
      <c r="L4332" s="8" t="s">
        <v>12865</v>
      </c>
      <c r="M4332" s="8" t="s">
        <v>288</v>
      </c>
      <c r="N4332" s="8" t="s">
        <v>409</v>
      </c>
      <c r="O4332" s="24">
        <v>783383.5</v>
      </c>
      <c r="P4332" s="24">
        <v>138244.13</v>
      </c>
      <c r="Q4332" s="24">
        <v>614418.42000000004</v>
      </c>
      <c r="R4332" s="24">
        <v>620368.42000000004</v>
      </c>
      <c r="S4332" s="24">
        <v>5950</v>
      </c>
      <c r="T4332" s="24">
        <v>1541996.05</v>
      </c>
      <c r="U4332" s="43" t="s">
        <v>2180</v>
      </c>
      <c r="V4332" s="18">
        <v>0</v>
      </c>
      <c r="W4332" s="24">
        <v>3277.26</v>
      </c>
      <c r="X4332" s="24">
        <v>578.34</v>
      </c>
      <c r="Z4332" s="39">
        <v>120812</v>
      </c>
      <c r="AA4332" s="196">
        <v>121383</v>
      </c>
      <c r="AB4332" s="191">
        <v>84096.639999999999</v>
      </c>
      <c r="AC4332" s="191">
        <v>14840.57</v>
      </c>
      <c r="AD4332" s="206">
        <f t="shared" si="305"/>
        <v>3277.26</v>
      </c>
      <c r="AE4332" s="205">
        <f t="shared" si="306"/>
        <v>578.34</v>
      </c>
      <c r="AG4332" s="206">
        <f t="shared" si="307"/>
        <v>0</v>
      </c>
      <c r="AH4332" s="206">
        <f t="shared" si="308"/>
        <v>0</v>
      </c>
    </row>
    <row r="4333" spans="1:34" x14ac:dyDescent="0.25">
      <c r="A4333" s="8">
        <v>92</v>
      </c>
      <c r="B4333" s="43" t="s">
        <v>11174</v>
      </c>
      <c r="C4333" s="43">
        <v>121039</v>
      </c>
      <c r="D4333" s="87" t="s">
        <v>18621</v>
      </c>
      <c r="E4333" s="87" t="s">
        <v>13096</v>
      </c>
      <c r="F4333" s="88" t="s">
        <v>18622</v>
      </c>
      <c r="G4333" s="9">
        <v>42446</v>
      </c>
      <c r="H4333" s="9">
        <v>44408</v>
      </c>
      <c r="I4333" s="45"/>
      <c r="J4333" s="8" t="s">
        <v>10672</v>
      </c>
      <c r="K4333" s="8" t="s">
        <v>12857</v>
      </c>
      <c r="L4333" s="8" t="s">
        <v>12865</v>
      </c>
      <c r="M4333" s="8" t="s">
        <v>288</v>
      </c>
      <c r="N4333" s="8" t="s">
        <v>409</v>
      </c>
      <c r="O4333" s="24">
        <v>586047.18999999994</v>
      </c>
      <c r="P4333" s="24">
        <v>103420.09</v>
      </c>
      <c r="Q4333" s="24">
        <v>459644.86</v>
      </c>
      <c r="R4333" s="24">
        <v>488075.8</v>
      </c>
      <c r="S4333" s="24">
        <v>28430.94</v>
      </c>
      <c r="T4333" s="24">
        <v>1177543.0799999998</v>
      </c>
      <c r="U4333" s="43" t="s">
        <v>2180</v>
      </c>
      <c r="V4333" s="18">
        <v>0</v>
      </c>
      <c r="W4333" s="24">
        <v>2124.15</v>
      </c>
      <c r="X4333" s="24">
        <v>374.85</v>
      </c>
      <c r="Z4333" s="39">
        <v>121039</v>
      </c>
      <c r="AA4333" s="196">
        <v>121425</v>
      </c>
      <c r="AB4333" s="191">
        <v>37253.980000000003</v>
      </c>
      <c r="AC4333" s="191">
        <v>6574.24</v>
      </c>
      <c r="AD4333" s="206">
        <f t="shared" si="305"/>
        <v>2124.15</v>
      </c>
      <c r="AE4333" s="205">
        <f t="shared" si="306"/>
        <v>374.85</v>
      </c>
      <c r="AG4333" s="206">
        <f t="shared" si="307"/>
        <v>0</v>
      </c>
      <c r="AH4333" s="206">
        <f t="shared" si="308"/>
        <v>0</v>
      </c>
    </row>
    <row r="4334" spans="1:34" x14ac:dyDescent="0.25">
      <c r="A4334" s="8">
        <v>93</v>
      </c>
      <c r="B4334" s="43" t="s">
        <v>11192</v>
      </c>
      <c r="C4334" s="43">
        <v>123884</v>
      </c>
      <c r="D4334" s="87" t="s">
        <v>18623</v>
      </c>
      <c r="E4334" s="87" t="s">
        <v>12991</v>
      </c>
      <c r="F4334" s="88" t="s">
        <v>18624</v>
      </c>
      <c r="G4334" s="9">
        <v>43252</v>
      </c>
      <c r="H4334" s="9">
        <v>43951</v>
      </c>
      <c r="I4334" s="45"/>
      <c r="J4334" s="8" t="s">
        <v>10672</v>
      </c>
      <c r="K4334" s="8" t="s">
        <v>12857</v>
      </c>
      <c r="L4334" s="8" t="s">
        <v>18625</v>
      </c>
      <c r="M4334" s="8" t="s">
        <v>288</v>
      </c>
      <c r="N4334" s="8" t="s">
        <v>491</v>
      </c>
      <c r="O4334" s="24">
        <v>3225180.21</v>
      </c>
      <c r="P4334" s="24">
        <v>1290072.08</v>
      </c>
      <c r="Q4334" s="24">
        <v>92148.02</v>
      </c>
      <c r="R4334" s="24">
        <v>92148.02</v>
      </c>
      <c r="S4334" s="24">
        <v>0</v>
      </c>
      <c r="T4334" s="24">
        <v>4607400.3099999996</v>
      </c>
      <c r="U4334" s="43" t="s">
        <v>2180</v>
      </c>
      <c r="V4334" s="18">
        <v>0</v>
      </c>
      <c r="W4334" s="24">
        <v>2278.96</v>
      </c>
      <c r="X4334" s="24">
        <v>911.58</v>
      </c>
      <c r="Z4334" s="39">
        <v>123884</v>
      </c>
      <c r="AA4334" s="196">
        <v>122652</v>
      </c>
      <c r="AB4334" s="191">
        <v>397799.39</v>
      </c>
      <c r="AC4334" s="191">
        <v>70199.89</v>
      </c>
      <c r="AD4334" s="206">
        <f t="shared" si="305"/>
        <v>2278.96</v>
      </c>
      <c r="AE4334" s="205">
        <f t="shared" si="306"/>
        <v>911.58</v>
      </c>
      <c r="AG4334" s="206">
        <f t="shared" si="307"/>
        <v>0</v>
      </c>
      <c r="AH4334" s="206">
        <f t="shared" si="308"/>
        <v>0</v>
      </c>
    </row>
    <row r="4335" spans="1:34" x14ac:dyDescent="0.25">
      <c r="A4335" s="8">
        <v>94</v>
      </c>
      <c r="B4335" s="43" t="s">
        <v>11095</v>
      </c>
      <c r="C4335" s="43">
        <v>124287</v>
      </c>
      <c r="D4335" s="87" t="s">
        <v>18626</v>
      </c>
      <c r="E4335" s="87" t="s">
        <v>13096</v>
      </c>
      <c r="F4335" s="88" t="s">
        <v>18626</v>
      </c>
      <c r="G4335" s="9">
        <v>42604</v>
      </c>
      <c r="H4335" s="9">
        <v>44775</v>
      </c>
      <c r="I4335" s="45"/>
      <c r="J4335" s="8" t="s">
        <v>10672</v>
      </c>
      <c r="K4335" s="8" t="s">
        <v>12857</v>
      </c>
      <c r="L4335" s="8" t="s">
        <v>12865</v>
      </c>
      <c r="M4335" s="8" t="s">
        <v>288</v>
      </c>
      <c r="N4335" s="8" t="s">
        <v>469</v>
      </c>
      <c r="O4335" s="24">
        <v>28345224.5</v>
      </c>
      <c r="P4335" s="24">
        <v>4335151.96</v>
      </c>
      <c r="Q4335" s="24">
        <v>666946.46</v>
      </c>
      <c r="R4335" s="24"/>
      <c r="S4335" s="24">
        <v>16660</v>
      </c>
      <c r="T4335" s="24">
        <v>33363982.920000002</v>
      </c>
      <c r="U4335" s="43" t="s">
        <v>2741</v>
      </c>
      <c r="V4335" s="18">
        <v>0</v>
      </c>
      <c r="W4335" s="24">
        <v>253901.84</v>
      </c>
      <c r="X4335" s="24">
        <v>38832.050000000003</v>
      </c>
      <c r="Z4335" s="39">
        <v>124287</v>
      </c>
      <c r="AA4335" s="196">
        <v>123508</v>
      </c>
      <c r="AB4335" s="191">
        <v>33320</v>
      </c>
      <c r="AC4335" s="191">
        <v>7497</v>
      </c>
      <c r="AD4335" s="206">
        <f t="shared" si="305"/>
        <v>253901.84</v>
      </c>
      <c r="AE4335" s="205">
        <f t="shared" si="306"/>
        <v>38832.050000000003</v>
      </c>
      <c r="AG4335" s="206">
        <f t="shared" si="307"/>
        <v>0</v>
      </c>
      <c r="AH4335" s="206">
        <f t="shared" si="308"/>
        <v>0</v>
      </c>
    </row>
    <row r="4336" spans="1:34" x14ac:dyDescent="0.25">
      <c r="A4336" s="8">
        <v>95</v>
      </c>
      <c r="B4336" s="43" t="s">
        <v>11405</v>
      </c>
      <c r="C4336" s="43">
        <v>120293</v>
      </c>
      <c r="D4336" s="87" t="s">
        <v>19469</v>
      </c>
      <c r="E4336" s="87" t="s">
        <v>12991</v>
      </c>
      <c r="F4336" s="88" t="s">
        <v>19470</v>
      </c>
      <c r="G4336" s="9">
        <v>43070</v>
      </c>
      <c r="H4336" s="9">
        <v>44865</v>
      </c>
      <c r="I4336" s="45"/>
      <c r="J4336" s="8" t="s">
        <v>10672</v>
      </c>
      <c r="K4336" s="8" t="s">
        <v>12857</v>
      </c>
      <c r="L4336" s="8" t="s">
        <v>12861</v>
      </c>
      <c r="M4336" s="8" t="s">
        <v>288</v>
      </c>
      <c r="N4336" s="8" t="s">
        <v>526</v>
      </c>
      <c r="O4336" s="24">
        <v>6693825.6500000004</v>
      </c>
      <c r="P4336" s="24">
        <v>1023761.57</v>
      </c>
      <c r="Q4336" s="24">
        <v>157501.78</v>
      </c>
      <c r="R4336" s="24">
        <v>157501.78</v>
      </c>
      <c r="S4336" s="24">
        <v>0</v>
      </c>
      <c r="T4336" s="24">
        <v>7875089</v>
      </c>
      <c r="U4336" s="43" t="s">
        <v>2741</v>
      </c>
      <c r="V4336" s="18">
        <v>0</v>
      </c>
      <c r="W4336" s="24">
        <v>124331.71</v>
      </c>
      <c r="X4336" s="24">
        <v>19015.439999999999</v>
      </c>
      <c r="Z4336" s="39">
        <v>120293</v>
      </c>
      <c r="AA4336" s="196">
        <v>125641</v>
      </c>
      <c r="AB4336" s="191">
        <v>202080.04</v>
      </c>
      <c r="AC4336" s="191">
        <v>30906.36</v>
      </c>
      <c r="AD4336" s="206">
        <f t="shared" si="305"/>
        <v>124331.71</v>
      </c>
      <c r="AE4336" s="205">
        <f t="shared" si="306"/>
        <v>19015.439999999999</v>
      </c>
      <c r="AG4336" s="206">
        <f t="shared" si="307"/>
        <v>0</v>
      </c>
      <c r="AH4336" s="206">
        <f t="shared" si="308"/>
        <v>0</v>
      </c>
    </row>
    <row r="4337" spans="1:34" x14ac:dyDescent="0.25">
      <c r="A4337" s="8">
        <v>96</v>
      </c>
      <c r="B4337" s="43" t="s">
        <v>11101</v>
      </c>
      <c r="C4337" s="43">
        <v>122790</v>
      </c>
      <c r="D4337" s="87" t="s">
        <v>19471</v>
      </c>
      <c r="E4337" s="87" t="s">
        <v>13096</v>
      </c>
      <c r="F4337" s="88" t="s">
        <v>19472</v>
      </c>
      <c r="G4337" s="9">
        <v>42644</v>
      </c>
      <c r="H4337" s="9">
        <v>44561</v>
      </c>
      <c r="I4337" s="45"/>
      <c r="J4337" s="8" t="s">
        <v>10672</v>
      </c>
      <c r="K4337" s="8" t="s">
        <v>12857</v>
      </c>
      <c r="L4337" s="8" t="s">
        <v>12865</v>
      </c>
      <c r="M4337" s="8" t="s">
        <v>288</v>
      </c>
      <c r="N4337" s="8" t="s">
        <v>521</v>
      </c>
      <c r="O4337" s="24">
        <v>1037407.97</v>
      </c>
      <c r="P4337" s="24">
        <v>158727.13</v>
      </c>
      <c r="Q4337" s="24">
        <v>1788717.38</v>
      </c>
      <c r="R4337" s="24">
        <v>1788717.38</v>
      </c>
      <c r="S4337" s="24">
        <v>0</v>
      </c>
      <c r="T4337" s="24">
        <v>2984852.48</v>
      </c>
      <c r="U4337" s="43" t="s">
        <v>2741</v>
      </c>
      <c r="V4337" s="18">
        <v>0</v>
      </c>
      <c r="W4337" s="24">
        <v>15892.27</v>
      </c>
      <c r="X4337" s="24">
        <v>2427.73</v>
      </c>
      <c r="Z4337" s="39">
        <v>122790</v>
      </c>
      <c r="AA4337" s="196">
        <v>126181</v>
      </c>
      <c r="AB4337" s="191">
        <v>77135.8</v>
      </c>
      <c r="AC4337" s="191">
        <v>30854.32</v>
      </c>
      <c r="AD4337" s="206">
        <f t="shared" si="305"/>
        <v>15892.27</v>
      </c>
      <c r="AE4337" s="205">
        <f t="shared" si="306"/>
        <v>2427.73</v>
      </c>
      <c r="AG4337" s="206">
        <f t="shared" si="307"/>
        <v>0</v>
      </c>
      <c r="AH4337" s="206">
        <f t="shared" si="308"/>
        <v>0</v>
      </c>
    </row>
    <row r="4338" spans="1:34" x14ac:dyDescent="0.25">
      <c r="A4338" s="8">
        <v>97</v>
      </c>
      <c r="B4338" s="43" t="s">
        <v>11095</v>
      </c>
      <c r="C4338" s="43">
        <v>124108</v>
      </c>
      <c r="D4338" s="87" t="s">
        <v>19473</v>
      </c>
      <c r="E4338" s="87" t="s">
        <v>13096</v>
      </c>
      <c r="F4338" s="88" t="s">
        <v>19474</v>
      </c>
      <c r="G4338" s="9">
        <v>43119</v>
      </c>
      <c r="H4338" s="9">
        <v>44561</v>
      </c>
      <c r="I4338" s="45"/>
      <c r="J4338" s="8" t="s">
        <v>10672</v>
      </c>
      <c r="K4338" s="8" t="s">
        <v>12857</v>
      </c>
      <c r="L4338" s="8" t="s">
        <v>12865</v>
      </c>
      <c r="M4338" s="8" t="s">
        <v>288</v>
      </c>
      <c r="N4338" s="8" t="s">
        <v>1115</v>
      </c>
      <c r="O4338" s="24">
        <v>28016023.120000001</v>
      </c>
      <c r="P4338" s="24">
        <v>4284803.54</v>
      </c>
      <c r="Q4338" s="24">
        <v>659200.53999999957</v>
      </c>
      <c r="R4338" s="24"/>
      <c r="S4338" s="24">
        <v>4142811.81</v>
      </c>
      <c r="T4338" s="24">
        <v>37102839.009999998</v>
      </c>
      <c r="U4338" s="43" t="s">
        <v>2741</v>
      </c>
      <c r="V4338" s="18">
        <v>0</v>
      </c>
      <c r="W4338" s="24">
        <v>88825</v>
      </c>
      <c r="X4338" s="24">
        <v>13585</v>
      </c>
      <c r="Z4338" s="39">
        <v>124108</v>
      </c>
      <c r="AA4338" s="196">
        <v>128152</v>
      </c>
      <c r="AB4338" s="191">
        <v>116395.59</v>
      </c>
      <c r="AC4338" s="191">
        <v>17833.849999999999</v>
      </c>
      <c r="AD4338" s="206">
        <f t="shared" si="305"/>
        <v>88825</v>
      </c>
      <c r="AE4338" s="205">
        <f t="shared" si="306"/>
        <v>13585</v>
      </c>
      <c r="AG4338" s="206">
        <f t="shared" si="307"/>
        <v>0</v>
      </c>
      <c r="AH4338" s="206">
        <f t="shared" si="308"/>
        <v>0</v>
      </c>
    </row>
    <row r="4339" spans="1:34" x14ac:dyDescent="0.25">
      <c r="A4339" s="8">
        <v>98</v>
      </c>
      <c r="B4339" s="43" t="s">
        <v>18553</v>
      </c>
      <c r="C4339" s="43">
        <v>124955</v>
      </c>
      <c r="D4339" s="87" t="s">
        <v>19475</v>
      </c>
      <c r="E4339" s="87" t="s">
        <v>13096</v>
      </c>
      <c r="F4339" s="88" t="s">
        <v>19476</v>
      </c>
      <c r="G4339" s="9">
        <v>43119</v>
      </c>
      <c r="H4339" s="9">
        <v>44469</v>
      </c>
      <c r="I4339" s="45"/>
      <c r="J4339" s="8" t="s">
        <v>10672</v>
      </c>
      <c r="K4339" s="8" t="s">
        <v>12857</v>
      </c>
      <c r="L4339" s="8" t="s">
        <v>12865</v>
      </c>
      <c r="M4339" s="8" t="s">
        <v>288</v>
      </c>
      <c r="N4339" s="8" t="s">
        <v>454</v>
      </c>
      <c r="O4339" s="24">
        <v>10008525.5</v>
      </c>
      <c r="P4339" s="24">
        <v>1531340.18</v>
      </c>
      <c r="Q4339" s="24">
        <v>1210870.73</v>
      </c>
      <c r="R4339" s="24">
        <v>1645507.56</v>
      </c>
      <c r="S4339" s="24">
        <v>434636.83</v>
      </c>
      <c r="T4339" s="24">
        <v>13185373.24</v>
      </c>
      <c r="U4339" s="43" t="s">
        <v>2741</v>
      </c>
      <c r="V4339" s="18">
        <v>0</v>
      </c>
      <c r="W4339" s="24">
        <v>102366.66</v>
      </c>
      <c r="X4339" s="24">
        <v>15663.44</v>
      </c>
      <c r="Z4339" s="39">
        <v>124955</v>
      </c>
      <c r="AA4339" s="196">
        <v>122963</v>
      </c>
      <c r="AB4339" s="191">
        <v>81011.17</v>
      </c>
      <c r="AC4339" s="191">
        <v>18227.509999999998</v>
      </c>
      <c r="AD4339" s="206">
        <f t="shared" si="305"/>
        <v>102366.66</v>
      </c>
      <c r="AE4339" s="205">
        <f t="shared" si="306"/>
        <v>15663.44</v>
      </c>
      <c r="AG4339" s="206">
        <f t="shared" si="307"/>
        <v>0</v>
      </c>
      <c r="AH4339" s="206">
        <f t="shared" si="308"/>
        <v>0</v>
      </c>
    </row>
    <row r="4340" spans="1:34" x14ac:dyDescent="0.25">
      <c r="A4340" s="8">
        <v>99</v>
      </c>
      <c r="B4340" s="43" t="s">
        <v>11160</v>
      </c>
      <c r="C4340" s="43">
        <v>126203</v>
      </c>
      <c r="D4340" s="87" t="s">
        <v>19477</v>
      </c>
      <c r="E4340" s="87" t="s">
        <v>13096</v>
      </c>
      <c r="F4340" s="88" t="s">
        <v>19478</v>
      </c>
      <c r="G4340" s="9">
        <v>43360</v>
      </c>
      <c r="H4340" s="9">
        <v>44455</v>
      </c>
      <c r="I4340" s="45"/>
      <c r="J4340" s="8" t="s">
        <v>10672</v>
      </c>
      <c r="K4340" s="8" t="s">
        <v>12857</v>
      </c>
      <c r="L4340" s="8" t="s">
        <v>12865</v>
      </c>
      <c r="M4340" s="8" t="s">
        <v>288</v>
      </c>
      <c r="N4340" s="8" t="s">
        <v>476</v>
      </c>
      <c r="O4340" s="24">
        <v>4704601.3600000003</v>
      </c>
      <c r="P4340" s="24">
        <v>719820.82</v>
      </c>
      <c r="Q4340" s="24">
        <v>1396796</v>
      </c>
      <c r="R4340" s="24">
        <v>1396796</v>
      </c>
      <c r="S4340" s="24">
        <v>0</v>
      </c>
      <c r="T4340" s="24">
        <v>6821218.1799999997</v>
      </c>
      <c r="U4340" s="43" t="s">
        <v>2741</v>
      </c>
      <c r="V4340" s="18">
        <v>0</v>
      </c>
      <c r="W4340" s="24">
        <v>0</v>
      </c>
      <c r="X4340" s="24">
        <v>0</v>
      </c>
      <c r="Z4340" s="39">
        <v>126203</v>
      </c>
      <c r="AA4340" s="196">
        <v>127865</v>
      </c>
      <c r="AB4340" s="191">
        <v>7914.35</v>
      </c>
      <c r="AC4340" s="39">
        <v>0</v>
      </c>
      <c r="AD4340" s="206">
        <f t="shared" si="305"/>
        <v>0</v>
      </c>
      <c r="AE4340" s="205">
        <f t="shared" si="306"/>
        <v>0</v>
      </c>
      <c r="AG4340" s="206">
        <f t="shared" si="307"/>
        <v>0</v>
      </c>
      <c r="AH4340" s="206">
        <f t="shared" si="308"/>
        <v>0</v>
      </c>
    </row>
    <row r="4341" spans="1:34" x14ac:dyDescent="0.25">
      <c r="A4341" s="8">
        <v>100</v>
      </c>
      <c r="B4341" s="43" t="s">
        <v>11095</v>
      </c>
      <c r="C4341" s="43">
        <v>127683</v>
      </c>
      <c r="D4341" s="87" t="s">
        <v>19479</v>
      </c>
      <c r="E4341" s="87" t="s">
        <v>13096</v>
      </c>
      <c r="F4341" s="88" t="s">
        <v>19480</v>
      </c>
      <c r="G4341" s="9">
        <v>43009</v>
      </c>
      <c r="H4341" s="9">
        <v>44775</v>
      </c>
      <c r="I4341" s="45"/>
      <c r="J4341" s="8" t="s">
        <v>10672</v>
      </c>
      <c r="K4341" s="8" t="s">
        <v>12857</v>
      </c>
      <c r="L4341" s="8" t="s">
        <v>12865</v>
      </c>
      <c r="M4341" s="8" t="s">
        <v>288</v>
      </c>
      <c r="N4341" s="8" t="s">
        <v>469</v>
      </c>
      <c r="O4341" s="24">
        <v>5930559.46</v>
      </c>
      <c r="P4341" s="24">
        <v>907026.75</v>
      </c>
      <c r="Q4341" s="24">
        <v>139542.57000000007</v>
      </c>
      <c r="R4341" s="24"/>
      <c r="S4341" s="24">
        <v>1112803.5</v>
      </c>
      <c r="T4341" s="24">
        <v>8089932.2800000003</v>
      </c>
      <c r="U4341" s="43" t="s">
        <v>2741</v>
      </c>
      <c r="V4341" s="18">
        <v>0</v>
      </c>
      <c r="W4341" s="24">
        <v>0</v>
      </c>
      <c r="X4341" s="24">
        <v>0</v>
      </c>
      <c r="Z4341" s="39">
        <v>127683</v>
      </c>
      <c r="AA4341" s="196">
        <v>129399</v>
      </c>
      <c r="AB4341" s="191">
        <v>6669.1</v>
      </c>
      <c r="AC4341" s="39">
        <v>0</v>
      </c>
      <c r="AD4341" s="206">
        <f t="shared" si="305"/>
        <v>0</v>
      </c>
      <c r="AE4341" s="205">
        <f t="shared" si="306"/>
        <v>0</v>
      </c>
      <c r="AG4341" s="206">
        <f t="shared" si="307"/>
        <v>0</v>
      </c>
      <c r="AH4341" s="206">
        <f t="shared" si="308"/>
        <v>0</v>
      </c>
    </row>
    <row r="4342" spans="1:34" x14ac:dyDescent="0.25">
      <c r="A4342" s="8">
        <v>101</v>
      </c>
      <c r="B4342" s="43" t="s">
        <v>11098</v>
      </c>
      <c r="C4342" s="43">
        <v>129460</v>
      </c>
      <c r="D4342" s="87" t="s">
        <v>19481</v>
      </c>
      <c r="E4342" s="87" t="s">
        <v>13096</v>
      </c>
      <c r="F4342" s="88" t="s">
        <v>19482</v>
      </c>
      <c r="G4342" s="9">
        <v>43374</v>
      </c>
      <c r="H4342" s="9">
        <v>44592</v>
      </c>
      <c r="I4342" s="45"/>
      <c r="J4342" s="8" t="s">
        <v>10672</v>
      </c>
      <c r="K4342" s="8" t="s">
        <v>12857</v>
      </c>
      <c r="L4342" s="8" t="s">
        <v>12865</v>
      </c>
      <c r="M4342" s="8" t="s">
        <v>288</v>
      </c>
      <c r="N4342" s="8" t="s">
        <v>1503</v>
      </c>
      <c r="O4342" s="24">
        <v>1986185.45</v>
      </c>
      <c r="P4342" s="24">
        <v>303893.46999999997</v>
      </c>
      <c r="Q4342" s="24">
        <v>3260496.37</v>
      </c>
      <c r="R4342" s="24">
        <v>3295656.42</v>
      </c>
      <c r="S4342" s="24">
        <v>35160.050000000003</v>
      </c>
      <c r="T4342" s="24">
        <v>5585735.3399999999</v>
      </c>
      <c r="U4342" s="43" t="s">
        <v>2741</v>
      </c>
      <c r="V4342" s="18">
        <v>0</v>
      </c>
      <c r="W4342" s="24">
        <v>0</v>
      </c>
      <c r="X4342" s="24">
        <v>0</v>
      </c>
      <c r="Z4342" s="39">
        <v>129460</v>
      </c>
      <c r="AA4342" s="196">
        <v>115844</v>
      </c>
      <c r="AB4342" s="191">
        <v>83284.210000000006</v>
      </c>
      <c r="AC4342" s="191">
        <v>14697.21</v>
      </c>
      <c r="AD4342" s="206">
        <f t="shared" si="305"/>
        <v>0</v>
      </c>
      <c r="AE4342" s="205">
        <f t="shared" si="306"/>
        <v>0</v>
      </c>
      <c r="AG4342" s="206">
        <f t="shared" si="307"/>
        <v>0</v>
      </c>
      <c r="AH4342" s="206">
        <f t="shared" si="308"/>
        <v>0</v>
      </c>
    </row>
    <row r="4343" spans="1:34" x14ac:dyDescent="0.25">
      <c r="A4343" s="8">
        <v>102</v>
      </c>
      <c r="B4343" s="43" t="s">
        <v>11095</v>
      </c>
      <c r="C4343" s="43">
        <v>124346</v>
      </c>
      <c r="D4343" s="87" t="s">
        <v>19954</v>
      </c>
      <c r="E4343" s="87" t="s">
        <v>13096</v>
      </c>
      <c r="F4343" s="88" t="s">
        <v>19955</v>
      </c>
      <c r="G4343" s="9">
        <v>43053</v>
      </c>
      <c r="H4343" s="9">
        <v>44895</v>
      </c>
      <c r="I4343" s="45"/>
      <c r="J4343" s="8" t="s">
        <v>10672</v>
      </c>
      <c r="K4343" s="8" t="s">
        <v>12857</v>
      </c>
      <c r="L4343" s="8" t="s">
        <v>12865</v>
      </c>
      <c r="M4343" s="8" t="s">
        <v>288</v>
      </c>
      <c r="N4343" s="8" t="s">
        <v>469</v>
      </c>
      <c r="O4343" s="24">
        <v>13752138.85</v>
      </c>
      <c r="P4343" s="24">
        <v>2103268.2999999998</v>
      </c>
      <c r="Q4343" s="24">
        <v>323579.74000000022</v>
      </c>
      <c r="R4343" s="24">
        <v>3190039.4800000004</v>
      </c>
      <c r="S4343" s="24">
        <v>2866459.74</v>
      </c>
      <c r="T4343" s="24">
        <v>19045446.629999999</v>
      </c>
      <c r="U4343" s="43" t="s">
        <v>2741</v>
      </c>
      <c r="V4343" s="18">
        <v>0</v>
      </c>
      <c r="W4343" s="24">
        <v>0</v>
      </c>
      <c r="X4343" s="24">
        <v>0</v>
      </c>
      <c r="Z4343" s="39">
        <v>124346</v>
      </c>
      <c r="AA4343" s="196">
        <v>116425</v>
      </c>
      <c r="AB4343" s="191">
        <v>89068.41</v>
      </c>
      <c r="AC4343" s="191">
        <v>15717.96</v>
      </c>
      <c r="AD4343" s="206">
        <f t="shared" si="305"/>
        <v>0</v>
      </c>
      <c r="AE4343" s="205">
        <f t="shared" si="306"/>
        <v>0</v>
      </c>
      <c r="AG4343" s="206">
        <f t="shared" si="307"/>
        <v>0</v>
      </c>
      <c r="AH4343" s="206">
        <f t="shared" si="308"/>
        <v>0</v>
      </c>
    </row>
    <row r="4344" spans="1:34" x14ac:dyDescent="0.25">
      <c r="A4344" s="74"/>
      <c r="B4344" s="180" t="s">
        <v>13121</v>
      </c>
      <c r="C4344" s="74"/>
      <c r="D4344" s="126"/>
      <c r="E4344" s="126"/>
      <c r="F4344" s="126"/>
      <c r="G4344" s="75"/>
      <c r="H4344" s="75"/>
      <c r="I4344" s="77"/>
      <c r="J4344" s="74"/>
      <c r="K4344" s="74"/>
      <c r="L4344" s="74"/>
      <c r="M4344" s="74"/>
      <c r="N4344" s="74"/>
      <c r="O4344" s="30">
        <f>SUM(O4242:O4343)</f>
        <v>439919462.9975</v>
      </c>
      <c r="P4344" s="30">
        <f t="shared" ref="P4344:T4344" si="309">SUM(P4242:P4343)</f>
        <v>72282312.122500002</v>
      </c>
      <c r="Q4344" s="30">
        <f t="shared" si="309"/>
        <v>83426867.010000005</v>
      </c>
      <c r="R4344" s="30">
        <f t="shared" si="309"/>
        <v>119590029.63</v>
      </c>
      <c r="S4344" s="30">
        <f t="shared" si="309"/>
        <v>54138262.220000006</v>
      </c>
      <c r="T4344" s="30">
        <f t="shared" si="309"/>
        <v>649766904.3499999</v>
      </c>
      <c r="U4344" s="30"/>
      <c r="V4344" s="30"/>
      <c r="W4344" s="203">
        <f>SUBTOTAL(9,W4241:W4343)</f>
        <v>80087990.540000007</v>
      </c>
      <c r="X4344" s="203">
        <f>SUBTOTAL(9,X4241:X4343)</f>
        <v>12054544.499999996</v>
      </c>
      <c r="AA4344" s="196">
        <v>121240</v>
      </c>
      <c r="AB4344" s="39">
        <v>364.14</v>
      </c>
      <c r="AC4344" s="39">
        <v>64.260000000000005</v>
      </c>
      <c r="AD4344" s="206">
        <f t="shared" si="305"/>
        <v>0</v>
      </c>
      <c r="AE4344" s="205">
        <f t="shared" si="306"/>
        <v>0</v>
      </c>
      <c r="AG4344" s="206">
        <f t="shared" si="307"/>
        <v>80087990.540000007</v>
      </c>
      <c r="AH4344" s="206">
        <f t="shared" si="308"/>
        <v>12054544.499999996</v>
      </c>
    </row>
    <row r="4345" spans="1:34" x14ac:dyDescent="0.25">
      <c r="A4345" s="58"/>
      <c r="B4345" s="59" t="s">
        <v>13122</v>
      </c>
      <c r="C4345" s="58"/>
      <c r="D4345" s="73"/>
      <c r="E4345" s="73"/>
      <c r="F4345" s="79"/>
      <c r="G4345" s="60"/>
      <c r="H4345" s="60"/>
      <c r="I4345" s="61"/>
      <c r="J4345" s="58"/>
      <c r="K4345" s="58"/>
      <c r="L4345" s="58"/>
      <c r="M4345" s="58"/>
      <c r="N4345" s="58"/>
      <c r="O4345" s="28"/>
      <c r="P4345" s="28"/>
      <c r="Q4345" s="28"/>
      <c r="R4345" s="28"/>
      <c r="S4345" s="28"/>
      <c r="T4345" s="28"/>
      <c r="U4345" s="78"/>
      <c r="V4345" s="108"/>
      <c r="W4345" s="28">
        <v>0</v>
      </c>
      <c r="X4345" s="28">
        <v>0</v>
      </c>
      <c r="AA4345" s="196">
        <v>122397</v>
      </c>
      <c r="AB4345" s="191">
        <v>46262.77</v>
      </c>
      <c r="AC4345" s="191">
        <v>7075.47</v>
      </c>
      <c r="AD4345" s="206">
        <f t="shared" si="305"/>
        <v>0</v>
      </c>
      <c r="AE4345" s="205">
        <f t="shared" si="306"/>
        <v>0</v>
      </c>
      <c r="AG4345" s="206">
        <f t="shared" si="307"/>
        <v>0</v>
      </c>
      <c r="AH4345" s="206">
        <f t="shared" si="308"/>
        <v>0</v>
      </c>
    </row>
    <row r="4346" spans="1:34" x14ac:dyDescent="0.25">
      <c r="A4346" s="58">
        <v>1</v>
      </c>
      <c r="B4346" s="128" t="s">
        <v>7343</v>
      </c>
      <c r="C4346" s="58">
        <v>125153</v>
      </c>
      <c r="D4346" s="73" t="s">
        <v>13123</v>
      </c>
      <c r="E4346" s="73" t="s">
        <v>13124</v>
      </c>
      <c r="F4346" s="79" t="s">
        <v>13125</v>
      </c>
      <c r="G4346" s="60">
        <v>41640</v>
      </c>
      <c r="H4346" s="60">
        <v>45291</v>
      </c>
      <c r="I4346" s="61">
        <v>85</v>
      </c>
      <c r="J4346" s="58" t="s">
        <v>13126</v>
      </c>
      <c r="K4346" s="58" t="s">
        <v>13126</v>
      </c>
      <c r="L4346" s="58" t="s">
        <v>13127</v>
      </c>
      <c r="M4346" s="58" t="s">
        <v>8582</v>
      </c>
      <c r="N4346" s="58" t="s">
        <v>521</v>
      </c>
      <c r="O4346" s="28">
        <v>59388298.270000003</v>
      </c>
      <c r="P4346" s="28">
        <v>1458146.09</v>
      </c>
      <c r="Q4346" s="28">
        <v>9022141.8599999994</v>
      </c>
      <c r="R4346" s="28">
        <v>0</v>
      </c>
      <c r="S4346" s="28">
        <v>2026634.95</v>
      </c>
      <c r="T4346" s="28">
        <v>71895221.150000006</v>
      </c>
      <c r="U4346" s="78" t="s">
        <v>2741</v>
      </c>
      <c r="V4346" s="108">
        <v>0</v>
      </c>
      <c r="W4346" s="28">
        <v>14259779</v>
      </c>
      <c r="X4346" s="28">
        <v>0</v>
      </c>
      <c r="Z4346" s="39">
        <v>125153</v>
      </c>
      <c r="AA4346" s="196">
        <v>123242</v>
      </c>
      <c r="AB4346" s="191">
        <v>33151.279999999999</v>
      </c>
      <c r="AC4346" s="191">
        <v>5070.1899999999996</v>
      </c>
      <c r="AD4346" s="206">
        <f t="shared" si="305"/>
        <v>14259779</v>
      </c>
      <c r="AE4346" s="205">
        <f t="shared" si="306"/>
        <v>0</v>
      </c>
      <c r="AG4346" s="206">
        <f t="shared" si="307"/>
        <v>0</v>
      </c>
      <c r="AH4346" s="206">
        <f t="shared" si="308"/>
        <v>0</v>
      </c>
    </row>
    <row r="4347" spans="1:34" x14ac:dyDescent="0.25">
      <c r="A4347" s="74"/>
      <c r="B4347" s="74" t="s">
        <v>13128</v>
      </c>
      <c r="C4347" s="74"/>
      <c r="D4347" s="126"/>
      <c r="E4347" s="126"/>
      <c r="F4347" s="126"/>
      <c r="G4347" s="75"/>
      <c r="H4347" s="75"/>
      <c r="I4347" s="77"/>
      <c r="J4347" s="74"/>
      <c r="K4347" s="74"/>
      <c r="L4347" s="74"/>
      <c r="M4347" s="74"/>
      <c r="N4347" s="74"/>
      <c r="O4347" s="30">
        <f t="shared" ref="O4347:T4347" si="310">SUM(O4346)</f>
        <v>59388298.270000003</v>
      </c>
      <c r="P4347" s="30">
        <f t="shared" si="310"/>
        <v>1458146.09</v>
      </c>
      <c r="Q4347" s="30">
        <f t="shared" si="310"/>
        <v>9022141.8599999994</v>
      </c>
      <c r="R4347" s="30">
        <f t="shared" si="310"/>
        <v>0</v>
      </c>
      <c r="S4347" s="30">
        <f t="shared" si="310"/>
        <v>2026634.95</v>
      </c>
      <c r="T4347" s="30">
        <f t="shared" si="310"/>
        <v>71895221.150000006</v>
      </c>
      <c r="U4347" s="30"/>
      <c r="V4347" s="30"/>
      <c r="W4347" s="203">
        <f>SUBTOTAL(9,W4345:W4346)</f>
        <v>14259779</v>
      </c>
      <c r="X4347" s="203">
        <f>SUBTOTAL(9,X4345:X4346)</f>
        <v>0</v>
      </c>
      <c r="AA4347" s="196">
        <v>123247</v>
      </c>
      <c r="AB4347" s="191">
        <v>676291.51</v>
      </c>
      <c r="AC4347" s="191">
        <v>119345.57</v>
      </c>
      <c r="AD4347" s="206">
        <f t="shared" si="305"/>
        <v>0</v>
      </c>
      <c r="AE4347" s="205">
        <f t="shared" si="306"/>
        <v>0</v>
      </c>
      <c r="AG4347" s="206">
        <f t="shared" si="307"/>
        <v>14259779</v>
      </c>
      <c r="AH4347" s="206">
        <f t="shared" si="308"/>
        <v>0</v>
      </c>
    </row>
    <row r="4348" spans="1:34" x14ac:dyDescent="0.25">
      <c r="A4348" s="58"/>
      <c r="B4348" s="59" t="s">
        <v>18627</v>
      </c>
      <c r="C4348" s="58"/>
      <c r="D4348" s="73"/>
      <c r="E4348" s="73"/>
      <c r="F4348" s="79"/>
      <c r="G4348" s="60"/>
      <c r="H4348" s="60"/>
      <c r="I4348" s="61"/>
      <c r="J4348" s="58"/>
      <c r="K4348" s="58"/>
      <c r="L4348" s="58"/>
      <c r="M4348" s="58"/>
      <c r="N4348" s="58"/>
      <c r="O4348" s="28"/>
      <c r="P4348" s="28"/>
      <c r="Q4348" s="28"/>
      <c r="R4348" s="28"/>
      <c r="S4348" s="28"/>
      <c r="T4348" s="28"/>
      <c r="U4348" s="78"/>
      <c r="V4348" s="108"/>
      <c r="W4348" s="28">
        <v>0</v>
      </c>
      <c r="X4348" s="28">
        <v>0</v>
      </c>
      <c r="AA4348" s="196">
        <v>127739</v>
      </c>
      <c r="AB4348" s="191">
        <v>10396.35</v>
      </c>
      <c r="AC4348" s="39">
        <v>0</v>
      </c>
      <c r="AD4348" s="206">
        <f t="shared" si="305"/>
        <v>0</v>
      </c>
      <c r="AE4348" s="205">
        <f t="shared" si="306"/>
        <v>0</v>
      </c>
      <c r="AG4348" s="206">
        <f t="shared" si="307"/>
        <v>0</v>
      </c>
      <c r="AH4348" s="206">
        <f t="shared" si="308"/>
        <v>0</v>
      </c>
    </row>
    <row r="4349" spans="1:34" x14ac:dyDescent="0.25">
      <c r="A4349" s="8">
        <v>1</v>
      </c>
      <c r="B4349" s="149" t="s">
        <v>18628</v>
      </c>
      <c r="C4349" s="8">
        <v>125450</v>
      </c>
      <c r="D4349" s="88" t="s">
        <v>18629</v>
      </c>
      <c r="E4349" s="88" t="s">
        <v>18630</v>
      </c>
      <c r="F4349" s="88" t="s">
        <v>18631</v>
      </c>
      <c r="G4349" s="9">
        <v>43101</v>
      </c>
      <c r="H4349" s="9">
        <v>44104</v>
      </c>
      <c r="I4349" s="45">
        <v>70</v>
      </c>
      <c r="J4349" s="8" t="s">
        <v>13126</v>
      </c>
      <c r="K4349" s="8" t="s">
        <v>13126</v>
      </c>
      <c r="L4349" s="8" t="s">
        <v>13127</v>
      </c>
      <c r="M4349" s="8" t="s">
        <v>8582</v>
      </c>
      <c r="N4349" s="8" t="s">
        <v>491</v>
      </c>
      <c r="O4349" s="20">
        <v>62966568.159999996</v>
      </c>
      <c r="P4349" s="20">
        <v>0</v>
      </c>
      <c r="Q4349" s="20">
        <v>26985672.09</v>
      </c>
      <c r="R4349" s="20">
        <v>0</v>
      </c>
      <c r="S4349" s="20">
        <v>0</v>
      </c>
      <c r="T4349" s="20">
        <v>89952240.25</v>
      </c>
      <c r="U4349" s="8" t="s">
        <v>2741</v>
      </c>
      <c r="V4349" s="95">
        <v>0</v>
      </c>
      <c r="W4349" s="20">
        <v>41416769.990000002</v>
      </c>
      <c r="X4349" s="20">
        <v>0</v>
      </c>
      <c r="Z4349" s="39">
        <v>125450</v>
      </c>
      <c r="AA4349" s="196">
        <v>128119</v>
      </c>
      <c r="AB4349" s="191">
        <v>2556.8000000000002</v>
      </c>
      <c r="AC4349" s="39">
        <v>0</v>
      </c>
      <c r="AD4349" s="206">
        <f t="shared" si="305"/>
        <v>41416769.990000002</v>
      </c>
      <c r="AE4349" s="205">
        <f t="shared" si="306"/>
        <v>0</v>
      </c>
      <c r="AG4349" s="206">
        <f t="shared" si="307"/>
        <v>0</v>
      </c>
      <c r="AH4349" s="206">
        <f t="shared" si="308"/>
        <v>0</v>
      </c>
    </row>
    <row r="4350" spans="1:34" x14ac:dyDescent="0.25">
      <c r="A4350" s="74"/>
      <c r="B4350" s="74" t="s">
        <v>18632</v>
      </c>
      <c r="C4350" s="74"/>
      <c r="D4350" s="126"/>
      <c r="E4350" s="126"/>
      <c r="F4350" s="126"/>
      <c r="G4350" s="75"/>
      <c r="H4350" s="75"/>
      <c r="I4350" s="77"/>
      <c r="J4350" s="74"/>
      <c r="K4350" s="74"/>
      <c r="L4350" s="74"/>
      <c r="M4350" s="74"/>
      <c r="N4350" s="74"/>
      <c r="O4350" s="30">
        <f>SUM(O4349:O4349)</f>
        <v>62966568.159999996</v>
      </c>
      <c r="P4350" s="30">
        <f t="shared" ref="P4350:T4350" si="311">SUM(P4349:P4349)</f>
        <v>0</v>
      </c>
      <c r="Q4350" s="30">
        <f t="shared" si="311"/>
        <v>26985672.09</v>
      </c>
      <c r="R4350" s="30">
        <f t="shared" si="311"/>
        <v>0</v>
      </c>
      <c r="S4350" s="30">
        <f t="shared" si="311"/>
        <v>0</v>
      </c>
      <c r="T4350" s="30">
        <f t="shared" si="311"/>
        <v>89952240.25</v>
      </c>
      <c r="U4350" s="30"/>
      <c r="V4350" s="30"/>
      <c r="W4350" s="203">
        <f>SUBTOTAL(9,W4348:W4349)</f>
        <v>41416769.990000002</v>
      </c>
      <c r="X4350" s="203">
        <f>SUBTOTAL(9,X4348:X4349)</f>
        <v>0</v>
      </c>
      <c r="AA4350" s="196">
        <v>129398</v>
      </c>
      <c r="AB4350" s="191">
        <v>6394.55</v>
      </c>
      <c r="AC4350" s="39">
        <v>0</v>
      </c>
      <c r="AD4350" s="206">
        <f t="shared" si="305"/>
        <v>0</v>
      </c>
      <c r="AE4350" s="205">
        <f t="shared" si="306"/>
        <v>0</v>
      </c>
      <c r="AG4350" s="206">
        <f t="shared" si="307"/>
        <v>41416769.990000002</v>
      </c>
      <c r="AH4350" s="206">
        <f t="shared" si="308"/>
        <v>0</v>
      </c>
    </row>
    <row r="4351" spans="1:34" x14ac:dyDescent="0.25">
      <c r="A4351" s="58"/>
      <c r="B4351" s="59" t="s">
        <v>8392</v>
      </c>
      <c r="C4351" s="58"/>
      <c r="D4351" s="73"/>
      <c r="E4351" s="73"/>
      <c r="F4351" s="79"/>
      <c r="G4351" s="60"/>
      <c r="H4351" s="60"/>
      <c r="I4351" s="61"/>
      <c r="J4351" s="58"/>
      <c r="K4351" s="58"/>
      <c r="L4351" s="58"/>
      <c r="M4351" s="58"/>
      <c r="N4351" s="58"/>
      <c r="O4351" s="28"/>
      <c r="P4351" s="28"/>
      <c r="Q4351" s="28"/>
      <c r="R4351" s="28"/>
      <c r="S4351" s="28"/>
      <c r="T4351" s="28"/>
      <c r="U4351" s="78"/>
      <c r="V4351" s="108"/>
      <c r="W4351" s="28">
        <v>0</v>
      </c>
      <c r="X4351" s="28">
        <v>0</v>
      </c>
      <c r="AA4351" s="196">
        <v>120856</v>
      </c>
      <c r="AB4351" s="191">
        <v>63117.599999999999</v>
      </c>
      <c r="AC4351" s="191">
        <v>11138.4</v>
      </c>
      <c r="AD4351" s="206">
        <f t="shared" si="305"/>
        <v>0</v>
      </c>
      <c r="AE4351" s="205">
        <f t="shared" si="306"/>
        <v>0</v>
      </c>
      <c r="AG4351" s="206">
        <f t="shared" si="307"/>
        <v>0</v>
      </c>
      <c r="AH4351" s="206">
        <f t="shared" si="308"/>
        <v>0</v>
      </c>
    </row>
    <row r="4352" spans="1:34" x14ac:dyDescent="0.25">
      <c r="A4352" s="58">
        <v>1</v>
      </c>
      <c r="B4352" s="58">
        <v>2.1</v>
      </c>
      <c r="C4352" s="58">
        <v>102964</v>
      </c>
      <c r="D4352" s="73" t="s">
        <v>8393</v>
      </c>
      <c r="E4352" s="73" t="s">
        <v>8394</v>
      </c>
      <c r="F4352" s="79" t="s">
        <v>8395</v>
      </c>
      <c r="G4352" s="60">
        <v>42373</v>
      </c>
      <c r="H4352" s="60" t="s">
        <v>8396</v>
      </c>
      <c r="I4352" s="61">
        <v>64.36</v>
      </c>
      <c r="J4352" s="58" t="s">
        <v>8397</v>
      </c>
      <c r="K4352" s="58" t="s">
        <v>8398</v>
      </c>
      <c r="L4352" s="58" t="s">
        <v>8398</v>
      </c>
      <c r="M4352" s="58" t="s">
        <v>8399</v>
      </c>
      <c r="N4352" s="58" t="s">
        <v>62</v>
      </c>
      <c r="O4352" s="28">
        <v>760235.98</v>
      </c>
      <c r="P4352" s="28">
        <v>134159.29</v>
      </c>
      <c r="Q4352" s="28">
        <v>286792.34999999998</v>
      </c>
      <c r="R4352" s="28">
        <v>286792.34999999998</v>
      </c>
      <c r="S4352" s="28">
        <v>227392.1</v>
      </c>
      <c r="T4352" s="28">
        <v>1408579.7200000002</v>
      </c>
      <c r="U4352" s="78" t="s">
        <v>2165</v>
      </c>
      <c r="V4352" s="108">
        <v>0</v>
      </c>
      <c r="W4352" s="28">
        <v>759985.16</v>
      </c>
      <c r="X4352" s="28">
        <v>134115.04</v>
      </c>
      <c r="Z4352" s="39">
        <v>102964</v>
      </c>
      <c r="AA4352" s="196">
        <v>126122</v>
      </c>
      <c r="AB4352" s="191">
        <v>66094.789999999994</v>
      </c>
      <c r="AC4352" s="191">
        <v>26437.91</v>
      </c>
      <c r="AD4352" s="206">
        <f t="shared" si="305"/>
        <v>759985.16</v>
      </c>
      <c r="AE4352" s="205">
        <f t="shared" si="306"/>
        <v>134115.04</v>
      </c>
      <c r="AG4352" s="206">
        <f t="shared" si="307"/>
        <v>0</v>
      </c>
      <c r="AH4352" s="206">
        <f t="shared" si="308"/>
        <v>0</v>
      </c>
    </row>
    <row r="4353" spans="1:34" x14ac:dyDescent="0.25">
      <c r="A4353" s="58">
        <v>2</v>
      </c>
      <c r="B4353" s="58">
        <v>2.1</v>
      </c>
      <c r="C4353" s="58">
        <v>103377</v>
      </c>
      <c r="D4353" s="73" t="s">
        <v>8400</v>
      </c>
      <c r="E4353" s="73" t="s">
        <v>8401</v>
      </c>
      <c r="F4353" s="79" t="s">
        <v>8402</v>
      </c>
      <c r="G4353" s="60">
        <v>42248</v>
      </c>
      <c r="H4353" s="60">
        <v>43373</v>
      </c>
      <c r="I4353" s="61">
        <v>67.999999515869092</v>
      </c>
      <c r="J4353" s="58" t="s">
        <v>8397</v>
      </c>
      <c r="K4353" s="58" t="s">
        <v>8398</v>
      </c>
      <c r="L4353" s="58" t="s">
        <v>8398</v>
      </c>
      <c r="M4353" s="58" t="s">
        <v>8399</v>
      </c>
      <c r="N4353" s="58" t="s">
        <v>62</v>
      </c>
      <c r="O4353" s="28">
        <v>908845.08</v>
      </c>
      <c r="P4353" s="28">
        <v>109061.41</v>
      </c>
      <c r="Q4353" s="28">
        <v>181769.02</v>
      </c>
      <c r="R4353" s="28">
        <v>181769.02</v>
      </c>
      <c r="S4353" s="28">
        <v>199048.85</v>
      </c>
      <c r="T4353" s="28">
        <v>1398724.36</v>
      </c>
      <c r="U4353" s="78" t="s">
        <v>255</v>
      </c>
      <c r="V4353" s="108">
        <v>0</v>
      </c>
      <c r="W4353" s="28">
        <v>0</v>
      </c>
      <c r="X4353" s="28">
        <v>0</v>
      </c>
      <c r="Z4353" s="39">
        <v>103377</v>
      </c>
      <c r="AA4353" s="196">
        <v>126582</v>
      </c>
      <c r="AB4353" s="191">
        <v>114037.7</v>
      </c>
      <c r="AC4353" s="191">
        <v>45615.08</v>
      </c>
      <c r="AD4353" s="206">
        <f t="shared" si="305"/>
        <v>0</v>
      </c>
      <c r="AE4353" s="205">
        <f t="shared" si="306"/>
        <v>0</v>
      </c>
      <c r="AG4353" s="206">
        <f t="shared" si="307"/>
        <v>0</v>
      </c>
      <c r="AH4353" s="206">
        <f t="shared" si="308"/>
        <v>0</v>
      </c>
    </row>
    <row r="4354" spans="1:34" x14ac:dyDescent="0.25">
      <c r="A4354" s="58">
        <v>3</v>
      </c>
      <c r="B4354" s="58">
        <v>2.1</v>
      </c>
      <c r="C4354" s="58">
        <v>103577</v>
      </c>
      <c r="D4354" s="73" t="s">
        <v>8403</v>
      </c>
      <c r="E4354" s="73" t="s">
        <v>8404</v>
      </c>
      <c r="F4354" s="79" t="s">
        <v>8405</v>
      </c>
      <c r="G4354" s="60">
        <v>42419</v>
      </c>
      <c r="H4354" s="60">
        <v>43465</v>
      </c>
      <c r="I4354" s="61">
        <v>67.999999671720403</v>
      </c>
      <c r="J4354" s="58" t="s">
        <v>8397</v>
      </c>
      <c r="K4354" s="58" t="s">
        <v>8398</v>
      </c>
      <c r="L4354" s="58" t="s">
        <v>8398</v>
      </c>
      <c r="M4354" s="58" t="s">
        <v>8399</v>
      </c>
      <c r="N4354" s="58" t="s">
        <v>62</v>
      </c>
      <c r="O4354" s="28">
        <v>579993.39</v>
      </c>
      <c r="P4354" s="28">
        <v>102351.78</v>
      </c>
      <c r="Q4354" s="28">
        <v>170586.29</v>
      </c>
      <c r="R4354" s="28">
        <v>162414</v>
      </c>
      <c r="S4354" s="28">
        <v>162414</v>
      </c>
      <c r="T4354" s="28">
        <v>1015345.4600000001</v>
      </c>
      <c r="U4354" s="78" t="s">
        <v>2165</v>
      </c>
      <c r="V4354" s="108">
        <v>0</v>
      </c>
      <c r="W4354" s="28">
        <v>542337.36</v>
      </c>
      <c r="X4354" s="28">
        <v>95706.6</v>
      </c>
      <c r="Z4354" s="39">
        <v>103577</v>
      </c>
      <c r="AA4354" s="196">
        <v>128118</v>
      </c>
      <c r="AB4354" s="191">
        <v>2722.55</v>
      </c>
      <c r="AC4354" s="39">
        <v>0</v>
      </c>
      <c r="AD4354" s="206">
        <f t="shared" si="305"/>
        <v>542337.36</v>
      </c>
      <c r="AE4354" s="205">
        <f t="shared" si="306"/>
        <v>95706.6</v>
      </c>
      <c r="AG4354" s="206">
        <f t="shared" si="307"/>
        <v>0</v>
      </c>
      <c r="AH4354" s="206">
        <f t="shared" si="308"/>
        <v>0</v>
      </c>
    </row>
    <row r="4355" spans="1:34" x14ac:dyDescent="0.25">
      <c r="A4355" s="58">
        <v>4</v>
      </c>
      <c r="B4355" s="58">
        <v>2.1</v>
      </c>
      <c r="C4355" s="58">
        <v>103422</v>
      </c>
      <c r="D4355" s="73" t="s">
        <v>8406</v>
      </c>
      <c r="E4355" s="73" t="s">
        <v>8407</v>
      </c>
      <c r="F4355" s="79" t="s">
        <v>8408</v>
      </c>
      <c r="G4355" s="60">
        <v>42373</v>
      </c>
      <c r="H4355" s="60" t="s">
        <v>8409</v>
      </c>
      <c r="I4355" s="61">
        <v>68.000000493162588</v>
      </c>
      <c r="J4355" s="58" t="s">
        <v>8397</v>
      </c>
      <c r="K4355" s="58" t="s">
        <v>8398</v>
      </c>
      <c r="L4355" s="58" t="s">
        <v>8410</v>
      </c>
      <c r="M4355" s="58" t="s">
        <v>8399</v>
      </c>
      <c r="N4355" s="58" t="s">
        <v>62</v>
      </c>
      <c r="O4355" s="28">
        <v>606696.46</v>
      </c>
      <c r="P4355" s="28">
        <v>107064.08</v>
      </c>
      <c r="Q4355" s="28">
        <v>178440.13</v>
      </c>
      <c r="R4355" s="28">
        <v>178440.13</v>
      </c>
      <c r="S4355" s="28">
        <v>175778.84</v>
      </c>
      <c r="T4355" s="28">
        <v>1067979.51</v>
      </c>
      <c r="U4355" s="78" t="s">
        <v>2165</v>
      </c>
      <c r="V4355" s="108">
        <v>1</v>
      </c>
      <c r="W4355" s="28">
        <v>606455.28</v>
      </c>
      <c r="X4355" s="28">
        <v>107021.52</v>
      </c>
      <c r="Z4355" s="39">
        <v>103422</v>
      </c>
      <c r="AA4355" s="196">
        <v>128421</v>
      </c>
      <c r="AB4355" s="191">
        <v>55954.66</v>
      </c>
      <c r="AC4355" s="191">
        <v>1066.42</v>
      </c>
      <c r="AD4355" s="206">
        <f t="shared" si="305"/>
        <v>606455.28</v>
      </c>
      <c r="AE4355" s="205">
        <f t="shared" si="306"/>
        <v>107021.52</v>
      </c>
      <c r="AG4355" s="206">
        <f t="shared" si="307"/>
        <v>0</v>
      </c>
      <c r="AH4355" s="206">
        <f t="shared" si="308"/>
        <v>0</v>
      </c>
    </row>
    <row r="4356" spans="1:34" x14ac:dyDescent="0.25">
      <c r="A4356" s="58">
        <v>5</v>
      </c>
      <c r="B4356" s="58">
        <v>2.1</v>
      </c>
      <c r="C4356" s="58">
        <v>103706</v>
      </c>
      <c r="D4356" s="73" t="s">
        <v>8411</v>
      </c>
      <c r="E4356" s="73" t="s">
        <v>8412</v>
      </c>
      <c r="F4356" s="79" t="s">
        <v>8413</v>
      </c>
      <c r="G4356" s="60">
        <v>43009</v>
      </c>
      <c r="H4356" s="60">
        <v>43465</v>
      </c>
      <c r="I4356" s="61">
        <v>67.999999696438607</v>
      </c>
      <c r="J4356" s="58" t="s">
        <v>8397</v>
      </c>
      <c r="K4356" s="58" t="s">
        <v>8398</v>
      </c>
      <c r="L4356" s="58" t="s">
        <v>8398</v>
      </c>
      <c r="M4356" s="58" t="s">
        <v>8399</v>
      </c>
      <c r="N4356" s="58" t="s">
        <v>62</v>
      </c>
      <c r="O4356" s="28">
        <v>716823.69</v>
      </c>
      <c r="P4356" s="28">
        <v>126498.3</v>
      </c>
      <c r="Q4356" s="28">
        <v>210830.5</v>
      </c>
      <c r="R4356" s="28">
        <v>210830.5</v>
      </c>
      <c r="S4356" s="28">
        <v>200405.58</v>
      </c>
      <c r="T4356" s="28">
        <v>1254558.07</v>
      </c>
      <c r="U4356" s="78" t="s">
        <v>2165</v>
      </c>
      <c r="V4356" s="108">
        <v>1</v>
      </c>
      <c r="W4356" s="28">
        <v>682052.81</v>
      </c>
      <c r="X4356" s="28">
        <v>120362.27</v>
      </c>
      <c r="Z4356" s="39">
        <v>103706</v>
      </c>
      <c r="AA4356" s="196">
        <v>129374</v>
      </c>
      <c r="AB4356" s="191">
        <v>55967.99</v>
      </c>
      <c r="AC4356" s="191">
        <v>8559.82</v>
      </c>
      <c r="AD4356" s="206">
        <f t="shared" si="305"/>
        <v>682052.81</v>
      </c>
      <c r="AE4356" s="205">
        <f t="shared" si="306"/>
        <v>120362.27</v>
      </c>
      <c r="AG4356" s="206">
        <f t="shared" si="307"/>
        <v>0</v>
      </c>
      <c r="AH4356" s="206">
        <f t="shared" si="308"/>
        <v>0</v>
      </c>
    </row>
    <row r="4357" spans="1:34" x14ac:dyDescent="0.25">
      <c r="A4357" s="58">
        <v>6</v>
      </c>
      <c r="B4357" s="58">
        <v>2.1</v>
      </c>
      <c r="C4357" s="58">
        <v>102259</v>
      </c>
      <c r="D4357" s="73" t="s">
        <v>8414</v>
      </c>
      <c r="E4357" s="73" t="s">
        <v>8415</v>
      </c>
      <c r="F4357" s="79" t="s">
        <v>8416</v>
      </c>
      <c r="G4357" s="60">
        <v>42948</v>
      </c>
      <c r="H4357" s="60">
        <v>43555</v>
      </c>
      <c r="I4357" s="61">
        <v>67.999999452145076</v>
      </c>
      <c r="J4357" s="58" t="s">
        <v>8397</v>
      </c>
      <c r="K4357" s="58" t="s">
        <v>8398</v>
      </c>
      <c r="L4357" s="58" t="s">
        <v>8398</v>
      </c>
      <c r="M4357" s="58" t="s">
        <v>8399</v>
      </c>
      <c r="N4357" s="58" t="s">
        <v>62</v>
      </c>
      <c r="O4357" s="28">
        <v>645426.34</v>
      </c>
      <c r="P4357" s="28">
        <v>113898.77</v>
      </c>
      <c r="Q4357" s="28">
        <v>189831.28</v>
      </c>
      <c r="R4357" s="28">
        <v>189831.28</v>
      </c>
      <c r="S4357" s="28">
        <v>183070.76</v>
      </c>
      <c r="T4357" s="28">
        <v>1132227.1499999999</v>
      </c>
      <c r="U4357" s="78" t="s">
        <v>2165</v>
      </c>
      <c r="V4357" s="108">
        <v>0</v>
      </c>
      <c r="W4357" s="28">
        <v>634858.13</v>
      </c>
      <c r="X4357" s="28">
        <v>112033.79</v>
      </c>
      <c r="Z4357" s="39">
        <v>102259</v>
      </c>
      <c r="AA4357" s="196">
        <v>124223</v>
      </c>
      <c r="AB4357" s="191">
        <v>102425</v>
      </c>
      <c r="AC4357" s="191">
        <v>15664.46</v>
      </c>
      <c r="AD4357" s="206">
        <f t="shared" si="305"/>
        <v>634858.13</v>
      </c>
      <c r="AE4357" s="205">
        <f t="shared" si="306"/>
        <v>112033.79</v>
      </c>
      <c r="AG4357" s="206">
        <f t="shared" si="307"/>
        <v>0</v>
      </c>
      <c r="AH4357" s="206">
        <f t="shared" si="308"/>
        <v>0</v>
      </c>
    </row>
    <row r="4358" spans="1:34" x14ac:dyDescent="0.25">
      <c r="A4358" s="58">
        <v>7</v>
      </c>
      <c r="B4358" s="58">
        <v>2.1</v>
      </c>
      <c r="C4358" s="58">
        <v>104726</v>
      </c>
      <c r="D4358" s="73" t="s">
        <v>8417</v>
      </c>
      <c r="E4358" s="73" t="s">
        <v>8418</v>
      </c>
      <c r="F4358" s="79" t="s">
        <v>8419</v>
      </c>
      <c r="G4358" s="60">
        <v>42430</v>
      </c>
      <c r="H4358" s="60" t="s">
        <v>8420</v>
      </c>
      <c r="I4358" s="61">
        <v>68</v>
      </c>
      <c r="J4358" s="58" t="s">
        <v>8397</v>
      </c>
      <c r="K4358" s="58" t="s">
        <v>8398</v>
      </c>
      <c r="L4358" s="58" t="s">
        <v>8421</v>
      </c>
      <c r="M4358" s="58" t="s">
        <v>8399</v>
      </c>
      <c r="N4358" s="58" t="s">
        <v>62</v>
      </c>
      <c r="O4358" s="28">
        <v>640194.84</v>
      </c>
      <c r="P4358" s="28">
        <v>112975.56</v>
      </c>
      <c r="Q4358" s="28">
        <v>188292.6</v>
      </c>
      <c r="R4358" s="28">
        <v>188292.6</v>
      </c>
      <c r="S4358" s="28">
        <v>178901.78</v>
      </c>
      <c r="T4358" s="28">
        <v>1120364.7799999998</v>
      </c>
      <c r="U4358" s="78" t="s">
        <v>8422</v>
      </c>
      <c r="V4358" s="108">
        <v>0</v>
      </c>
      <c r="W4358" s="28">
        <v>638059.91</v>
      </c>
      <c r="X4358" s="28">
        <v>112598.81</v>
      </c>
      <c r="Z4358" s="39">
        <v>104726</v>
      </c>
      <c r="AA4358" s="196">
        <v>119510</v>
      </c>
      <c r="AB4358" s="191">
        <v>381581.62</v>
      </c>
      <c r="AC4358" s="191">
        <v>67337.929999999993</v>
      </c>
      <c r="AD4358" s="206">
        <f t="shared" si="305"/>
        <v>638059.91</v>
      </c>
      <c r="AE4358" s="205">
        <f t="shared" si="306"/>
        <v>112598.81</v>
      </c>
      <c r="AG4358" s="206">
        <f t="shared" si="307"/>
        <v>0</v>
      </c>
      <c r="AH4358" s="206">
        <f t="shared" si="308"/>
        <v>0</v>
      </c>
    </row>
    <row r="4359" spans="1:34" x14ac:dyDescent="0.25">
      <c r="A4359" s="58">
        <v>8</v>
      </c>
      <c r="B4359" s="58">
        <v>2.1</v>
      </c>
      <c r="C4359" s="58">
        <v>102963</v>
      </c>
      <c r="D4359" s="73" t="s">
        <v>8423</v>
      </c>
      <c r="E4359" s="73" t="s">
        <v>8424</v>
      </c>
      <c r="F4359" s="79" t="s">
        <v>8425</v>
      </c>
      <c r="G4359" s="60">
        <v>42461</v>
      </c>
      <c r="H4359" s="60">
        <v>43465</v>
      </c>
      <c r="I4359" s="61">
        <v>68.000000134914472</v>
      </c>
      <c r="J4359" s="58" t="s">
        <v>8397</v>
      </c>
      <c r="K4359" s="58" t="s">
        <v>8398</v>
      </c>
      <c r="L4359" s="58" t="s">
        <v>8398</v>
      </c>
      <c r="M4359" s="58" t="s">
        <v>8399</v>
      </c>
      <c r="N4359" s="58" t="s">
        <v>62</v>
      </c>
      <c r="O4359" s="28">
        <v>604827.64</v>
      </c>
      <c r="P4359" s="28">
        <v>106734.29</v>
      </c>
      <c r="Q4359" s="28">
        <v>177890.48</v>
      </c>
      <c r="R4359" s="28">
        <v>177890.48</v>
      </c>
      <c r="S4359" s="28">
        <v>172089.97</v>
      </c>
      <c r="T4359" s="28">
        <v>1061542.3800000001</v>
      </c>
      <c r="U4359" s="78" t="s">
        <v>2832</v>
      </c>
      <c r="V4359" s="108">
        <v>0</v>
      </c>
      <c r="W4359" s="28">
        <v>0</v>
      </c>
      <c r="X4359" s="28">
        <v>0</v>
      </c>
      <c r="Z4359" s="39">
        <v>102963</v>
      </c>
      <c r="AA4359" s="196">
        <v>125425</v>
      </c>
      <c r="AB4359" s="191">
        <v>216329.25</v>
      </c>
      <c r="AC4359" s="191">
        <v>33085.65</v>
      </c>
      <c r="AD4359" s="206">
        <f t="shared" si="305"/>
        <v>0</v>
      </c>
      <c r="AE4359" s="205">
        <f t="shared" si="306"/>
        <v>0</v>
      </c>
      <c r="AG4359" s="206">
        <f t="shared" si="307"/>
        <v>0</v>
      </c>
      <c r="AH4359" s="206">
        <f t="shared" si="308"/>
        <v>0</v>
      </c>
    </row>
    <row r="4360" spans="1:34" x14ac:dyDescent="0.25">
      <c r="A4360" s="58">
        <v>9</v>
      </c>
      <c r="B4360" s="58">
        <v>2.1</v>
      </c>
      <c r="C4360" s="58">
        <v>104818</v>
      </c>
      <c r="D4360" s="73" t="s">
        <v>8426</v>
      </c>
      <c r="E4360" s="73" t="s">
        <v>8427</v>
      </c>
      <c r="F4360" s="79" t="s">
        <v>8428</v>
      </c>
      <c r="G4360" s="60">
        <v>42538</v>
      </c>
      <c r="H4360" s="60" t="s">
        <v>8420</v>
      </c>
      <c r="I4360" s="61">
        <v>68</v>
      </c>
      <c r="J4360" s="58" t="s">
        <v>8397</v>
      </c>
      <c r="K4360" s="58" t="s">
        <v>8398</v>
      </c>
      <c r="L4360" s="58" t="s">
        <v>8398</v>
      </c>
      <c r="M4360" s="58" t="s">
        <v>8399</v>
      </c>
      <c r="N4360" s="58" t="s">
        <v>62</v>
      </c>
      <c r="O4360" s="28">
        <v>420152.96</v>
      </c>
      <c r="P4360" s="28">
        <v>74144.639999999999</v>
      </c>
      <c r="Q4360" s="28">
        <v>123574.39999999999</v>
      </c>
      <c r="R4360" s="28">
        <v>123574.39999999999</v>
      </c>
      <c r="S4360" s="28">
        <v>146224.62</v>
      </c>
      <c r="T4360" s="28">
        <v>764096.62</v>
      </c>
      <c r="U4360" s="78" t="s">
        <v>2165</v>
      </c>
      <c r="V4360" s="108">
        <v>1</v>
      </c>
      <c r="W4360" s="28">
        <v>399786.08</v>
      </c>
      <c r="X4360" s="28">
        <v>70550.48</v>
      </c>
      <c r="Z4360" s="39">
        <v>104818</v>
      </c>
      <c r="AA4360" s="196">
        <v>128418</v>
      </c>
      <c r="AB4360" s="191">
        <v>45839.66</v>
      </c>
      <c r="AC4360" s="191">
        <v>7010.77</v>
      </c>
      <c r="AD4360" s="206">
        <f t="shared" si="305"/>
        <v>399786.08</v>
      </c>
      <c r="AE4360" s="205">
        <f t="shared" si="306"/>
        <v>70550.48</v>
      </c>
      <c r="AG4360" s="206">
        <f t="shared" si="307"/>
        <v>0</v>
      </c>
      <c r="AH4360" s="206">
        <f t="shared" si="308"/>
        <v>0</v>
      </c>
    </row>
    <row r="4361" spans="1:34" x14ac:dyDescent="0.25">
      <c r="A4361" s="58">
        <v>10</v>
      </c>
      <c r="B4361" s="58">
        <v>2.1</v>
      </c>
      <c r="C4361" s="58">
        <v>107808</v>
      </c>
      <c r="D4361" s="73" t="s">
        <v>8429</v>
      </c>
      <c r="E4361" s="73" t="s">
        <v>8430</v>
      </c>
      <c r="F4361" s="79" t="s">
        <v>8431</v>
      </c>
      <c r="G4361" s="60">
        <v>42434</v>
      </c>
      <c r="H4361" s="60" t="s">
        <v>8432</v>
      </c>
      <c r="I4361" s="61">
        <v>68</v>
      </c>
      <c r="J4361" s="58" t="s">
        <v>8397</v>
      </c>
      <c r="K4361" s="58" t="s">
        <v>8398</v>
      </c>
      <c r="L4361" s="58" t="s">
        <v>8398</v>
      </c>
      <c r="M4361" s="58" t="s">
        <v>8399</v>
      </c>
      <c r="N4361" s="58" t="s">
        <v>62</v>
      </c>
      <c r="O4361" s="28">
        <v>659709.48</v>
      </c>
      <c r="P4361" s="28">
        <v>116419.32</v>
      </c>
      <c r="Q4361" s="28">
        <v>194032.2</v>
      </c>
      <c r="R4361" s="28">
        <v>194032.2</v>
      </c>
      <c r="S4361" s="28">
        <v>199324.65</v>
      </c>
      <c r="T4361" s="28">
        <v>1169485.6499999999</v>
      </c>
      <c r="U4361" s="78" t="s">
        <v>63</v>
      </c>
      <c r="V4361" s="108">
        <v>0</v>
      </c>
      <c r="W4361" s="28">
        <v>656049.46</v>
      </c>
      <c r="X4361" s="28">
        <v>115773.44</v>
      </c>
      <c r="Z4361" s="39">
        <v>107808</v>
      </c>
      <c r="AA4361" s="196">
        <v>128856</v>
      </c>
      <c r="AB4361" s="191">
        <v>41232.879999999997</v>
      </c>
      <c r="AC4361" s="191">
        <v>6306.2</v>
      </c>
      <c r="AD4361" s="206">
        <f t="shared" si="305"/>
        <v>656049.46</v>
      </c>
      <c r="AE4361" s="205">
        <f t="shared" si="306"/>
        <v>115773.44</v>
      </c>
      <c r="AG4361" s="206">
        <f t="shared" si="307"/>
        <v>0</v>
      </c>
      <c r="AH4361" s="206">
        <f t="shared" si="308"/>
        <v>0</v>
      </c>
    </row>
    <row r="4362" spans="1:34" x14ac:dyDescent="0.25">
      <c r="A4362" s="58">
        <v>11</v>
      </c>
      <c r="B4362" s="58">
        <v>2.1</v>
      </c>
      <c r="C4362" s="58">
        <v>105355</v>
      </c>
      <c r="D4362" s="73" t="s">
        <v>8433</v>
      </c>
      <c r="E4362" s="73" t="s">
        <v>8434</v>
      </c>
      <c r="F4362" s="79" t="s">
        <v>8435</v>
      </c>
      <c r="G4362" s="60">
        <v>42644</v>
      </c>
      <c r="H4362" s="60">
        <v>43190</v>
      </c>
      <c r="I4362" s="61">
        <v>68.000001544537511</v>
      </c>
      <c r="J4362" s="58" t="s">
        <v>8397</v>
      </c>
      <c r="K4362" s="58" t="s">
        <v>8398</v>
      </c>
      <c r="L4362" s="58" t="s">
        <v>8398</v>
      </c>
      <c r="M4362" s="58" t="s">
        <v>8399</v>
      </c>
      <c r="N4362" s="58" t="s">
        <v>62</v>
      </c>
      <c r="O4362" s="28">
        <v>105662.7</v>
      </c>
      <c r="P4362" s="28">
        <v>18646.36</v>
      </c>
      <c r="Q4362" s="28">
        <v>31077.26</v>
      </c>
      <c r="R4362" s="28">
        <v>31077.26</v>
      </c>
      <c r="S4362" s="28">
        <v>4338.74</v>
      </c>
      <c r="T4362" s="28">
        <v>159725.06</v>
      </c>
      <c r="U4362" s="78" t="s">
        <v>63</v>
      </c>
      <c r="V4362" s="108">
        <v>0</v>
      </c>
      <c r="W4362" s="28">
        <v>104243.57</v>
      </c>
      <c r="X4362" s="28">
        <v>18395.93</v>
      </c>
      <c r="Z4362" s="39">
        <v>105355</v>
      </c>
      <c r="AA4362" s="196">
        <v>115374</v>
      </c>
      <c r="AB4362" s="191">
        <v>834533.89</v>
      </c>
      <c r="AC4362" s="191">
        <v>127634.59</v>
      </c>
      <c r="AD4362" s="206">
        <f t="shared" si="305"/>
        <v>104243.57</v>
      </c>
      <c r="AE4362" s="205">
        <f t="shared" si="306"/>
        <v>18395.93</v>
      </c>
      <c r="AG4362" s="206">
        <f t="shared" si="307"/>
        <v>0</v>
      </c>
      <c r="AH4362" s="206">
        <f t="shared" si="308"/>
        <v>0</v>
      </c>
    </row>
    <row r="4363" spans="1:34" x14ac:dyDescent="0.25">
      <c r="A4363" s="58">
        <v>12</v>
      </c>
      <c r="B4363" s="58">
        <v>2.1</v>
      </c>
      <c r="C4363" s="58">
        <v>105267</v>
      </c>
      <c r="D4363" s="73" t="s">
        <v>8436</v>
      </c>
      <c r="E4363" s="73" t="s">
        <v>8437</v>
      </c>
      <c r="F4363" s="79" t="s">
        <v>8438</v>
      </c>
      <c r="G4363" s="60">
        <v>42522</v>
      </c>
      <c r="H4363" s="60">
        <v>43434</v>
      </c>
      <c r="I4363" s="61">
        <v>67.99999969181296</v>
      </c>
      <c r="J4363" s="58" t="s">
        <v>8397</v>
      </c>
      <c r="K4363" s="58" t="s">
        <v>8398</v>
      </c>
      <c r="L4363" s="58" t="s">
        <v>8398</v>
      </c>
      <c r="M4363" s="58" t="s">
        <v>8399</v>
      </c>
      <c r="N4363" s="58" t="s">
        <v>62</v>
      </c>
      <c r="O4363" s="28">
        <v>706064.73</v>
      </c>
      <c r="P4363" s="28">
        <v>124599.66</v>
      </c>
      <c r="Q4363" s="28">
        <v>207666.1</v>
      </c>
      <c r="R4363" s="28">
        <v>207666.1</v>
      </c>
      <c r="S4363" s="28">
        <v>197342.29</v>
      </c>
      <c r="T4363" s="28">
        <v>1235672.78</v>
      </c>
      <c r="U4363" s="78" t="s">
        <v>2165</v>
      </c>
      <c r="V4363" s="108">
        <v>0</v>
      </c>
      <c r="W4363" s="28">
        <v>702625.98</v>
      </c>
      <c r="X4363" s="28">
        <v>123992.81</v>
      </c>
      <c r="Z4363" s="39">
        <v>105267</v>
      </c>
      <c r="AA4363" s="196">
        <v>119791</v>
      </c>
      <c r="AB4363" s="191">
        <v>6226.61</v>
      </c>
      <c r="AC4363" s="191">
        <v>1098.81</v>
      </c>
      <c r="AD4363" s="206">
        <f t="shared" si="305"/>
        <v>702625.98</v>
      </c>
      <c r="AE4363" s="205">
        <f t="shared" si="306"/>
        <v>123992.81</v>
      </c>
      <c r="AG4363" s="206">
        <f t="shared" si="307"/>
        <v>0</v>
      </c>
      <c r="AH4363" s="206">
        <f t="shared" si="308"/>
        <v>0</v>
      </c>
    </row>
    <row r="4364" spans="1:34" x14ac:dyDescent="0.25">
      <c r="A4364" s="58">
        <v>13</v>
      </c>
      <c r="B4364" s="58">
        <v>2.1</v>
      </c>
      <c r="C4364" s="58">
        <v>106476</v>
      </c>
      <c r="D4364" s="73" t="s">
        <v>8439</v>
      </c>
      <c r="E4364" s="73" t="s">
        <v>8440</v>
      </c>
      <c r="F4364" s="79" t="s">
        <v>8441</v>
      </c>
      <c r="G4364" s="60">
        <v>42527</v>
      </c>
      <c r="H4364" s="60">
        <v>43404</v>
      </c>
      <c r="I4364" s="61">
        <v>67.999998285278622</v>
      </c>
      <c r="J4364" s="58" t="s">
        <v>8397</v>
      </c>
      <c r="K4364" s="58" t="s">
        <v>8398</v>
      </c>
      <c r="L4364" s="58" t="s">
        <v>8398</v>
      </c>
      <c r="M4364" s="58" t="s">
        <v>8399</v>
      </c>
      <c r="N4364" s="58" t="s">
        <v>62</v>
      </c>
      <c r="O4364" s="28">
        <v>253802.16</v>
      </c>
      <c r="P4364" s="28">
        <v>44788.62</v>
      </c>
      <c r="Q4364" s="28">
        <v>74647.7</v>
      </c>
      <c r="R4364" s="28">
        <v>74647.7</v>
      </c>
      <c r="S4364" s="28">
        <v>69772.12</v>
      </c>
      <c r="T4364" s="28">
        <v>443010.60000000003</v>
      </c>
      <c r="U4364" s="78" t="s">
        <v>2165</v>
      </c>
      <c r="V4364" s="108">
        <v>0</v>
      </c>
      <c r="W4364" s="28">
        <v>253088.18</v>
      </c>
      <c r="X4364" s="28">
        <v>44662.6</v>
      </c>
      <c r="Z4364" s="39">
        <v>106476</v>
      </c>
      <c r="AA4364" s="196">
        <v>123099</v>
      </c>
      <c r="AB4364" s="191">
        <v>1231847.3700000001</v>
      </c>
      <c r="AC4364" s="191">
        <v>217384.83</v>
      </c>
      <c r="AD4364" s="206">
        <f t="shared" si="305"/>
        <v>253088.18</v>
      </c>
      <c r="AE4364" s="205">
        <f t="shared" si="306"/>
        <v>44662.6</v>
      </c>
      <c r="AG4364" s="206">
        <f t="shared" si="307"/>
        <v>0</v>
      </c>
      <c r="AH4364" s="206">
        <f t="shared" si="308"/>
        <v>0</v>
      </c>
    </row>
    <row r="4365" spans="1:34" x14ac:dyDescent="0.25">
      <c r="A4365" s="58">
        <v>14</v>
      </c>
      <c r="B4365" s="58">
        <v>2.1</v>
      </c>
      <c r="C4365" s="58">
        <v>108772</v>
      </c>
      <c r="D4365" s="73" t="s">
        <v>8442</v>
      </c>
      <c r="E4365" s="73" t="s">
        <v>8443</v>
      </c>
      <c r="F4365" s="79" t="s">
        <v>8444</v>
      </c>
      <c r="G4365" s="60">
        <v>42370</v>
      </c>
      <c r="H4365" s="60">
        <v>43434</v>
      </c>
      <c r="I4365" s="61">
        <v>69.700000416787645</v>
      </c>
      <c r="J4365" s="58" t="s">
        <v>8397</v>
      </c>
      <c r="K4365" s="58" t="s">
        <v>8398</v>
      </c>
      <c r="L4365" s="58" t="s">
        <v>8445</v>
      </c>
      <c r="M4365" s="58" t="s">
        <v>8399</v>
      </c>
      <c r="N4365" s="58" t="s">
        <v>62</v>
      </c>
      <c r="O4365" s="28">
        <v>501694.33</v>
      </c>
      <c r="P4365" s="28">
        <v>88534.29</v>
      </c>
      <c r="Q4365" s="28">
        <v>129562.38</v>
      </c>
      <c r="R4365" s="28">
        <v>129562.38</v>
      </c>
      <c r="S4365" s="28">
        <v>148755.76999999999</v>
      </c>
      <c r="T4365" s="28">
        <v>868546.77</v>
      </c>
      <c r="U4365" s="78" t="s">
        <v>2165</v>
      </c>
      <c r="V4365" s="108">
        <v>0</v>
      </c>
      <c r="W4365" s="28">
        <v>498659.29</v>
      </c>
      <c r="X4365" s="28">
        <v>87998.720000000001</v>
      </c>
      <c r="Z4365" s="39">
        <v>108772</v>
      </c>
      <c r="AA4365" s="196">
        <v>123193</v>
      </c>
      <c r="AB4365" s="191">
        <v>48960</v>
      </c>
      <c r="AC4365" s="191">
        <v>8640</v>
      </c>
      <c r="AD4365" s="206">
        <f t="shared" si="305"/>
        <v>498659.29</v>
      </c>
      <c r="AE4365" s="205">
        <f t="shared" si="306"/>
        <v>87998.720000000001</v>
      </c>
      <c r="AG4365" s="206">
        <f t="shared" si="307"/>
        <v>0</v>
      </c>
      <c r="AH4365" s="206">
        <f t="shared" si="308"/>
        <v>0</v>
      </c>
    </row>
    <row r="4366" spans="1:34" x14ac:dyDescent="0.25">
      <c r="A4366" s="58">
        <v>15</v>
      </c>
      <c r="B4366" s="58">
        <v>2.1</v>
      </c>
      <c r="C4366" s="58">
        <v>109266</v>
      </c>
      <c r="D4366" s="73" t="s">
        <v>8446</v>
      </c>
      <c r="E4366" s="73" t="s">
        <v>8447</v>
      </c>
      <c r="F4366" s="79" t="s">
        <v>8448</v>
      </c>
      <c r="G4366" s="60">
        <v>43070</v>
      </c>
      <c r="H4366" s="60">
        <v>43434</v>
      </c>
      <c r="I4366" s="61">
        <v>68.000001265501723</v>
      </c>
      <c r="J4366" s="58" t="s">
        <v>8397</v>
      </c>
      <c r="K4366" s="58" t="s">
        <v>8398</v>
      </c>
      <c r="L4366" s="58" t="s">
        <v>8449</v>
      </c>
      <c r="M4366" s="58" t="s">
        <v>8399</v>
      </c>
      <c r="N4366" s="58" t="s">
        <v>62</v>
      </c>
      <c r="O4366" s="28">
        <v>343895.23</v>
      </c>
      <c r="P4366" s="28">
        <v>60687.39</v>
      </c>
      <c r="Q4366" s="28">
        <v>101145.65</v>
      </c>
      <c r="R4366" s="28">
        <v>101145.65</v>
      </c>
      <c r="S4366" s="28">
        <v>1161.71</v>
      </c>
      <c r="T4366" s="28">
        <v>506889.98000000004</v>
      </c>
      <c r="U4366" s="78" t="s">
        <v>2165</v>
      </c>
      <c r="V4366" s="108">
        <v>0</v>
      </c>
      <c r="W4366" s="28">
        <v>340466.72</v>
      </c>
      <c r="X4366" s="28">
        <v>60082.36</v>
      </c>
      <c r="Z4366" s="39">
        <v>109266</v>
      </c>
      <c r="AA4366" s="196">
        <v>123707</v>
      </c>
      <c r="AB4366" s="191">
        <v>36841.550000000003</v>
      </c>
      <c r="AC4366" s="39">
        <v>0</v>
      </c>
      <c r="AD4366" s="206">
        <f t="shared" ref="AD4366:AD4429" si="312">IFERROR(VLOOKUP($Z4366,$AA:$AC,2,FALSE),0)</f>
        <v>340466.72</v>
      </c>
      <c r="AE4366" s="205">
        <f t="shared" ref="AE4366:AE4429" si="313">IFERROR(VLOOKUP($Z4366,$AA:$AC,3,FALSE),0)</f>
        <v>60082.36</v>
      </c>
      <c r="AG4366" s="206">
        <f t="shared" ref="AG4366:AG4429" si="314">W4366-AD4366</f>
        <v>0</v>
      </c>
      <c r="AH4366" s="206">
        <f t="shared" ref="AH4366:AH4429" si="315">X4366-AE4366</f>
        <v>0</v>
      </c>
    </row>
    <row r="4367" spans="1:34" x14ac:dyDescent="0.25">
      <c r="A4367" s="58">
        <v>16</v>
      </c>
      <c r="B4367" s="58">
        <v>2.1</v>
      </c>
      <c r="C4367" s="58">
        <v>103453</v>
      </c>
      <c r="D4367" s="73" t="s">
        <v>8450</v>
      </c>
      <c r="E4367" s="73" t="s">
        <v>8451</v>
      </c>
      <c r="F4367" s="79" t="s">
        <v>8452</v>
      </c>
      <c r="G4367" s="60">
        <v>42480</v>
      </c>
      <c r="H4367" s="60">
        <v>43708</v>
      </c>
      <c r="I4367" s="61">
        <v>68.340000644232305</v>
      </c>
      <c r="J4367" s="58" t="s">
        <v>8397</v>
      </c>
      <c r="K4367" s="58" t="s">
        <v>8398</v>
      </c>
      <c r="L4367" s="58" t="s">
        <v>8398</v>
      </c>
      <c r="M4367" s="58" t="s">
        <v>8399</v>
      </c>
      <c r="N4367" s="58" t="s">
        <v>62</v>
      </c>
      <c r="O4367" s="28">
        <v>757197.25</v>
      </c>
      <c r="P4367" s="28">
        <v>133623.04000000001</v>
      </c>
      <c r="Q4367" s="28">
        <v>217165.14</v>
      </c>
      <c r="R4367" s="28">
        <v>217165.14</v>
      </c>
      <c r="S4367" s="28">
        <v>240923.73</v>
      </c>
      <c r="T4367" s="28">
        <v>1348909.1600000001</v>
      </c>
      <c r="U4367" s="78" t="s">
        <v>2165</v>
      </c>
      <c r="V4367" s="108">
        <v>0</v>
      </c>
      <c r="W4367" s="28">
        <v>756890.02</v>
      </c>
      <c r="X4367" s="28">
        <v>133568.84</v>
      </c>
      <c r="Z4367" s="39">
        <v>103453</v>
      </c>
      <c r="AA4367" s="196" t="s">
        <v>20192</v>
      </c>
      <c r="AB4367" s="191">
        <v>6762582721.8999996</v>
      </c>
      <c r="AC4367" s="191">
        <v>1320752742.5899999</v>
      </c>
      <c r="AD4367" s="206">
        <f t="shared" si="312"/>
        <v>756890.02</v>
      </c>
      <c r="AE4367" s="205">
        <f t="shared" si="313"/>
        <v>133568.84</v>
      </c>
      <c r="AG4367" s="206">
        <f t="shared" si="314"/>
        <v>0</v>
      </c>
      <c r="AH4367" s="206">
        <f t="shared" si="315"/>
        <v>0</v>
      </c>
    </row>
    <row r="4368" spans="1:34" x14ac:dyDescent="0.25">
      <c r="A4368" s="58">
        <v>17</v>
      </c>
      <c r="B4368" s="58">
        <v>2.1</v>
      </c>
      <c r="C4368" s="58">
        <v>102212</v>
      </c>
      <c r="D4368" s="73" t="s">
        <v>8453</v>
      </c>
      <c r="E4368" s="73" t="s">
        <v>8454</v>
      </c>
      <c r="F4368" s="79" t="s">
        <v>8455</v>
      </c>
      <c r="G4368" s="60">
        <v>42265</v>
      </c>
      <c r="H4368" s="60">
        <v>43343</v>
      </c>
      <c r="I4368" s="61">
        <v>70.362999909776164</v>
      </c>
      <c r="J4368" s="58" t="s">
        <v>8397</v>
      </c>
      <c r="K4368" s="58" t="s">
        <v>8398</v>
      </c>
      <c r="L4368" s="58" t="s">
        <v>8421</v>
      </c>
      <c r="M4368" s="58" t="s">
        <v>8399</v>
      </c>
      <c r="N4368" s="58" t="s">
        <v>62</v>
      </c>
      <c r="O4368" s="28">
        <v>760218.71</v>
      </c>
      <c r="P4368" s="28">
        <v>134156.24</v>
      </c>
      <c r="Q4368" s="28">
        <v>186049.01</v>
      </c>
      <c r="R4368" s="28">
        <v>186049.01</v>
      </c>
      <c r="S4368" s="28">
        <v>308024.88</v>
      </c>
      <c r="T4368" s="28">
        <v>1388448.8399999999</v>
      </c>
      <c r="U4368" s="78" t="s">
        <v>63</v>
      </c>
      <c r="V4368" s="108">
        <v>0</v>
      </c>
      <c r="W4368" s="28">
        <v>759241.07</v>
      </c>
      <c r="X4368" s="28">
        <v>133983.72</v>
      </c>
      <c r="Z4368" s="39">
        <v>102212</v>
      </c>
      <c r="AD4368" s="206">
        <f t="shared" si="312"/>
        <v>759241.07</v>
      </c>
      <c r="AE4368" s="205">
        <f t="shared" si="313"/>
        <v>133983.72</v>
      </c>
      <c r="AG4368" s="206">
        <f t="shared" si="314"/>
        <v>0</v>
      </c>
      <c r="AH4368" s="206">
        <f t="shared" si="315"/>
        <v>0</v>
      </c>
    </row>
    <row r="4369" spans="1:41" x14ac:dyDescent="0.25">
      <c r="A4369" s="58">
        <v>18</v>
      </c>
      <c r="B4369" s="58">
        <v>2.1</v>
      </c>
      <c r="C4369" s="58">
        <v>110186</v>
      </c>
      <c r="D4369" s="73" t="s">
        <v>8456</v>
      </c>
      <c r="E4369" s="73" t="s">
        <v>8457</v>
      </c>
      <c r="F4369" s="79" t="s">
        <v>8458</v>
      </c>
      <c r="G4369" s="60">
        <v>42773</v>
      </c>
      <c r="H4369" s="60">
        <v>43373</v>
      </c>
      <c r="I4369" s="61">
        <v>68.000000666678801</v>
      </c>
      <c r="J4369" s="58" t="s">
        <v>8397</v>
      </c>
      <c r="K4369" s="58" t="s">
        <v>8398</v>
      </c>
      <c r="L4369" s="58" t="s">
        <v>8398</v>
      </c>
      <c r="M4369" s="58" t="s">
        <v>8399</v>
      </c>
      <c r="N4369" s="58" t="s">
        <v>62</v>
      </c>
      <c r="O4369" s="28">
        <v>326394.06</v>
      </c>
      <c r="P4369" s="28">
        <v>57598.95</v>
      </c>
      <c r="Q4369" s="28">
        <v>95998.25</v>
      </c>
      <c r="R4369" s="28">
        <v>95998.25</v>
      </c>
      <c r="S4369" s="28">
        <v>91248.35</v>
      </c>
      <c r="T4369" s="28">
        <v>571239.61</v>
      </c>
      <c r="U4369" s="78" t="s">
        <v>63</v>
      </c>
      <c r="V4369" s="108">
        <v>0</v>
      </c>
      <c r="W4369" s="28">
        <v>325842.06</v>
      </c>
      <c r="X4369" s="28">
        <v>57501.54</v>
      </c>
      <c r="Z4369" s="194">
        <v>110186</v>
      </c>
      <c r="AA4369" s="200">
        <v>6762582721.8999996</v>
      </c>
      <c r="AB4369" s="195">
        <v>1320752742.5899999</v>
      </c>
      <c r="AD4369" s="206">
        <f t="shared" si="312"/>
        <v>325842.06</v>
      </c>
      <c r="AE4369" s="205">
        <f t="shared" si="313"/>
        <v>57501.54</v>
      </c>
      <c r="AG4369" s="206">
        <f t="shared" si="314"/>
        <v>0</v>
      </c>
      <c r="AH4369" s="206">
        <f t="shared" si="315"/>
        <v>0</v>
      </c>
      <c r="AJ4369" s="206">
        <v>325842.06</v>
      </c>
      <c r="AK4369" s="205"/>
      <c r="AL4369" s="205">
        <v>0</v>
      </c>
      <c r="AM4369" s="205"/>
      <c r="AN4369" s="205"/>
      <c r="AO4369" s="206">
        <v>57501.54</v>
      </c>
    </row>
    <row r="4370" spans="1:41" x14ac:dyDescent="0.25">
      <c r="A4370" s="58">
        <v>19</v>
      </c>
      <c r="B4370" s="58">
        <v>2.1</v>
      </c>
      <c r="C4370" s="58">
        <v>110119</v>
      </c>
      <c r="D4370" s="73" t="s">
        <v>8459</v>
      </c>
      <c r="E4370" s="73" t="s">
        <v>8460</v>
      </c>
      <c r="F4370" s="79" t="s">
        <v>8461</v>
      </c>
      <c r="G4370" s="60">
        <v>42795</v>
      </c>
      <c r="H4370" s="60" t="s">
        <v>8462</v>
      </c>
      <c r="I4370" s="61">
        <v>67.999999338824338</v>
      </c>
      <c r="J4370" s="58" t="s">
        <v>8397</v>
      </c>
      <c r="K4370" s="58" t="s">
        <v>8398</v>
      </c>
      <c r="L4370" s="58" t="s">
        <v>8398</v>
      </c>
      <c r="M4370" s="58" t="s">
        <v>8399</v>
      </c>
      <c r="N4370" s="58" t="s">
        <v>62</v>
      </c>
      <c r="O4370" s="28">
        <v>658221.44999999995</v>
      </c>
      <c r="P4370" s="28">
        <v>116156.73</v>
      </c>
      <c r="Q4370" s="28">
        <v>193594.55</v>
      </c>
      <c r="R4370" s="28">
        <v>193594.55</v>
      </c>
      <c r="S4370" s="28">
        <v>188080.97</v>
      </c>
      <c r="T4370" s="28">
        <v>1156053.7</v>
      </c>
      <c r="U4370" s="78" t="s">
        <v>2165</v>
      </c>
      <c r="V4370" s="108">
        <v>1</v>
      </c>
      <c r="W4370" s="28">
        <v>652493.24</v>
      </c>
      <c r="X4370" s="28">
        <v>115145.88</v>
      </c>
      <c r="Z4370" s="39">
        <v>110119</v>
      </c>
      <c r="AD4370" s="206">
        <f t="shared" si="312"/>
        <v>652493.24</v>
      </c>
      <c r="AE4370" s="205">
        <f t="shared" si="313"/>
        <v>115145.88</v>
      </c>
      <c r="AG4370" s="206">
        <f t="shared" si="314"/>
        <v>0</v>
      </c>
      <c r="AH4370" s="206">
        <f t="shared" si="315"/>
        <v>0</v>
      </c>
    </row>
    <row r="4371" spans="1:41" x14ac:dyDescent="0.25">
      <c r="A4371" s="58">
        <v>20</v>
      </c>
      <c r="B4371" s="58">
        <v>2.1</v>
      </c>
      <c r="C4371" s="58">
        <v>102843</v>
      </c>
      <c r="D4371" s="73" t="s">
        <v>8463</v>
      </c>
      <c r="E4371" s="73" t="s">
        <v>8464</v>
      </c>
      <c r="F4371" s="79" t="s">
        <v>8465</v>
      </c>
      <c r="G4371" s="60">
        <v>42347</v>
      </c>
      <c r="H4371" s="60" t="s">
        <v>8420</v>
      </c>
      <c r="I4371" s="61">
        <v>68.000000614414247</v>
      </c>
      <c r="J4371" s="58" t="s">
        <v>8397</v>
      </c>
      <c r="K4371" s="58" t="s">
        <v>8398</v>
      </c>
      <c r="L4371" s="58" t="s">
        <v>8398</v>
      </c>
      <c r="M4371" s="58" t="s">
        <v>8399</v>
      </c>
      <c r="N4371" s="58" t="s">
        <v>62</v>
      </c>
      <c r="O4371" s="28">
        <v>708316.92</v>
      </c>
      <c r="P4371" s="28">
        <v>124997.1</v>
      </c>
      <c r="Q4371" s="28">
        <v>208328.5</v>
      </c>
      <c r="R4371" s="28">
        <v>208328.5</v>
      </c>
      <c r="S4371" s="28">
        <v>198292.89</v>
      </c>
      <c r="T4371" s="28">
        <v>1239935.4100000001</v>
      </c>
      <c r="U4371" s="78" t="s">
        <v>2165</v>
      </c>
      <c r="V4371" s="108">
        <v>0</v>
      </c>
      <c r="W4371" s="28">
        <v>706879.3</v>
      </c>
      <c r="X4371" s="28">
        <v>124743.42</v>
      </c>
      <c r="Z4371" s="39">
        <v>102843</v>
      </c>
      <c r="AD4371" s="206">
        <f t="shared" si="312"/>
        <v>706879.3</v>
      </c>
      <c r="AE4371" s="205">
        <f t="shared" si="313"/>
        <v>124743.42</v>
      </c>
      <c r="AG4371" s="206">
        <f t="shared" si="314"/>
        <v>0</v>
      </c>
      <c r="AH4371" s="206">
        <f t="shared" si="315"/>
        <v>0</v>
      </c>
    </row>
    <row r="4372" spans="1:41" x14ac:dyDescent="0.25">
      <c r="A4372" s="58">
        <v>21</v>
      </c>
      <c r="B4372" s="58">
        <v>2.1</v>
      </c>
      <c r="C4372" s="58">
        <v>113044</v>
      </c>
      <c r="D4372" s="73" t="s">
        <v>8466</v>
      </c>
      <c r="E4372" s="73" t="s">
        <v>8467</v>
      </c>
      <c r="F4372" s="79" t="s">
        <v>8468</v>
      </c>
      <c r="G4372" s="60">
        <v>42628</v>
      </c>
      <c r="H4372" s="60" t="s">
        <v>8469</v>
      </c>
      <c r="I4372" s="61">
        <v>67.702500387193666</v>
      </c>
      <c r="J4372" s="58" t="s">
        <v>8397</v>
      </c>
      <c r="K4372" s="58" t="s">
        <v>8398</v>
      </c>
      <c r="L4372" s="58" t="s">
        <v>8398</v>
      </c>
      <c r="M4372" s="58" t="s">
        <v>8399</v>
      </c>
      <c r="N4372" s="58" t="s">
        <v>62</v>
      </c>
      <c r="O4372" s="28">
        <v>640710.07999999996</v>
      </c>
      <c r="P4372" s="28">
        <v>113066.48</v>
      </c>
      <c r="Q4372" s="28">
        <v>192584.47</v>
      </c>
      <c r="R4372" s="28">
        <v>192584.47</v>
      </c>
      <c r="S4372" s="28">
        <v>180492.85</v>
      </c>
      <c r="T4372" s="28">
        <v>1126853.8799999999</v>
      </c>
      <c r="U4372" s="78" t="s">
        <v>2165</v>
      </c>
      <c r="V4372" s="108">
        <v>1</v>
      </c>
      <c r="W4372" s="28">
        <v>365051.04</v>
      </c>
      <c r="X4372" s="28">
        <v>64420.78</v>
      </c>
      <c r="Z4372" s="39">
        <v>113044</v>
      </c>
      <c r="AD4372" s="206">
        <f t="shared" si="312"/>
        <v>365051.04</v>
      </c>
      <c r="AE4372" s="205">
        <f t="shared" si="313"/>
        <v>64420.78</v>
      </c>
      <c r="AG4372" s="206">
        <f t="shared" si="314"/>
        <v>0</v>
      </c>
      <c r="AH4372" s="206">
        <f t="shared" si="315"/>
        <v>0</v>
      </c>
    </row>
    <row r="4373" spans="1:41" x14ac:dyDescent="0.25">
      <c r="A4373" s="58">
        <v>22</v>
      </c>
      <c r="B4373" s="58">
        <v>2.1</v>
      </c>
      <c r="C4373" s="58">
        <v>113448</v>
      </c>
      <c r="D4373" s="73" t="s">
        <v>8470</v>
      </c>
      <c r="E4373" s="73" t="s">
        <v>8471</v>
      </c>
      <c r="F4373" s="79" t="s">
        <v>8472</v>
      </c>
      <c r="G4373" s="60">
        <v>42772</v>
      </c>
      <c r="H4373" s="60">
        <v>43738</v>
      </c>
      <c r="I4373" s="61">
        <v>72.249999041812558</v>
      </c>
      <c r="J4373" s="58" t="s">
        <v>8397</v>
      </c>
      <c r="K4373" s="58" t="s">
        <v>8398</v>
      </c>
      <c r="L4373" s="58" t="s">
        <v>8398</v>
      </c>
      <c r="M4373" s="58" t="s">
        <v>8399</v>
      </c>
      <c r="N4373" s="58" t="s">
        <v>62</v>
      </c>
      <c r="O4373" s="28">
        <v>665429.55000000005</v>
      </c>
      <c r="P4373" s="28">
        <v>117428.75</v>
      </c>
      <c r="Q4373" s="28">
        <v>138151.47</v>
      </c>
      <c r="R4373" s="28">
        <v>138151.47</v>
      </c>
      <c r="S4373" s="28">
        <v>177847.87</v>
      </c>
      <c r="T4373" s="28">
        <v>1098857.6400000001</v>
      </c>
      <c r="U4373" s="78" t="s">
        <v>2165</v>
      </c>
      <c r="V4373" s="108">
        <v>0</v>
      </c>
      <c r="W4373" s="28">
        <v>652069.54</v>
      </c>
      <c r="X4373" s="28">
        <v>115071.12</v>
      </c>
      <c r="Z4373" s="39">
        <v>113448</v>
      </c>
      <c r="AD4373" s="206">
        <f t="shared" si="312"/>
        <v>652069.54</v>
      </c>
      <c r="AE4373" s="205">
        <f t="shared" si="313"/>
        <v>115071.12</v>
      </c>
      <c r="AG4373" s="206">
        <f t="shared" si="314"/>
        <v>0</v>
      </c>
      <c r="AH4373" s="206">
        <f t="shared" si="315"/>
        <v>0</v>
      </c>
    </row>
    <row r="4374" spans="1:41" x14ac:dyDescent="0.25">
      <c r="A4374" s="58">
        <v>23</v>
      </c>
      <c r="B4374" s="58">
        <v>2.1</v>
      </c>
      <c r="C4374" s="58">
        <v>110735</v>
      </c>
      <c r="D4374" s="73" t="s">
        <v>8473</v>
      </c>
      <c r="E4374" s="73" t="s">
        <v>8474</v>
      </c>
      <c r="F4374" s="79" t="s">
        <v>8475</v>
      </c>
      <c r="G4374" s="60">
        <v>42373</v>
      </c>
      <c r="H4374" s="60">
        <v>43496</v>
      </c>
      <c r="I4374" s="61">
        <v>67.999999763556872</v>
      </c>
      <c r="J4374" s="58" t="s">
        <v>8397</v>
      </c>
      <c r="K4374" s="58" t="s">
        <v>8398</v>
      </c>
      <c r="L4374" s="58" t="s">
        <v>8398</v>
      </c>
      <c r="M4374" s="58" t="s">
        <v>8399</v>
      </c>
      <c r="N4374" s="58" t="s">
        <v>62</v>
      </c>
      <c r="O4374" s="28">
        <v>575191.18999999994</v>
      </c>
      <c r="P4374" s="28">
        <v>101504.33</v>
      </c>
      <c r="Q4374" s="28">
        <v>169173.88</v>
      </c>
      <c r="R4374" s="28">
        <v>169173.88</v>
      </c>
      <c r="S4374" s="28">
        <v>188961.27</v>
      </c>
      <c r="T4374" s="28">
        <v>1034830.6699999999</v>
      </c>
      <c r="U4374" s="78" t="s">
        <v>2832</v>
      </c>
      <c r="V4374" s="108">
        <v>0</v>
      </c>
      <c r="W4374" s="28">
        <v>0</v>
      </c>
      <c r="X4374" s="28">
        <v>0</v>
      </c>
      <c r="Z4374" s="39">
        <v>110735</v>
      </c>
      <c r="AD4374" s="206">
        <f t="shared" si="312"/>
        <v>0</v>
      </c>
      <c r="AE4374" s="205">
        <f t="shared" si="313"/>
        <v>0</v>
      </c>
      <c r="AG4374" s="206">
        <f t="shared" si="314"/>
        <v>0</v>
      </c>
      <c r="AH4374" s="206">
        <f t="shared" si="315"/>
        <v>0</v>
      </c>
    </row>
    <row r="4375" spans="1:41" x14ac:dyDescent="0.25">
      <c r="A4375" s="58">
        <v>24</v>
      </c>
      <c r="B4375" s="58">
        <v>2.1</v>
      </c>
      <c r="C4375" s="58">
        <v>110737</v>
      </c>
      <c r="D4375" s="73" t="s">
        <v>8476</v>
      </c>
      <c r="E4375" s="73" t="s">
        <v>8477</v>
      </c>
      <c r="F4375" s="79" t="s">
        <v>8478</v>
      </c>
      <c r="G4375" s="60">
        <v>42675</v>
      </c>
      <c r="H4375" s="60" t="s">
        <v>8479</v>
      </c>
      <c r="I4375" s="61">
        <v>71.705999336980994</v>
      </c>
      <c r="J4375" s="58" t="s">
        <v>8397</v>
      </c>
      <c r="K4375" s="58" t="s">
        <v>8398</v>
      </c>
      <c r="L4375" s="58" t="s">
        <v>8398</v>
      </c>
      <c r="M4375" s="58" t="s">
        <v>8399</v>
      </c>
      <c r="N4375" s="58" t="s">
        <v>62</v>
      </c>
      <c r="O4375" s="28">
        <v>698826.85</v>
      </c>
      <c r="P4375" s="28">
        <v>123322.39</v>
      </c>
      <c r="Q4375" s="28">
        <v>152423.12</v>
      </c>
      <c r="R4375" s="28">
        <v>152423.12</v>
      </c>
      <c r="S4375" s="28">
        <v>214899.71</v>
      </c>
      <c r="T4375" s="28">
        <v>1189472.07</v>
      </c>
      <c r="U4375" s="78" t="s">
        <v>2165</v>
      </c>
      <c r="V4375" s="108">
        <v>2</v>
      </c>
      <c r="W4375" s="28">
        <v>697253.36</v>
      </c>
      <c r="X4375" s="28">
        <v>123044.73</v>
      </c>
      <c r="Z4375" s="39">
        <v>110737</v>
      </c>
      <c r="AD4375" s="206">
        <f t="shared" si="312"/>
        <v>697253.36</v>
      </c>
      <c r="AE4375" s="205">
        <f t="shared" si="313"/>
        <v>123044.73</v>
      </c>
      <c r="AG4375" s="206">
        <f t="shared" si="314"/>
        <v>0</v>
      </c>
      <c r="AH4375" s="206">
        <f t="shared" si="315"/>
        <v>0</v>
      </c>
    </row>
    <row r="4376" spans="1:41" x14ac:dyDescent="0.25">
      <c r="A4376" s="58">
        <v>25</v>
      </c>
      <c r="B4376" s="58">
        <v>2.1</v>
      </c>
      <c r="C4376" s="58">
        <v>108952</v>
      </c>
      <c r="D4376" s="73" t="s">
        <v>8480</v>
      </c>
      <c r="E4376" s="73" t="s">
        <v>8481</v>
      </c>
      <c r="F4376" s="79" t="s">
        <v>8482</v>
      </c>
      <c r="G4376" s="60">
        <v>42744</v>
      </c>
      <c r="H4376" s="60" t="s">
        <v>8483</v>
      </c>
      <c r="I4376" s="61">
        <v>67.702500051470821</v>
      </c>
      <c r="J4376" s="58" t="s">
        <v>8397</v>
      </c>
      <c r="K4376" s="58" t="s">
        <v>8398</v>
      </c>
      <c r="L4376" s="58" t="s">
        <v>8398</v>
      </c>
      <c r="M4376" s="58" t="s">
        <v>8399</v>
      </c>
      <c r="N4376" s="58" t="s">
        <v>62</v>
      </c>
      <c r="O4376" s="28">
        <v>451496.24</v>
      </c>
      <c r="P4376" s="28">
        <v>79675.81</v>
      </c>
      <c r="Q4376" s="28">
        <v>135710.62</v>
      </c>
      <c r="R4376" s="28">
        <v>135710.62</v>
      </c>
      <c r="S4376" s="28">
        <v>126945.71</v>
      </c>
      <c r="T4376" s="28">
        <v>793828.38</v>
      </c>
      <c r="U4376" s="78" t="s">
        <v>2165</v>
      </c>
      <c r="V4376" s="108">
        <v>2</v>
      </c>
      <c r="W4376" s="28">
        <v>449338.1</v>
      </c>
      <c r="X4376" s="28">
        <v>79294.98</v>
      </c>
      <c r="Z4376" s="39">
        <v>108952</v>
      </c>
      <c r="AD4376" s="206">
        <f t="shared" si="312"/>
        <v>449338.1</v>
      </c>
      <c r="AE4376" s="205">
        <f t="shared" si="313"/>
        <v>79294.98</v>
      </c>
      <c r="AG4376" s="206">
        <f t="shared" si="314"/>
        <v>0</v>
      </c>
      <c r="AH4376" s="206">
        <f t="shared" si="315"/>
        <v>0</v>
      </c>
    </row>
    <row r="4377" spans="1:41" x14ac:dyDescent="0.25">
      <c r="A4377" s="58">
        <v>26</v>
      </c>
      <c r="B4377" s="58">
        <v>2.1</v>
      </c>
      <c r="C4377" s="58">
        <v>111595</v>
      </c>
      <c r="D4377" s="73" t="s">
        <v>8484</v>
      </c>
      <c r="E4377" s="73" t="s">
        <v>8485</v>
      </c>
      <c r="F4377" s="79" t="s">
        <v>8486</v>
      </c>
      <c r="G4377" s="60" t="s">
        <v>8487</v>
      </c>
      <c r="H4377" s="60" t="s">
        <v>8488</v>
      </c>
      <c r="I4377" s="61">
        <v>54.4</v>
      </c>
      <c r="J4377" s="58" t="s">
        <v>8397</v>
      </c>
      <c r="K4377" s="58" t="s">
        <v>8398</v>
      </c>
      <c r="L4377" s="58" t="s">
        <v>8398</v>
      </c>
      <c r="M4377" s="58" t="s">
        <v>8399</v>
      </c>
      <c r="N4377" s="58" t="s">
        <v>62</v>
      </c>
      <c r="O4377" s="28">
        <v>759184.64</v>
      </c>
      <c r="P4377" s="28">
        <v>133973.76000000001</v>
      </c>
      <c r="Q4377" s="28">
        <v>502401.6</v>
      </c>
      <c r="R4377" s="28">
        <v>502401.6</v>
      </c>
      <c r="S4377" s="28">
        <v>678817.64</v>
      </c>
      <c r="T4377" s="28">
        <v>2074377.6400000001</v>
      </c>
      <c r="U4377" s="78" t="s">
        <v>2165</v>
      </c>
      <c r="V4377" s="108">
        <v>1</v>
      </c>
      <c r="W4377" s="28">
        <v>357847.07</v>
      </c>
      <c r="X4377" s="28">
        <v>63149.49</v>
      </c>
      <c r="Z4377" s="39">
        <v>111595</v>
      </c>
      <c r="AD4377" s="206">
        <f t="shared" si="312"/>
        <v>357847.07</v>
      </c>
      <c r="AE4377" s="205">
        <f t="shared" si="313"/>
        <v>63149.49</v>
      </c>
      <c r="AG4377" s="206">
        <f t="shared" si="314"/>
        <v>0</v>
      </c>
      <c r="AH4377" s="206">
        <f t="shared" si="315"/>
        <v>0</v>
      </c>
    </row>
    <row r="4378" spans="1:41" x14ac:dyDescent="0.25">
      <c r="A4378" s="58">
        <v>27</v>
      </c>
      <c r="B4378" s="58">
        <v>2.1</v>
      </c>
      <c r="C4378" s="58">
        <v>113588</v>
      </c>
      <c r="D4378" s="73" t="s">
        <v>8489</v>
      </c>
      <c r="E4378" s="73" t="s">
        <v>8490</v>
      </c>
      <c r="F4378" s="79" t="s">
        <v>8491</v>
      </c>
      <c r="G4378" s="60">
        <v>42595</v>
      </c>
      <c r="H4378" s="60">
        <v>44255</v>
      </c>
      <c r="I4378" s="61">
        <v>63.749899999999997</v>
      </c>
      <c r="J4378" s="58" t="s">
        <v>8397</v>
      </c>
      <c r="K4378" s="58" t="s">
        <v>8398</v>
      </c>
      <c r="L4378" s="58" t="s">
        <v>8398</v>
      </c>
      <c r="M4378" s="58" t="s">
        <v>8492</v>
      </c>
      <c r="N4378" s="58" t="s">
        <v>62</v>
      </c>
      <c r="O4378" s="28">
        <v>759378.65</v>
      </c>
      <c r="P4378" s="28">
        <v>134008</v>
      </c>
      <c r="Q4378" s="28">
        <v>297795.56</v>
      </c>
      <c r="R4378" s="28">
        <v>297795.56</v>
      </c>
      <c r="S4378" s="28">
        <v>279289.89</v>
      </c>
      <c r="T4378" s="28">
        <v>1470472.1</v>
      </c>
      <c r="U4378" s="78" t="s">
        <v>7178</v>
      </c>
      <c r="V4378" s="108">
        <v>0</v>
      </c>
      <c r="W4378" s="28">
        <v>458784.91</v>
      </c>
      <c r="X4378" s="28">
        <v>80962.039999999994</v>
      </c>
      <c r="Z4378" s="39">
        <v>113588</v>
      </c>
      <c r="AD4378" s="206">
        <f t="shared" si="312"/>
        <v>458784.91</v>
      </c>
      <c r="AE4378" s="205">
        <f t="shared" si="313"/>
        <v>80962.039999999994</v>
      </c>
      <c r="AG4378" s="206">
        <f t="shared" si="314"/>
        <v>0</v>
      </c>
      <c r="AH4378" s="206">
        <f t="shared" si="315"/>
        <v>0</v>
      </c>
    </row>
    <row r="4379" spans="1:41" x14ac:dyDescent="0.25">
      <c r="A4379" s="58">
        <v>28</v>
      </c>
      <c r="B4379" s="58">
        <v>2.1</v>
      </c>
      <c r="C4379" s="58">
        <v>113680</v>
      </c>
      <c r="D4379" s="73" t="s">
        <v>8493</v>
      </c>
      <c r="E4379" s="73" t="s">
        <v>8494</v>
      </c>
      <c r="F4379" s="79" t="s">
        <v>8495</v>
      </c>
      <c r="G4379" s="60">
        <v>42799</v>
      </c>
      <c r="H4379" s="60">
        <v>43769</v>
      </c>
      <c r="I4379" s="61">
        <v>68</v>
      </c>
      <c r="J4379" s="58" t="s">
        <v>8397</v>
      </c>
      <c r="K4379" s="58" t="s">
        <v>8398</v>
      </c>
      <c r="L4379" s="58" t="s">
        <v>8496</v>
      </c>
      <c r="M4379" s="58" t="s">
        <v>8492</v>
      </c>
      <c r="N4379" s="58" t="s">
        <v>62</v>
      </c>
      <c r="O4379" s="28">
        <v>702088.52</v>
      </c>
      <c r="P4379" s="28">
        <v>123897.98</v>
      </c>
      <c r="Q4379" s="28">
        <v>206496.63</v>
      </c>
      <c r="R4379" s="28">
        <v>206496.63</v>
      </c>
      <c r="S4379" s="28">
        <v>197756.38</v>
      </c>
      <c r="T4379" s="28">
        <v>1230239.51</v>
      </c>
      <c r="U4379" s="78" t="s">
        <v>2165</v>
      </c>
      <c r="V4379" s="108">
        <v>1</v>
      </c>
      <c r="W4379" s="28">
        <v>699617.01</v>
      </c>
      <c r="X4379" s="28">
        <v>123461.83</v>
      </c>
      <c r="Z4379" s="39">
        <v>113680</v>
      </c>
      <c r="AD4379" s="206">
        <f t="shared" si="312"/>
        <v>699617.01</v>
      </c>
      <c r="AE4379" s="205">
        <f t="shared" si="313"/>
        <v>123461.83</v>
      </c>
      <c r="AG4379" s="206">
        <f t="shared" si="314"/>
        <v>0</v>
      </c>
      <c r="AH4379" s="206">
        <f t="shared" si="315"/>
        <v>0</v>
      </c>
    </row>
    <row r="4380" spans="1:41" x14ac:dyDescent="0.25">
      <c r="A4380" s="58">
        <v>29</v>
      </c>
      <c r="B4380" s="58">
        <v>2.1</v>
      </c>
      <c r="C4380" s="58">
        <v>111210</v>
      </c>
      <c r="D4380" s="73" t="s">
        <v>8497</v>
      </c>
      <c r="E4380" s="73" t="s">
        <v>8498</v>
      </c>
      <c r="F4380" s="79" t="s">
        <v>8499</v>
      </c>
      <c r="G4380" s="60">
        <v>42644</v>
      </c>
      <c r="H4380" s="60" t="s">
        <v>8500</v>
      </c>
      <c r="I4380" s="61">
        <v>68</v>
      </c>
      <c r="J4380" s="58" t="s">
        <v>8501</v>
      </c>
      <c r="K4380" s="58" t="s">
        <v>8392</v>
      </c>
      <c r="L4380" s="58" t="s">
        <v>8502</v>
      </c>
      <c r="M4380" s="58" t="s">
        <v>5637</v>
      </c>
      <c r="N4380" s="58" t="s">
        <v>62</v>
      </c>
      <c r="O4380" s="28">
        <v>505792.84</v>
      </c>
      <c r="P4380" s="28">
        <v>89257.56</v>
      </c>
      <c r="Q4380" s="28">
        <v>148762.6</v>
      </c>
      <c r="R4380" s="28">
        <v>148762.6</v>
      </c>
      <c r="S4380" s="28">
        <v>139830.78</v>
      </c>
      <c r="T4380" s="28">
        <v>883643.78</v>
      </c>
      <c r="U4380" s="78" t="s">
        <v>2165</v>
      </c>
      <c r="V4380" s="108">
        <v>1</v>
      </c>
      <c r="W4380" s="28">
        <v>489358.79</v>
      </c>
      <c r="X4380" s="28">
        <v>86357.43</v>
      </c>
      <c r="Z4380" s="39">
        <v>111210</v>
      </c>
      <c r="AD4380" s="206">
        <f t="shared" si="312"/>
        <v>489358.79</v>
      </c>
      <c r="AE4380" s="205">
        <f t="shared" si="313"/>
        <v>86357.43</v>
      </c>
      <c r="AG4380" s="206">
        <f t="shared" si="314"/>
        <v>0</v>
      </c>
      <c r="AH4380" s="206">
        <f t="shared" si="315"/>
        <v>0</v>
      </c>
    </row>
    <row r="4381" spans="1:41" x14ac:dyDescent="0.25">
      <c r="A4381" s="58">
        <v>30</v>
      </c>
      <c r="B4381" s="58">
        <v>2.1</v>
      </c>
      <c r="C4381" s="58">
        <v>113895</v>
      </c>
      <c r="D4381" s="73" t="s">
        <v>8503</v>
      </c>
      <c r="E4381" s="73" t="s">
        <v>8504</v>
      </c>
      <c r="F4381" s="79" t="s">
        <v>8499</v>
      </c>
      <c r="G4381" s="60">
        <v>42859</v>
      </c>
      <c r="H4381" s="60">
        <v>43920</v>
      </c>
      <c r="I4381" s="61">
        <v>66.739999999999995</v>
      </c>
      <c r="J4381" s="58" t="s">
        <v>8501</v>
      </c>
      <c r="K4381" s="58" t="s">
        <v>8398</v>
      </c>
      <c r="L4381" s="58" t="s">
        <v>8445</v>
      </c>
      <c r="M4381" s="58" t="s">
        <v>5637</v>
      </c>
      <c r="N4381" s="58" t="s">
        <v>62</v>
      </c>
      <c r="O4381" s="28">
        <v>546490.13</v>
      </c>
      <c r="P4381" s="28">
        <v>96439.43</v>
      </c>
      <c r="Q4381" s="28">
        <v>175880.37</v>
      </c>
      <c r="R4381" s="28">
        <v>175880.37</v>
      </c>
      <c r="S4381" s="28">
        <v>157299.38</v>
      </c>
      <c r="T4381" s="28">
        <v>976109.31</v>
      </c>
      <c r="U4381" s="78" t="s">
        <v>2741</v>
      </c>
      <c r="V4381" s="108">
        <v>0</v>
      </c>
      <c r="W4381" s="28">
        <v>543540.81999999995</v>
      </c>
      <c r="X4381" s="28">
        <v>95918.97</v>
      </c>
      <c r="Z4381" s="39">
        <v>113895</v>
      </c>
      <c r="AD4381" s="206">
        <f t="shared" si="312"/>
        <v>543540.81999999995</v>
      </c>
      <c r="AE4381" s="205">
        <f t="shared" si="313"/>
        <v>95918.97</v>
      </c>
      <c r="AG4381" s="206">
        <f t="shared" si="314"/>
        <v>0</v>
      </c>
      <c r="AH4381" s="206">
        <f t="shared" si="315"/>
        <v>0</v>
      </c>
    </row>
    <row r="4382" spans="1:41" x14ac:dyDescent="0.25">
      <c r="A4382" s="58">
        <v>31</v>
      </c>
      <c r="B4382" s="58">
        <v>2.1</v>
      </c>
      <c r="C4382" s="58">
        <v>113547</v>
      </c>
      <c r="D4382" s="73" t="s">
        <v>8505</v>
      </c>
      <c r="E4382" s="73" t="s">
        <v>8506</v>
      </c>
      <c r="F4382" s="79" t="s">
        <v>8507</v>
      </c>
      <c r="G4382" s="60">
        <v>43132</v>
      </c>
      <c r="H4382" s="60">
        <v>44316</v>
      </c>
      <c r="I4382" s="61">
        <v>68</v>
      </c>
      <c r="J4382" s="58" t="s">
        <v>8501</v>
      </c>
      <c r="K4382" s="58" t="s">
        <v>8508</v>
      </c>
      <c r="L4382" s="58" t="s">
        <v>8398</v>
      </c>
      <c r="M4382" s="58" t="s">
        <v>5637</v>
      </c>
      <c r="N4382" s="58" t="s">
        <v>62</v>
      </c>
      <c r="O4382" s="28">
        <v>695002.56</v>
      </c>
      <c r="P4382" s="28">
        <v>122647.51</v>
      </c>
      <c r="Q4382" s="28">
        <v>204412.52</v>
      </c>
      <c r="R4382" s="28">
        <v>204412.52</v>
      </c>
      <c r="S4382" s="28">
        <v>257373.33</v>
      </c>
      <c r="T4382" s="28">
        <v>1279435.9200000002</v>
      </c>
      <c r="U4382" s="78" t="s">
        <v>2741</v>
      </c>
      <c r="V4382" s="108">
        <v>0</v>
      </c>
      <c r="W4382" s="28">
        <v>374976.47</v>
      </c>
      <c r="X4382" s="28">
        <v>66172.33</v>
      </c>
      <c r="Z4382" s="39">
        <v>113547</v>
      </c>
      <c r="AD4382" s="206">
        <f t="shared" si="312"/>
        <v>374976.47</v>
      </c>
      <c r="AE4382" s="205">
        <f t="shared" si="313"/>
        <v>66172.33</v>
      </c>
      <c r="AG4382" s="206">
        <f t="shared" si="314"/>
        <v>0</v>
      </c>
      <c r="AH4382" s="206">
        <f t="shared" si="315"/>
        <v>0</v>
      </c>
    </row>
    <row r="4383" spans="1:41" x14ac:dyDescent="0.25">
      <c r="A4383" s="58">
        <v>32</v>
      </c>
      <c r="B4383" s="58">
        <v>2.2000000000000002</v>
      </c>
      <c r="C4383" s="58">
        <v>110747</v>
      </c>
      <c r="D4383" s="73" t="s">
        <v>8509</v>
      </c>
      <c r="E4383" s="73" t="s">
        <v>8510</v>
      </c>
      <c r="F4383" s="79" t="s">
        <v>8511</v>
      </c>
      <c r="G4383" s="60">
        <v>42777</v>
      </c>
      <c r="H4383" s="60">
        <v>43830</v>
      </c>
      <c r="I4383" s="61">
        <v>53.293509444272814</v>
      </c>
      <c r="J4383" s="58" t="s">
        <v>8397</v>
      </c>
      <c r="K4383" s="58" t="s">
        <v>8398</v>
      </c>
      <c r="L4383" s="58" t="s">
        <v>8512</v>
      </c>
      <c r="M4383" s="58" t="s">
        <v>8399</v>
      </c>
      <c r="N4383" s="58" t="s">
        <v>62</v>
      </c>
      <c r="O4383" s="28">
        <v>2188034.04</v>
      </c>
      <c r="P4383" s="28">
        <v>386123.65</v>
      </c>
      <c r="Q4383" s="28">
        <v>1531471.8</v>
      </c>
      <c r="R4383" s="28">
        <v>1531471.8</v>
      </c>
      <c r="S4383" s="28">
        <v>817267.12</v>
      </c>
      <c r="T4383" s="28">
        <v>4922896.6100000003</v>
      </c>
      <c r="U4383" s="101" t="s">
        <v>63</v>
      </c>
      <c r="V4383" s="108">
        <v>0</v>
      </c>
      <c r="W4383" s="28">
        <v>1984105.19</v>
      </c>
      <c r="X4383" s="28">
        <v>350136.26</v>
      </c>
      <c r="Z4383" s="39">
        <v>110747</v>
      </c>
      <c r="AD4383" s="206">
        <f t="shared" si="312"/>
        <v>1984105.19</v>
      </c>
      <c r="AE4383" s="205">
        <f t="shared" si="313"/>
        <v>350136.26</v>
      </c>
      <c r="AG4383" s="206">
        <f t="shared" si="314"/>
        <v>0</v>
      </c>
      <c r="AH4383" s="206">
        <f t="shared" si="315"/>
        <v>0</v>
      </c>
    </row>
    <row r="4384" spans="1:41" x14ac:dyDescent="0.25">
      <c r="A4384" s="58">
        <v>33</v>
      </c>
      <c r="B4384" s="58">
        <v>2.2000000000000002</v>
      </c>
      <c r="C4384" s="58">
        <v>113096</v>
      </c>
      <c r="D4384" s="73" t="s">
        <v>8513</v>
      </c>
      <c r="E4384" s="73" t="s">
        <v>8514</v>
      </c>
      <c r="F4384" s="79" t="s">
        <v>8515</v>
      </c>
      <c r="G4384" s="60" t="s">
        <v>8516</v>
      </c>
      <c r="H4384" s="60">
        <v>43829</v>
      </c>
      <c r="I4384" s="61">
        <v>52.451604713197817</v>
      </c>
      <c r="J4384" s="58" t="s">
        <v>8397</v>
      </c>
      <c r="K4384" s="58" t="s">
        <v>8398</v>
      </c>
      <c r="L4384" s="58" t="s">
        <v>8517</v>
      </c>
      <c r="M4384" s="58" t="s">
        <v>8399</v>
      </c>
      <c r="N4384" s="58" t="s">
        <v>62</v>
      </c>
      <c r="O4384" s="28">
        <v>2533964.33</v>
      </c>
      <c r="P4384" s="28">
        <v>447170.18</v>
      </c>
      <c r="Q4384" s="28">
        <v>1849917.55</v>
      </c>
      <c r="R4384" s="28">
        <v>1849917.55</v>
      </c>
      <c r="S4384" s="28">
        <v>930726.28</v>
      </c>
      <c r="T4384" s="28">
        <v>5761778.3400000008</v>
      </c>
      <c r="U4384" s="78" t="s">
        <v>2165</v>
      </c>
      <c r="V4384" s="108">
        <v>0</v>
      </c>
      <c r="W4384" s="28">
        <v>2438358.5499999998</v>
      </c>
      <c r="X4384" s="28">
        <v>430298.55</v>
      </c>
      <c r="Z4384" s="39">
        <v>113096</v>
      </c>
      <c r="AD4384" s="206">
        <f t="shared" si="312"/>
        <v>2438358.5499999998</v>
      </c>
      <c r="AE4384" s="205">
        <f t="shared" si="313"/>
        <v>430298.55</v>
      </c>
      <c r="AG4384" s="206">
        <f t="shared" si="314"/>
        <v>0</v>
      </c>
      <c r="AH4384" s="206">
        <f t="shared" si="315"/>
        <v>0</v>
      </c>
    </row>
    <row r="4385" spans="1:34" x14ac:dyDescent="0.25">
      <c r="A4385" s="58">
        <v>34</v>
      </c>
      <c r="B4385" s="58">
        <v>2.2000000000000002</v>
      </c>
      <c r="C4385" s="58">
        <v>112742</v>
      </c>
      <c r="D4385" s="73" t="s">
        <v>8518</v>
      </c>
      <c r="E4385" s="73" t="s">
        <v>8519</v>
      </c>
      <c r="F4385" s="79" t="s">
        <v>8520</v>
      </c>
      <c r="G4385" s="60">
        <v>42534</v>
      </c>
      <c r="H4385" s="60" t="s">
        <v>8521</v>
      </c>
      <c r="I4385" s="61">
        <v>52.599383410663499</v>
      </c>
      <c r="J4385" s="58" t="s">
        <v>8397</v>
      </c>
      <c r="K4385" s="58" t="s">
        <v>8398</v>
      </c>
      <c r="L4385" s="58" t="s">
        <v>8522</v>
      </c>
      <c r="M4385" s="58" t="s">
        <v>8399</v>
      </c>
      <c r="N4385" s="58" t="s">
        <v>62</v>
      </c>
      <c r="O4385" s="28">
        <v>1371386.72</v>
      </c>
      <c r="P4385" s="28">
        <v>242009.42</v>
      </c>
      <c r="Q4385" s="28">
        <v>993833.51</v>
      </c>
      <c r="R4385" s="28">
        <v>993833.51</v>
      </c>
      <c r="S4385" s="28">
        <v>624813.43999999994</v>
      </c>
      <c r="T4385" s="28">
        <v>3232043.09</v>
      </c>
      <c r="U4385" s="78" t="s">
        <v>7178</v>
      </c>
      <c r="V4385" s="108">
        <v>1</v>
      </c>
      <c r="W4385" s="28">
        <v>1315919.22</v>
      </c>
      <c r="X4385" s="28">
        <v>232221.04</v>
      </c>
      <c r="Z4385" s="39">
        <v>112742</v>
      </c>
      <c r="AD4385" s="206">
        <f t="shared" si="312"/>
        <v>1315919.22</v>
      </c>
      <c r="AE4385" s="205">
        <f t="shared" si="313"/>
        <v>232221.04</v>
      </c>
      <c r="AG4385" s="206">
        <f t="shared" si="314"/>
        <v>0</v>
      </c>
      <c r="AH4385" s="206">
        <f t="shared" si="315"/>
        <v>0</v>
      </c>
    </row>
    <row r="4386" spans="1:34" x14ac:dyDescent="0.25">
      <c r="A4386" s="58">
        <v>35</v>
      </c>
      <c r="B4386" s="58">
        <v>2.2000000000000002</v>
      </c>
      <c r="C4386" s="58">
        <v>112677</v>
      </c>
      <c r="D4386" s="73" t="s">
        <v>8523</v>
      </c>
      <c r="E4386" s="73" t="s">
        <v>8524</v>
      </c>
      <c r="F4386" s="79" t="s">
        <v>8525</v>
      </c>
      <c r="G4386" s="60" t="s">
        <v>8526</v>
      </c>
      <c r="H4386" s="60" t="s">
        <v>8527</v>
      </c>
      <c r="I4386" s="61">
        <v>60.851640991982208</v>
      </c>
      <c r="J4386" s="58" t="s">
        <v>8397</v>
      </c>
      <c r="K4386" s="58" t="s">
        <v>8398</v>
      </c>
      <c r="L4386" s="58" t="s">
        <v>8398</v>
      </c>
      <c r="M4386" s="58" t="s">
        <v>8399</v>
      </c>
      <c r="N4386" s="58" t="s">
        <v>62</v>
      </c>
      <c r="O4386" s="28">
        <v>3171355.13</v>
      </c>
      <c r="P4386" s="28">
        <v>559650.9</v>
      </c>
      <c r="Q4386" s="28">
        <v>1480612.06</v>
      </c>
      <c r="R4386" s="28">
        <v>1480612.06</v>
      </c>
      <c r="S4386" s="28">
        <v>994914.96</v>
      </c>
      <c r="T4386" s="28">
        <v>6206533.0499999998</v>
      </c>
      <c r="U4386" s="78" t="s">
        <v>2165</v>
      </c>
      <c r="V4386" s="108">
        <v>1</v>
      </c>
      <c r="W4386" s="28">
        <v>3152221.67</v>
      </c>
      <c r="X4386" s="28">
        <v>556274.4</v>
      </c>
      <c r="Z4386" s="39">
        <v>112677</v>
      </c>
      <c r="AD4386" s="206">
        <f t="shared" si="312"/>
        <v>3152221.67</v>
      </c>
      <c r="AE4386" s="205">
        <f t="shared" si="313"/>
        <v>556274.4</v>
      </c>
      <c r="AG4386" s="206">
        <f t="shared" si="314"/>
        <v>0</v>
      </c>
      <c r="AH4386" s="206">
        <f t="shared" si="315"/>
        <v>0</v>
      </c>
    </row>
    <row r="4387" spans="1:34" x14ac:dyDescent="0.25">
      <c r="A4387" s="58">
        <v>36</v>
      </c>
      <c r="B4387" s="58">
        <v>2.2000000000000002</v>
      </c>
      <c r="C4387" s="58">
        <v>113390</v>
      </c>
      <c r="D4387" s="73" t="s">
        <v>8528</v>
      </c>
      <c r="E4387" s="73" t="s">
        <v>8529</v>
      </c>
      <c r="F4387" s="79" t="s">
        <v>8530</v>
      </c>
      <c r="G4387" s="60">
        <v>42736</v>
      </c>
      <c r="H4387" s="60">
        <v>44255</v>
      </c>
      <c r="I4387" s="61">
        <v>56.788010453997678</v>
      </c>
      <c r="J4387" s="58" t="s">
        <v>8397</v>
      </c>
      <c r="K4387" s="58" t="s">
        <v>8398</v>
      </c>
      <c r="L4387" s="58" t="s">
        <v>8398</v>
      </c>
      <c r="M4387" s="58" t="s">
        <v>8399</v>
      </c>
      <c r="N4387" s="58" t="s">
        <v>62</v>
      </c>
      <c r="O4387" s="28">
        <v>3839620</v>
      </c>
      <c r="P4387" s="28">
        <v>677580</v>
      </c>
      <c r="Q4387" s="28">
        <v>2244121.5699999998</v>
      </c>
      <c r="R4387" s="28">
        <v>2244121.5699999998</v>
      </c>
      <c r="S4387" s="28">
        <v>2327444.65</v>
      </c>
      <c r="T4387" s="28">
        <v>9088766.2200000007</v>
      </c>
      <c r="U4387" s="78" t="s">
        <v>7178</v>
      </c>
      <c r="V4387" s="108">
        <v>0</v>
      </c>
      <c r="W4387" s="28">
        <v>851012.07</v>
      </c>
      <c r="X4387" s="28">
        <v>150178.6</v>
      </c>
      <c r="Z4387" s="39">
        <v>113390</v>
      </c>
      <c r="AD4387" s="206">
        <f t="shared" si="312"/>
        <v>851012.07</v>
      </c>
      <c r="AE4387" s="205">
        <f t="shared" si="313"/>
        <v>150178.6</v>
      </c>
      <c r="AG4387" s="206">
        <f t="shared" si="314"/>
        <v>0</v>
      </c>
      <c r="AH4387" s="206">
        <f t="shared" si="315"/>
        <v>0</v>
      </c>
    </row>
    <row r="4388" spans="1:34" x14ac:dyDescent="0.25">
      <c r="A4388" s="58">
        <v>37</v>
      </c>
      <c r="B4388" s="58">
        <v>2.2000000000000002</v>
      </c>
      <c r="C4388" s="58">
        <v>113575</v>
      </c>
      <c r="D4388" s="73" t="s">
        <v>8531</v>
      </c>
      <c r="E4388" s="73" t="s">
        <v>8532</v>
      </c>
      <c r="F4388" s="79" t="s">
        <v>8533</v>
      </c>
      <c r="G4388" s="60">
        <v>42852</v>
      </c>
      <c r="H4388" s="60">
        <v>43465</v>
      </c>
      <c r="I4388" s="61">
        <v>51.77</v>
      </c>
      <c r="J4388" s="58" t="s">
        <v>8397</v>
      </c>
      <c r="K4388" s="58" t="s">
        <v>8398</v>
      </c>
      <c r="L4388" s="58" t="s">
        <v>8522</v>
      </c>
      <c r="M4388" s="58" t="s">
        <v>8399</v>
      </c>
      <c r="N4388" s="58" t="s">
        <v>62</v>
      </c>
      <c r="O4388" s="28">
        <v>3133409.71</v>
      </c>
      <c r="P4388" s="28">
        <v>552954.65</v>
      </c>
      <c r="Q4388" s="28">
        <v>2365587.3199999998</v>
      </c>
      <c r="R4388" s="28">
        <v>2365587.3199999998</v>
      </c>
      <c r="S4388" s="28">
        <v>1495328.2</v>
      </c>
      <c r="T4388" s="28">
        <v>7547279.8799999999</v>
      </c>
      <c r="U4388" s="78" t="s">
        <v>2165</v>
      </c>
      <c r="V4388" s="108">
        <v>1</v>
      </c>
      <c r="W4388" s="28">
        <v>3064856.58</v>
      </c>
      <c r="X4388" s="28">
        <v>540857.04</v>
      </c>
      <c r="Z4388" s="39">
        <v>113575</v>
      </c>
      <c r="AD4388" s="206">
        <f t="shared" si="312"/>
        <v>3064856.58</v>
      </c>
      <c r="AE4388" s="205">
        <f t="shared" si="313"/>
        <v>540857.04</v>
      </c>
      <c r="AG4388" s="206">
        <f t="shared" si="314"/>
        <v>0</v>
      </c>
      <c r="AH4388" s="206">
        <f t="shared" si="315"/>
        <v>0</v>
      </c>
    </row>
    <row r="4389" spans="1:34" x14ac:dyDescent="0.25">
      <c r="A4389" s="58">
        <v>38</v>
      </c>
      <c r="B4389" s="58">
        <v>2.2000000000000002</v>
      </c>
      <c r="C4389" s="58">
        <v>114446</v>
      </c>
      <c r="D4389" s="73" t="s">
        <v>8534</v>
      </c>
      <c r="E4389" s="73" t="s">
        <v>8535</v>
      </c>
      <c r="F4389" s="79" t="s">
        <v>8536</v>
      </c>
      <c r="G4389" s="60">
        <v>42826</v>
      </c>
      <c r="H4389" s="60" t="s">
        <v>8537</v>
      </c>
      <c r="I4389" s="61">
        <v>46.589799999999997</v>
      </c>
      <c r="J4389" s="58" t="s">
        <v>8397</v>
      </c>
      <c r="K4389" s="58" t="s">
        <v>8398</v>
      </c>
      <c r="L4389" s="58" t="s">
        <v>8398</v>
      </c>
      <c r="M4389" s="58" t="s">
        <v>8492</v>
      </c>
      <c r="N4389" s="58" t="s">
        <v>62</v>
      </c>
      <c r="O4389" s="28">
        <v>3808259.33</v>
      </c>
      <c r="P4389" s="28">
        <v>672045.77</v>
      </c>
      <c r="Q4389" s="28">
        <v>3693716.14</v>
      </c>
      <c r="R4389" s="28">
        <v>3693716.14</v>
      </c>
      <c r="S4389" s="28">
        <v>1752279.08</v>
      </c>
      <c r="T4389" s="28">
        <v>9926300.3200000003</v>
      </c>
      <c r="U4389" s="78" t="s">
        <v>2165</v>
      </c>
      <c r="V4389" s="108">
        <v>1</v>
      </c>
      <c r="W4389" s="28">
        <v>3770164.23</v>
      </c>
      <c r="X4389" s="28">
        <v>665323.1</v>
      </c>
      <c r="Z4389" s="39">
        <v>114446</v>
      </c>
      <c r="AD4389" s="206">
        <f t="shared" si="312"/>
        <v>3770164.23</v>
      </c>
      <c r="AE4389" s="205">
        <f t="shared" si="313"/>
        <v>665323.1</v>
      </c>
      <c r="AG4389" s="206">
        <f t="shared" si="314"/>
        <v>0</v>
      </c>
      <c r="AH4389" s="206">
        <f t="shared" si="315"/>
        <v>0</v>
      </c>
    </row>
    <row r="4390" spans="1:34" x14ac:dyDescent="0.25">
      <c r="A4390" s="58">
        <v>39</v>
      </c>
      <c r="B4390" s="58">
        <v>2.2000000000000002</v>
      </c>
      <c r="C4390" s="58">
        <v>114819</v>
      </c>
      <c r="D4390" s="73" t="s">
        <v>8538</v>
      </c>
      <c r="E4390" s="73" t="s">
        <v>8539</v>
      </c>
      <c r="F4390" s="79" t="s">
        <v>8540</v>
      </c>
      <c r="G4390" s="60">
        <v>42826</v>
      </c>
      <c r="H4390" s="60" t="s">
        <v>18633</v>
      </c>
      <c r="I4390" s="61">
        <v>61.206000000000003</v>
      </c>
      <c r="J4390" s="58" t="s">
        <v>8397</v>
      </c>
      <c r="K4390" s="58" t="s">
        <v>8398</v>
      </c>
      <c r="L4390" s="58" t="s">
        <v>8398</v>
      </c>
      <c r="M4390" s="58" t="s">
        <v>8492</v>
      </c>
      <c r="N4390" s="58" t="s">
        <v>62</v>
      </c>
      <c r="O4390" s="28">
        <v>1125936.26</v>
      </c>
      <c r="P4390" s="28">
        <v>198694.63</v>
      </c>
      <c r="Q4390" s="28">
        <v>514953.28</v>
      </c>
      <c r="R4390" s="28">
        <v>514953.28</v>
      </c>
      <c r="S4390" s="28">
        <v>1023.4</v>
      </c>
      <c r="T4390" s="28">
        <v>1840607.57</v>
      </c>
      <c r="U4390" s="78" t="s">
        <v>2741</v>
      </c>
      <c r="V4390" s="108">
        <v>2</v>
      </c>
      <c r="W4390" s="28">
        <v>992972.99</v>
      </c>
      <c r="X4390" s="28">
        <v>175230.49</v>
      </c>
      <c r="Z4390" s="39">
        <v>114819</v>
      </c>
      <c r="AD4390" s="206">
        <f t="shared" si="312"/>
        <v>992972.99</v>
      </c>
      <c r="AE4390" s="205">
        <f t="shared" si="313"/>
        <v>175230.49</v>
      </c>
      <c r="AG4390" s="206">
        <f t="shared" si="314"/>
        <v>0</v>
      </c>
      <c r="AH4390" s="206">
        <f t="shared" si="315"/>
        <v>0</v>
      </c>
    </row>
    <row r="4391" spans="1:34" x14ac:dyDescent="0.25">
      <c r="A4391" s="58">
        <v>40</v>
      </c>
      <c r="B4391" s="58">
        <v>2.2000000000000002</v>
      </c>
      <c r="C4391" s="58">
        <v>112681</v>
      </c>
      <c r="D4391" s="73" t="s">
        <v>8541</v>
      </c>
      <c r="E4391" s="73" t="s">
        <v>8542</v>
      </c>
      <c r="F4391" s="79" t="s">
        <v>8543</v>
      </c>
      <c r="G4391" s="60">
        <v>42826</v>
      </c>
      <c r="H4391" s="60">
        <v>43768</v>
      </c>
      <c r="I4391" s="61">
        <v>52.08</v>
      </c>
      <c r="J4391" s="58" t="s">
        <v>8397</v>
      </c>
      <c r="K4391" s="58" t="s">
        <v>8398</v>
      </c>
      <c r="L4391" s="58" t="s">
        <v>8445</v>
      </c>
      <c r="M4391" s="58" t="s">
        <v>8492</v>
      </c>
      <c r="N4391" s="58" t="s">
        <v>62</v>
      </c>
      <c r="O4391" s="28">
        <v>1125936.26</v>
      </c>
      <c r="P4391" s="28">
        <v>568777.09</v>
      </c>
      <c r="Q4391" s="28">
        <v>2396496.7000000002</v>
      </c>
      <c r="R4391" s="28">
        <v>2396496.7000000002</v>
      </c>
      <c r="S4391" s="28">
        <v>1374790.61</v>
      </c>
      <c r="T4391" s="28">
        <v>5466000.6600000001</v>
      </c>
      <c r="U4391" s="101" t="s">
        <v>63</v>
      </c>
      <c r="V4391" s="108">
        <v>1</v>
      </c>
      <c r="W4391" s="28">
        <v>3145244.38</v>
      </c>
      <c r="X4391" s="28">
        <v>555043.12</v>
      </c>
      <c r="Z4391" s="39">
        <v>112681</v>
      </c>
      <c r="AD4391" s="206">
        <f t="shared" si="312"/>
        <v>3145244.38</v>
      </c>
      <c r="AE4391" s="205">
        <f t="shared" si="313"/>
        <v>555043.12</v>
      </c>
      <c r="AG4391" s="206">
        <f t="shared" si="314"/>
        <v>0</v>
      </c>
      <c r="AH4391" s="206">
        <f t="shared" si="315"/>
        <v>0</v>
      </c>
    </row>
    <row r="4392" spans="1:34" x14ac:dyDescent="0.25">
      <c r="A4392" s="58">
        <v>41</v>
      </c>
      <c r="B4392" s="58">
        <v>2.2000000000000002</v>
      </c>
      <c r="C4392" s="58">
        <v>111729</v>
      </c>
      <c r="D4392" s="73" t="s">
        <v>8544</v>
      </c>
      <c r="E4392" s="73" t="s">
        <v>8545</v>
      </c>
      <c r="F4392" s="79" t="s">
        <v>8546</v>
      </c>
      <c r="G4392" s="60">
        <v>42826</v>
      </c>
      <c r="H4392" s="60" t="s">
        <v>8602</v>
      </c>
      <c r="I4392" s="61">
        <v>60.86</v>
      </c>
      <c r="J4392" s="58" t="s">
        <v>8397</v>
      </c>
      <c r="K4392" s="58" t="s">
        <v>8398</v>
      </c>
      <c r="L4392" s="58" t="s">
        <v>8547</v>
      </c>
      <c r="M4392" s="58" t="s">
        <v>8492</v>
      </c>
      <c r="N4392" s="58" t="s">
        <v>62</v>
      </c>
      <c r="O4392" s="28">
        <v>3463482.58</v>
      </c>
      <c r="P4392" s="28">
        <v>611202.81000000006</v>
      </c>
      <c r="Q4392" s="28">
        <v>2620553.2400000002</v>
      </c>
      <c r="R4392" s="28">
        <v>2620553.2400000002</v>
      </c>
      <c r="S4392" s="28">
        <v>1272095.32</v>
      </c>
      <c r="T4392" s="28">
        <v>7967333.9500000011</v>
      </c>
      <c r="U4392" s="78" t="s">
        <v>2741</v>
      </c>
      <c r="V4392" s="108">
        <v>0</v>
      </c>
      <c r="W4392" s="28">
        <v>3218415.64</v>
      </c>
      <c r="X4392" s="28">
        <v>567955.68000000005</v>
      </c>
      <c r="Z4392" s="39">
        <v>111729</v>
      </c>
      <c r="AD4392" s="206">
        <f t="shared" si="312"/>
        <v>3218415.64</v>
      </c>
      <c r="AE4392" s="205">
        <f t="shared" si="313"/>
        <v>567955.68000000005</v>
      </c>
      <c r="AG4392" s="206">
        <f t="shared" si="314"/>
        <v>0</v>
      </c>
      <c r="AH4392" s="206">
        <f t="shared" si="315"/>
        <v>0</v>
      </c>
    </row>
    <row r="4393" spans="1:34" x14ac:dyDescent="0.25">
      <c r="A4393" s="58">
        <v>42</v>
      </c>
      <c r="B4393" s="58" t="s">
        <v>8548</v>
      </c>
      <c r="C4393" s="58">
        <v>116098</v>
      </c>
      <c r="D4393" s="73" t="s">
        <v>8549</v>
      </c>
      <c r="E4393" s="73" t="s">
        <v>8550</v>
      </c>
      <c r="F4393" s="79" t="s">
        <v>8551</v>
      </c>
      <c r="G4393" s="60">
        <v>42856</v>
      </c>
      <c r="H4393" s="60">
        <v>43768</v>
      </c>
      <c r="I4393" s="61">
        <v>60.72</v>
      </c>
      <c r="J4393" s="58" t="s">
        <v>8397</v>
      </c>
      <c r="K4393" s="58" t="s">
        <v>8398</v>
      </c>
      <c r="L4393" s="58" t="s">
        <v>8398</v>
      </c>
      <c r="M4393" s="58" t="s">
        <v>5637</v>
      </c>
      <c r="N4393" s="58" t="s">
        <v>62</v>
      </c>
      <c r="O4393" s="28">
        <v>1540444.95</v>
      </c>
      <c r="P4393" s="28">
        <v>271843.23</v>
      </c>
      <c r="Q4393" s="28">
        <v>724542.34</v>
      </c>
      <c r="R4393" s="28">
        <v>0</v>
      </c>
      <c r="S4393" s="28">
        <v>833</v>
      </c>
      <c r="T4393" s="28">
        <v>2537663.52</v>
      </c>
      <c r="U4393" s="101" t="s">
        <v>63</v>
      </c>
      <c r="V4393" s="108" t="s">
        <v>18634</v>
      </c>
      <c r="W4393" s="28">
        <v>1061979.8899999999</v>
      </c>
      <c r="X4393" s="28">
        <v>187408.21</v>
      </c>
      <c r="Z4393" s="39">
        <v>116098</v>
      </c>
      <c r="AD4393" s="206">
        <f t="shared" si="312"/>
        <v>1061979.8899999999</v>
      </c>
      <c r="AE4393" s="205">
        <f t="shared" si="313"/>
        <v>187408.21</v>
      </c>
      <c r="AG4393" s="206">
        <f t="shared" si="314"/>
        <v>0</v>
      </c>
      <c r="AH4393" s="206">
        <f t="shared" si="315"/>
        <v>0</v>
      </c>
    </row>
    <row r="4394" spans="1:34" x14ac:dyDescent="0.25">
      <c r="A4394" s="58">
        <v>43</v>
      </c>
      <c r="B4394" s="58" t="s">
        <v>8548</v>
      </c>
      <c r="C4394" s="58">
        <v>114397</v>
      </c>
      <c r="D4394" s="73" t="s">
        <v>8552</v>
      </c>
      <c r="E4394" s="73" t="s">
        <v>8553</v>
      </c>
      <c r="F4394" s="79" t="s">
        <v>8554</v>
      </c>
      <c r="G4394" s="60">
        <v>42689</v>
      </c>
      <c r="H4394" s="60">
        <v>43555</v>
      </c>
      <c r="I4394" s="61">
        <v>60.2</v>
      </c>
      <c r="J4394" s="58" t="s">
        <v>8397</v>
      </c>
      <c r="K4394" s="58" t="s">
        <v>8398</v>
      </c>
      <c r="L4394" s="58" t="s">
        <v>8398</v>
      </c>
      <c r="M4394" s="58" t="s">
        <v>5637</v>
      </c>
      <c r="N4394" s="58" t="s">
        <v>62</v>
      </c>
      <c r="O4394" s="28">
        <v>1454318.41</v>
      </c>
      <c r="P4394" s="28">
        <v>256644.43</v>
      </c>
      <c r="Q4394" s="28">
        <v>704738.35</v>
      </c>
      <c r="R4394" s="28">
        <v>704738.35</v>
      </c>
      <c r="S4394" s="28">
        <v>19.04</v>
      </c>
      <c r="T4394" s="28">
        <v>2415720.23</v>
      </c>
      <c r="U4394" s="78" t="s">
        <v>2832</v>
      </c>
      <c r="V4394" s="108">
        <v>0</v>
      </c>
      <c r="W4394" s="28">
        <v>0</v>
      </c>
      <c r="X4394" s="28">
        <v>0</v>
      </c>
      <c r="Z4394" s="39">
        <v>114397</v>
      </c>
      <c r="AD4394" s="206">
        <f t="shared" si="312"/>
        <v>0</v>
      </c>
      <c r="AE4394" s="205">
        <f t="shared" si="313"/>
        <v>0</v>
      </c>
      <c r="AG4394" s="206">
        <f t="shared" si="314"/>
        <v>0</v>
      </c>
      <c r="AH4394" s="206">
        <f t="shared" si="315"/>
        <v>0</v>
      </c>
    </row>
    <row r="4395" spans="1:34" x14ac:dyDescent="0.25">
      <c r="A4395" s="58">
        <v>44</v>
      </c>
      <c r="B4395" s="58" t="s">
        <v>8548</v>
      </c>
      <c r="C4395" s="58">
        <v>116329</v>
      </c>
      <c r="D4395" s="73" t="s">
        <v>8555</v>
      </c>
      <c r="E4395" s="73" t="s">
        <v>8556</v>
      </c>
      <c r="F4395" s="79" t="s">
        <v>8557</v>
      </c>
      <c r="G4395" s="60">
        <v>43282</v>
      </c>
      <c r="H4395" s="60">
        <v>43921</v>
      </c>
      <c r="I4395" s="61">
        <v>51.04</v>
      </c>
      <c r="J4395" s="58" t="s">
        <v>8397</v>
      </c>
      <c r="K4395" s="58" t="s">
        <v>8398</v>
      </c>
      <c r="L4395" s="58" t="s">
        <v>8517</v>
      </c>
      <c r="M4395" s="58" t="s">
        <v>5637</v>
      </c>
      <c r="N4395" s="58" t="s">
        <v>62</v>
      </c>
      <c r="O4395" s="28">
        <v>3821492.51</v>
      </c>
      <c r="P4395" s="28">
        <v>674381.03</v>
      </c>
      <c r="Q4395" s="28">
        <v>2991319.53</v>
      </c>
      <c r="R4395" s="28">
        <v>2991319.53</v>
      </c>
      <c r="S4395" s="28">
        <v>1956954.61</v>
      </c>
      <c r="T4395" s="28">
        <v>9444147.6799999997</v>
      </c>
      <c r="U4395" s="78" t="s">
        <v>2741</v>
      </c>
      <c r="V4395" s="108">
        <v>0</v>
      </c>
      <c r="W4395" s="28">
        <v>1345672.68</v>
      </c>
      <c r="X4395" s="28">
        <v>237471.65</v>
      </c>
      <c r="Z4395" s="39">
        <v>116329</v>
      </c>
      <c r="AD4395" s="206">
        <f t="shared" si="312"/>
        <v>1345672.68</v>
      </c>
      <c r="AE4395" s="205">
        <f t="shared" si="313"/>
        <v>237471.65</v>
      </c>
      <c r="AG4395" s="206">
        <f t="shared" si="314"/>
        <v>0</v>
      </c>
      <c r="AH4395" s="206">
        <f t="shared" si="315"/>
        <v>0</v>
      </c>
    </row>
    <row r="4396" spans="1:34" x14ac:dyDescent="0.25">
      <c r="A4396" s="58">
        <v>45</v>
      </c>
      <c r="B4396" s="58" t="s">
        <v>8548</v>
      </c>
      <c r="C4396" s="58">
        <v>113378</v>
      </c>
      <c r="D4396" s="73" t="s">
        <v>8558</v>
      </c>
      <c r="E4396" s="73" t="s">
        <v>8559</v>
      </c>
      <c r="F4396" s="79" t="s">
        <v>8560</v>
      </c>
      <c r="G4396" s="60">
        <v>42736</v>
      </c>
      <c r="H4396" s="60">
        <v>44408</v>
      </c>
      <c r="I4396" s="61">
        <v>60.57</v>
      </c>
      <c r="J4396" s="58" t="s">
        <v>8397</v>
      </c>
      <c r="K4396" s="58" t="s">
        <v>8398</v>
      </c>
      <c r="L4396" s="58" t="s">
        <v>8561</v>
      </c>
      <c r="M4396" s="58" t="s">
        <v>5637</v>
      </c>
      <c r="N4396" s="58" t="s">
        <v>62</v>
      </c>
      <c r="O4396" s="28">
        <v>1271182.6499999999</v>
      </c>
      <c r="P4396" s="28">
        <v>224326.35</v>
      </c>
      <c r="Q4396" s="28">
        <v>603057</v>
      </c>
      <c r="R4396" s="28">
        <v>603057</v>
      </c>
      <c r="S4396" s="28">
        <v>435574.7</v>
      </c>
      <c r="T4396" s="28">
        <v>2534140.7000000002</v>
      </c>
      <c r="U4396" s="78" t="s">
        <v>2741</v>
      </c>
      <c r="V4396" s="108">
        <v>0</v>
      </c>
      <c r="W4396" s="28">
        <v>1155550.52</v>
      </c>
      <c r="X4396" s="28">
        <v>203920.65</v>
      </c>
      <c r="Z4396" s="39">
        <v>113378</v>
      </c>
      <c r="AD4396" s="206">
        <f t="shared" si="312"/>
        <v>1155550.52</v>
      </c>
      <c r="AE4396" s="205">
        <f t="shared" si="313"/>
        <v>203920.65</v>
      </c>
      <c r="AG4396" s="206">
        <f t="shared" si="314"/>
        <v>0</v>
      </c>
      <c r="AH4396" s="206">
        <f t="shared" si="315"/>
        <v>0</v>
      </c>
    </row>
    <row r="4397" spans="1:34" x14ac:dyDescent="0.25">
      <c r="A4397" s="58">
        <v>46</v>
      </c>
      <c r="B4397" s="58" t="s">
        <v>8562</v>
      </c>
      <c r="C4397" s="58">
        <v>110267</v>
      </c>
      <c r="D4397" s="73" t="s">
        <v>8563</v>
      </c>
      <c r="E4397" s="73" t="s">
        <v>8564</v>
      </c>
      <c r="F4397" s="79" t="s">
        <v>8565</v>
      </c>
      <c r="G4397" s="60">
        <v>42740</v>
      </c>
      <c r="H4397" s="60">
        <v>43555</v>
      </c>
      <c r="I4397" s="61">
        <v>60.92</v>
      </c>
      <c r="J4397" s="58" t="s">
        <v>8397</v>
      </c>
      <c r="K4397" s="58" t="s">
        <v>8398</v>
      </c>
      <c r="L4397" s="58" t="s">
        <v>8566</v>
      </c>
      <c r="M4397" s="58" t="s">
        <v>5637</v>
      </c>
      <c r="N4397" s="58" t="s">
        <v>62</v>
      </c>
      <c r="O4397" s="28">
        <v>957664.99</v>
      </c>
      <c r="P4397" s="28">
        <v>168999.71</v>
      </c>
      <c r="Q4397" s="28">
        <v>445446.3</v>
      </c>
      <c r="R4397" s="28">
        <v>445446.3</v>
      </c>
      <c r="S4397" s="28">
        <v>302096.15999999997</v>
      </c>
      <c r="T4397" s="28">
        <v>1874207.16</v>
      </c>
      <c r="U4397" s="78" t="s">
        <v>2165</v>
      </c>
      <c r="V4397" s="108">
        <v>0</v>
      </c>
      <c r="W4397" s="28">
        <v>849299.7</v>
      </c>
      <c r="X4397" s="28">
        <v>149876.4</v>
      </c>
      <c r="Z4397" s="39">
        <v>110267</v>
      </c>
      <c r="AD4397" s="206">
        <f t="shared" si="312"/>
        <v>849299.7</v>
      </c>
      <c r="AE4397" s="205">
        <f t="shared" si="313"/>
        <v>149876.4</v>
      </c>
      <c r="AG4397" s="206">
        <f t="shared" si="314"/>
        <v>0</v>
      </c>
      <c r="AH4397" s="206">
        <f t="shared" si="315"/>
        <v>0</v>
      </c>
    </row>
    <row r="4398" spans="1:34" x14ac:dyDescent="0.25">
      <c r="A4398" s="58">
        <v>47</v>
      </c>
      <c r="B4398" s="58">
        <v>2.2000000000000002</v>
      </c>
      <c r="C4398" s="58">
        <v>115938</v>
      </c>
      <c r="D4398" s="73" t="s">
        <v>8567</v>
      </c>
      <c r="E4398" s="73" t="s">
        <v>8568</v>
      </c>
      <c r="F4398" s="79" t="s">
        <v>8569</v>
      </c>
      <c r="G4398" s="60">
        <v>42826</v>
      </c>
      <c r="H4398" s="60">
        <v>43862</v>
      </c>
      <c r="I4398" s="61">
        <v>60.97</v>
      </c>
      <c r="J4398" s="58" t="s">
        <v>8397</v>
      </c>
      <c r="K4398" s="58" t="s">
        <v>8398</v>
      </c>
      <c r="L4398" s="58" t="s">
        <v>8398</v>
      </c>
      <c r="M4398" s="58" t="s">
        <v>5637</v>
      </c>
      <c r="N4398" s="58" t="s">
        <v>62</v>
      </c>
      <c r="O4398" s="28">
        <v>1197648.72</v>
      </c>
      <c r="P4398" s="28">
        <v>211349.77</v>
      </c>
      <c r="Q4398" s="28">
        <v>555218.43000000005</v>
      </c>
      <c r="R4398" s="28">
        <v>555218.43000000005</v>
      </c>
      <c r="S4398" s="28">
        <v>4790.7</v>
      </c>
      <c r="T4398" s="28">
        <v>1969007.6199999999</v>
      </c>
      <c r="U4398" s="78" t="s">
        <v>63</v>
      </c>
      <c r="V4398" s="108">
        <v>0</v>
      </c>
      <c r="W4398" s="28">
        <v>837377.87</v>
      </c>
      <c r="X4398" s="28">
        <v>147772.54</v>
      </c>
      <c r="Z4398" s="39">
        <v>115938</v>
      </c>
      <c r="AD4398" s="206">
        <f t="shared" si="312"/>
        <v>837377.87</v>
      </c>
      <c r="AE4398" s="205">
        <f t="shared" si="313"/>
        <v>147772.54</v>
      </c>
      <c r="AG4398" s="206">
        <f t="shared" si="314"/>
        <v>0</v>
      </c>
      <c r="AH4398" s="206">
        <f t="shared" si="315"/>
        <v>0</v>
      </c>
    </row>
    <row r="4399" spans="1:34" x14ac:dyDescent="0.25">
      <c r="A4399" s="58">
        <v>48</v>
      </c>
      <c r="B4399" s="58" t="s">
        <v>8570</v>
      </c>
      <c r="C4399" s="58">
        <v>110350</v>
      </c>
      <c r="D4399" s="73" t="s">
        <v>8571</v>
      </c>
      <c r="E4399" s="73" t="s">
        <v>8572</v>
      </c>
      <c r="F4399" s="79" t="s">
        <v>8573</v>
      </c>
      <c r="G4399" s="60">
        <v>42552</v>
      </c>
      <c r="H4399" s="60" t="s">
        <v>17415</v>
      </c>
      <c r="I4399" s="61">
        <v>85</v>
      </c>
      <c r="J4399" s="58" t="s">
        <v>8397</v>
      </c>
      <c r="K4399" s="58" t="s">
        <v>8398</v>
      </c>
      <c r="L4399" s="58" t="s">
        <v>8398</v>
      </c>
      <c r="M4399" s="58" t="s">
        <v>8574</v>
      </c>
      <c r="N4399" s="58" t="s">
        <v>399</v>
      </c>
      <c r="O4399" s="28">
        <v>4033403.25</v>
      </c>
      <c r="P4399" s="28">
        <v>0</v>
      </c>
      <c r="Q4399" s="28">
        <v>711777.05</v>
      </c>
      <c r="R4399" s="28">
        <v>711777.05</v>
      </c>
      <c r="S4399" s="28">
        <v>2677820.69</v>
      </c>
      <c r="T4399" s="28">
        <v>7423000.9900000002</v>
      </c>
      <c r="U4399" s="78" t="s">
        <v>7178</v>
      </c>
      <c r="V4399" s="108">
        <v>1</v>
      </c>
      <c r="W4399" s="28">
        <v>56912.18</v>
      </c>
      <c r="X4399" s="28">
        <v>0</v>
      </c>
      <c r="Z4399" s="39">
        <v>110350</v>
      </c>
      <c r="AD4399" s="206">
        <f t="shared" si="312"/>
        <v>56912.18</v>
      </c>
      <c r="AE4399" s="205">
        <f t="shared" si="313"/>
        <v>0</v>
      </c>
      <c r="AG4399" s="206">
        <f t="shared" si="314"/>
        <v>0</v>
      </c>
      <c r="AH4399" s="206">
        <f t="shared" si="315"/>
        <v>0</v>
      </c>
    </row>
    <row r="4400" spans="1:34" x14ac:dyDescent="0.25">
      <c r="A4400" s="58">
        <v>49</v>
      </c>
      <c r="B4400" s="58" t="s">
        <v>8570</v>
      </c>
      <c r="C4400" s="58">
        <v>114838</v>
      </c>
      <c r="D4400" s="73" t="s">
        <v>8575</v>
      </c>
      <c r="E4400" s="73" t="s">
        <v>8576</v>
      </c>
      <c r="F4400" s="79" t="s">
        <v>8577</v>
      </c>
      <c r="G4400" s="60">
        <v>42614</v>
      </c>
      <c r="H4400" s="60" t="s">
        <v>17420</v>
      </c>
      <c r="I4400" s="61">
        <v>85</v>
      </c>
      <c r="J4400" s="58" t="s">
        <v>8397</v>
      </c>
      <c r="K4400" s="58" t="s">
        <v>8398</v>
      </c>
      <c r="L4400" s="58" t="s">
        <v>8398</v>
      </c>
      <c r="M4400" s="58" t="s">
        <v>8574</v>
      </c>
      <c r="N4400" s="58" t="s">
        <v>399</v>
      </c>
      <c r="O4400" s="28">
        <v>6785393.8600000003</v>
      </c>
      <c r="P4400" s="28">
        <v>1037766.12</v>
      </c>
      <c r="Q4400" s="28">
        <v>159656.32999999999</v>
      </c>
      <c r="R4400" s="28">
        <v>159656.32999999999</v>
      </c>
      <c r="S4400" s="28">
        <v>0</v>
      </c>
      <c r="T4400" s="28">
        <v>7982816.3100000005</v>
      </c>
      <c r="U4400" s="78" t="s">
        <v>7178</v>
      </c>
      <c r="V4400" s="108">
        <v>1</v>
      </c>
      <c r="W4400" s="28">
        <v>657727.09</v>
      </c>
      <c r="X4400" s="28">
        <v>100593.56</v>
      </c>
      <c r="Z4400" s="39">
        <v>114838</v>
      </c>
      <c r="AD4400" s="206">
        <f t="shared" si="312"/>
        <v>657727.09</v>
      </c>
      <c r="AE4400" s="205">
        <f t="shared" si="313"/>
        <v>100593.56</v>
      </c>
      <c r="AG4400" s="206">
        <f t="shared" si="314"/>
        <v>0</v>
      </c>
      <c r="AH4400" s="206">
        <f t="shared" si="315"/>
        <v>0</v>
      </c>
    </row>
    <row r="4401" spans="1:34" x14ac:dyDescent="0.25">
      <c r="A4401" s="58">
        <v>50</v>
      </c>
      <c r="B4401" s="58" t="s">
        <v>8570</v>
      </c>
      <c r="C4401" s="58">
        <v>114840</v>
      </c>
      <c r="D4401" s="73" t="s">
        <v>8578</v>
      </c>
      <c r="E4401" s="73" t="s">
        <v>8576</v>
      </c>
      <c r="F4401" s="79" t="s">
        <v>8579</v>
      </c>
      <c r="G4401" s="60">
        <v>42619</v>
      </c>
      <c r="H4401" s="60" t="s">
        <v>17350</v>
      </c>
      <c r="I4401" s="61">
        <v>85</v>
      </c>
      <c r="J4401" s="58" t="s">
        <v>8397</v>
      </c>
      <c r="K4401" s="58" t="s">
        <v>8398</v>
      </c>
      <c r="L4401" s="58" t="s">
        <v>8398</v>
      </c>
      <c r="M4401" s="58" t="s">
        <v>8574</v>
      </c>
      <c r="N4401" s="58" t="s">
        <v>399</v>
      </c>
      <c r="O4401" s="28">
        <v>6413392.2300000004</v>
      </c>
      <c r="P4401" s="28">
        <v>980871.75</v>
      </c>
      <c r="Q4401" s="28">
        <v>150903.35</v>
      </c>
      <c r="R4401" s="28">
        <v>150903.35</v>
      </c>
      <c r="S4401" s="28">
        <v>0</v>
      </c>
      <c r="T4401" s="28">
        <v>7545167.3300000001</v>
      </c>
      <c r="U4401" s="78" t="s">
        <v>7178</v>
      </c>
      <c r="V4401" s="108">
        <v>1</v>
      </c>
      <c r="W4401" s="28">
        <v>2217791.13</v>
      </c>
      <c r="X4401" s="28">
        <v>339191.58</v>
      </c>
      <c r="Z4401" s="39">
        <v>114840</v>
      </c>
      <c r="AD4401" s="206">
        <f t="shared" si="312"/>
        <v>2217791.13</v>
      </c>
      <c r="AE4401" s="205">
        <f t="shared" si="313"/>
        <v>339191.58</v>
      </c>
      <c r="AG4401" s="206">
        <f t="shared" si="314"/>
        <v>0</v>
      </c>
      <c r="AH4401" s="206">
        <f t="shared" si="315"/>
        <v>0</v>
      </c>
    </row>
    <row r="4402" spans="1:34" x14ac:dyDescent="0.25">
      <c r="A4402" s="58">
        <v>51</v>
      </c>
      <c r="B4402" s="58" t="s">
        <v>8570</v>
      </c>
      <c r="C4402" s="58">
        <v>118154</v>
      </c>
      <c r="D4402" s="73" t="s">
        <v>8580</v>
      </c>
      <c r="E4402" s="73" t="s">
        <v>8576</v>
      </c>
      <c r="F4402" s="79" t="s">
        <v>8581</v>
      </c>
      <c r="G4402" s="60">
        <v>43235</v>
      </c>
      <c r="H4402" s="60" t="s">
        <v>17389</v>
      </c>
      <c r="I4402" s="61">
        <v>85</v>
      </c>
      <c r="J4402" s="58" t="s">
        <v>8397</v>
      </c>
      <c r="K4402" s="58" t="s">
        <v>8398</v>
      </c>
      <c r="L4402" s="58" t="s">
        <v>8398</v>
      </c>
      <c r="M4402" s="58" t="s">
        <v>8582</v>
      </c>
      <c r="N4402" s="58" t="s">
        <v>399</v>
      </c>
      <c r="O4402" s="28">
        <v>6340370.0899999999</v>
      </c>
      <c r="P4402" s="28">
        <v>969703.66</v>
      </c>
      <c r="Q4402" s="28">
        <v>149185.18</v>
      </c>
      <c r="R4402" s="28">
        <v>149185.18</v>
      </c>
      <c r="S4402" s="28">
        <v>0</v>
      </c>
      <c r="T4402" s="28">
        <v>7459258.9299999997</v>
      </c>
      <c r="U4402" s="78" t="s">
        <v>2741</v>
      </c>
      <c r="V4402" s="108">
        <v>1</v>
      </c>
      <c r="W4402" s="28">
        <v>131603.43</v>
      </c>
      <c r="X4402" s="28">
        <v>20127.59</v>
      </c>
      <c r="Z4402" s="39">
        <v>118154</v>
      </c>
      <c r="AD4402" s="206">
        <f t="shared" si="312"/>
        <v>131603.43</v>
      </c>
      <c r="AE4402" s="205">
        <f t="shared" si="313"/>
        <v>20127.59</v>
      </c>
      <c r="AG4402" s="206">
        <f t="shared" si="314"/>
        <v>0</v>
      </c>
      <c r="AH4402" s="206">
        <f t="shared" si="315"/>
        <v>0</v>
      </c>
    </row>
    <row r="4403" spans="1:34" x14ac:dyDescent="0.25">
      <c r="A4403" s="58">
        <v>52</v>
      </c>
      <c r="B4403" s="58" t="s">
        <v>8570</v>
      </c>
      <c r="C4403" s="58">
        <v>115465</v>
      </c>
      <c r="D4403" s="73" t="s">
        <v>8583</v>
      </c>
      <c r="E4403" s="73" t="s">
        <v>8576</v>
      </c>
      <c r="F4403" s="79" t="s">
        <v>8584</v>
      </c>
      <c r="G4403" s="60">
        <v>43235</v>
      </c>
      <c r="H4403" s="60">
        <v>44561</v>
      </c>
      <c r="I4403" s="61">
        <v>85</v>
      </c>
      <c r="J4403" s="58" t="s">
        <v>8397</v>
      </c>
      <c r="K4403" s="58" t="s">
        <v>8398</v>
      </c>
      <c r="L4403" s="58" t="s">
        <v>8398</v>
      </c>
      <c r="M4403" s="58" t="s">
        <v>8574</v>
      </c>
      <c r="N4403" s="58" t="s">
        <v>399</v>
      </c>
      <c r="O4403" s="28">
        <v>37599839.670000002</v>
      </c>
      <c r="P4403" s="28">
        <v>5750563.71</v>
      </c>
      <c r="Q4403" s="28">
        <v>884702.11</v>
      </c>
      <c r="R4403" s="28">
        <v>884702.11</v>
      </c>
      <c r="S4403" s="28">
        <v>5911225.3700000001</v>
      </c>
      <c r="T4403" s="28">
        <v>50146330.859999999</v>
      </c>
      <c r="U4403" s="78" t="s">
        <v>2741</v>
      </c>
      <c r="V4403" s="108">
        <v>0</v>
      </c>
      <c r="W4403" s="28">
        <v>113752.52</v>
      </c>
      <c r="X4403" s="28">
        <v>17397.43</v>
      </c>
      <c r="Z4403" s="39">
        <v>115465</v>
      </c>
      <c r="AD4403" s="206">
        <f t="shared" si="312"/>
        <v>113752.52</v>
      </c>
      <c r="AE4403" s="205">
        <f t="shared" si="313"/>
        <v>17397.43</v>
      </c>
      <c r="AG4403" s="206">
        <f t="shared" si="314"/>
        <v>0</v>
      </c>
      <c r="AH4403" s="206">
        <f t="shared" si="315"/>
        <v>0</v>
      </c>
    </row>
    <row r="4404" spans="1:34" x14ac:dyDescent="0.25">
      <c r="A4404" s="58">
        <v>53</v>
      </c>
      <c r="B4404" s="58" t="s">
        <v>8570</v>
      </c>
      <c r="C4404" s="58">
        <v>118186</v>
      </c>
      <c r="D4404" s="73" t="s">
        <v>8585</v>
      </c>
      <c r="E4404" s="73" t="s">
        <v>8576</v>
      </c>
      <c r="F4404" s="79" t="s">
        <v>8586</v>
      </c>
      <c r="G4404" s="60">
        <v>42627</v>
      </c>
      <c r="H4404" s="60">
        <v>44012</v>
      </c>
      <c r="I4404" s="61">
        <v>85</v>
      </c>
      <c r="J4404" s="58" t="s">
        <v>8397</v>
      </c>
      <c r="K4404" s="58" t="s">
        <v>8398</v>
      </c>
      <c r="L4404" s="58" t="s">
        <v>8398</v>
      </c>
      <c r="M4404" s="58" t="s">
        <v>8574</v>
      </c>
      <c r="N4404" s="58" t="s">
        <v>399</v>
      </c>
      <c r="O4404" s="28">
        <v>6192004.2400000002</v>
      </c>
      <c r="P4404" s="28">
        <v>947012.42</v>
      </c>
      <c r="Q4404" s="28">
        <v>145694.22</v>
      </c>
      <c r="R4404" s="28">
        <v>145694.22</v>
      </c>
      <c r="S4404" s="28">
        <v>0</v>
      </c>
      <c r="T4404" s="28">
        <v>7284710.8799999999</v>
      </c>
      <c r="U4404" s="78" t="s">
        <v>2741</v>
      </c>
      <c r="V4404" s="108">
        <v>0</v>
      </c>
      <c r="W4404" s="28">
        <v>120761.26</v>
      </c>
      <c r="X4404" s="28">
        <v>18469.37</v>
      </c>
      <c r="Z4404" s="39">
        <v>118186</v>
      </c>
      <c r="AD4404" s="206">
        <f t="shared" si="312"/>
        <v>120761.26</v>
      </c>
      <c r="AE4404" s="205">
        <f t="shared" si="313"/>
        <v>18469.37</v>
      </c>
      <c r="AG4404" s="206">
        <f t="shared" si="314"/>
        <v>0</v>
      </c>
      <c r="AH4404" s="206">
        <f t="shared" si="315"/>
        <v>0</v>
      </c>
    </row>
    <row r="4405" spans="1:34" x14ac:dyDescent="0.25">
      <c r="A4405" s="58">
        <v>54</v>
      </c>
      <c r="B4405" s="58" t="s">
        <v>8570</v>
      </c>
      <c r="C4405" s="58">
        <v>115503</v>
      </c>
      <c r="D4405" s="73" t="s">
        <v>8587</v>
      </c>
      <c r="E4405" s="73" t="s">
        <v>8588</v>
      </c>
      <c r="F4405" s="79" t="s">
        <v>8589</v>
      </c>
      <c r="G4405" s="60">
        <v>42417</v>
      </c>
      <c r="H4405" s="60">
        <v>44926</v>
      </c>
      <c r="I4405" s="61">
        <v>85</v>
      </c>
      <c r="J4405" s="58" t="s">
        <v>8397</v>
      </c>
      <c r="K4405" s="58" t="s">
        <v>8398</v>
      </c>
      <c r="L4405" s="58" t="s">
        <v>8398</v>
      </c>
      <c r="M4405" s="58" t="s">
        <v>8574</v>
      </c>
      <c r="N4405" s="58" t="s">
        <v>399</v>
      </c>
      <c r="O4405" s="28">
        <v>6500085.54</v>
      </c>
      <c r="P4405" s="28">
        <v>994130.73</v>
      </c>
      <c r="Q4405" s="28">
        <v>152943.19</v>
      </c>
      <c r="R4405" s="28">
        <v>152943.19</v>
      </c>
      <c r="S4405" s="28">
        <v>0</v>
      </c>
      <c r="T4405" s="28">
        <v>7647159.46</v>
      </c>
      <c r="U4405" s="78" t="s">
        <v>2741</v>
      </c>
      <c r="V4405" s="108">
        <v>0</v>
      </c>
      <c r="W4405" s="28">
        <v>42209.9</v>
      </c>
      <c r="X4405" s="28">
        <v>6455.63</v>
      </c>
      <c r="Z4405" s="39">
        <v>115503</v>
      </c>
      <c r="AD4405" s="206">
        <f t="shared" si="312"/>
        <v>42209.9</v>
      </c>
      <c r="AE4405" s="205">
        <f t="shared" si="313"/>
        <v>6455.63</v>
      </c>
      <c r="AG4405" s="206">
        <f t="shared" si="314"/>
        <v>0</v>
      </c>
      <c r="AH4405" s="206">
        <f t="shared" si="315"/>
        <v>0</v>
      </c>
    </row>
    <row r="4406" spans="1:34" x14ac:dyDescent="0.25">
      <c r="A4406" s="58">
        <v>55</v>
      </c>
      <c r="B4406" s="58" t="s">
        <v>8570</v>
      </c>
      <c r="C4406" s="58">
        <v>117992</v>
      </c>
      <c r="D4406" s="73" t="s">
        <v>8590</v>
      </c>
      <c r="E4406" s="73" t="s">
        <v>8588</v>
      </c>
      <c r="F4406" s="79" t="s">
        <v>8591</v>
      </c>
      <c r="G4406" s="60">
        <v>42417</v>
      </c>
      <c r="H4406" s="60">
        <v>44620</v>
      </c>
      <c r="I4406" s="61">
        <v>85</v>
      </c>
      <c r="J4406" s="58" t="s">
        <v>8397</v>
      </c>
      <c r="K4406" s="58" t="s">
        <v>8398</v>
      </c>
      <c r="L4406" s="58" t="s">
        <v>8398</v>
      </c>
      <c r="M4406" s="58" t="s">
        <v>8574</v>
      </c>
      <c r="N4406" s="58" t="s">
        <v>399</v>
      </c>
      <c r="O4406" s="28">
        <v>2677025.69</v>
      </c>
      <c r="P4406" s="28">
        <v>409427.46</v>
      </c>
      <c r="Q4406" s="28">
        <v>62988.84</v>
      </c>
      <c r="R4406" s="28">
        <v>62988.84</v>
      </c>
      <c r="S4406" s="28">
        <v>0</v>
      </c>
      <c r="T4406" s="28">
        <v>3149441.9899999998</v>
      </c>
      <c r="U4406" s="78" t="s">
        <v>2741</v>
      </c>
      <c r="V4406" s="108">
        <v>0</v>
      </c>
      <c r="W4406" s="28">
        <v>77549.3</v>
      </c>
      <c r="X4406" s="28">
        <v>11860.48</v>
      </c>
      <c r="Z4406" s="39">
        <v>117992</v>
      </c>
      <c r="AD4406" s="206">
        <f t="shared" si="312"/>
        <v>77549.3</v>
      </c>
      <c r="AE4406" s="205">
        <f t="shared" si="313"/>
        <v>11860.48</v>
      </c>
      <c r="AG4406" s="206">
        <f t="shared" si="314"/>
        <v>0</v>
      </c>
      <c r="AH4406" s="206">
        <f t="shared" si="315"/>
        <v>0</v>
      </c>
    </row>
    <row r="4407" spans="1:34" x14ac:dyDescent="0.25">
      <c r="A4407" s="58">
        <v>56</v>
      </c>
      <c r="B4407" s="58" t="s">
        <v>8570</v>
      </c>
      <c r="C4407" s="58">
        <v>114911</v>
      </c>
      <c r="D4407" s="73" t="s">
        <v>8592</v>
      </c>
      <c r="E4407" s="73" t="s">
        <v>8588</v>
      </c>
      <c r="F4407" s="79" t="s">
        <v>8593</v>
      </c>
      <c r="G4407" s="60">
        <v>42705</v>
      </c>
      <c r="H4407" s="60">
        <v>44043</v>
      </c>
      <c r="I4407" s="61">
        <v>85</v>
      </c>
      <c r="J4407" s="58" t="s">
        <v>8397</v>
      </c>
      <c r="K4407" s="58" t="s">
        <v>8398</v>
      </c>
      <c r="L4407" s="58" t="s">
        <v>8398</v>
      </c>
      <c r="M4407" s="58" t="s">
        <v>8574</v>
      </c>
      <c r="N4407" s="58" t="s">
        <v>399</v>
      </c>
      <c r="O4407" s="28">
        <v>3510522.85</v>
      </c>
      <c r="P4407" s="28">
        <v>536903.49</v>
      </c>
      <c r="Q4407" s="28">
        <v>82600.539999999994</v>
      </c>
      <c r="R4407" s="28">
        <v>82600.539999999994</v>
      </c>
      <c r="S4407" s="28">
        <v>0</v>
      </c>
      <c r="T4407" s="28">
        <v>4130026.88</v>
      </c>
      <c r="U4407" s="78" t="s">
        <v>2741</v>
      </c>
      <c r="V4407" s="108">
        <v>0</v>
      </c>
      <c r="W4407" s="28">
        <v>83376.990000000005</v>
      </c>
      <c r="X4407" s="28">
        <v>12751.77</v>
      </c>
      <c r="Z4407" s="39">
        <v>114911</v>
      </c>
      <c r="AD4407" s="206">
        <f t="shared" si="312"/>
        <v>83376.990000000005</v>
      </c>
      <c r="AE4407" s="205">
        <f t="shared" si="313"/>
        <v>12751.77</v>
      </c>
      <c r="AG4407" s="206">
        <f t="shared" si="314"/>
        <v>0</v>
      </c>
      <c r="AH4407" s="206">
        <f t="shared" si="315"/>
        <v>0</v>
      </c>
    </row>
    <row r="4408" spans="1:34" x14ac:dyDescent="0.25">
      <c r="A4408" s="58">
        <v>57</v>
      </c>
      <c r="B4408" s="58" t="s">
        <v>8570</v>
      </c>
      <c r="C4408" s="58">
        <v>116146</v>
      </c>
      <c r="D4408" s="73" t="s">
        <v>8594</v>
      </c>
      <c r="E4408" s="73" t="s">
        <v>8595</v>
      </c>
      <c r="F4408" s="79" t="s">
        <v>8594</v>
      </c>
      <c r="G4408" s="60">
        <v>42705</v>
      </c>
      <c r="H4408" s="60">
        <v>44196</v>
      </c>
      <c r="I4408" s="61">
        <v>85</v>
      </c>
      <c r="J4408" s="58" t="s">
        <v>8397</v>
      </c>
      <c r="K4408" s="58" t="s">
        <v>8398</v>
      </c>
      <c r="L4408" s="58" t="s">
        <v>8410</v>
      </c>
      <c r="M4408" s="58" t="s">
        <v>8574</v>
      </c>
      <c r="N4408" s="58" t="s">
        <v>399</v>
      </c>
      <c r="O4408" s="28">
        <v>1652495.55</v>
      </c>
      <c r="P4408" s="28">
        <v>252734.61</v>
      </c>
      <c r="Q4408" s="28">
        <v>38882.25</v>
      </c>
      <c r="R4408" s="28">
        <v>38882.25</v>
      </c>
      <c r="S4408" s="28">
        <v>465689.74</v>
      </c>
      <c r="T4408" s="28">
        <v>2409802.1500000004</v>
      </c>
      <c r="U4408" s="78" t="s">
        <v>2741</v>
      </c>
      <c r="V4408" s="108">
        <v>1</v>
      </c>
      <c r="W4408" s="28">
        <v>42476.2</v>
      </c>
      <c r="X4408" s="28">
        <v>6496.36</v>
      </c>
      <c r="Z4408" s="39">
        <v>116146</v>
      </c>
      <c r="AD4408" s="206">
        <f t="shared" si="312"/>
        <v>42476.2</v>
      </c>
      <c r="AE4408" s="205">
        <f t="shared" si="313"/>
        <v>6496.36</v>
      </c>
      <c r="AG4408" s="206">
        <f t="shared" si="314"/>
        <v>0</v>
      </c>
      <c r="AH4408" s="206">
        <f t="shared" si="315"/>
        <v>0</v>
      </c>
    </row>
    <row r="4409" spans="1:34" x14ac:dyDescent="0.25">
      <c r="A4409" s="58">
        <v>58</v>
      </c>
      <c r="B4409" s="58" t="s">
        <v>9883</v>
      </c>
      <c r="C4409" s="58">
        <v>121050</v>
      </c>
      <c r="D4409" s="73" t="s">
        <v>18635</v>
      </c>
      <c r="E4409" s="73" t="s">
        <v>18636</v>
      </c>
      <c r="F4409" s="79" t="s">
        <v>18637</v>
      </c>
      <c r="G4409" s="60">
        <v>41894</v>
      </c>
      <c r="H4409" s="60" t="s">
        <v>18638</v>
      </c>
      <c r="I4409" s="61">
        <v>85</v>
      </c>
      <c r="J4409" s="58" t="s">
        <v>8397</v>
      </c>
      <c r="K4409" s="58" t="s">
        <v>8398</v>
      </c>
      <c r="L4409" s="58" t="s">
        <v>8445</v>
      </c>
      <c r="M4409" s="58" t="s">
        <v>8574</v>
      </c>
      <c r="N4409" s="58" t="s">
        <v>399</v>
      </c>
      <c r="O4409" s="28">
        <v>38861571.310000002</v>
      </c>
      <c r="P4409" s="28">
        <v>5943534.4299999997</v>
      </c>
      <c r="Q4409" s="28">
        <v>914389.92</v>
      </c>
      <c r="R4409" s="28">
        <v>914389.92</v>
      </c>
      <c r="S4409" s="28">
        <v>10319034.35</v>
      </c>
      <c r="T4409" s="28">
        <v>56038530.010000005</v>
      </c>
      <c r="U4409" s="78" t="s">
        <v>2741</v>
      </c>
      <c r="V4409" s="108">
        <v>0</v>
      </c>
      <c r="W4409" s="28">
        <v>0</v>
      </c>
      <c r="X4409" s="28">
        <v>0</v>
      </c>
      <c r="Z4409" s="39">
        <v>121050</v>
      </c>
      <c r="AD4409" s="206">
        <f t="shared" si="312"/>
        <v>0</v>
      </c>
      <c r="AE4409" s="205">
        <f t="shared" si="313"/>
        <v>0</v>
      </c>
      <c r="AG4409" s="206">
        <f t="shared" si="314"/>
        <v>0</v>
      </c>
      <c r="AH4409" s="206">
        <f t="shared" si="315"/>
        <v>0</v>
      </c>
    </row>
    <row r="4410" spans="1:34" x14ac:dyDescent="0.25">
      <c r="A4410" s="58">
        <v>59</v>
      </c>
      <c r="B4410" s="58" t="s">
        <v>19232</v>
      </c>
      <c r="C4410" s="58">
        <v>126227</v>
      </c>
      <c r="D4410" s="73" t="s">
        <v>19483</v>
      </c>
      <c r="E4410" s="73" t="s">
        <v>8576</v>
      </c>
      <c r="F4410" s="79" t="s">
        <v>19484</v>
      </c>
      <c r="G4410" s="60" t="s">
        <v>18537</v>
      </c>
      <c r="H4410" s="60" t="s">
        <v>19485</v>
      </c>
      <c r="I4410" s="61">
        <v>85</v>
      </c>
      <c r="J4410" s="58" t="s">
        <v>8397</v>
      </c>
      <c r="K4410" s="58" t="s">
        <v>8398</v>
      </c>
      <c r="L4410" s="58" t="s">
        <v>8398</v>
      </c>
      <c r="M4410" s="58" t="s">
        <v>8574</v>
      </c>
      <c r="N4410" s="58"/>
      <c r="O4410" s="28">
        <v>15790170.672999999</v>
      </c>
      <c r="P4410" s="28">
        <v>2414966.54</v>
      </c>
      <c r="Q4410" s="28">
        <v>371534.17</v>
      </c>
      <c r="R4410" s="28"/>
      <c r="S4410" s="28">
        <v>2847241.53</v>
      </c>
      <c r="T4410" s="28">
        <v>21423912.913000003</v>
      </c>
      <c r="U4410" s="78" t="s">
        <v>2741</v>
      </c>
      <c r="V4410" s="108">
        <v>0</v>
      </c>
      <c r="W4410" s="28">
        <v>0</v>
      </c>
      <c r="X4410" s="28">
        <v>0</v>
      </c>
      <c r="Z4410" s="39">
        <v>126227</v>
      </c>
      <c r="AD4410" s="206">
        <f t="shared" si="312"/>
        <v>0</v>
      </c>
      <c r="AE4410" s="205">
        <f t="shared" si="313"/>
        <v>0</v>
      </c>
      <c r="AG4410" s="206">
        <f t="shared" si="314"/>
        <v>0</v>
      </c>
      <c r="AH4410" s="206">
        <f t="shared" si="315"/>
        <v>0</v>
      </c>
    </row>
    <row r="4411" spans="1:34" x14ac:dyDescent="0.25">
      <c r="A4411" s="58">
        <v>60</v>
      </c>
      <c r="B4411" s="58">
        <v>4.0999999999999996</v>
      </c>
      <c r="C4411" s="58" t="s">
        <v>19956</v>
      </c>
      <c r="D4411" s="73" t="s">
        <v>19957</v>
      </c>
      <c r="E4411" s="73" t="s">
        <v>8648</v>
      </c>
      <c r="F4411" s="79" t="s">
        <v>19958</v>
      </c>
      <c r="G4411" s="60" t="s">
        <v>19959</v>
      </c>
      <c r="H4411" s="60" t="s">
        <v>17446</v>
      </c>
      <c r="I4411" s="61">
        <v>85</v>
      </c>
      <c r="J4411" s="58" t="s">
        <v>8397</v>
      </c>
      <c r="K4411" s="58" t="s">
        <v>8398</v>
      </c>
      <c r="L4411" s="58" t="s">
        <v>8398</v>
      </c>
      <c r="M4411" s="58" t="s">
        <v>8574</v>
      </c>
      <c r="N4411" s="58"/>
      <c r="O4411" s="28">
        <v>7665918.1900000004</v>
      </c>
      <c r="P4411" s="28">
        <v>11732434.529999999</v>
      </c>
      <c r="Q4411" s="28">
        <v>180374.54</v>
      </c>
      <c r="R4411" s="28">
        <v>180374.54</v>
      </c>
      <c r="S4411" s="28">
        <v>2432216.02</v>
      </c>
      <c r="T4411" s="28">
        <v>22010943.279999997</v>
      </c>
      <c r="U4411" s="78" t="s">
        <v>2741</v>
      </c>
      <c r="V4411" s="108">
        <v>0</v>
      </c>
      <c r="W4411" s="28">
        <v>0</v>
      </c>
      <c r="X4411" s="28">
        <v>0</v>
      </c>
      <c r="Z4411" s="202">
        <v>127502</v>
      </c>
      <c r="AD4411" s="206">
        <f t="shared" si="312"/>
        <v>0</v>
      </c>
      <c r="AE4411" s="205">
        <f t="shared" si="313"/>
        <v>0</v>
      </c>
      <c r="AG4411" s="206">
        <f t="shared" si="314"/>
        <v>0</v>
      </c>
      <c r="AH4411" s="206">
        <f t="shared" si="315"/>
        <v>0</v>
      </c>
    </row>
    <row r="4412" spans="1:34" x14ac:dyDescent="0.25">
      <c r="A4412" s="58">
        <v>61</v>
      </c>
      <c r="B4412" s="58">
        <v>4.0999999999999996</v>
      </c>
      <c r="C4412" s="58" t="s">
        <v>19960</v>
      </c>
      <c r="D4412" s="73" t="s">
        <v>19961</v>
      </c>
      <c r="E4412" s="73" t="s">
        <v>8648</v>
      </c>
      <c r="F4412" s="79" t="s">
        <v>19962</v>
      </c>
      <c r="G4412" s="60" t="s">
        <v>17372</v>
      </c>
      <c r="H4412" s="60" t="s">
        <v>17507</v>
      </c>
      <c r="I4412" s="61">
        <v>85</v>
      </c>
      <c r="J4412" s="58" t="s">
        <v>8397</v>
      </c>
      <c r="K4412" s="58" t="s">
        <v>8398</v>
      </c>
      <c r="L4412" s="58" t="s">
        <v>8398</v>
      </c>
      <c r="M4412" s="58" t="s">
        <v>8574</v>
      </c>
      <c r="N4412" s="58"/>
      <c r="O4412" s="28">
        <v>72466637.930000007</v>
      </c>
      <c r="P4412" s="28">
        <v>11083132.83</v>
      </c>
      <c r="Q4412" s="28">
        <v>1705097.36</v>
      </c>
      <c r="R4412" s="28">
        <v>1705097.36</v>
      </c>
      <c r="S4412" s="28">
        <v>12836362.619999999</v>
      </c>
      <c r="T4412" s="28">
        <v>98091230.74000001</v>
      </c>
      <c r="U4412" s="78" t="s">
        <v>2741</v>
      </c>
      <c r="V4412" s="108">
        <v>0</v>
      </c>
      <c r="W4412" s="28">
        <v>0</v>
      </c>
      <c r="X4412" s="28">
        <v>0</v>
      </c>
      <c r="Z4412" s="202">
        <v>127500</v>
      </c>
      <c r="AD4412" s="206">
        <f t="shared" si="312"/>
        <v>0</v>
      </c>
      <c r="AE4412" s="205">
        <f t="shared" si="313"/>
        <v>0</v>
      </c>
      <c r="AG4412" s="206">
        <f t="shared" si="314"/>
        <v>0</v>
      </c>
      <c r="AH4412" s="206">
        <f t="shared" si="315"/>
        <v>0</v>
      </c>
    </row>
    <row r="4413" spans="1:34" x14ac:dyDescent="0.25">
      <c r="A4413" s="58">
        <v>62</v>
      </c>
      <c r="B4413" s="58">
        <v>4.2</v>
      </c>
      <c r="C4413" s="58" t="s">
        <v>19963</v>
      </c>
      <c r="D4413" s="73" t="s">
        <v>19964</v>
      </c>
      <c r="E4413" s="73" t="s">
        <v>8648</v>
      </c>
      <c r="F4413" s="79" t="s">
        <v>19965</v>
      </c>
      <c r="G4413" s="60" t="s">
        <v>17486</v>
      </c>
      <c r="H4413" s="60" t="s">
        <v>19966</v>
      </c>
      <c r="I4413" s="61">
        <v>85</v>
      </c>
      <c r="J4413" s="58" t="s">
        <v>8397</v>
      </c>
      <c r="K4413" s="58" t="s">
        <v>8398</v>
      </c>
      <c r="L4413" s="58" t="s">
        <v>8398</v>
      </c>
      <c r="M4413" s="58" t="s">
        <v>8574</v>
      </c>
      <c r="N4413" s="58"/>
      <c r="O4413" s="28">
        <v>11668073.279999999</v>
      </c>
      <c r="P4413" s="28">
        <v>1784528.84</v>
      </c>
      <c r="Q4413" s="28">
        <v>274542.90000000002</v>
      </c>
      <c r="R4413" s="28">
        <v>274542.90000000002</v>
      </c>
      <c r="S4413" s="28">
        <v>1074651.71</v>
      </c>
      <c r="T4413" s="28">
        <v>14801796.73</v>
      </c>
      <c r="U4413" s="78" t="s">
        <v>2741</v>
      </c>
      <c r="V4413" s="108">
        <v>0</v>
      </c>
      <c r="W4413" s="28">
        <v>0</v>
      </c>
      <c r="X4413" s="28">
        <v>0</v>
      </c>
      <c r="Z4413" s="202">
        <v>122569</v>
      </c>
      <c r="AD4413" s="206">
        <f t="shared" si="312"/>
        <v>0</v>
      </c>
      <c r="AE4413" s="205">
        <f t="shared" si="313"/>
        <v>0</v>
      </c>
      <c r="AG4413" s="206">
        <f t="shared" si="314"/>
        <v>0</v>
      </c>
      <c r="AH4413" s="206">
        <f t="shared" si="315"/>
        <v>0</v>
      </c>
    </row>
    <row r="4414" spans="1:34" x14ac:dyDescent="0.25">
      <c r="A4414" s="58">
        <v>63</v>
      </c>
      <c r="B4414" s="58">
        <v>4.3</v>
      </c>
      <c r="C4414" s="58" t="s">
        <v>19967</v>
      </c>
      <c r="D4414" s="73" t="s">
        <v>19968</v>
      </c>
      <c r="E4414" s="73" t="s">
        <v>8648</v>
      </c>
      <c r="F4414" s="79" t="s">
        <v>19962</v>
      </c>
      <c r="G4414" s="60" t="s">
        <v>19491</v>
      </c>
      <c r="H4414" s="60" t="s">
        <v>17555</v>
      </c>
      <c r="I4414" s="61">
        <v>85</v>
      </c>
      <c r="J4414" s="58" t="s">
        <v>8397</v>
      </c>
      <c r="K4414" s="58" t="s">
        <v>8398</v>
      </c>
      <c r="L4414" s="58" t="s">
        <v>8398</v>
      </c>
      <c r="M4414" s="58" t="s">
        <v>8574</v>
      </c>
      <c r="N4414" s="58"/>
      <c r="O4414" s="28">
        <v>4638129.79</v>
      </c>
      <c r="P4414" s="28">
        <v>709361.02</v>
      </c>
      <c r="Q4414" s="28">
        <v>109132.47</v>
      </c>
      <c r="R4414" s="28">
        <v>109132.47</v>
      </c>
      <c r="S4414" s="28">
        <v>0</v>
      </c>
      <c r="T4414" s="28">
        <v>5456623.2800000003</v>
      </c>
      <c r="U4414" s="78" t="s">
        <v>2741</v>
      </c>
      <c r="V4414" s="108">
        <v>0</v>
      </c>
      <c r="W4414" s="28">
        <v>0</v>
      </c>
      <c r="X4414" s="28">
        <v>0</v>
      </c>
      <c r="Z4414" s="202">
        <v>125175</v>
      </c>
      <c r="AD4414" s="206">
        <f t="shared" si="312"/>
        <v>0</v>
      </c>
      <c r="AE4414" s="205">
        <f t="shared" si="313"/>
        <v>0</v>
      </c>
      <c r="AG4414" s="206">
        <f t="shared" si="314"/>
        <v>0</v>
      </c>
      <c r="AH4414" s="206">
        <f t="shared" si="315"/>
        <v>0</v>
      </c>
    </row>
    <row r="4415" spans="1:34" x14ac:dyDescent="0.25">
      <c r="A4415" s="58">
        <v>64</v>
      </c>
      <c r="B4415" s="58">
        <v>4.3</v>
      </c>
      <c r="C4415" s="58" t="s">
        <v>19969</v>
      </c>
      <c r="D4415" s="73" t="s">
        <v>19970</v>
      </c>
      <c r="E4415" s="73" t="s">
        <v>19971</v>
      </c>
      <c r="F4415" s="79" t="s">
        <v>19962</v>
      </c>
      <c r="G4415" s="60" t="s">
        <v>19488</v>
      </c>
      <c r="H4415" s="60" t="s">
        <v>17507</v>
      </c>
      <c r="I4415" s="61">
        <v>85</v>
      </c>
      <c r="J4415" s="58" t="s">
        <v>8397</v>
      </c>
      <c r="K4415" s="58" t="s">
        <v>8398</v>
      </c>
      <c r="L4415" s="58" t="s">
        <v>8398</v>
      </c>
      <c r="M4415" s="58" t="s">
        <v>8574</v>
      </c>
      <c r="N4415" s="58"/>
      <c r="O4415" s="28">
        <v>1681094.12</v>
      </c>
      <c r="P4415" s="28">
        <v>257108.5</v>
      </c>
      <c r="Q4415" s="28">
        <v>38555.160000000003</v>
      </c>
      <c r="R4415" s="28">
        <v>38555.160000000003</v>
      </c>
      <c r="S4415" s="28">
        <v>9706.4699999999993</v>
      </c>
      <c r="T4415" s="28">
        <v>1986464.25</v>
      </c>
      <c r="U4415" s="78" t="s">
        <v>2741</v>
      </c>
      <c r="V4415" s="108">
        <v>0</v>
      </c>
      <c r="W4415" s="28">
        <v>0</v>
      </c>
      <c r="X4415" s="28">
        <v>0</v>
      </c>
      <c r="Z4415" s="202">
        <v>125176</v>
      </c>
      <c r="AD4415" s="206">
        <f t="shared" si="312"/>
        <v>0</v>
      </c>
      <c r="AE4415" s="205">
        <f t="shared" si="313"/>
        <v>0</v>
      </c>
      <c r="AG4415" s="206">
        <f t="shared" si="314"/>
        <v>0</v>
      </c>
      <c r="AH4415" s="206">
        <f t="shared" si="315"/>
        <v>0</v>
      </c>
    </row>
    <row r="4416" spans="1:34" x14ac:dyDescent="0.25">
      <c r="A4416" s="58">
        <v>65</v>
      </c>
      <c r="B4416" s="58" t="s">
        <v>18432</v>
      </c>
      <c r="C4416" s="58">
        <v>121888</v>
      </c>
      <c r="D4416" s="73" t="s">
        <v>17039</v>
      </c>
      <c r="E4416" s="73" t="s">
        <v>8576</v>
      </c>
      <c r="F4416" s="79" t="s">
        <v>19972</v>
      </c>
      <c r="G4416" s="60">
        <v>43257</v>
      </c>
      <c r="H4416" s="60" t="s">
        <v>9471</v>
      </c>
      <c r="I4416" s="61">
        <v>85</v>
      </c>
      <c r="J4416" s="58" t="s">
        <v>8397</v>
      </c>
      <c r="K4416" s="58" t="s">
        <v>8398</v>
      </c>
      <c r="L4416" s="58" t="s">
        <v>8398</v>
      </c>
      <c r="M4416" s="58" t="s">
        <v>8574</v>
      </c>
      <c r="N4416" s="58" t="s">
        <v>399</v>
      </c>
      <c r="O4416" s="28">
        <v>3203499.34</v>
      </c>
      <c r="P4416" s="28">
        <v>489946.96</v>
      </c>
      <c r="Q4416" s="28">
        <v>75376.45</v>
      </c>
      <c r="R4416" s="28">
        <v>75376.45</v>
      </c>
      <c r="S4416" s="28">
        <v>293757.25</v>
      </c>
      <c r="T4416" s="28">
        <v>4062580</v>
      </c>
      <c r="U4416" s="78" t="s">
        <v>2741</v>
      </c>
      <c r="V4416" s="108">
        <v>0</v>
      </c>
      <c r="W4416" s="28">
        <v>24035.77</v>
      </c>
      <c r="X4416" s="28">
        <v>3676.05</v>
      </c>
      <c r="Z4416" s="39">
        <v>121888</v>
      </c>
      <c r="AD4416" s="206">
        <f t="shared" si="312"/>
        <v>24035.77</v>
      </c>
      <c r="AE4416" s="205">
        <f t="shared" si="313"/>
        <v>3676.05</v>
      </c>
      <c r="AG4416" s="206">
        <f t="shared" si="314"/>
        <v>0</v>
      </c>
      <c r="AH4416" s="206">
        <f t="shared" si="315"/>
        <v>0</v>
      </c>
    </row>
    <row r="4417" spans="1:34" x14ac:dyDescent="0.25">
      <c r="A4417" s="58">
        <v>66</v>
      </c>
      <c r="B4417" s="58" t="s">
        <v>18432</v>
      </c>
      <c r="C4417" s="58">
        <v>121019</v>
      </c>
      <c r="D4417" s="73" t="s">
        <v>18639</v>
      </c>
      <c r="E4417" s="73" t="s">
        <v>8576</v>
      </c>
      <c r="F4417" s="79" t="s">
        <v>18640</v>
      </c>
      <c r="G4417" s="60" t="s">
        <v>18641</v>
      </c>
      <c r="H4417" s="60" t="s">
        <v>9402</v>
      </c>
      <c r="I4417" s="61">
        <v>85</v>
      </c>
      <c r="J4417" s="58" t="s">
        <v>8397</v>
      </c>
      <c r="K4417" s="58" t="s">
        <v>8398</v>
      </c>
      <c r="L4417" s="58" t="s">
        <v>8398</v>
      </c>
      <c r="M4417" s="58" t="s">
        <v>8574</v>
      </c>
      <c r="N4417" s="58" t="s">
        <v>399</v>
      </c>
      <c r="O4417" s="28">
        <v>2577208.7799999998</v>
      </c>
      <c r="P4417" s="28">
        <v>394161.32</v>
      </c>
      <c r="Q4417" s="28">
        <v>60640.21</v>
      </c>
      <c r="R4417" s="28">
        <v>60640.21</v>
      </c>
      <c r="S4417" s="28">
        <v>0</v>
      </c>
      <c r="T4417" s="28">
        <v>3032010.3099999996</v>
      </c>
      <c r="U4417" s="78" t="s">
        <v>2741</v>
      </c>
      <c r="V4417" s="108">
        <v>0</v>
      </c>
      <c r="W4417" s="28">
        <v>201.29</v>
      </c>
      <c r="X4417" s="28">
        <v>30.78</v>
      </c>
      <c r="Z4417" s="39">
        <v>121019</v>
      </c>
      <c r="AD4417" s="206">
        <f t="shared" si="312"/>
        <v>201.29</v>
      </c>
      <c r="AE4417" s="205">
        <f t="shared" si="313"/>
        <v>30.78</v>
      </c>
      <c r="AG4417" s="206">
        <f t="shared" si="314"/>
        <v>0</v>
      </c>
      <c r="AH4417" s="206">
        <f t="shared" si="315"/>
        <v>0</v>
      </c>
    </row>
    <row r="4418" spans="1:34" x14ac:dyDescent="0.25">
      <c r="A4418" s="58">
        <v>67</v>
      </c>
      <c r="B4418" s="58" t="s">
        <v>19247</v>
      </c>
      <c r="C4418" s="58">
        <v>123368</v>
      </c>
      <c r="D4418" s="73" t="s">
        <v>19486</v>
      </c>
      <c r="E4418" s="73" t="s">
        <v>8576</v>
      </c>
      <c r="F4418" s="79" t="s">
        <v>19487</v>
      </c>
      <c r="G4418" s="60" t="s">
        <v>19488</v>
      </c>
      <c r="H4418" s="60" t="s">
        <v>17393</v>
      </c>
      <c r="I4418" s="61" t="s">
        <v>19489</v>
      </c>
      <c r="J4418" s="58" t="s">
        <v>8397</v>
      </c>
      <c r="K4418" s="58" t="s">
        <v>8398</v>
      </c>
      <c r="L4418" s="58" t="s">
        <v>8398</v>
      </c>
      <c r="M4418" s="58" t="s">
        <v>8574</v>
      </c>
      <c r="N4418" s="58"/>
      <c r="O4418" s="28">
        <v>2477778.73</v>
      </c>
      <c r="P4418" s="28">
        <v>379109</v>
      </c>
      <c r="Q4418" s="28">
        <v>2729612.48</v>
      </c>
      <c r="R4418" s="28"/>
      <c r="S4418" s="28">
        <v>1152397.3700000001</v>
      </c>
      <c r="T4418" s="28">
        <v>6738897.5800000001</v>
      </c>
      <c r="U4418" s="78" t="s">
        <v>2741</v>
      </c>
      <c r="V4418" s="108">
        <v>0</v>
      </c>
      <c r="W4418" s="28">
        <v>0</v>
      </c>
      <c r="X4418" s="28">
        <v>0</v>
      </c>
      <c r="Z4418" s="39">
        <v>123368</v>
      </c>
      <c r="AD4418" s="206">
        <f t="shared" si="312"/>
        <v>0</v>
      </c>
      <c r="AE4418" s="205">
        <f t="shared" si="313"/>
        <v>0</v>
      </c>
      <c r="AG4418" s="206">
        <f t="shared" si="314"/>
        <v>0</v>
      </c>
      <c r="AH4418" s="206">
        <f t="shared" si="315"/>
        <v>0</v>
      </c>
    </row>
    <row r="4419" spans="1:34" x14ac:dyDescent="0.25">
      <c r="A4419" s="58">
        <v>68</v>
      </c>
      <c r="B4419" s="58">
        <v>5.0999999999999996</v>
      </c>
      <c r="C4419" s="58">
        <v>116233</v>
      </c>
      <c r="D4419" s="73" t="s">
        <v>8596</v>
      </c>
      <c r="E4419" s="73" t="s">
        <v>8597</v>
      </c>
      <c r="F4419" s="79" t="s">
        <v>8598</v>
      </c>
      <c r="G4419" s="60">
        <v>41942</v>
      </c>
      <c r="H4419" s="60" t="s">
        <v>17439</v>
      </c>
      <c r="I4419" s="61">
        <v>83.3</v>
      </c>
      <c r="J4419" s="58" t="s">
        <v>8397</v>
      </c>
      <c r="K4419" s="58" t="s">
        <v>8398</v>
      </c>
      <c r="L4419" s="58" t="s">
        <v>8398</v>
      </c>
      <c r="M4419" s="58" t="s">
        <v>8399</v>
      </c>
      <c r="N4419" s="58" t="s">
        <v>641</v>
      </c>
      <c r="O4419" s="28">
        <v>18251433</v>
      </c>
      <c r="P4419" s="28">
        <v>3220841.1</v>
      </c>
      <c r="Q4419" s="28">
        <v>438209.67719999998</v>
      </c>
      <c r="R4419" s="28">
        <v>438209.67719999998</v>
      </c>
      <c r="S4419" s="28">
        <v>0</v>
      </c>
      <c r="T4419" s="28">
        <v>21910483.777200002</v>
      </c>
      <c r="U4419" s="78" t="s">
        <v>7178</v>
      </c>
      <c r="V4419" s="108">
        <v>1</v>
      </c>
      <c r="W4419" s="28">
        <v>5542761.9900000002</v>
      </c>
      <c r="X4419" s="28">
        <v>978134.48</v>
      </c>
      <c r="Z4419" s="39">
        <v>116233</v>
      </c>
      <c r="AD4419" s="206">
        <f t="shared" si="312"/>
        <v>5542761.9900000002</v>
      </c>
      <c r="AE4419" s="205">
        <f t="shared" si="313"/>
        <v>978134.48</v>
      </c>
      <c r="AG4419" s="206">
        <f t="shared" si="314"/>
        <v>0</v>
      </c>
      <c r="AH4419" s="206">
        <f t="shared" si="315"/>
        <v>0</v>
      </c>
    </row>
    <row r="4420" spans="1:34" x14ac:dyDescent="0.25">
      <c r="A4420" s="58">
        <v>69</v>
      </c>
      <c r="B4420" s="58">
        <v>5.0999999999999996</v>
      </c>
      <c r="C4420" s="58">
        <v>119275</v>
      </c>
      <c r="D4420" s="73" t="s">
        <v>8599</v>
      </c>
      <c r="E4420" s="73" t="s">
        <v>8600</v>
      </c>
      <c r="F4420" s="79" t="s">
        <v>8601</v>
      </c>
      <c r="G4420" s="60">
        <v>41944</v>
      </c>
      <c r="H4420" s="60" t="s">
        <v>8602</v>
      </c>
      <c r="I4420" s="61">
        <v>83.3</v>
      </c>
      <c r="J4420" s="58" t="s">
        <v>8397</v>
      </c>
      <c r="K4420" s="58" t="s">
        <v>8398</v>
      </c>
      <c r="L4420" s="58" t="s">
        <v>8517</v>
      </c>
      <c r="M4420" s="58" t="s">
        <v>8399</v>
      </c>
      <c r="N4420" s="58" t="s">
        <v>641</v>
      </c>
      <c r="O4420" s="28">
        <v>5903169.6399999997</v>
      </c>
      <c r="P4420" s="28">
        <v>1041735.82</v>
      </c>
      <c r="Q4420" s="28">
        <v>141732.76999999999</v>
      </c>
      <c r="R4420" s="28">
        <v>141732.76999999999</v>
      </c>
      <c r="S4420" s="28">
        <v>38132.300000000003</v>
      </c>
      <c r="T4420" s="28">
        <v>7124770.5299999993</v>
      </c>
      <c r="U4420" s="78" t="s">
        <v>7178</v>
      </c>
      <c r="V4420" s="108">
        <v>1</v>
      </c>
      <c r="W4420" s="28">
        <v>731426.42</v>
      </c>
      <c r="X4420" s="28">
        <v>129075.3</v>
      </c>
      <c r="Z4420" s="39">
        <v>119275</v>
      </c>
      <c r="AD4420" s="206">
        <f t="shared" si="312"/>
        <v>731426.42</v>
      </c>
      <c r="AE4420" s="205">
        <f t="shared" si="313"/>
        <v>129075.3</v>
      </c>
      <c r="AG4420" s="206">
        <f t="shared" si="314"/>
        <v>0</v>
      </c>
      <c r="AH4420" s="206">
        <f t="shared" si="315"/>
        <v>0</v>
      </c>
    </row>
    <row r="4421" spans="1:34" x14ac:dyDescent="0.25">
      <c r="A4421" s="58">
        <v>70</v>
      </c>
      <c r="B4421" s="58">
        <v>5.0999999999999996</v>
      </c>
      <c r="C4421" s="58">
        <v>120985</v>
      </c>
      <c r="D4421" s="73" t="s">
        <v>8603</v>
      </c>
      <c r="E4421" s="73" t="s">
        <v>8604</v>
      </c>
      <c r="F4421" s="79" t="s">
        <v>8605</v>
      </c>
      <c r="G4421" s="60">
        <v>42975</v>
      </c>
      <c r="H4421" s="60">
        <v>44132</v>
      </c>
      <c r="I4421" s="62">
        <v>83.3</v>
      </c>
      <c r="J4421" s="58" t="s">
        <v>8397</v>
      </c>
      <c r="K4421" s="58" t="s">
        <v>8398</v>
      </c>
      <c r="L4421" s="58" t="s">
        <v>8606</v>
      </c>
      <c r="M4421" s="58" t="s">
        <v>8399</v>
      </c>
      <c r="N4421" s="58" t="s">
        <v>641</v>
      </c>
      <c r="O4421" s="28">
        <v>5304886.47</v>
      </c>
      <c r="P4421" s="28">
        <v>936156.44</v>
      </c>
      <c r="Q4421" s="28">
        <v>127368.22</v>
      </c>
      <c r="R4421" s="28">
        <v>127368.22</v>
      </c>
      <c r="S4421" s="28">
        <v>159442.54999999999</v>
      </c>
      <c r="T4421" s="28">
        <v>6527853.6799999997</v>
      </c>
      <c r="U4421" s="78" t="s">
        <v>7178</v>
      </c>
      <c r="V4421" s="108">
        <v>1</v>
      </c>
      <c r="W4421" s="28">
        <v>2048081.52</v>
      </c>
      <c r="X4421" s="28">
        <v>361426.14</v>
      </c>
      <c r="Z4421" s="39">
        <v>120985</v>
      </c>
      <c r="AD4421" s="206">
        <f t="shared" si="312"/>
        <v>2048081.52</v>
      </c>
      <c r="AE4421" s="205">
        <f t="shared" si="313"/>
        <v>361426.14</v>
      </c>
      <c r="AG4421" s="206">
        <f t="shared" si="314"/>
        <v>0</v>
      </c>
      <c r="AH4421" s="206">
        <f t="shared" si="315"/>
        <v>0</v>
      </c>
    </row>
    <row r="4422" spans="1:34" x14ac:dyDescent="0.25">
      <c r="A4422" s="58">
        <v>71</v>
      </c>
      <c r="B4422" s="58">
        <v>5.0999999999999996</v>
      </c>
      <c r="C4422" s="58">
        <v>122189</v>
      </c>
      <c r="D4422" s="73" t="s">
        <v>8607</v>
      </c>
      <c r="E4422" s="73" t="s">
        <v>8608</v>
      </c>
      <c r="F4422" s="79" t="s">
        <v>8609</v>
      </c>
      <c r="G4422" s="60">
        <v>43097</v>
      </c>
      <c r="H4422" s="60">
        <v>43979</v>
      </c>
      <c r="I4422" s="62">
        <v>83.3</v>
      </c>
      <c r="J4422" s="58" t="s">
        <v>8397</v>
      </c>
      <c r="K4422" s="58" t="s">
        <v>8398</v>
      </c>
      <c r="L4422" s="58" t="s">
        <v>8610</v>
      </c>
      <c r="M4422" s="58" t="s">
        <v>8399</v>
      </c>
      <c r="N4422" s="58" t="s">
        <v>641</v>
      </c>
      <c r="O4422" s="28">
        <v>1723719.19</v>
      </c>
      <c r="P4422" s="28">
        <v>304185.74</v>
      </c>
      <c r="Q4422" s="28">
        <v>41385.82</v>
      </c>
      <c r="R4422" s="28">
        <v>41385.82</v>
      </c>
      <c r="S4422" s="28">
        <v>27082.5</v>
      </c>
      <c r="T4422" s="28">
        <v>2096373.25</v>
      </c>
      <c r="U4422" s="78" t="s">
        <v>7178</v>
      </c>
      <c r="V4422" s="108">
        <v>1</v>
      </c>
      <c r="W4422" s="28">
        <v>79773.08</v>
      </c>
      <c r="X4422" s="28">
        <v>14077.6</v>
      </c>
      <c r="Z4422" s="39">
        <v>122189</v>
      </c>
      <c r="AD4422" s="206">
        <f t="shared" si="312"/>
        <v>79773.08</v>
      </c>
      <c r="AE4422" s="205">
        <f t="shared" si="313"/>
        <v>14077.6</v>
      </c>
      <c r="AG4422" s="206">
        <f t="shared" si="314"/>
        <v>0</v>
      </c>
      <c r="AH4422" s="206">
        <f t="shared" si="315"/>
        <v>0</v>
      </c>
    </row>
    <row r="4423" spans="1:34" x14ac:dyDescent="0.25">
      <c r="A4423" s="58">
        <v>72</v>
      </c>
      <c r="B4423" s="58">
        <v>5.0999999999999996</v>
      </c>
      <c r="C4423" s="58">
        <v>122281</v>
      </c>
      <c r="D4423" s="73" t="s">
        <v>8611</v>
      </c>
      <c r="E4423" s="73" t="s">
        <v>8612</v>
      </c>
      <c r="F4423" s="79" t="s">
        <v>8613</v>
      </c>
      <c r="G4423" s="60">
        <v>43126</v>
      </c>
      <c r="H4423" s="60">
        <v>43947</v>
      </c>
      <c r="I4423" s="62">
        <v>83.3</v>
      </c>
      <c r="J4423" s="58" t="s">
        <v>8397</v>
      </c>
      <c r="K4423" s="58" t="s">
        <v>8398</v>
      </c>
      <c r="L4423" s="58" t="s">
        <v>8614</v>
      </c>
      <c r="M4423" s="58" t="s">
        <v>8399</v>
      </c>
      <c r="N4423" s="58" t="s">
        <v>641</v>
      </c>
      <c r="O4423" s="28">
        <v>1500731.46</v>
      </c>
      <c r="P4423" s="28">
        <v>264834.96000000002</v>
      </c>
      <c r="Q4423" s="28">
        <v>36031.97</v>
      </c>
      <c r="R4423" s="28">
        <v>36031.97</v>
      </c>
      <c r="S4423" s="28">
        <v>110656.43</v>
      </c>
      <c r="T4423" s="28">
        <v>1912254.8199999998</v>
      </c>
      <c r="U4423" s="78" t="s">
        <v>7178</v>
      </c>
      <c r="V4423" s="108">
        <v>1</v>
      </c>
      <c r="W4423" s="28">
        <v>29932.19</v>
      </c>
      <c r="X4423" s="28">
        <v>5282.15</v>
      </c>
      <c r="Z4423" s="39">
        <v>122281</v>
      </c>
      <c r="AD4423" s="206">
        <f t="shared" si="312"/>
        <v>29932.19</v>
      </c>
      <c r="AE4423" s="205">
        <f t="shared" si="313"/>
        <v>5282.15</v>
      </c>
      <c r="AG4423" s="206">
        <f t="shared" si="314"/>
        <v>0</v>
      </c>
      <c r="AH4423" s="206">
        <f t="shared" si="315"/>
        <v>0</v>
      </c>
    </row>
    <row r="4424" spans="1:34" x14ac:dyDescent="0.25">
      <c r="A4424" s="58">
        <v>73</v>
      </c>
      <c r="B4424" s="58">
        <v>5.0999999999999996</v>
      </c>
      <c r="C4424" s="58">
        <v>122285</v>
      </c>
      <c r="D4424" s="73" t="s">
        <v>8615</v>
      </c>
      <c r="E4424" s="73" t="s">
        <v>8616</v>
      </c>
      <c r="F4424" s="79" t="s">
        <v>8617</v>
      </c>
      <c r="G4424" s="60">
        <v>43133</v>
      </c>
      <c r="H4424" s="60">
        <v>44045</v>
      </c>
      <c r="I4424" s="62">
        <v>83.3</v>
      </c>
      <c r="J4424" s="58" t="s">
        <v>8397</v>
      </c>
      <c r="K4424" s="58" t="s">
        <v>8398</v>
      </c>
      <c r="L4424" s="58" t="s">
        <v>8618</v>
      </c>
      <c r="M4424" s="58" t="s">
        <v>8399</v>
      </c>
      <c r="N4424" s="58" t="s">
        <v>641</v>
      </c>
      <c r="O4424" s="28">
        <v>1117278.31</v>
      </c>
      <c r="P4424" s="28">
        <v>197166.74</v>
      </c>
      <c r="Q4424" s="28">
        <v>26825.41</v>
      </c>
      <c r="R4424" s="28">
        <v>26825.41</v>
      </c>
      <c r="S4424" s="28">
        <v>53108.99</v>
      </c>
      <c r="T4424" s="28">
        <v>1394379.45</v>
      </c>
      <c r="U4424" s="78" t="s">
        <v>7178</v>
      </c>
      <c r="V4424" s="108">
        <v>1</v>
      </c>
      <c r="W4424" s="28">
        <v>56960.2</v>
      </c>
      <c r="X4424" s="28">
        <v>10051.799999999999</v>
      </c>
      <c r="Z4424" s="39">
        <v>122285</v>
      </c>
      <c r="AD4424" s="206">
        <f t="shared" si="312"/>
        <v>56960.2</v>
      </c>
      <c r="AE4424" s="205">
        <f t="shared" si="313"/>
        <v>10051.799999999999</v>
      </c>
      <c r="AG4424" s="206">
        <f t="shared" si="314"/>
        <v>0</v>
      </c>
      <c r="AH4424" s="206">
        <f t="shared" si="315"/>
        <v>0</v>
      </c>
    </row>
    <row r="4425" spans="1:34" x14ac:dyDescent="0.25">
      <c r="A4425" s="58">
        <v>74</v>
      </c>
      <c r="B4425" s="80">
        <v>5.0999999999999996</v>
      </c>
      <c r="C4425" s="80">
        <v>122282</v>
      </c>
      <c r="D4425" s="129" t="s">
        <v>8619</v>
      </c>
      <c r="E4425" s="129" t="s">
        <v>8620</v>
      </c>
      <c r="F4425" s="79" t="s">
        <v>8621</v>
      </c>
      <c r="G4425" s="60">
        <v>43136</v>
      </c>
      <c r="H4425" s="60">
        <v>44048</v>
      </c>
      <c r="I4425" s="62">
        <v>83.3</v>
      </c>
      <c r="J4425" s="58" t="s">
        <v>8397</v>
      </c>
      <c r="K4425" s="58" t="s">
        <v>8398</v>
      </c>
      <c r="L4425" s="58" t="s">
        <v>8622</v>
      </c>
      <c r="M4425" s="58" t="s">
        <v>8399</v>
      </c>
      <c r="N4425" s="58" t="s">
        <v>641</v>
      </c>
      <c r="O4425" s="28">
        <v>1035314.64</v>
      </c>
      <c r="P4425" s="28">
        <v>182702.57</v>
      </c>
      <c r="Q4425" s="28">
        <v>24857.49</v>
      </c>
      <c r="R4425" s="28">
        <v>24857.49</v>
      </c>
      <c r="S4425" s="28">
        <v>96738.6</v>
      </c>
      <c r="T4425" s="28">
        <v>1339613.3</v>
      </c>
      <c r="U4425" s="78" t="s">
        <v>7178</v>
      </c>
      <c r="V4425" s="108">
        <v>1</v>
      </c>
      <c r="W4425" s="28">
        <v>19857.89</v>
      </c>
      <c r="X4425" s="28">
        <v>3504.33</v>
      </c>
      <c r="Z4425" s="39">
        <v>122282</v>
      </c>
      <c r="AD4425" s="206">
        <f t="shared" si="312"/>
        <v>19857.89</v>
      </c>
      <c r="AE4425" s="205">
        <f t="shared" si="313"/>
        <v>3504.33</v>
      </c>
      <c r="AG4425" s="206">
        <f t="shared" si="314"/>
        <v>0</v>
      </c>
      <c r="AH4425" s="206">
        <f t="shared" si="315"/>
        <v>0</v>
      </c>
    </row>
    <row r="4426" spans="1:34" x14ac:dyDescent="0.25">
      <c r="A4426" s="58">
        <v>75</v>
      </c>
      <c r="B4426" s="58">
        <v>6.1</v>
      </c>
      <c r="C4426" s="80">
        <v>109553</v>
      </c>
      <c r="D4426" s="129" t="s">
        <v>8623</v>
      </c>
      <c r="E4426" s="129" t="s">
        <v>8624</v>
      </c>
      <c r="F4426" s="79" t="s">
        <v>8625</v>
      </c>
      <c r="G4426" s="60">
        <v>41640</v>
      </c>
      <c r="H4426" s="60">
        <v>44530</v>
      </c>
      <c r="I4426" s="62">
        <v>85</v>
      </c>
      <c r="J4426" s="58" t="s">
        <v>8397</v>
      </c>
      <c r="K4426" s="58" t="s">
        <v>8398</v>
      </c>
      <c r="L4426" s="58" t="s">
        <v>8626</v>
      </c>
      <c r="M4426" s="58" t="s">
        <v>288</v>
      </c>
      <c r="N4426" s="58" t="s">
        <v>462</v>
      </c>
      <c r="O4426" s="28">
        <v>70750461.719999999</v>
      </c>
      <c r="P4426" s="28">
        <v>10820658.800000001</v>
      </c>
      <c r="Q4426" s="28">
        <v>1664716.8</v>
      </c>
      <c r="R4426" s="28">
        <v>1664716.8</v>
      </c>
      <c r="S4426" s="28">
        <v>792749.38</v>
      </c>
      <c r="T4426" s="28">
        <v>84028586.699999988</v>
      </c>
      <c r="U4426" s="78" t="s">
        <v>7178</v>
      </c>
      <c r="V4426" s="108">
        <v>0</v>
      </c>
      <c r="W4426" s="28">
        <v>7885216.7599999998</v>
      </c>
      <c r="X4426" s="28">
        <v>1205974.3400000001</v>
      </c>
      <c r="Z4426" s="39">
        <v>109553</v>
      </c>
      <c r="AD4426" s="206">
        <f t="shared" si="312"/>
        <v>7885216.7599999998</v>
      </c>
      <c r="AE4426" s="205">
        <f t="shared" si="313"/>
        <v>1205974.3400000001</v>
      </c>
      <c r="AG4426" s="206">
        <f t="shared" si="314"/>
        <v>0</v>
      </c>
      <c r="AH4426" s="206">
        <f t="shared" si="315"/>
        <v>0</v>
      </c>
    </row>
    <row r="4427" spans="1:34" x14ac:dyDescent="0.25">
      <c r="A4427" s="58">
        <v>76</v>
      </c>
      <c r="B4427" s="58">
        <v>6.1</v>
      </c>
      <c r="C4427" s="58">
        <v>108718</v>
      </c>
      <c r="D4427" s="73" t="s">
        <v>8627</v>
      </c>
      <c r="E4427" s="73" t="s">
        <v>8628</v>
      </c>
      <c r="F4427" s="79" t="s">
        <v>8625</v>
      </c>
      <c r="G4427" s="60">
        <v>41640</v>
      </c>
      <c r="H4427" s="60">
        <v>44500</v>
      </c>
      <c r="I4427" s="62">
        <v>85</v>
      </c>
      <c r="J4427" s="58" t="s">
        <v>8397</v>
      </c>
      <c r="K4427" s="58" t="s">
        <v>8398</v>
      </c>
      <c r="L4427" s="58" t="s">
        <v>8629</v>
      </c>
      <c r="M4427" s="58" t="s">
        <v>288</v>
      </c>
      <c r="N4427" s="58" t="s">
        <v>462</v>
      </c>
      <c r="O4427" s="28">
        <v>100275773.20999999</v>
      </c>
      <c r="P4427" s="28">
        <v>15336294.73</v>
      </c>
      <c r="Q4427" s="28">
        <v>2359429.96</v>
      </c>
      <c r="R4427" s="28">
        <v>2359429.96</v>
      </c>
      <c r="S4427" s="28">
        <v>653986.06999999995</v>
      </c>
      <c r="T4427" s="28">
        <v>118625483.96999998</v>
      </c>
      <c r="U4427" s="78" t="s">
        <v>7178</v>
      </c>
      <c r="V4427" s="108">
        <v>0</v>
      </c>
      <c r="W4427" s="28">
        <v>1739656.44</v>
      </c>
      <c r="X4427" s="28">
        <v>266065.11</v>
      </c>
      <c r="Z4427" s="39">
        <v>108718</v>
      </c>
      <c r="AD4427" s="206">
        <f t="shared" si="312"/>
        <v>1739656.44</v>
      </c>
      <c r="AE4427" s="205">
        <f t="shared" si="313"/>
        <v>266065.11</v>
      </c>
      <c r="AG4427" s="206">
        <f t="shared" si="314"/>
        <v>0</v>
      </c>
      <c r="AH4427" s="206">
        <f t="shared" si="315"/>
        <v>0</v>
      </c>
    </row>
    <row r="4428" spans="1:34" x14ac:dyDescent="0.25">
      <c r="A4428" s="58">
        <v>77</v>
      </c>
      <c r="B4428" s="8">
        <v>6.1</v>
      </c>
      <c r="C4428" s="8">
        <v>108763</v>
      </c>
      <c r="D4428" s="87" t="s">
        <v>8630</v>
      </c>
      <c r="E4428" s="87" t="s">
        <v>8631</v>
      </c>
      <c r="F4428" s="88" t="s">
        <v>8625</v>
      </c>
      <c r="G4428" s="9" t="s">
        <v>8632</v>
      </c>
      <c r="H4428" s="9">
        <v>44530</v>
      </c>
      <c r="I4428" s="10">
        <v>85</v>
      </c>
      <c r="J4428" s="8" t="s">
        <v>8397</v>
      </c>
      <c r="K4428" s="8" t="s">
        <v>8398</v>
      </c>
      <c r="L4428" s="8" t="s">
        <v>8633</v>
      </c>
      <c r="M4428" s="8" t="s">
        <v>288</v>
      </c>
      <c r="N4428" s="8" t="s">
        <v>462</v>
      </c>
      <c r="O4428" s="24">
        <v>102655262.08</v>
      </c>
      <c r="P4428" s="24">
        <v>15700216.52</v>
      </c>
      <c r="Q4428" s="24">
        <v>2415417.9700000002</v>
      </c>
      <c r="R4428" s="24">
        <v>2415417.9700000002</v>
      </c>
      <c r="S4428" s="24">
        <v>309400</v>
      </c>
      <c r="T4428" s="24">
        <v>121080296.56999999</v>
      </c>
      <c r="U4428" s="43" t="s">
        <v>7178</v>
      </c>
      <c r="V4428" s="18">
        <v>1</v>
      </c>
      <c r="W4428" s="24">
        <v>1330846.28</v>
      </c>
      <c r="X4428" s="24">
        <v>203541.2</v>
      </c>
      <c r="Z4428" s="39">
        <v>108763</v>
      </c>
      <c r="AD4428" s="206">
        <f t="shared" si="312"/>
        <v>1330846.28</v>
      </c>
      <c r="AE4428" s="205">
        <f t="shared" si="313"/>
        <v>203541.2</v>
      </c>
      <c r="AG4428" s="206">
        <f t="shared" si="314"/>
        <v>0</v>
      </c>
      <c r="AH4428" s="206">
        <f t="shared" si="315"/>
        <v>0</v>
      </c>
    </row>
    <row r="4429" spans="1:34" x14ac:dyDescent="0.25">
      <c r="A4429" s="58">
        <v>78</v>
      </c>
      <c r="B4429" s="8">
        <v>7.1</v>
      </c>
      <c r="C4429" s="8">
        <v>115563</v>
      </c>
      <c r="D4429" s="87" t="s">
        <v>8634</v>
      </c>
      <c r="E4429" s="87" t="s">
        <v>8635</v>
      </c>
      <c r="F4429" s="88" t="s">
        <v>8636</v>
      </c>
      <c r="G4429" s="9">
        <v>42255</v>
      </c>
      <c r="H4429" s="9" t="s">
        <v>8637</v>
      </c>
      <c r="I4429" s="10">
        <v>85</v>
      </c>
      <c r="J4429" s="8" t="s">
        <v>8397</v>
      </c>
      <c r="K4429" s="8" t="s">
        <v>8398</v>
      </c>
      <c r="L4429" s="8" t="s">
        <v>8522</v>
      </c>
      <c r="M4429" s="8" t="s">
        <v>288</v>
      </c>
      <c r="N4429" s="8" t="s">
        <v>1131</v>
      </c>
      <c r="O4429" s="24">
        <v>16671380.050000001</v>
      </c>
      <c r="P4429" s="24">
        <v>2549740.48</v>
      </c>
      <c r="Q4429" s="24">
        <v>392267.77</v>
      </c>
      <c r="R4429" s="24">
        <v>392267.77</v>
      </c>
      <c r="S4429" s="24">
        <v>0</v>
      </c>
      <c r="T4429" s="24">
        <v>19613388.300000001</v>
      </c>
      <c r="U4429" s="43" t="s">
        <v>7178</v>
      </c>
      <c r="V4429" s="18">
        <v>0</v>
      </c>
      <c r="W4429" s="24">
        <v>1169151.7</v>
      </c>
      <c r="X4429" s="24">
        <v>178811.37</v>
      </c>
      <c r="Z4429" s="39">
        <v>115563</v>
      </c>
      <c r="AD4429" s="206">
        <f t="shared" si="312"/>
        <v>1169151.7</v>
      </c>
      <c r="AE4429" s="205">
        <f t="shared" si="313"/>
        <v>178811.37</v>
      </c>
      <c r="AG4429" s="206">
        <f t="shared" si="314"/>
        <v>0</v>
      </c>
      <c r="AH4429" s="206">
        <f t="shared" si="315"/>
        <v>0</v>
      </c>
    </row>
    <row r="4430" spans="1:34" x14ac:dyDescent="0.25">
      <c r="A4430" s="58">
        <v>79</v>
      </c>
      <c r="B4430" s="8">
        <v>8.3000000000000007</v>
      </c>
      <c r="C4430" s="8">
        <v>116443</v>
      </c>
      <c r="D4430" s="87" t="s">
        <v>8638</v>
      </c>
      <c r="E4430" s="87" t="s">
        <v>8639</v>
      </c>
      <c r="F4430" s="88" t="s">
        <v>8640</v>
      </c>
      <c r="G4430" s="9">
        <v>43454</v>
      </c>
      <c r="H4430" s="9" t="s">
        <v>17467</v>
      </c>
      <c r="I4430" s="10">
        <v>85</v>
      </c>
      <c r="J4430" s="8" t="s">
        <v>8397</v>
      </c>
      <c r="K4430" s="8" t="s">
        <v>8398</v>
      </c>
      <c r="L4430" s="8" t="s">
        <v>8641</v>
      </c>
      <c r="M4430" s="8" t="s">
        <v>288</v>
      </c>
      <c r="N4430" s="8" t="s">
        <v>476</v>
      </c>
      <c r="O4430" s="24">
        <v>2534462.88</v>
      </c>
      <c r="P4430" s="24">
        <v>387623.7</v>
      </c>
      <c r="Q4430" s="24">
        <v>59634.44</v>
      </c>
      <c r="R4430" s="24">
        <v>59634.44</v>
      </c>
      <c r="S4430" s="24">
        <v>353505.06</v>
      </c>
      <c r="T4430" s="24">
        <v>3335226.08</v>
      </c>
      <c r="U4430" s="43" t="s">
        <v>8642</v>
      </c>
      <c r="V4430" s="18">
        <v>1</v>
      </c>
      <c r="W4430" s="24">
        <v>110873.61</v>
      </c>
      <c r="X4430" s="24">
        <v>16957.12</v>
      </c>
      <c r="Z4430" s="39">
        <v>116443</v>
      </c>
      <c r="AD4430" s="206">
        <f t="shared" ref="AD4430:AD4493" si="316">IFERROR(VLOOKUP($Z4430,$AA:$AC,2,FALSE),0)</f>
        <v>110873.61</v>
      </c>
      <c r="AE4430" s="205">
        <f t="shared" ref="AE4430:AE4493" si="317">IFERROR(VLOOKUP($Z4430,$AA:$AC,3,FALSE),0)</f>
        <v>16957.12</v>
      </c>
      <c r="AG4430" s="206">
        <f t="shared" ref="AG4430:AG4493" si="318">W4430-AD4430</f>
        <v>0</v>
      </c>
      <c r="AH4430" s="206">
        <f t="shared" ref="AH4430:AH4493" si="319">X4430-AE4430</f>
        <v>0</v>
      </c>
    </row>
    <row r="4431" spans="1:34" x14ac:dyDescent="0.25">
      <c r="A4431" s="58">
        <v>80</v>
      </c>
      <c r="B4431" s="8" t="s">
        <v>8643</v>
      </c>
      <c r="C4431" s="8">
        <v>119292</v>
      </c>
      <c r="D4431" s="87" t="s">
        <v>8644</v>
      </c>
      <c r="E4431" s="87" t="s">
        <v>8645</v>
      </c>
      <c r="F4431" s="88" t="s">
        <v>8646</v>
      </c>
      <c r="G4431" s="9">
        <v>43507</v>
      </c>
      <c r="H4431" s="9">
        <v>44104</v>
      </c>
      <c r="I4431" s="10">
        <v>0.51</v>
      </c>
      <c r="J4431" s="8" t="s">
        <v>8397</v>
      </c>
      <c r="K4431" s="8" t="s">
        <v>8398</v>
      </c>
      <c r="L4431" s="8" t="s">
        <v>8398</v>
      </c>
      <c r="M4431" s="8" t="s">
        <v>8574</v>
      </c>
      <c r="N4431" s="8" t="s">
        <v>62</v>
      </c>
      <c r="O4431" s="24">
        <v>1076882.5900000001</v>
      </c>
      <c r="P4431" s="24">
        <v>190038.1</v>
      </c>
      <c r="Q4431" s="24">
        <v>844613.8</v>
      </c>
      <c r="R4431" s="24">
        <v>844613.8</v>
      </c>
      <c r="S4431" s="24">
        <v>61721.55</v>
      </c>
      <c r="T4431" s="24">
        <v>2173256.04</v>
      </c>
      <c r="U4431" s="43" t="s">
        <v>7178</v>
      </c>
      <c r="V4431" s="18">
        <v>0</v>
      </c>
      <c r="W4431" s="24">
        <v>120.77</v>
      </c>
      <c r="X4431" s="24">
        <v>21.32</v>
      </c>
      <c r="Z4431" s="39">
        <v>119292</v>
      </c>
      <c r="AD4431" s="206">
        <f t="shared" si="316"/>
        <v>120.77</v>
      </c>
      <c r="AE4431" s="205">
        <f t="shared" si="317"/>
        <v>21.32</v>
      </c>
      <c r="AG4431" s="206">
        <f t="shared" si="318"/>
        <v>0</v>
      </c>
      <c r="AH4431" s="206">
        <f t="shared" si="319"/>
        <v>0</v>
      </c>
    </row>
    <row r="4432" spans="1:34" x14ac:dyDescent="0.25">
      <c r="A4432" s="58">
        <v>81</v>
      </c>
      <c r="B4432" s="8">
        <v>7.1</v>
      </c>
      <c r="C4432" s="8">
        <v>115488</v>
      </c>
      <c r="D4432" s="87" t="s">
        <v>8649</v>
      </c>
      <c r="E4432" s="87" t="s">
        <v>8650</v>
      </c>
      <c r="F4432" s="88" t="s">
        <v>8651</v>
      </c>
      <c r="G4432" s="9">
        <v>43493</v>
      </c>
      <c r="H4432" s="9">
        <v>44104</v>
      </c>
      <c r="I4432" s="10">
        <v>0.85</v>
      </c>
      <c r="J4432" s="8" t="s">
        <v>8397</v>
      </c>
      <c r="K4432" s="8" t="s">
        <v>8398</v>
      </c>
      <c r="L4432" s="8" t="s">
        <v>8652</v>
      </c>
      <c r="M4432" s="8" t="s">
        <v>8574</v>
      </c>
      <c r="N4432" s="8" t="s">
        <v>62</v>
      </c>
      <c r="O4432" s="24">
        <v>12013030.67</v>
      </c>
      <c r="P4432" s="24">
        <v>1837287.04</v>
      </c>
      <c r="Q4432" s="24">
        <v>282659.55</v>
      </c>
      <c r="R4432" s="24">
        <v>282659.55</v>
      </c>
      <c r="S4432" s="24">
        <v>98443.39</v>
      </c>
      <c r="T4432" s="24">
        <v>14231420.650000002</v>
      </c>
      <c r="U4432" s="43" t="s">
        <v>7178</v>
      </c>
      <c r="V4432" s="18">
        <v>0</v>
      </c>
      <c r="W4432" s="24">
        <v>422580.7</v>
      </c>
      <c r="X4432" s="24">
        <v>64629.99</v>
      </c>
      <c r="Z4432" s="39">
        <v>115488</v>
      </c>
      <c r="AD4432" s="206">
        <f t="shared" si="316"/>
        <v>422580.7</v>
      </c>
      <c r="AE4432" s="205">
        <f t="shared" si="317"/>
        <v>64629.99</v>
      </c>
      <c r="AG4432" s="206">
        <f t="shared" si="318"/>
        <v>0</v>
      </c>
      <c r="AH4432" s="206">
        <f t="shared" si="319"/>
        <v>0</v>
      </c>
    </row>
    <row r="4433" spans="1:34" x14ac:dyDescent="0.25">
      <c r="A4433" s="58">
        <v>82</v>
      </c>
      <c r="B4433" s="8" t="s">
        <v>9420</v>
      </c>
      <c r="C4433" s="8">
        <v>126210</v>
      </c>
      <c r="D4433" s="87" t="s">
        <v>18642</v>
      </c>
      <c r="E4433" s="87" t="s">
        <v>14995</v>
      </c>
      <c r="F4433" s="88" t="s">
        <v>18643</v>
      </c>
      <c r="G4433" s="9">
        <v>43107</v>
      </c>
      <c r="H4433" s="9" t="s">
        <v>9311</v>
      </c>
      <c r="I4433" s="10">
        <v>0.7</v>
      </c>
      <c r="J4433" s="8" t="s">
        <v>8397</v>
      </c>
      <c r="K4433" s="8" t="s">
        <v>8398</v>
      </c>
      <c r="L4433" s="8" t="s">
        <v>8398</v>
      </c>
      <c r="M4433" s="8" t="s">
        <v>8574</v>
      </c>
      <c r="N4433" s="8" t="s">
        <v>62</v>
      </c>
      <c r="O4433" s="24">
        <v>3013774.44</v>
      </c>
      <c r="P4433" s="24">
        <v>1205509.77</v>
      </c>
      <c r="Q4433" s="24">
        <v>86107.85</v>
      </c>
      <c r="R4433" s="24">
        <v>86107.85</v>
      </c>
      <c r="S4433" s="24">
        <v>14133.01</v>
      </c>
      <c r="T4433" s="24">
        <v>4319525.0699999994</v>
      </c>
      <c r="U4433" s="43" t="s">
        <v>7178</v>
      </c>
      <c r="V4433" s="18">
        <v>0</v>
      </c>
      <c r="W4433" s="24">
        <v>6614.85</v>
      </c>
      <c r="X4433" s="24">
        <v>2645.94</v>
      </c>
      <c r="Z4433" s="39">
        <v>126210</v>
      </c>
      <c r="AD4433" s="206">
        <f t="shared" si="316"/>
        <v>6614.85</v>
      </c>
      <c r="AE4433" s="205">
        <f t="shared" si="317"/>
        <v>2645.94</v>
      </c>
      <c r="AG4433" s="206">
        <f t="shared" si="318"/>
        <v>0</v>
      </c>
      <c r="AH4433" s="206">
        <f t="shared" si="319"/>
        <v>0</v>
      </c>
    </row>
    <row r="4434" spans="1:34" x14ac:dyDescent="0.25">
      <c r="A4434" s="58">
        <v>83</v>
      </c>
      <c r="B4434" s="8" t="s">
        <v>9420</v>
      </c>
      <c r="C4434" s="8">
        <v>123744</v>
      </c>
      <c r="D4434" s="87" t="s">
        <v>17200</v>
      </c>
      <c r="E4434" s="87" t="s">
        <v>18644</v>
      </c>
      <c r="F4434" s="88" t="s">
        <v>18645</v>
      </c>
      <c r="G4434" s="9">
        <v>42497</v>
      </c>
      <c r="H4434" s="9" t="s">
        <v>18646</v>
      </c>
      <c r="I4434" s="10">
        <v>0.7</v>
      </c>
      <c r="J4434" s="8" t="s">
        <v>8397</v>
      </c>
      <c r="K4434" s="8" t="s">
        <v>8398</v>
      </c>
      <c r="L4434" s="8" t="s">
        <v>8517</v>
      </c>
      <c r="M4434" s="8" t="s">
        <v>8574</v>
      </c>
      <c r="N4434" s="8" t="s">
        <v>62</v>
      </c>
      <c r="O4434" s="24">
        <v>7490525.0099999998</v>
      </c>
      <c r="P4434" s="24">
        <v>2996209.99</v>
      </c>
      <c r="Q4434" s="24">
        <v>214015</v>
      </c>
      <c r="R4434" s="24">
        <v>214015</v>
      </c>
      <c r="S4434" s="24">
        <v>8999910.0700000003</v>
      </c>
      <c r="T4434" s="24">
        <v>19700660.07</v>
      </c>
      <c r="U4434" s="43" t="s">
        <v>7178</v>
      </c>
      <c r="V4434" s="18">
        <v>0</v>
      </c>
      <c r="W4434" s="24">
        <v>699327.5</v>
      </c>
      <c r="X4434" s="24">
        <v>65716</v>
      </c>
      <c r="Z4434" s="39">
        <v>123744</v>
      </c>
      <c r="AD4434" s="206">
        <f t="shared" si="316"/>
        <v>699327.5</v>
      </c>
      <c r="AE4434" s="205">
        <f t="shared" si="317"/>
        <v>65716</v>
      </c>
      <c r="AG4434" s="206">
        <f t="shared" si="318"/>
        <v>0</v>
      </c>
      <c r="AH4434" s="206">
        <f t="shared" si="319"/>
        <v>0</v>
      </c>
    </row>
    <row r="4435" spans="1:34" x14ac:dyDescent="0.25">
      <c r="A4435" s="58">
        <v>84</v>
      </c>
      <c r="B4435" s="8" t="s">
        <v>9420</v>
      </c>
      <c r="C4435" s="8">
        <v>126209</v>
      </c>
      <c r="D4435" s="87" t="s">
        <v>18647</v>
      </c>
      <c r="E4435" s="87" t="s">
        <v>14995</v>
      </c>
      <c r="F4435" s="88" t="s">
        <v>18648</v>
      </c>
      <c r="G4435" s="9">
        <v>43107</v>
      </c>
      <c r="H4435" s="9" t="s">
        <v>18633</v>
      </c>
      <c r="I4435" s="10">
        <v>0.7</v>
      </c>
      <c r="J4435" s="8" t="s">
        <v>8397</v>
      </c>
      <c r="K4435" s="8" t="s">
        <v>8398</v>
      </c>
      <c r="L4435" s="8" t="s">
        <v>8398</v>
      </c>
      <c r="M4435" s="8" t="s">
        <v>8574</v>
      </c>
      <c r="N4435" s="8" t="s">
        <v>62</v>
      </c>
      <c r="O4435" s="24">
        <v>570720.5</v>
      </c>
      <c r="P4435" s="24">
        <v>228288.2</v>
      </c>
      <c r="Q4435" s="24">
        <v>16306.31</v>
      </c>
      <c r="R4435" s="24">
        <v>16306.31</v>
      </c>
      <c r="S4435" s="24">
        <v>0</v>
      </c>
      <c r="T4435" s="24">
        <v>815315.01</v>
      </c>
      <c r="U4435" s="43" t="s">
        <v>7178</v>
      </c>
      <c r="V4435" s="18">
        <v>0</v>
      </c>
      <c r="W4435" s="24">
        <v>5865.15</v>
      </c>
      <c r="X4435" s="24">
        <v>2346.06</v>
      </c>
      <c r="Z4435" s="39">
        <v>126209</v>
      </c>
      <c r="AD4435" s="206">
        <f t="shared" si="316"/>
        <v>5865.15</v>
      </c>
      <c r="AE4435" s="205">
        <f t="shared" si="317"/>
        <v>2346.06</v>
      </c>
      <c r="AG4435" s="206">
        <f t="shared" si="318"/>
        <v>0</v>
      </c>
      <c r="AH4435" s="206">
        <f t="shared" si="319"/>
        <v>0</v>
      </c>
    </row>
    <row r="4436" spans="1:34" x14ac:dyDescent="0.25">
      <c r="A4436" s="58">
        <v>85</v>
      </c>
      <c r="B4436" s="8" t="s">
        <v>9420</v>
      </c>
      <c r="C4436" s="8">
        <v>125596</v>
      </c>
      <c r="D4436" s="87" t="s">
        <v>18649</v>
      </c>
      <c r="E4436" s="87" t="s">
        <v>14995</v>
      </c>
      <c r="F4436" s="88" t="s">
        <v>18650</v>
      </c>
      <c r="G4436" s="9">
        <v>43104</v>
      </c>
      <c r="H4436" s="9" t="s">
        <v>18651</v>
      </c>
      <c r="I4436" s="10">
        <v>0.7</v>
      </c>
      <c r="J4436" s="8" t="s">
        <v>8397</v>
      </c>
      <c r="K4436" s="8" t="s">
        <v>8398</v>
      </c>
      <c r="L4436" s="8" t="s">
        <v>8398</v>
      </c>
      <c r="M4436" s="8" t="s">
        <v>8574</v>
      </c>
      <c r="N4436" s="8"/>
      <c r="O4436" s="24">
        <v>7488444.7800000003</v>
      </c>
      <c r="P4436" s="24">
        <v>2995377.88</v>
      </c>
      <c r="Q4436" s="24">
        <v>213955.58</v>
      </c>
      <c r="R4436" s="24">
        <v>213955.58</v>
      </c>
      <c r="S4436" s="24">
        <v>0</v>
      </c>
      <c r="T4436" s="24">
        <v>10697778.24</v>
      </c>
      <c r="U4436" s="43" t="s">
        <v>7178</v>
      </c>
      <c r="V4436" s="18">
        <v>0</v>
      </c>
      <c r="W4436" s="24">
        <v>0</v>
      </c>
      <c r="X4436" s="24">
        <v>0</v>
      </c>
      <c r="Z4436" s="39">
        <v>125596</v>
      </c>
      <c r="AD4436" s="206">
        <f t="shared" si="316"/>
        <v>0</v>
      </c>
      <c r="AE4436" s="205">
        <f t="shared" si="317"/>
        <v>0</v>
      </c>
      <c r="AG4436" s="206">
        <f t="shared" si="318"/>
        <v>0</v>
      </c>
      <c r="AH4436" s="206">
        <f t="shared" si="319"/>
        <v>0</v>
      </c>
    </row>
    <row r="4437" spans="1:34" x14ac:dyDescent="0.25">
      <c r="A4437" s="58">
        <v>86</v>
      </c>
      <c r="B4437" s="8" t="s">
        <v>9420</v>
      </c>
      <c r="C4437" s="8">
        <v>123919</v>
      </c>
      <c r="D4437" s="87" t="s">
        <v>17116</v>
      </c>
      <c r="E4437" s="87" t="s">
        <v>8645</v>
      </c>
      <c r="F4437" s="88" t="s">
        <v>19490</v>
      </c>
      <c r="G4437" s="9" t="s">
        <v>19491</v>
      </c>
      <c r="H4437" s="9">
        <v>44227</v>
      </c>
      <c r="I4437" s="10">
        <v>0.7</v>
      </c>
      <c r="J4437" s="8" t="s">
        <v>8397</v>
      </c>
      <c r="K4437" s="8" t="s">
        <v>8398</v>
      </c>
      <c r="L4437" s="8" t="s">
        <v>8398</v>
      </c>
      <c r="M4437" s="8" t="s">
        <v>8574</v>
      </c>
      <c r="N4437" s="8"/>
      <c r="O4437" s="24">
        <v>7198891.8399999989</v>
      </c>
      <c r="P4437" s="24">
        <v>2879556.73</v>
      </c>
      <c r="Q4437" s="24">
        <v>205682.63</v>
      </c>
      <c r="R4437" s="24"/>
      <c r="S4437" s="24">
        <v>0</v>
      </c>
      <c r="T4437" s="24">
        <v>10284131.199999999</v>
      </c>
      <c r="U4437" s="43" t="s">
        <v>7178</v>
      </c>
      <c r="V4437" s="18"/>
      <c r="W4437" s="24">
        <v>3634.13</v>
      </c>
      <c r="X4437" s="24">
        <v>1453.66</v>
      </c>
      <c r="Z4437" s="39">
        <v>123919</v>
      </c>
      <c r="AD4437" s="206">
        <f t="shared" si="316"/>
        <v>3634.13</v>
      </c>
      <c r="AE4437" s="205">
        <f t="shared" si="317"/>
        <v>1453.66</v>
      </c>
      <c r="AG4437" s="206">
        <f t="shared" si="318"/>
        <v>0</v>
      </c>
      <c r="AH4437" s="206">
        <f t="shared" si="319"/>
        <v>0</v>
      </c>
    </row>
    <row r="4438" spans="1:34" x14ac:dyDescent="0.25">
      <c r="A4438" s="58">
        <v>87</v>
      </c>
      <c r="B4438" s="8" t="s">
        <v>8653</v>
      </c>
      <c r="C4438" s="8" t="s">
        <v>8654</v>
      </c>
      <c r="D4438" s="87" t="s">
        <v>8655</v>
      </c>
      <c r="E4438" s="87" t="s">
        <v>8648</v>
      </c>
      <c r="F4438" s="88" t="s">
        <v>8656</v>
      </c>
      <c r="G4438" s="9">
        <v>43535</v>
      </c>
      <c r="H4438" s="9">
        <v>44255</v>
      </c>
      <c r="I4438" s="10">
        <v>0.7</v>
      </c>
      <c r="J4438" s="8" t="s">
        <v>8397</v>
      </c>
      <c r="K4438" s="8" t="s">
        <v>8398</v>
      </c>
      <c r="L4438" s="8" t="s">
        <v>8398</v>
      </c>
      <c r="M4438" s="8" t="s">
        <v>8574</v>
      </c>
      <c r="N4438" s="8" t="s">
        <v>62</v>
      </c>
      <c r="O4438" s="24">
        <v>4717010.72</v>
      </c>
      <c r="P4438" s="24">
        <v>1886804.26</v>
      </c>
      <c r="Q4438" s="24">
        <v>134771.75</v>
      </c>
      <c r="R4438" s="24">
        <v>134771.75</v>
      </c>
      <c r="S4438" s="24">
        <v>48099.98</v>
      </c>
      <c r="T4438" s="24">
        <v>6786686.71</v>
      </c>
      <c r="U4438" s="43" t="s">
        <v>7178</v>
      </c>
      <c r="V4438" s="18">
        <v>0</v>
      </c>
      <c r="W4438" s="24">
        <v>17531.5</v>
      </c>
      <c r="X4438" s="24">
        <v>7012.6</v>
      </c>
      <c r="Z4438" s="202">
        <v>121964</v>
      </c>
      <c r="AD4438" s="206">
        <f t="shared" si="316"/>
        <v>17531.5</v>
      </c>
      <c r="AE4438" s="205">
        <f t="shared" si="317"/>
        <v>7012.6</v>
      </c>
      <c r="AG4438" s="206">
        <f t="shared" si="318"/>
        <v>0</v>
      </c>
      <c r="AH4438" s="206">
        <f t="shared" si="319"/>
        <v>0</v>
      </c>
    </row>
    <row r="4439" spans="1:34" x14ac:dyDescent="0.25">
      <c r="A4439" s="58">
        <v>88</v>
      </c>
      <c r="B4439" s="8" t="s">
        <v>8657</v>
      </c>
      <c r="C4439" s="8">
        <v>123123</v>
      </c>
      <c r="D4439" s="87" t="s">
        <v>8658</v>
      </c>
      <c r="E4439" s="87" t="s">
        <v>8659</v>
      </c>
      <c r="F4439" s="88" t="s">
        <v>8660</v>
      </c>
      <c r="G4439" s="9">
        <v>42747</v>
      </c>
      <c r="H4439" s="9" t="s">
        <v>8661</v>
      </c>
      <c r="I4439" s="10">
        <v>0.85</v>
      </c>
      <c r="J4439" s="8" t="s">
        <v>8397</v>
      </c>
      <c r="K4439" s="8" t="s">
        <v>8398</v>
      </c>
      <c r="L4439" s="8" t="s">
        <v>8398</v>
      </c>
      <c r="M4439" s="8" t="s">
        <v>8574</v>
      </c>
      <c r="N4439" s="8" t="s">
        <v>62</v>
      </c>
      <c r="O4439" s="24">
        <v>7159968.29</v>
      </c>
      <c r="P4439" s="24">
        <v>1095053.8799999999</v>
      </c>
      <c r="Q4439" s="24">
        <v>168469.91</v>
      </c>
      <c r="R4439" s="24">
        <v>168469.91</v>
      </c>
      <c r="S4439" s="24">
        <v>1025063.68</v>
      </c>
      <c r="T4439" s="24">
        <v>9448555.7599999998</v>
      </c>
      <c r="U4439" s="43" t="s">
        <v>7178</v>
      </c>
      <c r="V4439" s="18">
        <v>0</v>
      </c>
      <c r="W4439" s="24">
        <v>81481.81</v>
      </c>
      <c r="X4439" s="24">
        <v>12461.92</v>
      </c>
      <c r="Z4439" s="39">
        <v>123123</v>
      </c>
      <c r="AD4439" s="206">
        <f t="shared" si="316"/>
        <v>81481.81</v>
      </c>
      <c r="AE4439" s="205">
        <f t="shared" si="317"/>
        <v>12461.92</v>
      </c>
      <c r="AG4439" s="206">
        <f t="shared" si="318"/>
        <v>0</v>
      </c>
      <c r="AH4439" s="206">
        <f t="shared" si="319"/>
        <v>0</v>
      </c>
    </row>
    <row r="4440" spans="1:34" x14ac:dyDescent="0.25">
      <c r="A4440" s="58">
        <v>89</v>
      </c>
      <c r="B4440" s="8" t="s">
        <v>8653</v>
      </c>
      <c r="C4440" s="8" t="s">
        <v>8662</v>
      </c>
      <c r="D4440" s="87" t="s">
        <v>8663</v>
      </c>
      <c r="E4440" s="87" t="s">
        <v>8664</v>
      </c>
      <c r="F4440" s="88" t="s">
        <v>8665</v>
      </c>
      <c r="G4440" s="9">
        <v>43076</v>
      </c>
      <c r="H4440" s="9" t="s">
        <v>8666</v>
      </c>
      <c r="I4440" s="10">
        <v>0.7</v>
      </c>
      <c r="J4440" s="8" t="s">
        <v>8397</v>
      </c>
      <c r="K4440" s="8" t="s">
        <v>8398</v>
      </c>
      <c r="L4440" s="8" t="s">
        <v>8398</v>
      </c>
      <c r="M4440" s="8" t="s">
        <v>8574</v>
      </c>
      <c r="N4440" s="8" t="s">
        <v>62</v>
      </c>
      <c r="O4440" s="24">
        <v>4785803.13</v>
      </c>
      <c r="P4440" s="24">
        <v>1914321.22</v>
      </c>
      <c r="Q4440" s="24">
        <v>136737.24</v>
      </c>
      <c r="R4440" s="24">
        <v>136737.24</v>
      </c>
      <c r="S4440" s="24">
        <v>1229185.1499999999</v>
      </c>
      <c r="T4440" s="24">
        <v>8066046.7400000002</v>
      </c>
      <c r="U4440" s="43" t="s">
        <v>7178</v>
      </c>
      <c r="V4440" s="18">
        <v>0</v>
      </c>
      <c r="W4440" s="24">
        <v>39620.71</v>
      </c>
      <c r="X4440" s="24">
        <v>15848.28</v>
      </c>
      <c r="Z4440" s="202">
        <v>122177</v>
      </c>
      <c r="AD4440" s="206">
        <f t="shared" si="316"/>
        <v>39620.71</v>
      </c>
      <c r="AE4440" s="205">
        <f t="shared" si="317"/>
        <v>15848.28</v>
      </c>
      <c r="AG4440" s="206">
        <f t="shared" si="318"/>
        <v>0</v>
      </c>
      <c r="AH4440" s="206">
        <f t="shared" si="319"/>
        <v>0</v>
      </c>
    </row>
    <row r="4441" spans="1:34" x14ac:dyDescent="0.25">
      <c r="A4441" s="58">
        <v>90</v>
      </c>
      <c r="B4441" s="8" t="s">
        <v>2775</v>
      </c>
      <c r="C4441" s="8" t="s">
        <v>18652</v>
      </c>
      <c r="D4441" s="87" t="s">
        <v>18653</v>
      </c>
      <c r="E4441" s="87" t="s">
        <v>18654</v>
      </c>
      <c r="F4441" s="88" t="s">
        <v>18655</v>
      </c>
      <c r="G4441" s="9">
        <v>42741</v>
      </c>
      <c r="H4441" s="9" t="s">
        <v>18656</v>
      </c>
      <c r="I4441" s="10">
        <v>0.85</v>
      </c>
      <c r="J4441" s="8" t="s">
        <v>8397</v>
      </c>
      <c r="K4441" s="8" t="s">
        <v>8398</v>
      </c>
      <c r="L4441" s="8" t="s">
        <v>8421</v>
      </c>
      <c r="M4441" s="8" t="s">
        <v>8574</v>
      </c>
      <c r="N4441" s="8" t="s">
        <v>62</v>
      </c>
      <c r="O4441" s="24">
        <v>2130993.1</v>
      </c>
      <c r="P4441" s="24">
        <v>325916.58</v>
      </c>
      <c r="Q4441" s="24">
        <v>50141.02</v>
      </c>
      <c r="R4441" s="24">
        <v>50141.02</v>
      </c>
      <c r="S4441" s="24">
        <v>5447661.7999999998</v>
      </c>
      <c r="T4441" s="24">
        <v>7954712.5</v>
      </c>
      <c r="U4441" s="43" t="s">
        <v>7178</v>
      </c>
      <c r="V4441" s="18">
        <v>0</v>
      </c>
      <c r="W4441" s="24">
        <v>0</v>
      </c>
      <c r="X4441" s="24">
        <v>0</v>
      </c>
      <c r="Z4441" s="202">
        <v>120939</v>
      </c>
      <c r="AD4441" s="206">
        <f t="shared" si="316"/>
        <v>0</v>
      </c>
      <c r="AE4441" s="205">
        <f t="shared" si="317"/>
        <v>0</v>
      </c>
      <c r="AG4441" s="206">
        <f t="shared" si="318"/>
        <v>0</v>
      </c>
      <c r="AH4441" s="206">
        <f t="shared" si="319"/>
        <v>0</v>
      </c>
    </row>
    <row r="4442" spans="1:34" x14ac:dyDescent="0.25">
      <c r="A4442" s="58">
        <v>91</v>
      </c>
      <c r="B4442" s="8" t="s">
        <v>2775</v>
      </c>
      <c r="C4442" s="8">
        <v>120669</v>
      </c>
      <c r="D4442" s="87" t="s">
        <v>18657</v>
      </c>
      <c r="E4442" s="87" t="s">
        <v>18658</v>
      </c>
      <c r="F4442" s="88" t="s">
        <v>18659</v>
      </c>
      <c r="G4442" s="9">
        <v>43016</v>
      </c>
      <c r="H4442" s="9" t="s">
        <v>18660</v>
      </c>
      <c r="I4442" s="10">
        <v>0.85</v>
      </c>
      <c r="J4442" s="8" t="s">
        <v>8397</v>
      </c>
      <c r="K4442" s="8" t="s">
        <v>8398</v>
      </c>
      <c r="L4442" s="8" t="s">
        <v>18661</v>
      </c>
      <c r="M4442" s="8" t="s">
        <v>8574</v>
      </c>
      <c r="N4442" s="8" t="s">
        <v>62</v>
      </c>
      <c r="O4442" s="24">
        <v>1489044.32</v>
      </c>
      <c r="P4442" s="24">
        <v>225772.52</v>
      </c>
      <c r="Q4442" s="24">
        <v>37000</v>
      </c>
      <c r="R4442" s="24">
        <v>37000</v>
      </c>
      <c r="S4442" s="24">
        <v>0</v>
      </c>
      <c r="T4442" s="24">
        <v>1751816.84</v>
      </c>
      <c r="U4442" s="43" t="s">
        <v>7178</v>
      </c>
      <c r="V4442" s="18">
        <v>0</v>
      </c>
      <c r="W4442" s="24">
        <v>0</v>
      </c>
      <c r="X4442" s="24">
        <v>0</v>
      </c>
      <c r="Z4442" s="39">
        <v>120669</v>
      </c>
      <c r="AD4442" s="206">
        <f t="shared" si="316"/>
        <v>0</v>
      </c>
      <c r="AE4442" s="205">
        <f t="shared" si="317"/>
        <v>0</v>
      </c>
      <c r="AG4442" s="206">
        <f t="shared" si="318"/>
        <v>0</v>
      </c>
      <c r="AH4442" s="206">
        <f t="shared" si="319"/>
        <v>0</v>
      </c>
    </row>
    <row r="4443" spans="1:34" x14ac:dyDescent="0.25">
      <c r="A4443" s="58">
        <v>92</v>
      </c>
      <c r="B4443" s="8" t="s">
        <v>18702</v>
      </c>
      <c r="C4443" s="8">
        <v>124668</v>
      </c>
      <c r="D4443" s="87" t="s">
        <v>19492</v>
      </c>
      <c r="E4443" s="87" t="s">
        <v>19493</v>
      </c>
      <c r="F4443" s="88" t="s">
        <v>19494</v>
      </c>
      <c r="G4443" s="9" t="s">
        <v>19495</v>
      </c>
      <c r="H4443" s="9" t="s">
        <v>17393</v>
      </c>
      <c r="I4443" s="10">
        <v>0.85</v>
      </c>
      <c r="J4443" s="8" t="s">
        <v>8397</v>
      </c>
      <c r="K4443" s="8" t="s">
        <v>8398</v>
      </c>
      <c r="L4443" s="8" t="s">
        <v>19496</v>
      </c>
      <c r="M4443" s="8" t="s">
        <v>8574</v>
      </c>
      <c r="N4443" s="8"/>
      <c r="O4443" s="24">
        <v>2279513.66</v>
      </c>
      <c r="P4443" s="24">
        <v>348631.49</v>
      </c>
      <c r="Q4443" s="24">
        <v>53635.61</v>
      </c>
      <c r="R4443" s="24"/>
      <c r="S4443" s="24">
        <v>297.5</v>
      </c>
      <c r="T4443" s="24">
        <v>2682078.2600000002</v>
      </c>
      <c r="U4443" s="43" t="s">
        <v>7178</v>
      </c>
      <c r="V4443" s="18"/>
      <c r="W4443" s="24">
        <v>134087.5</v>
      </c>
      <c r="X4443" s="24">
        <v>20507.5</v>
      </c>
      <c r="Z4443" s="39">
        <v>124668</v>
      </c>
      <c r="AD4443" s="206">
        <f t="shared" si="316"/>
        <v>134087.5</v>
      </c>
      <c r="AE4443" s="205">
        <f t="shared" si="317"/>
        <v>20507.5</v>
      </c>
      <c r="AG4443" s="206">
        <f t="shared" si="318"/>
        <v>0</v>
      </c>
      <c r="AH4443" s="206">
        <f t="shared" si="319"/>
        <v>0</v>
      </c>
    </row>
    <row r="4444" spans="1:34" x14ac:dyDescent="0.25">
      <c r="A4444" s="58">
        <v>93</v>
      </c>
      <c r="B4444" s="8" t="s">
        <v>8667</v>
      </c>
      <c r="C4444" s="8" t="s">
        <v>18662</v>
      </c>
      <c r="D4444" s="87" t="s">
        <v>18663</v>
      </c>
      <c r="E4444" s="87" t="s">
        <v>8670</v>
      </c>
      <c r="F4444" s="88" t="s">
        <v>18664</v>
      </c>
      <c r="G4444" s="9" t="s">
        <v>18665</v>
      </c>
      <c r="H4444" s="9" t="s">
        <v>18666</v>
      </c>
      <c r="I4444" s="10">
        <v>0.85</v>
      </c>
      <c r="J4444" s="8" t="s">
        <v>8397</v>
      </c>
      <c r="K4444" s="8" t="s">
        <v>8398</v>
      </c>
      <c r="L4444" s="8" t="s">
        <v>8398</v>
      </c>
      <c r="M4444" s="8" t="s">
        <v>8574</v>
      </c>
      <c r="N4444" s="8" t="s">
        <v>62</v>
      </c>
      <c r="O4444" s="24">
        <v>10634134.48</v>
      </c>
      <c r="P4444" s="24">
        <v>1626397.04</v>
      </c>
      <c r="Q4444" s="24">
        <v>250214.93</v>
      </c>
      <c r="R4444" s="24">
        <v>250214.93</v>
      </c>
      <c r="S4444" s="24">
        <v>0</v>
      </c>
      <c r="T4444" s="24">
        <v>12510746.449999999</v>
      </c>
      <c r="U4444" s="43" t="s">
        <v>7178</v>
      </c>
      <c r="V4444" s="18">
        <v>0</v>
      </c>
      <c r="W4444" s="24">
        <v>40611.71</v>
      </c>
      <c r="X4444" s="24">
        <v>6211.22</v>
      </c>
      <c r="Z4444" s="202">
        <v>120361</v>
      </c>
      <c r="AD4444" s="206">
        <f t="shared" si="316"/>
        <v>40611.71</v>
      </c>
      <c r="AE4444" s="205">
        <f t="shared" si="317"/>
        <v>6211.22</v>
      </c>
      <c r="AG4444" s="206">
        <f t="shared" si="318"/>
        <v>0</v>
      </c>
      <c r="AH4444" s="206">
        <f t="shared" si="319"/>
        <v>0</v>
      </c>
    </row>
    <row r="4445" spans="1:34" x14ac:dyDescent="0.25">
      <c r="A4445" s="58">
        <v>94</v>
      </c>
      <c r="B4445" s="8" t="s">
        <v>8667</v>
      </c>
      <c r="C4445" s="8" t="s">
        <v>8668</v>
      </c>
      <c r="D4445" s="87" t="s">
        <v>8669</v>
      </c>
      <c r="E4445" s="87" t="s">
        <v>8670</v>
      </c>
      <c r="F4445" s="88" t="s">
        <v>8671</v>
      </c>
      <c r="G4445" s="9">
        <v>43529</v>
      </c>
      <c r="H4445" s="9">
        <v>44316</v>
      </c>
      <c r="I4445" s="10">
        <v>0.85</v>
      </c>
      <c r="J4445" s="8" t="s">
        <v>8397</v>
      </c>
      <c r="K4445" s="8" t="s">
        <v>8398</v>
      </c>
      <c r="L4445" s="8" t="s">
        <v>8398</v>
      </c>
      <c r="M4445" s="8" t="s">
        <v>8574</v>
      </c>
      <c r="N4445" s="8" t="s">
        <v>62</v>
      </c>
      <c r="O4445" s="24">
        <v>6882968.4400000004</v>
      </c>
      <c r="P4445" s="24">
        <v>1052689.27</v>
      </c>
      <c r="Q4445" s="24">
        <v>161952.20000000001</v>
      </c>
      <c r="R4445" s="24"/>
      <c r="S4445" s="24">
        <v>0</v>
      </c>
      <c r="T4445" s="24">
        <v>8097609.9100000011</v>
      </c>
      <c r="U4445" s="43" t="s">
        <v>7178</v>
      </c>
      <c r="V4445" s="18">
        <v>0</v>
      </c>
      <c r="W4445" s="24">
        <v>45517.51</v>
      </c>
      <c r="X4445" s="24">
        <v>6961.49</v>
      </c>
      <c r="Z4445" s="202">
        <v>120308</v>
      </c>
      <c r="AD4445" s="206">
        <f t="shared" si="316"/>
        <v>45517.51</v>
      </c>
      <c r="AE4445" s="205">
        <f t="shared" si="317"/>
        <v>6961.49</v>
      </c>
      <c r="AG4445" s="206">
        <f t="shared" si="318"/>
        <v>0</v>
      </c>
      <c r="AH4445" s="206">
        <f t="shared" si="319"/>
        <v>0</v>
      </c>
    </row>
    <row r="4446" spans="1:34" x14ac:dyDescent="0.25">
      <c r="A4446" s="74"/>
      <c r="B4446" s="180" t="s">
        <v>8672</v>
      </c>
      <c r="C4446" s="74"/>
      <c r="D4446" s="126"/>
      <c r="E4446" s="126"/>
      <c r="F4446" s="126"/>
      <c r="G4446" s="75"/>
      <c r="H4446" s="75"/>
      <c r="I4446" s="76"/>
      <c r="J4446" s="74"/>
      <c r="K4446" s="74"/>
      <c r="L4446" s="74"/>
      <c r="M4446" s="74"/>
      <c r="N4446" s="74"/>
      <c r="O4446" s="30">
        <f>SUM(O4352:O4445)</f>
        <v>704058294.97300005</v>
      </c>
      <c r="P4446" s="30">
        <f t="shared" ref="P4446:T4446" si="320">SUM(P4352:P4445)</f>
        <v>128783480.93000001</v>
      </c>
      <c r="Q4446" s="30">
        <f t="shared" si="320"/>
        <v>50969382.147199996</v>
      </c>
      <c r="R4446" s="30">
        <f t="shared" si="320"/>
        <v>46714250.42719999</v>
      </c>
      <c r="S4446" s="30">
        <f t="shared" si="320"/>
        <v>79722479.810000002</v>
      </c>
      <c r="T4446" s="30">
        <f t="shared" si="320"/>
        <v>963533637.86020017</v>
      </c>
      <c r="U4446" s="30"/>
      <c r="V4446" s="30"/>
      <c r="W4446" s="203">
        <f>SUBTOTAL(9,W4351:W4445)</f>
        <v>70100930.890000001</v>
      </c>
      <c r="X4446" s="203">
        <f>SUBTOTAL(9,X4351:X4445)</f>
        <v>11931826.720000001</v>
      </c>
      <c r="AD4446" s="206">
        <f t="shared" si="316"/>
        <v>0</v>
      </c>
      <c r="AE4446" s="205">
        <f t="shared" si="317"/>
        <v>0</v>
      </c>
      <c r="AG4446" s="206">
        <f t="shared" si="318"/>
        <v>70100930.890000001</v>
      </c>
      <c r="AH4446" s="206">
        <f t="shared" si="319"/>
        <v>11931826.720000001</v>
      </c>
    </row>
    <row r="4447" spans="1:34" x14ac:dyDescent="0.25">
      <c r="A4447" s="58"/>
      <c r="B4447" s="59" t="s">
        <v>8673</v>
      </c>
      <c r="C4447" s="58"/>
      <c r="D4447" s="73"/>
      <c r="E4447" s="73"/>
      <c r="F4447" s="79"/>
      <c r="G4447" s="60"/>
      <c r="H4447" s="60"/>
      <c r="I4447" s="62"/>
      <c r="J4447" s="58"/>
      <c r="K4447" s="58"/>
      <c r="L4447" s="58"/>
      <c r="M4447" s="58"/>
      <c r="N4447" s="58"/>
      <c r="O4447" s="28"/>
      <c r="P4447" s="28"/>
      <c r="Q4447" s="28"/>
      <c r="R4447" s="28"/>
      <c r="S4447" s="28"/>
      <c r="T4447" s="28">
        <v>0</v>
      </c>
      <c r="U4447" s="78"/>
      <c r="V4447" s="108">
        <v>0</v>
      </c>
      <c r="W4447" s="28">
        <v>0</v>
      </c>
      <c r="X4447" s="28">
        <v>0</v>
      </c>
      <c r="AD4447" s="206">
        <f t="shared" si="316"/>
        <v>0</v>
      </c>
      <c r="AE4447" s="205">
        <f t="shared" si="317"/>
        <v>0</v>
      </c>
      <c r="AG4447" s="206">
        <f t="shared" si="318"/>
        <v>0</v>
      </c>
      <c r="AH4447" s="206">
        <f t="shared" si="319"/>
        <v>0</v>
      </c>
    </row>
    <row r="4448" spans="1:34" x14ac:dyDescent="0.25">
      <c r="A4448" s="58">
        <v>1</v>
      </c>
      <c r="B4448" s="58" t="s">
        <v>8674</v>
      </c>
      <c r="C4448" s="58">
        <v>102539</v>
      </c>
      <c r="D4448" s="73" t="s">
        <v>8675</v>
      </c>
      <c r="E4448" s="73" t="s">
        <v>8676</v>
      </c>
      <c r="F4448" s="79" t="s">
        <v>8677</v>
      </c>
      <c r="G4448" s="60">
        <v>42989</v>
      </c>
      <c r="H4448" s="60">
        <v>43220</v>
      </c>
      <c r="I4448" s="62">
        <v>0.68</v>
      </c>
      <c r="J4448" s="58" t="s">
        <v>8501</v>
      </c>
      <c r="K4448" s="58" t="s">
        <v>8678</v>
      </c>
      <c r="L4448" s="58" t="s">
        <v>8678</v>
      </c>
      <c r="M4448" s="58" t="s">
        <v>5637</v>
      </c>
      <c r="N4448" s="58" t="s">
        <v>62</v>
      </c>
      <c r="O4448" s="28">
        <v>455692.19</v>
      </c>
      <c r="P4448" s="28">
        <v>80416.27</v>
      </c>
      <c r="Q4448" s="28">
        <v>134027.10999999999</v>
      </c>
      <c r="R4448" s="28">
        <v>262020.47</v>
      </c>
      <c r="S4448" s="28">
        <v>127993.36</v>
      </c>
      <c r="T4448" s="28">
        <v>798128.92999999993</v>
      </c>
      <c r="U4448" s="78" t="s">
        <v>8679</v>
      </c>
      <c r="V4448" s="108">
        <v>0</v>
      </c>
      <c r="W4448" s="28">
        <v>450014.33</v>
      </c>
      <c r="X4448" s="28">
        <v>79414.28</v>
      </c>
      <c r="Z4448" s="39">
        <v>102539</v>
      </c>
      <c r="AD4448" s="206">
        <f t="shared" si="316"/>
        <v>450014.33</v>
      </c>
      <c r="AE4448" s="205">
        <f t="shared" si="317"/>
        <v>79414.28</v>
      </c>
      <c r="AG4448" s="206">
        <f t="shared" si="318"/>
        <v>0</v>
      </c>
      <c r="AH4448" s="206">
        <f t="shared" si="319"/>
        <v>0</v>
      </c>
    </row>
    <row r="4449" spans="1:34" x14ac:dyDescent="0.25">
      <c r="A4449" s="58">
        <v>2</v>
      </c>
      <c r="B4449" s="58" t="s">
        <v>8674</v>
      </c>
      <c r="C4449" s="58">
        <v>103386</v>
      </c>
      <c r="D4449" s="73" t="s">
        <v>8680</v>
      </c>
      <c r="E4449" s="73" t="s">
        <v>8681</v>
      </c>
      <c r="F4449" s="79" t="s">
        <v>8682</v>
      </c>
      <c r="G4449" s="60">
        <v>42986</v>
      </c>
      <c r="H4449" s="60" t="s">
        <v>8409</v>
      </c>
      <c r="I4449" s="62">
        <v>0.68</v>
      </c>
      <c r="J4449" s="58" t="s">
        <v>8501</v>
      </c>
      <c r="K4449" s="58" t="s">
        <v>8678</v>
      </c>
      <c r="L4449" s="58" t="s">
        <v>8678</v>
      </c>
      <c r="M4449" s="58" t="s">
        <v>5637</v>
      </c>
      <c r="N4449" s="58" t="s">
        <v>62</v>
      </c>
      <c r="O4449" s="28">
        <v>461597.42</v>
      </c>
      <c r="P4449" s="28">
        <v>81458.37</v>
      </c>
      <c r="Q4449" s="28">
        <v>135763.95000000001</v>
      </c>
      <c r="R4449" s="28">
        <v>294128.09000000003</v>
      </c>
      <c r="S4449" s="28">
        <v>158364.14000000001</v>
      </c>
      <c r="T4449" s="28">
        <v>837183.88</v>
      </c>
      <c r="U4449" s="78" t="s">
        <v>8679</v>
      </c>
      <c r="V4449" s="108">
        <v>0</v>
      </c>
      <c r="W4449" s="28">
        <v>410325.43</v>
      </c>
      <c r="X4449" s="28">
        <v>72410.37</v>
      </c>
      <c r="Z4449" s="39">
        <v>103386</v>
      </c>
      <c r="AD4449" s="206">
        <f t="shared" si="316"/>
        <v>410325.43</v>
      </c>
      <c r="AE4449" s="205">
        <f t="shared" si="317"/>
        <v>72410.37</v>
      </c>
      <c r="AG4449" s="206">
        <f t="shared" si="318"/>
        <v>0</v>
      </c>
      <c r="AH4449" s="206">
        <f t="shared" si="319"/>
        <v>0</v>
      </c>
    </row>
    <row r="4450" spans="1:34" x14ac:dyDescent="0.25">
      <c r="A4450" s="58">
        <v>3</v>
      </c>
      <c r="B4450" s="58" t="s">
        <v>8674</v>
      </c>
      <c r="C4450" s="58">
        <v>104554</v>
      </c>
      <c r="D4450" s="73" t="s">
        <v>8683</v>
      </c>
      <c r="E4450" s="73" t="s">
        <v>8684</v>
      </c>
      <c r="F4450" s="79" t="s">
        <v>8685</v>
      </c>
      <c r="G4450" s="60">
        <v>42989</v>
      </c>
      <c r="H4450" s="60">
        <v>43524</v>
      </c>
      <c r="I4450" s="62">
        <v>0.67559999999999998</v>
      </c>
      <c r="J4450" s="58" t="s">
        <v>8501</v>
      </c>
      <c r="K4450" s="58" t="s">
        <v>8678</v>
      </c>
      <c r="L4450" s="58" t="s">
        <v>8678</v>
      </c>
      <c r="M4450" s="58" t="s">
        <v>5637</v>
      </c>
      <c r="N4450" s="58" t="s">
        <v>62</v>
      </c>
      <c r="O4450" s="28">
        <v>760239.21</v>
      </c>
      <c r="P4450" s="28">
        <v>134159.85999999999</v>
      </c>
      <c r="Q4450" s="28">
        <v>230914.3</v>
      </c>
      <c r="R4450" s="28">
        <v>452557.38</v>
      </c>
      <c r="S4450" s="28">
        <v>221643.08</v>
      </c>
      <c r="T4450" s="28">
        <v>1346956.45</v>
      </c>
      <c r="U4450" s="78" t="s">
        <v>8679</v>
      </c>
      <c r="V4450" s="108">
        <v>1</v>
      </c>
      <c r="W4450" s="28">
        <v>760094.27</v>
      </c>
      <c r="X4450" s="28">
        <v>134134.29999999999</v>
      </c>
      <c r="Z4450" s="39">
        <v>104554</v>
      </c>
      <c r="AD4450" s="206">
        <f t="shared" si="316"/>
        <v>760094.27</v>
      </c>
      <c r="AE4450" s="205">
        <f t="shared" si="317"/>
        <v>134134.29999999999</v>
      </c>
      <c r="AG4450" s="206">
        <f t="shared" si="318"/>
        <v>0</v>
      </c>
      <c r="AH4450" s="206">
        <f t="shared" si="319"/>
        <v>0</v>
      </c>
    </row>
    <row r="4451" spans="1:34" x14ac:dyDescent="0.25">
      <c r="A4451" s="58">
        <v>4</v>
      </c>
      <c r="B4451" s="58" t="s">
        <v>8674</v>
      </c>
      <c r="C4451" s="58">
        <v>103803</v>
      </c>
      <c r="D4451" s="73" t="s">
        <v>8686</v>
      </c>
      <c r="E4451" s="73" t="s">
        <v>8687</v>
      </c>
      <c r="F4451" s="79" t="s">
        <v>8688</v>
      </c>
      <c r="G4451" s="60">
        <v>42989</v>
      </c>
      <c r="H4451" s="60">
        <v>43281</v>
      </c>
      <c r="I4451" s="62">
        <v>0.68</v>
      </c>
      <c r="J4451" s="58" t="s">
        <v>8501</v>
      </c>
      <c r="K4451" s="58" t="s">
        <v>8678</v>
      </c>
      <c r="L4451" s="58" t="s">
        <v>8678</v>
      </c>
      <c r="M4451" s="58" t="s">
        <v>5637</v>
      </c>
      <c r="N4451" s="58" t="s">
        <v>62</v>
      </c>
      <c r="O4451" s="28">
        <v>359343.28</v>
      </c>
      <c r="P4451" s="28">
        <v>63413.52</v>
      </c>
      <c r="Q4451" s="28">
        <v>105689.2</v>
      </c>
      <c r="R4451" s="28">
        <v>220365.97</v>
      </c>
      <c r="S4451" s="28">
        <v>114676.77</v>
      </c>
      <c r="T4451" s="28">
        <v>643122.77</v>
      </c>
      <c r="U4451" s="78" t="s">
        <v>8679</v>
      </c>
      <c r="V4451" s="108">
        <v>1</v>
      </c>
      <c r="W4451" s="28">
        <v>340532.33</v>
      </c>
      <c r="X4451" s="28">
        <v>60093.94</v>
      </c>
      <c r="Z4451" s="39">
        <v>103803</v>
      </c>
      <c r="AD4451" s="206">
        <f t="shared" si="316"/>
        <v>340532.33</v>
      </c>
      <c r="AE4451" s="205">
        <f t="shared" si="317"/>
        <v>60093.94</v>
      </c>
      <c r="AG4451" s="206">
        <f t="shared" si="318"/>
        <v>0</v>
      </c>
      <c r="AH4451" s="206">
        <f t="shared" si="319"/>
        <v>0</v>
      </c>
    </row>
    <row r="4452" spans="1:34" x14ac:dyDescent="0.25">
      <c r="A4452" s="58">
        <v>5</v>
      </c>
      <c r="B4452" s="58" t="s">
        <v>8674</v>
      </c>
      <c r="C4452" s="58">
        <v>104545</v>
      </c>
      <c r="D4452" s="73" t="s">
        <v>8689</v>
      </c>
      <c r="E4452" s="73" t="s">
        <v>8690</v>
      </c>
      <c r="F4452" s="79" t="s">
        <v>8691</v>
      </c>
      <c r="G4452" s="60">
        <v>42970</v>
      </c>
      <c r="H4452" s="60">
        <v>43311</v>
      </c>
      <c r="I4452" s="62">
        <v>0.68</v>
      </c>
      <c r="J4452" s="58" t="s">
        <v>8501</v>
      </c>
      <c r="K4452" s="58" t="s">
        <v>8678</v>
      </c>
      <c r="L4452" s="58" t="s">
        <v>8678</v>
      </c>
      <c r="M4452" s="58" t="s">
        <v>5637</v>
      </c>
      <c r="N4452" s="58" t="s">
        <v>62</v>
      </c>
      <c r="O4452" s="28">
        <v>346120</v>
      </c>
      <c r="P4452" s="28">
        <v>61080</v>
      </c>
      <c r="Q4452" s="28">
        <v>101800</v>
      </c>
      <c r="R4452" s="28">
        <v>200890</v>
      </c>
      <c r="S4452" s="28">
        <v>99090</v>
      </c>
      <c r="T4452" s="28">
        <v>608090</v>
      </c>
      <c r="U4452" s="78" t="s">
        <v>8679</v>
      </c>
      <c r="V4452" s="108">
        <v>0</v>
      </c>
      <c r="W4452" s="28">
        <v>335252.24</v>
      </c>
      <c r="X4452" s="28">
        <v>59162.16</v>
      </c>
      <c r="Z4452" s="39">
        <v>104545</v>
      </c>
      <c r="AD4452" s="206">
        <f t="shared" si="316"/>
        <v>335252.24</v>
      </c>
      <c r="AE4452" s="205">
        <f t="shared" si="317"/>
        <v>59162.16</v>
      </c>
      <c r="AG4452" s="206">
        <f t="shared" si="318"/>
        <v>0</v>
      </c>
      <c r="AH4452" s="206">
        <f t="shared" si="319"/>
        <v>0</v>
      </c>
    </row>
    <row r="4453" spans="1:34" x14ac:dyDescent="0.25">
      <c r="A4453" s="58">
        <v>6</v>
      </c>
      <c r="B4453" s="58" t="s">
        <v>8674</v>
      </c>
      <c r="C4453" s="58">
        <v>104091</v>
      </c>
      <c r="D4453" s="73" t="s">
        <v>8692</v>
      </c>
      <c r="E4453" s="73" t="s">
        <v>8693</v>
      </c>
      <c r="F4453" s="79" t="s">
        <v>8694</v>
      </c>
      <c r="G4453" s="60">
        <v>43006</v>
      </c>
      <c r="H4453" s="60">
        <v>43465</v>
      </c>
      <c r="I4453" s="62">
        <v>0.68</v>
      </c>
      <c r="J4453" s="58" t="s">
        <v>8501</v>
      </c>
      <c r="K4453" s="58" t="s">
        <v>8678</v>
      </c>
      <c r="L4453" s="58" t="s">
        <v>8678</v>
      </c>
      <c r="M4453" s="58" t="s">
        <v>5637</v>
      </c>
      <c r="N4453" s="58" t="s">
        <v>62</v>
      </c>
      <c r="O4453" s="28">
        <v>497440.15</v>
      </c>
      <c r="P4453" s="28">
        <v>87783.56</v>
      </c>
      <c r="Q4453" s="28">
        <v>146305.93</v>
      </c>
      <c r="R4453" s="28">
        <v>325228.14</v>
      </c>
      <c r="S4453" s="28">
        <v>178922.21</v>
      </c>
      <c r="T4453" s="28">
        <v>910451.84999999986</v>
      </c>
      <c r="U4453" s="78" t="s">
        <v>8679</v>
      </c>
      <c r="V4453" s="108">
        <v>1</v>
      </c>
      <c r="W4453" s="28">
        <v>497170.56</v>
      </c>
      <c r="X4453" s="28">
        <v>87735.98</v>
      </c>
      <c r="Z4453" s="39">
        <v>104091</v>
      </c>
      <c r="AD4453" s="206">
        <f t="shared" si="316"/>
        <v>497170.56</v>
      </c>
      <c r="AE4453" s="205">
        <f t="shared" si="317"/>
        <v>87735.98</v>
      </c>
      <c r="AG4453" s="206">
        <f t="shared" si="318"/>
        <v>0</v>
      </c>
      <c r="AH4453" s="206">
        <f t="shared" si="319"/>
        <v>0</v>
      </c>
    </row>
    <row r="4454" spans="1:34" x14ac:dyDescent="0.25">
      <c r="A4454" s="58">
        <v>7</v>
      </c>
      <c r="B4454" s="58" t="s">
        <v>8674</v>
      </c>
      <c r="C4454" s="58">
        <v>104299</v>
      </c>
      <c r="D4454" s="73" t="s">
        <v>8695</v>
      </c>
      <c r="E4454" s="73" t="s">
        <v>8696</v>
      </c>
      <c r="F4454" s="79" t="s">
        <v>8697</v>
      </c>
      <c r="G4454" s="60">
        <v>43013</v>
      </c>
      <c r="H4454" s="60">
        <v>43373</v>
      </c>
      <c r="I4454" s="62">
        <v>0.68</v>
      </c>
      <c r="J4454" s="58" t="s">
        <v>8501</v>
      </c>
      <c r="K4454" s="58" t="s">
        <v>8678</v>
      </c>
      <c r="L4454" s="58" t="s">
        <v>8698</v>
      </c>
      <c r="M4454" s="58" t="s">
        <v>5637</v>
      </c>
      <c r="N4454" s="58" t="s">
        <v>62</v>
      </c>
      <c r="O4454" s="28">
        <v>754512.69</v>
      </c>
      <c r="P4454" s="28">
        <v>133149.29999999999</v>
      </c>
      <c r="Q4454" s="28">
        <v>221915.5</v>
      </c>
      <c r="R4454" s="28">
        <v>432547.56</v>
      </c>
      <c r="S4454" s="28">
        <v>210632.06</v>
      </c>
      <c r="T4454" s="28">
        <v>1320209.55</v>
      </c>
      <c r="U4454" s="78" t="s">
        <v>8679</v>
      </c>
      <c r="V4454" s="108">
        <v>0</v>
      </c>
      <c r="W4454" s="28">
        <v>754164.87</v>
      </c>
      <c r="X4454" s="28">
        <v>133087.92000000001</v>
      </c>
      <c r="Z4454" s="39">
        <v>104299</v>
      </c>
      <c r="AD4454" s="206">
        <f t="shared" si="316"/>
        <v>754164.87</v>
      </c>
      <c r="AE4454" s="205">
        <f t="shared" si="317"/>
        <v>133087.92000000001</v>
      </c>
      <c r="AG4454" s="206">
        <f t="shared" si="318"/>
        <v>0</v>
      </c>
      <c r="AH4454" s="206">
        <f t="shared" si="319"/>
        <v>0</v>
      </c>
    </row>
    <row r="4455" spans="1:34" x14ac:dyDescent="0.25">
      <c r="A4455" s="58">
        <v>8</v>
      </c>
      <c r="B4455" s="58" t="s">
        <v>8674</v>
      </c>
      <c r="C4455" s="58">
        <v>102708</v>
      </c>
      <c r="D4455" s="73" t="s">
        <v>8699</v>
      </c>
      <c r="E4455" s="73" t="s">
        <v>8700</v>
      </c>
      <c r="F4455" s="79" t="s">
        <v>8701</v>
      </c>
      <c r="G4455" s="60">
        <v>43005</v>
      </c>
      <c r="H4455" s="60">
        <v>43220</v>
      </c>
      <c r="I4455" s="62">
        <v>0.68</v>
      </c>
      <c r="J4455" s="58" t="s">
        <v>8501</v>
      </c>
      <c r="K4455" s="58" t="s">
        <v>8678</v>
      </c>
      <c r="L4455" s="58" t="s">
        <v>8678</v>
      </c>
      <c r="M4455" s="58" t="s">
        <v>5637</v>
      </c>
      <c r="N4455" s="58" t="s">
        <v>62</v>
      </c>
      <c r="O4455" s="28">
        <v>616175.18999999994</v>
      </c>
      <c r="P4455" s="28">
        <v>108736.8</v>
      </c>
      <c r="Q4455" s="28">
        <v>181228</v>
      </c>
      <c r="R4455" s="28">
        <v>356554.32</v>
      </c>
      <c r="S4455" s="28">
        <v>175326.32</v>
      </c>
      <c r="T4455" s="28">
        <v>1081466.31</v>
      </c>
      <c r="U4455" s="78" t="s">
        <v>8679</v>
      </c>
      <c r="V4455" s="108">
        <v>0</v>
      </c>
      <c r="W4455" s="28">
        <v>595975.06000000006</v>
      </c>
      <c r="X4455" s="28">
        <v>105172.07</v>
      </c>
      <c r="Z4455" s="39">
        <v>102708</v>
      </c>
      <c r="AD4455" s="206">
        <f t="shared" si="316"/>
        <v>595975.06000000006</v>
      </c>
      <c r="AE4455" s="205">
        <f t="shared" si="317"/>
        <v>105172.07</v>
      </c>
      <c r="AG4455" s="206">
        <f t="shared" si="318"/>
        <v>0</v>
      </c>
      <c r="AH4455" s="206">
        <f t="shared" si="319"/>
        <v>0</v>
      </c>
    </row>
    <row r="4456" spans="1:34" x14ac:dyDescent="0.25">
      <c r="A4456" s="58">
        <v>9</v>
      </c>
      <c r="B4456" s="58" t="s">
        <v>8674</v>
      </c>
      <c r="C4456" s="58">
        <v>104167</v>
      </c>
      <c r="D4456" s="73" t="s">
        <v>8702</v>
      </c>
      <c r="E4456" s="73" t="s">
        <v>8703</v>
      </c>
      <c r="F4456" s="79" t="s">
        <v>8704</v>
      </c>
      <c r="G4456" s="60">
        <v>43012</v>
      </c>
      <c r="H4456" s="60">
        <v>43524</v>
      </c>
      <c r="I4456" s="62">
        <v>0.62419999999999998</v>
      </c>
      <c r="J4456" s="58" t="s">
        <v>8501</v>
      </c>
      <c r="K4456" s="58" t="s">
        <v>8678</v>
      </c>
      <c r="L4456" s="58" t="s">
        <v>8678</v>
      </c>
      <c r="M4456" s="58" t="s">
        <v>5637</v>
      </c>
      <c r="N4456" s="58" t="s">
        <v>62</v>
      </c>
      <c r="O4456" s="28">
        <v>706298.45</v>
      </c>
      <c r="P4456" s="28">
        <v>124640.9</v>
      </c>
      <c r="Q4456" s="28">
        <v>300514.02</v>
      </c>
      <c r="R4456" s="28">
        <v>519461.19</v>
      </c>
      <c r="S4456" s="28">
        <v>218947.17</v>
      </c>
      <c r="T4456" s="28">
        <v>1350400.54</v>
      </c>
      <c r="U4456" s="78" t="s">
        <v>8705</v>
      </c>
      <c r="V4456" s="108">
        <v>1</v>
      </c>
      <c r="W4456" s="28">
        <v>0</v>
      </c>
      <c r="X4456" s="28">
        <v>0</v>
      </c>
      <c r="Z4456" s="39">
        <v>104167</v>
      </c>
      <c r="AD4456" s="206">
        <f t="shared" si="316"/>
        <v>0</v>
      </c>
      <c r="AE4456" s="205">
        <f t="shared" si="317"/>
        <v>0</v>
      </c>
      <c r="AG4456" s="206">
        <f t="shared" si="318"/>
        <v>0</v>
      </c>
      <c r="AH4456" s="206">
        <f t="shared" si="319"/>
        <v>0</v>
      </c>
    </row>
    <row r="4457" spans="1:34" x14ac:dyDescent="0.25">
      <c r="A4457" s="58">
        <v>10</v>
      </c>
      <c r="B4457" s="58" t="s">
        <v>8674</v>
      </c>
      <c r="C4457" s="58">
        <v>104142</v>
      </c>
      <c r="D4457" s="73" t="s">
        <v>8706</v>
      </c>
      <c r="E4457" s="73" t="s">
        <v>8707</v>
      </c>
      <c r="F4457" s="79" t="s">
        <v>8708</v>
      </c>
      <c r="G4457" s="60">
        <v>43007</v>
      </c>
      <c r="H4457" s="60">
        <v>43343</v>
      </c>
      <c r="I4457" s="62">
        <v>0.68</v>
      </c>
      <c r="J4457" s="58" t="s">
        <v>8501</v>
      </c>
      <c r="K4457" s="58" t="s">
        <v>8678</v>
      </c>
      <c r="L4457" s="58" t="s">
        <v>8678</v>
      </c>
      <c r="M4457" s="58" t="s">
        <v>5637</v>
      </c>
      <c r="N4457" s="58" t="s">
        <v>62</v>
      </c>
      <c r="O4457" s="28">
        <v>754505.41</v>
      </c>
      <c r="P4457" s="28">
        <v>133148.01</v>
      </c>
      <c r="Q4457" s="28">
        <v>221913.36</v>
      </c>
      <c r="R4457" s="28">
        <v>439954.39</v>
      </c>
      <c r="S4457" s="28">
        <v>218041.03</v>
      </c>
      <c r="T4457" s="28">
        <v>1327607.81</v>
      </c>
      <c r="U4457" s="78" t="s">
        <v>8679</v>
      </c>
      <c r="V4457" s="108">
        <v>0</v>
      </c>
      <c r="W4457" s="28">
        <v>753413.22</v>
      </c>
      <c r="X4457" s="28">
        <v>132955.26999999999</v>
      </c>
      <c r="Z4457" s="39">
        <v>104142</v>
      </c>
      <c r="AD4457" s="206">
        <f t="shared" si="316"/>
        <v>753413.22</v>
      </c>
      <c r="AE4457" s="205">
        <f t="shared" si="317"/>
        <v>132955.26999999999</v>
      </c>
      <c r="AG4457" s="206">
        <f t="shared" si="318"/>
        <v>0</v>
      </c>
      <c r="AH4457" s="206">
        <f t="shared" si="319"/>
        <v>0</v>
      </c>
    </row>
    <row r="4458" spans="1:34" x14ac:dyDescent="0.25">
      <c r="A4458" s="58">
        <v>11</v>
      </c>
      <c r="B4458" s="58" t="s">
        <v>8674</v>
      </c>
      <c r="C4458" s="58">
        <v>104513</v>
      </c>
      <c r="D4458" s="73" t="s">
        <v>8709</v>
      </c>
      <c r="E4458" s="73" t="s">
        <v>8710</v>
      </c>
      <c r="F4458" s="79" t="s">
        <v>8711</v>
      </c>
      <c r="G4458" s="60">
        <v>43005</v>
      </c>
      <c r="H4458" s="60">
        <v>43343</v>
      </c>
      <c r="I4458" s="62">
        <v>0.6512</v>
      </c>
      <c r="J4458" s="58" t="s">
        <v>8501</v>
      </c>
      <c r="K4458" s="58" t="s">
        <v>8678</v>
      </c>
      <c r="L4458" s="58" t="s">
        <v>8678</v>
      </c>
      <c r="M4458" s="58" t="s">
        <v>5637</v>
      </c>
      <c r="N4458" s="58" t="s">
        <v>62</v>
      </c>
      <c r="O4458" s="28">
        <v>760219.32</v>
      </c>
      <c r="P4458" s="28">
        <v>134156.35</v>
      </c>
      <c r="Q4458" s="28">
        <v>273064.18</v>
      </c>
      <c r="R4458" s="28">
        <v>496659.04</v>
      </c>
      <c r="S4458" s="28">
        <v>223594.86</v>
      </c>
      <c r="T4458" s="28">
        <v>1391034.71</v>
      </c>
      <c r="U4458" s="78" t="s">
        <v>8679</v>
      </c>
      <c r="V4458" s="108">
        <v>0</v>
      </c>
      <c r="W4458" s="28">
        <v>757848.62</v>
      </c>
      <c r="X4458" s="28">
        <v>133737.97</v>
      </c>
      <c r="Z4458" s="39">
        <v>104513</v>
      </c>
      <c r="AD4458" s="206">
        <f t="shared" si="316"/>
        <v>757848.62</v>
      </c>
      <c r="AE4458" s="205">
        <f t="shared" si="317"/>
        <v>133737.97</v>
      </c>
      <c r="AG4458" s="206">
        <f t="shared" si="318"/>
        <v>0</v>
      </c>
      <c r="AH4458" s="206">
        <f t="shared" si="319"/>
        <v>0</v>
      </c>
    </row>
    <row r="4459" spans="1:34" x14ac:dyDescent="0.25">
      <c r="A4459" s="58">
        <v>12</v>
      </c>
      <c r="B4459" s="58" t="s">
        <v>8674</v>
      </c>
      <c r="C4459" s="58">
        <v>102169</v>
      </c>
      <c r="D4459" s="73" t="s">
        <v>8712</v>
      </c>
      <c r="E4459" s="73" t="s">
        <v>8713</v>
      </c>
      <c r="F4459" s="79" t="s">
        <v>8714</v>
      </c>
      <c r="G4459" s="60">
        <v>43370</v>
      </c>
      <c r="H4459" s="60">
        <v>43404</v>
      </c>
      <c r="I4459" s="62">
        <v>0.68</v>
      </c>
      <c r="J4459" s="58" t="s">
        <v>8501</v>
      </c>
      <c r="K4459" s="58" t="s">
        <v>8678</v>
      </c>
      <c r="L4459" s="58" t="s">
        <v>8678</v>
      </c>
      <c r="M4459" s="58" t="s">
        <v>5637</v>
      </c>
      <c r="N4459" s="58" t="s">
        <v>62</v>
      </c>
      <c r="O4459" s="28">
        <v>252620.91</v>
      </c>
      <c r="P4459" s="28">
        <v>44580.160000000003</v>
      </c>
      <c r="Q4459" s="28">
        <v>74300.27</v>
      </c>
      <c r="R4459" s="28">
        <v>75859.73</v>
      </c>
      <c r="S4459" s="28">
        <v>1559.46</v>
      </c>
      <c r="T4459" s="28">
        <v>373060.80000000005</v>
      </c>
      <c r="U4459" s="78" t="s">
        <v>8679</v>
      </c>
      <c r="V4459" s="108">
        <v>1</v>
      </c>
      <c r="W4459" s="28">
        <v>239702.68</v>
      </c>
      <c r="X4459" s="28">
        <v>42300.47</v>
      </c>
      <c r="Z4459" s="39">
        <v>102169</v>
      </c>
      <c r="AD4459" s="206">
        <f t="shared" si="316"/>
        <v>239702.68</v>
      </c>
      <c r="AE4459" s="205">
        <f t="shared" si="317"/>
        <v>42300.47</v>
      </c>
      <c r="AG4459" s="206">
        <f t="shared" si="318"/>
        <v>0</v>
      </c>
      <c r="AH4459" s="206">
        <f t="shared" si="319"/>
        <v>0</v>
      </c>
    </row>
    <row r="4460" spans="1:34" x14ac:dyDescent="0.25">
      <c r="A4460" s="58">
        <v>13</v>
      </c>
      <c r="B4460" s="58" t="s">
        <v>8674</v>
      </c>
      <c r="C4460" s="58">
        <v>103611</v>
      </c>
      <c r="D4460" s="73" t="s">
        <v>8715</v>
      </c>
      <c r="E4460" s="73" t="s">
        <v>8716</v>
      </c>
      <c r="F4460" s="79" t="s">
        <v>8717</v>
      </c>
      <c r="G4460" s="60">
        <v>43012</v>
      </c>
      <c r="H4460" s="60">
        <v>43251</v>
      </c>
      <c r="I4460" s="62">
        <v>0.68</v>
      </c>
      <c r="J4460" s="58" t="s">
        <v>8501</v>
      </c>
      <c r="K4460" s="58" t="s">
        <v>8678</v>
      </c>
      <c r="L4460" s="58" t="s">
        <v>8698</v>
      </c>
      <c r="M4460" s="58" t="s">
        <v>5637</v>
      </c>
      <c r="N4460" s="58" t="s">
        <v>62</v>
      </c>
      <c r="O4460" s="28">
        <v>356274.95</v>
      </c>
      <c r="P4460" s="28">
        <v>62872.05</v>
      </c>
      <c r="Q4460" s="28">
        <v>104786.75</v>
      </c>
      <c r="R4460" s="28">
        <v>204334.16</v>
      </c>
      <c r="S4460" s="28">
        <v>99547.41</v>
      </c>
      <c r="T4460" s="28">
        <v>623481.16</v>
      </c>
      <c r="U4460" s="78" t="s">
        <v>8679</v>
      </c>
      <c r="V4460" s="108">
        <v>0</v>
      </c>
      <c r="W4460" s="28">
        <v>356268.15</v>
      </c>
      <c r="X4460" s="28">
        <v>62870.85</v>
      </c>
      <c r="Z4460" s="39">
        <v>103611</v>
      </c>
      <c r="AD4460" s="206">
        <f t="shared" si="316"/>
        <v>356268.15</v>
      </c>
      <c r="AE4460" s="205">
        <f t="shared" si="317"/>
        <v>62870.85</v>
      </c>
      <c r="AG4460" s="206">
        <f t="shared" si="318"/>
        <v>0</v>
      </c>
      <c r="AH4460" s="206">
        <f t="shared" si="319"/>
        <v>0</v>
      </c>
    </row>
    <row r="4461" spans="1:34" x14ac:dyDescent="0.25">
      <c r="A4461" s="58">
        <v>14</v>
      </c>
      <c r="B4461" s="58" t="s">
        <v>8674</v>
      </c>
      <c r="C4461" s="58">
        <v>102326</v>
      </c>
      <c r="D4461" s="73" t="s">
        <v>8718</v>
      </c>
      <c r="E4461" s="73" t="s">
        <v>8719</v>
      </c>
      <c r="F4461" s="79" t="s">
        <v>8720</v>
      </c>
      <c r="G4461" s="60">
        <v>43066</v>
      </c>
      <c r="H4461" s="60">
        <v>43434</v>
      </c>
      <c r="I4461" s="62">
        <v>0.66269999999999996</v>
      </c>
      <c r="J4461" s="58" t="s">
        <v>8501</v>
      </c>
      <c r="K4461" s="58" t="s">
        <v>8678</v>
      </c>
      <c r="L4461" s="58" t="s">
        <v>8678</v>
      </c>
      <c r="M4461" s="58" t="s">
        <v>5637</v>
      </c>
      <c r="N4461" s="58" t="s">
        <v>62</v>
      </c>
      <c r="O4461" s="28">
        <v>669544.91</v>
      </c>
      <c r="P4461" s="28">
        <v>118154.98</v>
      </c>
      <c r="Q4461" s="28">
        <v>222689.91</v>
      </c>
      <c r="R4461" s="28">
        <v>232230.07</v>
      </c>
      <c r="S4461" s="28">
        <v>9540.16</v>
      </c>
      <c r="T4461" s="28">
        <v>1019929.9600000001</v>
      </c>
      <c r="U4461" s="78" t="s">
        <v>8679</v>
      </c>
      <c r="V4461" s="108">
        <v>0</v>
      </c>
      <c r="W4461" s="28">
        <v>669147.56999999995</v>
      </c>
      <c r="X4461" s="28">
        <v>118084.87</v>
      </c>
      <c r="Z4461" s="39">
        <v>102326</v>
      </c>
      <c r="AD4461" s="206">
        <f t="shared" si="316"/>
        <v>669147.56999999995</v>
      </c>
      <c r="AE4461" s="205">
        <f t="shared" si="317"/>
        <v>118084.87</v>
      </c>
      <c r="AG4461" s="206">
        <f t="shared" si="318"/>
        <v>0</v>
      </c>
      <c r="AH4461" s="206">
        <f t="shared" si="319"/>
        <v>0</v>
      </c>
    </row>
    <row r="4462" spans="1:34" x14ac:dyDescent="0.25">
      <c r="A4462" s="58">
        <v>15</v>
      </c>
      <c r="B4462" s="58" t="s">
        <v>8674</v>
      </c>
      <c r="C4462" s="58">
        <v>104027</v>
      </c>
      <c r="D4462" s="73" t="s">
        <v>8721</v>
      </c>
      <c r="E4462" s="73" t="s">
        <v>8722</v>
      </c>
      <c r="F4462" s="79" t="s">
        <v>8723</v>
      </c>
      <c r="G4462" s="60">
        <v>43066</v>
      </c>
      <c r="H4462" s="60">
        <v>43434</v>
      </c>
      <c r="I4462" s="62">
        <v>0.68</v>
      </c>
      <c r="J4462" s="58" t="s">
        <v>8501</v>
      </c>
      <c r="K4462" s="58" t="s">
        <v>8678</v>
      </c>
      <c r="L4462" s="58" t="s">
        <v>8678</v>
      </c>
      <c r="M4462" s="58" t="s">
        <v>5637</v>
      </c>
      <c r="N4462" s="58" t="s">
        <v>62</v>
      </c>
      <c r="O4462" s="28">
        <v>339727.09</v>
      </c>
      <c r="P4462" s="28">
        <v>59951.839999999997</v>
      </c>
      <c r="Q4462" s="28">
        <v>99919.73</v>
      </c>
      <c r="R4462" s="28">
        <v>203383.69</v>
      </c>
      <c r="S4462" s="28">
        <v>103463.96</v>
      </c>
      <c r="T4462" s="28">
        <v>603062.62</v>
      </c>
      <c r="U4462" s="78" t="s">
        <v>8679</v>
      </c>
      <c r="V4462" s="108">
        <v>1</v>
      </c>
      <c r="W4462" s="28">
        <v>322183.46999999997</v>
      </c>
      <c r="X4462" s="28">
        <v>56855.91</v>
      </c>
      <c r="Z4462" s="39">
        <v>104027</v>
      </c>
      <c r="AD4462" s="206">
        <f t="shared" si="316"/>
        <v>322183.46999999997</v>
      </c>
      <c r="AE4462" s="205">
        <f t="shared" si="317"/>
        <v>56855.91</v>
      </c>
      <c r="AG4462" s="206">
        <f t="shared" si="318"/>
        <v>0</v>
      </c>
      <c r="AH4462" s="206">
        <f t="shared" si="319"/>
        <v>0</v>
      </c>
    </row>
    <row r="4463" spans="1:34" x14ac:dyDescent="0.25">
      <c r="A4463" s="58">
        <v>16</v>
      </c>
      <c r="B4463" s="58" t="s">
        <v>8674</v>
      </c>
      <c r="C4463" s="58">
        <v>104186</v>
      </c>
      <c r="D4463" s="73" t="s">
        <v>8724</v>
      </c>
      <c r="E4463" s="73" t="s">
        <v>8725</v>
      </c>
      <c r="F4463" s="79" t="s">
        <v>8726</v>
      </c>
      <c r="G4463" s="60">
        <v>43080</v>
      </c>
      <c r="H4463" s="60">
        <v>43404</v>
      </c>
      <c r="I4463" s="62">
        <v>0.68</v>
      </c>
      <c r="J4463" s="58" t="s">
        <v>8501</v>
      </c>
      <c r="K4463" s="58" t="s">
        <v>8678</v>
      </c>
      <c r="L4463" s="58" t="s">
        <v>8678</v>
      </c>
      <c r="M4463" s="58" t="s">
        <v>5637</v>
      </c>
      <c r="N4463" s="58" t="s">
        <v>62</v>
      </c>
      <c r="O4463" s="28">
        <v>390653.56</v>
      </c>
      <c r="P4463" s="28">
        <v>68938.86</v>
      </c>
      <c r="Q4463" s="28">
        <v>114898.1</v>
      </c>
      <c r="R4463" s="28">
        <v>230179.08</v>
      </c>
      <c r="S4463" s="28">
        <v>115280.98</v>
      </c>
      <c r="T4463" s="28">
        <v>689771.5</v>
      </c>
      <c r="U4463" s="78" t="s">
        <v>8679</v>
      </c>
      <c r="V4463" s="108">
        <v>0</v>
      </c>
      <c r="W4463" s="28">
        <v>379221.07</v>
      </c>
      <c r="X4463" s="28">
        <v>66921.37</v>
      </c>
      <c r="Z4463" s="39">
        <v>104186</v>
      </c>
      <c r="AD4463" s="206">
        <f t="shared" si="316"/>
        <v>379221.07</v>
      </c>
      <c r="AE4463" s="205">
        <f t="shared" si="317"/>
        <v>66921.37</v>
      </c>
      <c r="AG4463" s="206">
        <f t="shared" si="318"/>
        <v>0</v>
      </c>
      <c r="AH4463" s="206">
        <f t="shared" si="319"/>
        <v>0</v>
      </c>
    </row>
    <row r="4464" spans="1:34" x14ac:dyDescent="0.25">
      <c r="A4464" s="58">
        <v>17</v>
      </c>
      <c r="B4464" s="58" t="s">
        <v>8674</v>
      </c>
      <c r="C4464" s="58">
        <v>104603</v>
      </c>
      <c r="D4464" s="73" t="s">
        <v>8727</v>
      </c>
      <c r="E4464" s="73" t="s">
        <v>8728</v>
      </c>
      <c r="F4464" s="79" t="s">
        <v>8729</v>
      </c>
      <c r="G4464" s="60">
        <v>43066</v>
      </c>
      <c r="H4464" s="60">
        <v>43465</v>
      </c>
      <c r="I4464" s="62">
        <v>0.68</v>
      </c>
      <c r="J4464" s="58" t="s">
        <v>8501</v>
      </c>
      <c r="K4464" s="58" t="s">
        <v>8678</v>
      </c>
      <c r="L4464" s="58" t="s">
        <v>8678</v>
      </c>
      <c r="M4464" s="58" t="s">
        <v>5637</v>
      </c>
      <c r="N4464" s="58" t="s">
        <v>62</v>
      </c>
      <c r="O4464" s="28">
        <v>647762.18000000005</v>
      </c>
      <c r="P4464" s="28">
        <v>114310.97</v>
      </c>
      <c r="Q4464" s="28">
        <v>190518.29</v>
      </c>
      <c r="R4464" s="28">
        <v>379905.36</v>
      </c>
      <c r="S4464" s="28">
        <v>189387.07</v>
      </c>
      <c r="T4464" s="28">
        <v>1141978.51</v>
      </c>
      <c r="U4464" s="78" t="s">
        <v>8679</v>
      </c>
      <c r="V4464" s="108">
        <v>1</v>
      </c>
      <c r="W4464" s="28">
        <v>647731.13</v>
      </c>
      <c r="X4464" s="28">
        <v>114305.49</v>
      </c>
      <c r="Z4464" s="39">
        <v>104603</v>
      </c>
      <c r="AD4464" s="206">
        <f t="shared" si="316"/>
        <v>647731.13</v>
      </c>
      <c r="AE4464" s="205">
        <f t="shared" si="317"/>
        <v>114305.49</v>
      </c>
      <c r="AG4464" s="206">
        <f t="shared" si="318"/>
        <v>0</v>
      </c>
      <c r="AH4464" s="206">
        <f t="shared" si="319"/>
        <v>0</v>
      </c>
    </row>
    <row r="4465" spans="1:34" x14ac:dyDescent="0.25">
      <c r="A4465" s="58">
        <v>18</v>
      </c>
      <c r="B4465" s="58" t="s">
        <v>8674</v>
      </c>
      <c r="C4465" s="58">
        <v>104561</v>
      </c>
      <c r="D4465" s="73" t="s">
        <v>8730</v>
      </c>
      <c r="E4465" s="73" t="s">
        <v>8731</v>
      </c>
      <c r="F4465" s="79" t="s">
        <v>8732</v>
      </c>
      <c r="G4465" s="60">
        <v>43068</v>
      </c>
      <c r="H4465" s="60">
        <v>43404</v>
      </c>
      <c r="I4465" s="62">
        <v>0.68</v>
      </c>
      <c r="J4465" s="58" t="s">
        <v>8501</v>
      </c>
      <c r="K4465" s="58" t="s">
        <v>8678</v>
      </c>
      <c r="L4465" s="58" t="s">
        <v>8733</v>
      </c>
      <c r="M4465" s="58" t="s">
        <v>5637</v>
      </c>
      <c r="N4465" s="58" t="s">
        <v>62</v>
      </c>
      <c r="O4465" s="28">
        <v>752412.07</v>
      </c>
      <c r="P4465" s="28">
        <v>132778.6</v>
      </c>
      <c r="Q4465" s="28">
        <v>221297.67</v>
      </c>
      <c r="R4465" s="28">
        <v>440409.3</v>
      </c>
      <c r="S4465" s="28">
        <v>219111.63</v>
      </c>
      <c r="T4465" s="28">
        <v>1325599.9699999997</v>
      </c>
      <c r="U4465" s="78" t="s">
        <v>8679</v>
      </c>
      <c r="V4465" s="108">
        <v>0</v>
      </c>
      <c r="W4465" s="28">
        <v>752328.28</v>
      </c>
      <c r="X4465" s="28">
        <v>132763.82</v>
      </c>
      <c r="Z4465" s="39">
        <v>104561</v>
      </c>
      <c r="AD4465" s="206">
        <f t="shared" si="316"/>
        <v>752328.28</v>
      </c>
      <c r="AE4465" s="205">
        <f t="shared" si="317"/>
        <v>132763.82</v>
      </c>
      <c r="AG4465" s="206">
        <f t="shared" si="318"/>
        <v>0</v>
      </c>
      <c r="AH4465" s="206">
        <f t="shared" si="319"/>
        <v>0</v>
      </c>
    </row>
    <row r="4466" spans="1:34" x14ac:dyDescent="0.25">
      <c r="A4466" s="58">
        <v>19</v>
      </c>
      <c r="B4466" s="58" t="s">
        <v>8674</v>
      </c>
      <c r="C4466" s="58">
        <v>102407</v>
      </c>
      <c r="D4466" s="73" t="s">
        <v>8734</v>
      </c>
      <c r="E4466" s="73" t="s">
        <v>8735</v>
      </c>
      <c r="F4466" s="79" t="s">
        <v>8736</v>
      </c>
      <c r="G4466" s="60">
        <v>43089</v>
      </c>
      <c r="H4466" s="60">
        <v>43434</v>
      </c>
      <c r="I4466" s="62">
        <v>0.68</v>
      </c>
      <c r="J4466" s="58" t="s">
        <v>8501</v>
      </c>
      <c r="K4466" s="58" t="s">
        <v>8678</v>
      </c>
      <c r="L4466" s="58" t="s">
        <v>8698</v>
      </c>
      <c r="M4466" s="58" t="s">
        <v>5637</v>
      </c>
      <c r="N4466" s="58" t="s">
        <v>62</v>
      </c>
      <c r="O4466" s="28">
        <v>185590.92</v>
      </c>
      <c r="P4466" s="28">
        <v>32751.34</v>
      </c>
      <c r="Q4466" s="28">
        <v>54585.57</v>
      </c>
      <c r="R4466" s="28">
        <v>84546.27</v>
      </c>
      <c r="S4466" s="28">
        <v>29960.7</v>
      </c>
      <c r="T4466" s="28">
        <v>302888.53000000003</v>
      </c>
      <c r="U4466" s="78" t="s">
        <v>8679</v>
      </c>
      <c r="V4466" s="108">
        <v>0</v>
      </c>
      <c r="W4466" s="28">
        <v>185540.83</v>
      </c>
      <c r="X4466" s="28">
        <v>32742.5</v>
      </c>
      <c r="Z4466" s="39">
        <v>102407</v>
      </c>
      <c r="AD4466" s="206">
        <f t="shared" si="316"/>
        <v>185540.83</v>
      </c>
      <c r="AE4466" s="205">
        <f t="shared" si="317"/>
        <v>32742.5</v>
      </c>
      <c r="AG4466" s="206">
        <f t="shared" si="318"/>
        <v>0</v>
      </c>
      <c r="AH4466" s="206">
        <f t="shared" si="319"/>
        <v>0</v>
      </c>
    </row>
    <row r="4467" spans="1:34" x14ac:dyDescent="0.25">
      <c r="A4467" s="58">
        <v>20</v>
      </c>
      <c r="B4467" s="58" t="s">
        <v>8674</v>
      </c>
      <c r="C4467" s="58">
        <v>110657</v>
      </c>
      <c r="D4467" s="73" t="s">
        <v>8737</v>
      </c>
      <c r="E4467" s="73" t="s">
        <v>8738</v>
      </c>
      <c r="F4467" s="79" t="s">
        <v>8739</v>
      </c>
      <c r="G4467" s="60">
        <v>43185</v>
      </c>
      <c r="H4467" s="60">
        <v>43585</v>
      </c>
      <c r="I4467" s="62">
        <v>0.76500000000000001</v>
      </c>
      <c r="J4467" s="58" t="s">
        <v>8501</v>
      </c>
      <c r="K4467" s="58" t="s">
        <v>8678</v>
      </c>
      <c r="L4467" s="58" t="s">
        <v>8678</v>
      </c>
      <c r="M4467" s="58" t="s">
        <v>5637</v>
      </c>
      <c r="N4467" s="58" t="s">
        <v>62</v>
      </c>
      <c r="O4467" s="28">
        <v>731407.32</v>
      </c>
      <c r="P4467" s="28">
        <v>129071.88</v>
      </c>
      <c r="Q4467" s="28">
        <v>95608.8</v>
      </c>
      <c r="R4467" s="28">
        <v>277860.52</v>
      </c>
      <c r="S4467" s="28">
        <v>182251.72</v>
      </c>
      <c r="T4467" s="28">
        <v>1138339.72</v>
      </c>
      <c r="U4467" s="78" t="s">
        <v>8679</v>
      </c>
      <c r="V4467" s="108">
        <v>1</v>
      </c>
      <c r="W4467" s="28">
        <v>727689</v>
      </c>
      <c r="X4467" s="28">
        <v>128415.71</v>
      </c>
      <c r="Z4467" s="39">
        <v>110657</v>
      </c>
      <c r="AD4467" s="206">
        <f t="shared" si="316"/>
        <v>727689</v>
      </c>
      <c r="AE4467" s="205">
        <f t="shared" si="317"/>
        <v>128415.71</v>
      </c>
      <c r="AG4467" s="206">
        <f t="shared" si="318"/>
        <v>0</v>
      </c>
      <c r="AH4467" s="206">
        <f t="shared" si="319"/>
        <v>0</v>
      </c>
    </row>
    <row r="4468" spans="1:34" x14ac:dyDescent="0.25">
      <c r="A4468" s="58">
        <v>21</v>
      </c>
      <c r="B4468" s="58" t="s">
        <v>8674</v>
      </c>
      <c r="C4468" s="58">
        <v>112995</v>
      </c>
      <c r="D4468" s="73" t="s">
        <v>8740</v>
      </c>
      <c r="E4468" s="73" t="s">
        <v>8741</v>
      </c>
      <c r="F4468" s="79" t="s">
        <v>8742</v>
      </c>
      <c r="G4468" s="60">
        <v>43181</v>
      </c>
      <c r="H4468" s="60">
        <v>43403</v>
      </c>
      <c r="I4468" s="62">
        <v>0.67800000000000005</v>
      </c>
      <c r="J4468" s="58" t="s">
        <v>8501</v>
      </c>
      <c r="K4468" s="58" t="s">
        <v>8678</v>
      </c>
      <c r="L4468" s="58" t="s">
        <v>8678</v>
      </c>
      <c r="M4468" s="58" t="s">
        <v>5637</v>
      </c>
      <c r="N4468" s="58" t="s">
        <v>62</v>
      </c>
      <c r="O4468" s="28">
        <v>760262.84</v>
      </c>
      <c r="P4468" s="28">
        <v>134164.03</v>
      </c>
      <c r="Q4468" s="28">
        <v>226830.33</v>
      </c>
      <c r="R4468" s="28">
        <v>439869.2</v>
      </c>
      <c r="S4468" s="28">
        <v>213038.87</v>
      </c>
      <c r="T4468" s="28">
        <v>1334296.0699999998</v>
      </c>
      <c r="U4468" s="78" t="s">
        <v>8679</v>
      </c>
      <c r="V4468" s="108">
        <v>0</v>
      </c>
      <c r="W4468" s="28">
        <v>753326.3</v>
      </c>
      <c r="X4468" s="28">
        <v>132939.93</v>
      </c>
      <c r="Z4468" s="39">
        <v>112995</v>
      </c>
      <c r="AD4468" s="206">
        <f t="shared" si="316"/>
        <v>753326.3</v>
      </c>
      <c r="AE4468" s="205">
        <f t="shared" si="317"/>
        <v>132939.93</v>
      </c>
      <c r="AG4468" s="206">
        <f t="shared" si="318"/>
        <v>0</v>
      </c>
      <c r="AH4468" s="206">
        <f t="shared" si="319"/>
        <v>0</v>
      </c>
    </row>
    <row r="4469" spans="1:34" x14ac:dyDescent="0.25">
      <c r="A4469" s="58">
        <v>22</v>
      </c>
      <c r="B4469" s="58" t="s">
        <v>8674</v>
      </c>
      <c r="C4469" s="58">
        <v>109958</v>
      </c>
      <c r="D4469" s="73" t="s">
        <v>8743</v>
      </c>
      <c r="E4469" s="73" t="s">
        <v>8744</v>
      </c>
      <c r="F4469" s="79" t="s">
        <v>8745</v>
      </c>
      <c r="G4469" s="60">
        <v>43181</v>
      </c>
      <c r="H4469" s="60">
        <v>43404</v>
      </c>
      <c r="I4469" s="62">
        <v>0.70909999999999995</v>
      </c>
      <c r="J4469" s="58" t="s">
        <v>8501</v>
      </c>
      <c r="K4469" s="58" t="s">
        <v>8678</v>
      </c>
      <c r="L4469" s="58" t="s">
        <v>8746</v>
      </c>
      <c r="M4469" s="58" t="s">
        <v>5637</v>
      </c>
      <c r="N4469" s="58" t="s">
        <v>62</v>
      </c>
      <c r="O4469" s="28">
        <v>663656.30000000005</v>
      </c>
      <c r="P4469" s="28">
        <v>117115.82</v>
      </c>
      <c r="Q4469" s="28">
        <v>155181.03</v>
      </c>
      <c r="R4469" s="28">
        <v>334551.98</v>
      </c>
      <c r="S4469" s="28">
        <v>179370.95</v>
      </c>
      <c r="T4469" s="28">
        <v>1115324.1000000001</v>
      </c>
      <c r="U4469" s="78" t="s">
        <v>8679</v>
      </c>
      <c r="V4469" s="108">
        <v>2</v>
      </c>
      <c r="W4469" s="28">
        <v>643384.21</v>
      </c>
      <c r="X4469" s="28">
        <v>113538.37</v>
      </c>
      <c r="Z4469" s="39">
        <v>109958</v>
      </c>
      <c r="AD4469" s="206">
        <f t="shared" si="316"/>
        <v>643384.21</v>
      </c>
      <c r="AE4469" s="205">
        <f t="shared" si="317"/>
        <v>113538.37</v>
      </c>
      <c r="AG4469" s="206">
        <f t="shared" si="318"/>
        <v>0</v>
      </c>
      <c r="AH4469" s="206">
        <f t="shared" si="319"/>
        <v>0</v>
      </c>
    </row>
    <row r="4470" spans="1:34" x14ac:dyDescent="0.25">
      <c r="A4470" s="58">
        <v>23</v>
      </c>
      <c r="B4470" s="58" t="s">
        <v>8674</v>
      </c>
      <c r="C4470" s="58">
        <v>111501</v>
      </c>
      <c r="D4470" s="73" t="s">
        <v>8747</v>
      </c>
      <c r="E4470" s="73" t="s">
        <v>8748</v>
      </c>
      <c r="F4470" s="79" t="s">
        <v>8749</v>
      </c>
      <c r="G4470" s="60">
        <v>43185</v>
      </c>
      <c r="H4470" s="60">
        <v>43615</v>
      </c>
      <c r="I4470" s="62">
        <v>0.76500000000000001</v>
      </c>
      <c r="J4470" s="58" t="s">
        <v>8501</v>
      </c>
      <c r="K4470" s="58" t="s">
        <v>8678</v>
      </c>
      <c r="L4470" s="58" t="s">
        <v>8678</v>
      </c>
      <c r="M4470" s="58" t="s">
        <v>5637</v>
      </c>
      <c r="N4470" s="58" t="s">
        <v>62</v>
      </c>
      <c r="O4470" s="28">
        <v>517301.57</v>
      </c>
      <c r="P4470" s="28">
        <v>91288.51</v>
      </c>
      <c r="Q4470" s="28">
        <v>67621.119999999995</v>
      </c>
      <c r="R4470" s="28">
        <v>196696.25</v>
      </c>
      <c r="S4470" s="28">
        <v>129075.13</v>
      </c>
      <c r="T4470" s="28">
        <v>805286.33</v>
      </c>
      <c r="U4470" s="78" t="s">
        <v>8679</v>
      </c>
      <c r="V4470" s="108">
        <v>1</v>
      </c>
      <c r="W4470" s="28">
        <v>515771.57</v>
      </c>
      <c r="X4470" s="28">
        <v>91018.51</v>
      </c>
      <c r="Z4470" s="39">
        <v>111501</v>
      </c>
      <c r="AD4470" s="206">
        <f t="shared" si="316"/>
        <v>515771.57</v>
      </c>
      <c r="AE4470" s="205">
        <f t="shared" si="317"/>
        <v>91018.51</v>
      </c>
      <c r="AG4470" s="206">
        <f t="shared" si="318"/>
        <v>0</v>
      </c>
      <c r="AH4470" s="206">
        <f t="shared" si="319"/>
        <v>0</v>
      </c>
    </row>
    <row r="4471" spans="1:34" x14ac:dyDescent="0.25">
      <c r="A4471" s="58">
        <v>24</v>
      </c>
      <c r="B4471" s="58" t="s">
        <v>8674</v>
      </c>
      <c r="C4471" s="58">
        <v>105957</v>
      </c>
      <c r="D4471" s="73" t="s">
        <v>8750</v>
      </c>
      <c r="E4471" s="73" t="s">
        <v>8751</v>
      </c>
      <c r="F4471" s="79" t="s">
        <v>8752</v>
      </c>
      <c r="G4471" s="60">
        <v>43180</v>
      </c>
      <c r="H4471" s="60">
        <v>43496</v>
      </c>
      <c r="I4471" s="62">
        <v>0.68</v>
      </c>
      <c r="J4471" s="58" t="s">
        <v>8501</v>
      </c>
      <c r="K4471" s="58" t="s">
        <v>8678</v>
      </c>
      <c r="L4471" s="58" t="s">
        <v>8753</v>
      </c>
      <c r="M4471" s="58" t="s">
        <v>5637</v>
      </c>
      <c r="N4471" s="58" t="s">
        <v>62</v>
      </c>
      <c r="O4471" s="28">
        <v>699713.13</v>
      </c>
      <c r="P4471" s="28">
        <v>123478.79</v>
      </c>
      <c r="Q4471" s="28">
        <v>205797.98</v>
      </c>
      <c r="R4471" s="28">
        <v>401427.98</v>
      </c>
      <c r="S4471" s="28">
        <v>195630</v>
      </c>
      <c r="T4471" s="28">
        <v>1224619.8999999999</v>
      </c>
      <c r="U4471" s="78" t="s">
        <v>8705</v>
      </c>
      <c r="V4471" s="108">
        <v>0</v>
      </c>
      <c r="W4471" s="28">
        <v>0</v>
      </c>
      <c r="X4471" s="28">
        <v>0</v>
      </c>
      <c r="Z4471" s="39">
        <v>105957</v>
      </c>
      <c r="AD4471" s="206">
        <f t="shared" si="316"/>
        <v>0</v>
      </c>
      <c r="AE4471" s="205">
        <f t="shared" si="317"/>
        <v>0</v>
      </c>
      <c r="AG4471" s="206">
        <f t="shared" si="318"/>
        <v>0</v>
      </c>
      <c r="AH4471" s="206">
        <f t="shared" si="319"/>
        <v>0</v>
      </c>
    </row>
    <row r="4472" spans="1:34" x14ac:dyDescent="0.25">
      <c r="A4472" s="58">
        <v>25</v>
      </c>
      <c r="B4472" s="58" t="s">
        <v>8674</v>
      </c>
      <c r="C4472" s="58">
        <v>109796</v>
      </c>
      <c r="D4472" s="73" t="s">
        <v>8754</v>
      </c>
      <c r="E4472" s="73" t="s">
        <v>8755</v>
      </c>
      <c r="F4472" s="79" t="s">
        <v>8756</v>
      </c>
      <c r="G4472" s="60">
        <v>43164</v>
      </c>
      <c r="H4472" s="60">
        <v>43616</v>
      </c>
      <c r="I4472" s="62">
        <v>0.76500000000000001</v>
      </c>
      <c r="J4472" s="58" t="s">
        <v>8501</v>
      </c>
      <c r="K4472" s="58" t="s">
        <v>8678</v>
      </c>
      <c r="L4472" s="58" t="s">
        <v>8678</v>
      </c>
      <c r="M4472" s="58" t="s">
        <v>5637</v>
      </c>
      <c r="N4472" s="58" t="s">
        <v>62</v>
      </c>
      <c r="O4472" s="28">
        <v>756195.92</v>
      </c>
      <c r="P4472" s="28">
        <v>133446.34</v>
      </c>
      <c r="Q4472" s="28">
        <v>98849.14</v>
      </c>
      <c r="R4472" s="28">
        <v>284538.15999999997</v>
      </c>
      <c r="S4472" s="28">
        <v>185689.02</v>
      </c>
      <c r="T4472" s="28">
        <v>1174180.42</v>
      </c>
      <c r="U4472" s="78" t="s">
        <v>8679</v>
      </c>
      <c r="V4472" s="108">
        <v>1</v>
      </c>
      <c r="W4472" s="28">
        <v>754114.09</v>
      </c>
      <c r="X4472" s="28">
        <v>133078.97</v>
      </c>
      <c r="Z4472" s="39">
        <v>109796</v>
      </c>
      <c r="AD4472" s="206">
        <f t="shared" si="316"/>
        <v>754114.09</v>
      </c>
      <c r="AE4472" s="205">
        <f t="shared" si="317"/>
        <v>133078.97</v>
      </c>
      <c r="AG4472" s="206">
        <f t="shared" si="318"/>
        <v>0</v>
      </c>
      <c r="AH4472" s="206">
        <f t="shared" si="319"/>
        <v>0</v>
      </c>
    </row>
    <row r="4473" spans="1:34" x14ac:dyDescent="0.25">
      <c r="A4473" s="58">
        <v>26</v>
      </c>
      <c r="B4473" s="58" t="s">
        <v>8674</v>
      </c>
      <c r="C4473" s="58">
        <v>106028</v>
      </c>
      <c r="D4473" s="73" t="s">
        <v>8757</v>
      </c>
      <c r="E4473" s="73" t="s">
        <v>8758</v>
      </c>
      <c r="F4473" s="79" t="s">
        <v>8759</v>
      </c>
      <c r="G4473" s="60">
        <v>43165</v>
      </c>
      <c r="H4473" s="60" t="s">
        <v>19973</v>
      </c>
      <c r="I4473" s="62">
        <v>0.68</v>
      </c>
      <c r="J4473" s="58" t="s">
        <v>8501</v>
      </c>
      <c r="K4473" s="58" t="s">
        <v>8678</v>
      </c>
      <c r="L4473" s="58" t="s">
        <v>8678</v>
      </c>
      <c r="M4473" s="58" t="s">
        <v>5637</v>
      </c>
      <c r="N4473" s="58" t="s">
        <v>62</v>
      </c>
      <c r="O4473" s="28">
        <v>750821.9</v>
      </c>
      <c r="P4473" s="28">
        <v>132497.98000000001</v>
      </c>
      <c r="Q4473" s="28">
        <v>220829.97</v>
      </c>
      <c r="R4473" s="28">
        <v>220889.47</v>
      </c>
      <c r="S4473" s="28">
        <v>59.5</v>
      </c>
      <c r="T4473" s="28">
        <v>1104209.3500000001</v>
      </c>
      <c r="U4473" s="78" t="s">
        <v>8679</v>
      </c>
      <c r="V4473" s="108">
        <v>1</v>
      </c>
      <c r="W4473" s="28">
        <v>633306.65</v>
      </c>
      <c r="X4473" s="28">
        <v>111759.99</v>
      </c>
      <c r="Z4473" s="39">
        <v>106028</v>
      </c>
      <c r="AD4473" s="206">
        <f t="shared" si="316"/>
        <v>633306.65</v>
      </c>
      <c r="AE4473" s="205">
        <f t="shared" si="317"/>
        <v>111759.99</v>
      </c>
      <c r="AG4473" s="206">
        <f t="shared" si="318"/>
        <v>0</v>
      </c>
      <c r="AH4473" s="206">
        <f t="shared" si="319"/>
        <v>0</v>
      </c>
    </row>
    <row r="4474" spans="1:34" x14ac:dyDescent="0.25">
      <c r="A4474" s="58">
        <v>27</v>
      </c>
      <c r="B4474" s="58" t="s">
        <v>8674</v>
      </c>
      <c r="C4474" s="58">
        <v>104305</v>
      </c>
      <c r="D4474" s="73" t="s">
        <v>8760</v>
      </c>
      <c r="E4474" s="73" t="s">
        <v>8761</v>
      </c>
      <c r="F4474" s="79" t="s">
        <v>8762</v>
      </c>
      <c r="G4474" s="60">
        <v>43165</v>
      </c>
      <c r="H4474" s="60">
        <v>43982</v>
      </c>
      <c r="I4474" s="62">
        <v>0.68</v>
      </c>
      <c r="J4474" s="58" t="s">
        <v>8501</v>
      </c>
      <c r="K4474" s="58" t="s">
        <v>8678</v>
      </c>
      <c r="L4474" s="58" t="s">
        <v>8678</v>
      </c>
      <c r="M4474" s="58" t="s">
        <v>5637</v>
      </c>
      <c r="N4474" s="58" t="s">
        <v>62</v>
      </c>
      <c r="O4474" s="28">
        <v>751127.09</v>
      </c>
      <c r="P4474" s="28">
        <v>132551.84</v>
      </c>
      <c r="Q4474" s="28">
        <v>220919.73</v>
      </c>
      <c r="R4474" s="28">
        <v>431012.43</v>
      </c>
      <c r="S4474" s="28">
        <v>210092.7</v>
      </c>
      <c r="T4474" s="28">
        <v>1314691.3599999999</v>
      </c>
      <c r="U4474" s="78" t="s">
        <v>8642</v>
      </c>
      <c r="V4474" s="108">
        <v>0</v>
      </c>
      <c r="W4474" s="28">
        <v>749097.94</v>
      </c>
      <c r="X4474" s="28">
        <v>132193.75</v>
      </c>
      <c r="Z4474" s="39">
        <v>104305</v>
      </c>
      <c r="AD4474" s="206">
        <f t="shared" si="316"/>
        <v>749097.94</v>
      </c>
      <c r="AE4474" s="205">
        <f t="shared" si="317"/>
        <v>132193.75</v>
      </c>
      <c r="AG4474" s="206">
        <f t="shared" si="318"/>
        <v>0</v>
      </c>
      <c r="AH4474" s="206">
        <f t="shared" si="319"/>
        <v>0</v>
      </c>
    </row>
    <row r="4475" spans="1:34" x14ac:dyDescent="0.25">
      <c r="A4475" s="58">
        <v>28</v>
      </c>
      <c r="B4475" s="58" t="s">
        <v>8674</v>
      </c>
      <c r="C4475" s="58">
        <v>107903</v>
      </c>
      <c r="D4475" s="73" t="s">
        <v>8763</v>
      </c>
      <c r="E4475" s="73" t="s">
        <v>8764</v>
      </c>
      <c r="F4475" s="79" t="s">
        <v>8765</v>
      </c>
      <c r="G4475" s="60">
        <v>43140</v>
      </c>
      <c r="H4475" s="60">
        <v>43281</v>
      </c>
      <c r="I4475" s="62">
        <v>0.71399999999999997</v>
      </c>
      <c r="J4475" s="58" t="s">
        <v>8501</v>
      </c>
      <c r="K4475" s="58" t="s">
        <v>8678</v>
      </c>
      <c r="L4475" s="58" t="s">
        <v>8733</v>
      </c>
      <c r="M4475" s="58" t="s">
        <v>5637</v>
      </c>
      <c r="N4475" s="58" t="s">
        <v>62</v>
      </c>
      <c r="O4475" s="28">
        <v>109098.63</v>
      </c>
      <c r="P4475" s="28">
        <v>19252.7</v>
      </c>
      <c r="Q4475" s="28">
        <v>24447.87</v>
      </c>
      <c r="R4475" s="28">
        <v>37380.18</v>
      </c>
      <c r="S4475" s="28">
        <v>12932.31</v>
      </c>
      <c r="T4475" s="28">
        <v>165731.51</v>
      </c>
      <c r="U4475" s="78" t="s">
        <v>8679</v>
      </c>
      <c r="V4475" s="108">
        <v>1</v>
      </c>
      <c r="W4475" s="28">
        <v>100720.43</v>
      </c>
      <c r="X4475" s="28">
        <v>17774.21</v>
      </c>
      <c r="Z4475" s="39">
        <v>107903</v>
      </c>
      <c r="AD4475" s="206">
        <f t="shared" si="316"/>
        <v>100720.43</v>
      </c>
      <c r="AE4475" s="205">
        <f t="shared" si="317"/>
        <v>17774.21</v>
      </c>
      <c r="AG4475" s="206">
        <f t="shared" si="318"/>
        <v>0</v>
      </c>
      <c r="AH4475" s="206">
        <f t="shared" si="319"/>
        <v>0</v>
      </c>
    </row>
    <row r="4476" spans="1:34" x14ac:dyDescent="0.25">
      <c r="A4476" s="58">
        <v>29</v>
      </c>
      <c r="B4476" s="58" t="s">
        <v>8674</v>
      </c>
      <c r="C4476" s="58">
        <v>109113</v>
      </c>
      <c r="D4476" s="73" t="s">
        <v>8766</v>
      </c>
      <c r="E4476" s="73" t="s">
        <v>8767</v>
      </c>
      <c r="F4476" s="79" t="s">
        <v>8768</v>
      </c>
      <c r="G4476" s="60">
        <v>43133</v>
      </c>
      <c r="H4476" s="60">
        <v>43646</v>
      </c>
      <c r="I4476" s="62">
        <v>0.68</v>
      </c>
      <c r="J4476" s="58" t="s">
        <v>8501</v>
      </c>
      <c r="K4476" s="58" t="s">
        <v>8678</v>
      </c>
      <c r="L4476" s="58" t="s">
        <v>8678</v>
      </c>
      <c r="M4476" s="58" t="s">
        <v>5637</v>
      </c>
      <c r="N4476" s="58" t="s">
        <v>62</v>
      </c>
      <c r="O4476" s="28">
        <v>594542.06999999995</v>
      </c>
      <c r="P4476" s="28">
        <v>104919.19</v>
      </c>
      <c r="Q4476" s="28">
        <v>174865.31</v>
      </c>
      <c r="R4476" s="28">
        <v>342296.36</v>
      </c>
      <c r="S4476" s="28">
        <v>167431.04999999999</v>
      </c>
      <c r="T4476" s="28">
        <v>1041757.6200000001</v>
      </c>
      <c r="U4476" s="78" t="s">
        <v>8679</v>
      </c>
      <c r="V4476" s="108">
        <v>1</v>
      </c>
      <c r="W4476" s="28">
        <v>594494.73</v>
      </c>
      <c r="X4476" s="28">
        <v>104910.85</v>
      </c>
      <c r="Z4476" s="39">
        <v>109113</v>
      </c>
      <c r="AD4476" s="206">
        <f t="shared" si="316"/>
        <v>594494.73</v>
      </c>
      <c r="AE4476" s="205">
        <f t="shared" si="317"/>
        <v>104910.85</v>
      </c>
      <c r="AG4476" s="206">
        <f t="shared" si="318"/>
        <v>0</v>
      </c>
      <c r="AH4476" s="206">
        <f t="shared" si="319"/>
        <v>0</v>
      </c>
    </row>
    <row r="4477" spans="1:34" x14ac:dyDescent="0.25">
      <c r="A4477" s="58">
        <v>30</v>
      </c>
      <c r="B4477" s="58" t="s">
        <v>8674</v>
      </c>
      <c r="C4477" s="58">
        <v>104193</v>
      </c>
      <c r="D4477" s="73" t="s">
        <v>8769</v>
      </c>
      <c r="E4477" s="73" t="s">
        <v>8770</v>
      </c>
      <c r="F4477" s="79" t="s">
        <v>8771</v>
      </c>
      <c r="G4477" s="60">
        <v>43136</v>
      </c>
      <c r="H4477" s="60" t="s">
        <v>18755</v>
      </c>
      <c r="I4477" s="62">
        <v>0.72250000000000003</v>
      </c>
      <c r="J4477" s="58" t="s">
        <v>8501</v>
      </c>
      <c r="K4477" s="58" t="s">
        <v>8678</v>
      </c>
      <c r="L4477" s="58" t="s">
        <v>8678</v>
      </c>
      <c r="M4477" s="58" t="s">
        <v>5637</v>
      </c>
      <c r="N4477" s="58" t="s">
        <v>62</v>
      </c>
      <c r="O4477" s="28">
        <v>759817.35</v>
      </c>
      <c r="P4477" s="28">
        <v>134085.41</v>
      </c>
      <c r="Q4477" s="28">
        <v>157747.54999999999</v>
      </c>
      <c r="R4477" s="28">
        <v>357677.73</v>
      </c>
      <c r="S4477" s="28">
        <v>199930.18</v>
      </c>
      <c r="T4477" s="28">
        <v>1251580.49</v>
      </c>
      <c r="U4477" s="78" t="s">
        <v>8679</v>
      </c>
      <c r="V4477" s="108">
        <v>2</v>
      </c>
      <c r="W4477" s="28">
        <v>759104.05</v>
      </c>
      <c r="X4477" s="28">
        <v>133959.51999999999</v>
      </c>
      <c r="Z4477" s="39">
        <v>104193</v>
      </c>
      <c r="AD4477" s="206">
        <f t="shared" si="316"/>
        <v>759104.05</v>
      </c>
      <c r="AE4477" s="205">
        <f t="shared" si="317"/>
        <v>133959.51999999999</v>
      </c>
      <c r="AG4477" s="206">
        <f t="shared" si="318"/>
        <v>0</v>
      </c>
      <c r="AH4477" s="206">
        <f t="shared" si="319"/>
        <v>0</v>
      </c>
    </row>
    <row r="4478" spans="1:34" x14ac:dyDescent="0.25">
      <c r="A4478" s="58">
        <v>31</v>
      </c>
      <c r="B4478" s="58" t="s">
        <v>8674</v>
      </c>
      <c r="C4478" s="58">
        <v>104646</v>
      </c>
      <c r="D4478" s="73" t="s">
        <v>8772</v>
      </c>
      <c r="E4478" s="73" t="s">
        <v>8773</v>
      </c>
      <c r="F4478" s="79" t="s">
        <v>8774</v>
      </c>
      <c r="G4478" s="60">
        <v>43133</v>
      </c>
      <c r="H4478" s="60">
        <v>43465</v>
      </c>
      <c r="I4478" s="62">
        <v>0.68</v>
      </c>
      <c r="J4478" s="58" t="s">
        <v>8501</v>
      </c>
      <c r="K4478" s="58" t="s">
        <v>8678</v>
      </c>
      <c r="L4478" s="58" t="s">
        <v>8775</v>
      </c>
      <c r="M4478" s="58" t="s">
        <v>5637</v>
      </c>
      <c r="N4478" s="58" t="s">
        <v>62</v>
      </c>
      <c r="O4478" s="28">
        <v>739608.04</v>
      </c>
      <c r="P4478" s="28">
        <v>130519.07</v>
      </c>
      <c r="Q4478" s="28">
        <v>217531.78</v>
      </c>
      <c r="R4478" s="28">
        <v>425376.98</v>
      </c>
      <c r="S4478" s="28">
        <v>207845.2</v>
      </c>
      <c r="T4478" s="28">
        <v>1295504.0900000001</v>
      </c>
      <c r="U4478" s="78" t="s">
        <v>8679</v>
      </c>
      <c r="V4478" s="108">
        <v>0</v>
      </c>
      <c r="W4478" s="28">
        <v>739384.33</v>
      </c>
      <c r="X4478" s="28">
        <v>130479.58</v>
      </c>
      <c r="Z4478" s="39">
        <v>104646</v>
      </c>
      <c r="AD4478" s="206">
        <f t="shared" si="316"/>
        <v>739384.33</v>
      </c>
      <c r="AE4478" s="205">
        <f t="shared" si="317"/>
        <v>130479.58</v>
      </c>
      <c r="AG4478" s="206">
        <f t="shared" si="318"/>
        <v>0</v>
      </c>
      <c r="AH4478" s="206">
        <f t="shared" si="319"/>
        <v>0</v>
      </c>
    </row>
    <row r="4479" spans="1:34" x14ac:dyDescent="0.25">
      <c r="A4479" s="58">
        <v>32</v>
      </c>
      <c r="B4479" s="58" t="s">
        <v>8674</v>
      </c>
      <c r="C4479" s="58">
        <v>108515</v>
      </c>
      <c r="D4479" s="73" t="s">
        <v>8776</v>
      </c>
      <c r="E4479" s="73" t="s">
        <v>8777</v>
      </c>
      <c r="F4479" s="79" t="s">
        <v>8778</v>
      </c>
      <c r="G4479" s="60">
        <v>43136</v>
      </c>
      <c r="H4479" s="60">
        <v>43524</v>
      </c>
      <c r="I4479" s="62">
        <v>0.6794</v>
      </c>
      <c r="J4479" s="58" t="s">
        <v>8501</v>
      </c>
      <c r="K4479" s="58" t="s">
        <v>8678</v>
      </c>
      <c r="L4479" s="58" t="s">
        <v>8678</v>
      </c>
      <c r="M4479" s="58" t="s">
        <v>5637</v>
      </c>
      <c r="N4479" s="58" t="s">
        <v>62</v>
      </c>
      <c r="O4479" s="28">
        <v>478972.68</v>
      </c>
      <c r="P4479" s="28">
        <v>84524.59</v>
      </c>
      <c r="Q4479" s="28">
        <v>141491.18</v>
      </c>
      <c r="R4479" s="28">
        <v>275645.39</v>
      </c>
      <c r="S4479" s="28">
        <v>134154.21</v>
      </c>
      <c r="T4479" s="28">
        <v>839142.65999999992</v>
      </c>
      <c r="U4479" s="78" t="s">
        <v>8679</v>
      </c>
      <c r="V4479" s="108">
        <v>0</v>
      </c>
      <c r="W4479" s="28">
        <v>455836.73</v>
      </c>
      <c r="X4479" s="28">
        <v>80441.78</v>
      </c>
      <c r="Z4479" s="39">
        <v>108515</v>
      </c>
      <c r="AD4479" s="206">
        <f t="shared" si="316"/>
        <v>455836.73</v>
      </c>
      <c r="AE4479" s="205">
        <f t="shared" si="317"/>
        <v>80441.78</v>
      </c>
      <c r="AG4479" s="206">
        <f t="shared" si="318"/>
        <v>0</v>
      </c>
      <c r="AH4479" s="206">
        <f t="shared" si="319"/>
        <v>0</v>
      </c>
    </row>
    <row r="4480" spans="1:34" x14ac:dyDescent="0.25">
      <c r="A4480" s="58">
        <v>33</v>
      </c>
      <c r="B4480" s="58" t="s">
        <v>8674</v>
      </c>
      <c r="C4480" s="58">
        <v>109803</v>
      </c>
      <c r="D4480" s="73" t="s">
        <v>8779</v>
      </c>
      <c r="E4480" s="73" t="s">
        <v>8780</v>
      </c>
      <c r="F4480" s="79" t="s">
        <v>8781</v>
      </c>
      <c r="G4480" s="60">
        <v>43138</v>
      </c>
      <c r="H4480" s="60">
        <v>43434</v>
      </c>
      <c r="I4480" s="62">
        <v>0.66679999999999995</v>
      </c>
      <c r="J4480" s="58" t="s">
        <v>8501</v>
      </c>
      <c r="K4480" s="58" t="s">
        <v>8678</v>
      </c>
      <c r="L4480" s="58" t="s">
        <v>8678</v>
      </c>
      <c r="M4480" s="58" t="s">
        <v>5637</v>
      </c>
      <c r="N4480" s="58" t="s">
        <v>62</v>
      </c>
      <c r="O4480" s="28">
        <v>425000</v>
      </c>
      <c r="P4480" s="28">
        <v>75000</v>
      </c>
      <c r="Q4480" s="28">
        <v>137370.29</v>
      </c>
      <c r="R4480" s="28">
        <v>284910.46999999997</v>
      </c>
      <c r="S4480" s="28">
        <v>147540.18</v>
      </c>
      <c r="T4480" s="28">
        <v>784910.47</v>
      </c>
      <c r="U4480" s="78" t="s">
        <v>8679</v>
      </c>
      <c r="V4480" s="108">
        <v>0</v>
      </c>
      <c r="W4480" s="28">
        <v>415270.07</v>
      </c>
      <c r="X4480" s="28">
        <v>73282.97</v>
      </c>
      <c r="Z4480" s="39">
        <v>109803</v>
      </c>
      <c r="AD4480" s="206">
        <f t="shared" si="316"/>
        <v>415270.07</v>
      </c>
      <c r="AE4480" s="205">
        <f t="shared" si="317"/>
        <v>73282.97</v>
      </c>
      <c r="AG4480" s="206">
        <f t="shared" si="318"/>
        <v>0</v>
      </c>
      <c r="AH4480" s="206">
        <f t="shared" si="319"/>
        <v>0</v>
      </c>
    </row>
    <row r="4481" spans="1:34" x14ac:dyDescent="0.25">
      <c r="A4481" s="58">
        <v>34</v>
      </c>
      <c r="B4481" s="58" t="s">
        <v>8674</v>
      </c>
      <c r="C4481" s="58">
        <v>104699</v>
      </c>
      <c r="D4481" s="73" t="s">
        <v>8782</v>
      </c>
      <c r="E4481" s="73" t="s">
        <v>8783</v>
      </c>
      <c r="F4481" s="79" t="s">
        <v>8784</v>
      </c>
      <c r="G4481" s="60">
        <v>43126</v>
      </c>
      <c r="H4481" s="60">
        <v>43616</v>
      </c>
      <c r="I4481" s="62">
        <v>0.72170000000000001</v>
      </c>
      <c r="J4481" s="58" t="s">
        <v>8501</v>
      </c>
      <c r="K4481" s="58" t="s">
        <v>8678</v>
      </c>
      <c r="L4481" s="58" t="s">
        <v>8678</v>
      </c>
      <c r="M4481" s="58" t="s">
        <v>5637</v>
      </c>
      <c r="N4481" s="58" t="s">
        <v>62</v>
      </c>
      <c r="O4481" s="28">
        <v>465965.08</v>
      </c>
      <c r="P4481" s="28">
        <v>82229.13</v>
      </c>
      <c r="Q4481" s="28">
        <v>97499.79</v>
      </c>
      <c r="R4481" s="28">
        <v>225744.9</v>
      </c>
      <c r="S4481" s="28">
        <v>128245.11</v>
      </c>
      <c r="T4481" s="28">
        <v>773939.11</v>
      </c>
      <c r="U4481" s="78" t="s">
        <v>8679</v>
      </c>
      <c r="V4481" s="108">
        <v>2</v>
      </c>
      <c r="W4481" s="28">
        <v>435342.46</v>
      </c>
      <c r="X4481" s="28">
        <v>76825.14</v>
      </c>
      <c r="Z4481" s="39">
        <v>104699</v>
      </c>
      <c r="AD4481" s="206">
        <f t="shared" si="316"/>
        <v>435342.46</v>
      </c>
      <c r="AE4481" s="205">
        <f t="shared" si="317"/>
        <v>76825.14</v>
      </c>
      <c r="AG4481" s="206">
        <f t="shared" si="318"/>
        <v>0</v>
      </c>
      <c r="AH4481" s="206">
        <f t="shared" si="319"/>
        <v>0</v>
      </c>
    </row>
    <row r="4482" spans="1:34" x14ac:dyDescent="0.25">
      <c r="A4482" s="58">
        <v>35</v>
      </c>
      <c r="B4482" s="58" t="s">
        <v>8674</v>
      </c>
      <c r="C4482" s="58">
        <v>108775</v>
      </c>
      <c r="D4482" s="73" t="s">
        <v>8785</v>
      </c>
      <c r="E4482" s="73" t="s">
        <v>8786</v>
      </c>
      <c r="F4482" s="79" t="s">
        <v>8787</v>
      </c>
      <c r="G4482" s="60">
        <v>43138</v>
      </c>
      <c r="H4482" s="60">
        <v>43555</v>
      </c>
      <c r="I4482" s="62">
        <v>0.73099999999999998</v>
      </c>
      <c r="J4482" s="58" t="s">
        <v>8501</v>
      </c>
      <c r="K4482" s="58" t="s">
        <v>8678</v>
      </c>
      <c r="L4482" s="58" t="s">
        <v>8753</v>
      </c>
      <c r="M4482" s="58" t="s">
        <v>5637</v>
      </c>
      <c r="N4482" s="58" t="s">
        <v>62</v>
      </c>
      <c r="O4482" s="28">
        <v>665712.93000000005</v>
      </c>
      <c r="P4482" s="28">
        <v>117478.75</v>
      </c>
      <c r="Q4482" s="28">
        <v>127496.32000000001</v>
      </c>
      <c r="R4482" s="28">
        <v>303074.8</v>
      </c>
      <c r="S4482" s="28">
        <v>175578.48</v>
      </c>
      <c r="T4482" s="28">
        <v>1086266.48</v>
      </c>
      <c r="U4482" s="78" t="s">
        <v>8679</v>
      </c>
      <c r="V4482" s="108">
        <v>1</v>
      </c>
      <c r="W4482" s="28">
        <v>656554.67000000004</v>
      </c>
      <c r="X4482" s="28">
        <v>115862.59</v>
      </c>
      <c r="Z4482" s="39">
        <v>108775</v>
      </c>
      <c r="AD4482" s="206">
        <f t="shared" si="316"/>
        <v>656554.67000000004</v>
      </c>
      <c r="AE4482" s="205">
        <f t="shared" si="317"/>
        <v>115862.59</v>
      </c>
      <c r="AG4482" s="206">
        <f t="shared" si="318"/>
        <v>0</v>
      </c>
      <c r="AH4482" s="206">
        <f t="shared" si="319"/>
        <v>0</v>
      </c>
    </row>
    <row r="4483" spans="1:34" x14ac:dyDescent="0.25">
      <c r="A4483" s="58">
        <v>36</v>
      </c>
      <c r="B4483" s="58" t="s">
        <v>8674</v>
      </c>
      <c r="C4483" s="58">
        <v>108896</v>
      </c>
      <c r="D4483" s="73" t="s">
        <v>8788</v>
      </c>
      <c r="E4483" s="73" t="s">
        <v>8789</v>
      </c>
      <c r="F4483" s="79" t="s">
        <v>8790</v>
      </c>
      <c r="G4483" s="60">
        <v>43136</v>
      </c>
      <c r="H4483" s="60">
        <v>43281</v>
      </c>
      <c r="I4483" s="62">
        <v>0.68</v>
      </c>
      <c r="J4483" s="58" t="s">
        <v>8501</v>
      </c>
      <c r="K4483" s="58" t="s">
        <v>8678</v>
      </c>
      <c r="L4483" s="58" t="s">
        <v>8733</v>
      </c>
      <c r="M4483" s="58" t="s">
        <v>5637</v>
      </c>
      <c r="N4483" s="58" t="s">
        <v>62</v>
      </c>
      <c r="O4483" s="28">
        <v>419171.75</v>
      </c>
      <c r="P4483" s="28">
        <v>73971.48</v>
      </c>
      <c r="Q4483" s="28">
        <v>123285.81</v>
      </c>
      <c r="R4483" s="28">
        <v>243042.78</v>
      </c>
      <c r="S4483" s="28">
        <v>119756.97</v>
      </c>
      <c r="T4483" s="28">
        <v>736186.01</v>
      </c>
      <c r="U4483" s="78" t="s">
        <v>8705</v>
      </c>
      <c r="V4483" s="108">
        <v>0</v>
      </c>
      <c r="W4483" s="28">
        <v>0</v>
      </c>
      <c r="X4483" s="28">
        <v>0</v>
      </c>
      <c r="Z4483" s="39">
        <v>108896</v>
      </c>
      <c r="AD4483" s="206">
        <f t="shared" si="316"/>
        <v>0</v>
      </c>
      <c r="AE4483" s="205">
        <f t="shared" si="317"/>
        <v>0</v>
      </c>
      <c r="AG4483" s="206">
        <f t="shared" si="318"/>
        <v>0</v>
      </c>
      <c r="AH4483" s="206">
        <f t="shared" si="319"/>
        <v>0</v>
      </c>
    </row>
    <row r="4484" spans="1:34" x14ac:dyDescent="0.25">
      <c r="A4484" s="58">
        <v>37</v>
      </c>
      <c r="B4484" s="58" t="s">
        <v>8674</v>
      </c>
      <c r="C4484" s="58">
        <v>104573</v>
      </c>
      <c r="D4484" s="73" t="s">
        <v>8791</v>
      </c>
      <c r="E4484" s="73" t="s">
        <v>8792</v>
      </c>
      <c r="F4484" s="79" t="s">
        <v>8793</v>
      </c>
      <c r="G4484" s="60">
        <v>43126</v>
      </c>
      <c r="H4484" s="60">
        <v>43434</v>
      </c>
      <c r="I4484" s="62">
        <v>0.68</v>
      </c>
      <c r="J4484" s="58" t="s">
        <v>8501</v>
      </c>
      <c r="K4484" s="58" t="s">
        <v>8678</v>
      </c>
      <c r="L4484" s="58" t="s">
        <v>8678</v>
      </c>
      <c r="M4484" s="58" t="s">
        <v>5637</v>
      </c>
      <c r="N4484" s="58" t="s">
        <v>62</v>
      </c>
      <c r="O4484" s="28">
        <v>637559.16</v>
      </c>
      <c r="P4484" s="28">
        <v>112510.44</v>
      </c>
      <c r="Q4484" s="28">
        <v>187517.4</v>
      </c>
      <c r="R4484" s="28">
        <v>408869.47</v>
      </c>
      <c r="S4484" s="28">
        <v>221352.07</v>
      </c>
      <c r="T4484" s="28">
        <v>1158939.07</v>
      </c>
      <c r="U4484" s="78" t="s">
        <v>8679</v>
      </c>
      <c r="V4484" s="108">
        <v>0</v>
      </c>
      <c r="W4484" s="28">
        <v>637159.99</v>
      </c>
      <c r="X4484" s="28">
        <v>112440.01</v>
      </c>
      <c r="Z4484" s="39">
        <v>104573</v>
      </c>
      <c r="AD4484" s="206">
        <f t="shared" si="316"/>
        <v>637159.99</v>
      </c>
      <c r="AE4484" s="205">
        <f t="shared" si="317"/>
        <v>112440.01</v>
      </c>
      <c r="AG4484" s="206">
        <f t="shared" si="318"/>
        <v>0</v>
      </c>
      <c r="AH4484" s="206">
        <f t="shared" si="319"/>
        <v>0</v>
      </c>
    </row>
    <row r="4485" spans="1:34" x14ac:dyDescent="0.25">
      <c r="A4485" s="58">
        <v>38</v>
      </c>
      <c r="B4485" s="58" t="s">
        <v>8674</v>
      </c>
      <c r="C4485" s="58">
        <v>104610</v>
      </c>
      <c r="D4485" s="73" t="s">
        <v>8794</v>
      </c>
      <c r="E4485" s="73" t="s">
        <v>8795</v>
      </c>
      <c r="F4485" s="79" t="s">
        <v>8790</v>
      </c>
      <c r="G4485" s="60">
        <v>43133</v>
      </c>
      <c r="H4485" s="60">
        <v>43465</v>
      </c>
      <c r="I4485" s="62">
        <v>0.68</v>
      </c>
      <c r="J4485" s="58" t="s">
        <v>8501</v>
      </c>
      <c r="K4485" s="58" t="s">
        <v>8678</v>
      </c>
      <c r="L4485" s="58" t="s">
        <v>8678</v>
      </c>
      <c r="M4485" s="58" t="s">
        <v>5637</v>
      </c>
      <c r="N4485" s="58" t="s">
        <v>62</v>
      </c>
      <c r="O4485" s="28">
        <v>739608.04</v>
      </c>
      <c r="P4485" s="28">
        <v>130519.07</v>
      </c>
      <c r="Q4485" s="28">
        <v>217531.78</v>
      </c>
      <c r="R4485" s="28">
        <v>425376.98</v>
      </c>
      <c r="S4485" s="28">
        <v>207845.2</v>
      </c>
      <c r="T4485" s="28">
        <v>1295504.0900000001</v>
      </c>
      <c r="U4485" s="78" t="s">
        <v>8679</v>
      </c>
      <c r="V4485" s="108">
        <v>0</v>
      </c>
      <c r="W4485" s="28">
        <v>739384.33</v>
      </c>
      <c r="X4485" s="28">
        <v>130479.58</v>
      </c>
      <c r="Z4485" s="39">
        <v>104610</v>
      </c>
      <c r="AD4485" s="206">
        <f t="shared" si="316"/>
        <v>739384.33</v>
      </c>
      <c r="AE4485" s="205">
        <f t="shared" si="317"/>
        <v>130479.58</v>
      </c>
      <c r="AG4485" s="206">
        <f t="shared" si="318"/>
        <v>0</v>
      </c>
      <c r="AH4485" s="206">
        <f t="shared" si="319"/>
        <v>0</v>
      </c>
    </row>
    <row r="4486" spans="1:34" x14ac:dyDescent="0.25">
      <c r="A4486" s="58">
        <v>39</v>
      </c>
      <c r="B4486" s="58" t="s">
        <v>8674</v>
      </c>
      <c r="C4486" s="58">
        <v>103224</v>
      </c>
      <c r="D4486" s="73" t="s">
        <v>8796</v>
      </c>
      <c r="E4486" s="73" t="s">
        <v>8797</v>
      </c>
      <c r="F4486" s="79" t="s">
        <v>8798</v>
      </c>
      <c r="G4486" s="60">
        <v>43126</v>
      </c>
      <c r="H4486" s="60">
        <v>43830</v>
      </c>
      <c r="I4486" s="62">
        <v>0.72250000000000003</v>
      </c>
      <c r="J4486" s="58" t="s">
        <v>8501</v>
      </c>
      <c r="K4486" s="58" t="s">
        <v>8678</v>
      </c>
      <c r="L4486" s="58" t="s">
        <v>8678</v>
      </c>
      <c r="M4486" s="58" t="s">
        <v>5637</v>
      </c>
      <c r="N4486" s="58" t="s">
        <v>62</v>
      </c>
      <c r="O4486" s="28">
        <v>717374.98</v>
      </c>
      <c r="P4486" s="28">
        <v>126595.59</v>
      </c>
      <c r="Q4486" s="28">
        <v>148935.98000000001</v>
      </c>
      <c r="R4486" s="28">
        <v>345747.73</v>
      </c>
      <c r="S4486" s="28">
        <v>196811.75</v>
      </c>
      <c r="T4486" s="28">
        <v>1189718.2999999998</v>
      </c>
      <c r="U4486" s="78" t="s">
        <v>8679</v>
      </c>
      <c r="V4486" s="108">
        <v>1</v>
      </c>
      <c r="W4486" s="28">
        <v>717144.64</v>
      </c>
      <c r="X4486" s="28">
        <v>126554.96</v>
      </c>
      <c r="Z4486" s="39">
        <v>103224</v>
      </c>
      <c r="AD4486" s="206">
        <f t="shared" si="316"/>
        <v>717144.64</v>
      </c>
      <c r="AE4486" s="205">
        <f t="shared" si="317"/>
        <v>126554.96</v>
      </c>
      <c r="AG4486" s="206">
        <f t="shared" si="318"/>
        <v>0</v>
      </c>
      <c r="AH4486" s="206">
        <f t="shared" si="319"/>
        <v>0</v>
      </c>
    </row>
    <row r="4487" spans="1:34" x14ac:dyDescent="0.25">
      <c r="A4487" s="58">
        <v>40</v>
      </c>
      <c r="B4487" s="58" t="s">
        <v>8674</v>
      </c>
      <c r="C4487" s="58">
        <v>104936</v>
      </c>
      <c r="D4487" s="73" t="s">
        <v>8799</v>
      </c>
      <c r="E4487" s="73" t="s">
        <v>8800</v>
      </c>
      <c r="F4487" s="79" t="s">
        <v>8801</v>
      </c>
      <c r="G4487" s="60">
        <v>43133</v>
      </c>
      <c r="H4487" s="60">
        <v>43646</v>
      </c>
      <c r="I4487" s="62">
        <v>0.68</v>
      </c>
      <c r="J4487" s="58" t="s">
        <v>8501</v>
      </c>
      <c r="K4487" s="58" t="s">
        <v>8678</v>
      </c>
      <c r="L4487" s="58" t="s">
        <v>8678</v>
      </c>
      <c r="M4487" s="58" t="s">
        <v>5637</v>
      </c>
      <c r="N4487" s="58" t="s">
        <v>62</v>
      </c>
      <c r="O4487" s="28">
        <v>485849.3</v>
      </c>
      <c r="P4487" s="28">
        <v>85738.11</v>
      </c>
      <c r="Q4487" s="28">
        <v>142896.85</v>
      </c>
      <c r="R4487" s="28">
        <v>171248.98</v>
      </c>
      <c r="S4487" s="28">
        <v>28352.13</v>
      </c>
      <c r="T4487" s="28">
        <v>742836.39</v>
      </c>
      <c r="U4487" s="78" t="s">
        <v>8679</v>
      </c>
      <c r="V4487" s="108">
        <v>1</v>
      </c>
      <c r="W4487" s="28">
        <v>485836.35</v>
      </c>
      <c r="X4487" s="28">
        <v>85735.82</v>
      </c>
      <c r="Z4487" s="39">
        <v>104936</v>
      </c>
      <c r="AD4487" s="206">
        <f t="shared" si="316"/>
        <v>485836.35</v>
      </c>
      <c r="AE4487" s="205">
        <f t="shared" si="317"/>
        <v>85735.82</v>
      </c>
      <c r="AG4487" s="206">
        <f t="shared" si="318"/>
        <v>0</v>
      </c>
      <c r="AH4487" s="206">
        <f t="shared" si="319"/>
        <v>0</v>
      </c>
    </row>
    <row r="4488" spans="1:34" x14ac:dyDescent="0.25">
      <c r="A4488" s="58">
        <v>41</v>
      </c>
      <c r="B4488" s="58" t="s">
        <v>8674</v>
      </c>
      <c r="C4488" s="58">
        <v>106297</v>
      </c>
      <c r="D4488" s="73" t="s">
        <v>8802</v>
      </c>
      <c r="E4488" s="73" t="s">
        <v>8803</v>
      </c>
      <c r="F4488" s="79" t="s">
        <v>8804</v>
      </c>
      <c r="G4488" s="60">
        <v>43133</v>
      </c>
      <c r="H4488" s="60">
        <v>43312</v>
      </c>
      <c r="I4488" s="62">
        <v>0.62670000000000003</v>
      </c>
      <c r="J4488" s="58" t="s">
        <v>8501</v>
      </c>
      <c r="K4488" s="58" t="s">
        <v>8678</v>
      </c>
      <c r="L4488" s="58" t="s">
        <v>8678</v>
      </c>
      <c r="M4488" s="58" t="s">
        <v>5637</v>
      </c>
      <c r="N4488" s="58" t="s">
        <v>62</v>
      </c>
      <c r="O4488" s="28">
        <v>718915.95</v>
      </c>
      <c r="P4488" s="28">
        <v>126867.52</v>
      </c>
      <c r="Q4488" s="28">
        <v>301352.65999999997</v>
      </c>
      <c r="R4488" s="28">
        <v>522287.32</v>
      </c>
      <c r="S4488" s="28">
        <v>220934.66</v>
      </c>
      <c r="T4488" s="28">
        <v>1368070.7899999998</v>
      </c>
      <c r="U4488" s="78" t="s">
        <v>8679</v>
      </c>
      <c r="V4488" s="108">
        <v>1</v>
      </c>
      <c r="W4488" s="28">
        <v>715959.44</v>
      </c>
      <c r="X4488" s="28">
        <v>126345.77</v>
      </c>
      <c r="Z4488" s="39">
        <v>106297</v>
      </c>
      <c r="AD4488" s="206">
        <f t="shared" si="316"/>
        <v>715959.44</v>
      </c>
      <c r="AE4488" s="205">
        <f t="shared" si="317"/>
        <v>126345.77</v>
      </c>
      <c r="AG4488" s="206">
        <f t="shared" si="318"/>
        <v>0</v>
      </c>
      <c r="AH4488" s="206">
        <f t="shared" si="319"/>
        <v>0</v>
      </c>
    </row>
    <row r="4489" spans="1:34" x14ac:dyDescent="0.25">
      <c r="A4489" s="58">
        <v>42</v>
      </c>
      <c r="B4489" s="58" t="s">
        <v>8674</v>
      </c>
      <c r="C4489" s="58">
        <v>107379</v>
      </c>
      <c r="D4489" s="73" t="s">
        <v>8805</v>
      </c>
      <c r="E4489" s="73" t="s">
        <v>8806</v>
      </c>
      <c r="F4489" s="79" t="s">
        <v>8807</v>
      </c>
      <c r="G4489" s="60">
        <v>43129</v>
      </c>
      <c r="H4489" s="60">
        <v>43677</v>
      </c>
      <c r="I4489" s="62">
        <v>0.68</v>
      </c>
      <c r="J4489" s="58" t="s">
        <v>8501</v>
      </c>
      <c r="K4489" s="58" t="s">
        <v>8678</v>
      </c>
      <c r="L4489" s="58" t="s">
        <v>8678</v>
      </c>
      <c r="M4489" s="58" t="s">
        <v>5637</v>
      </c>
      <c r="N4489" s="58" t="s">
        <v>62</v>
      </c>
      <c r="O4489" s="28">
        <v>759131.68</v>
      </c>
      <c r="P4489" s="28">
        <v>133964.41</v>
      </c>
      <c r="Q4489" s="28">
        <v>223274.02</v>
      </c>
      <c r="R4489" s="28">
        <v>437504.64</v>
      </c>
      <c r="S4489" s="28">
        <v>214230.62</v>
      </c>
      <c r="T4489" s="28">
        <v>1330600.73</v>
      </c>
      <c r="U4489" s="78" t="s">
        <v>8679</v>
      </c>
      <c r="V4489" s="108">
        <v>1</v>
      </c>
      <c r="W4489" s="28">
        <v>758383.67</v>
      </c>
      <c r="X4489" s="28">
        <v>133832.42000000001</v>
      </c>
      <c r="Z4489" s="39">
        <v>107379</v>
      </c>
      <c r="AD4489" s="206">
        <f t="shared" si="316"/>
        <v>758383.67</v>
      </c>
      <c r="AE4489" s="205">
        <f t="shared" si="317"/>
        <v>133832.42000000001</v>
      </c>
      <c r="AG4489" s="206">
        <f t="shared" si="318"/>
        <v>0</v>
      </c>
      <c r="AH4489" s="206">
        <f t="shared" si="319"/>
        <v>0</v>
      </c>
    </row>
    <row r="4490" spans="1:34" x14ac:dyDescent="0.25">
      <c r="A4490" s="58">
        <v>43</v>
      </c>
      <c r="B4490" s="58" t="s">
        <v>8674</v>
      </c>
      <c r="C4490" s="58">
        <v>104356</v>
      </c>
      <c r="D4490" s="73" t="s">
        <v>8808</v>
      </c>
      <c r="E4490" s="73" t="s">
        <v>8809</v>
      </c>
      <c r="F4490" s="79" t="s">
        <v>8810</v>
      </c>
      <c r="G4490" s="60">
        <v>43165</v>
      </c>
      <c r="H4490" s="60">
        <v>43830</v>
      </c>
      <c r="I4490" s="62">
        <v>0.76500000000000001</v>
      </c>
      <c r="J4490" s="58" t="s">
        <v>8501</v>
      </c>
      <c r="K4490" s="58" t="s">
        <v>8678</v>
      </c>
      <c r="L4490" s="58" t="s">
        <v>8678</v>
      </c>
      <c r="M4490" s="58" t="s">
        <v>5637</v>
      </c>
      <c r="N4490" s="58" t="s">
        <v>62</v>
      </c>
      <c r="O4490" s="28">
        <v>343867.5</v>
      </c>
      <c r="P4490" s="28">
        <v>60682.5</v>
      </c>
      <c r="Q4490" s="28">
        <v>44950</v>
      </c>
      <c r="R4490" s="28">
        <v>137495.6</v>
      </c>
      <c r="S4490" s="28">
        <v>92545.600000000006</v>
      </c>
      <c r="T4490" s="28">
        <v>542045.6</v>
      </c>
      <c r="U4490" s="78" t="s">
        <v>8679</v>
      </c>
      <c r="V4490" s="108">
        <v>0</v>
      </c>
      <c r="W4490" s="28">
        <v>323769.38</v>
      </c>
      <c r="X4490" s="28">
        <v>57135.78</v>
      </c>
      <c r="Z4490" s="39">
        <v>104356</v>
      </c>
      <c r="AD4490" s="206">
        <f t="shared" si="316"/>
        <v>323769.38</v>
      </c>
      <c r="AE4490" s="205">
        <f t="shared" si="317"/>
        <v>57135.78</v>
      </c>
      <c r="AG4490" s="206">
        <f t="shared" si="318"/>
        <v>0</v>
      </c>
      <c r="AH4490" s="206">
        <f t="shared" si="319"/>
        <v>0</v>
      </c>
    </row>
    <row r="4491" spans="1:34" x14ac:dyDescent="0.25">
      <c r="A4491" s="58">
        <v>44</v>
      </c>
      <c r="B4491" s="58" t="s">
        <v>8674</v>
      </c>
      <c r="C4491" s="58">
        <v>109490</v>
      </c>
      <c r="D4491" s="73" t="s">
        <v>8811</v>
      </c>
      <c r="E4491" s="73" t="s">
        <v>8812</v>
      </c>
      <c r="F4491" s="79" t="s">
        <v>8813</v>
      </c>
      <c r="G4491" s="60">
        <v>43165</v>
      </c>
      <c r="H4491" s="60">
        <v>43585</v>
      </c>
      <c r="I4491" s="62">
        <v>0.68</v>
      </c>
      <c r="J4491" s="58" t="s">
        <v>8501</v>
      </c>
      <c r="K4491" s="58" t="s">
        <v>8678</v>
      </c>
      <c r="L4491" s="58" t="s">
        <v>8678</v>
      </c>
      <c r="M4491" s="58" t="s">
        <v>5637</v>
      </c>
      <c r="N4491" s="58" t="s">
        <v>62</v>
      </c>
      <c r="O4491" s="28">
        <v>618642.75</v>
      </c>
      <c r="P4491" s="28">
        <v>109172.25</v>
      </c>
      <c r="Q4491" s="28">
        <v>181953.75</v>
      </c>
      <c r="R4491" s="28">
        <v>354856.8</v>
      </c>
      <c r="S4491" s="28">
        <v>172903.05</v>
      </c>
      <c r="T4491" s="28">
        <v>1082671.8</v>
      </c>
      <c r="U4491" s="78" t="s">
        <v>8679</v>
      </c>
      <c r="V4491" s="108">
        <v>1</v>
      </c>
      <c r="W4491" s="28">
        <v>608887.57999999996</v>
      </c>
      <c r="X4491" s="28">
        <v>107450.75</v>
      </c>
      <c r="Z4491" s="39">
        <v>109490</v>
      </c>
      <c r="AD4491" s="206">
        <f t="shared" si="316"/>
        <v>608887.57999999996</v>
      </c>
      <c r="AE4491" s="205">
        <f t="shared" si="317"/>
        <v>107450.75</v>
      </c>
      <c r="AG4491" s="206">
        <f t="shared" si="318"/>
        <v>0</v>
      </c>
      <c r="AH4491" s="206">
        <f t="shared" si="319"/>
        <v>0</v>
      </c>
    </row>
    <row r="4492" spans="1:34" x14ac:dyDescent="0.25">
      <c r="A4492" s="58">
        <v>45</v>
      </c>
      <c r="B4492" s="58" t="s">
        <v>8674</v>
      </c>
      <c r="C4492" s="58">
        <v>104720</v>
      </c>
      <c r="D4492" s="73" t="s">
        <v>8814</v>
      </c>
      <c r="E4492" s="73" t="s">
        <v>8815</v>
      </c>
      <c r="F4492" s="79" t="s">
        <v>8816</v>
      </c>
      <c r="G4492" s="60">
        <v>43165</v>
      </c>
      <c r="H4492" s="60">
        <v>43769</v>
      </c>
      <c r="I4492" s="62">
        <v>0.68</v>
      </c>
      <c r="J4492" s="58" t="s">
        <v>8501</v>
      </c>
      <c r="K4492" s="58" t="s">
        <v>8678</v>
      </c>
      <c r="L4492" s="58" t="s">
        <v>8678</v>
      </c>
      <c r="M4492" s="58" t="s">
        <v>5637</v>
      </c>
      <c r="N4492" s="58" t="s">
        <v>62</v>
      </c>
      <c r="O4492" s="28">
        <v>733335.05</v>
      </c>
      <c r="P4492" s="28">
        <v>129412.07</v>
      </c>
      <c r="Q4492" s="28">
        <v>215688</v>
      </c>
      <c r="R4492" s="28">
        <v>219537.65</v>
      </c>
      <c r="S4492" s="28">
        <v>3849.65</v>
      </c>
      <c r="T4492" s="28">
        <v>1082284.77</v>
      </c>
      <c r="U4492" s="78" t="s">
        <v>8679</v>
      </c>
      <c r="V4492" s="108">
        <v>3</v>
      </c>
      <c r="W4492" s="28">
        <v>730490.62</v>
      </c>
      <c r="X4492" s="28">
        <v>128910.11</v>
      </c>
      <c r="Z4492" s="39">
        <v>104720</v>
      </c>
      <c r="AD4492" s="206">
        <f t="shared" si="316"/>
        <v>730490.62</v>
      </c>
      <c r="AE4492" s="205">
        <f t="shared" si="317"/>
        <v>128910.11</v>
      </c>
      <c r="AG4492" s="206">
        <f t="shared" si="318"/>
        <v>0</v>
      </c>
      <c r="AH4492" s="206">
        <f t="shared" si="319"/>
        <v>0</v>
      </c>
    </row>
    <row r="4493" spans="1:34" x14ac:dyDescent="0.25">
      <c r="A4493" s="58">
        <v>46</v>
      </c>
      <c r="B4493" s="58" t="s">
        <v>8674</v>
      </c>
      <c r="C4493" s="58">
        <v>103594</v>
      </c>
      <c r="D4493" s="73" t="s">
        <v>8817</v>
      </c>
      <c r="E4493" s="73" t="s">
        <v>8818</v>
      </c>
      <c r="F4493" s="79" t="s">
        <v>8819</v>
      </c>
      <c r="G4493" s="60">
        <v>43343</v>
      </c>
      <c r="H4493" s="60">
        <v>43343</v>
      </c>
      <c r="I4493" s="62">
        <v>0.68</v>
      </c>
      <c r="J4493" s="58" t="s">
        <v>8501</v>
      </c>
      <c r="K4493" s="58" t="s">
        <v>8678</v>
      </c>
      <c r="L4493" s="58" t="s">
        <v>8698</v>
      </c>
      <c r="M4493" s="58" t="s">
        <v>5637</v>
      </c>
      <c r="N4493" s="58" t="s">
        <v>62</v>
      </c>
      <c r="O4493" s="28">
        <v>258857.64</v>
      </c>
      <c r="P4493" s="28">
        <v>45680.76</v>
      </c>
      <c r="Q4493" s="28">
        <v>76134.600000000006</v>
      </c>
      <c r="R4493" s="28">
        <v>148484.72</v>
      </c>
      <c r="S4493" s="28">
        <v>72350.12</v>
      </c>
      <c r="T4493" s="28">
        <v>453023.12</v>
      </c>
      <c r="U4493" s="78" t="s">
        <v>8679</v>
      </c>
      <c r="V4493" s="108">
        <v>0</v>
      </c>
      <c r="W4493" s="28">
        <v>245926.42</v>
      </c>
      <c r="X4493" s="28">
        <v>43398.78</v>
      </c>
      <c r="Z4493" s="39">
        <v>103594</v>
      </c>
      <c r="AD4493" s="206">
        <f t="shared" si="316"/>
        <v>245926.42</v>
      </c>
      <c r="AE4493" s="205">
        <f t="shared" si="317"/>
        <v>43398.78</v>
      </c>
      <c r="AG4493" s="206">
        <f t="shared" si="318"/>
        <v>0</v>
      </c>
      <c r="AH4493" s="206">
        <f t="shared" si="319"/>
        <v>0</v>
      </c>
    </row>
    <row r="4494" spans="1:34" x14ac:dyDescent="0.25">
      <c r="A4494" s="58">
        <v>47</v>
      </c>
      <c r="B4494" s="58" t="s">
        <v>8674</v>
      </c>
      <c r="C4494" s="58">
        <v>103913</v>
      </c>
      <c r="D4494" s="73" t="s">
        <v>8820</v>
      </c>
      <c r="E4494" s="73" t="s">
        <v>8821</v>
      </c>
      <c r="F4494" s="79" t="s">
        <v>8822</v>
      </c>
      <c r="G4494" s="60">
        <v>42975</v>
      </c>
      <c r="H4494" s="60">
        <v>43312</v>
      </c>
      <c r="I4494" s="62">
        <v>0.68</v>
      </c>
      <c r="J4494" s="58" t="s">
        <v>8501</v>
      </c>
      <c r="K4494" s="58" t="s">
        <v>8678</v>
      </c>
      <c r="L4494" s="58" t="s">
        <v>8678</v>
      </c>
      <c r="M4494" s="58" t="s">
        <v>5637</v>
      </c>
      <c r="N4494" s="58" t="s">
        <v>62</v>
      </c>
      <c r="O4494" s="28">
        <v>628703.57999999996</v>
      </c>
      <c r="P4494" s="28">
        <v>110947.69</v>
      </c>
      <c r="Q4494" s="28">
        <v>184912.82</v>
      </c>
      <c r="R4494" s="28">
        <v>353884.36</v>
      </c>
      <c r="S4494" s="28">
        <v>168971.54</v>
      </c>
      <c r="T4494" s="28">
        <v>1093535.6300000001</v>
      </c>
      <c r="U4494" s="78" t="s">
        <v>8705</v>
      </c>
      <c r="V4494" s="108">
        <v>0</v>
      </c>
      <c r="W4494" s="28">
        <v>0</v>
      </c>
      <c r="X4494" s="28">
        <v>0</v>
      </c>
      <c r="Z4494" s="39">
        <v>103913</v>
      </c>
      <c r="AD4494" s="206">
        <f t="shared" ref="AD4494:AD4557" si="321">IFERROR(VLOOKUP($Z4494,$AA:$AC,2,FALSE),0)</f>
        <v>0</v>
      </c>
      <c r="AE4494" s="205">
        <f t="shared" ref="AE4494:AE4557" si="322">IFERROR(VLOOKUP($Z4494,$AA:$AC,3,FALSE),0)</f>
        <v>0</v>
      </c>
      <c r="AG4494" s="206">
        <f t="shared" ref="AG4494:AG4557" si="323">W4494-AD4494</f>
        <v>0</v>
      </c>
      <c r="AH4494" s="206">
        <f t="shared" ref="AH4494:AH4557" si="324">X4494-AE4494</f>
        <v>0</v>
      </c>
    </row>
    <row r="4495" spans="1:34" x14ac:dyDescent="0.25">
      <c r="A4495" s="58">
        <v>48</v>
      </c>
      <c r="B4495" s="58" t="s">
        <v>8674</v>
      </c>
      <c r="C4495" s="58">
        <v>104373</v>
      </c>
      <c r="D4495" s="73" t="s">
        <v>8823</v>
      </c>
      <c r="E4495" s="73" t="s">
        <v>8824</v>
      </c>
      <c r="F4495" s="79" t="s">
        <v>8825</v>
      </c>
      <c r="G4495" s="60">
        <v>42989</v>
      </c>
      <c r="H4495" s="60">
        <v>43344</v>
      </c>
      <c r="I4495" s="62">
        <v>0.68</v>
      </c>
      <c r="J4495" s="58" t="s">
        <v>8501</v>
      </c>
      <c r="K4495" s="58" t="s">
        <v>8678</v>
      </c>
      <c r="L4495" s="58" t="s">
        <v>8678</v>
      </c>
      <c r="M4495" s="58" t="s">
        <v>5637</v>
      </c>
      <c r="N4495" s="58" t="s">
        <v>62</v>
      </c>
      <c r="O4495" s="28">
        <v>163114.47</v>
      </c>
      <c r="P4495" s="28">
        <v>28784.91</v>
      </c>
      <c r="Q4495" s="28">
        <v>47974.86</v>
      </c>
      <c r="R4495" s="28">
        <v>109155.16</v>
      </c>
      <c r="S4495" s="28">
        <v>61180.3</v>
      </c>
      <c r="T4495" s="28">
        <v>301054.53999999998</v>
      </c>
      <c r="U4495" s="78" t="s">
        <v>8705</v>
      </c>
      <c r="V4495" s="108">
        <v>0</v>
      </c>
      <c r="W4495" s="28">
        <v>0</v>
      </c>
      <c r="X4495" s="28">
        <v>0</v>
      </c>
      <c r="Z4495" s="39">
        <v>104373</v>
      </c>
      <c r="AD4495" s="206">
        <f t="shared" si="321"/>
        <v>0</v>
      </c>
      <c r="AE4495" s="205">
        <f t="shared" si="322"/>
        <v>0</v>
      </c>
      <c r="AG4495" s="206">
        <f t="shared" si="323"/>
        <v>0</v>
      </c>
      <c r="AH4495" s="206">
        <f t="shared" si="324"/>
        <v>0</v>
      </c>
    </row>
    <row r="4496" spans="1:34" x14ac:dyDescent="0.25">
      <c r="A4496" s="58">
        <v>49</v>
      </c>
      <c r="B4496" s="58" t="s">
        <v>8674</v>
      </c>
      <c r="C4496" s="58">
        <v>104398</v>
      </c>
      <c r="D4496" s="73" t="s">
        <v>8826</v>
      </c>
      <c r="E4496" s="73" t="s">
        <v>8827</v>
      </c>
      <c r="F4496" s="79" t="s">
        <v>8828</v>
      </c>
      <c r="G4496" s="60">
        <v>43004</v>
      </c>
      <c r="H4496" s="60">
        <v>43373</v>
      </c>
      <c r="I4496" s="62">
        <v>0.68</v>
      </c>
      <c r="J4496" s="58" t="s">
        <v>8501</v>
      </c>
      <c r="K4496" s="58" t="s">
        <v>8678</v>
      </c>
      <c r="L4496" s="58" t="s">
        <v>8678</v>
      </c>
      <c r="M4496" s="58" t="s">
        <v>5637</v>
      </c>
      <c r="N4496" s="58" t="s">
        <v>62</v>
      </c>
      <c r="O4496" s="28">
        <v>386745.24</v>
      </c>
      <c r="P4496" s="28">
        <v>68249.16</v>
      </c>
      <c r="Q4496" s="28">
        <v>113748.6</v>
      </c>
      <c r="R4496" s="28">
        <v>222999.77</v>
      </c>
      <c r="S4496" s="28">
        <v>109251.17</v>
      </c>
      <c r="T4496" s="28">
        <v>677994.17</v>
      </c>
      <c r="U4496" s="78" t="s">
        <v>8705</v>
      </c>
      <c r="V4496" s="108">
        <v>0</v>
      </c>
      <c r="W4496" s="28">
        <v>0</v>
      </c>
      <c r="X4496" s="28">
        <v>0</v>
      </c>
      <c r="Z4496" s="39">
        <v>104398</v>
      </c>
      <c r="AD4496" s="206">
        <f t="shared" si="321"/>
        <v>0</v>
      </c>
      <c r="AE4496" s="205">
        <f t="shared" si="322"/>
        <v>0</v>
      </c>
      <c r="AG4496" s="206">
        <f t="shared" si="323"/>
        <v>0</v>
      </c>
      <c r="AH4496" s="206">
        <f t="shared" si="324"/>
        <v>0</v>
      </c>
    </row>
    <row r="4497" spans="1:34" x14ac:dyDescent="0.25">
      <c r="A4497" s="58">
        <v>50</v>
      </c>
      <c r="B4497" s="58" t="s">
        <v>8674</v>
      </c>
      <c r="C4497" s="58">
        <v>102310</v>
      </c>
      <c r="D4497" s="73" t="s">
        <v>8829</v>
      </c>
      <c r="E4497" s="73" t="s">
        <v>8830</v>
      </c>
      <c r="F4497" s="79" t="s">
        <v>8831</v>
      </c>
      <c r="G4497" s="60">
        <v>43005</v>
      </c>
      <c r="H4497" s="60">
        <v>43131</v>
      </c>
      <c r="I4497" s="62">
        <v>0.68</v>
      </c>
      <c r="J4497" s="58" t="s">
        <v>8501</v>
      </c>
      <c r="K4497" s="58" t="s">
        <v>8678</v>
      </c>
      <c r="L4497" s="58" t="s">
        <v>8678</v>
      </c>
      <c r="M4497" s="58" t="s">
        <v>5637</v>
      </c>
      <c r="N4497" s="58" t="s">
        <v>62</v>
      </c>
      <c r="O4497" s="28">
        <v>150183.41</v>
      </c>
      <c r="P4497" s="28">
        <v>26502.95</v>
      </c>
      <c r="Q4497" s="28">
        <v>44171.59</v>
      </c>
      <c r="R4497" s="28">
        <v>86219.51</v>
      </c>
      <c r="S4497" s="28">
        <v>42047.92</v>
      </c>
      <c r="T4497" s="28">
        <v>262905.87</v>
      </c>
      <c r="U4497" s="78" t="s">
        <v>8705</v>
      </c>
      <c r="V4497" s="108">
        <v>0</v>
      </c>
      <c r="W4497" s="28">
        <v>0</v>
      </c>
      <c r="X4497" s="28">
        <v>0</v>
      </c>
      <c r="Z4497" s="39">
        <v>102310</v>
      </c>
      <c r="AD4497" s="206">
        <f t="shared" si="321"/>
        <v>0</v>
      </c>
      <c r="AE4497" s="205">
        <f t="shared" si="322"/>
        <v>0</v>
      </c>
      <c r="AG4497" s="206">
        <f t="shared" si="323"/>
        <v>0</v>
      </c>
      <c r="AH4497" s="206">
        <f t="shared" si="324"/>
        <v>0</v>
      </c>
    </row>
    <row r="4498" spans="1:34" x14ac:dyDescent="0.25">
      <c r="A4498" s="58">
        <v>51</v>
      </c>
      <c r="B4498" s="58" t="s">
        <v>8674</v>
      </c>
      <c r="C4498" s="58">
        <v>113683</v>
      </c>
      <c r="D4498" s="73" t="s">
        <v>8832</v>
      </c>
      <c r="E4498" s="73" t="s">
        <v>8833</v>
      </c>
      <c r="F4498" s="79" t="s">
        <v>8834</v>
      </c>
      <c r="G4498" s="60">
        <v>43192</v>
      </c>
      <c r="H4498" s="60">
        <v>43524</v>
      </c>
      <c r="I4498" s="62">
        <v>0.72250000000000003</v>
      </c>
      <c r="J4498" s="58" t="s">
        <v>8501</v>
      </c>
      <c r="K4498" s="58" t="s">
        <v>8678</v>
      </c>
      <c r="L4498" s="58" t="s">
        <v>8733</v>
      </c>
      <c r="M4498" s="58" t="s">
        <v>5637</v>
      </c>
      <c r="N4498" s="58" t="s">
        <v>62</v>
      </c>
      <c r="O4498" s="28">
        <v>753198.06</v>
      </c>
      <c r="P4498" s="28">
        <v>132917.29999999999</v>
      </c>
      <c r="Q4498" s="28">
        <v>156373.29999999999</v>
      </c>
      <c r="R4498" s="28">
        <v>355636.15</v>
      </c>
      <c r="S4498" s="28">
        <v>199262.85</v>
      </c>
      <c r="T4498" s="28">
        <v>1241751.5100000002</v>
      </c>
      <c r="U4498" s="78" t="s">
        <v>8679</v>
      </c>
      <c r="V4498" s="108">
        <v>0</v>
      </c>
      <c r="W4498" s="28">
        <v>753151.15</v>
      </c>
      <c r="X4498" s="28">
        <v>132909.01999999999</v>
      </c>
      <c r="Z4498" s="39">
        <v>113683</v>
      </c>
      <c r="AD4498" s="206">
        <f t="shared" si="321"/>
        <v>753151.15</v>
      </c>
      <c r="AE4498" s="205">
        <f t="shared" si="322"/>
        <v>132909.01999999999</v>
      </c>
      <c r="AG4498" s="206">
        <f t="shared" si="323"/>
        <v>0</v>
      </c>
      <c r="AH4498" s="206">
        <f t="shared" si="324"/>
        <v>0</v>
      </c>
    </row>
    <row r="4499" spans="1:34" x14ac:dyDescent="0.25">
      <c r="A4499" s="58">
        <v>52</v>
      </c>
      <c r="B4499" s="58" t="s">
        <v>8674</v>
      </c>
      <c r="C4499" s="58">
        <v>112813</v>
      </c>
      <c r="D4499" s="73" t="s">
        <v>8835</v>
      </c>
      <c r="E4499" s="73" t="s">
        <v>8836</v>
      </c>
      <c r="F4499" s="79" t="s">
        <v>8837</v>
      </c>
      <c r="G4499" s="60">
        <v>43192</v>
      </c>
      <c r="H4499" s="60">
        <v>43890</v>
      </c>
      <c r="I4499" s="62">
        <v>0.76500000000000001</v>
      </c>
      <c r="J4499" s="58" t="s">
        <v>8501</v>
      </c>
      <c r="K4499" s="58" t="s">
        <v>8678</v>
      </c>
      <c r="L4499" s="58" t="s">
        <v>8678</v>
      </c>
      <c r="M4499" s="58" t="s">
        <v>5637</v>
      </c>
      <c r="N4499" s="58" t="s">
        <v>62</v>
      </c>
      <c r="O4499" s="28">
        <v>504900.2</v>
      </c>
      <c r="P4499" s="28">
        <v>89100.04</v>
      </c>
      <c r="Q4499" s="28">
        <v>66000.03</v>
      </c>
      <c r="R4499" s="28">
        <v>191400.07</v>
      </c>
      <c r="S4499" s="28">
        <v>125400.04</v>
      </c>
      <c r="T4499" s="28">
        <v>785400.31</v>
      </c>
      <c r="U4499" s="78" t="s">
        <v>63</v>
      </c>
      <c r="V4499" s="108">
        <v>0</v>
      </c>
      <c r="W4499" s="28">
        <v>419086.32</v>
      </c>
      <c r="X4499" s="28">
        <v>73956.45</v>
      </c>
      <c r="Z4499" s="39">
        <v>112813</v>
      </c>
      <c r="AD4499" s="206">
        <f t="shared" si="321"/>
        <v>419086.32</v>
      </c>
      <c r="AE4499" s="205">
        <f t="shared" si="322"/>
        <v>73956.45</v>
      </c>
      <c r="AG4499" s="206">
        <f t="shared" si="323"/>
        <v>0</v>
      </c>
      <c r="AH4499" s="206">
        <f t="shared" si="324"/>
        <v>0</v>
      </c>
    </row>
    <row r="4500" spans="1:34" x14ac:dyDescent="0.25">
      <c r="A4500" s="58">
        <v>53</v>
      </c>
      <c r="B4500" s="58" t="s">
        <v>8674</v>
      </c>
      <c r="C4500" s="58">
        <v>112493</v>
      </c>
      <c r="D4500" s="73" t="s">
        <v>8838</v>
      </c>
      <c r="E4500" s="73" t="s">
        <v>8839</v>
      </c>
      <c r="F4500" s="79" t="s">
        <v>8840</v>
      </c>
      <c r="G4500" s="60">
        <v>43201</v>
      </c>
      <c r="H4500" s="60">
        <v>43434</v>
      </c>
      <c r="I4500" s="62">
        <v>0.68</v>
      </c>
      <c r="J4500" s="58" t="s">
        <v>8501</v>
      </c>
      <c r="K4500" s="58" t="s">
        <v>8678</v>
      </c>
      <c r="L4500" s="58" t="s">
        <v>8678</v>
      </c>
      <c r="M4500" s="58" t="s">
        <v>5637</v>
      </c>
      <c r="N4500" s="58" t="s">
        <v>62</v>
      </c>
      <c r="O4500" s="28">
        <v>627545.12</v>
      </c>
      <c r="P4500" s="28">
        <v>110743.26</v>
      </c>
      <c r="Q4500" s="28">
        <v>184572.1</v>
      </c>
      <c r="R4500" s="28">
        <v>357961.2</v>
      </c>
      <c r="S4500" s="28">
        <v>173389.1</v>
      </c>
      <c r="T4500" s="28">
        <v>1096249.58</v>
      </c>
      <c r="U4500" s="78" t="s">
        <v>8679</v>
      </c>
      <c r="V4500" s="108">
        <v>1</v>
      </c>
      <c r="W4500" s="28">
        <v>626310.93000000005</v>
      </c>
      <c r="X4500" s="28">
        <v>110525.46</v>
      </c>
      <c r="Z4500" s="39">
        <v>112493</v>
      </c>
      <c r="AD4500" s="206">
        <f t="shared" si="321"/>
        <v>626310.93000000005</v>
      </c>
      <c r="AE4500" s="205">
        <f t="shared" si="322"/>
        <v>110525.46</v>
      </c>
      <c r="AG4500" s="206">
        <f t="shared" si="323"/>
        <v>0</v>
      </c>
      <c r="AH4500" s="206">
        <f t="shared" si="324"/>
        <v>0</v>
      </c>
    </row>
    <row r="4501" spans="1:34" x14ac:dyDescent="0.25">
      <c r="A4501" s="58">
        <v>54</v>
      </c>
      <c r="B4501" s="58" t="s">
        <v>8674</v>
      </c>
      <c r="C4501" s="58">
        <v>110895</v>
      </c>
      <c r="D4501" s="73" t="s">
        <v>8841</v>
      </c>
      <c r="E4501" s="73" t="s">
        <v>8842</v>
      </c>
      <c r="F4501" s="79" t="s">
        <v>8843</v>
      </c>
      <c r="G4501" s="60">
        <v>43202</v>
      </c>
      <c r="H4501" s="60">
        <v>43404</v>
      </c>
      <c r="I4501" s="62">
        <v>0.68</v>
      </c>
      <c r="J4501" s="58" t="s">
        <v>8501</v>
      </c>
      <c r="K4501" s="58" t="s">
        <v>8678</v>
      </c>
      <c r="L4501" s="58" t="s">
        <v>8678</v>
      </c>
      <c r="M4501" s="58" t="s">
        <v>5637</v>
      </c>
      <c r="N4501" s="58" t="s">
        <v>62</v>
      </c>
      <c r="O4501" s="28">
        <v>505526.82</v>
      </c>
      <c r="P4501" s="28">
        <v>89210.61</v>
      </c>
      <c r="Q4501" s="28">
        <v>148684.35999999999</v>
      </c>
      <c r="R4501" s="28">
        <v>291124.5</v>
      </c>
      <c r="S4501" s="28">
        <v>142440.14000000001</v>
      </c>
      <c r="T4501" s="28">
        <v>885861.93</v>
      </c>
      <c r="U4501" s="78" t="s">
        <v>8705</v>
      </c>
      <c r="V4501" s="108">
        <v>0</v>
      </c>
      <c r="W4501" s="28">
        <v>0</v>
      </c>
      <c r="X4501" s="28">
        <v>0</v>
      </c>
      <c r="Z4501" s="39">
        <v>110895</v>
      </c>
      <c r="AD4501" s="206">
        <f t="shared" si="321"/>
        <v>0</v>
      </c>
      <c r="AE4501" s="205">
        <f t="shared" si="322"/>
        <v>0</v>
      </c>
      <c r="AG4501" s="206">
        <f t="shared" si="323"/>
        <v>0</v>
      </c>
      <c r="AH4501" s="206">
        <f t="shared" si="324"/>
        <v>0</v>
      </c>
    </row>
    <row r="4502" spans="1:34" x14ac:dyDescent="0.25">
      <c r="A4502" s="58">
        <v>55</v>
      </c>
      <c r="B4502" s="58" t="s">
        <v>8674</v>
      </c>
      <c r="C4502" s="58">
        <v>112542</v>
      </c>
      <c r="D4502" s="73" t="s">
        <v>8844</v>
      </c>
      <c r="E4502" s="73" t="s">
        <v>8845</v>
      </c>
      <c r="F4502" s="79" t="s">
        <v>8846</v>
      </c>
      <c r="G4502" s="60">
        <v>43192</v>
      </c>
      <c r="H4502" s="60">
        <v>43524</v>
      </c>
      <c r="I4502" s="62">
        <v>0.68</v>
      </c>
      <c r="J4502" s="58" t="s">
        <v>8501</v>
      </c>
      <c r="K4502" s="58" t="s">
        <v>8678</v>
      </c>
      <c r="L4502" s="58" t="s">
        <v>8678</v>
      </c>
      <c r="M4502" s="58" t="s">
        <v>5637</v>
      </c>
      <c r="N4502" s="58" t="s">
        <v>62</v>
      </c>
      <c r="O4502" s="28">
        <v>483403.19</v>
      </c>
      <c r="P4502" s="28">
        <v>85306.45</v>
      </c>
      <c r="Q4502" s="28">
        <v>142177.4</v>
      </c>
      <c r="R4502" s="28">
        <v>279030.93</v>
      </c>
      <c r="S4502" s="28">
        <v>136853.53</v>
      </c>
      <c r="T4502" s="28">
        <v>847740.57000000007</v>
      </c>
      <c r="U4502" s="78" t="s">
        <v>8679</v>
      </c>
      <c r="V4502" s="108">
        <v>0</v>
      </c>
      <c r="W4502" s="28">
        <v>483388.23</v>
      </c>
      <c r="X4502" s="28">
        <v>85303.8</v>
      </c>
      <c r="Z4502" s="39">
        <v>112542</v>
      </c>
      <c r="AD4502" s="206">
        <f t="shared" si="321"/>
        <v>483388.23</v>
      </c>
      <c r="AE4502" s="205">
        <f t="shared" si="322"/>
        <v>85303.8</v>
      </c>
      <c r="AG4502" s="206">
        <f t="shared" si="323"/>
        <v>0</v>
      </c>
      <c r="AH4502" s="206">
        <f t="shared" si="324"/>
        <v>0</v>
      </c>
    </row>
    <row r="4503" spans="1:34" x14ac:dyDescent="0.25">
      <c r="A4503" s="58">
        <v>56</v>
      </c>
      <c r="B4503" s="58" t="s">
        <v>8674</v>
      </c>
      <c r="C4503" s="58">
        <v>104563</v>
      </c>
      <c r="D4503" s="73" t="s">
        <v>8847</v>
      </c>
      <c r="E4503" s="73" t="s">
        <v>8848</v>
      </c>
      <c r="F4503" s="79" t="s">
        <v>8790</v>
      </c>
      <c r="G4503" s="60">
        <v>43201</v>
      </c>
      <c r="H4503" s="60">
        <v>43524</v>
      </c>
      <c r="I4503" s="62">
        <v>0.71399999999999997</v>
      </c>
      <c r="J4503" s="58" t="s">
        <v>8501</v>
      </c>
      <c r="K4503" s="58" t="s">
        <v>8678</v>
      </c>
      <c r="L4503" s="58" t="s">
        <v>8678</v>
      </c>
      <c r="M4503" s="58" t="s">
        <v>5637</v>
      </c>
      <c r="N4503" s="58" t="s">
        <v>62</v>
      </c>
      <c r="O4503" s="28">
        <v>759025.72</v>
      </c>
      <c r="P4503" s="28">
        <v>133945.71</v>
      </c>
      <c r="Q4503" s="28">
        <v>170089.8</v>
      </c>
      <c r="R4503" s="28">
        <v>373261.44</v>
      </c>
      <c r="S4503" s="28">
        <v>203171.64</v>
      </c>
      <c r="T4503" s="28">
        <v>1266232.8700000001</v>
      </c>
      <c r="U4503" s="78" t="s">
        <v>8679</v>
      </c>
      <c r="V4503" s="108">
        <v>0</v>
      </c>
      <c r="W4503" s="28">
        <v>758838.08</v>
      </c>
      <c r="X4503" s="28">
        <v>133912.6</v>
      </c>
      <c r="Z4503" s="39">
        <v>104563</v>
      </c>
      <c r="AD4503" s="206">
        <f t="shared" si="321"/>
        <v>758838.08</v>
      </c>
      <c r="AE4503" s="205">
        <f t="shared" si="322"/>
        <v>133912.6</v>
      </c>
      <c r="AG4503" s="206">
        <f t="shared" si="323"/>
        <v>0</v>
      </c>
      <c r="AH4503" s="206">
        <f t="shared" si="324"/>
        <v>0</v>
      </c>
    </row>
    <row r="4504" spans="1:34" x14ac:dyDescent="0.25">
      <c r="A4504" s="58">
        <v>57</v>
      </c>
      <c r="B4504" s="58" t="s">
        <v>8674</v>
      </c>
      <c r="C4504" s="58">
        <v>112516</v>
      </c>
      <c r="D4504" s="73" t="s">
        <v>8849</v>
      </c>
      <c r="E4504" s="73" t="s">
        <v>8850</v>
      </c>
      <c r="F4504" s="79" t="s">
        <v>8851</v>
      </c>
      <c r="G4504" s="60">
        <v>43192</v>
      </c>
      <c r="H4504" s="60">
        <v>43738</v>
      </c>
      <c r="I4504" s="62">
        <v>0.76500000000000001</v>
      </c>
      <c r="J4504" s="58" t="s">
        <v>8501</v>
      </c>
      <c r="K4504" s="58" t="s">
        <v>8678</v>
      </c>
      <c r="L4504" s="58" t="s">
        <v>8678</v>
      </c>
      <c r="M4504" s="58" t="s">
        <v>5637</v>
      </c>
      <c r="N4504" s="58" t="s">
        <v>62</v>
      </c>
      <c r="O4504" s="28">
        <v>234207.04</v>
      </c>
      <c r="P4504" s="28">
        <v>41330.660000000003</v>
      </c>
      <c r="Q4504" s="28">
        <v>30615.3</v>
      </c>
      <c r="R4504" s="28">
        <v>88979.53</v>
      </c>
      <c r="S4504" s="28">
        <v>58364.23</v>
      </c>
      <c r="T4504" s="28">
        <v>364517.23</v>
      </c>
      <c r="U4504" s="78" t="s">
        <v>8679</v>
      </c>
      <c r="V4504" s="108">
        <v>1</v>
      </c>
      <c r="W4504" s="28">
        <v>226459.11</v>
      </c>
      <c r="X4504" s="28">
        <v>39963.4</v>
      </c>
      <c r="Z4504" s="39">
        <v>112516</v>
      </c>
      <c r="AD4504" s="206">
        <f t="shared" si="321"/>
        <v>226459.11</v>
      </c>
      <c r="AE4504" s="205">
        <f t="shared" si="322"/>
        <v>39963.4</v>
      </c>
      <c r="AG4504" s="206">
        <f t="shared" si="323"/>
        <v>0</v>
      </c>
      <c r="AH4504" s="206">
        <f t="shared" si="324"/>
        <v>0</v>
      </c>
    </row>
    <row r="4505" spans="1:34" x14ac:dyDescent="0.25">
      <c r="A4505" s="58">
        <v>58</v>
      </c>
      <c r="B4505" s="58" t="s">
        <v>8674</v>
      </c>
      <c r="C4505" s="58">
        <v>111707</v>
      </c>
      <c r="D4505" s="73" t="s">
        <v>8852</v>
      </c>
      <c r="E4505" s="73" t="s">
        <v>8853</v>
      </c>
      <c r="F4505" s="79" t="s">
        <v>8854</v>
      </c>
      <c r="G4505" s="60">
        <v>43192</v>
      </c>
      <c r="H4505" s="60">
        <v>43708</v>
      </c>
      <c r="I4505" s="62">
        <v>0.68</v>
      </c>
      <c r="J4505" s="58" t="s">
        <v>8501</v>
      </c>
      <c r="K4505" s="58" t="s">
        <v>8678</v>
      </c>
      <c r="L4505" s="58" t="s">
        <v>8678</v>
      </c>
      <c r="M4505" s="58" t="s">
        <v>5637</v>
      </c>
      <c r="N4505" s="58" t="s">
        <v>62</v>
      </c>
      <c r="O4505" s="28">
        <v>759222.71</v>
      </c>
      <c r="P4505" s="28">
        <v>133980.48000000001</v>
      </c>
      <c r="Q4505" s="28">
        <v>223300.83</v>
      </c>
      <c r="R4505" s="28">
        <v>441455.65</v>
      </c>
      <c r="S4505" s="28">
        <v>218154.82</v>
      </c>
      <c r="T4505" s="28">
        <v>1334658.8400000001</v>
      </c>
      <c r="U4505" s="78" t="s">
        <v>2832</v>
      </c>
      <c r="V4505" s="108">
        <v>1</v>
      </c>
      <c r="W4505" s="28">
        <v>18542.78</v>
      </c>
      <c r="X4505" s="28">
        <v>3272.26</v>
      </c>
      <c r="Z4505" s="39">
        <v>111707</v>
      </c>
      <c r="AD4505" s="206">
        <f t="shared" si="321"/>
        <v>18542.78</v>
      </c>
      <c r="AE4505" s="205">
        <f t="shared" si="322"/>
        <v>3272.26</v>
      </c>
      <c r="AG4505" s="206">
        <f t="shared" si="323"/>
        <v>0</v>
      </c>
      <c r="AH4505" s="206">
        <f t="shared" si="324"/>
        <v>0</v>
      </c>
    </row>
    <row r="4506" spans="1:34" x14ac:dyDescent="0.25">
      <c r="A4506" s="58">
        <v>59</v>
      </c>
      <c r="B4506" s="58" t="s">
        <v>8674</v>
      </c>
      <c r="C4506" s="58">
        <v>111676</v>
      </c>
      <c r="D4506" s="73" t="s">
        <v>8855</v>
      </c>
      <c r="E4506" s="73" t="s">
        <v>8856</v>
      </c>
      <c r="F4506" s="79" t="s">
        <v>8816</v>
      </c>
      <c r="G4506" s="60">
        <v>43192</v>
      </c>
      <c r="H4506" s="60">
        <v>43861</v>
      </c>
      <c r="I4506" s="62">
        <v>0.68</v>
      </c>
      <c r="J4506" s="58" t="s">
        <v>8501</v>
      </c>
      <c r="K4506" s="58" t="s">
        <v>8678</v>
      </c>
      <c r="L4506" s="58" t="s">
        <v>8678</v>
      </c>
      <c r="M4506" s="58" t="s">
        <v>5637</v>
      </c>
      <c r="N4506" s="58" t="s">
        <v>62</v>
      </c>
      <c r="O4506" s="28">
        <v>557816.24</v>
      </c>
      <c r="P4506" s="28">
        <v>98438.16</v>
      </c>
      <c r="Q4506" s="28">
        <v>164063.6</v>
      </c>
      <c r="R4506" s="28">
        <v>319927.59000000003</v>
      </c>
      <c r="S4506" s="28">
        <v>155863.99</v>
      </c>
      <c r="T4506" s="28">
        <v>976181.99</v>
      </c>
      <c r="U4506" s="78" t="s">
        <v>19497</v>
      </c>
      <c r="V4506" s="108">
        <v>2</v>
      </c>
      <c r="W4506" s="28">
        <v>557342.96</v>
      </c>
      <c r="X4506" s="28">
        <v>98354.64</v>
      </c>
      <c r="Z4506" s="39">
        <v>111676</v>
      </c>
      <c r="AD4506" s="206">
        <f t="shared" si="321"/>
        <v>557342.96</v>
      </c>
      <c r="AE4506" s="205">
        <f t="shared" si="322"/>
        <v>98354.64</v>
      </c>
      <c r="AG4506" s="206">
        <f t="shared" si="323"/>
        <v>0</v>
      </c>
      <c r="AH4506" s="206">
        <f t="shared" si="324"/>
        <v>0</v>
      </c>
    </row>
    <row r="4507" spans="1:34" x14ac:dyDescent="0.25">
      <c r="A4507" s="58">
        <v>60</v>
      </c>
      <c r="B4507" s="58" t="s">
        <v>8674</v>
      </c>
      <c r="C4507" s="58">
        <v>111820</v>
      </c>
      <c r="D4507" s="73" t="s">
        <v>8857</v>
      </c>
      <c r="E4507" s="73" t="s">
        <v>8858</v>
      </c>
      <c r="F4507" s="79" t="s">
        <v>8859</v>
      </c>
      <c r="G4507" s="60">
        <v>43210</v>
      </c>
      <c r="H4507" s="60">
        <v>43465</v>
      </c>
      <c r="I4507" s="62">
        <v>0.71540000000000004</v>
      </c>
      <c r="J4507" s="58" t="s">
        <v>8501</v>
      </c>
      <c r="K4507" s="58" t="s">
        <v>8678</v>
      </c>
      <c r="L4507" s="58" t="s">
        <v>8678</v>
      </c>
      <c r="M4507" s="58" t="s">
        <v>5637</v>
      </c>
      <c r="N4507" s="58" t="s">
        <v>62</v>
      </c>
      <c r="O4507" s="28">
        <v>760245.7</v>
      </c>
      <c r="P4507" s="28">
        <v>134161.01</v>
      </c>
      <c r="Q4507" s="28">
        <v>168338.91</v>
      </c>
      <c r="R4507" s="28">
        <v>400329.68</v>
      </c>
      <c r="S4507" s="28">
        <v>231990.77</v>
      </c>
      <c r="T4507" s="28">
        <v>1294736.3899999999</v>
      </c>
      <c r="U4507" s="78" t="s">
        <v>8679</v>
      </c>
      <c r="V4507" s="108">
        <v>0</v>
      </c>
      <c r="W4507" s="28">
        <v>760134.32</v>
      </c>
      <c r="X4507" s="28">
        <v>134141.35999999999</v>
      </c>
      <c r="Z4507" s="39">
        <v>111820</v>
      </c>
      <c r="AD4507" s="206">
        <f t="shared" si="321"/>
        <v>760134.32</v>
      </c>
      <c r="AE4507" s="205">
        <f t="shared" si="322"/>
        <v>134141.35999999999</v>
      </c>
      <c r="AG4507" s="206">
        <f t="shared" si="323"/>
        <v>0</v>
      </c>
      <c r="AH4507" s="206">
        <f t="shared" si="324"/>
        <v>0</v>
      </c>
    </row>
    <row r="4508" spans="1:34" x14ac:dyDescent="0.25">
      <c r="A4508" s="58">
        <v>61</v>
      </c>
      <c r="B4508" s="58" t="s">
        <v>8674</v>
      </c>
      <c r="C4508" s="58">
        <v>110805</v>
      </c>
      <c r="D4508" s="73" t="s">
        <v>8860</v>
      </c>
      <c r="E4508" s="73" t="s">
        <v>8861</v>
      </c>
      <c r="F4508" s="79" t="s">
        <v>8862</v>
      </c>
      <c r="G4508" s="60">
        <v>43227</v>
      </c>
      <c r="H4508" s="60">
        <v>43524</v>
      </c>
      <c r="I4508" s="61">
        <v>71.400000000000006</v>
      </c>
      <c r="J4508" s="58" t="s">
        <v>8501</v>
      </c>
      <c r="K4508" s="58" t="s">
        <v>8678</v>
      </c>
      <c r="L4508" s="58" t="s">
        <v>8863</v>
      </c>
      <c r="M4508" s="58" t="s">
        <v>5637</v>
      </c>
      <c r="N4508" s="58" t="s">
        <v>62</v>
      </c>
      <c r="O4508" s="28">
        <v>759025.72</v>
      </c>
      <c r="P4508" s="28">
        <v>133945.71</v>
      </c>
      <c r="Q4508" s="28">
        <v>170089.81</v>
      </c>
      <c r="R4508" s="28">
        <v>373261.45</v>
      </c>
      <c r="S4508" s="28">
        <v>203171.64</v>
      </c>
      <c r="T4508" s="28">
        <v>1266232.8799999999</v>
      </c>
      <c r="U4508" s="78" t="s">
        <v>8679</v>
      </c>
      <c r="V4508" s="108">
        <v>0</v>
      </c>
      <c r="W4508" s="28">
        <v>758838.08</v>
      </c>
      <c r="X4508" s="28">
        <v>133912.6</v>
      </c>
      <c r="Z4508" s="39">
        <v>110805</v>
      </c>
      <c r="AD4508" s="206">
        <f t="shared" si="321"/>
        <v>758838.08</v>
      </c>
      <c r="AE4508" s="205">
        <f t="shared" si="322"/>
        <v>133912.6</v>
      </c>
      <c r="AG4508" s="206">
        <f t="shared" si="323"/>
        <v>0</v>
      </c>
      <c r="AH4508" s="206">
        <f t="shared" si="324"/>
        <v>0</v>
      </c>
    </row>
    <row r="4509" spans="1:34" x14ac:dyDescent="0.25">
      <c r="A4509" s="58">
        <v>62</v>
      </c>
      <c r="B4509" s="58" t="s">
        <v>8674</v>
      </c>
      <c r="C4509" s="58">
        <v>104611</v>
      </c>
      <c r="D4509" s="73" t="s">
        <v>8864</v>
      </c>
      <c r="E4509" s="73" t="s">
        <v>8865</v>
      </c>
      <c r="F4509" s="79" t="s">
        <v>8866</v>
      </c>
      <c r="G4509" s="60">
        <v>43227</v>
      </c>
      <c r="H4509" s="60">
        <v>43708</v>
      </c>
      <c r="I4509" s="61">
        <v>72.25</v>
      </c>
      <c r="J4509" s="58" t="s">
        <v>8501</v>
      </c>
      <c r="K4509" s="58" t="s">
        <v>8678</v>
      </c>
      <c r="L4509" s="58" t="s">
        <v>8867</v>
      </c>
      <c r="M4509" s="58" t="s">
        <v>5637</v>
      </c>
      <c r="N4509" s="58" t="s">
        <v>62</v>
      </c>
      <c r="O4509" s="28">
        <v>608886.99</v>
      </c>
      <c r="P4509" s="28">
        <v>107450.65</v>
      </c>
      <c r="Q4509" s="28">
        <v>126412.52</v>
      </c>
      <c r="R4509" s="28">
        <v>283395.97000000003</v>
      </c>
      <c r="S4509" s="28">
        <v>156983.45000000001</v>
      </c>
      <c r="T4509" s="28">
        <v>999733.6100000001</v>
      </c>
      <c r="U4509" s="78" t="s">
        <v>8679</v>
      </c>
      <c r="V4509" s="108">
        <v>2</v>
      </c>
      <c r="W4509" s="28">
        <v>605749.27</v>
      </c>
      <c r="X4509" s="28">
        <v>106896.93</v>
      </c>
      <c r="Z4509" s="39">
        <v>104611</v>
      </c>
      <c r="AD4509" s="206">
        <f t="shared" si="321"/>
        <v>605749.27</v>
      </c>
      <c r="AE4509" s="205">
        <f t="shared" si="322"/>
        <v>106896.93</v>
      </c>
      <c r="AG4509" s="206">
        <f t="shared" si="323"/>
        <v>0</v>
      </c>
      <c r="AH4509" s="206">
        <f t="shared" si="324"/>
        <v>0</v>
      </c>
    </row>
    <row r="4510" spans="1:34" x14ac:dyDescent="0.25">
      <c r="A4510" s="58">
        <v>63</v>
      </c>
      <c r="B4510" s="58" t="s">
        <v>8674</v>
      </c>
      <c r="C4510" s="58">
        <v>111132</v>
      </c>
      <c r="D4510" s="73" t="s">
        <v>8868</v>
      </c>
      <c r="E4510" s="73" t="s">
        <v>8869</v>
      </c>
      <c r="F4510" s="79" t="s">
        <v>8540</v>
      </c>
      <c r="G4510" s="60">
        <v>43227</v>
      </c>
      <c r="H4510" s="60">
        <v>43921</v>
      </c>
      <c r="I4510" s="61">
        <v>68</v>
      </c>
      <c r="J4510" s="58" t="s">
        <v>8501</v>
      </c>
      <c r="K4510" s="58" t="s">
        <v>8678</v>
      </c>
      <c r="L4510" s="58" t="s">
        <v>8867</v>
      </c>
      <c r="M4510" s="58" t="s">
        <v>5637</v>
      </c>
      <c r="N4510" s="58" t="s">
        <v>62</v>
      </c>
      <c r="O4510" s="28">
        <v>757482.77</v>
      </c>
      <c r="P4510" s="28">
        <v>133673.43</v>
      </c>
      <c r="Q4510" s="28">
        <v>222789.05</v>
      </c>
      <c r="R4510" s="28">
        <v>438861.88</v>
      </c>
      <c r="S4510" s="28">
        <v>216072.83</v>
      </c>
      <c r="T4510" s="28">
        <v>1330018.08</v>
      </c>
      <c r="U4510" s="78" t="s">
        <v>8642</v>
      </c>
      <c r="V4510" s="108">
        <v>1</v>
      </c>
      <c r="W4510" s="28">
        <v>740782.78</v>
      </c>
      <c r="X4510" s="28">
        <v>130726.39999999999</v>
      </c>
      <c r="Z4510" s="39">
        <v>111132</v>
      </c>
      <c r="AD4510" s="206">
        <f t="shared" si="321"/>
        <v>740782.78</v>
      </c>
      <c r="AE4510" s="205">
        <f t="shared" si="322"/>
        <v>130726.39999999999</v>
      </c>
      <c r="AG4510" s="206">
        <f t="shared" si="323"/>
        <v>0</v>
      </c>
      <c r="AH4510" s="206">
        <f t="shared" si="324"/>
        <v>0</v>
      </c>
    </row>
    <row r="4511" spans="1:34" x14ac:dyDescent="0.25">
      <c r="A4511" s="58">
        <v>64</v>
      </c>
      <c r="B4511" s="58" t="s">
        <v>8674</v>
      </c>
      <c r="C4511" s="58">
        <v>112295</v>
      </c>
      <c r="D4511" s="73" t="s">
        <v>8870</v>
      </c>
      <c r="E4511" s="73" t="s">
        <v>8871</v>
      </c>
      <c r="F4511" s="79" t="s">
        <v>8872</v>
      </c>
      <c r="G4511" s="60">
        <v>43227</v>
      </c>
      <c r="H4511" s="60">
        <v>43738</v>
      </c>
      <c r="I4511" s="61">
        <v>76.5</v>
      </c>
      <c r="J4511" s="58" t="s">
        <v>8501</v>
      </c>
      <c r="K4511" s="58" t="s">
        <v>8678</v>
      </c>
      <c r="L4511" s="58" t="s">
        <v>8867</v>
      </c>
      <c r="M4511" s="58" t="s">
        <v>5637</v>
      </c>
      <c r="N4511" s="58" t="s">
        <v>62</v>
      </c>
      <c r="O4511" s="28">
        <v>456301.08</v>
      </c>
      <c r="P4511" s="28">
        <v>80523.72</v>
      </c>
      <c r="Q4511" s="28">
        <v>59647.199999999997</v>
      </c>
      <c r="R4511" s="28">
        <v>185921.7</v>
      </c>
      <c r="S4511" s="28">
        <v>126274.5</v>
      </c>
      <c r="T4511" s="28">
        <v>722746.5</v>
      </c>
      <c r="U4511" s="78" t="s">
        <v>8679</v>
      </c>
      <c r="V4511" s="108">
        <v>1</v>
      </c>
      <c r="W4511" s="28">
        <v>455393.02</v>
      </c>
      <c r="X4511" s="28">
        <v>80363.48</v>
      </c>
      <c r="Z4511" s="39">
        <v>112295</v>
      </c>
      <c r="AD4511" s="206">
        <f t="shared" si="321"/>
        <v>455393.02</v>
      </c>
      <c r="AE4511" s="205">
        <f t="shared" si="322"/>
        <v>80363.48</v>
      </c>
      <c r="AG4511" s="206">
        <f t="shared" si="323"/>
        <v>0</v>
      </c>
      <c r="AH4511" s="206">
        <f t="shared" si="324"/>
        <v>0</v>
      </c>
    </row>
    <row r="4512" spans="1:34" x14ac:dyDescent="0.25">
      <c r="A4512" s="58">
        <v>65</v>
      </c>
      <c r="B4512" s="58" t="s">
        <v>8674</v>
      </c>
      <c r="C4512" s="58">
        <v>112394</v>
      </c>
      <c r="D4512" s="73" t="s">
        <v>8873</v>
      </c>
      <c r="E4512" s="73" t="s">
        <v>8874</v>
      </c>
      <c r="F4512" s="79" t="s">
        <v>8875</v>
      </c>
      <c r="G4512" s="60">
        <v>43236</v>
      </c>
      <c r="H4512" s="60">
        <v>44135</v>
      </c>
      <c r="I4512" s="61">
        <v>74.8</v>
      </c>
      <c r="J4512" s="58" t="s">
        <v>8501</v>
      </c>
      <c r="K4512" s="58" t="s">
        <v>8678</v>
      </c>
      <c r="L4512" s="58" t="s">
        <v>8876</v>
      </c>
      <c r="M4512" s="58" t="s">
        <v>5637</v>
      </c>
      <c r="N4512" s="58" t="s">
        <v>62</v>
      </c>
      <c r="O4512" s="28">
        <v>683296.8</v>
      </c>
      <c r="P4512" s="28">
        <v>120581.79</v>
      </c>
      <c r="Q4512" s="28">
        <v>109619.81</v>
      </c>
      <c r="R4512" s="28">
        <v>301768.74</v>
      </c>
      <c r="S4512" s="28">
        <v>192148.93</v>
      </c>
      <c r="T4512" s="28">
        <v>1105647.33</v>
      </c>
      <c r="U4512" s="78" t="s">
        <v>8642</v>
      </c>
      <c r="V4512" s="108">
        <v>2</v>
      </c>
      <c r="W4512" s="28">
        <v>346144.6</v>
      </c>
      <c r="X4512" s="28">
        <v>61084.34</v>
      </c>
      <c r="Z4512" s="39">
        <v>112394</v>
      </c>
      <c r="AD4512" s="206">
        <f t="shared" si="321"/>
        <v>346144.6</v>
      </c>
      <c r="AE4512" s="205">
        <f t="shared" si="322"/>
        <v>61084.34</v>
      </c>
      <c r="AG4512" s="206">
        <f t="shared" si="323"/>
        <v>0</v>
      </c>
      <c r="AH4512" s="206">
        <f t="shared" si="324"/>
        <v>0</v>
      </c>
    </row>
    <row r="4513" spans="1:34" x14ac:dyDescent="0.25">
      <c r="A4513" s="58">
        <v>66</v>
      </c>
      <c r="B4513" s="58" t="s">
        <v>8674</v>
      </c>
      <c r="C4513" s="58">
        <v>113873</v>
      </c>
      <c r="D4513" s="73" t="s">
        <v>8877</v>
      </c>
      <c r="E4513" s="73" t="s">
        <v>8878</v>
      </c>
      <c r="F4513" s="79" t="s">
        <v>8879</v>
      </c>
      <c r="G4513" s="60">
        <v>43236</v>
      </c>
      <c r="H4513" s="60">
        <v>43861</v>
      </c>
      <c r="I4513" s="61">
        <v>67.87</v>
      </c>
      <c r="J4513" s="58" t="s">
        <v>8501</v>
      </c>
      <c r="K4513" s="58" t="s">
        <v>8678</v>
      </c>
      <c r="L4513" s="58" t="s">
        <v>8867</v>
      </c>
      <c r="M4513" s="58" t="s">
        <v>5637</v>
      </c>
      <c r="N4513" s="58" t="s">
        <v>62</v>
      </c>
      <c r="O4513" s="28">
        <v>582137.18000000005</v>
      </c>
      <c r="P4513" s="28">
        <v>102730.09</v>
      </c>
      <c r="Q4513" s="28">
        <v>172864.73</v>
      </c>
      <c r="R4513" s="28">
        <v>343677.1</v>
      </c>
      <c r="S4513" s="28">
        <v>170812.37</v>
      </c>
      <c r="T4513" s="28">
        <v>1028544.37</v>
      </c>
      <c r="U4513" s="78" t="s">
        <v>63</v>
      </c>
      <c r="V4513" s="108">
        <v>2</v>
      </c>
      <c r="W4513" s="28">
        <v>561765.18000000005</v>
      </c>
      <c r="X4513" s="28">
        <v>99135.039999999994</v>
      </c>
      <c r="Z4513" s="39">
        <v>113873</v>
      </c>
      <c r="AD4513" s="206">
        <f t="shared" si="321"/>
        <v>561765.18000000005</v>
      </c>
      <c r="AE4513" s="205">
        <f t="shared" si="322"/>
        <v>99135.039999999994</v>
      </c>
      <c r="AG4513" s="206">
        <f t="shared" si="323"/>
        <v>0</v>
      </c>
      <c r="AH4513" s="206">
        <f t="shared" si="324"/>
        <v>0</v>
      </c>
    </row>
    <row r="4514" spans="1:34" x14ac:dyDescent="0.25">
      <c r="A4514" s="58">
        <v>67</v>
      </c>
      <c r="B4514" s="58" t="s">
        <v>8674</v>
      </c>
      <c r="C4514" s="58">
        <v>113641</v>
      </c>
      <c r="D4514" s="73" t="s">
        <v>8880</v>
      </c>
      <c r="E4514" s="73" t="s">
        <v>8881</v>
      </c>
      <c r="F4514" s="79" t="s">
        <v>8882</v>
      </c>
      <c r="G4514" s="60">
        <v>43270</v>
      </c>
      <c r="H4514" s="60">
        <v>43951</v>
      </c>
      <c r="I4514" s="61">
        <v>68</v>
      </c>
      <c r="J4514" s="58" t="s">
        <v>8501</v>
      </c>
      <c r="K4514" s="58" t="s">
        <v>8678</v>
      </c>
      <c r="L4514" s="58" t="s">
        <v>8678</v>
      </c>
      <c r="M4514" s="58" t="s">
        <v>5637</v>
      </c>
      <c r="N4514" s="58" t="s">
        <v>62</v>
      </c>
      <c r="O4514" s="28">
        <v>663588.76</v>
      </c>
      <c r="P4514" s="28">
        <v>117103.9</v>
      </c>
      <c r="Q4514" s="28">
        <v>195173.17</v>
      </c>
      <c r="R4514" s="28">
        <v>839430.96000000008</v>
      </c>
      <c r="S4514" s="28">
        <v>644257.79</v>
      </c>
      <c r="T4514" s="28">
        <v>1620123.62</v>
      </c>
      <c r="U4514" s="78" t="s">
        <v>8705</v>
      </c>
      <c r="V4514" s="108">
        <v>0</v>
      </c>
      <c r="W4514" s="28">
        <v>0</v>
      </c>
      <c r="X4514" s="28">
        <v>0</v>
      </c>
      <c r="Z4514" s="39">
        <v>113641</v>
      </c>
      <c r="AD4514" s="206">
        <f t="shared" si="321"/>
        <v>0</v>
      </c>
      <c r="AE4514" s="205">
        <f t="shared" si="322"/>
        <v>0</v>
      </c>
      <c r="AG4514" s="206">
        <f t="shared" si="323"/>
        <v>0</v>
      </c>
      <c r="AH4514" s="206">
        <f t="shared" si="324"/>
        <v>0</v>
      </c>
    </row>
    <row r="4515" spans="1:34" x14ac:dyDescent="0.25">
      <c r="A4515" s="58">
        <v>68</v>
      </c>
      <c r="B4515" s="58" t="s">
        <v>8674</v>
      </c>
      <c r="C4515" s="58">
        <v>112860</v>
      </c>
      <c r="D4515" s="73" t="s">
        <v>8883</v>
      </c>
      <c r="E4515" s="73" t="s">
        <v>8884</v>
      </c>
      <c r="F4515" s="79" t="s">
        <v>8885</v>
      </c>
      <c r="G4515" s="60">
        <v>43266</v>
      </c>
      <c r="H4515" s="60">
        <v>43555</v>
      </c>
      <c r="I4515" s="61">
        <v>68</v>
      </c>
      <c r="J4515" s="58" t="s">
        <v>8501</v>
      </c>
      <c r="K4515" s="58" t="s">
        <v>8678</v>
      </c>
      <c r="L4515" s="58" t="s">
        <v>8733</v>
      </c>
      <c r="M4515" s="58" t="s">
        <v>5637</v>
      </c>
      <c r="N4515" s="58" t="s">
        <v>62</v>
      </c>
      <c r="O4515" s="28">
        <v>759375.61</v>
      </c>
      <c r="P4515" s="28">
        <v>134007.46</v>
      </c>
      <c r="Q4515" s="28">
        <v>223345.77</v>
      </c>
      <c r="R4515" s="28">
        <v>436714.25</v>
      </c>
      <c r="S4515" s="28">
        <v>213368.48</v>
      </c>
      <c r="T4515" s="28">
        <v>1330097.3199999998</v>
      </c>
      <c r="U4515" s="78" t="s">
        <v>8679</v>
      </c>
      <c r="V4515" s="108">
        <v>0</v>
      </c>
      <c r="W4515" s="28">
        <v>758538.94</v>
      </c>
      <c r="X4515" s="28">
        <v>133859.81</v>
      </c>
      <c r="Z4515" s="39">
        <v>112860</v>
      </c>
      <c r="AD4515" s="206">
        <f t="shared" si="321"/>
        <v>758538.94</v>
      </c>
      <c r="AE4515" s="205">
        <f t="shared" si="322"/>
        <v>133859.81</v>
      </c>
      <c r="AG4515" s="206">
        <f t="shared" si="323"/>
        <v>0</v>
      </c>
      <c r="AH4515" s="206">
        <f t="shared" si="324"/>
        <v>0</v>
      </c>
    </row>
    <row r="4516" spans="1:34" x14ac:dyDescent="0.25">
      <c r="A4516" s="58">
        <v>69</v>
      </c>
      <c r="B4516" s="58" t="s">
        <v>8674</v>
      </c>
      <c r="C4516" s="58">
        <v>113163</v>
      </c>
      <c r="D4516" s="73" t="s">
        <v>8886</v>
      </c>
      <c r="E4516" s="73" t="s">
        <v>8887</v>
      </c>
      <c r="F4516" s="79" t="s">
        <v>8888</v>
      </c>
      <c r="G4516" s="60">
        <v>43292</v>
      </c>
      <c r="H4516" s="60">
        <v>43951</v>
      </c>
      <c r="I4516" s="61">
        <v>68</v>
      </c>
      <c r="J4516" s="58" t="s">
        <v>8501</v>
      </c>
      <c r="K4516" s="58" t="s">
        <v>8678</v>
      </c>
      <c r="L4516" s="58" t="s">
        <v>8889</v>
      </c>
      <c r="M4516" s="58" t="s">
        <v>5637</v>
      </c>
      <c r="N4516" s="58" t="s">
        <v>62</v>
      </c>
      <c r="O4516" s="28">
        <v>756339.4</v>
      </c>
      <c r="P4516" s="28">
        <v>133471.66</v>
      </c>
      <c r="Q4516" s="28">
        <v>222452.77</v>
      </c>
      <c r="R4516" s="28">
        <v>241242.72</v>
      </c>
      <c r="S4516" s="28">
        <v>18789.95</v>
      </c>
      <c r="T4516" s="28">
        <v>1131053.78</v>
      </c>
      <c r="U4516" s="78" t="s">
        <v>8642</v>
      </c>
      <c r="V4516" s="108">
        <v>0</v>
      </c>
      <c r="W4516" s="28">
        <v>196087.18</v>
      </c>
      <c r="X4516" s="28">
        <v>34603.629999999997</v>
      </c>
      <c r="Z4516" s="39">
        <v>113163</v>
      </c>
      <c r="AD4516" s="206">
        <f t="shared" si="321"/>
        <v>196087.18</v>
      </c>
      <c r="AE4516" s="205">
        <f t="shared" si="322"/>
        <v>34603.629999999997</v>
      </c>
      <c r="AG4516" s="206">
        <f t="shared" si="323"/>
        <v>0</v>
      </c>
      <c r="AH4516" s="206">
        <f t="shared" si="324"/>
        <v>0</v>
      </c>
    </row>
    <row r="4517" spans="1:34" x14ac:dyDescent="0.25">
      <c r="A4517" s="58">
        <v>70</v>
      </c>
      <c r="B4517" s="58" t="s">
        <v>8674</v>
      </c>
      <c r="C4517" s="58">
        <v>112260</v>
      </c>
      <c r="D4517" s="73" t="s">
        <v>8890</v>
      </c>
      <c r="E4517" s="73" t="s">
        <v>8891</v>
      </c>
      <c r="F4517" s="79" t="s">
        <v>8892</v>
      </c>
      <c r="G4517" s="60">
        <v>43266</v>
      </c>
      <c r="H4517" s="60">
        <v>43585</v>
      </c>
      <c r="I4517" s="61">
        <v>68</v>
      </c>
      <c r="J4517" s="58" t="s">
        <v>8501</v>
      </c>
      <c r="K4517" s="58" t="s">
        <v>8678</v>
      </c>
      <c r="L4517" s="58" t="s">
        <v>8733</v>
      </c>
      <c r="M4517" s="58" t="s">
        <v>5637</v>
      </c>
      <c r="N4517" s="58" t="s">
        <v>62</v>
      </c>
      <c r="O4517" s="28">
        <v>379985.2</v>
      </c>
      <c r="P4517" s="28">
        <v>67056.210000000006</v>
      </c>
      <c r="Q4517" s="28">
        <v>111760.35</v>
      </c>
      <c r="R4517" s="28">
        <v>227415.13</v>
      </c>
      <c r="S4517" s="28">
        <v>115654.78</v>
      </c>
      <c r="T4517" s="28">
        <v>674456.54</v>
      </c>
      <c r="U4517" s="78" t="s">
        <v>8679</v>
      </c>
      <c r="V4517" s="108">
        <v>1</v>
      </c>
      <c r="W4517" s="28">
        <v>378051.86</v>
      </c>
      <c r="X4517" s="28">
        <v>66715.039999999994</v>
      </c>
      <c r="Z4517" s="39">
        <v>112260</v>
      </c>
      <c r="AD4517" s="206">
        <f t="shared" si="321"/>
        <v>378051.86</v>
      </c>
      <c r="AE4517" s="205">
        <f t="shared" si="322"/>
        <v>66715.039999999994</v>
      </c>
      <c r="AG4517" s="206">
        <f t="shared" si="323"/>
        <v>0</v>
      </c>
      <c r="AH4517" s="206">
        <f t="shared" si="324"/>
        <v>0</v>
      </c>
    </row>
    <row r="4518" spans="1:34" x14ac:dyDescent="0.25">
      <c r="A4518" s="58">
        <v>71</v>
      </c>
      <c r="B4518" s="58" t="s">
        <v>8674</v>
      </c>
      <c r="C4518" s="58">
        <v>113116</v>
      </c>
      <c r="D4518" s="73" t="s">
        <v>8893</v>
      </c>
      <c r="E4518" s="73" t="s">
        <v>8894</v>
      </c>
      <c r="F4518" s="79" t="s">
        <v>8685</v>
      </c>
      <c r="G4518" s="60">
        <v>43269</v>
      </c>
      <c r="H4518" s="60">
        <v>43615</v>
      </c>
      <c r="I4518" s="61">
        <v>68</v>
      </c>
      <c r="J4518" s="58" t="s">
        <v>8501</v>
      </c>
      <c r="K4518" s="58" t="s">
        <v>8678</v>
      </c>
      <c r="L4518" s="58" t="s">
        <v>8678</v>
      </c>
      <c r="M4518" s="58" t="s">
        <v>5637</v>
      </c>
      <c r="N4518" s="58" t="s">
        <v>62</v>
      </c>
      <c r="O4518" s="28">
        <v>616895.79</v>
      </c>
      <c r="P4518" s="28">
        <v>108863.96</v>
      </c>
      <c r="Q4518" s="28">
        <v>181439.94</v>
      </c>
      <c r="R4518" s="28">
        <v>353837.63</v>
      </c>
      <c r="S4518" s="28">
        <v>172397.69</v>
      </c>
      <c r="T4518" s="28">
        <v>1079597.3799999999</v>
      </c>
      <c r="U4518" s="78" t="s">
        <v>8679</v>
      </c>
      <c r="V4518" s="108">
        <v>1</v>
      </c>
      <c r="W4518" s="28">
        <v>614042.32999999996</v>
      </c>
      <c r="X4518" s="28">
        <v>108360.43</v>
      </c>
      <c r="Z4518" s="39">
        <v>113116</v>
      </c>
      <c r="AD4518" s="206">
        <f t="shared" si="321"/>
        <v>614042.32999999996</v>
      </c>
      <c r="AE4518" s="205">
        <f t="shared" si="322"/>
        <v>108360.43</v>
      </c>
      <c r="AG4518" s="206">
        <f t="shared" si="323"/>
        <v>0</v>
      </c>
      <c r="AH4518" s="206">
        <f t="shared" si="324"/>
        <v>0</v>
      </c>
    </row>
    <row r="4519" spans="1:34" x14ac:dyDescent="0.25">
      <c r="A4519" s="58">
        <v>72</v>
      </c>
      <c r="B4519" s="58" t="s">
        <v>8674</v>
      </c>
      <c r="C4519" s="58">
        <v>113835</v>
      </c>
      <c r="D4519" s="73" t="s">
        <v>8895</v>
      </c>
      <c r="E4519" s="73" t="s">
        <v>8896</v>
      </c>
      <c r="F4519" s="79" t="s">
        <v>8885</v>
      </c>
      <c r="G4519" s="60">
        <v>43291</v>
      </c>
      <c r="H4519" s="60">
        <v>43738</v>
      </c>
      <c r="I4519" s="61">
        <v>68</v>
      </c>
      <c r="J4519" s="58" t="s">
        <v>8501</v>
      </c>
      <c r="K4519" s="58" t="s">
        <v>8678</v>
      </c>
      <c r="L4519" s="58" t="s">
        <v>8897</v>
      </c>
      <c r="M4519" s="58" t="s">
        <v>5637</v>
      </c>
      <c r="N4519" s="58" t="s">
        <v>62</v>
      </c>
      <c r="O4519" s="28">
        <v>539341.37</v>
      </c>
      <c r="P4519" s="28">
        <v>95177.89</v>
      </c>
      <c r="Q4519" s="28">
        <v>158629.81</v>
      </c>
      <c r="R4519" s="28">
        <v>315387.93</v>
      </c>
      <c r="S4519" s="28">
        <v>156758.12</v>
      </c>
      <c r="T4519" s="28">
        <v>949907.19000000006</v>
      </c>
      <c r="U4519" s="78" t="s">
        <v>8679</v>
      </c>
      <c r="V4519" s="108">
        <v>1</v>
      </c>
      <c r="W4519" s="28">
        <v>498561.96</v>
      </c>
      <c r="X4519" s="28">
        <v>87981.52</v>
      </c>
      <c r="Z4519" s="39">
        <v>113835</v>
      </c>
      <c r="AD4519" s="206">
        <f t="shared" si="321"/>
        <v>498561.96</v>
      </c>
      <c r="AE4519" s="205">
        <f t="shared" si="322"/>
        <v>87981.52</v>
      </c>
      <c r="AG4519" s="206">
        <f t="shared" si="323"/>
        <v>0</v>
      </c>
      <c r="AH4519" s="206">
        <f t="shared" si="324"/>
        <v>0</v>
      </c>
    </row>
    <row r="4520" spans="1:34" x14ac:dyDescent="0.25">
      <c r="A4520" s="58">
        <v>73</v>
      </c>
      <c r="B4520" s="58" t="s">
        <v>18667</v>
      </c>
      <c r="C4520" s="58">
        <v>123166</v>
      </c>
      <c r="D4520" s="73" t="s">
        <v>17231</v>
      </c>
      <c r="E4520" s="73" t="s">
        <v>18668</v>
      </c>
      <c r="F4520" s="79" t="s">
        <v>18669</v>
      </c>
      <c r="G4520" s="60" t="s">
        <v>18670</v>
      </c>
      <c r="H4520" s="60" t="s">
        <v>18671</v>
      </c>
      <c r="I4520" s="62" t="s">
        <v>18672</v>
      </c>
      <c r="J4520" s="58" t="s">
        <v>8501</v>
      </c>
      <c r="K4520" s="58" t="s">
        <v>8678</v>
      </c>
      <c r="L4520" s="58" t="s">
        <v>8867</v>
      </c>
      <c r="M4520" s="58" t="s">
        <v>5637</v>
      </c>
      <c r="N4520" s="58" t="s">
        <v>289</v>
      </c>
      <c r="O4520" s="28">
        <v>14698563.77</v>
      </c>
      <c r="P4520" s="28">
        <v>2593864.1800000002</v>
      </c>
      <c r="Q4520" s="28">
        <v>7126044.4100000001</v>
      </c>
      <c r="R4520" s="28">
        <v>11965921.969999999</v>
      </c>
      <c r="S4520" s="28">
        <v>4839877.5599999996</v>
      </c>
      <c r="T4520" s="28">
        <v>29258349.919999998</v>
      </c>
      <c r="U4520" s="78" t="s">
        <v>8642</v>
      </c>
      <c r="V4520" s="108">
        <v>0</v>
      </c>
      <c r="W4520" s="28">
        <v>193483.3</v>
      </c>
      <c r="X4520" s="28">
        <v>34144.11</v>
      </c>
      <c r="Z4520" s="39">
        <v>123166</v>
      </c>
      <c r="AD4520" s="206">
        <f t="shared" si="321"/>
        <v>193483.3</v>
      </c>
      <c r="AE4520" s="205">
        <f t="shared" si="322"/>
        <v>34144.11</v>
      </c>
      <c r="AG4520" s="206">
        <f t="shared" si="323"/>
        <v>0</v>
      </c>
      <c r="AH4520" s="206">
        <f t="shared" si="324"/>
        <v>0</v>
      </c>
    </row>
    <row r="4521" spans="1:34" x14ac:dyDescent="0.25">
      <c r="A4521" s="58">
        <v>74</v>
      </c>
      <c r="B4521" s="58" t="s">
        <v>18667</v>
      </c>
      <c r="C4521" s="58">
        <v>122962</v>
      </c>
      <c r="D4521" s="73" t="s">
        <v>18673</v>
      </c>
      <c r="E4521" s="73" t="s">
        <v>9092</v>
      </c>
      <c r="F4521" s="79" t="s">
        <v>18674</v>
      </c>
      <c r="G4521" s="60" t="s">
        <v>18675</v>
      </c>
      <c r="H4521" s="60" t="s">
        <v>18671</v>
      </c>
      <c r="I4521" s="62" t="s">
        <v>18676</v>
      </c>
      <c r="J4521" s="58" t="s">
        <v>8501</v>
      </c>
      <c r="K4521" s="58" t="s">
        <v>8678</v>
      </c>
      <c r="L4521" s="58" t="s">
        <v>8733</v>
      </c>
      <c r="M4521" s="58" t="s">
        <v>5939</v>
      </c>
      <c r="N4521" s="58" t="s">
        <v>289</v>
      </c>
      <c r="O4521" s="28">
        <v>2374791.15</v>
      </c>
      <c r="P4521" s="28">
        <v>419080.79</v>
      </c>
      <c r="Q4521" s="28">
        <v>2068269.13</v>
      </c>
      <c r="R4521" s="28">
        <v>2387662.62</v>
      </c>
      <c r="S4521" s="28">
        <v>319393.49</v>
      </c>
      <c r="T4521" s="28">
        <v>5181534.5600000005</v>
      </c>
      <c r="U4521" s="78" t="s">
        <v>8642</v>
      </c>
      <c r="V4521" s="108">
        <v>0</v>
      </c>
      <c r="W4521" s="28">
        <v>0</v>
      </c>
      <c r="X4521" s="28">
        <v>0</v>
      </c>
      <c r="Z4521" s="39">
        <v>122962</v>
      </c>
      <c r="AD4521" s="206">
        <f t="shared" si="321"/>
        <v>0</v>
      </c>
      <c r="AE4521" s="205">
        <f t="shared" si="322"/>
        <v>0</v>
      </c>
      <c r="AG4521" s="206">
        <f t="shared" si="323"/>
        <v>0</v>
      </c>
      <c r="AH4521" s="206">
        <f t="shared" si="324"/>
        <v>0</v>
      </c>
    </row>
    <row r="4522" spans="1:34" x14ac:dyDescent="0.25">
      <c r="A4522" s="58">
        <v>75</v>
      </c>
      <c r="B4522" s="58" t="s">
        <v>298</v>
      </c>
      <c r="C4522" s="58">
        <v>113927</v>
      </c>
      <c r="D4522" s="73" t="s">
        <v>18677</v>
      </c>
      <c r="E4522" s="73" t="s">
        <v>18678</v>
      </c>
      <c r="F4522" s="79" t="s">
        <v>8685</v>
      </c>
      <c r="G4522" s="60">
        <v>43196</v>
      </c>
      <c r="H4522" s="60" t="s">
        <v>18679</v>
      </c>
      <c r="I4522" s="62">
        <v>0.52290000000000003</v>
      </c>
      <c r="J4522" s="58" t="s">
        <v>8501</v>
      </c>
      <c r="K4522" s="58" t="s">
        <v>8678</v>
      </c>
      <c r="L4522" s="58" t="s">
        <v>8995</v>
      </c>
      <c r="M4522" s="58" t="s">
        <v>5637</v>
      </c>
      <c r="N4522" s="58" t="s">
        <v>62</v>
      </c>
      <c r="O4522" s="28">
        <v>2711756.17</v>
      </c>
      <c r="P4522" s="28">
        <v>458545.21</v>
      </c>
      <c r="Q4522" s="28">
        <v>1995399.51</v>
      </c>
      <c r="R4522" s="28">
        <v>2990931.44</v>
      </c>
      <c r="S4522" s="28">
        <v>995531.93</v>
      </c>
      <c r="T4522" s="28">
        <v>6161232.8199999994</v>
      </c>
      <c r="U4522" s="78" t="s">
        <v>8705</v>
      </c>
      <c r="V4522" s="108">
        <v>0</v>
      </c>
      <c r="W4522" s="28">
        <v>0</v>
      </c>
      <c r="X4522" s="28">
        <v>0</v>
      </c>
      <c r="Z4522" s="39">
        <v>113927</v>
      </c>
      <c r="AD4522" s="206">
        <f t="shared" si="321"/>
        <v>0</v>
      </c>
      <c r="AE4522" s="205">
        <f t="shared" si="322"/>
        <v>0</v>
      </c>
      <c r="AG4522" s="206">
        <f t="shared" si="323"/>
        <v>0</v>
      </c>
      <c r="AH4522" s="206">
        <f t="shared" si="324"/>
        <v>0</v>
      </c>
    </row>
    <row r="4523" spans="1:34" x14ac:dyDescent="0.25">
      <c r="A4523" s="58">
        <v>76</v>
      </c>
      <c r="B4523" s="58" t="s">
        <v>298</v>
      </c>
      <c r="C4523" s="58">
        <v>111851</v>
      </c>
      <c r="D4523" s="73" t="s">
        <v>8898</v>
      </c>
      <c r="E4523" s="73" t="s">
        <v>8899</v>
      </c>
      <c r="F4523" s="79" t="s">
        <v>8900</v>
      </c>
      <c r="G4523" s="60">
        <v>43136</v>
      </c>
      <c r="H4523" s="60">
        <v>43646</v>
      </c>
      <c r="I4523" s="62">
        <v>0.5202</v>
      </c>
      <c r="J4523" s="58" t="s">
        <v>8501</v>
      </c>
      <c r="K4523" s="58" t="s">
        <v>8678</v>
      </c>
      <c r="L4523" s="58" t="s">
        <v>8678</v>
      </c>
      <c r="M4523" s="58" t="s">
        <v>5637</v>
      </c>
      <c r="N4523" s="58" t="s">
        <v>62</v>
      </c>
      <c r="O4523" s="28">
        <v>2562374.5</v>
      </c>
      <c r="P4523" s="28">
        <v>452183.73</v>
      </c>
      <c r="Q4523" s="28">
        <v>1911444.1</v>
      </c>
      <c r="R4523" s="28">
        <v>2919216.81</v>
      </c>
      <c r="S4523" s="28">
        <v>1007772.71</v>
      </c>
      <c r="T4523" s="28">
        <v>5933775.04</v>
      </c>
      <c r="U4523" s="78" t="s">
        <v>8679</v>
      </c>
      <c r="V4523" s="108">
        <v>1</v>
      </c>
      <c r="W4523" s="28">
        <v>2501342.29</v>
      </c>
      <c r="X4523" s="28">
        <v>441413.37</v>
      </c>
      <c r="Z4523" s="39">
        <v>111851</v>
      </c>
      <c r="AD4523" s="206">
        <f t="shared" si="321"/>
        <v>2501342.29</v>
      </c>
      <c r="AE4523" s="205">
        <f t="shared" si="322"/>
        <v>441413.37</v>
      </c>
      <c r="AG4523" s="206">
        <f t="shared" si="323"/>
        <v>0</v>
      </c>
      <c r="AH4523" s="206">
        <f t="shared" si="324"/>
        <v>0</v>
      </c>
    </row>
    <row r="4524" spans="1:34" x14ac:dyDescent="0.25">
      <c r="A4524" s="58">
        <v>77</v>
      </c>
      <c r="B4524" s="58" t="s">
        <v>298</v>
      </c>
      <c r="C4524" s="58">
        <v>110219</v>
      </c>
      <c r="D4524" s="73" t="s">
        <v>8901</v>
      </c>
      <c r="E4524" s="73" t="s">
        <v>8902</v>
      </c>
      <c r="F4524" s="79" t="s">
        <v>8903</v>
      </c>
      <c r="G4524" s="60">
        <v>43138</v>
      </c>
      <c r="H4524" s="60">
        <v>43615</v>
      </c>
      <c r="I4524" s="62">
        <v>0.51910000000000001</v>
      </c>
      <c r="J4524" s="58" t="s">
        <v>8501</v>
      </c>
      <c r="K4524" s="58" t="s">
        <v>8678</v>
      </c>
      <c r="L4524" s="58" t="s">
        <v>8678</v>
      </c>
      <c r="M4524" s="58" t="s">
        <v>5637</v>
      </c>
      <c r="N4524" s="58" t="s">
        <v>62</v>
      </c>
      <c r="O4524" s="28">
        <v>2797673.86</v>
      </c>
      <c r="P4524" s="28">
        <v>493707.15</v>
      </c>
      <c r="Q4524" s="28">
        <v>2098238.86</v>
      </c>
      <c r="R4524" s="28">
        <v>3205185.79</v>
      </c>
      <c r="S4524" s="28">
        <v>1106946.93</v>
      </c>
      <c r="T4524" s="28">
        <v>6496566.7999999989</v>
      </c>
      <c r="U4524" s="78" t="s">
        <v>8679</v>
      </c>
      <c r="V4524" s="108">
        <v>2</v>
      </c>
      <c r="W4524" s="28">
        <v>2607890.1</v>
      </c>
      <c r="X4524" s="28">
        <v>460215.92</v>
      </c>
      <c r="Z4524" s="39">
        <v>110219</v>
      </c>
      <c r="AD4524" s="206">
        <f t="shared" si="321"/>
        <v>2607890.1</v>
      </c>
      <c r="AE4524" s="205">
        <f t="shared" si="322"/>
        <v>460215.92</v>
      </c>
      <c r="AG4524" s="206">
        <f t="shared" si="323"/>
        <v>0</v>
      </c>
      <c r="AH4524" s="206">
        <f t="shared" si="324"/>
        <v>0</v>
      </c>
    </row>
    <row r="4525" spans="1:34" x14ac:dyDescent="0.25">
      <c r="A4525" s="58">
        <v>78</v>
      </c>
      <c r="B4525" s="58" t="s">
        <v>298</v>
      </c>
      <c r="C4525" s="58">
        <v>110859</v>
      </c>
      <c r="D4525" s="73" t="s">
        <v>8904</v>
      </c>
      <c r="E4525" s="73" t="s">
        <v>8905</v>
      </c>
      <c r="F4525" s="79" t="s">
        <v>8906</v>
      </c>
      <c r="G4525" s="60">
        <v>43168</v>
      </c>
      <c r="H4525" s="60">
        <v>43616</v>
      </c>
      <c r="I4525" s="62">
        <v>0.57940000000000003</v>
      </c>
      <c r="J4525" s="58" t="s">
        <v>8501</v>
      </c>
      <c r="K4525" s="58" t="s">
        <v>8678</v>
      </c>
      <c r="L4525" s="58" t="s">
        <v>8678</v>
      </c>
      <c r="M4525" s="58" t="s">
        <v>5637</v>
      </c>
      <c r="N4525" s="58" t="s">
        <v>62</v>
      </c>
      <c r="O4525" s="28">
        <v>3839459.05</v>
      </c>
      <c r="P4525" s="28">
        <v>677551.6</v>
      </c>
      <c r="Q4525" s="28">
        <v>2109893.5299999998</v>
      </c>
      <c r="R4525" s="28">
        <v>3382001</v>
      </c>
      <c r="S4525" s="28">
        <v>1272107.47</v>
      </c>
      <c r="T4525" s="28">
        <v>7899011.6499999994</v>
      </c>
      <c r="U4525" s="78" t="s">
        <v>8679</v>
      </c>
      <c r="V4525" s="108">
        <v>1</v>
      </c>
      <c r="W4525" s="32">
        <v>3823987.77</v>
      </c>
      <c r="X4525" s="32">
        <v>674821.37</v>
      </c>
      <c r="Z4525" s="39">
        <v>110859</v>
      </c>
      <c r="AD4525" s="206">
        <f t="shared" si="321"/>
        <v>3823987.77</v>
      </c>
      <c r="AE4525" s="205">
        <f t="shared" si="322"/>
        <v>674821.37</v>
      </c>
      <c r="AG4525" s="206">
        <f t="shared" si="323"/>
        <v>0</v>
      </c>
      <c r="AH4525" s="206">
        <f t="shared" si="324"/>
        <v>0</v>
      </c>
    </row>
    <row r="4526" spans="1:34" x14ac:dyDescent="0.25">
      <c r="A4526" s="58">
        <v>79</v>
      </c>
      <c r="B4526" s="58" t="s">
        <v>298</v>
      </c>
      <c r="C4526" s="58">
        <v>111655</v>
      </c>
      <c r="D4526" s="73" t="s">
        <v>8907</v>
      </c>
      <c r="E4526" s="73" t="s">
        <v>8908</v>
      </c>
      <c r="F4526" s="79" t="s">
        <v>8909</v>
      </c>
      <c r="G4526" s="60">
        <v>43168</v>
      </c>
      <c r="H4526" s="60">
        <v>43830</v>
      </c>
      <c r="I4526" s="62">
        <v>0.60619999999999996</v>
      </c>
      <c r="J4526" s="58" t="s">
        <v>8501</v>
      </c>
      <c r="K4526" s="58" t="s">
        <v>8678</v>
      </c>
      <c r="L4526" s="58" t="s">
        <v>8678</v>
      </c>
      <c r="M4526" s="58" t="s">
        <v>5637</v>
      </c>
      <c r="N4526" s="58" t="s">
        <v>62</v>
      </c>
      <c r="O4526" s="28">
        <v>788553.48</v>
      </c>
      <c r="P4526" s="28">
        <v>139156.5</v>
      </c>
      <c r="Q4526" s="28">
        <v>373107.8</v>
      </c>
      <c r="R4526" s="28">
        <v>616830.12</v>
      </c>
      <c r="S4526" s="28">
        <v>243722.32</v>
      </c>
      <c r="T4526" s="28">
        <v>1544540.1</v>
      </c>
      <c r="U4526" s="101" t="s">
        <v>63</v>
      </c>
      <c r="V4526" s="108">
        <v>0</v>
      </c>
      <c r="W4526" s="28">
        <v>627490.66</v>
      </c>
      <c r="X4526" s="28">
        <v>110733.66</v>
      </c>
      <c r="Z4526" s="39">
        <v>111655</v>
      </c>
      <c r="AD4526" s="206">
        <f t="shared" si="321"/>
        <v>627490.66</v>
      </c>
      <c r="AE4526" s="205">
        <f t="shared" si="322"/>
        <v>110733.66</v>
      </c>
      <c r="AG4526" s="206">
        <f t="shared" si="323"/>
        <v>0</v>
      </c>
      <c r="AH4526" s="206">
        <f t="shared" si="324"/>
        <v>0</v>
      </c>
    </row>
    <row r="4527" spans="1:34" x14ac:dyDescent="0.25">
      <c r="A4527" s="58">
        <v>80</v>
      </c>
      <c r="B4527" s="58" t="s">
        <v>298</v>
      </c>
      <c r="C4527" s="58">
        <v>112663</v>
      </c>
      <c r="D4527" s="73" t="s">
        <v>8910</v>
      </c>
      <c r="E4527" s="73" t="s">
        <v>8911</v>
      </c>
      <c r="F4527" s="79" t="s">
        <v>8912</v>
      </c>
      <c r="G4527" s="60">
        <v>43203</v>
      </c>
      <c r="H4527" s="60">
        <v>43677</v>
      </c>
      <c r="I4527" s="61">
        <v>0.52070000000000005</v>
      </c>
      <c r="J4527" s="58" t="s">
        <v>8501</v>
      </c>
      <c r="K4527" s="58" t="s">
        <v>8678</v>
      </c>
      <c r="L4527" s="58" t="s">
        <v>8913</v>
      </c>
      <c r="M4527" s="58" t="s">
        <v>5637</v>
      </c>
      <c r="N4527" s="58" t="s">
        <v>62</v>
      </c>
      <c r="O4527" s="28">
        <v>1717758.64</v>
      </c>
      <c r="P4527" s="28">
        <v>303133.88</v>
      </c>
      <c r="Q4527" s="28">
        <v>1277674.6000000001</v>
      </c>
      <c r="R4527" s="28">
        <v>1981540.32</v>
      </c>
      <c r="S4527" s="28">
        <v>703865.72</v>
      </c>
      <c r="T4527" s="28">
        <v>4002432.84</v>
      </c>
      <c r="U4527" s="78" t="s">
        <v>8679</v>
      </c>
      <c r="V4527" s="108">
        <v>0</v>
      </c>
      <c r="W4527" s="28">
        <v>1684162.58</v>
      </c>
      <c r="X4527" s="28">
        <v>297205.13</v>
      </c>
      <c r="Z4527" s="39">
        <v>112663</v>
      </c>
      <c r="AD4527" s="206">
        <f t="shared" si="321"/>
        <v>1684162.58</v>
      </c>
      <c r="AE4527" s="205">
        <f t="shared" si="322"/>
        <v>297205.13</v>
      </c>
      <c r="AG4527" s="206">
        <f t="shared" si="323"/>
        <v>0</v>
      </c>
      <c r="AH4527" s="206">
        <f t="shared" si="324"/>
        <v>0</v>
      </c>
    </row>
    <row r="4528" spans="1:34" x14ac:dyDescent="0.25">
      <c r="A4528" s="58">
        <v>81</v>
      </c>
      <c r="B4528" s="58" t="s">
        <v>298</v>
      </c>
      <c r="C4528" s="58">
        <v>114197</v>
      </c>
      <c r="D4528" s="73" t="s">
        <v>8914</v>
      </c>
      <c r="E4528" s="73" t="s">
        <v>8915</v>
      </c>
      <c r="F4528" s="79" t="s">
        <v>8916</v>
      </c>
      <c r="G4528" s="60">
        <v>43203</v>
      </c>
      <c r="H4528" s="60">
        <v>44255</v>
      </c>
      <c r="I4528" s="61">
        <v>0.59819999999999995</v>
      </c>
      <c r="J4528" s="58" t="s">
        <v>8501</v>
      </c>
      <c r="K4528" s="58" t="s">
        <v>8678</v>
      </c>
      <c r="L4528" s="58" t="s">
        <v>8678</v>
      </c>
      <c r="M4528" s="58" t="s">
        <v>5637</v>
      </c>
      <c r="N4528" s="58" t="s">
        <v>62</v>
      </c>
      <c r="O4528" s="28">
        <v>3826978.08</v>
      </c>
      <c r="P4528" s="28">
        <v>675349.07</v>
      </c>
      <c r="Q4528" s="28">
        <v>1895225.12</v>
      </c>
      <c r="R4528" s="28">
        <v>1910347.5</v>
      </c>
      <c r="S4528" s="28">
        <v>15122.38</v>
      </c>
      <c r="T4528" s="28">
        <v>6412674.6500000004</v>
      </c>
      <c r="U4528" s="78" t="s">
        <v>8642</v>
      </c>
      <c r="V4528" s="108">
        <v>0</v>
      </c>
      <c r="W4528" s="28">
        <v>1851753.69</v>
      </c>
      <c r="X4528" s="28">
        <v>326780.06</v>
      </c>
      <c r="Z4528" s="39">
        <v>114197</v>
      </c>
      <c r="AD4528" s="206">
        <f t="shared" si="321"/>
        <v>1851753.69</v>
      </c>
      <c r="AE4528" s="205">
        <f t="shared" si="322"/>
        <v>326780.06</v>
      </c>
      <c r="AG4528" s="206">
        <f t="shared" si="323"/>
        <v>0</v>
      </c>
      <c r="AH4528" s="206">
        <f t="shared" si="324"/>
        <v>0</v>
      </c>
    </row>
    <row r="4529" spans="1:34" x14ac:dyDescent="0.25">
      <c r="A4529" s="58">
        <v>82</v>
      </c>
      <c r="B4529" s="58" t="s">
        <v>298</v>
      </c>
      <c r="C4529" s="58">
        <v>112330</v>
      </c>
      <c r="D4529" s="73" t="s">
        <v>8917</v>
      </c>
      <c r="E4529" s="73" t="s">
        <v>8918</v>
      </c>
      <c r="F4529" s="79" t="s">
        <v>8919</v>
      </c>
      <c r="G4529" s="60">
        <v>43203</v>
      </c>
      <c r="H4529" s="60">
        <v>43921</v>
      </c>
      <c r="I4529" s="61">
        <v>0.60840000000000005</v>
      </c>
      <c r="J4529" s="58" t="s">
        <v>8501</v>
      </c>
      <c r="K4529" s="58" t="s">
        <v>8678</v>
      </c>
      <c r="L4529" s="58" t="s">
        <v>8678</v>
      </c>
      <c r="M4529" s="58" t="s">
        <v>5637</v>
      </c>
      <c r="N4529" s="58" t="s">
        <v>62</v>
      </c>
      <c r="O4529" s="28">
        <v>954918.07</v>
      </c>
      <c r="P4529" s="28">
        <v>168514.95</v>
      </c>
      <c r="Q4529" s="28">
        <v>446099.20000000001</v>
      </c>
      <c r="R4529" s="28">
        <v>744310.33</v>
      </c>
      <c r="S4529" s="28">
        <v>298211.13</v>
      </c>
      <c r="T4529" s="28">
        <v>1867743.35</v>
      </c>
      <c r="U4529" s="78" t="s">
        <v>8642</v>
      </c>
      <c r="V4529" s="108">
        <v>0</v>
      </c>
      <c r="W4529" s="28">
        <v>510654.27</v>
      </c>
      <c r="X4529" s="28">
        <v>90115.46</v>
      </c>
      <c r="Z4529" s="39">
        <v>112330</v>
      </c>
      <c r="AD4529" s="206">
        <f t="shared" si="321"/>
        <v>510654.27</v>
      </c>
      <c r="AE4529" s="205">
        <f t="shared" si="322"/>
        <v>90115.46</v>
      </c>
      <c r="AG4529" s="206">
        <f t="shared" si="323"/>
        <v>0</v>
      </c>
      <c r="AH4529" s="206">
        <f t="shared" si="324"/>
        <v>0</v>
      </c>
    </row>
    <row r="4530" spans="1:34" x14ac:dyDescent="0.25">
      <c r="A4530" s="58">
        <v>83</v>
      </c>
      <c r="B4530" s="58" t="s">
        <v>8920</v>
      </c>
      <c r="C4530" s="58">
        <v>110845</v>
      </c>
      <c r="D4530" s="73" t="s">
        <v>8921</v>
      </c>
      <c r="E4530" s="73" t="s">
        <v>8922</v>
      </c>
      <c r="F4530" s="79" t="s">
        <v>8923</v>
      </c>
      <c r="G4530" s="60">
        <v>43215</v>
      </c>
      <c r="H4530" s="60">
        <v>43769</v>
      </c>
      <c r="I4530" s="61">
        <v>60.6</v>
      </c>
      <c r="J4530" s="58" t="s">
        <v>8501</v>
      </c>
      <c r="K4530" s="58" t="s">
        <v>8678</v>
      </c>
      <c r="L4530" s="58" t="s">
        <v>8867</v>
      </c>
      <c r="M4530" s="58" t="s">
        <v>5637</v>
      </c>
      <c r="N4530" s="58" t="s">
        <v>62</v>
      </c>
      <c r="O4530" s="28">
        <v>2882547.2</v>
      </c>
      <c r="P4530" s="28">
        <v>508684.79999999999</v>
      </c>
      <c r="Q4530" s="28">
        <v>1365648</v>
      </c>
      <c r="R4530" s="28">
        <v>2273691.6</v>
      </c>
      <c r="S4530" s="28">
        <v>908043.6</v>
      </c>
      <c r="T4530" s="28">
        <v>5664923.5999999996</v>
      </c>
      <c r="U4530" s="78" t="s">
        <v>8679</v>
      </c>
      <c r="V4530" s="108">
        <v>1</v>
      </c>
      <c r="W4530" s="28">
        <v>2615001.14</v>
      </c>
      <c r="X4530" s="28">
        <v>461470.77</v>
      </c>
      <c r="Z4530" s="39">
        <v>110845</v>
      </c>
      <c r="AD4530" s="206">
        <f t="shared" si="321"/>
        <v>2615001.14</v>
      </c>
      <c r="AE4530" s="205">
        <f t="shared" si="322"/>
        <v>461470.77</v>
      </c>
      <c r="AG4530" s="206">
        <f t="shared" si="323"/>
        <v>0</v>
      </c>
      <c r="AH4530" s="206">
        <f t="shared" si="324"/>
        <v>0</v>
      </c>
    </row>
    <row r="4531" spans="1:34" x14ac:dyDescent="0.25">
      <c r="A4531" s="58">
        <v>84</v>
      </c>
      <c r="B4531" s="58" t="s">
        <v>8920</v>
      </c>
      <c r="C4531" s="58">
        <v>113579</v>
      </c>
      <c r="D4531" s="73" t="s">
        <v>8924</v>
      </c>
      <c r="E4531" s="73" t="s">
        <v>8925</v>
      </c>
      <c r="F4531" s="79" t="s">
        <v>8926</v>
      </c>
      <c r="G4531" s="60">
        <v>43223</v>
      </c>
      <c r="H4531" s="60">
        <v>43951</v>
      </c>
      <c r="I4531" s="61">
        <v>53.66</v>
      </c>
      <c r="J4531" s="58" t="s">
        <v>8501</v>
      </c>
      <c r="K4531" s="58" t="s">
        <v>8678</v>
      </c>
      <c r="L4531" s="58" t="s">
        <v>8867</v>
      </c>
      <c r="M4531" s="58" t="s">
        <v>5637</v>
      </c>
      <c r="N4531" s="58" t="s">
        <v>62</v>
      </c>
      <c r="O4531" s="28">
        <v>3832936.91</v>
      </c>
      <c r="P4531" s="28">
        <v>676400.63</v>
      </c>
      <c r="Q4531" s="28">
        <v>2633058.02</v>
      </c>
      <c r="R4531" s="28">
        <v>3991303.19</v>
      </c>
      <c r="S4531" s="28">
        <v>1358245.17</v>
      </c>
      <c r="T4531" s="28">
        <v>8500640.7300000004</v>
      </c>
      <c r="U4531" s="78" t="s">
        <v>8642</v>
      </c>
      <c r="V4531" s="108">
        <v>0</v>
      </c>
      <c r="W4531" s="28">
        <v>3540188.29</v>
      </c>
      <c r="X4531" s="28">
        <v>624739.09</v>
      </c>
      <c r="Z4531" s="39">
        <v>113579</v>
      </c>
      <c r="AD4531" s="206">
        <f t="shared" si="321"/>
        <v>3540188.29</v>
      </c>
      <c r="AE4531" s="205">
        <f t="shared" si="322"/>
        <v>624739.09</v>
      </c>
      <c r="AG4531" s="206">
        <f t="shared" si="323"/>
        <v>0</v>
      </c>
      <c r="AH4531" s="206">
        <f t="shared" si="324"/>
        <v>0</v>
      </c>
    </row>
    <row r="4532" spans="1:34" x14ac:dyDescent="0.25">
      <c r="A4532" s="58">
        <v>85</v>
      </c>
      <c r="B4532" s="58" t="s">
        <v>8920</v>
      </c>
      <c r="C4532" s="58">
        <v>114749</v>
      </c>
      <c r="D4532" s="73" t="s">
        <v>8927</v>
      </c>
      <c r="E4532" s="73" t="s">
        <v>8928</v>
      </c>
      <c r="F4532" s="79" t="s">
        <v>8929</v>
      </c>
      <c r="G4532" s="60">
        <v>43227</v>
      </c>
      <c r="H4532" s="60">
        <v>43524</v>
      </c>
      <c r="I4532" s="61">
        <v>52.62</v>
      </c>
      <c r="J4532" s="58" t="s">
        <v>8501</v>
      </c>
      <c r="K4532" s="58" t="s">
        <v>8678</v>
      </c>
      <c r="L4532" s="58" t="s">
        <v>8930</v>
      </c>
      <c r="M4532" s="58" t="s">
        <v>5637</v>
      </c>
      <c r="N4532" s="58" t="s">
        <v>62</v>
      </c>
      <c r="O4532" s="28">
        <v>2744062.39</v>
      </c>
      <c r="P4532" s="28">
        <v>484246.31</v>
      </c>
      <c r="Q4532" s="28">
        <v>1986073.3</v>
      </c>
      <c r="R4532" s="28">
        <v>2976805.88</v>
      </c>
      <c r="S4532" s="28">
        <v>990732.58</v>
      </c>
      <c r="T4532" s="28">
        <v>6205114.5800000001</v>
      </c>
      <c r="U4532" s="78" t="s">
        <v>8679</v>
      </c>
      <c r="V4532" s="108">
        <v>0</v>
      </c>
      <c r="W4532" s="28">
        <v>2729355.53</v>
      </c>
      <c r="X4532" s="28">
        <v>481650.99</v>
      </c>
      <c r="Z4532" s="39">
        <v>114749</v>
      </c>
      <c r="AD4532" s="206">
        <f t="shared" si="321"/>
        <v>2729355.53</v>
      </c>
      <c r="AE4532" s="205">
        <f t="shared" si="322"/>
        <v>481650.99</v>
      </c>
      <c r="AG4532" s="206">
        <f t="shared" si="323"/>
        <v>0</v>
      </c>
      <c r="AH4532" s="206">
        <f t="shared" si="324"/>
        <v>0</v>
      </c>
    </row>
    <row r="4533" spans="1:34" x14ac:dyDescent="0.25">
      <c r="A4533" s="58">
        <v>86</v>
      </c>
      <c r="B4533" s="58" t="s">
        <v>8920</v>
      </c>
      <c r="C4533" s="58">
        <v>114780</v>
      </c>
      <c r="D4533" s="73" t="s">
        <v>8931</v>
      </c>
      <c r="E4533" s="73" t="s">
        <v>8932</v>
      </c>
      <c r="F4533" s="79" t="s">
        <v>8933</v>
      </c>
      <c r="G4533" s="60">
        <v>43227</v>
      </c>
      <c r="H4533" s="60">
        <v>43890</v>
      </c>
      <c r="I4533" s="61">
        <v>52.26</v>
      </c>
      <c r="J4533" s="58" t="s">
        <v>8501</v>
      </c>
      <c r="K4533" s="58" t="s">
        <v>8678</v>
      </c>
      <c r="L4533" s="58" t="s">
        <v>8934</v>
      </c>
      <c r="M4533" s="58" t="s">
        <v>5637</v>
      </c>
      <c r="N4533" s="58" t="s">
        <v>62</v>
      </c>
      <c r="O4533" s="28">
        <v>3707706.31</v>
      </c>
      <c r="P4533" s="28">
        <v>654301.11</v>
      </c>
      <c r="Q4533" s="28">
        <v>2733099.29</v>
      </c>
      <c r="R4533" s="28">
        <v>4165460.4299999997</v>
      </c>
      <c r="S4533" s="28">
        <v>1432361.14</v>
      </c>
      <c r="T4533" s="28">
        <v>8527467.8499999996</v>
      </c>
      <c r="U4533" s="78" t="s">
        <v>63</v>
      </c>
      <c r="V4533" s="108">
        <v>1</v>
      </c>
      <c r="W4533" s="28">
        <v>3385472.19</v>
      </c>
      <c r="X4533" s="28">
        <v>597436.25</v>
      </c>
      <c r="Z4533" s="39">
        <v>114780</v>
      </c>
      <c r="AD4533" s="206">
        <f t="shared" si="321"/>
        <v>3385472.19</v>
      </c>
      <c r="AE4533" s="205">
        <f t="shared" si="322"/>
        <v>597436.25</v>
      </c>
      <c r="AG4533" s="206">
        <f t="shared" si="323"/>
        <v>0</v>
      </c>
      <c r="AH4533" s="206">
        <f t="shared" si="324"/>
        <v>0</v>
      </c>
    </row>
    <row r="4534" spans="1:34" x14ac:dyDescent="0.25">
      <c r="A4534" s="58">
        <v>87</v>
      </c>
      <c r="B4534" s="58" t="s">
        <v>8920</v>
      </c>
      <c r="C4534" s="58">
        <v>110036</v>
      </c>
      <c r="D4534" s="73" t="s">
        <v>8935</v>
      </c>
      <c r="E4534" s="73" t="s">
        <v>8936</v>
      </c>
      <c r="F4534" s="79" t="s">
        <v>8937</v>
      </c>
      <c r="G4534" s="60">
        <v>43236</v>
      </c>
      <c r="H4534" s="60">
        <v>43769</v>
      </c>
      <c r="I4534" s="61">
        <v>53.71</v>
      </c>
      <c r="J4534" s="58" t="s">
        <v>8501</v>
      </c>
      <c r="K4534" s="58" t="s">
        <v>8678</v>
      </c>
      <c r="L4534" s="58" t="s">
        <v>8938</v>
      </c>
      <c r="M4534" s="58" t="s">
        <v>5637</v>
      </c>
      <c r="N4534" s="58" t="s">
        <v>62</v>
      </c>
      <c r="O4534" s="28">
        <v>1198632.52</v>
      </c>
      <c r="P4534" s="28">
        <v>211523.39</v>
      </c>
      <c r="Q4534" s="28">
        <v>921626.19</v>
      </c>
      <c r="R4534" s="28">
        <v>1348465.14</v>
      </c>
      <c r="S4534" s="28">
        <v>426838.95</v>
      </c>
      <c r="T4534" s="28">
        <v>2758621.0500000003</v>
      </c>
      <c r="U4534" s="101" t="s">
        <v>63</v>
      </c>
      <c r="V4534" s="108">
        <v>1</v>
      </c>
      <c r="W4534" s="28">
        <v>1171409.57</v>
      </c>
      <c r="X4534" s="28">
        <v>206719.32</v>
      </c>
      <c r="Z4534" s="39">
        <v>110036</v>
      </c>
      <c r="AD4534" s="206">
        <f t="shared" si="321"/>
        <v>1171409.57</v>
      </c>
      <c r="AE4534" s="205">
        <f t="shared" si="322"/>
        <v>206719.32</v>
      </c>
      <c r="AG4534" s="206">
        <f t="shared" si="323"/>
        <v>0</v>
      </c>
      <c r="AH4534" s="206">
        <f t="shared" si="324"/>
        <v>0</v>
      </c>
    </row>
    <row r="4535" spans="1:34" x14ac:dyDescent="0.25">
      <c r="A4535" s="58">
        <v>88</v>
      </c>
      <c r="B4535" s="58" t="s">
        <v>298</v>
      </c>
      <c r="C4535" s="58">
        <v>115968</v>
      </c>
      <c r="D4535" s="73" t="s">
        <v>8939</v>
      </c>
      <c r="E4535" s="73" t="s">
        <v>8940</v>
      </c>
      <c r="F4535" s="79" t="s">
        <v>8941</v>
      </c>
      <c r="G4535" s="60">
        <v>43362</v>
      </c>
      <c r="H4535" s="60">
        <v>43769</v>
      </c>
      <c r="I4535" s="61">
        <v>52.29</v>
      </c>
      <c r="J4535" s="58" t="s">
        <v>8501</v>
      </c>
      <c r="K4535" s="58" t="s">
        <v>8678</v>
      </c>
      <c r="L4535" s="58" t="s">
        <v>8678</v>
      </c>
      <c r="M4535" s="58" t="s">
        <v>5637</v>
      </c>
      <c r="N4535" s="58" t="s">
        <v>62</v>
      </c>
      <c r="O4535" s="28">
        <v>2338794.4</v>
      </c>
      <c r="P4535" s="28">
        <v>412728.42</v>
      </c>
      <c r="Q4535" s="28">
        <v>1721188.29</v>
      </c>
      <c r="R4535" s="28">
        <v>2572181.5099999998</v>
      </c>
      <c r="S4535" s="28">
        <v>850993.22</v>
      </c>
      <c r="T4535" s="28">
        <v>5323704.3299999991</v>
      </c>
      <c r="U4535" s="101" t="s">
        <v>63</v>
      </c>
      <c r="V4535" s="108">
        <v>0</v>
      </c>
      <c r="W4535" s="28">
        <v>154978.82999999999</v>
      </c>
      <c r="X4535" s="28">
        <v>27349.21</v>
      </c>
      <c r="Z4535" s="39">
        <v>115968</v>
      </c>
      <c r="AD4535" s="206">
        <f t="shared" si="321"/>
        <v>154978.82999999999</v>
      </c>
      <c r="AE4535" s="205">
        <f t="shared" si="322"/>
        <v>27349.21</v>
      </c>
      <c r="AG4535" s="206">
        <f t="shared" si="323"/>
        <v>0</v>
      </c>
      <c r="AH4535" s="206">
        <f t="shared" si="324"/>
        <v>0</v>
      </c>
    </row>
    <row r="4536" spans="1:34" x14ac:dyDescent="0.25">
      <c r="A4536" s="58">
        <v>89</v>
      </c>
      <c r="B4536" s="58" t="s">
        <v>298</v>
      </c>
      <c r="C4536" s="58">
        <v>111942</v>
      </c>
      <c r="D4536" s="73" t="s">
        <v>8942</v>
      </c>
      <c r="E4536" s="73" t="s">
        <v>8943</v>
      </c>
      <c r="F4536" s="79" t="s">
        <v>8944</v>
      </c>
      <c r="G4536" s="60">
        <v>43392</v>
      </c>
      <c r="H4536" s="60" t="s">
        <v>19974</v>
      </c>
      <c r="I4536" s="61">
        <v>52.56</v>
      </c>
      <c r="J4536" s="58" t="s">
        <v>8501</v>
      </c>
      <c r="K4536" s="58" t="s">
        <v>8678</v>
      </c>
      <c r="L4536" s="58" t="s">
        <v>8698</v>
      </c>
      <c r="M4536" s="58" t="s">
        <v>5637</v>
      </c>
      <c r="N4536" s="58" t="s">
        <v>62</v>
      </c>
      <c r="O4536" s="28">
        <v>3059771.79</v>
      </c>
      <c r="P4536" s="28">
        <v>539959.72</v>
      </c>
      <c r="Q4536" s="28">
        <v>2221312.1800000002</v>
      </c>
      <c r="R4536" s="28">
        <v>3395069.0700000003</v>
      </c>
      <c r="S4536" s="28">
        <v>1173756.8899999999</v>
      </c>
      <c r="T4536" s="28">
        <v>6994800.5799999991</v>
      </c>
      <c r="U4536" s="78" t="s">
        <v>8642</v>
      </c>
      <c r="V4536" s="108">
        <v>1</v>
      </c>
      <c r="W4536" s="28">
        <v>2482247.0499999998</v>
      </c>
      <c r="X4536" s="28">
        <v>438043.56</v>
      </c>
      <c r="Z4536" s="39">
        <v>111942</v>
      </c>
      <c r="AD4536" s="206">
        <f t="shared" si="321"/>
        <v>2482247.0499999998</v>
      </c>
      <c r="AE4536" s="205">
        <f t="shared" si="322"/>
        <v>438043.56</v>
      </c>
      <c r="AG4536" s="206">
        <f t="shared" si="323"/>
        <v>0</v>
      </c>
      <c r="AH4536" s="206">
        <f t="shared" si="324"/>
        <v>0</v>
      </c>
    </row>
    <row r="4537" spans="1:34" x14ac:dyDescent="0.25">
      <c r="A4537" s="58">
        <v>90</v>
      </c>
      <c r="B4537" s="58" t="s">
        <v>298</v>
      </c>
      <c r="C4537" s="58">
        <v>115984</v>
      </c>
      <c r="D4537" s="73" t="s">
        <v>8945</v>
      </c>
      <c r="E4537" s="73" t="s">
        <v>8946</v>
      </c>
      <c r="F4537" s="79" t="s">
        <v>8947</v>
      </c>
      <c r="G4537" s="60">
        <v>43305</v>
      </c>
      <c r="H4537" s="60">
        <v>44346</v>
      </c>
      <c r="I4537" s="61">
        <v>52.51</v>
      </c>
      <c r="J4537" s="58" t="s">
        <v>8501</v>
      </c>
      <c r="K4537" s="58" t="s">
        <v>8678</v>
      </c>
      <c r="L4537" s="58" t="s">
        <v>8678</v>
      </c>
      <c r="M4537" s="58" t="s">
        <v>5637</v>
      </c>
      <c r="N4537" s="58" t="s">
        <v>62</v>
      </c>
      <c r="O4537" s="28">
        <v>3825337.03</v>
      </c>
      <c r="P4537" s="28">
        <v>675059.48</v>
      </c>
      <c r="Q4537" s="28">
        <v>2784476.16</v>
      </c>
      <c r="R4537" s="28">
        <v>4171995.37</v>
      </c>
      <c r="S4537" s="28">
        <v>1387519.21</v>
      </c>
      <c r="T4537" s="28">
        <v>8672391.879999999</v>
      </c>
      <c r="U4537" s="78" t="s">
        <v>8642</v>
      </c>
      <c r="V4537" s="108">
        <v>1</v>
      </c>
      <c r="W4537" s="28">
        <v>0</v>
      </c>
      <c r="X4537" s="28">
        <v>0</v>
      </c>
      <c r="Z4537" s="39">
        <v>115984</v>
      </c>
      <c r="AD4537" s="206">
        <f t="shared" si="321"/>
        <v>0</v>
      </c>
      <c r="AE4537" s="205">
        <f t="shared" si="322"/>
        <v>0</v>
      </c>
      <c r="AG4537" s="206">
        <f t="shared" si="323"/>
        <v>0</v>
      </c>
      <c r="AH4537" s="206">
        <f t="shared" si="324"/>
        <v>0</v>
      </c>
    </row>
    <row r="4538" spans="1:34" x14ac:dyDescent="0.25">
      <c r="A4538" s="58">
        <v>91</v>
      </c>
      <c r="B4538" s="58" t="s">
        <v>298</v>
      </c>
      <c r="C4538" s="58">
        <v>116413</v>
      </c>
      <c r="D4538" s="73" t="s">
        <v>8948</v>
      </c>
      <c r="E4538" s="73" t="s">
        <v>8949</v>
      </c>
      <c r="F4538" s="79" t="s">
        <v>8950</v>
      </c>
      <c r="G4538" s="60">
        <v>43305</v>
      </c>
      <c r="H4538" s="60">
        <v>43830</v>
      </c>
      <c r="I4538" s="61">
        <v>60.05</v>
      </c>
      <c r="J4538" s="58" t="s">
        <v>8501</v>
      </c>
      <c r="K4538" s="58" t="s">
        <v>8678</v>
      </c>
      <c r="L4538" s="58" t="s">
        <v>8678</v>
      </c>
      <c r="M4538" s="58" t="s">
        <v>5637</v>
      </c>
      <c r="N4538" s="58" t="s">
        <v>62</v>
      </c>
      <c r="O4538" s="28">
        <v>3493352.51</v>
      </c>
      <c r="P4538" s="28">
        <v>616473.91</v>
      </c>
      <c r="Q4538" s="28">
        <v>1706595.51</v>
      </c>
      <c r="R4538" s="28">
        <v>2873207.75</v>
      </c>
      <c r="S4538" s="28">
        <v>1166612.24</v>
      </c>
      <c r="T4538" s="28">
        <v>6983034.1699999999</v>
      </c>
      <c r="U4538" s="78" t="s">
        <v>8679</v>
      </c>
      <c r="V4538" s="108">
        <v>1</v>
      </c>
      <c r="W4538" s="28">
        <v>3338918.89</v>
      </c>
      <c r="X4538" s="28">
        <v>589220.94999999995</v>
      </c>
      <c r="Z4538" s="39">
        <v>116413</v>
      </c>
      <c r="AD4538" s="206">
        <f t="shared" si="321"/>
        <v>3338918.89</v>
      </c>
      <c r="AE4538" s="205">
        <f t="shared" si="322"/>
        <v>589220.94999999995</v>
      </c>
      <c r="AG4538" s="206">
        <f t="shared" si="323"/>
        <v>0</v>
      </c>
      <c r="AH4538" s="206">
        <f t="shared" si="324"/>
        <v>0</v>
      </c>
    </row>
    <row r="4539" spans="1:34" x14ac:dyDescent="0.25">
      <c r="A4539" s="58">
        <v>92</v>
      </c>
      <c r="B4539" s="58" t="s">
        <v>298</v>
      </c>
      <c r="C4539" s="58">
        <v>111891</v>
      </c>
      <c r="D4539" s="73" t="s">
        <v>8951</v>
      </c>
      <c r="E4539" s="73" t="s">
        <v>8952</v>
      </c>
      <c r="F4539" s="79" t="s">
        <v>8953</v>
      </c>
      <c r="G4539" s="60">
        <v>43278</v>
      </c>
      <c r="H4539" s="60">
        <v>43982</v>
      </c>
      <c r="I4539" s="61">
        <v>62.77</v>
      </c>
      <c r="J4539" s="58" t="s">
        <v>8501</v>
      </c>
      <c r="K4539" s="58" t="s">
        <v>8678</v>
      </c>
      <c r="L4539" s="58" t="s">
        <v>8678</v>
      </c>
      <c r="M4539" s="58" t="s">
        <v>5637</v>
      </c>
      <c r="N4539" s="58" t="s">
        <v>62</v>
      </c>
      <c r="O4539" s="28">
        <v>1813364.79</v>
      </c>
      <c r="P4539" s="28">
        <v>320005.55</v>
      </c>
      <c r="Q4539" s="28">
        <v>755325.05</v>
      </c>
      <c r="R4539" s="28">
        <v>1299620.5900000001</v>
      </c>
      <c r="S4539" s="28">
        <v>544295.54</v>
      </c>
      <c r="T4539" s="28">
        <v>3432990.9299999997</v>
      </c>
      <c r="U4539" s="78" t="s">
        <v>8642</v>
      </c>
      <c r="V4539" s="108">
        <v>0</v>
      </c>
      <c r="W4539" s="28">
        <v>208318.82</v>
      </c>
      <c r="X4539" s="28">
        <v>36762.129999999997</v>
      </c>
      <c r="Z4539" s="39">
        <v>111891</v>
      </c>
      <c r="AD4539" s="206">
        <f t="shared" si="321"/>
        <v>208318.82</v>
      </c>
      <c r="AE4539" s="205">
        <f t="shared" si="322"/>
        <v>36762.129999999997</v>
      </c>
      <c r="AG4539" s="206">
        <f t="shared" si="323"/>
        <v>0</v>
      </c>
      <c r="AH4539" s="206">
        <f t="shared" si="324"/>
        <v>0</v>
      </c>
    </row>
    <row r="4540" spans="1:34" x14ac:dyDescent="0.25">
      <c r="A4540" s="58">
        <v>93</v>
      </c>
      <c r="B4540" s="58" t="s">
        <v>298</v>
      </c>
      <c r="C4540" s="58">
        <v>115089</v>
      </c>
      <c r="D4540" s="73" t="s">
        <v>8954</v>
      </c>
      <c r="E4540" s="73" t="s">
        <v>8955</v>
      </c>
      <c r="F4540" s="79" t="s">
        <v>8956</v>
      </c>
      <c r="G4540" s="60">
        <v>43371</v>
      </c>
      <c r="H4540" s="60">
        <v>43646</v>
      </c>
      <c r="I4540" s="61">
        <v>60.65</v>
      </c>
      <c r="J4540" s="58" t="s">
        <v>8501</v>
      </c>
      <c r="K4540" s="58" t="s">
        <v>8678</v>
      </c>
      <c r="L4540" s="58" t="s">
        <v>8678</v>
      </c>
      <c r="M4540" s="58" t="s">
        <v>5637</v>
      </c>
      <c r="N4540" s="58" t="s">
        <v>62</v>
      </c>
      <c r="O4540" s="28">
        <v>828368.01</v>
      </c>
      <c r="P4540" s="28">
        <v>146182.59</v>
      </c>
      <c r="Q4540" s="28">
        <v>391369.39</v>
      </c>
      <c r="R4540" s="28">
        <v>391750.19</v>
      </c>
      <c r="S4540" s="28">
        <v>380.8</v>
      </c>
      <c r="T4540" s="28">
        <v>1366300.79</v>
      </c>
      <c r="U4540" s="78" t="s">
        <v>8679</v>
      </c>
      <c r="V4540" s="108">
        <v>0</v>
      </c>
      <c r="W4540" s="28">
        <v>746484.21</v>
      </c>
      <c r="X4540" s="28">
        <v>131732.5</v>
      </c>
      <c r="Z4540" s="39">
        <v>115089</v>
      </c>
      <c r="AD4540" s="206">
        <f t="shared" si="321"/>
        <v>746484.21</v>
      </c>
      <c r="AE4540" s="205">
        <f t="shared" si="322"/>
        <v>131732.5</v>
      </c>
      <c r="AG4540" s="206">
        <f t="shared" si="323"/>
        <v>0</v>
      </c>
      <c r="AH4540" s="206">
        <f t="shared" si="324"/>
        <v>0</v>
      </c>
    </row>
    <row r="4541" spans="1:34" x14ac:dyDescent="0.25">
      <c r="A4541" s="58">
        <v>94</v>
      </c>
      <c r="B4541" s="58" t="s">
        <v>298</v>
      </c>
      <c r="C4541" s="58">
        <v>116616</v>
      </c>
      <c r="D4541" s="73" t="s">
        <v>8957</v>
      </c>
      <c r="E4541" s="73" t="s">
        <v>8958</v>
      </c>
      <c r="F4541" s="79" t="s">
        <v>8959</v>
      </c>
      <c r="G4541" s="60">
        <v>43348</v>
      </c>
      <c r="H4541" s="60">
        <v>43861</v>
      </c>
      <c r="I4541" s="61">
        <v>59.7</v>
      </c>
      <c r="J4541" s="58" t="s">
        <v>8501</v>
      </c>
      <c r="K4541" s="58" t="s">
        <v>8678</v>
      </c>
      <c r="L4541" s="58" t="s">
        <v>8678</v>
      </c>
      <c r="M4541" s="58" t="s">
        <v>5637</v>
      </c>
      <c r="N4541" s="58" t="s">
        <v>62</v>
      </c>
      <c r="O4541" s="28">
        <v>2629220</v>
      </c>
      <c r="P4541" s="28">
        <v>463980</v>
      </c>
      <c r="Q4541" s="28">
        <v>1310800</v>
      </c>
      <c r="R4541" s="28">
        <v>2183260</v>
      </c>
      <c r="S4541" s="28">
        <v>872460</v>
      </c>
      <c r="T4541" s="28">
        <v>5276460</v>
      </c>
      <c r="U4541" s="78" t="s">
        <v>63</v>
      </c>
      <c r="V4541" s="108">
        <v>1</v>
      </c>
      <c r="W4541" s="28">
        <v>2612459.48</v>
      </c>
      <c r="X4541" s="28">
        <v>461022.26</v>
      </c>
      <c r="Z4541" s="39">
        <v>116616</v>
      </c>
      <c r="AD4541" s="206">
        <f t="shared" si="321"/>
        <v>2612459.48</v>
      </c>
      <c r="AE4541" s="205">
        <f t="shared" si="322"/>
        <v>461022.26</v>
      </c>
      <c r="AG4541" s="206">
        <f t="shared" si="323"/>
        <v>0</v>
      </c>
      <c r="AH4541" s="206">
        <f t="shared" si="324"/>
        <v>0</v>
      </c>
    </row>
    <row r="4542" spans="1:34" x14ac:dyDescent="0.25">
      <c r="A4542" s="58">
        <v>95</v>
      </c>
      <c r="B4542" s="58" t="s">
        <v>298</v>
      </c>
      <c r="C4542" s="58">
        <v>115981</v>
      </c>
      <c r="D4542" s="73" t="s">
        <v>8960</v>
      </c>
      <c r="E4542" s="73" t="s">
        <v>8961</v>
      </c>
      <c r="F4542" s="79" t="s">
        <v>8962</v>
      </c>
      <c r="G4542" s="60">
        <v>43364</v>
      </c>
      <c r="H4542" s="60">
        <v>44074</v>
      </c>
      <c r="I4542" s="61">
        <v>60.21</v>
      </c>
      <c r="J4542" s="58" t="s">
        <v>8501</v>
      </c>
      <c r="K4542" s="58" t="s">
        <v>8678</v>
      </c>
      <c r="L4542" s="58" t="s">
        <v>8678</v>
      </c>
      <c r="M4542" s="58" t="s">
        <v>5637</v>
      </c>
      <c r="N4542" s="58" t="s">
        <v>62</v>
      </c>
      <c r="O4542" s="28">
        <v>3782346.59</v>
      </c>
      <c r="P4542" s="28">
        <v>667472.93000000005</v>
      </c>
      <c r="Q4542" s="28">
        <v>1831963.71</v>
      </c>
      <c r="R4542" s="28">
        <v>3020073.0700000003</v>
      </c>
      <c r="S4542" s="28">
        <v>1188109.3600000001</v>
      </c>
      <c r="T4542" s="28">
        <v>7469892.5899999999</v>
      </c>
      <c r="U4542" s="78" t="s">
        <v>8642</v>
      </c>
      <c r="V4542" s="108">
        <v>0</v>
      </c>
      <c r="W4542" s="28">
        <v>1597077.32</v>
      </c>
      <c r="X4542" s="28">
        <v>281837.17</v>
      </c>
      <c r="Z4542" s="39">
        <v>115981</v>
      </c>
      <c r="AD4542" s="206">
        <f t="shared" si="321"/>
        <v>1597077.32</v>
      </c>
      <c r="AE4542" s="205">
        <f t="shared" si="322"/>
        <v>281837.17</v>
      </c>
      <c r="AG4542" s="206">
        <f t="shared" si="323"/>
        <v>0</v>
      </c>
      <c r="AH4542" s="206">
        <f t="shared" si="324"/>
        <v>0</v>
      </c>
    </row>
    <row r="4543" spans="1:34" x14ac:dyDescent="0.25">
      <c r="A4543" s="58">
        <v>96</v>
      </c>
      <c r="B4543" s="58" t="s">
        <v>298</v>
      </c>
      <c r="C4543" s="58">
        <v>112311</v>
      </c>
      <c r="D4543" s="73" t="s">
        <v>8963</v>
      </c>
      <c r="E4543" s="73" t="s">
        <v>8964</v>
      </c>
      <c r="F4543" s="79" t="s">
        <v>8965</v>
      </c>
      <c r="G4543" s="60">
        <v>43315</v>
      </c>
      <c r="H4543" s="60">
        <v>43616</v>
      </c>
      <c r="I4543" s="61">
        <v>60.93</v>
      </c>
      <c r="J4543" s="58" t="s">
        <v>8501</v>
      </c>
      <c r="K4543" s="58" t="s">
        <v>8678</v>
      </c>
      <c r="L4543" s="58" t="s">
        <v>8678</v>
      </c>
      <c r="M4543" s="58" t="s">
        <v>5637</v>
      </c>
      <c r="N4543" s="58" t="s">
        <v>62</v>
      </c>
      <c r="O4543" s="28">
        <v>2663695.4900000002</v>
      </c>
      <c r="P4543" s="28">
        <v>470063.91</v>
      </c>
      <c r="Q4543" s="28">
        <v>1238194.6000000001</v>
      </c>
      <c r="R4543" s="28">
        <v>2068865.86</v>
      </c>
      <c r="S4543" s="28">
        <v>830671.26</v>
      </c>
      <c r="T4543" s="28">
        <v>5202625.26</v>
      </c>
      <c r="U4543" s="78" t="s">
        <v>8705</v>
      </c>
      <c r="V4543" s="108">
        <v>0</v>
      </c>
      <c r="W4543" s="28">
        <v>0</v>
      </c>
      <c r="X4543" s="28">
        <v>0</v>
      </c>
      <c r="Z4543" s="39">
        <v>112311</v>
      </c>
      <c r="AD4543" s="206">
        <f t="shared" si="321"/>
        <v>0</v>
      </c>
      <c r="AE4543" s="205">
        <f t="shared" si="322"/>
        <v>0</v>
      </c>
      <c r="AG4543" s="206">
        <f t="shared" si="323"/>
        <v>0</v>
      </c>
      <c r="AH4543" s="206">
        <f t="shared" si="324"/>
        <v>0</v>
      </c>
    </row>
    <row r="4544" spans="1:34" x14ac:dyDescent="0.25">
      <c r="A4544" s="58">
        <v>97</v>
      </c>
      <c r="B4544" s="58" t="s">
        <v>298</v>
      </c>
      <c r="C4544" s="58">
        <v>116402</v>
      </c>
      <c r="D4544" s="73" t="s">
        <v>8966</v>
      </c>
      <c r="E4544" s="73" t="s">
        <v>8967</v>
      </c>
      <c r="F4544" s="79" t="s">
        <v>8968</v>
      </c>
      <c r="G4544" s="60">
        <v>43374</v>
      </c>
      <c r="H4544" s="60">
        <v>44469</v>
      </c>
      <c r="I4544" s="61">
        <v>60.91</v>
      </c>
      <c r="J4544" s="58" t="s">
        <v>8501</v>
      </c>
      <c r="K4544" s="58" t="s">
        <v>8678</v>
      </c>
      <c r="L4544" s="58" t="s">
        <v>8678</v>
      </c>
      <c r="M4544" s="58" t="s">
        <v>5637</v>
      </c>
      <c r="N4544" s="58" t="s">
        <v>62</v>
      </c>
      <c r="O4544" s="28">
        <v>3763675.66</v>
      </c>
      <c r="P4544" s="28">
        <v>664178.06000000006</v>
      </c>
      <c r="Q4544" s="28">
        <v>1751514.69</v>
      </c>
      <c r="R4544" s="28">
        <v>1850989.02</v>
      </c>
      <c r="S4544" s="28">
        <v>99474.33</v>
      </c>
      <c r="T4544" s="28">
        <v>6278842.7400000002</v>
      </c>
      <c r="U4544" s="78" t="s">
        <v>8642</v>
      </c>
      <c r="V4544" s="108">
        <v>0</v>
      </c>
      <c r="W4544" s="28">
        <v>20874.330000000002</v>
      </c>
      <c r="X4544" s="28">
        <v>3683.7</v>
      </c>
      <c r="Z4544" s="39">
        <v>116402</v>
      </c>
      <c r="AD4544" s="206">
        <f t="shared" si="321"/>
        <v>20874.330000000002</v>
      </c>
      <c r="AE4544" s="205">
        <f t="shared" si="322"/>
        <v>3683.7</v>
      </c>
      <c r="AG4544" s="206">
        <f t="shared" si="323"/>
        <v>0</v>
      </c>
      <c r="AH4544" s="206">
        <f t="shared" si="324"/>
        <v>0</v>
      </c>
    </row>
    <row r="4545" spans="1:34" x14ac:dyDescent="0.25">
      <c r="A4545" s="58">
        <v>98</v>
      </c>
      <c r="B4545" s="58" t="s">
        <v>298</v>
      </c>
      <c r="C4545" s="58">
        <v>111709</v>
      </c>
      <c r="D4545" s="73" t="s">
        <v>8969</v>
      </c>
      <c r="E4545" s="73" t="s">
        <v>8970</v>
      </c>
      <c r="F4545" s="79" t="s">
        <v>8971</v>
      </c>
      <c r="G4545" s="60">
        <v>43315</v>
      </c>
      <c r="H4545" s="60">
        <v>43921</v>
      </c>
      <c r="I4545" s="61">
        <v>60.09</v>
      </c>
      <c r="J4545" s="58" t="s">
        <v>8501</v>
      </c>
      <c r="K4545" s="58" t="s">
        <v>8678</v>
      </c>
      <c r="L4545" s="58" t="s">
        <v>8678</v>
      </c>
      <c r="M4545" s="58" t="s">
        <v>5637</v>
      </c>
      <c r="N4545" s="58" t="s">
        <v>62</v>
      </c>
      <c r="O4545" s="28">
        <v>3810301.41</v>
      </c>
      <c r="P4545" s="28">
        <v>672406.13</v>
      </c>
      <c r="Q4545" s="28">
        <v>1858379.44</v>
      </c>
      <c r="R4545" s="28">
        <v>3063780.98</v>
      </c>
      <c r="S4545" s="28">
        <v>1205401.54</v>
      </c>
      <c r="T4545" s="28">
        <v>7546488.5200000005</v>
      </c>
      <c r="U4545" s="78" t="s">
        <v>8642</v>
      </c>
      <c r="V4545" s="108">
        <v>0</v>
      </c>
      <c r="W4545" s="28">
        <v>3351732.48</v>
      </c>
      <c r="X4545" s="28">
        <v>591482.18999999994</v>
      </c>
      <c r="Z4545" s="39">
        <v>111709</v>
      </c>
      <c r="AD4545" s="206">
        <f t="shared" si="321"/>
        <v>3351732.48</v>
      </c>
      <c r="AE4545" s="205">
        <f t="shared" si="322"/>
        <v>591482.18999999994</v>
      </c>
      <c r="AG4545" s="206">
        <f t="shared" si="323"/>
        <v>0</v>
      </c>
      <c r="AH4545" s="206">
        <f t="shared" si="324"/>
        <v>0</v>
      </c>
    </row>
    <row r="4546" spans="1:34" x14ac:dyDescent="0.25">
      <c r="A4546" s="58">
        <v>99</v>
      </c>
      <c r="B4546" s="58" t="s">
        <v>298</v>
      </c>
      <c r="C4546" s="58">
        <v>116037</v>
      </c>
      <c r="D4546" s="73" t="s">
        <v>8972</v>
      </c>
      <c r="E4546" s="73" t="s">
        <v>8973</v>
      </c>
      <c r="F4546" s="79" t="s">
        <v>8974</v>
      </c>
      <c r="G4546" s="60">
        <v>43308</v>
      </c>
      <c r="H4546" s="60">
        <v>43646</v>
      </c>
      <c r="I4546" s="61">
        <v>60.12</v>
      </c>
      <c r="J4546" s="58" t="s">
        <v>8501</v>
      </c>
      <c r="K4546" s="58" t="s">
        <v>8678</v>
      </c>
      <c r="L4546" s="58" t="s">
        <v>8678</v>
      </c>
      <c r="M4546" s="58" t="s">
        <v>5637</v>
      </c>
      <c r="N4546" s="58" t="s">
        <v>62</v>
      </c>
      <c r="O4546" s="28">
        <v>2042381.11</v>
      </c>
      <c r="P4546" s="28">
        <v>360420.19</v>
      </c>
      <c r="Q4546" s="28">
        <v>994172.59</v>
      </c>
      <c r="R4546" s="28">
        <v>997135.69</v>
      </c>
      <c r="S4546" s="28">
        <v>2963.1</v>
      </c>
      <c r="T4546" s="28">
        <v>3399936.99</v>
      </c>
      <c r="U4546" s="78" t="s">
        <v>8679</v>
      </c>
      <c r="V4546" s="108">
        <v>1</v>
      </c>
      <c r="W4546" s="28">
        <v>2035388.66</v>
      </c>
      <c r="X4546" s="28">
        <v>359186.24</v>
      </c>
      <c r="Z4546" s="39">
        <v>116037</v>
      </c>
      <c r="AD4546" s="206">
        <f t="shared" si="321"/>
        <v>2035388.66</v>
      </c>
      <c r="AE4546" s="205">
        <f t="shared" si="322"/>
        <v>359186.24</v>
      </c>
      <c r="AG4546" s="206">
        <f t="shared" si="323"/>
        <v>0</v>
      </c>
      <c r="AH4546" s="206">
        <f t="shared" si="324"/>
        <v>0</v>
      </c>
    </row>
    <row r="4547" spans="1:34" x14ac:dyDescent="0.25">
      <c r="A4547" s="58">
        <v>100</v>
      </c>
      <c r="B4547" s="58" t="s">
        <v>298</v>
      </c>
      <c r="C4547" s="58">
        <v>116407</v>
      </c>
      <c r="D4547" s="73" t="s">
        <v>8975</v>
      </c>
      <c r="E4547" s="73" t="s">
        <v>8976</v>
      </c>
      <c r="F4547" s="79" t="s">
        <v>8977</v>
      </c>
      <c r="G4547" s="60">
        <v>43313</v>
      </c>
      <c r="H4547" s="60">
        <v>43769</v>
      </c>
      <c r="I4547" s="61">
        <v>60.91</v>
      </c>
      <c r="J4547" s="58" t="s">
        <v>8501</v>
      </c>
      <c r="K4547" s="58" t="s">
        <v>8678</v>
      </c>
      <c r="L4547" s="58" t="s">
        <v>8678</v>
      </c>
      <c r="M4547" s="58" t="s">
        <v>5637</v>
      </c>
      <c r="N4547" s="58" t="s">
        <v>62</v>
      </c>
      <c r="O4547" s="28">
        <v>1013305.18</v>
      </c>
      <c r="P4547" s="28">
        <v>178818.56</v>
      </c>
      <c r="Q4547" s="28">
        <v>471557.36</v>
      </c>
      <c r="R4547" s="28">
        <v>787656.76</v>
      </c>
      <c r="S4547" s="28">
        <v>316099.40000000002</v>
      </c>
      <c r="T4547" s="28">
        <v>1979780.5</v>
      </c>
      <c r="U4547" s="78" t="s">
        <v>8679</v>
      </c>
      <c r="V4547" s="108">
        <v>1</v>
      </c>
      <c r="W4547" s="28">
        <v>1008802.09</v>
      </c>
      <c r="X4547" s="28">
        <v>178023.91</v>
      </c>
      <c r="Z4547" s="39">
        <v>116407</v>
      </c>
      <c r="AD4547" s="206">
        <f t="shared" si="321"/>
        <v>1008802.09</v>
      </c>
      <c r="AE4547" s="205">
        <f t="shared" si="322"/>
        <v>178023.91</v>
      </c>
      <c r="AG4547" s="206">
        <f t="shared" si="323"/>
        <v>0</v>
      </c>
      <c r="AH4547" s="206">
        <f t="shared" si="324"/>
        <v>0</v>
      </c>
    </row>
    <row r="4548" spans="1:34" x14ac:dyDescent="0.25">
      <c r="A4548" s="58">
        <v>101</v>
      </c>
      <c r="B4548" s="58" t="s">
        <v>298</v>
      </c>
      <c r="C4548" s="58">
        <v>117195</v>
      </c>
      <c r="D4548" s="73" t="s">
        <v>8978</v>
      </c>
      <c r="E4548" s="73" t="s">
        <v>8979</v>
      </c>
      <c r="F4548" s="79" t="s">
        <v>8980</v>
      </c>
      <c r="G4548" s="60">
        <v>43308</v>
      </c>
      <c r="H4548" s="60">
        <v>43830</v>
      </c>
      <c r="I4548" s="61">
        <v>60.46</v>
      </c>
      <c r="J4548" s="58" t="s">
        <v>8501</v>
      </c>
      <c r="K4548" s="58" t="s">
        <v>8678</v>
      </c>
      <c r="L4548" s="58" t="s">
        <v>8678</v>
      </c>
      <c r="M4548" s="58" t="s">
        <v>5637</v>
      </c>
      <c r="N4548" s="58" t="s">
        <v>62</v>
      </c>
      <c r="O4548" s="28">
        <v>1208437.17</v>
      </c>
      <c r="P4548" s="28">
        <v>213253.62</v>
      </c>
      <c r="Q4548" s="28">
        <v>577129.61</v>
      </c>
      <c r="R4548" s="28">
        <v>956905.47</v>
      </c>
      <c r="S4548" s="28">
        <v>379775.86</v>
      </c>
      <c r="T4548" s="28">
        <v>2378596.2599999998</v>
      </c>
      <c r="U4548" s="101" t="s">
        <v>63</v>
      </c>
      <c r="V4548" s="108">
        <v>1</v>
      </c>
      <c r="W4548" s="28">
        <v>1180043.55</v>
      </c>
      <c r="X4548" s="28">
        <v>208242.99</v>
      </c>
      <c r="Z4548" s="39">
        <v>117195</v>
      </c>
      <c r="AD4548" s="206">
        <f t="shared" si="321"/>
        <v>1180043.55</v>
      </c>
      <c r="AE4548" s="205">
        <f t="shared" si="322"/>
        <v>208242.99</v>
      </c>
      <c r="AG4548" s="206">
        <f t="shared" si="323"/>
        <v>0</v>
      </c>
      <c r="AH4548" s="206">
        <f t="shared" si="324"/>
        <v>0</v>
      </c>
    </row>
    <row r="4549" spans="1:34" x14ac:dyDescent="0.25">
      <c r="A4549" s="58">
        <v>102</v>
      </c>
      <c r="B4549" s="58" t="s">
        <v>298</v>
      </c>
      <c r="C4549" s="58">
        <v>116832</v>
      </c>
      <c r="D4549" s="73" t="s">
        <v>8981</v>
      </c>
      <c r="E4549" s="73" t="s">
        <v>8982</v>
      </c>
      <c r="F4549" s="79" t="s">
        <v>8981</v>
      </c>
      <c r="G4549" s="60">
        <v>43354</v>
      </c>
      <c r="H4549" s="60">
        <v>44196</v>
      </c>
      <c r="I4549" s="61">
        <v>60.74</v>
      </c>
      <c r="J4549" s="58" t="s">
        <v>8501</v>
      </c>
      <c r="K4549" s="58" t="s">
        <v>8678</v>
      </c>
      <c r="L4549" s="58" t="s">
        <v>8889</v>
      </c>
      <c r="M4549" s="58" t="s">
        <v>5637</v>
      </c>
      <c r="N4549" s="58" t="s">
        <v>62</v>
      </c>
      <c r="O4549" s="28">
        <v>3698029.63</v>
      </c>
      <c r="P4549" s="28">
        <v>652593.46</v>
      </c>
      <c r="Q4549" s="28">
        <v>1737238.34</v>
      </c>
      <c r="R4549" s="28">
        <v>3052374.29</v>
      </c>
      <c r="S4549" s="28">
        <v>1315135.95</v>
      </c>
      <c r="T4549" s="28">
        <v>7402997.3799999999</v>
      </c>
      <c r="U4549" s="78" t="s">
        <v>8642</v>
      </c>
      <c r="V4549" s="108">
        <v>0</v>
      </c>
      <c r="W4549" s="28">
        <v>1722563.04</v>
      </c>
      <c r="X4549" s="28">
        <v>303981.71000000002</v>
      </c>
      <c r="Z4549" s="39">
        <v>116832</v>
      </c>
      <c r="AD4549" s="206">
        <f t="shared" si="321"/>
        <v>1722563.04</v>
      </c>
      <c r="AE4549" s="205">
        <f t="shared" si="322"/>
        <v>303981.71000000002</v>
      </c>
      <c r="AG4549" s="206">
        <f t="shared" si="323"/>
        <v>0</v>
      </c>
      <c r="AH4549" s="206">
        <f t="shared" si="324"/>
        <v>0</v>
      </c>
    </row>
    <row r="4550" spans="1:34" x14ac:dyDescent="0.25">
      <c r="A4550" s="58">
        <v>103</v>
      </c>
      <c r="B4550" s="58" t="s">
        <v>298</v>
      </c>
      <c r="C4550" s="58">
        <v>115244</v>
      </c>
      <c r="D4550" s="73" t="s">
        <v>8983</v>
      </c>
      <c r="E4550" s="73" t="s">
        <v>8984</v>
      </c>
      <c r="F4550" s="79" t="s">
        <v>8985</v>
      </c>
      <c r="G4550" s="60">
        <v>43293</v>
      </c>
      <c r="H4550" s="60">
        <v>43616</v>
      </c>
      <c r="I4550" s="61">
        <v>60.39</v>
      </c>
      <c r="J4550" s="58" t="s">
        <v>8501</v>
      </c>
      <c r="K4550" s="58" t="s">
        <v>8678</v>
      </c>
      <c r="L4550" s="58" t="s">
        <v>8678</v>
      </c>
      <c r="M4550" s="58" t="s">
        <v>5637</v>
      </c>
      <c r="N4550" s="58" t="s">
        <v>62</v>
      </c>
      <c r="O4550" s="28">
        <v>2371586.61</v>
      </c>
      <c r="P4550" s="28">
        <v>418515.29</v>
      </c>
      <c r="Q4550" s="28">
        <v>1136959.99</v>
      </c>
      <c r="R4550" s="28">
        <v>1883161.25</v>
      </c>
      <c r="S4550" s="28">
        <v>746201.26</v>
      </c>
      <c r="T4550" s="28">
        <v>4673263.1499999994</v>
      </c>
      <c r="U4550" s="78" t="s">
        <v>8679</v>
      </c>
      <c r="V4550" s="108">
        <v>0</v>
      </c>
      <c r="W4550" s="28">
        <v>2370392.9900000002</v>
      </c>
      <c r="X4550" s="28">
        <v>418304.65</v>
      </c>
      <c r="Z4550" s="39">
        <v>115244</v>
      </c>
      <c r="AD4550" s="206">
        <f t="shared" si="321"/>
        <v>2370392.9900000002</v>
      </c>
      <c r="AE4550" s="205">
        <f t="shared" si="322"/>
        <v>418304.65</v>
      </c>
      <c r="AG4550" s="206">
        <f t="shared" si="323"/>
        <v>0</v>
      </c>
      <c r="AH4550" s="206">
        <f t="shared" si="324"/>
        <v>0</v>
      </c>
    </row>
    <row r="4551" spans="1:34" x14ac:dyDescent="0.25">
      <c r="A4551" s="58">
        <v>104</v>
      </c>
      <c r="B4551" s="58" t="s">
        <v>298</v>
      </c>
      <c r="C4551" s="58">
        <v>116281</v>
      </c>
      <c r="D4551" s="73" t="s">
        <v>8986</v>
      </c>
      <c r="E4551" s="73" t="s">
        <v>8987</v>
      </c>
      <c r="F4551" s="79" t="s">
        <v>8988</v>
      </c>
      <c r="G4551" s="60">
        <v>43305</v>
      </c>
      <c r="H4551" s="60">
        <v>43830</v>
      </c>
      <c r="I4551" s="61">
        <v>57.64</v>
      </c>
      <c r="J4551" s="58" t="s">
        <v>8501</v>
      </c>
      <c r="K4551" s="58" t="s">
        <v>8678</v>
      </c>
      <c r="L4551" s="58" t="s">
        <v>8678</v>
      </c>
      <c r="M4551" s="58" t="s">
        <v>5637</v>
      </c>
      <c r="N4551" s="58" t="s">
        <v>62</v>
      </c>
      <c r="O4551" s="28">
        <v>3824230.15</v>
      </c>
      <c r="P4551" s="28">
        <v>674864.14</v>
      </c>
      <c r="Q4551" s="28">
        <v>2135912.25</v>
      </c>
      <c r="R4551" s="28">
        <v>3400816.6799999997</v>
      </c>
      <c r="S4551" s="28">
        <v>1264904.43</v>
      </c>
      <c r="T4551" s="28">
        <v>7899910.9699999997</v>
      </c>
      <c r="U4551" s="101" t="s">
        <v>63</v>
      </c>
      <c r="V4551" s="108">
        <v>1</v>
      </c>
      <c r="W4551" s="28">
        <v>272306.59999999998</v>
      </c>
      <c r="X4551" s="28">
        <v>48054.11</v>
      </c>
      <c r="Z4551" s="39">
        <v>116281</v>
      </c>
      <c r="AD4551" s="206">
        <f t="shared" si="321"/>
        <v>272306.59999999998</v>
      </c>
      <c r="AE4551" s="205">
        <f t="shared" si="322"/>
        <v>48054.11</v>
      </c>
      <c r="AG4551" s="206">
        <f t="shared" si="323"/>
        <v>0</v>
      </c>
      <c r="AH4551" s="206">
        <f t="shared" si="324"/>
        <v>0</v>
      </c>
    </row>
    <row r="4552" spans="1:34" x14ac:dyDescent="0.25">
      <c r="A4552" s="58">
        <v>105</v>
      </c>
      <c r="B4552" s="58" t="s">
        <v>298</v>
      </c>
      <c r="C4552" s="58">
        <v>115711</v>
      </c>
      <c r="D4552" s="73" t="s">
        <v>8989</v>
      </c>
      <c r="E4552" s="73" t="s">
        <v>8990</v>
      </c>
      <c r="F4552" s="79" t="s">
        <v>8991</v>
      </c>
      <c r="G4552" s="60">
        <v>43293</v>
      </c>
      <c r="H4552" s="60">
        <v>44043</v>
      </c>
      <c r="I4552" s="61">
        <v>50.9</v>
      </c>
      <c r="J4552" s="58" t="s">
        <v>8501</v>
      </c>
      <c r="K4552" s="58" t="s">
        <v>8678</v>
      </c>
      <c r="L4552" s="58" t="s">
        <v>8678</v>
      </c>
      <c r="M4552" s="58" t="s">
        <v>5637</v>
      </c>
      <c r="N4552" s="58" t="s">
        <v>62</v>
      </c>
      <c r="O4552" s="28">
        <v>3837433.69</v>
      </c>
      <c r="P4552" s="28">
        <v>677194.18</v>
      </c>
      <c r="Q4552" s="28">
        <v>3024357.05</v>
      </c>
      <c r="R4552" s="28">
        <v>4464053.32</v>
      </c>
      <c r="S4552" s="28">
        <v>1439696.27</v>
      </c>
      <c r="T4552" s="28">
        <v>8978681.1899999995</v>
      </c>
      <c r="U4552" s="78" t="s">
        <v>8642</v>
      </c>
      <c r="V4552" s="108">
        <v>1</v>
      </c>
      <c r="W4552" s="28">
        <v>2290038.35</v>
      </c>
      <c r="X4552" s="28">
        <v>404124.43</v>
      </c>
      <c r="Z4552" s="39">
        <v>115711</v>
      </c>
      <c r="AD4552" s="206">
        <f t="shared" si="321"/>
        <v>2290038.35</v>
      </c>
      <c r="AE4552" s="205">
        <f t="shared" si="322"/>
        <v>404124.43</v>
      </c>
      <c r="AG4552" s="206">
        <f t="shared" si="323"/>
        <v>0</v>
      </c>
      <c r="AH4552" s="206">
        <f t="shared" si="324"/>
        <v>0</v>
      </c>
    </row>
    <row r="4553" spans="1:34" x14ac:dyDescent="0.25">
      <c r="A4553" s="58">
        <v>106</v>
      </c>
      <c r="B4553" s="58" t="s">
        <v>298</v>
      </c>
      <c r="C4553" s="58">
        <v>115664</v>
      </c>
      <c r="D4553" s="73" t="s">
        <v>8992</v>
      </c>
      <c r="E4553" s="73" t="s">
        <v>8993</v>
      </c>
      <c r="F4553" s="79" t="s">
        <v>8994</v>
      </c>
      <c r="G4553" s="60">
        <v>43311</v>
      </c>
      <c r="H4553" s="60">
        <v>43982</v>
      </c>
      <c r="I4553" s="61">
        <v>61.23</v>
      </c>
      <c r="J4553" s="58" t="s">
        <v>8501</v>
      </c>
      <c r="K4553" s="58" t="s">
        <v>8678</v>
      </c>
      <c r="L4553" s="58" t="s">
        <v>8995</v>
      </c>
      <c r="M4553" s="58" t="s">
        <v>5637</v>
      </c>
      <c r="N4553" s="58" t="s">
        <v>62</v>
      </c>
      <c r="O4553" s="28">
        <v>2893525.27</v>
      </c>
      <c r="P4553" s="28">
        <v>510622.11</v>
      </c>
      <c r="Q4553" s="28">
        <v>1321025.3999999999</v>
      </c>
      <c r="R4553" s="28">
        <v>2219998.2399999998</v>
      </c>
      <c r="S4553" s="28">
        <v>898972.84</v>
      </c>
      <c r="T4553" s="28">
        <v>5624145.6199999992</v>
      </c>
      <c r="U4553" s="78" t="s">
        <v>8642</v>
      </c>
      <c r="V4553" s="108">
        <v>0</v>
      </c>
      <c r="W4553" s="28">
        <v>2115457.9700000002</v>
      </c>
      <c r="X4553" s="28">
        <v>373316.11</v>
      </c>
      <c r="Z4553" s="39">
        <v>115664</v>
      </c>
      <c r="AD4553" s="206">
        <f t="shared" si="321"/>
        <v>2115457.9700000002</v>
      </c>
      <c r="AE4553" s="205">
        <f t="shared" si="322"/>
        <v>373316.11</v>
      </c>
      <c r="AG4553" s="206">
        <f t="shared" si="323"/>
        <v>0</v>
      </c>
      <c r="AH4553" s="206">
        <f t="shared" si="324"/>
        <v>0</v>
      </c>
    </row>
    <row r="4554" spans="1:34" x14ac:dyDescent="0.25">
      <c r="A4554" s="58">
        <v>107</v>
      </c>
      <c r="B4554" s="58" t="s">
        <v>298</v>
      </c>
      <c r="C4554" s="58">
        <v>113928</v>
      </c>
      <c r="D4554" s="73" t="s">
        <v>8996</v>
      </c>
      <c r="E4554" s="73" t="s">
        <v>8997</v>
      </c>
      <c r="F4554" s="79" t="s">
        <v>8998</v>
      </c>
      <c r="G4554" s="60">
        <v>43318</v>
      </c>
      <c r="H4554" s="60">
        <v>44377</v>
      </c>
      <c r="I4554" s="61">
        <v>60.54</v>
      </c>
      <c r="J4554" s="58" t="s">
        <v>8501</v>
      </c>
      <c r="K4554" s="58" t="s">
        <v>8678</v>
      </c>
      <c r="L4554" s="58" t="s">
        <v>8678</v>
      </c>
      <c r="M4554" s="58" t="s">
        <v>5637</v>
      </c>
      <c r="N4554" s="58" t="s">
        <v>62</v>
      </c>
      <c r="O4554" s="28">
        <v>2847867.79</v>
      </c>
      <c r="P4554" s="28">
        <v>502564.9</v>
      </c>
      <c r="Q4554" s="28">
        <v>1364636.31</v>
      </c>
      <c r="R4554" s="28">
        <v>2782384.71</v>
      </c>
      <c r="S4554" s="28">
        <v>1417748.4</v>
      </c>
      <c r="T4554" s="28">
        <v>6132817.4000000004</v>
      </c>
      <c r="U4554" s="78" t="s">
        <v>8642</v>
      </c>
      <c r="V4554" s="108">
        <v>1</v>
      </c>
      <c r="W4554" s="28">
        <v>1735485.28</v>
      </c>
      <c r="X4554" s="28">
        <v>306262.09999999998</v>
      </c>
      <c r="Z4554" s="39">
        <v>113928</v>
      </c>
      <c r="AD4554" s="206">
        <f t="shared" si="321"/>
        <v>1735485.28</v>
      </c>
      <c r="AE4554" s="205">
        <f t="shared" si="322"/>
        <v>306262.09999999998</v>
      </c>
      <c r="AG4554" s="206">
        <f t="shared" si="323"/>
        <v>0</v>
      </c>
      <c r="AH4554" s="206">
        <f t="shared" si="324"/>
        <v>0</v>
      </c>
    </row>
    <row r="4555" spans="1:34" x14ac:dyDescent="0.25">
      <c r="A4555" s="58">
        <v>108</v>
      </c>
      <c r="B4555" s="58" t="s">
        <v>298</v>
      </c>
      <c r="C4555" s="58">
        <v>114632</v>
      </c>
      <c r="D4555" s="73" t="s">
        <v>8999</v>
      </c>
      <c r="E4555" s="73" t="s">
        <v>9000</v>
      </c>
      <c r="F4555" s="79" t="s">
        <v>9001</v>
      </c>
      <c r="G4555" s="60">
        <v>43266</v>
      </c>
      <c r="H4555" s="60">
        <v>43921</v>
      </c>
      <c r="I4555" s="61">
        <v>60.64</v>
      </c>
      <c r="J4555" s="58" t="s">
        <v>8501</v>
      </c>
      <c r="K4555" s="58" t="s">
        <v>8678</v>
      </c>
      <c r="L4555" s="58" t="s">
        <v>8678</v>
      </c>
      <c r="M4555" s="58" t="s">
        <v>5637</v>
      </c>
      <c r="N4555" s="58" t="s">
        <v>62</v>
      </c>
      <c r="O4555" s="28">
        <v>1084952.67</v>
      </c>
      <c r="P4555" s="28">
        <v>191462.24</v>
      </c>
      <c r="Q4555" s="28">
        <v>512748.42</v>
      </c>
      <c r="R4555" s="28">
        <v>512748.42</v>
      </c>
      <c r="S4555" s="28">
        <v>0</v>
      </c>
      <c r="T4555" s="28">
        <v>1789163.3299999998</v>
      </c>
      <c r="U4555" s="78" t="s">
        <v>8642</v>
      </c>
      <c r="V4555" s="108">
        <v>0</v>
      </c>
      <c r="W4555" s="28">
        <v>879308.66</v>
      </c>
      <c r="X4555" s="28">
        <v>155172.09</v>
      </c>
      <c r="Z4555" s="39">
        <v>114632</v>
      </c>
      <c r="AD4555" s="206">
        <f t="shared" si="321"/>
        <v>879308.66</v>
      </c>
      <c r="AE4555" s="205">
        <f t="shared" si="322"/>
        <v>155172.09</v>
      </c>
      <c r="AG4555" s="206">
        <f t="shared" si="323"/>
        <v>0</v>
      </c>
      <c r="AH4555" s="206">
        <f t="shared" si="324"/>
        <v>0</v>
      </c>
    </row>
    <row r="4556" spans="1:34" x14ac:dyDescent="0.25">
      <c r="A4556" s="58">
        <v>109</v>
      </c>
      <c r="B4556" s="58" t="s">
        <v>298</v>
      </c>
      <c r="C4556" s="58">
        <v>116061</v>
      </c>
      <c r="D4556" s="73" t="s">
        <v>9002</v>
      </c>
      <c r="E4556" s="73" t="s">
        <v>9003</v>
      </c>
      <c r="F4556" s="79" t="s">
        <v>9004</v>
      </c>
      <c r="G4556" s="60">
        <v>43307</v>
      </c>
      <c r="H4556" s="60">
        <v>43799</v>
      </c>
      <c r="I4556" s="61">
        <v>60.08</v>
      </c>
      <c r="J4556" s="58" t="s">
        <v>8501</v>
      </c>
      <c r="K4556" s="58" t="s">
        <v>8678</v>
      </c>
      <c r="L4556" s="58" t="s">
        <v>8678</v>
      </c>
      <c r="M4556" s="58" t="s">
        <v>5637</v>
      </c>
      <c r="N4556" s="58" t="s">
        <v>62</v>
      </c>
      <c r="O4556" s="28">
        <v>2711858.59</v>
      </c>
      <c r="P4556" s="28">
        <v>478563.28</v>
      </c>
      <c r="Q4556" s="28">
        <v>1323695.43</v>
      </c>
      <c r="R4556" s="28">
        <v>2181211.92</v>
      </c>
      <c r="S4556" s="28">
        <v>857516.49</v>
      </c>
      <c r="T4556" s="28">
        <v>5371633.79</v>
      </c>
      <c r="U4556" s="101" t="s">
        <v>63</v>
      </c>
      <c r="V4556" s="108">
        <v>2</v>
      </c>
      <c r="W4556" s="28">
        <v>2671200.1</v>
      </c>
      <c r="X4556" s="28">
        <v>471388.26</v>
      </c>
      <c r="Z4556" s="39">
        <v>116061</v>
      </c>
      <c r="AD4556" s="206">
        <f t="shared" si="321"/>
        <v>2671200.1</v>
      </c>
      <c r="AE4556" s="205">
        <f t="shared" si="322"/>
        <v>471388.26</v>
      </c>
      <c r="AG4556" s="206">
        <f t="shared" si="323"/>
        <v>0</v>
      </c>
      <c r="AH4556" s="206">
        <f t="shared" si="324"/>
        <v>0</v>
      </c>
    </row>
    <row r="4557" spans="1:34" x14ac:dyDescent="0.25">
      <c r="A4557" s="58">
        <v>110</v>
      </c>
      <c r="B4557" s="58" t="s">
        <v>298</v>
      </c>
      <c r="C4557" s="58">
        <v>115358</v>
      </c>
      <c r="D4557" s="73" t="s">
        <v>9005</v>
      </c>
      <c r="E4557" s="73" t="s">
        <v>9006</v>
      </c>
      <c r="F4557" s="79" t="s">
        <v>9007</v>
      </c>
      <c r="G4557" s="60">
        <v>43265</v>
      </c>
      <c r="H4557" s="60">
        <v>43585</v>
      </c>
      <c r="I4557" s="61">
        <v>60.93</v>
      </c>
      <c r="J4557" s="58" t="s">
        <v>8501</v>
      </c>
      <c r="K4557" s="58" t="s">
        <v>8678</v>
      </c>
      <c r="L4557" s="58" t="s">
        <v>8678</v>
      </c>
      <c r="M4557" s="58" t="s">
        <v>5637</v>
      </c>
      <c r="N4557" s="58" t="s">
        <v>62</v>
      </c>
      <c r="O4557" s="28">
        <v>972312.02</v>
      </c>
      <c r="P4557" s="28">
        <v>171584.48</v>
      </c>
      <c r="Q4557" s="28">
        <v>451940.5</v>
      </c>
      <c r="R4557" s="28">
        <v>755149.53</v>
      </c>
      <c r="S4557" s="28">
        <v>303209.03000000003</v>
      </c>
      <c r="T4557" s="28">
        <v>1899046.03</v>
      </c>
      <c r="U4557" s="78" t="s">
        <v>8679</v>
      </c>
      <c r="V4557" s="108">
        <v>0</v>
      </c>
      <c r="W4557" s="28">
        <v>959509.63</v>
      </c>
      <c r="X4557" s="28">
        <v>169325.2</v>
      </c>
      <c r="Z4557" s="39">
        <v>115358</v>
      </c>
      <c r="AD4557" s="206">
        <f t="shared" si="321"/>
        <v>959509.63</v>
      </c>
      <c r="AE4557" s="205">
        <f t="shared" si="322"/>
        <v>169325.2</v>
      </c>
      <c r="AG4557" s="206">
        <f t="shared" si="323"/>
        <v>0</v>
      </c>
      <c r="AH4557" s="206">
        <f t="shared" si="324"/>
        <v>0</v>
      </c>
    </row>
    <row r="4558" spans="1:34" x14ac:dyDescent="0.25">
      <c r="A4558" s="58">
        <v>111</v>
      </c>
      <c r="B4558" s="58" t="s">
        <v>298</v>
      </c>
      <c r="C4558" s="58">
        <v>116458</v>
      </c>
      <c r="D4558" s="73" t="s">
        <v>9008</v>
      </c>
      <c r="E4558" s="73" t="s">
        <v>9009</v>
      </c>
      <c r="F4558" s="79" t="s">
        <v>9010</v>
      </c>
      <c r="G4558" s="60">
        <v>43354</v>
      </c>
      <c r="H4558" s="60">
        <v>44043</v>
      </c>
      <c r="I4558" s="61">
        <v>53.58</v>
      </c>
      <c r="J4558" s="58" t="s">
        <v>8501</v>
      </c>
      <c r="K4558" s="58" t="s">
        <v>8678</v>
      </c>
      <c r="L4558" s="58" t="s">
        <v>8678</v>
      </c>
      <c r="M4558" s="58" t="s">
        <v>5637</v>
      </c>
      <c r="N4558" s="58" t="s">
        <v>62</v>
      </c>
      <c r="O4558" s="28">
        <v>1230774.04</v>
      </c>
      <c r="P4558" s="28">
        <v>217195.43</v>
      </c>
      <c r="Q4558" s="28">
        <v>849196.86</v>
      </c>
      <c r="R4558" s="28">
        <v>1260785.3399999999</v>
      </c>
      <c r="S4558" s="28">
        <v>411588.48</v>
      </c>
      <c r="T4558" s="28">
        <v>2708754.81</v>
      </c>
      <c r="U4558" s="78" t="s">
        <v>8642</v>
      </c>
      <c r="V4558" s="108">
        <v>0</v>
      </c>
      <c r="W4558" s="28">
        <v>1136751.1200000001</v>
      </c>
      <c r="X4558" s="28">
        <v>200603.15</v>
      </c>
      <c r="Z4558" s="39">
        <v>116458</v>
      </c>
      <c r="AD4558" s="206">
        <f t="shared" ref="AD4558:AD4621" si="325">IFERROR(VLOOKUP($Z4558,$AA:$AC,2,FALSE),0)</f>
        <v>1136751.1200000001</v>
      </c>
      <c r="AE4558" s="205">
        <f t="shared" ref="AE4558:AE4621" si="326">IFERROR(VLOOKUP($Z4558,$AA:$AC,3,FALSE),0)</f>
        <v>200603.15</v>
      </c>
      <c r="AG4558" s="206">
        <f t="shared" ref="AG4558:AG4621" si="327">W4558-AD4558</f>
        <v>0</v>
      </c>
      <c r="AH4558" s="206">
        <f t="shared" ref="AH4558:AH4621" si="328">X4558-AE4558</f>
        <v>0</v>
      </c>
    </row>
    <row r="4559" spans="1:34" x14ac:dyDescent="0.25">
      <c r="A4559" s="58">
        <v>112</v>
      </c>
      <c r="B4559" s="58" t="s">
        <v>298</v>
      </c>
      <c r="C4559" s="58">
        <v>116679</v>
      </c>
      <c r="D4559" s="73" t="s">
        <v>9011</v>
      </c>
      <c r="E4559" s="73" t="s">
        <v>9012</v>
      </c>
      <c r="F4559" s="79" t="s">
        <v>9013</v>
      </c>
      <c r="G4559" s="60">
        <v>43348</v>
      </c>
      <c r="H4559" s="60">
        <v>44012</v>
      </c>
      <c r="I4559" s="61">
        <v>59.97</v>
      </c>
      <c r="J4559" s="58" t="s">
        <v>8501</v>
      </c>
      <c r="K4559" s="58" t="s">
        <v>8678</v>
      </c>
      <c r="L4559" s="58" t="s">
        <v>8678</v>
      </c>
      <c r="M4559" s="58" t="s">
        <v>5637</v>
      </c>
      <c r="N4559" s="58" t="s">
        <v>62</v>
      </c>
      <c r="O4559" s="28">
        <v>2374160.44</v>
      </c>
      <c r="P4559" s="28">
        <v>418969.48</v>
      </c>
      <c r="Q4559" s="28">
        <v>1165952.48</v>
      </c>
      <c r="R4559" s="28">
        <v>1173116.28</v>
      </c>
      <c r="S4559" s="28">
        <v>7163.8</v>
      </c>
      <c r="T4559" s="28">
        <v>3966246.1999999997</v>
      </c>
      <c r="U4559" s="78" t="s">
        <v>8642</v>
      </c>
      <c r="V4559" s="108">
        <v>0</v>
      </c>
      <c r="W4559" s="28">
        <v>1889858.73</v>
      </c>
      <c r="X4559" s="28">
        <v>333504.49</v>
      </c>
      <c r="Z4559" s="39">
        <v>116679</v>
      </c>
      <c r="AD4559" s="206">
        <f t="shared" si="325"/>
        <v>1889858.73</v>
      </c>
      <c r="AE4559" s="205">
        <f t="shared" si="326"/>
        <v>333504.49</v>
      </c>
      <c r="AG4559" s="206">
        <f t="shared" si="327"/>
        <v>0</v>
      </c>
      <c r="AH4559" s="206">
        <f t="shared" si="328"/>
        <v>0</v>
      </c>
    </row>
    <row r="4560" spans="1:34" x14ac:dyDescent="0.25">
      <c r="A4560" s="58">
        <v>113</v>
      </c>
      <c r="B4560" s="58" t="s">
        <v>298</v>
      </c>
      <c r="C4560" s="58">
        <v>110771</v>
      </c>
      <c r="D4560" s="73" t="s">
        <v>9014</v>
      </c>
      <c r="E4560" s="73" t="s">
        <v>9015</v>
      </c>
      <c r="F4560" s="79" t="s">
        <v>9016</v>
      </c>
      <c r="G4560" s="60">
        <v>43301</v>
      </c>
      <c r="H4560" s="60">
        <v>43708</v>
      </c>
      <c r="I4560" s="61">
        <v>60.39</v>
      </c>
      <c r="J4560" s="58" t="s">
        <v>8501</v>
      </c>
      <c r="K4560" s="58" t="s">
        <v>8678</v>
      </c>
      <c r="L4560" s="58" t="s">
        <v>8678</v>
      </c>
      <c r="M4560" s="58" t="s">
        <v>5637</v>
      </c>
      <c r="N4560" s="58" t="s">
        <v>62</v>
      </c>
      <c r="O4560" s="28">
        <v>1618087.7</v>
      </c>
      <c r="P4560" s="28">
        <v>285544.90000000002</v>
      </c>
      <c r="Q4560" s="28">
        <v>775616.86</v>
      </c>
      <c r="R4560" s="28">
        <v>1285745.26</v>
      </c>
      <c r="S4560" s="28">
        <v>510128.4</v>
      </c>
      <c r="T4560" s="28">
        <v>3189377.86</v>
      </c>
      <c r="U4560" s="78" t="s">
        <v>2832</v>
      </c>
      <c r="V4560" s="108">
        <v>0</v>
      </c>
      <c r="W4560" s="28">
        <v>0</v>
      </c>
      <c r="X4560" s="28">
        <v>0</v>
      </c>
      <c r="Z4560" s="39">
        <v>110771</v>
      </c>
      <c r="AD4560" s="206">
        <f t="shared" si="325"/>
        <v>0</v>
      </c>
      <c r="AE4560" s="205">
        <f t="shared" si="326"/>
        <v>0</v>
      </c>
      <c r="AG4560" s="206">
        <f t="shared" si="327"/>
        <v>0</v>
      </c>
      <c r="AH4560" s="206">
        <f t="shared" si="328"/>
        <v>0</v>
      </c>
    </row>
    <row r="4561" spans="1:34" x14ac:dyDescent="0.25">
      <c r="A4561" s="58">
        <v>114</v>
      </c>
      <c r="B4561" s="58" t="s">
        <v>298</v>
      </c>
      <c r="C4561" s="58">
        <v>113479</v>
      </c>
      <c r="D4561" s="73" t="s">
        <v>9017</v>
      </c>
      <c r="E4561" s="73" t="s">
        <v>9018</v>
      </c>
      <c r="F4561" s="79" t="s">
        <v>9019</v>
      </c>
      <c r="G4561" s="60">
        <v>43293</v>
      </c>
      <c r="H4561" s="60">
        <v>43951</v>
      </c>
      <c r="I4561" s="61">
        <v>61.07</v>
      </c>
      <c r="J4561" s="58" t="s">
        <v>8501</v>
      </c>
      <c r="K4561" s="58" t="s">
        <v>8678</v>
      </c>
      <c r="L4561" s="58" t="s">
        <v>8678</v>
      </c>
      <c r="M4561" s="58" t="s">
        <v>5637</v>
      </c>
      <c r="N4561" s="58" t="s">
        <v>62</v>
      </c>
      <c r="O4561" s="28">
        <v>2886591.84</v>
      </c>
      <c r="P4561" s="28">
        <v>509398.56</v>
      </c>
      <c r="Q4561" s="28">
        <v>1330341.6000000001</v>
      </c>
      <c r="R4561" s="28">
        <v>2271613.08</v>
      </c>
      <c r="S4561" s="28">
        <v>941271.48</v>
      </c>
      <c r="T4561" s="28">
        <v>5667603.4800000004</v>
      </c>
      <c r="U4561" s="78" t="s">
        <v>8642</v>
      </c>
      <c r="V4561" s="108">
        <v>0</v>
      </c>
      <c r="W4561" s="28">
        <v>2212902.02</v>
      </c>
      <c r="X4561" s="28">
        <v>390512.1</v>
      </c>
      <c r="Z4561" s="39">
        <v>113479</v>
      </c>
      <c r="AD4561" s="206">
        <f t="shared" si="325"/>
        <v>2212902.02</v>
      </c>
      <c r="AE4561" s="205">
        <f t="shared" si="326"/>
        <v>390512.1</v>
      </c>
      <c r="AG4561" s="206">
        <f t="shared" si="327"/>
        <v>0</v>
      </c>
      <c r="AH4561" s="206">
        <f t="shared" si="328"/>
        <v>0</v>
      </c>
    </row>
    <row r="4562" spans="1:34" x14ac:dyDescent="0.25">
      <c r="A4562" s="58">
        <v>115</v>
      </c>
      <c r="B4562" s="58" t="s">
        <v>298</v>
      </c>
      <c r="C4562" s="58">
        <v>111704</v>
      </c>
      <c r="D4562" s="73" t="s">
        <v>9020</v>
      </c>
      <c r="E4562" s="73" t="s">
        <v>9021</v>
      </c>
      <c r="F4562" s="79" t="s">
        <v>9022</v>
      </c>
      <c r="G4562" s="60">
        <v>44104</v>
      </c>
      <c r="H4562" s="60">
        <v>43738</v>
      </c>
      <c r="I4562" s="61">
        <v>51.45</v>
      </c>
      <c r="J4562" s="58" t="s">
        <v>8501</v>
      </c>
      <c r="K4562" s="58" t="s">
        <v>8678</v>
      </c>
      <c r="L4562" s="58" t="s">
        <v>8678</v>
      </c>
      <c r="M4562" s="58" t="s">
        <v>5637</v>
      </c>
      <c r="N4562" s="58" t="s">
        <v>62</v>
      </c>
      <c r="O4562" s="28">
        <v>3819531.38</v>
      </c>
      <c r="P4562" s="28">
        <v>674034.95</v>
      </c>
      <c r="Q4562" s="28">
        <v>2930594.38</v>
      </c>
      <c r="R4562" s="28">
        <v>4383946.12</v>
      </c>
      <c r="S4562" s="28">
        <v>1453351.74</v>
      </c>
      <c r="T4562" s="28">
        <v>8877512.4499999993</v>
      </c>
      <c r="U4562" s="101" t="s">
        <v>63</v>
      </c>
      <c r="V4562" s="108">
        <v>0</v>
      </c>
      <c r="W4562" s="28">
        <v>877794.28</v>
      </c>
      <c r="X4562" s="28">
        <v>154904.87</v>
      </c>
      <c r="Z4562" s="39">
        <v>111704</v>
      </c>
      <c r="AD4562" s="206">
        <f t="shared" si="325"/>
        <v>877794.28</v>
      </c>
      <c r="AE4562" s="205">
        <f t="shared" si="326"/>
        <v>154904.87</v>
      </c>
      <c r="AG4562" s="206">
        <f t="shared" si="327"/>
        <v>0</v>
      </c>
      <c r="AH4562" s="206">
        <f t="shared" si="328"/>
        <v>0</v>
      </c>
    </row>
    <row r="4563" spans="1:34" x14ac:dyDescent="0.25">
      <c r="A4563" s="58">
        <v>116</v>
      </c>
      <c r="B4563" s="58" t="s">
        <v>298</v>
      </c>
      <c r="C4563" s="58">
        <v>111227</v>
      </c>
      <c r="D4563" s="73" t="s">
        <v>9023</v>
      </c>
      <c r="E4563" s="73" t="s">
        <v>9024</v>
      </c>
      <c r="F4563" s="79" t="s">
        <v>9025</v>
      </c>
      <c r="G4563" s="60">
        <v>43293</v>
      </c>
      <c r="H4563" s="60">
        <v>44012</v>
      </c>
      <c r="I4563" s="61">
        <v>61.24</v>
      </c>
      <c r="J4563" s="58" t="s">
        <v>8501</v>
      </c>
      <c r="K4563" s="58" t="s">
        <v>8678</v>
      </c>
      <c r="L4563" s="58" t="s">
        <v>8678</v>
      </c>
      <c r="M4563" s="58" t="s">
        <v>5637</v>
      </c>
      <c r="N4563" s="58" t="s">
        <v>62</v>
      </c>
      <c r="O4563" s="28">
        <v>1036379.22</v>
      </c>
      <c r="P4563" s="28">
        <v>182890.45</v>
      </c>
      <c r="Q4563" s="28">
        <v>472882.38</v>
      </c>
      <c r="R4563" s="28">
        <v>473834.38</v>
      </c>
      <c r="S4563" s="28">
        <v>952</v>
      </c>
      <c r="T4563" s="28">
        <v>1693104.0499999998</v>
      </c>
      <c r="U4563" s="78" t="s">
        <v>8642</v>
      </c>
      <c r="V4563" s="108">
        <v>0</v>
      </c>
      <c r="W4563" s="28">
        <v>988032.59</v>
      </c>
      <c r="X4563" s="28">
        <v>174358.7</v>
      </c>
      <c r="Z4563" s="39">
        <v>111227</v>
      </c>
      <c r="AD4563" s="206">
        <f t="shared" si="325"/>
        <v>988032.59</v>
      </c>
      <c r="AE4563" s="205">
        <f t="shared" si="326"/>
        <v>174358.7</v>
      </c>
      <c r="AG4563" s="206">
        <f t="shared" si="327"/>
        <v>0</v>
      </c>
      <c r="AH4563" s="206">
        <f t="shared" si="328"/>
        <v>0</v>
      </c>
    </row>
    <row r="4564" spans="1:34" x14ac:dyDescent="0.25">
      <c r="A4564" s="58">
        <v>117</v>
      </c>
      <c r="B4564" s="58" t="s">
        <v>298</v>
      </c>
      <c r="C4564" s="58">
        <v>115466</v>
      </c>
      <c r="D4564" s="73" t="s">
        <v>9026</v>
      </c>
      <c r="E4564" s="73" t="s">
        <v>9027</v>
      </c>
      <c r="F4564" s="79" t="s">
        <v>9028</v>
      </c>
      <c r="G4564" s="60">
        <v>43314</v>
      </c>
      <c r="H4564" s="60">
        <v>44043</v>
      </c>
      <c r="I4564" s="61">
        <v>61.38</v>
      </c>
      <c r="J4564" s="58" t="s">
        <v>8501</v>
      </c>
      <c r="K4564" s="58" t="s">
        <v>8678</v>
      </c>
      <c r="L4564" s="58" t="s">
        <v>9029</v>
      </c>
      <c r="M4564" s="58" t="s">
        <v>5637</v>
      </c>
      <c r="N4564" s="58" t="s">
        <v>62</v>
      </c>
      <c r="O4564" s="28">
        <v>1559445</v>
      </c>
      <c r="P4564" s="28">
        <v>275189.12</v>
      </c>
      <c r="Q4564" s="28">
        <v>705611.7</v>
      </c>
      <c r="R4564" s="28">
        <v>1317218.04</v>
      </c>
      <c r="S4564" s="28">
        <v>611606.34</v>
      </c>
      <c r="T4564" s="28">
        <v>3151852.16</v>
      </c>
      <c r="U4564" s="78" t="s">
        <v>8642</v>
      </c>
      <c r="V4564" s="108">
        <v>0</v>
      </c>
      <c r="W4564" s="28">
        <v>1092036.49</v>
      </c>
      <c r="X4564" s="28">
        <v>192712.3</v>
      </c>
      <c r="Z4564" s="39">
        <v>115466</v>
      </c>
      <c r="AD4564" s="206">
        <f t="shared" si="325"/>
        <v>1092036.49</v>
      </c>
      <c r="AE4564" s="205">
        <f t="shared" si="326"/>
        <v>192712.3</v>
      </c>
      <c r="AG4564" s="206">
        <f t="shared" si="327"/>
        <v>0</v>
      </c>
      <c r="AH4564" s="206">
        <f t="shared" si="328"/>
        <v>0</v>
      </c>
    </row>
    <row r="4565" spans="1:34" x14ac:dyDescent="0.25">
      <c r="A4565" s="58">
        <v>118</v>
      </c>
      <c r="B4565" s="58" t="s">
        <v>298</v>
      </c>
      <c r="C4565" s="58">
        <v>115923</v>
      </c>
      <c r="D4565" s="73" t="s">
        <v>9030</v>
      </c>
      <c r="E4565" s="73" t="s">
        <v>9031</v>
      </c>
      <c r="F4565" s="79" t="s">
        <v>9032</v>
      </c>
      <c r="G4565" s="60">
        <v>43293</v>
      </c>
      <c r="H4565" s="60">
        <v>43677</v>
      </c>
      <c r="I4565" s="62">
        <v>62.88</v>
      </c>
      <c r="J4565" s="58" t="s">
        <v>8501</v>
      </c>
      <c r="K4565" s="58" t="s">
        <v>8678</v>
      </c>
      <c r="L4565" s="58" t="s">
        <v>8678</v>
      </c>
      <c r="M4565" s="58" t="s">
        <v>5637</v>
      </c>
      <c r="N4565" s="58" t="s">
        <v>62</v>
      </c>
      <c r="O4565" s="28">
        <v>1019418.51</v>
      </c>
      <c r="P4565" s="28">
        <v>179897.38</v>
      </c>
      <c r="Q4565" s="28">
        <v>421759.68</v>
      </c>
      <c r="R4565" s="28">
        <v>729995.73</v>
      </c>
      <c r="S4565" s="28">
        <v>308236.05</v>
      </c>
      <c r="T4565" s="28">
        <v>1929311.62</v>
      </c>
      <c r="U4565" s="78" t="s">
        <v>8679</v>
      </c>
      <c r="V4565" s="108">
        <v>1</v>
      </c>
      <c r="W4565" s="28">
        <v>1017438.97</v>
      </c>
      <c r="X4565" s="28">
        <v>179548.05</v>
      </c>
      <c r="Z4565" s="39">
        <v>115923</v>
      </c>
      <c r="AD4565" s="206">
        <f t="shared" si="325"/>
        <v>1017438.97</v>
      </c>
      <c r="AE4565" s="205">
        <f t="shared" si="326"/>
        <v>179548.05</v>
      </c>
      <c r="AG4565" s="206">
        <f t="shared" si="327"/>
        <v>0</v>
      </c>
      <c r="AH4565" s="206">
        <f t="shared" si="328"/>
        <v>0</v>
      </c>
    </row>
    <row r="4566" spans="1:34" x14ac:dyDescent="0.25">
      <c r="A4566" s="58">
        <v>119</v>
      </c>
      <c r="B4566" s="58" t="s">
        <v>298</v>
      </c>
      <c r="C4566" s="58">
        <v>114897</v>
      </c>
      <c r="D4566" s="73" t="s">
        <v>9033</v>
      </c>
      <c r="E4566" s="73" t="s">
        <v>9034</v>
      </c>
      <c r="F4566" s="79" t="s">
        <v>9035</v>
      </c>
      <c r="G4566" s="60">
        <v>43370</v>
      </c>
      <c r="H4566" s="60">
        <v>44074</v>
      </c>
      <c r="I4566" s="62">
        <v>60.48</v>
      </c>
      <c r="J4566" s="58" t="s">
        <v>8501</v>
      </c>
      <c r="K4566" s="58" t="s">
        <v>8678</v>
      </c>
      <c r="L4566" s="58" t="s">
        <v>8889</v>
      </c>
      <c r="M4566" s="58" t="s">
        <v>5637</v>
      </c>
      <c r="N4566" s="58" t="s">
        <v>62</v>
      </c>
      <c r="O4566" s="28">
        <v>3718761.19</v>
      </c>
      <c r="P4566" s="28">
        <v>656251.98</v>
      </c>
      <c r="Q4566" s="28">
        <v>1773920.59</v>
      </c>
      <c r="R4566" s="28">
        <v>4835963.1399999997</v>
      </c>
      <c r="S4566" s="28">
        <v>3062042.55</v>
      </c>
      <c r="T4566" s="28">
        <v>9210976.3099999987</v>
      </c>
      <c r="U4566" s="78" t="s">
        <v>8642</v>
      </c>
      <c r="V4566" s="108">
        <v>0</v>
      </c>
      <c r="W4566" s="28">
        <v>1135804.8899999999</v>
      </c>
      <c r="X4566" s="28">
        <v>200436.15</v>
      </c>
      <c r="Z4566" s="39">
        <v>114897</v>
      </c>
      <c r="AD4566" s="206">
        <f t="shared" si="325"/>
        <v>1135804.8899999999</v>
      </c>
      <c r="AE4566" s="205">
        <f t="shared" si="326"/>
        <v>200436.15</v>
      </c>
      <c r="AG4566" s="206">
        <f t="shared" si="327"/>
        <v>0</v>
      </c>
      <c r="AH4566" s="206">
        <f t="shared" si="328"/>
        <v>0</v>
      </c>
    </row>
    <row r="4567" spans="1:34" x14ac:dyDescent="0.25">
      <c r="A4567" s="58">
        <v>120</v>
      </c>
      <c r="B4567" s="58" t="s">
        <v>298</v>
      </c>
      <c r="C4567" s="58">
        <v>116011</v>
      </c>
      <c r="D4567" s="73" t="s">
        <v>9036</v>
      </c>
      <c r="E4567" s="73" t="s">
        <v>9037</v>
      </c>
      <c r="F4567" s="79" t="s">
        <v>9038</v>
      </c>
      <c r="G4567" s="60">
        <v>43293</v>
      </c>
      <c r="H4567" s="60">
        <v>43982</v>
      </c>
      <c r="I4567" s="62">
        <v>60.03</v>
      </c>
      <c r="J4567" s="58" t="s">
        <v>8501</v>
      </c>
      <c r="K4567" s="58" t="s">
        <v>8678</v>
      </c>
      <c r="L4567" s="58" t="s">
        <v>9029</v>
      </c>
      <c r="M4567" s="58" t="s">
        <v>5637</v>
      </c>
      <c r="N4567" s="58" t="s">
        <v>62</v>
      </c>
      <c r="O4567" s="28">
        <v>3810501.06</v>
      </c>
      <c r="P4567" s="28">
        <v>672441.36</v>
      </c>
      <c r="Q4567" s="28">
        <v>1864206.38</v>
      </c>
      <c r="R4567" s="28">
        <v>3070164.67</v>
      </c>
      <c r="S4567" s="28">
        <v>1205958.29</v>
      </c>
      <c r="T4567" s="28">
        <v>7553107.0899999999</v>
      </c>
      <c r="U4567" s="78" t="s">
        <v>8642</v>
      </c>
      <c r="V4567" s="108">
        <v>0</v>
      </c>
      <c r="W4567" s="28">
        <v>3228733.05</v>
      </c>
      <c r="X4567" s="28">
        <v>569776.43000000005</v>
      </c>
      <c r="Z4567" s="39">
        <v>116011</v>
      </c>
      <c r="AD4567" s="206">
        <f t="shared" si="325"/>
        <v>3228733.05</v>
      </c>
      <c r="AE4567" s="205">
        <f t="shared" si="326"/>
        <v>569776.43000000005</v>
      </c>
      <c r="AG4567" s="206">
        <f t="shared" si="327"/>
        <v>0</v>
      </c>
      <c r="AH4567" s="206">
        <f t="shared" si="328"/>
        <v>0</v>
      </c>
    </row>
    <row r="4568" spans="1:34" x14ac:dyDescent="0.25">
      <c r="A4568" s="58">
        <v>121</v>
      </c>
      <c r="B4568" s="58" t="s">
        <v>18680</v>
      </c>
      <c r="C4568" s="58">
        <v>120952</v>
      </c>
      <c r="D4568" s="73" t="s">
        <v>18681</v>
      </c>
      <c r="E4568" s="73" t="s">
        <v>9061</v>
      </c>
      <c r="F4568" s="79" t="s">
        <v>18682</v>
      </c>
      <c r="G4568" s="60" t="s">
        <v>9180</v>
      </c>
      <c r="H4568" s="60" t="s">
        <v>18683</v>
      </c>
      <c r="I4568" s="62" t="s">
        <v>18684</v>
      </c>
      <c r="J4568" s="58" t="s">
        <v>8501</v>
      </c>
      <c r="K4568" s="58" t="s">
        <v>8678</v>
      </c>
      <c r="L4568" s="58" t="s">
        <v>8733</v>
      </c>
      <c r="M4568" s="58" t="s">
        <v>5939</v>
      </c>
      <c r="N4568" s="58" t="s">
        <v>409</v>
      </c>
      <c r="O4568" s="28">
        <v>2911317.99</v>
      </c>
      <c r="P4568" s="28">
        <v>513762</v>
      </c>
      <c r="Q4568" s="28">
        <v>2283386.66</v>
      </c>
      <c r="R4568" s="28">
        <v>2590132.14</v>
      </c>
      <c r="S4568" s="28">
        <v>306745.48</v>
      </c>
      <c r="T4568" s="28">
        <v>6015212.1300000008</v>
      </c>
      <c r="U4568" s="78" t="s">
        <v>8642</v>
      </c>
      <c r="V4568" s="108">
        <v>0</v>
      </c>
      <c r="W4568" s="28">
        <v>0</v>
      </c>
      <c r="X4568" s="28">
        <v>0</v>
      </c>
      <c r="Z4568" s="39">
        <v>120952</v>
      </c>
      <c r="AD4568" s="206">
        <f t="shared" si="325"/>
        <v>0</v>
      </c>
      <c r="AE4568" s="205">
        <f t="shared" si="326"/>
        <v>0</v>
      </c>
      <c r="AG4568" s="206">
        <f t="shared" si="327"/>
        <v>0</v>
      </c>
      <c r="AH4568" s="206">
        <f t="shared" si="328"/>
        <v>0</v>
      </c>
    </row>
    <row r="4569" spans="1:34" x14ac:dyDescent="0.25">
      <c r="A4569" s="58">
        <v>122</v>
      </c>
      <c r="B4569" s="58" t="s">
        <v>18680</v>
      </c>
      <c r="C4569" s="58">
        <v>130971</v>
      </c>
      <c r="D4569" s="73" t="s">
        <v>18685</v>
      </c>
      <c r="E4569" s="73" t="s">
        <v>17520</v>
      </c>
      <c r="F4569" s="79" t="s">
        <v>18686</v>
      </c>
      <c r="G4569" s="60">
        <v>43747</v>
      </c>
      <c r="H4569" s="60" t="s">
        <v>18671</v>
      </c>
      <c r="I4569" s="62" t="s">
        <v>18687</v>
      </c>
      <c r="J4569" s="58" t="s">
        <v>8501</v>
      </c>
      <c r="K4569" s="58" t="s">
        <v>8501</v>
      </c>
      <c r="L4569" s="58" t="s">
        <v>8501</v>
      </c>
      <c r="M4569" s="58" t="s">
        <v>5939</v>
      </c>
      <c r="N4569" s="58" t="s">
        <v>409</v>
      </c>
      <c r="O4569" s="28">
        <v>61170202.299999997</v>
      </c>
      <c r="P4569" s="28">
        <v>9355442.6999999993</v>
      </c>
      <c r="Q4569" s="28">
        <v>1439298.88</v>
      </c>
      <c r="R4569" s="28">
        <v>3598247.19</v>
      </c>
      <c r="S4569" s="28">
        <v>2158948.31</v>
      </c>
      <c r="T4569" s="28">
        <v>74123892.189999998</v>
      </c>
      <c r="U4569" s="78" t="s">
        <v>8642</v>
      </c>
      <c r="V4569" s="108">
        <v>0</v>
      </c>
      <c r="W4569" s="28">
        <v>1000</v>
      </c>
      <c r="X4569" s="28">
        <v>0</v>
      </c>
      <c r="Z4569" s="39">
        <v>130971</v>
      </c>
      <c r="AD4569" s="206">
        <f t="shared" si="325"/>
        <v>1000</v>
      </c>
      <c r="AE4569" s="205">
        <f t="shared" si="326"/>
        <v>0</v>
      </c>
      <c r="AG4569" s="206">
        <f t="shared" si="327"/>
        <v>0</v>
      </c>
      <c r="AH4569" s="206">
        <f t="shared" si="328"/>
        <v>0</v>
      </c>
    </row>
    <row r="4570" spans="1:34" x14ac:dyDescent="0.25">
      <c r="A4570" s="58">
        <v>123</v>
      </c>
      <c r="B4570" s="58" t="s">
        <v>2219</v>
      </c>
      <c r="C4570" s="58">
        <v>110264</v>
      </c>
      <c r="D4570" s="73" t="s">
        <v>9039</v>
      </c>
      <c r="E4570" s="73" t="s">
        <v>9040</v>
      </c>
      <c r="F4570" s="79" t="s">
        <v>9041</v>
      </c>
      <c r="G4570" s="60">
        <v>43179</v>
      </c>
      <c r="H4570" s="60">
        <v>44561</v>
      </c>
      <c r="I4570" s="62">
        <v>0.85</v>
      </c>
      <c r="J4570" s="58" t="s">
        <v>8501</v>
      </c>
      <c r="K4570" s="58" t="s">
        <v>8678</v>
      </c>
      <c r="L4570" s="58" t="s">
        <v>9042</v>
      </c>
      <c r="M4570" s="58" t="s">
        <v>5939</v>
      </c>
      <c r="N4570" s="58" t="s">
        <v>399</v>
      </c>
      <c r="O4570" s="28">
        <v>15486938.18</v>
      </c>
      <c r="P4570" s="28">
        <v>2368590.54</v>
      </c>
      <c r="Q4570" s="28">
        <v>364398.55</v>
      </c>
      <c r="R4570" s="28">
        <v>8697321.2400000002</v>
      </c>
      <c r="S4570" s="28">
        <v>8332922.6900000004</v>
      </c>
      <c r="T4570" s="28">
        <v>26552849.960000001</v>
      </c>
      <c r="U4570" s="78" t="s">
        <v>8642</v>
      </c>
      <c r="V4570" s="108">
        <v>1</v>
      </c>
      <c r="W4570" s="28">
        <v>82555.33</v>
      </c>
      <c r="X4570" s="28">
        <v>12626.12</v>
      </c>
      <c r="Z4570" s="39">
        <v>110264</v>
      </c>
      <c r="AD4570" s="206">
        <f t="shared" si="325"/>
        <v>82555.33</v>
      </c>
      <c r="AE4570" s="205">
        <f t="shared" si="326"/>
        <v>12626.12</v>
      </c>
      <c r="AG4570" s="206">
        <f t="shared" si="327"/>
        <v>0</v>
      </c>
      <c r="AH4570" s="206">
        <f t="shared" si="328"/>
        <v>0</v>
      </c>
    </row>
    <row r="4571" spans="1:34" x14ac:dyDescent="0.25">
      <c r="A4571" s="58">
        <v>124</v>
      </c>
      <c r="B4571" s="58" t="s">
        <v>2219</v>
      </c>
      <c r="C4571" s="58">
        <v>115281</v>
      </c>
      <c r="D4571" s="73" t="s">
        <v>9043</v>
      </c>
      <c r="E4571" s="73" t="s">
        <v>9044</v>
      </c>
      <c r="F4571" s="79" t="s">
        <v>9045</v>
      </c>
      <c r="G4571" s="60">
        <v>43179</v>
      </c>
      <c r="H4571" s="60">
        <v>44165</v>
      </c>
      <c r="I4571" s="62">
        <v>0.85</v>
      </c>
      <c r="J4571" s="58" t="s">
        <v>8501</v>
      </c>
      <c r="K4571" s="58" t="s">
        <v>8678</v>
      </c>
      <c r="L4571" s="58" t="s">
        <v>9046</v>
      </c>
      <c r="M4571" s="58" t="s">
        <v>5939</v>
      </c>
      <c r="N4571" s="58" t="s">
        <v>399</v>
      </c>
      <c r="O4571" s="28">
        <v>5394887.1200000001</v>
      </c>
      <c r="P4571" s="28">
        <v>825100.38</v>
      </c>
      <c r="Q4571" s="28">
        <v>126938.52</v>
      </c>
      <c r="R4571" s="28">
        <v>2364770.4</v>
      </c>
      <c r="S4571" s="28">
        <v>2237831.88</v>
      </c>
      <c r="T4571" s="28">
        <v>8584757.8999999985</v>
      </c>
      <c r="U4571" s="78" t="s">
        <v>8642</v>
      </c>
      <c r="V4571" s="108">
        <v>0</v>
      </c>
      <c r="W4571" s="28">
        <v>108775.61</v>
      </c>
      <c r="X4571" s="28">
        <v>16636.27</v>
      </c>
      <c r="Z4571" s="39">
        <v>115281</v>
      </c>
      <c r="AD4571" s="206">
        <f t="shared" si="325"/>
        <v>108775.61</v>
      </c>
      <c r="AE4571" s="205">
        <f t="shared" si="326"/>
        <v>16636.27</v>
      </c>
      <c r="AG4571" s="206">
        <f t="shared" si="327"/>
        <v>0</v>
      </c>
      <c r="AH4571" s="206">
        <f t="shared" si="328"/>
        <v>0</v>
      </c>
    </row>
    <row r="4572" spans="1:34" x14ac:dyDescent="0.25">
      <c r="A4572" s="58">
        <v>125</v>
      </c>
      <c r="B4572" s="58" t="s">
        <v>2219</v>
      </c>
      <c r="C4572" s="58">
        <v>118631</v>
      </c>
      <c r="D4572" s="73" t="s">
        <v>9047</v>
      </c>
      <c r="E4572" s="73" t="s">
        <v>9048</v>
      </c>
      <c r="F4572" s="79" t="s">
        <v>9049</v>
      </c>
      <c r="G4572" s="60">
        <v>43353</v>
      </c>
      <c r="H4572" s="60">
        <v>44104</v>
      </c>
      <c r="I4572" s="62">
        <v>0.85</v>
      </c>
      <c r="J4572" s="58" t="s">
        <v>8501</v>
      </c>
      <c r="K4572" s="58" t="s">
        <v>8678</v>
      </c>
      <c r="L4572" s="58" t="s">
        <v>9050</v>
      </c>
      <c r="M4572" s="58" t="s">
        <v>5939</v>
      </c>
      <c r="N4572" s="58" t="s">
        <v>399</v>
      </c>
      <c r="O4572" s="28">
        <v>848092.4</v>
      </c>
      <c r="P4572" s="28">
        <v>129707.9</v>
      </c>
      <c r="Q4572" s="28">
        <v>19955.46</v>
      </c>
      <c r="R4572" s="28">
        <v>178533.41</v>
      </c>
      <c r="S4572" s="28">
        <v>158577.95000000001</v>
      </c>
      <c r="T4572" s="28">
        <v>1156333.71</v>
      </c>
      <c r="U4572" s="78" t="s">
        <v>8642</v>
      </c>
      <c r="V4572" s="108">
        <v>0</v>
      </c>
      <c r="W4572" s="28">
        <v>60333.82</v>
      </c>
      <c r="X4572" s="28">
        <v>9227.24</v>
      </c>
      <c r="Z4572" s="39">
        <v>118631</v>
      </c>
      <c r="AD4572" s="206">
        <f t="shared" si="325"/>
        <v>60333.82</v>
      </c>
      <c r="AE4572" s="205">
        <f t="shared" si="326"/>
        <v>9227.24</v>
      </c>
      <c r="AG4572" s="206">
        <f t="shared" si="327"/>
        <v>0</v>
      </c>
      <c r="AH4572" s="206">
        <f t="shared" si="328"/>
        <v>0</v>
      </c>
    </row>
    <row r="4573" spans="1:34" x14ac:dyDescent="0.25">
      <c r="A4573" s="58">
        <v>126</v>
      </c>
      <c r="B4573" s="58" t="s">
        <v>2219</v>
      </c>
      <c r="C4573" s="58">
        <v>118626</v>
      </c>
      <c r="D4573" s="73" t="s">
        <v>18688</v>
      </c>
      <c r="E4573" s="73" t="s">
        <v>9048</v>
      </c>
      <c r="F4573" s="79" t="s">
        <v>18689</v>
      </c>
      <c r="G4573" s="60" t="s">
        <v>8537</v>
      </c>
      <c r="H4573" s="60" t="s">
        <v>8602</v>
      </c>
      <c r="I4573" s="62">
        <v>0.85</v>
      </c>
      <c r="J4573" s="58" t="s">
        <v>8501</v>
      </c>
      <c r="K4573" s="58" t="s">
        <v>8678</v>
      </c>
      <c r="L4573" s="58" t="s">
        <v>9050</v>
      </c>
      <c r="M4573" s="58" t="s">
        <v>5939</v>
      </c>
      <c r="N4573" s="58" t="s">
        <v>399</v>
      </c>
      <c r="O4573" s="28">
        <v>1725494.01</v>
      </c>
      <c r="P4573" s="28">
        <v>263899.06</v>
      </c>
      <c r="Q4573" s="28">
        <v>40599.879999999997</v>
      </c>
      <c r="R4573" s="28">
        <v>41216.949999999997</v>
      </c>
      <c r="S4573" s="28">
        <v>617.07000000000005</v>
      </c>
      <c r="T4573" s="28">
        <v>2030610.02</v>
      </c>
      <c r="U4573" s="78" t="s">
        <v>8642</v>
      </c>
      <c r="V4573" s="108"/>
      <c r="W4573" s="28">
        <v>3034.51</v>
      </c>
      <c r="X4573" s="28">
        <v>464.09</v>
      </c>
      <c r="Z4573" s="39">
        <v>118626</v>
      </c>
      <c r="AD4573" s="206">
        <f t="shared" si="325"/>
        <v>3034.51</v>
      </c>
      <c r="AE4573" s="205">
        <f t="shared" si="326"/>
        <v>464.09</v>
      </c>
      <c r="AG4573" s="206">
        <f t="shared" si="327"/>
        <v>0</v>
      </c>
      <c r="AH4573" s="206">
        <f t="shared" si="328"/>
        <v>0</v>
      </c>
    </row>
    <row r="4574" spans="1:34" x14ac:dyDescent="0.25">
      <c r="A4574" s="58">
        <v>127</v>
      </c>
      <c r="B4574" s="58" t="s">
        <v>2219</v>
      </c>
      <c r="C4574" s="58">
        <v>116653</v>
      </c>
      <c r="D4574" s="73" t="s">
        <v>9051</v>
      </c>
      <c r="E4574" s="73" t="s">
        <v>9052</v>
      </c>
      <c r="F4574" s="79" t="s">
        <v>9053</v>
      </c>
      <c r="G4574" s="60">
        <v>43405</v>
      </c>
      <c r="H4574" s="60">
        <v>44592</v>
      </c>
      <c r="I4574" s="62">
        <v>0.85</v>
      </c>
      <c r="J4574" s="58" t="s">
        <v>8501</v>
      </c>
      <c r="K4574" s="58" t="s">
        <v>8678</v>
      </c>
      <c r="L4574" s="58" t="s">
        <v>8753</v>
      </c>
      <c r="M4574" s="58" t="s">
        <v>5939</v>
      </c>
      <c r="N4574" s="58" t="s">
        <v>399</v>
      </c>
      <c r="O4574" s="28">
        <v>16770289.91</v>
      </c>
      <c r="P4574" s="28">
        <v>2564867.87</v>
      </c>
      <c r="Q4574" s="28">
        <v>394595.06</v>
      </c>
      <c r="R4574" s="28">
        <v>2686967.04</v>
      </c>
      <c r="S4574" s="28">
        <v>2292371.98</v>
      </c>
      <c r="T4574" s="28">
        <v>22022124.82</v>
      </c>
      <c r="U4574" s="78" t="s">
        <v>8642</v>
      </c>
      <c r="V4574" s="108">
        <v>0</v>
      </c>
      <c r="W4574" s="28">
        <v>40808.97</v>
      </c>
      <c r="X4574" s="28">
        <v>6241.39</v>
      </c>
      <c r="Z4574" s="39">
        <v>116653</v>
      </c>
      <c r="AD4574" s="206">
        <f t="shared" si="325"/>
        <v>40808.97</v>
      </c>
      <c r="AE4574" s="205">
        <f t="shared" si="326"/>
        <v>6241.39</v>
      </c>
      <c r="AG4574" s="206">
        <f t="shared" si="327"/>
        <v>0</v>
      </c>
      <c r="AH4574" s="206">
        <f t="shared" si="328"/>
        <v>0</v>
      </c>
    </row>
    <row r="4575" spans="1:34" x14ac:dyDescent="0.25">
      <c r="A4575" s="58">
        <v>128</v>
      </c>
      <c r="B4575" s="58" t="s">
        <v>443</v>
      </c>
      <c r="C4575" s="58">
        <v>119358</v>
      </c>
      <c r="D4575" s="73" t="s">
        <v>19498</v>
      </c>
      <c r="E4575" s="73" t="s">
        <v>9061</v>
      </c>
      <c r="F4575" s="79" t="s">
        <v>19499</v>
      </c>
      <c r="G4575" s="60" t="s">
        <v>19500</v>
      </c>
      <c r="H4575" s="60" t="s">
        <v>17490</v>
      </c>
      <c r="I4575" s="62">
        <v>0.85</v>
      </c>
      <c r="J4575" s="58" t="s">
        <v>8501</v>
      </c>
      <c r="K4575" s="58" t="s">
        <v>8678</v>
      </c>
      <c r="L4575" s="58" t="s">
        <v>8733</v>
      </c>
      <c r="M4575" s="58" t="s">
        <v>5939</v>
      </c>
      <c r="N4575" s="58"/>
      <c r="O4575" s="28">
        <v>35120587.450000003</v>
      </c>
      <c r="P4575" s="28">
        <v>5371383.9299999997</v>
      </c>
      <c r="Q4575" s="28">
        <v>826366.77</v>
      </c>
      <c r="R4575" s="28">
        <v>3366005.52</v>
      </c>
      <c r="S4575" s="28">
        <v>2539638.75</v>
      </c>
      <c r="T4575" s="28">
        <v>43857976.900000006</v>
      </c>
      <c r="U4575" s="78" t="s">
        <v>8642</v>
      </c>
      <c r="V4575" s="108">
        <v>0</v>
      </c>
      <c r="W4575" s="28">
        <v>225546.15</v>
      </c>
      <c r="X4575" s="28">
        <v>34495.29</v>
      </c>
      <c r="Z4575" s="39">
        <v>119358</v>
      </c>
      <c r="AD4575" s="206">
        <f t="shared" si="325"/>
        <v>225546.15</v>
      </c>
      <c r="AE4575" s="205">
        <f t="shared" si="326"/>
        <v>34495.29</v>
      </c>
      <c r="AG4575" s="206">
        <f t="shared" si="327"/>
        <v>0</v>
      </c>
      <c r="AH4575" s="206">
        <f t="shared" si="328"/>
        <v>0</v>
      </c>
    </row>
    <row r="4576" spans="1:34" x14ac:dyDescent="0.25">
      <c r="A4576" s="58">
        <v>129</v>
      </c>
      <c r="B4576" s="58" t="s">
        <v>443</v>
      </c>
      <c r="C4576" s="58">
        <v>119359</v>
      </c>
      <c r="D4576" s="73" t="s">
        <v>19501</v>
      </c>
      <c r="E4576" s="73" t="s">
        <v>9061</v>
      </c>
      <c r="F4576" s="79" t="s">
        <v>19502</v>
      </c>
      <c r="G4576" s="60" t="s">
        <v>19500</v>
      </c>
      <c r="H4576" s="60" t="s">
        <v>17451</v>
      </c>
      <c r="I4576" s="62">
        <v>0.85</v>
      </c>
      <c r="J4576" s="58" t="s">
        <v>8501</v>
      </c>
      <c r="K4576" s="58" t="s">
        <v>8678</v>
      </c>
      <c r="L4576" s="58" t="s">
        <v>8733</v>
      </c>
      <c r="M4576" s="58" t="s">
        <v>5939</v>
      </c>
      <c r="N4576" s="58"/>
      <c r="O4576" s="28">
        <v>37036575.979999997</v>
      </c>
      <c r="P4576" s="28">
        <v>5664417.4800000004</v>
      </c>
      <c r="Q4576" s="28">
        <v>871448.85</v>
      </c>
      <c r="R4576" s="28">
        <v>3042997.18</v>
      </c>
      <c r="S4576" s="28">
        <v>2171548.33</v>
      </c>
      <c r="T4576" s="28">
        <v>45743990.639999993</v>
      </c>
      <c r="U4576" s="78" t="s">
        <v>8642</v>
      </c>
      <c r="V4576" s="108">
        <v>0</v>
      </c>
      <c r="W4576" s="28">
        <v>0</v>
      </c>
      <c r="X4576" s="28">
        <v>0</v>
      </c>
      <c r="Z4576" s="39">
        <v>119359</v>
      </c>
      <c r="AD4576" s="206">
        <f t="shared" si="325"/>
        <v>0</v>
      </c>
      <c r="AE4576" s="205">
        <f t="shared" si="326"/>
        <v>0</v>
      </c>
      <c r="AG4576" s="206">
        <f t="shared" si="327"/>
        <v>0</v>
      </c>
      <c r="AH4576" s="206">
        <f t="shared" si="328"/>
        <v>0</v>
      </c>
    </row>
    <row r="4577" spans="1:34" x14ac:dyDescent="0.25">
      <c r="A4577" s="58">
        <v>130</v>
      </c>
      <c r="B4577" s="58" t="s">
        <v>443</v>
      </c>
      <c r="C4577" s="58">
        <v>119360</v>
      </c>
      <c r="D4577" s="73" t="s">
        <v>19503</v>
      </c>
      <c r="E4577" s="73" t="s">
        <v>9061</v>
      </c>
      <c r="F4577" s="79" t="s">
        <v>19502</v>
      </c>
      <c r="G4577" s="60" t="s">
        <v>19500</v>
      </c>
      <c r="H4577" s="60" t="s">
        <v>17451</v>
      </c>
      <c r="I4577" s="62">
        <v>0.85</v>
      </c>
      <c r="J4577" s="58" t="s">
        <v>8501</v>
      </c>
      <c r="K4577" s="58" t="s">
        <v>8678</v>
      </c>
      <c r="L4577" s="58" t="s">
        <v>8733</v>
      </c>
      <c r="M4577" s="58" t="s">
        <v>5939</v>
      </c>
      <c r="N4577" s="58"/>
      <c r="O4577" s="28">
        <v>36531951.259999998</v>
      </c>
      <c r="P4577" s="28">
        <v>5587239.5499999998</v>
      </c>
      <c r="Q4577" s="28">
        <v>859575.32</v>
      </c>
      <c r="R4577" s="28">
        <v>3618035.92</v>
      </c>
      <c r="S4577" s="28">
        <v>2758460.6</v>
      </c>
      <c r="T4577" s="28">
        <v>45737226.729999997</v>
      </c>
      <c r="U4577" s="78" t="s">
        <v>8642</v>
      </c>
      <c r="V4577" s="108">
        <v>0</v>
      </c>
      <c r="W4577" s="28">
        <v>0</v>
      </c>
      <c r="X4577" s="28">
        <v>0</v>
      </c>
      <c r="Z4577" s="39">
        <v>119360</v>
      </c>
      <c r="AD4577" s="206">
        <f t="shared" si="325"/>
        <v>0</v>
      </c>
      <c r="AE4577" s="205">
        <f t="shared" si="326"/>
        <v>0</v>
      </c>
      <c r="AG4577" s="206">
        <f t="shared" si="327"/>
        <v>0</v>
      </c>
      <c r="AH4577" s="206">
        <f t="shared" si="328"/>
        <v>0</v>
      </c>
    </row>
    <row r="4578" spans="1:34" x14ac:dyDescent="0.25">
      <c r="A4578" s="58">
        <v>131</v>
      </c>
      <c r="B4578" s="58" t="s">
        <v>19232</v>
      </c>
      <c r="C4578" s="58">
        <v>126993</v>
      </c>
      <c r="D4578" s="73" t="s">
        <v>19504</v>
      </c>
      <c r="E4578" s="73" t="s">
        <v>19505</v>
      </c>
      <c r="F4578" s="79" t="s">
        <v>19975</v>
      </c>
      <c r="G4578" s="60" t="s">
        <v>19495</v>
      </c>
      <c r="H4578" s="60" t="s">
        <v>17380</v>
      </c>
      <c r="I4578" s="62">
        <v>0.85</v>
      </c>
      <c r="J4578" s="58" t="s">
        <v>8501</v>
      </c>
      <c r="K4578" s="58" t="s">
        <v>8678</v>
      </c>
      <c r="L4578" s="58" t="s">
        <v>9042</v>
      </c>
      <c r="M4578" s="58" t="s">
        <v>5939</v>
      </c>
      <c r="N4578" s="58"/>
      <c r="O4578" s="28">
        <v>14140549.35</v>
      </c>
      <c r="P4578" s="28">
        <v>2162672.2000000002</v>
      </c>
      <c r="Q4578" s="28">
        <v>332718.84999999998</v>
      </c>
      <c r="R4578" s="28">
        <v>332718.84999999998</v>
      </c>
      <c r="S4578" s="28">
        <v>0</v>
      </c>
      <c r="T4578" s="28">
        <v>16635940.4</v>
      </c>
      <c r="U4578" s="78" t="s">
        <v>8642</v>
      </c>
      <c r="V4578" s="108">
        <v>0</v>
      </c>
      <c r="W4578" s="28">
        <v>0</v>
      </c>
      <c r="X4578" s="28">
        <v>0</v>
      </c>
      <c r="Z4578" s="39">
        <v>126993</v>
      </c>
      <c r="AD4578" s="206">
        <f t="shared" si="325"/>
        <v>0</v>
      </c>
      <c r="AE4578" s="205">
        <f t="shared" si="326"/>
        <v>0</v>
      </c>
      <c r="AG4578" s="206">
        <f t="shared" si="327"/>
        <v>0</v>
      </c>
      <c r="AH4578" s="206">
        <f t="shared" si="328"/>
        <v>0</v>
      </c>
    </row>
    <row r="4579" spans="1:34" x14ac:dyDescent="0.25">
      <c r="A4579" s="58">
        <v>132</v>
      </c>
      <c r="B4579" s="58">
        <v>4.0999999999999996</v>
      </c>
      <c r="C4579" s="58" t="s">
        <v>19976</v>
      </c>
      <c r="D4579" s="73" t="s">
        <v>19977</v>
      </c>
      <c r="E4579" s="73" t="s">
        <v>19978</v>
      </c>
      <c r="F4579" s="79" t="s">
        <v>19975</v>
      </c>
      <c r="G4579" s="60">
        <v>43221</v>
      </c>
      <c r="H4579" s="60">
        <v>44742</v>
      </c>
      <c r="I4579" s="62">
        <v>0.85</v>
      </c>
      <c r="J4579" s="58" t="s">
        <v>8501</v>
      </c>
      <c r="K4579" s="58" t="s">
        <v>8678</v>
      </c>
      <c r="L4579" s="58" t="s">
        <v>8678</v>
      </c>
      <c r="M4579" s="58" t="s">
        <v>5939</v>
      </c>
      <c r="N4579" s="58"/>
      <c r="O4579" s="28">
        <v>46000194.770000003</v>
      </c>
      <c r="P4579" s="28">
        <v>7035323.8799999999</v>
      </c>
      <c r="Q4579" s="28">
        <v>1082357.54</v>
      </c>
      <c r="R4579" s="28">
        <v>1631908.3599999999</v>
      </c>
      <c r="S4579" s="28">
        <v>549550.81999999995</v>
      </c>
      <c r="T4579" s="28">
        <v>54667427.010000005</v>
      </c>
      <c r="U4579" s="78" t="s">
        <v>8642</v>
      </c>
      <c r="V4579" s="108">
        <v>0</v>
      </c>
      <c r="W4579" s="28">
        <v>0</v>
      </c>
      <c r="X4579" s="28">
        <v>0</v>
      </c>
      <c r="Z4579" s="202">
        <v>126992</v>
      </c>
      <c r="AD4579" s="206">
        <f t="shared" si="325"/>
        <v>0</v>
      </c>
      <c r="AE4579" s="205">
        <f t="shared" si="326"/>
        <v>0</v>
      </c>
      <c r="AG4579" s="206">
        <f t="shared" si="327"/>
        <v>0</v>
      </c>
      <c r="AH4579" s="206">
        <f t="shared" si="328"/>
        <v>0</v>
      </c>
    </row>
    <row r="4580" spans="1:34" x14ac:dyDescent="0.25">
      <c r="A4580" s="58">
        <v>133</v>
      </c>
      <c r="B4580" s="58">
        <v>4.0999999999999996</v>
      </c>
      <c r="C4580" s="58" t="s">
        <v>19979</v>
      </c>
      <c r="D4580" s="73" t="s">
        <v>19980</v>
      </c>
      <c r="E4580" s="73" t="s">
        <v>19978</v>
      </c>
      <c r="F4580" s="79" t="s">
        <v>19975</v>
      </c>
      <c r="G4580" s="60">
        <v>43313</v>
      </c>
      <c r="H4580" s="60">
        <v>44346</v>
      </c>
      <c r="I4580" s="62">
        <v>0.85</v>
      </c>
      <c r="J4580" s="58" t="s">
        <v>8501</v>
      </c>
      <c r="K4580" s="58" t="s">
        <v>8678</v>
      </c>
      <c r="L4580" s="58" t="s">
        <v>8678</v>
      </c>
      <c r="M4580" s="58" t="s">
        <v>5939</v>
      </c>
      <c r="N4580" s="58"/>
      <c r="O4580" s="28">
        <v>6058271.2400000002</v>
      </c>
      <c r="P4580" s="28">
        <v>926559.1</v>
      </c>
      <c r="Q4580" s="28">
        <v>142547.56</v>
      </c>
      <c r="R4580" s="28">
        <v>1152415</v>
      </c>
      <c r="S4580" s="28">
        <v>1009867.44</v>
      </c>
      <c r="T4580" s="28">
        <v>8137245.3399999999</v>
      </c>
      <c r="U4580" s="78" t="s">
        <v>8642</v>
      </c>
      <c r="V4580" s="108">
        <v>0</v>
      </c>
      <c r="W4580" s="28">
        <v>0</v>
      </c>
      <c r="X4580" s="28">
        <v>0</v>
      </c>
      <c r="Z4580" s="202">
        <v>126994</v>
      </c>
      <c r="AD4580" s="206">
        <f t="shared" si="325"/>
        <v>0</v>
      </c>
      <c r="AE4580" s="205">
        <f t="shared" si="326"/>
        <v>0</v>
      </c>
      <c r="AG4580" s="206">
        <f t="shared" si="327"/>
        <v>0</v>
      </c>
      <c r="AH4580" s="206">
        <f t="shared" si="328"/>
        <v>0</v>
      </c>
    </row>
    <row r="4581" spans="1:34" x14ac:dyDescent="0.25">
      <c r="A4581" s="58">
        <v>134</v>
      </c>
      <c r="B4581" s="58">
        <v>4.0999999999999996</v>
      </c>
      <c r="C4581" s="58" t="s">
        <v>19981</v>
      </c>
      <c r="D4581" s="73" t="s">
        <v>19982</v>
      </c>
      <c r="E4581" s="73" t="s">
        <v>19978</v>
      </c>
      <c r="F4581" s="79" t="s">
        <v>19975</v>
      </c>
      <c r="G4581" s="60">
        <v>43313</v>
      </c>
      <c r="H4581" s="60">
        <v>44377</v>
      </c>
      <c r="I4581" s="62">
        <v>0.85</v>
      </c>
      <c r="J4581" s="58" t="s">
        <v>8501</v>
      </c>
      <c r="K4581" s="58" t="s">
        <v>8678</v>
      </c>
      <c r="L4581" s="58" t="s">
        <v>8678</v>
      </c>
      <c r="M4581" s="58" t="s">
        <v>5939</v>
      </c>
      <c r="N4581" s="58"/>
      <c r="O4581" s="28">
        <v>3254479.97</v>
      </c>
      <c r="P4581" s="28">
        <v>497743.98</v>
      </c>
      <c r="Q4581" s="28">
        <v>76575.990000000005</v>
      </c>
      <c r="R4581" s="28">
        <v>76575.990000000005</v>
      </c>
      <c r="S4581" s="28">
        <v>0</v>
      </c>
      <c r="T4581" s="28">
        <v>3828799.9400000004</v>
      </c>
      <c r="U4581" s="78" t="s">
        <v>8642</v>
      </c>
      <c r="V4581" s="108">
        <v>0</v>
      </c>
      <c r="W4581" s="28">
        <v>0</v>
      </c>
      <c r="X4581" s="28">
        <v>0</v>
      </c>
      <c r="Z4581" s="202">
        <v>126995</v>
      </c>
      <c r="AD4581" s="206">
        <f t="shared" si="325"/>
        <v>0</v>
      </c>
      <c r="AE4581" s="205">
        <f t="shared" si="326"/>
        <v>0</v>
      </c>
      <c r="AG4581" s="206">
        <f t="shared" si="327"/>
        <v>0</v>
      </c>
      <c r="AH4581" s="206">
        <f t="shared" si="328"/>
        <v>0</v>
      </c>
    </row>
    <row r="4582" spans="1:34" x14ac:dyDescent="0.25">
      <c r="A4582" s="58">
        <v>135</v>
      </c>
      <c r="B4582" s="58">
        <v>4.0999999999999996</v>
      </c>
      <c r="C4582" s="58" t="s">
        <v>19983</v>
      </c>
      <c r="D4582" s="73" t="s">
        <v>19984</v>
      </c>
      <c r="E4582" s="73" t="s">
        <v>19978</v>
      </c>
      <c r="F4582" s="79" t="s">
        <v>19975</v>
      </c>
      <c r="G4582" s="60">
        <v>43313</v>
      </c>
      <c r="H4582" s="60">
        <v>44926</v>
      </c>
      <c r="I4582" s="62">
        <v>0.70250000000000001</v>
      </c>
      <c r="J4582" s="58" t="s">
        <v>8501</v>
      </c>
      <c r="K4582" s="58" t="s">
        <v>8678</v>
      </c>
      <c r="L4582" s="58" t="s">
        <v>8678</v>
      </c>
      <c r="M4582" s="58" t="s">
        <v>5939</v>
      </c>
      <c r="N4582" s="58"/>
      <c r="O4582" s="28">
        <v>22462856.57</v>
      </c>
      <c r="P4582" s="28">
        <v>3436897.34</v>
      </c>
      <c r="Q4582" s="28">
        <v>6073442.7199999997</v>
      </c>
      <c r="R4582" s="28">
        <v>6259390.75</v>
      </c>
      <c r="S4582" s="28">
        <v>185948.03</v>
      </c>
      <c r="T4582" s="28">
        <v>32159144.66</v>
      </c>
      <c r="U4582" s="78" t="s">
        <v>8642</v>
      </c>
      <c r="V4582" s="108">
        <v>0</v>
      </c>
      <c r="W4582" s="28">
        <v>0</v>
      </c>
      <c r="X4582" s="28">
        <v>0</v>
      </c>
      <c r="Z4582" s="202">
        <v>127411</v>
      </c>
      <c r="AD4582" s="206">
        <f t="shared" si="325"/>
        <v>0</v>
      </c>
      <c r="AE4582" s="205">
        <f t="shared" si="326"/>
        <v>0</v>
      </c>
      <c r="AG4582" s="206">
        <f t="shared" si="327"/>
        <v>0</v>
      </c>
      <c r="AH4582" s="206">
        <f t="shared" si="328"/>
        <v>0</v>
      </c>
    </row>
    <row r="4583" spans="1:34" x14ac:dyDescent="0.25">
      <c r="A4583" s="58">
        <v>136</v>
      </c>
      <c r="B4583" s="80">
        <v>4.0999999999999996</v>
      </c>
      <c r="C4583" s="80" t="s">
        <v>19985</v>
      </c>
      <c r="D4583" s="129" t="s">
        <v>19986</v>
      </c>
      <c r="E4583" s="129" t="s">
        <v>19978</v>
      </c>
      <c r="F4583" s="79" t="s">
        <v>19975</v>
      </c>
      <c r="G4583" s="60">
        <v>43252</v>
      </c>
      <c r="H4583" s="60">
        <v>44377</v>
      </c>
      <c r="I4583" s="62">
        <v>0.85</v>
      </c>
      <c r="J4583" s="58" t="s">
        <v>8501</v>
      </c>
      <c r="K4583" s="58" t="s">
        <v>8678</v>
      </c>
      <c r="L4583" s="58" t="s">
        <v>8678</v>
      </c>
      <c r="M4583" s="58" t="s">
        <v>5939</v>
      </c>
      <c r="N4583" s="58"/>
      <c r="O4583" s="28">
        <v>65230511.490000002</v>
      </c>
      <c r="P4583" s="28">
        <v>9976431.1799999997</v>
      </c>
      <c r="Q4583" s="28">
        <v>1534835.56</v>
      </c>
      <c r="R4583" s="28">
        <v>16064247.33</v>
      </c>
      <c r="S4583" s="28">
        <v>14529411.77</v>
      </c>
      <c r="T4583" s="28">
        <v>91271190</v>
      </c>
      <c r="U4583" s="78" t="s">
        <v>8642</v>
      </c>
      <c r="V4583" s="108">
        <v>0</v>
      </c>
      <c r="W4583" s="28">
        <v>0</v>
      </c>
      <c r="X4583" s="28">
        <v>0</v>
      </c>
      <c r="Z4583" s="202">
        <v>126996</v>
      </c>
      <c r="AD4583" s="206">
        <f t="shared" si="325"/>
        <v>0</v>
      </c>
      <c r="AE4583" s="205">
        <f t="shared" si="326"/>
        <v>0</v>
      </c>
      <c r="AG4583" s="206">
        <f t="shared" si="327"/>
        <v>0</v>
      </c>
      <c r="AH4583" s="206">
        <f t="shared" si="328"/>
        <v>0</v>
      </c>
    </row>
    <row r="4584" spans="1:34" x14ac:dyDescent="0.25">
      <c r="A4584" s="58">
        <v>137</v>
      </c>
      <c r="B4584" s="80">
        <v>4.4000000000000004</v>
      </c>
      <c r="C4584" s="80" t="s">
        <v>19987</v>
      </c>
      <c r="D4584" s="129" t="s">
        <v>19988</v>
      </c>
      <c r="E4584" s="129" t="s">
        <v>19989</v>
      </c>
      <c r="F4584" s="79" t="s">
        <v>19990</v>
      </c>
      <c r="G4584" s="60">
        <v>43058</v>
      </c>
      <c r="H4584" s="60">
        <v>44530</v>
      </c>
      <c r="I4584" s="62">
        <v>0.85</v>
      </c>
      <c r="J4584" s="81" t="s">
        <v>8501</v>
      </c>
      <c r="K4584" s="58" t="s">
        <v>8678</v>
      </c>
      <c r="L4584" s="58" t="s">
        <v>8678</v>
      </c>
      <c r="M4584" s="58" t="s">
        <v>5939</v>
      </c>
      <c r="N4584" s="58"/>
      <c r="O4584" s="28">
        <v>6630920.7400000002</v>
      </c>
      <c r="P4584" s="28">
        <v>1014140.74</v>
      </c>
      <c r="Q4584" s="28">
        <v>156021.72</v>
      </c>
      <c r="R4584" s="28">
        <v>243290.63</v>
      </c>
      <c r="S4584" s="28">
        <v>87268.91</v>
      </c>
      <c r="T4584" s="28">
        <v>7888352.1100000003</v>
      </c>
      <c r="U4584" s="78" t="s">
        <v>8642</v>
      </c>
      <c r="V4584" s="108">
        <v>0</v>
      </c>
      <c r="W4584" s="28">
        <v>0</v>
      </c>
      <c r="X4584" s="28">
        <v>0</v>
      </c>
      <c r="Z4584" s="202">
        <v>127287</v>
      </c>
      <c r="AD4584" s="206">
        <f t="shared" si="325"/>
        <v>0</v>
      </c>
      <c r="AE4584" s="205">
        <f t="shared" si="326"/>
        <v>0</v>
      </c>
      <c r="AG4584" s="206">
        <f t="shared" si="327"/>
        <v>0</v>
      </c>
      <c r="AH4584" s="206">
        <f t="shared" si="328"/>
        <v>0</v>
      </c>
    </row>
    <row r="4585" spans="1:34" x14ac:dyDescent="0.25">
      <c r="A4585" s="58">
        <v>138</v>
      </c>
      <c r="B4585" s="58">
        <v>4.4000000000000004</v>
      </c>
      <c r="C4585" s="58" t="s">
        <v>19991</v>
      </c>
      <c r="D4585" s="73" t="s">
        <v>19992</v>
      </c>
      <c r="E4585" s="73" t="s">
        <v>19993</v>
      </c>
      <c r="F4585" s="79" t="s">
        <v>19994</v>
      </c>
      <c r="G4585" s="60">
        <v>43040</v>
      </c>
      <c r="H4585" s="60">
        <v>44286</v>
      </c>
      <c r="I4585" s="62">
        <v>0.19289999999999999</v>
      </c>
      <c r="J4585" s="58" t="s">
        <v>8501</v>
      </c>
      <c r="K4585" s="58" t="s">
        <v>8678</v>
      </c>
      <c r="L4585" s="58" t="s">
        <v>8678</v>
      </c>
      <c r="M4585" s="58" t="s">
        <v>5939</v>
      </c>
      <c r="N4585" s="58"/>
      <c r="O4585" s="28">
        <v>551626.25</v>
      </c>
      <c r="P4585" s="28">
        <v>84400.79</v>
      </c>
      <c r="Q4585" s="28">
        <v>2223806.7599999998</v>
      </c>
      <c r="R4585" s="28">
        <v>9577664.1999999993</v>
      </c>
      <c r="S4585" s="28">
        <v>7353857.4400000004</v>
      </c>
      <c r="T4585" s="28">
        <v>10213691.24</v>
      </c>
      <c r="U4585" s="78" t="s">
        <v>8642</v>
      </c>
      <c r="V4585" s="108">
        <v>0</v>
      </c>
      <c r="W4585" s="28">
        <v>0</v>
      </c>
      <c r="X4585" s="28">
        <v>0</v>
      </c>
      <c r="Z4585" s="202">
        <v>126423</v>
      </c>
      <c r="AD4585" s="206">
        <f t="shared" si="325"/>
        <v>0</v>
      </c>
      <c r="AE4585" s="205">
        <f t="shared" si="326"/>
        <v>0</v>
      </c>
      <c r="AG4585" s="206">
        <f t="shared" si="327"/>
        <v>0</v>
      </c>
      <c r="AH4585" s="206">
        <f t="shared" si="328"/>
        <v>0</v>
      </c>
    </row>
    <row r="4586" spans="1:34" x14ac:dyDescent="0.25">
      <c r="A4586" s="8">
        <v>139</v>
      </c>
      <c r="B4586" s="8" t="s">
        <v>19247</v>
      </c>
      <c r="C4586" s="8">
        <v>126702</v>
      </c>
      <c r="D4586" s="87" t="s">
        <v>19506</v>
      </c>
      <c r="E4586" s="87" t="s">
        <v>19505</v>
      </c>
      <c r="F4586" s="88" t="s">
        <v>19507</v>
      </c>
      <c r="G4586" s="9" t="s">
        <v>19508</v>
      </c>
      <c r="H4586" s="9" t="s">
        <v>17424</v>
      </c>
      <c r="I4586" s="10">
        <v>0.24329999999999999</v>
      </c>
      <c r="J4586" s="8" t="s">
        <v>8501</v>
      </c>
      <c r="K4586" s="8" t="s">
        <v>8678</v>
      </c>
      <c r="L4586" s="8" t="s">
        <v>9042</v>
      </c>
      <c r="M4586" s="8" t="s">
        <v>5939</v>
      </c>
      <c r="N4586" s="8"/>
      <c r="O4586" s="24">
        <v>3482015.88</v>
      </c>
      <c r="P4586" s="24">
        <v>532760.88</v>
      </c>
      <c r="Q4586" s="24">
        <v>10297042.26</v>
      </c>
      <c r="R4586" s="24"/>
      <c r="S4586" s="24">
        <v>13440.78</v>
      </c>
      <c r="T4586" s="24">
        <v>14325259.799999999</v>
      </c>
      <c r="U4586" s="43" t="s">
        <v>8642</v>
      </c>
      <c r="V4586" s="18">
        <v>1</v>
      </c>
      <c r="W4586" s="24">
        <v>0</v>
      </c>
      <c r="X4586" s="24">
        <v>0</v>
      </c>
      <c r="Z4586" s="39">
        <v>126702</v>
      </c>
      <c r="AD4586" s="206">
        <f t="shared" si="325"/>
        <v>0</v>
      </c>
      <c r="AE4586" s="205">
        <f t="shared" si="326"/>
        <v>0</v>
      </c>
      <c r="AG4586" s="206">
        <f t="shared" si="327"/>
        <v>0</v>
      </c>
      <c r="AH4586" s="206">
        <f t="shared" si="328"/>
        <v>0</v>
      </c>
    </row>
    <row r="4587" spans="1:34" x14ac:dyDescent="0.25">
      <c r="A4587" s="8">
        <v>140</v>
      </c>
      <c r="B4587" s="8" t="s">
        <v>636</v>
      </c>
      <c r="C4587" s="8">
        <v>118660</v>
      </c>
      <c r="D4587" s="87" t="s">
        <v>9054</v>
      </c>
      <c r="E4587" s="87" t="s">
        <v>9055</v>
      </c>
      <c r="F4587" s="88" t="s">
        <v>9054</v>
      </c>
      <c r="G4587" s="9">
        <v>42899</v>
      </c>
      <c r="H4587" s="9">
        <v>44347</v>
      </c>
      <c r="I4587" s="10">
        <v>0.85</v>
      </c>
      <c r="J4587" s="8" t="s">
        <v>8501</v>
      </c>
      <c r="K4587" s="8" t="s">
        <v>8678</v>
      </c>
      <c r="L4587" s="8" t="s">
        <v>9046</v>
      </c>
      <c r="M4587" s="8" t="s">
        <v>9056</v>
      </c>
      <c r="N4587" s="8" t="s">
        <v>641</v>
      </c>
      <c r="O4587" s="24">
        <v>2313738</v>
      </c>
      <c r="P4587" s="24">
        <v>353865.82</v>
      </c>
      <c r="Q4587" s="24">
        <v>54440.89</v>
      </c>
      <c r="R4587" s="24">
        <v>211555.02000000002</v>
      </c>
      <c r="S4587" s="24">
        <v>157114.13</v>
      </c>
      <c r="T4587" s="24">
        <v>2879158.84</v>
      </c>
      <c r="U4587" s="43" t="s">
        <v>8642</v>
      </c>
      <c r="V4587" s="18">
        <v>1</v>
      </c>
      <c r="W4587" s="24">
        <v>9384.99</v>
      </c>
      <c r="X4587" s="24">
        <v>1435.35</v>
      </c>
      <c r="Z4587" s="39">
        <v>118660</v>
      </c>
      <c r="AD4587" s="206">
        <f t="shared" si="325"/>
        <v>9384.99</v>
      </c>
      <c r="AE4587" s="205">
        <f t="shared" si="326"/>
        <v>1435.35</v>
      </c>
      <c r="AG4587" s="206">
        <f t="shared" si="327"/>
        <v>0</v>
      </c>
      <c r="AH4587" s="206">
        <f t="shared" si="328"/>
        <v>0</v>
      </c>
    </row>
    <row r="4588" spans="1:34" x14ac:dyDescent="0.25">
      <c r="A4588" s="8">
        <v>141</v>
      </c>
      <c r="B4588" s="8" t="s">
        <v>636</v>
      </c>
      <c r="C4588" s="8">
        <v>121649</v>
      </c>
      <c r="D4588" s="87" t="s">
        <v>9057</v>
      </c>
      <c r="E4588" s="87" t="s">
        <v>9058</v>
      </c>
      <c r="F4588" s="88" t="s">
        <v>9057</v>
      </c>
      <c r="G4588" s="9">
        <v>42881</v>
      </c>
      <c r="H4588" s="9">
        <v>44012</v>
      </c>
      <c r="I4588" s="10">
        <v>0.85</v>
      </c>
      <c r="J4588" s="8" t="s">
        <v>8501</v>
      </c>
      <c r="K4588" s="8" t="s">
        <v>8678</v>
      </c>
      <c r="L4588" s="8" t="s">
        <v>9059</v>
      </c>
      <c r="M4588" s="8" t="s">
        <v>9056</v>
      </c>
      <c r="N4588" s="8" t="s">
        <v>641</v>
      </c>
      <c r="O4588" s="24">
        <v>1637379.47</v>
      </c>
      <c r="P4588" s="24">
        <v>288949.32</v>
      </c>
      <c r="Q4588" s="24">
        <v>39312.83</v>
      </c>
      <c r="R4588" s="24">
        <v>123490.17</v>
      </c>
      <c r="S4588" s="24">
        <v>84177.34</v>
      </c>
      <c r="T4588" s="24">
        <v>2049818.9600000002</v>
      </c>
      <c r="U4588" s="43" t="s">
        <v>8642</v>
      </c>
      <c r="V4588" s="18">
        <v>1</v>
      </c>
      <c r="W4588" s="24">
        <v>356313.26</v>
      </c>
      <c r="X4588" s="24">
        <v>62878.78</v>
      </c>
      <c r="Z4588" s="39">
        <v>121649</v>
      </c>
      <c r="AD4588" s="206">
        <f t="shared" si="325"/>
        <v>356313.26</v>
      </c>
      <c r="AE4588" s="205">
        <f t="shared" si="326"/>
        <v>62878.78</v>
      </c>
      <c r="AG4588" s="206">
        <f t="shared" si="327"/>
        <v>0</v>
      </c>
      <c r="AH4588" s="206">
        <f t="shared" si="328"/>
        <v>0</v>
      </c>
    </row>
    <row r="4589" spans="1:34" x14ac:dyDescent="0.25">
      <c r="A4589" s="8">
        <v>142</v>
      </c>
      <c r="B4589" s="8" t="s">
        <v>636</v>
      </c>
      <c r="C4589" s="8">
        <v>116569</v>
      </c>
      <c r="D4589" s="87" t="s">
        <v>9060</v>
      </c>
      <c r="E4589" s="87" t="s">
        <v>9061</v>
      </c>
      <c r="F4589" s="88" t="s">
        <v>9062</v>
      </c>
      <c r="G4589" s="9">
        <v>42901</v>
      </c>
      <c r="H4589" s="9">
        <v>44592</v>
      </c>
      <c r="I4589" s="10">
        <v>0.85</v>
      </c>
      <c r="J4589" s="8" t="s">
        <v>8501</v>
      </c>
      <c r="K4589" s="8" t="s">
        <v>8678</v>
      </c>
      <c r="L4589" s="8" t="s">
        <v>9063</v>
      </c>
      <c r="M4589" s="8" t="s">
        <v>5939</v>
      </c>
      <c r="N4589" s="8" t="s">
        <v>641</v>
      </c>
      <c r="O4589" s="24">
        <v>18534871.829999998</v>
      </c>
      <c r="P4589" s="24">
        <v>2834745.11</v>
      </c>
      <c r="Q4589" s="24">
        <v>436114.63</v>
      </c>
      <c r="R4589" s="24">
        <v>436114.63</v>
      </c>
      <c r="S4589" s="24">
        <v>0</v>
      </c>
      <c r="T4589" s="24">
        <v>21805731.569999997</v>
      </c>
      <c r="U4589" s="43" t="s">
        <v>8642</v>
      </c>
      <c r="V4589" s="18">
        <v>1</v>
      </c>
      <c r="W4589" s="24">
        <v>133564.53</v>
      </c>
      <c r="X4589" s="24">
        <v>20427.52</v>
      </c>
      <c r="Z4589" s="39">
        <v>116569</v>
      </c>
      <c r="AD4589" s="206">
        <f t="shared" si="325"/>
        <v>133564.53</v>
      </c>
      <c r="AE4589" s="205">
        <f t="shared" si="326"/>
        <v>20427.52</v>
      </c>
      <c r="AG4589" s="206">
        <f t="shared" si="327"/>
        <v>0</v>
      </c>
      <c r="AH4589" s="206">
        <f t="shared" si="328"/>
        <v>0</v>
      </c>
    </row>
    <row r="4590" spans="1:34" x14ac:dyDescent="0.25">
      <c r="A4590" s="8">
        <v>143</v>
      </c>
      <c r="B4590" s="8" t="s">
        <v>636</v>
      </c>
      <c r="C4590" s="8">
        <v>118829</v>
      </c>
      <c r="D4590" s="87" t="s">
        <v>9064</v>
      </c>
      <c r="E4590" s="87" t="s">
        <v>9065</v>
      </c>
      <c r="F4590" s="88" t="s">
        <v>9066</v>
      </c>
      <c r="G4590" s="9">
        <v>42916</v>
      </c>
      <c r="H4590" s="9">
        <v>44073</v>
      </c>
      <c r="I4590" s="10">
        <v>0.85</v>
      </c>
      <c r="J4590" s="8" t="s">
        <v>8501</v>
      </c>
      <c r="K4590" s="8" t="s">
        <v>8678</v>
      </c>
      <c r="L4590" s="8" t="s">
        <v>8995</v>
      </c>
      <c r="M4590" s="8" t="s">
        <v>5939</v>
      </c>
      <c r="N4590" s="8" t="s">
        <v>641</v>
      </c>
      <c r="O4590" s="24">
        <v>13216169.470000001</v>
      </c>
      <c r="P4590" s="24">
        <v>2021296.51</v>
      </c>
      <c r="Q4590" s="24">
        <v>310968.69</v>
      </c>
      <c r="R4590" s="24">
        <v>766628.86</v>
      </c>
      <c r="S4590" s="24">
        <v>455660.17</v>
      </c>
      <c r="T4590" s="24">
        <v>16004094.84</v>
      </c>
      <c r="U4590" s="43" t="s">
        <v>8642</v>
      </c>
      <c r="V4590" s="18">
        <v>0</v>
      </c>
      <c r="W4590" s="24">
        <v>389883.61</v>
      </c>
      <c r="X4590" s="24">
        <v>59629.25</v>
      </c>
      <c r="Z4590" s="39">
        <v>118829</v>
      </c>
      <c r="AD4590" s="206">
        <f t="shared" si="325"/>
        <v>389883.61</v>
      </c>
      <c r="AE4590" s="205">
        <f t="shared" si="326"/>
        <v>59629.25</v>
      </c>
      <c r="AG4590" s="206">
        <f t="shared" si="327"/>
        <v>0</v>
      </c>
      <c r="AH4590" s="206">
        <f t="shared" si="328"/>
        <v>0</v>
      </c>
    </row>
    <row r="4591" spans="1:34" x14ac:dyDescent="0.25">
      <c r="A4591" s="8">
        <v>144</v>
      </c>
      <c r="B4591" s="8" t="s">
        <v>636</v>
      </c>
      <c r="C4591" s="8">
        <v>121984</v>
      </c>
      <c r="D4591" s="87" t="s">
        <v>9067</v>
      </c>
      <c r="E4591" s="87" t="s">
        <v>9068</v>
      </c>
      <c r="F4591" s="88" t="s">
        <v>9067</v>
      </c>
      <c r="G4591" s="9">
        <v>43073</v>
      </c>
      <c r="H4591" s="9">
        <v>43985</v>
      </c>
      <c r="I4591" s="10">
        <v>0.85</v>
      </c>
      <c r="J4591" s="8" t="s">
        <v>8501</v>
      </c>
      <c r="K4591" s="8" t="s">
        <v>8678</v>
      </c>
      <c r="L4591" s="8" t="s">
        <v>9069</v>
      </c>
      <c r="M4591" s="8" t="s">
        <v>9056</v>
      </c>
      <c r="N4591" s="8" t="s">
        <v>641</v>
      </c>
      <c r="O4591" s="24">
        <v>1102062.83</v>
      </c>
      <c r="P4591" s="24">
        <v>168550.79</v>
      </c>
      <c r="Q4591" s="24">
        <v>25930.89</v>
      </c>
      <c r="R4591" s="24">
        <v>65904.639999999999</v>
      </c>
      <c r="S4591" s="24">
        <v>39973.75</v>
      </c>
      <c r="T4591" s="24">
        <v>1336518.26</v>
      </c>
      <c r="U4591" s="43" t="s">
        <v>8642</v>
      </c>
      <c r="V4591" s="18">
        <v>0</v>
      </c>
      <c r="W4591" s="24">
        <v>59741.440000000002</v>
      </c>
      <c r="X4591" s="24">
        <v>10542.6</v>
      </c>
      <c r="Z4591" s="39">
        <v>121984</v>
      </c>
      <c r="AD4591" s="206">
        <f t="shared" si="325"/>
        <v>59741.440000000002</v>
      </c>
      <c r="AE4591" s="205">
        <f t="shared" si="326"/>
        <v>10542.6</v>
      </c>
      <c r="AG4591" s="206">
        <f t="shared" si="327"/>
        <v>0</v>
      </c>
      <c r="AH4591" s="206">
        <f t="shared" si="328"/>
        <v>0</v>
      </c>
    </row>
    <row r="4592" spans="1:34" x14ac:dyDescent="0.25">
      <c r="A4592" s="8">
        <v>145</v>
      </c>
      <c r="B4592" s="8" t="s">
        <v>636</v>
      </c>
      <c r="C4592" s="8">
        <v>123797</v>
      </c>
      <c r="D4592" s="87" t="s">
        <v>9070</v>
      </c>
      <c r="E4592" s="87" t="s">
        <v>9071</v>
      </c>
      <c r="F4592" s="88" t="s">
        <v>9070</v>
      </c>
      <c r="G4592" s="9">
        <v>43076</v>
      </c>
      <c r="H4592" s="9">
        <v>43988</v>
      </c>
      <c r="I4592" s="10">
        <v>0.85</v>
      </c>
      <c r="J4592" s="8" t="s">
        <v>8501</v>
      </c>
      <c r="K4592" s="8" t="s">
        <v>8678</v>
      </c>
      <c r="L4592" s="8" t="s">
        <v>9072</v>
      </c>
      <c r="M4592" s="8" t="s">
        <v>9056</v>
      </c>
      <c r="N4592" s="8" t="s">
        <v>641</v>
      </c>
      <c r="O4592" s="24">
        <v>1159469.55</v>
      </c>
      <c r="P4592" s="24">
        <v>177330.63</v>
      </c>
      <c r="Q4592" s="24">
        <v>27281.64</v>
      </c>
      <c r="R4592" s="24">
        <v>164972.24</v>
      </c>
      <c r="S4592" s="24">
        <v>137690.6</v>
      </c>
      <c r="T4592" s="24">
        <v>1501772.4200000002</v>
      </c>
      <c r="U4592" s="43" t="s">
        <v>8642</v>
      </c>
      <c r="V4592" s="18">
        <v>0</v>
      </c>
      <c r="W4592" s="24">
        <v>65447.48</v>
      </c>
      <c r="X4592" s="24">
        <v>11549.57</v>
      </c>
      <c r="Z4592" s="39">
        <v>123797</v>
      </c>
      <c r="AD4592" s="206">
        <f t="shared" si="325"/>
        <v>65447.48</v>
      </c>
      <c r="AE4592" s="205">
        <f t="shared" si="326"/>
        <v>11549.57</v>
      </c>
      <c r="AG4592" s="206">
        <f t="shared" si="327"/>
        <v>0</v>
      </c>
      <c r="AH4592" s="206">
        <f t="shared" si="328"/>
        <v>0</v>
      </c>
    </row>
    <row r="4593" spans="1:34" x14ac:dyDescent="0.25">
      <c r="A4593" s="8">
        <v>146</v>
      </c>
      <c r="B4593" s="8" t="s">
        <v>636</v>
      </c>
      <c r="C4593" s="8">
        <v>123576</v>
      </c>
      <c r="D4593" s="87" t="s">
        <v>9073</v>
      </c>
      <c r="E4593" s="87" t="s">
        <v>9074</v>
      </c>
      <c r="F4593" s="88" t="s">
        <v>9073</v>
      </c>
      <c r="G4593" s="9">
        <v>43091</v>
      </c>
      <c r="H4593" s="9">
        <v>44003</v>
      </c>
      <c r="I4593" s="10">
        <v>0.85</v>
      </c>
      <c r="J4593" s="8" t="s">
        <v>8501</v>
      </c>
      <c r="K4593" s="8" t="s">
        <v>8678</v>
      </c>
      <c r="L4593" s="8" t="s">
        <v>9029</v>
      </c>
      <c r="M4593" s="8" t="s">
        <v>9056</v>
      </c>
      <c r="N4593" s="8" t="s">
        <v>641</v>
      </c>
      <c r="O4593" s="24">
        <v>2615113.89</v>
      </c>
      <c r="P4593" s="24">
        <v>399958.6</v>
      </c>
      <c r="Q4593" s="24">
        <v>61532.09</v>
      </c>
      <c r="R4593" s="24">
        <v>182034.33000000002</v>
      </c>
      <c r="S4593" s="24">
        <v>120502.24</v>
      </c>
      <c r="T4593" s="24">
        <v>3197106.8200000003</v>
      </c>
      <c r="U4593" s="43" t="s">
        <v>8642</v>
      </c>
      <c r="V4593" s="18">
        <v>0</v>
      </c>
      <c r="W4593" s="24">
        <v>139691.10999999999</v>
      </c>
      <c r="X4593" s="24">
        <v>24651.37</v>
      </c>
      <c r="Z4593" s="39">
        <v>123576</v>
      </c>
      <c r="AD4593" s="206">
        <f t="shared" si="325"/>
        <v>139691.10999999999</v>
      </c>
      <c r="AE4593" s="205">
        <f t="shared" si="326"/>
        <v>24651.37</v>
      </c>
      <c r="AG4593" s="206">
        <f t="shared" si="327"/>
        <v>0</v>
      </c>
      <c r="AH4593" s="206">
        <f t="shared" si="328"/>
        <v>0</v>
      </c>
    </row>
    <row r="4594" spans="1:34" x14ac:dyDescent="0.25">
      <c r="A4594" s="8">
        <v>147</v>
      </c>
      <c r="B4594" s="8" t="s">
        <v>636</v>
      </c>
      <c r="C4594" s="8">
        <v>122287</v>
      </c>
      <c r="D4594" s="87" t="s">
        <v>9075</v>
      </c>
      <c r="E4594" s="87" t="s">
        <v>9076</v>
      </c>
      <c r="F4594" s="88" t="s">
        <v>9075</v>
      </c>
      <c r="G4594" s="9">
        <v>43133</v>
      </c>
      <c r="H4594" s="9">
        <v>44137</v>
      </c>
      <c r="I4594" s="10">
        <v>0.85</v>
      </c>
      <c r="J4594" s="8" t="s">
        <v>8501</v>
      </c>
      <c r="K4594" s="8" t="s">
        <v>8678</v>
      </c>
      <c r="L4594" s="8" t="s">
        <v>9077</v>
      </c>
      <c r="M4594" s="8" t="s">
        <v>9056</v>
      </c>
      <c r="N4594" s="8" t="s">
        <v>641</v>
      </c>
      <c r="O4594" s="24">
        <v>2292124.5699999998</v>
      </c>
      <c r="P4594" s="24">
        <v>350560.23</v>
      </c>
      <c r="Q4594" s="24">
        <v>53932.34</v>
      </c>
      <c r="R4594" s="24">
        <v>132659.69</v>
      </c>
      <c r="S4594" s="24">
        <v>78727.350000000006</v>
      </c>
      <c r="T4594" s="24">
        <v>2775344.4899999998</v>
      </c>
      <c r="U4594" s="43" t="s">
        <v>8642</v>
      </c>
      <c r="V4594" s="18">
        <v>0</v>
      </c>
      <c r="W4594" s="24">
        <v>74587.98</v>
      </c>
      <c r="X4594" s="24">
        <v>13162.59</v>
      </c>
      <c r="Z4594" s="39">
        <v>122287</v>
      </c>
      <c r="AD4594" s="206">
        <f t="shared" si="325"/>
        <v>74587.98</v>
      </c>
      <c r="AE4594" s="205">
        <f t="shared" si="326"/>
        <v>13162.59</v>
      </c>
      <c r="AG4594" s="206">
        <f t="shared" si="327"/>
        <v>0</v>
      </c>
      <c r="AH4594" s="206">
        <f t="shared" si="328"/>
        <v>0</v>
      </c>
    </row>
    <row r="4595" spans="1:34" x14ac:dyDescent="0.25">
      <c r="A4595" s="8">
        <v>148</v>
      </c>
      <c r="B4595" s="8" t="s">
        <v>450</v>
      </c>
      <c r="C4595" s="8">
        <v>115941</v>
      </c>
      <c r="D4595" s="87" t="s">
        <v>9078</v>
      </c>
      <c r="E4595" s="87" t="s">
        <v>9048</v>
      </c>
      <c r="F4595" s="88"/>
      <c r="G4595" s="9">
        <v>43405</v>
      </c>
      <c r="H4595" s="9">
        <v>44104</v>
      </c>
      <c r="I4595" s="10">
        <v>0.85</v>
      </c>
      <c r="J4595" s="8" t="s">
        <v>8501</v>
      </c>
      <c r="K4595" s="8" t="s">
        <v>8678</v>
      </c>
      <c r="L4595" s="8" t="s">
        <v>9050</v>
      </c>
      <c r="M4595" s="8" t="s">
        <v>5939</v>
      </c>
      <c r="N4595" s="8" t="s">
        <v>454</v>
      </c>
      <c r="O4595" s="24">
        <v>2956869.65</v>
      </c>
      <c r="P4595" s="24">
        <v>452226.34</v>
      </c>
      <c r="Q4595" s="24">
        <v>69574.19</v>
      </c>
      <c r="R4595" s="24">
        <v>104238.89</v>
      </c>
      <c r="S4595" s="24">
        <v>34664.699999999997</v>
      </c>
      <c r="T4595" s="24">
        <v>3513334.88</v>
      </c>
      <c r="U4595" s="43" t="s">
        <v>8642</v>
      </c>
      <c r="V4595" s="18">
        <v>0</v>
      </c>
      <c r="W4595" s="24">
        <v>198290.1</v>
      </c>
      <c r="X4595" s="24">
        <v>30326.73</v>
      </c>
      <c r="Z4595" s="39">
        <v>115941</v>
      </c>
      <c r="AD4595" s="206">
        <f t="shared" si="325"/>
        <v>198290.1</v>
      </c>
      <c r="AE4595" s="205">
        <f t="shared" si="326"/>
        <v>30326.73</v>
      </c>
      <c r="AG4595" s="206">
        <f t="shared" si="327"/>
        <v>0</v>
      </c>
      <c r="AH4595" s="206">
        <f t="shared" si="328"/>
        <v>0</v>
      </c>
    </row>
    <row r="4596" spans="1:34" x14ac:dyDescent="0.25">
      <c r="A4596" s="8">
        <v>149</v>
      </c>
      <c r="B4596" s="8" t="s">
        <v>458</v>
      </c>
      <c r="C4596" s="8">
        <v>111124</v>
      </c>
      <c r="D4596" s="87" t="s">
        <v>9079</v>
      </c>
      <c r="E4596" s="87" t="s">
        <v>9080</v>
      </c>
      <c r="F4596" s="88" t="s">
        <v>9081</v>
      </c>
      <c r="G4596" s="9">
        <v>43020</v>
      </c>
      <c r="H4596" s="9">
        <v>44469</v>
      </c>
      <c r="I4596" s="10">
        <v>0.85</v>
      </c>
      <c r="J4596" s="8" t="s">
        <v>8501</v>
      </c>
      <c r="K4596" s="8" t="s">
        <v>8678</v>
      </c>
      <c r="L4596" s="8" t="s">
        <v>9082</v>
      </c>
      <c r="M4596" s="8" t="s">
        <v>5939</v>
      </c>
      <c r="N4596" s="8" t="s">
        <v>659</v>
      </c>
      <c r="O4596" s="24">
        <v>122749323.91</v>
      </c>
      <c r="P4596" s="24">
        <v>18773426.010000002</v>
      </c>
      <c r="Q4596" s="24">
        <v>2888219.39</v>
      </c>
      <c r="R4596" s="24">
        <v>5341496.0199999996</v>
      </c>
      <c r="S4596" s="24">
        <v>2453276.63</v>
      </c>
      <c r="T4596" s="24">
        <v>146864245.93999997</v>
      </c>
      <c r="U4596" s="43" t="s">
        <v>8642</v>
      </c>
      <c r="V4596" s="18">
        <v>0</v>
      </c>
      <c r="W4596" s="24">
        <v>526365.5</v>
      </c>
      <c r="X4596" s="24">
        <v>80502.94</v>
      </c>
      <c r="Z4596" s="39">
        <v>111124</v>
      </c>
      <c r="AD4596" s="206">
        <f t="shared" si="325"/>
        <v>526365.5</v>
      </c>
      <c r="AE4596" s="205">
        <f t="shared" si="326"/>
        <v>80502.94</v>
      </c>
      <c r="AG4596" s="206">
        <f t="shared" si="327"/>
        <v>0</v>
      </c>
      <c r="AH4596" s="206">
        <f t="shared" si="328"/>
        <v>0</v>
      </c>
    </row>
    <row r="4597" spans="1:34" x14ac:dyDescent="0.25">
      <c r="A4597" s="8">
        <v>150</v>
      </c>
      <c r="B4597" s="8" t="s">
        <v>458</v>
      </c>
      <c r="C4597" s="8">
        <v>111423</v>
      </c>
      <c r="D4597" s="87" t="s">
        <v>9083</v>
      </c>
      <c r="E4597" s="87" t="s">
        <v>9084</v>
      </c>
      <c r="F4597" s="88" t="s">
        <v>9085</v>
      </c>
      <c r="G4597" s="9">
        <v>43137</v>
      </c>
      <c r="H4597" s="9">
        <v>44439</v>
      </c>
      <c r="I4597" s="10">
        <v>0.85</v>
      </c>
      <c r="J4597" s="8" t="s">
        <v>8501</v>
      </c>
      <c r="K4597" s="8" t="s">
        <v>8678</v>
      </c>
      <c r="L4597" s="8" t="s">
        <v>9082</v>
      </c>
      <c r="M4597" s="8" t="s">
        <v>5939</v>
      </c>
      <c r="N4597" s="8" t="s">
        <v>659</v>
      </c>
      <c r="O4597" s="24">
        <v>93411332.439999998</v>
      </c>
      <c r="P4597" s="24">
        <v>14286439.08</v>
      </c>
      <c r="Q4597" s="24">
        <v>2197913.71</v>
      </c>
      <c r="R4597" s="24">
        <v>3196833.03</v>
      </c>
      <c r="S4597" s="24">
        <v>998919.32</v>
      </c>
      <c r="T4597" s="24">
        <v>110894604.54999998</v>
      </c>
      <c r="U4597" s="43" t="s">
        <v>8642</v>
      </c>
      <c r="V4597" s="18">
        <v>0</v>
      </c>
      <c r="W4597" s="24">
        <v>94487.53</v>
      </c>
      <c r="X4597" s="24">
        <v>14451.01</v>
      </c>
      <c r="Z4597" s="39">
        <v>111423</v>
      </c>
      <c r="AD4597" s="206">
        <f t="shared" si="325"/>
        <v>94487.53</v>
      </c>
      <c r="AE4597" s="205">
        <f t="shared" si="326"/>
        <v>14451.01</v>
      </c>
      <c r="AG4597" s="206">
        <f t="shared" si="327"/>
        <v>0</v>
      </c>
      <c r="AH4597" s="206">
        <f t="shared" si="328"/>
        <v>0</v>
      </c>
    </row>
    <row r="4598" spans="1:34" x14ac:dyDescent="0.25">
      <c r="A4598" s="8">
        <v>151</v>
      </c>
      <c r="B4598" s="8" t="s">
        <v>9086</v>
      </c>
      <c r="C4598" s="8">
        <v>126087</v>
      </c>
      <c r="D4598" s="87" t="s">
        <v>9087</v>
      </c>
      <c r="E4598" s="87" t="s">
        <v>9088</v>
      </c>
      <c r="F4598" s="88" t="s">
        <v>9087</v>
      </c>
      <c r="G4598" s="9">
        <v>42221</v>
      </c>
      <c r="H4598" s="9">
        <v>43769</v>
      </c>
      <c r="I4598" s="10">
        <v>0.85</v>
      </c>
      <c r="J4598" s="8" t="s">
        <v>8501</v>
      </c>
      <c r="K4598" s="8" t="s">
        <v>8678</v>
      </c>
      <c r="L4598" s="8" t="s">
        <v>9082</v>
      </c>
      <c r="M4598" s="8" t="s">
        <v>5939</v>
      </c>
      <c r="N4598" s="8" t="s">
        <v>659</v>
      </c>
      <c r="O4598" s="24">
        <v>18536707.199999999</v>
      </c>
      <c r="P4598" s="24">
        <v>2835025.8</v>
      </c>
      <c r="Q4598" s="24">
        <v>436157.82</v>
      </c>
      <c r="R4598" s="24">
        <v>468841.19</v>
      </c>
      <c r="S4598" s="24">
        <v>32683.37</v>
      </c>
      <c r="T4598" s="24">
        <v>21840574.190000001</v>
      </c>
      <c r="U4598" s="101" t="s">
        <v>63</v>
      </c>
      <c r="V4598" s="18">
        <v>2</v>
      </c>
      <c r="W4598" s="24">
        <v>20486845.870000001</v>
      </c>
      <c r="X4598" s="24">
        <v>2247920.6400000001</v>
      </c>
      <c r="Z4598" s="39">
        <v>126087</v>
      </c>
      <c r="AD4598" s="206">
        <f t="shared" si="325"/>
        <v>20486845.870000001</v>
      </c>
      <c r="AE4598" s="205">
        <f t="shared" si="326"/>
        <v>2247920.6400000001</v>
      </c>
      <c r="AG4598" s="206">
        <f t="shared" si="327"/>
        <v>0</v>
      </c>
      <c r="AH4598" s="206">
        <f t="shared" si="328"/>
        <v>0</v>
      </c>
    </row>
    <row r="4599" spans="1:34" x14ac:dyDescent="0.25">
      <c r="A4599" s="8">
        <v>152</v>
      </c>
      <c r="B4599" s="8" t="s">
        <v>9086</v>
      </c>
      <c r="C4599" s="8">
        <v>126386</v>
      </c>
      <c r="D4599" s="87" t="s">
        <v>9089</v>
      </c>
      <c r="E4599" s="87" t="s">
        <v>9090</v>
      </c>
      <c r="F4599" s="88" t="s">
        <v>9089</v>
      </c>
      <c r="G4599" s="9">
        <v>42221</v>
      </c>
      <c r="H4599" s="9">
        <v>44196</v>
      </c>
      <c r="I4599" s="10">
        <v>0.85</v>
      </c>
      <c r="J4599" s="8" t="s">
        <v>8501</v>
      </c>
      <c r="K4599" s="8" t="s">
        <v>8678</v>
      </c>
      <c r="L4599" s="8" t="s">
        <v>9082</v>
      </c>
      <c r="M4599" s="8" t="s">
        <v>5939</v>
      </c>
      <c r="N4599" s="8" t="s">
        <v>659</v>
      </c>
      <c r="O4599" s="24">
        <v>22993377.210000001</v>
      </c>
      <c r="P4599" s="24">
        <v>3516634.15</v>
      </c>
      <c r="Q4599" s="24">
        <v>541020.64</v>
      </c>
      <c r="R4599" s="24">
        <v>541020.64</v>
      </c>
      <c r="S4599" s="24">
        <v>0</v>
      </c>
      <c r="T4599" s="24">
        <v>27051032</v>
      </c>
      <c r="U4599" s="43" t="s">
        <v>8642</v>
      </c>
      <c r="V4599" s="18">
        <v>2</v>
      </c>
      <c r="W4599" s="24">
        <v>18225968.850000001</v>
      </c>
      <c r="X4599" s="24">
        <v>2787501.12</v>
      </c>
      <c r="Z4599" s="39">
        <v>126386</v>
      </c>
      <c r="AD4599" s="206">
        <f t="shared" si="325"/>
        <v>18225968.850000001</v>
      </c>
      <c r="AE4599" s="205">
        <f t="shared" si="326"/>
        <v>2787501.12</v>
      </c>
      <c r="AG4599" s="206">
        <f t="shared" si="327"/>
        <v>0</v>
      </c>
      <c r="AH4599" s="206">
        <f t="shared" si="328"/>
        <v>0</v>
      </c>
    </row>
    <row r="4600" spans="1:34" x14ac:dyDescent="0.25">
      <c r="A4600" s="8">
        <v>153</v>
      </c>
      <c r="B4600" s="8" t="s">
        <v>6159</v>
      </c>
      <c r="C4600" s="8">
        <v>125706</v>
      </c>
      <c r="D4600" s="87" t="s">
        <v>18690</v>
      </c>
      <c r="E4600" s="87" t="s">
        <v>18691</v>
      </c>
      <c r="F4600" s="88" t="s">
        <v>18692</v>
      </c>
      <c r="G4600" s="9">
        <v>43313</v>
      </c>
      <c r="H4600" s="9" t="s">
        <v>18693</v>
      </c>
      <c r="I4600" s="10">
        <v>0.7</v>
      </c>
      <c r="J4600" s="8" t="s">
        <v>8501</v>
      </c>
      <c r="K4600" s="8" t="s">
        <v>8678</v>
      </c>
      <c r="L4600" s="8" t="s">
        <v>8678</v>
      </c>
      <c r="M4600" s="8" t="s">
        <v>5939</v>
      </c>
      <c r="N4600" s="8" t="s">
        <v>491</v>
      </c>
      <c r="O4600" s="24">
        <v>7400885.9699999997</v>
      </c>
      <c r="P4600" s="24">
        <v>2960354.37</v>
      </c>
      <c r="Q4600" s="24">
        <v>211453.89</v>
      </c>
      <c r="R4600" s="24">
        <v>211453.89</v>
      </c>
      <c r="S4600" s="24">
        <v>0</v>
      </c>
      <c r="T4600" s="24">
        <v>10572694.23</v>
      </c>
      <c r="U4600" s="43" t="s">
        <v>8642</v>
      </c>
      <c r="V4600" s="18">
        <v>0</v>
      </c>
      <c r="W4600" s="24">
        <v>0</v>
      </c>
      <c r="X4600" s="24">
        <v>0</v>
      </c>
      <c r="Z4600" s="39">
        <v>125706</v>
      </c>
      <c r="AD4600" s="206">
        <f t="shared" si="325"/>
        <v>0</v>
      </c>
      <c r="AE4600" s="205">
        <f t="shared" si="326"/>
        <v>0</v>
      </c>
      <c r="AG4600" s="206">
        <f t="shared" si="327"/>
        <v>0</v>
      </c>
      <c r="AH4600" s="206">
        <f t="shared" si="328"/>
        <v>0</v>
      </c>
    </row>
    <row r="4601" spans="1:34" x14ac:dyDescent="0.25">
      <c r="A4601" s="8">
        <v>154</v>
      </c>
      <c r="B4601" s="8" t="s">
        <v>6159</v>
      </c>
      <c r="C4601" s="8">
        <v>126360</v>
      </c>
      <c r="D4601" s="87" t="s">
        <v>18694</v>
      </c>
      <c r="E4601" s="87" t="s">
        <v>18695</v>
      </c>
      <c r="F4601" s="88" t="s">
        <v>18696</v>
      </c>
      <c r="G4601" s="9">
        <v>43343</v>
      </c>
      <c r="H4601" s="9">
        <v>44408</v>
      </c>
      <c r="I4601" s="10">
        <v>0.7</v>
      </c>
      <c r="J4601" s="8" t="s">
        <v>8501</v>
      </c>
      <c r="K4601" s="8" t="s">
        <v>8678</v>
      </c>
      <c r="L4601" s="8" t="s">
        <v>8753</v>
      </c>
      <c r="M4601" s="8" t="s">
        <v>5939</v>
      </c>
      <c r="N4601" s="8" t="s">
        <v>491</v>
      </c>
      <c r="O4601" s="24">
        <v>7117033.71</v>
      </c>
      <c r="P4601" s="24">
        <v>2846813.49</v>
      </c>
      <c r="Q4601" s="24">
        <v>203343.82</v>
      </c>
      <c r="R4601" s="24">
        <v>204688.52000000002</v>
      </c>
      <c r="S4601" s="24">
        <v>1344.7</v>
      </c>
      <c r="T4601" s="24">
        <v>10168535.719999999</v>
      </c>
      <c r="U4601" s="43" t="s">
        <v>8642</v>
      </c>
      <c r="V4601" s="18">
        <v>0</v>
      </c>
      <c r="W4601" s="24">
        <v>0</v>
      </c>
      <c r="X4601" s="24">
        <v>0</v>
      </c>
      <c r="Z4601" s="39">
        <v>126360</v>
      </c>
      <c r="AD4601" s="206">
        <f t="shared" si="325"/>
        <v>0</v>
      </c>
      <c r="AE4601" s="205">
        <f t="shared" si="326"/>
        <v>0</v>
      </c>
      <c r="AG4601" s="206">
        <f t="shared" si="327"/>
        <v>0</v>
      </c>
      <c r="AH4601" s="206">
        <f t="shared" si="328"/>
        <v>0</v>
      </c>
    </row>
    <row r="4602" spans="1:34" x14ac:dyDescent="0.25">
      <c r="A4602" s="8">
        <v>155</v>
      </c>
      <c r="B4602" s="8" t="s">
        <v>6159</v>
      </c>
      <c r="C4602" s="8">
        <v>126351</v>
      </c>
      <c r="D4602" s="87" t="s">
        <v>18697</v>
      </c>
      <c r="E4602" s="87" t="s">
        <v>9092</v>
      </c>
      <c r="F4602" s="88" t="s">
        <v>18698</v>
      </c>
      <c r="G4602" s="9">
        <v>43251</v>
      </c>
      <c r="H4602" s="9">
        <v>44834</v>
      </c>
      <c r="I4602" s="10">
        <v>0.7</v>
      </c>
      <c r="J4602" s="8" t="s">
        <v>8501</v>
      </c>
      <c r="K4602" s="8" t="s">
        <v>8678</v>
      </c>
      <c r="L4602" s="8" t="s">
        <v>8733</v>
      </c>
      <c r="M4602" s="8" t="s">
        <v>5939</v>
      </c>
      <c r="N4602" s="8" t="s">
        <v>491</v>
      </c>
      <c r="O4602" s="24">
        <v>7475537.71</v>
      </c>
      <c r="P4602" s="24">
        <v>2990215.07</v>
      </c>
      <c r="Q4602" s="24">
        <v>213586.78</v>
      </c>
      <c r="R4602" s="24">
        <v>873705.22</v>
      </c>
      <c r="S4602" s="24">
        <v>660118.43999999994</v>
      </c>
      <c r="T4602" s="24">
        <v>11339457.999999998</v>
      </c>
      <c r="U4602" s="43" t="s">
        <v>8642</v>
      </c>
      <c r="V4602" s="18">
        <v>0</v>
      </c>
      <c r="W4602" s="24">
        <v>3945.92</v>
      </c>
      <c r="X4602" s="24">
        <v>1578.37</v>
      </c>
      <c r="Z4602" s="39">
        <v>126351</v>
      </c>
      <c r="AD4602" s="206">
        <f t="shared" si="325"/>
        <v>3945.92</v>
      </c>
      <c r="AE4602" s="205">
        <f t="shared" si="326"/>
        <v>1578.37</v>
      </c>
      <c r="AG4602" s="206">
        <f t="shared" si="327"/>
        <v>0</v>
      </c>
      <c r="AH4602" s="206">
        <f t="shared" si="328"/>
        <v>0</v>
      </c>
    </row>
    <row r="4603" spans="1:34" x14ac:dyDescent="0.25">
      <c r="A4603" s="8">
        <v>156</v>
      </c>
      <c r="B4603" s="8" t="s">
        <v>6159</v>
      </c>
      <c r="C4603" s="8">
        <v>126488</v>
      </c>
      <c r="D4603" s="87" t="s">
        <v>19509</v>
      </c>
      <c r="E4603" s="87" t="s">
        <v>19510</v>
      </c>
      <c r="F4603" s="88" t="s">
        <v>19511</v>
      </c>
      <c r="G4603" s="9">
        <v>43282</v>
      </c>
      <c r="H4603" s="9">
        <v>44255</v>
      </c>
      <c r="I4603" s="10">
        <v>0.7</v>
      </c>
      <c r="J4603" s="8" t="s">
        <v>8501</v>
      </c>
      <c r="K4603" s="8" t="s">
        <v>8678</v>
      </c>
      <c r="L4603" s="8" t="s">
        <v>8678</v>
      </c>
      <c r="M4603" s="8" t="s">
        <v>5939</v>
      </c>
      <c r="N4603" s="8"/>
      <c r="O4603" s="24">
        <v>7489366.9699999997</v>
      </c>
      <c r="P4603" s="24">
        <v>2995746.78</v>
      </c>
      <c r="Q4603" s="24">
        <v>213981.92</v>
      </c>
      <c r="R4603" s="24">
        <v>213981.92</v>
      </c>
      <c r="S4603" s="24">
        <v>0</v>
      </c>
      <c r="T4603" s="24">
        <v>10699095.67</v>
      </c>
      <c r="U4603" s="43" t="s">
        <v>8642</v>
      </c>
      <c r="V4603" s="18">
        <v>0</v>
      </c>
      <c r="W4603" s="24">
        <v>0</v>
      </c>
      <c r="X4603" s="24">
        <v>0</v>
      </c>
      <c r="Z4603" s="39">
        <v>126488</v>
      </c>
      <c r="AD4603" s="206">
        <f t="shared" si="325"/>
        <v>0</v>
      </c>
      <c r="AE4603" s="205">
        <f t="shared" si="326"/>
        <v>0</v>
      </c>
      <c r="AG4603" s="206">
        <f t="shared" si="327"/>
        <v>0</v>
      </c>
      <c r="AH4603" s="206">
        <f t="shared" si="328"/>
        <v>0</v>
      </c>
    </row>
    <row r="4604" spans="1:34" x14ac:dyDescent="0.25">
      <c r="A4604" s="8">
        <v>157</v>
      </c>
      <c r="B4604" s="8" t="s">
        <v>18699</v>
      </c>
      <c r="C4604" s="8">
        <v>122508</v>
      </c>
      <c r="D4604" s="87" t="s">
        <v>16727</v>
      </c>
      <c r="E4604" s="87" t="s">
        <v>18700</v>
      </c>
      <c r="F4604" s="88" t="s">
        <v>18701</v>
      </c>
      <c r="G4604" s="9">
        <v>43040</v>
      </c>
      <c r="H4604" s="9">
        <v>44042</v>
      </c>
      <c r="I4604" s="10">
        <v>0.7</v>
      </c>
      <c r="J4604" s="8" t="s">
        <v>8501</v>
      </c>
      <c r="K4604" s="8" t="s">
        <v>8678</v>
      </c>
      <c r="L4604" s="8" t="s">
        <v>8678</v>
      </c>
      <c r="M4604" s="8" t="s">
        <v>5939</v>
      </c>
      <c r="N4604" s="8" t="s">
        <v>491</v>
      </c>
      <c r="O4604" s="24">
        <v>4755540.0999999996</v>
      </c>
      <c r="P4604" s="24">
        <v>1902216.04</v>
      </c>
      <c r="Q4604" s="24">
        <v>135872.57999999999</v>
      </c>
      <c r="R4604" s="24">
        <v>135872.57999999999</v>
      </c>
      <c r="S4604" s="24">
        <v>0</v>
      </c>
      <c r="T4604" s="24">
        <v>6793628.7199999997</v>
      </c>
      <c r="U4604" s="43" t="s">
        <v>8642</v>
      </c>
      <c r="V4604" s="18">
        <v>0</v>
      </c>
      <c r="W4604" s="24">
        <v>0</v>
      </c>
      <c r="X4604" s="24">
        <v>0</v>
      </c>
      <c r="Z4604" s="39">
        <v>122508</v>
      </c>
      <c r="AD4604" s="206">
        <f t="shared" si="325"/>
        <v>0</v>
      </c>
      <c r="AE4604" s="205">
        <f t="shared" si="326"/>
        <v>0</v>
      </c>
      <c r="AG4604" s="206">
        <f t="shared" si="327"/>
        <v>0</v>
      </c>
      <c r="AH4604" s="206">
        <f t="shared" si="328"/>
        <v>0</v>
      </c>
    </row>
    <row r="4605" spans="1:34" x14ac:dyDescent="0.25">
      <c r="A4605" s="8">
        <v>158</v>
      </c>
      <c r="B4605" s="8" t="s">
        <v>18702</v>
      </c>
      <c r="C4605" s="8">
        <v>122890</v>
      </c>
      <c r="D4605" s="87" t="s">
        <v>18703</v>
      </c>
      <c r="E4605" s="87" t="s">
        <v>18704</v>
      </c>
      <c r="F4605" s="88" t="s">
        <v>18705</v>
      </c>
      <c r="G4605" s="9">
        <v>42826</v>
      </c>
      <c r="H4605" s="9">
        <v>44804</v>
      </c>
      <c r="I4605" s="10">
        <v>0.85</v>
      </c>
      <c r="J4605" s="8" t="s">
        <v>8501</v>
      </c>
      <c r="K4605" s="8" t="s">
        <v>8678</v>
      </c>
      <c r="L4605" s="8" t="s">
        <v>18706</v>
      </c>
      <c r="M4605" s="8" t="s">
        <v>5939</v>
      </c>
      <c r="N4605" s="8" t="s">
        <v>521</v>
      </c>
      <c r="O4605" s="24">
        <v>1093950</v>
      </c>
      <c r="P4605" s="24">
        <v>167310</v>
      </c>
      <c r="Q4605" s="24">
        <v>25740</v>
      </c>
      <c r="R4605" s="24">
        <v>4260910.7</v>
      </c>
      <c r="S4605" s="24">
        <v>4235170.7</v>
      </c>
      <c r="T4605" s="24">
        <v>5522170.7000000002</v>
      </c>
      <c r="U4605" s="43" t="s">
        <v>8642</v>
      </c>
      <c r="V4605" s="18">
        <v>0</v>
      </c>
      <c r="W4605" s="24">
        <v>0</v>
      </c>
      <c r="X4605" s="24">
        <v>0</v>
      </c>
      <c r="Z4605" s="39">
        <v>122890</v>
      </c>
      <c r="AD4605" s="206">
        <f t="shared" si="325"/>
        <v>0</v>
      </c>
      <c r="AE4605" s="205">
        <f t="shared" si="326"/>
        <v>0</v>
      </c>
      <c r="AG4605" s="206">
        <f t="shared" si="327"/>
        <v>0</v>
      </c>
      <c r="AH4605" s="206">
        <f t="shared" si="328"/>
        <v>0</v>
      </c>
    </row>
    <row r="4606" spans="1:34" x14ac:dyDescent="0.25">
      <c r="A4606" s="8">
        <v>159</v>
      </c>
      <c r="B4606" s="8" t="s">
        <v>18702</v>
      </c>
      <c r="C4606" s="8">
        <v>124233</v>
      </c>
      <c r="D4606" s="87" t="s">
        <v>19513</v>
      </c>
      <c r="E4606" s="87" t="s">
        <v>19514</v>
      </c>
      <c r="F4606" s="88" t="s">
        <v>19515</v>
      </c>
      <c r="G4606" s="9">
        <v>42552</v>
      </c>
      <c r="H4606" s="9">
        <v>44500</v>
      </c>
      <c r="I4606" s="10">
        <v>0.85</v>
      </c>
      <c r="J4606" s="8" t="s">
        <v>8501</v>
      </c>
      <c r="K4606" s="8" t="s">
        <v>8678</v>
      </c>
      <c r="L4606" s="8" t="s">
        <v>8934</v>
      </c>
      <c r="M4606" s="8" t="s">
        <v>5939</v>
      </c>
      <c r="N4606" s="8"/>
      <c r="O4606" s="24">
        <v>2429309.8174999999</v>
      </c>
      <c r="P4606" s="24">
        <v>371541.1</v>
      </c>
      <c r="Q4606" s="24">
        <v>57160.63</v>
      </c>
      <c r="R4606" s="24"/>
      <c r="S4606" s="24">
        <v>1094102.1299999999</v>
      </c>
      <c r="T4606" s="24">
        <v>3952113.6774999998</v>
      </c>
      <c r="U4606" s="43" t="s">
        <v>8642</v>
      </c>
      <c r="V4606" s="18">
        <v>0</v>
      </c>
      <c r="W4606" s="24">
        <v>0</v>
      </c>
      <c r="X4606" s="24">
        <v>0</v>
      </c>
      <c r="Z4606" s="39">
        <v>124233</v>
      </c>
      <c r="AD4606" s="206">
        <f t="shared" si="325"/>
        <v>0</v>
      </c>
      <c r="AE4606" s="205">
        <f t="shared" si="326"/>
        <v>0</v>
      </c>
      <c r="AG4606" s="206">
        <f t="shared" si="327"/>
        <v>0</v>
      </c>
      <c r="AH4606" s="206">
        <f t="shared" si="328"/>
        <v>0</v>
      </c>
    </row>
    <row r="4607" spans="1:34" x14ac:dyDescent="0.25">
      <c r="A4607" s="8">
        <v>160</v>
      </c>
      <c r="B4607" s="8" t="s">
        <v>8657</v>
      </c>
      <c r="C4607" s="8" t="s">
        <v>9096</v>
      </c>
      <c r="D4607" s="87" t="s">
        <v>9097</v>
      </c>
      <c r="E4607" s="87" t="s">
        <v>9092</v>
      </c>
      <c r="F4607" s="88" t="s">
        <v>9098</v>
      </c>
      <c r="G4607" s="9">
        <v>43203</v>
      </c>
      <c r="H4607" s="9">
        <v>44834</v>
      </c>
      <c r="I4607" s="10">
        <v>0.85</v>
      </c>
      <c r="J4607" s="8" t="s">
        <v>8501</v>
      </c>
      <c r="K4607" s="8" t="s">
        <v>8678</v>
      </c>
      <c r="L4607" s="8" t="s">
        <v>9093</v>
      </c>
      <c r="M4607" s="8" t="s">
        <v>5939</v>
      </c>
      <c r="N4607" s="8" t="s">
        <v>62</v>
      </c>
      <c r="O4607" s="24">
        <v>17351051.98</v>
      </c>
      <c r="P4607" s="24">
        <v>2653690.31</v>
      </c>
      <c r="Q4607" s="24">
        <v>408260.04</v>
      </c>
      <c r="R4607" s="24">
        <v>1169354.94</v>
      </c>
      <c r="S4607" s="24">
        <v>761094.9</v>
      </c>
      <c r="T4607" s="24">
        <v>21174097.229999997</v>
      </c>
      <c r="U4607" s="43" t="s">
        <v>8642</v>
      </c>
      <c r="V4607" s="18">
        <v>0</v>
      </c>
      <c r="W4607" s="24">
        <v>5038.9399999999996</v>
      </c>
      <c r="X4607" s="24">
        <v>770.67</v>
      </c>
      <c r="Z4607" s="202">
        <v>123133</v>
      </c>
      <c r="AD4607" s="206">
        <f t="shared" si="325"/>
        <v>5038.9399999999996</v>
      </c>
      <c r="AE4607" s="205">
        <f t="shared" si="326"/>
        <v>770.67</v>
      </c>
      <c r="AG4607" s="206">
        <f t="shared" si="327"/>
        <v>0</v>
      </c>
      <c r="AH4607" s="206">
        <f t="shared" si="328"/>
        <v>0</v>
      </c>
    </row>
    <row r="4608" spans="1:34" x14ac:dyDescent="0.25">
      <c r="A4608" s="74"/>
      <c r="B4608" s="180" t="s">
        <v>9101</v>
      </c>
      <c r="C4608" s="74"/>
      <c r="D4608" s="126"/>
      <c r="E4608" s="126"/>
      <c r="F4608" s="126"/>
      <c r="G4608" s="75"/>
      <c r="H4608" s="75"/>
      <c r="I4608" s="76"/>
      <c r="J4608" s="74"/>
      <c r="K4608" s="74"/>
      <c r="L4608" s="74"/>
      <c r="M4608" s="74"/>
      <c r="N4608" s="74"/>
      <c r="O4608" s="30">
        <f>SUM(O4448:O4607)</f>
        <v>914870229.89750028</v>
      </c>
      <c r="P4608" s="30">
        <f t="shared" ref="P4608:T4608" si="329">SUM(P4448:P4607)</f>
        <v>152596685.93999997</v>
      </c>
      <c r="Q4608" s="30">
        <f t="shared" si="329"/>
        <v>124780177.86999996</v>
      </c>
      <c r="R4608" s="30">
        <f t="shared" si="329"/>
        <v>225191541.76999992</v>
      </c>
      <c r="S4608" s="30">
        <f t="shared" si="329"/>
        <v>111873109.69999994</v>
      </c>
      <c r="T4608" s="30">
        <f t="shared" si="329"/>
        <v>1304120203.4075003</v>
      </c>
      <c r="U4608" s="30"/>
      <c r="V4608" s="30"/>
      <c r="W4608" s="203">
        <f>SUBTOTAL(9,W4447:W4607)</f>
        <v>150487206.18999994</v>
      </c>
      <c r="X4608" s="203">
        <f>SUBTOTAL(9,X4447:X4607)</f>
        <v>24716829.72000001</v>
      </c>
      <c r="AD4608" s="206">
        <f t="shared" si="325"/>
        <v>0</v>
      </c>
      <c r="AE4608" s="205">
        <f t="shared" si="326"/>
        <v>0</v>
      </c>
      <c r="AG4608" s="206">
        <f t="shared" si="327"/>
        <v>150487206.18999994</v>
      </c>
      <c r="AH4608" s="206">
        <f t="shared" si="328"/>
        <v>24716829.72000001</v>
      </c>
    </row>
    <row r="4609" spans="1:34" x14ac:dyDescent="0.25">
      <c r="A4609" s="58"/>
      <c r="B4609" s="59" t="s">
        <v>9102</v>
      </c>
      <c r="C4609" s="58"/>
      <c r="D4609" s="73"/>
      <c r="E4609" s="73"/>
      <c r="F4609" s="79"/>
      <c r="G4609" s="60"/>
      <c r="H4609" s="60"/>
      <c r="I4609" s="62"/>
      <c r="J4609" s="58"/>
      <c r="K4609" s="58"/>
      <c r="L4609" s="58"/>
      <c r="M4609" s="58"/>
      <c r="N4609" s="58"/>
      <c r="O4609" s="28"/>
      <c r="P4609" s="28"/>
      <c r="Q4609" s="28"/>
      <c r="R4609" s="28"/>
      <c r="S4609" s="28"/>
      <c r="T4609" s="28"/>
      <c r="U4609" s="78"/>
      <c r="V4609" s="108"/>
      <c r="W4609" s="28">
        <v>0</v>
      </c>
      <c r="X4609" s="28">
        <v>0</v>
      </c>
      <c r="AD4609" s="206">
        <f t="shared" si="325"/>
        <v>0</v>
      </c>
      <c r="AE4609" s="205">
        <f t="shared" si="326"/>
        <v>0</v>
      </c>
      <c r="AG4609" s="206">
        <f t="shared" si="327"/>
        <v>0</v>
      </c>
      <c r="AH4609" s="206">
        <f t="shared" si="328"/>
        <v>0</v>
      </c>
    </row>
    <row r="4610" spans="1:34" x14ac:dyDescent="0.25">
      <c r="A4610" s="58">
        <v>1</v>
      </c>
      <c r="B4610" s="58" t="s">
        <v>9103</v>
      </c>
      <c r="C4610" s="58">
        <v>102913</v>
      </c>
      <c r="D4610" s="79" t="s">
        <v>9104</v>
      </c>
      <c r="E4610" s="79" t="s">
        <v>9105</v>
      </c>
      <c r="F4610" s="79" t="s">
        <v>9106</v>
      </c>
      <c r="G4610" s="60">
        <v>42978</v>
      </c>
      <c r="H4610" s="60">
        <v>43312</v>
      </c>
      <c r="I4610" s="62">
        <v>0.8</v>
      </c>
      <c r="J4610" s="58" t="s">
        <v>8501</v>
      </c>
      <c r="K4610" s="58" t="s">
        <v>9102</v>
      </c>
      <c r="L4610" s="58" t="s">
        <v>9107</v>
      </c>
      <c r="M4610" s="58" t="s">
        <v>7497</v>
      </c>
      <c r="N4610" s="58" t="s">
        <v>62</v>
      </c>
      <c r="O4610" s="23">
        <v>282188.89</v>
      </c>
      <c r="P4610" s="23">
        <v>49798.04</v>
      </c>
      <c r="Q4610" s="23">
        <v>82996.73</v>
      </c>
      <c r="R4610" s="23">
        <v>0</v>
      </c>
      <c r="S4610" s="23">
        <v>86546.19</v>
      </c>
      <c r="T4610" s="23">
        <v>501529.85</v>
      </c>
      <c r="U4610" s="58" t="s">
        <v>2165</v>
      </c>
      <c r="V4610" s="127">
        <v>0</v>
      </c>
      <c r="W4610" s="23">
        <v>281028.42</v>
      </c>
      <c r="X4610" s="23">
        <v>49593.26</v>
      </c>
      <c r="Z4610" s="39">
        <v>102913</v>
      </c>
      <c r="AD4610" s="206">
        <f t="shared" si="325"/>
        <v>281028.42</v>
      </c>
      <c r="AE4610" s="205">
        <f t="shared" si="326"/>
        <v>49593.26</v>
      </c>
      <c r="AG4610" s="206">
        <f t="shared" si="327"/>
        <v>0</v>
      </c>
      <c r="AH4610" s="206">
        <f t="shared" si="328"/>
        <v>0</v>
      </c>
    </row>
    <row r="4611" spans="1:34" x14ac:dyDescent="0.25">
      <c r="A4611" s="58">
        <v>2</v>
      </c>
      <c r="B4611" s="58" t="s">
        <v>9103</v>
      </c>
      <c r="C4611" s="58">
        <v>104485</v>
      </c>
      <c r="D4611" s="79" t="s">
        <v>9108</v>
      </c>
      <c r="E4611" s="79" t="s">
        <v>9109</v>
      </c>
      <c r="F4611" s="79" t="s">
        <v>9110</v>
      </c>
      <c r="G4611" s="60">
        <v>43005</v>
      </c>
      <c r="H4611" s="60">
        <v>43343</v>
      </c>
      <c r="I4611" s="62">
        <v>0.8</v>
      </c>
      <c r="J4611" s="58" t="s">
        <v>8501</v>
      </c>
      <c r="K4611" s="58" t="s">
        <v>9102</v>
      </c>
      <c r="L4611" s="58" t="s">
        <v>9107</v>
      </c>
      <c r="M4611" s="58" t="s">
        <v>7497</v>
      </c>
      <c r="N4611" s="58" t="s">
        <v>62</v>
      </c>
      <c r="O4611" s="23">
        <v>160246.07</v>
      </c>
      <c r="P4611" s="23">
        <v>28278.720000000001</v>
      </c>
      <c r="Q4611" s="23">
        <v>47131.199999999997</v>
      </c>
      <c r="R4611" s="23">
        <v>0</v>
      </c>
      <c r="S4611" s="23">
        <v>57655.41</v>
      </c>
      <c r="T4611" s="23">
        <v>293311.40000000002</v>
      </c>
      <c r="U4611" s="58" t="s">
        <v>2165</v>
      </c>
      <c r="V4611" s="127">
        <v>0</v>
      </c>
      <c r="W4611" s="23">
        <v>159256.41</v>
      </c>
      <c r="X4611" s="23">
        <v>28104.080000000002</v>
      </c>
      <c r="Z4611" s="39">
        <v>104485</v>
      </c>
      <c r="AD4611" s="206">
        <f t="shared" si="325"/>
        <v>159256.41</v>
      </c>
      <c r="AE4611" s="205">
        <f t="shared" si="326"/>
        <v>28104.080000000002</v>
      </c>
      <c r="AG4611" s="206">
        <f t="shared" si="327"/>
        <v>0</v>
      </c>
      <c r="AH4611" s="206">
        <f t="shared" si="328"/>
        <v>0</v>
      </c>
    </row>
    <row r="4612" spans="1:34" x14ac:dyDescent="0.25">
      <c r="A4612" s="58">
        <v>3</v>
      </c>
      <c r="B4612" s="58" t="s">
        <v>9103</v>
      </c>
      <c r="C4612" s="58">
        <v>103259</v>
      </c>
      <c r="D4612" s="79" t="s">
        <v>9111</v>
      </c>
      <c r="E4612" s="79" t="s">
        <v>9112</v>
      </c>
      <c r="F4612" s="79" t="s">
        <v>9113</v>
      </c>
      <c r="G4612" s="60">
        <v>43005</v>
      </c>
      <c r="H4612" s="60">
        <v>43190</v>
      </c>
      <c r="I4612" s="62">
        <v>0.8</v>
      </c>
      <c r="J4612" s="58" t="s">
        <v>8501</v>
      </c>
      <c r="K4612" s="58" t="s">
        <v>9102</v>
      </c>
      <c r="L4612" s="58" t="s">
        <v>9114</v>
      </c>
      <c r="M4612" s="58" t="s">
        <v>7497</v>
      </c>
      <c r="N4612" s="58" t="s">
        <v>62</v>
      </c>
      <c r="O4612" s="23">
        <v>218525.8</v>
      </c>
      <c r="P4612" s="23">
        <v>38563.379999999997</v>
      </c>
      <c r="Q4612" s="23">
        <v>64272.3</v>
      </c>
      <c r="R4612" s="23">
        <v>0</v>
      </c>
      <c r="S4612" s="23">
        <v>68708.490000000005</v>
      </c>
      <c r="T4612" s="23">
        <v>390069.97</v>
      </c>
      <c r="U4612" s="58" t="s">
        <v>2165</v>
      </c>
      <c r="V4612" s="127">
        <v>0</v>
      </c>
      <c r="W4612" s="23">
        <v>206685.74</v>
      </c>
      <c r="X4612" s="23">
        <v>36473.96</v>
      </c>
      <c r="Z4612" s="39">
        <v>103259</v>
      </c>
      <c r="AD4612" s="206">
        <f t="shared" si="325"/>
        <v>206685.74</v>
      </c>
      <c r="AE4612" s="205">
        <f t="shared" si="326"/>
        <v>36473.96</v>
      </c>
      <c r="AG4612" s="206">
        <f t="shared" si="327"/>
        <v>0</v>
      </c>
      <c r="AH4612" s="206">
        <f t="shared" si="328"/>
        <v>0</v>
      </c>
    </row>
    <row r="4613" spans="1:34" x14ac:dyDescent="0.25">
      <c r="A4613" s="58">
        <v>4</v>
      </c>
      <c r="B4613" s="58" t="s">
        <v>9103</v>
      </c>
      <c r="C4613" s="58">
        <v>103983</v>
      </c>
      <c r="D4613" s="79" t="s">
        <v>9115</v>
      </c>
      <c r="E4613" s="79" t="s">
        <v>9116</v>
      </c>
      <c r="F4613" s="79" t="s">
        <v>9117</v>
      </c>
      <c r="G4613" s="60">
        <v>43006</v>
      </c>
      <c r="H4613" s="60" t="s">
        <v>9118</v>
      </c>
      <c r="I4613" s="62">
        <v>0.8</v>
      </c>
      <c r="J4613" s="58" t="s">
        <v>8501</v>
      </c>
      <c r="K4613" s="58" t="s">
        <v>9102</v>
      </c>
      <c r="L4613" s="58" t="s">
        <v>9119</v>
      </c>
      <c r="M4613" s="58" t="s">
        <v>7497</v>
      </c>
      <c r="N4613" s="58" t="s">
        <v>62</v>
      </c>
      <c r="O4613" s="23">
        <v>434692.91</v>
      </c>
      <c r="P4613" s="23">
        <v>76710.509999999995</v>
      </c>
      <c r="Q4613" s="23">
        <v>127850.86</v>
      </c>
      <c r="R4613" s="23">
        <v>0</v>
      </c>
      <c r="S4613" s="23">
        <v>124311.65</v>
      </c>
      <c r="T4613" s="23">
        <v>763565.93</v>
      </c>
      <c r="U4613" s="58" t="s">
        <v>2165</v>
      </c>
      <c r="V4613" s="127">
        <v>2</v>
      </c>
      <c r="W4613" s="23">
        <v>426022.61</v>
      </c>
      <c r="X4613" s="23">
        <v>75180.47</v>
      </c>
      <c r="Z4613" s="39">
        <v>103983</v>
      </c>
      <c r="AD4613" s="206">
        <f t="shared" si="325"/>
        <v>426022.61</v>
      </c>
      <c r="AE4613" s="205">
        <f t="shared" si="326"/>
        <v>75180.47</v>
      </c>
      <c r="AG4613" s="206">
        <f t="shared" si="327"/>
        <v>0</v>
      </c>
      <c r="AH4613" s="206">
        <f t="shared" si="328"/>
        <v>0</v>
      </c>
    </row>
    <row r="4614" spans="1:34" x14ac:dyDescent="0.25">
      <c r="A4614" s="58">
        <v>5</v>
      </c>
      <c r="B4614" s="58" t="s">
        <v>9103</v>
      </c>
      <c r="C4614" s="58">
        <v>103001</v>
      </c>
      <c r="D4614" s="79" t="s">
        <v>9120</v>
      </c>
      <c r="E4614" s="79" t="s">
        <v>9121</v>
      </c>
      <c r="F4614" s="79" t="s">
        <v>9122</v>
      </c>
      <c r="G4614" s="60">
        <v>43012</v>
      </c>
      <c r="H4614" s="60">
        <v>43343</v>
      </c>
      <c r="I4614" s="62">
        <v>0.8</v>
      </c>
      <c r="J4614" s="58" t="s">
        <v>8501</v>
      </c>
      <c r="K4614" s="58" t="s">
        <v>9102</v>
      </c>
      <c r="L4614" s="58" t="s">
        <v>9107</v>
      </c>
      <c r="M4614" s="58" t="s">
        <v>7497</v>
      </c>
      <c r="N4614" s="58" t="s">
        <v>62</v>
      </c>
      <c r="O4614" s="23">
        <v>124052.47</v>
      </c>
      <c r="P4614" s="23">
        <v>21891.61</v>
      </c>
      <c r="Q4614" s="23">
        <v>36486.019999999997</v>
      </c>
      <c r="R4614" s="23">
        <v>0</v>
      </c>
      <c r="S4614" s="23">
        <v>53167.69</v>
      </c>
      <c r="T4614" s="23">
        <v>235597.79</v>
      </c>
      <c r="U4614" s="58" t="s">
        <v>2165</v>
      </c>
      <c r="V4614" s="127">
        <v>0</v>
      </c>
      <c r="W4614" s="23">
        <v>122426.93</v>
      </c>
      <c r="X4614" s="23">
        <v>21604.74</v>
      </c>
      <c r="Z4614" s="39">
        <v>103001</v>
      </c>
      <c r="AD4614" s="206">
        <f t="shared" si="325"/>
        <v>122426.93</v>
      </c>
      <c r="AE4614" s="205">
        <f t="shared" si="326"/>
        <v>21604.74</v>
      </c>
      <c r="AG4614" s="206">
        <f t="shared" si="327"/>
        <v>0</v>
      </c>
      <c r="AH4614" s="206">
        <f t="shared" si="328"/>
        <v>0</v>
      </c>
    </row>
    <row r="4615" spans="1:34" x14ac:dyDescent="0.25">
      <c r="A4615" s="58">
        <v>6</v>
      </c>
      <c r="B4615" s="58" t="s">
        <v>9103</v>
      </c>
      <c r="C4615" s="58">
        <v>103689</v>
      </c>
      <c r="D4615" s="79" t="s">
        <v>9123</v>
      </c>
      <c r="E4615" s="79" t="s">
        <v>9124</v>
      </c>
      <c r="F4615" s="79" t="s">
        <v>9125</v>
      </c>
      <c r="G4615" s="60">
        <v>43061</v>
      </c>
      <c r="H4615" s="60" t="s">
        <v>9126</v>
      </c>
      <c r="I4615" s="62">
        <v>0.8</v>
      </c>
      <c r="J4615" s="58" t="s">
        <v>8501</v>
      </c>
      <c r="K4615" s="58" t="s">
        <v>9102</v>
      </c>
      <c r="L4615" s="58" t="s">
        <v>9107</v>
      </c>
      <c r="M4615" s="58" t="s">
        <v>7497</v>
      </c>
      <c r="N4615" s="58" t="s">
        <v>62</v>
      </c>
      <c r="O4615" s="23">
        <v>388383.05</v>
      </c>
      <c r="P4615" s="23">
        <v>68538.179999999993</v>
      </c>
      <c r="Q4615" s="23">
        <v>114230.31</v>
      </c>
      <c r="R4615" s="23">
        <v>0</v>
      </c>
      <c r="S4615" s="23">
        <v>111957.89</v>
      </c>
      <c r="T4615" s="23">
        <v>683109.43</v>
      </c>
      <c r="U4615" s="58" t="s">
        <v>2165</v>
      </c>
      <c r="V4615" s="127">
        <v>1</v>
      </c>
      <c r="W4615" s="23">
        <v>385615.14</v>
      </c>
      <c r="X4615" s="23">
        <v>68049.710000000006</v>
      </c>
      <c r="Z4615" s="39">
        <v>103689</v>
      </c>
      <c r="AD4615" s="206">
        <f t="shared" si="325"/>
        <v>385615.14</v>
      </c>
      <c r="AE4615" s="205">
        <f t="shared" si="326"/>
        <v>68049.710000000006</v>
      </c>
      <c r="AG4615" s="206">
        <f t="shared" si="327"/>
        <v>0</v>
      </c>
      <c r="AH4615" s="206">
        <f t="shared" si="328"/>
        <v>0</v>
      </c>
    </row>
    <row r="4616" spans="1:34" x14ac:dyDescent="0.25">
      <c r="A4616" s="58">
        <v>7</v>
      </c>
      <c r="B4616" s="58" t="s">
        <v>9103</v>
      </c>
      <c r="C4616" s="58">
        <v>103834</v>
      </c>
      <c r="D4616" s="79" t="s">
        <v>9127</v>
      </c>
      <c r="E4616" s="79" t="s">
        <v>9128</v>
      </c>
      <c r="F4616" s="79" t="s">
        <v>9129</v>
      </c>
      <c r="G4616" s="60">
        <v>43061</v>
      </c>
      <c r="H4616" s="60">
        <v>43496</v>
      </c>
      <c r="I4616" s="62">
        <v>0.79969999999999997</v>
      </c>
      <c r="J4616" s="58" t="s">
        <v>8501</v>
      </c>
      <c r="K4616" s="58" t="s">
        <v>9102</v>
      </c>
      <c r="L4616" s="58" t="s">
        <v>9130</v>
      </c>
      <c r="M4616" s="58" t="s">
        <v>7497</v>
      </c>
      <c r="N4616" s="58" t="s">
        <v>62</v>
      </c>
      <c r="O4616" s="23">
        <v>711029.82</v>
      </c>
      <c r="P4616" s="23">
        <v>125475.85</v>
      </c>
      <c r="Q4616" s="23">
        <v>209518.68</v>
      </c>
      <c r="R4616" s="23">
        <v>0</v>
      </c>
      <c r="S4616" s="23">
        <v>225411.22</v>
      </c>
      <c r="T4616" s="23">
        <v>1271435.5699999998</v>
      </c>
      <c r="U4616" s="58" t="s">
        <v>2165</v>
      </c>
      <c r="V4616" s="127">
        <v>0</v>
      </c>
      <c r="W4616" s="23">
        <v>708154.18</v>
      </c>
      <c r="X4616" s="23">
        <v>124968.4</v>
      </c>
      <c r="Z4616" s="39">
        <v>103834</v>
      </c>
      <c r="AD4616" s="206">
        <f t="shared" si="325"/>
        <v>708154.18</v>
      </c>
      <c r="AE4616" s="205">
        <f t="shared" si="326"/>
        <v>124968.4</v>
      </c>
      <c r="AG4616" s="206">
        <f t="shared" si="327"/>
        <v>0</v>
      </c>
      <c r="AH4616" s="206">
        <f t="shared" si="328"/>
        <v>0</v>
      </c>
    </row>
    <row r="4617" spans="1:34" x14ac:dyDescent="0.25">
      <c r="A4617" s="58">
        <v>8</v>
      </c>
      <c r="B4617" s="58" t="s">
        <v>9103</v>
      </c>
      <c r="C4617" s="58">
        <v>106641</v>
      </c>
      <c r="D4617" s="79" t="s">
        <v>9131</v>
      </c>
      <c r="E4617" s="79" t="s">
        <v>9132</v>
      </c>
      <c r="F4617" s="79" t="s">
        <v>9133</v>
      </c>
      <c r="G4617" s="60">
        <v>43066</v>
      </c>
      <c r="H4617" s="60" t="s">
        <v>9134</v>
      </c>
      <c r="I4617" s="62">
        <v>0.9</v>
      </c>
      <c r="J4617" s="58" t="s">
        <v>8501</v>
      </c>
      <c r="K4617" s="58" t="s">
        <v>9102</v>
      </c>
      <c r="L4617" s="58" t="s">
        <v>9107</v>
      </c>
      <c r="M4617" s="58" t="s">
        <v>7497</v>
      </c>
      <c r="N4617" s="58" t="s">
        <v>62</v>
      </c>
      <c r="O4617" s="23">
        <v>593195.46</v>
      </c>
      <c r="P4617" s="23">
        <v>104681.55</v>
      </c>
      <c r="Q4617" s="23">
        <v>174469.26</v>
      </c>
      <c r="R4617" s="23">
        <v>0</v>
      </c>
      <c r="S4617" s="23">
        <v>160919.79</v>
      </c>
      <c r="T4617" s="23">
        <v>1033266.06</v>
      </c>
      <c r="U4617" s="58" t="s">
        <v>2165</v>
      </c>
      <c r="V4617" s="127">
        <v>2</v>
      </c>
      <c r="W4617" s="23">
        <v>277738.46000000002</v>
      </c>
      <c r="X4617" s="23">
        <v>49012.68</v>
      </c>
      <c r="Z4617" s="39">
        <v>106641</v>
      </c>
      <c r="AD4617" s="206">
        <f t="shared" si="325"/>
        <v>277738.46000000002</v>
      </c>
      <c r="AE4617" s="205">
        <f t="shared" si="326"/>
        <v>49012.68</v>
      </c>
      <c r="AG4617" s="206">
        <f t="shared" si="327"/>
        <v>0</v>
      </c>
      <c r="AH4617" s="206">
        <f t="shared" si="328"/>
        <v>0</v>
      </c>
    </row>
    <row r="4618" spans="1:34" x14ac:dyDescent="0.25">
      <c r="A4618" s="58">
        <v>9</v>
      </c>
      <c r="B4618" s="58" t="s">
        <v>9103</v>
      </c>
      <c r="C4618" s="58">
        <v>103942</v>
      </c>
      <c r="D4618" s="79" t="s">
        <v>9135</v>
      </c>
      <c r="E4618" s="79" t="s">
        <v>9136</v>
      </c>
      <c r="F4618" s="79" t="s">
        <v>9137</v>
      </c>
      <c r="G4618" s="60">
        <v>43066</v>
      </c>
      <c r="H4618" s="60">
        <v>43585</v>
      </c>
      <c r="I4618" s="62">
        <v>0.8</v>
      </c>
      <c r="J4618" s="58" t="s">
        <v>8501</v>
      </c>
      <c r="K4618" s="58" t="s">
        <v>9102</v>
      </c>
      <c r="L4618" s="58" t="s">
        <v>9119</v>
      </c>
      <c r="M4618" s="58" t="s">
        <v>7497</v>
      </c>
      <c r="N4618" s="58" t="s">
        <v>62</v>
      </c>
      <c r="O4618" s="23">
        <v>303264.65999999997</v>
      </c>
      <c r="P4618" s="23">
        <v>53517.29</v>
      </c>
      <c r="Q4618" s="23">
        <v>39642.44</v>
      </c>
      <c r="R4618" s="23">
        <v>0</v>
      </c>
      <c r="S4618" s="23">
        <v>75445.58</v>
      </c>
      <c r="T4618" s="23">
        <v>471869.97</v>
      </c>
      <c r="U4618" s="58" t="s">
        <v>2165</v>
      </c>
      <c r="V4618" s="127">
        <v>0</v>
      </c>
      <c r="W4618" s="23">
        <v>593101.46</v>
      </c>
      <c r="X4618" s="23">
        <v>104664.97</v>
      </c>
      <c r="Z4618" s="39">
        <v>103942</v>
      </c>
      <c r="AD4618" s="206">
        <f t="shared" si="325"/>
        <v>593101.46</v>
      </c>
      <c r="AE4618" s="205">
        <f t="shared" si="326"/>
        <v>104664.97</v>
      </c>
      <c r="AG4618" s="206">
        <f t="shared" si="327"/>
        <v>0</v>
      </c>
      <c r="AH4618" s="206">
        <f t="shared" si="328"/>
        <v>0</v>
      </c>
    </row>
    <row r="4619" spans="1:34" x14ac:dyDescent="0.25">
      <c r="A4619" s="58">
        <v>10</v>
      </c>
      <c r="B4619" s="58" t="s">
        <v>9103</v>
      </c>
      <c r="C4619" s="58">
        <v>105307</v>
      </c>
      <c r="D4619" s="79" t="s">
        <v>9138</v>
      </c>
      <c r="E4619" s="79" t="s">
        <v>9139</v>
      </c>
      <c r="F4619" s="79" t="s">
        <v>9140</v>
      </c>
      <c r="G4619" s="60">
        <v>43087</v>
      </c>
      <c r="H4619" s="60">
        <v>43830</v>
      </c>
      <c r="I4619" s="62">
        <v>0.8</v>
      </c>
      <c r="J4619" s="58" t="s">
        <v>8501</v>
      </c>
      <c r="K4619" s="58" t="s">
        <v>9102</v>
      </c>
      <c r="L4619" s="58" t="s">
        <v>9107</v>
      </c>
      <c r="M4619" s="58" t="s">
        <v>7497</v>
      </c>
      <c r="N4619" s="58" t="s">
        <v>62</v>
      </c>
      <c r="O4619" s="23">
        <v>628644.15</v>
      </c>
      <c r="P4619" s="23">
        <v>110937.2</v>
      </c>
      <c r="Q4619" s="23">
        <v>184895.34</v>
      </c>
      <c r="R4619" s="23">
        <v>0</v>
      </c>
      <c r="S4619" s="23">
        <v>176316.97</v>
      </c>
      <c r="T4619" s="23">
        <v>1100793.6599999999</v>
      </c>
      <c r="U4619" s="101" t="s">
        <v>63</v>
      </c>
      <c r="V4619" s="127">
        <v>0</v>
      </c>
      <c r="W4619" s="23">
        <v>426297.63</v>
      </c>
      <c r="X4619" s="23">
        <v>75228.990000000005</v>
      </c>
      <c r="Z4619" s="39">
        <v>105307</v>
      </c>
      <c r="AD4619" s="206">
        <f t="shared" si="325"/>
        <v>426297.63</v>
      </c>
      <c r="AE4619" s="205">
        <f t="shared" si="326"/>
        <v>75228.990000000005</v>
      </c>
      <c r="AG4619" s="206">
        <f t="shared" si="327"/>
        <v>0</v>
      </c>
      <c r="AH4619" s="206">
        <f t="shared" si="328"/>
        <v>0</v>
      </c>
    </row>
    <row r="4620" spans="1:34" x14ac:dyDescent="0.25">
      <c r="A4620" s="58">
        <v>11</v>
      </c>
      <c r="B4620" s="58" t="s">
        <v>9103</v>
      </c>
      <c r="C4620" s="58">
        <v>103498</v>
      </c>
      <c r="D4620" s="79" t="s">
        <v>9142</v>
      </c>
      <c r="E4620" s="79" t="s">
        <v>9143</v>
      </c>
      <c r="F4620" s="79" t="s">
        <v>9144</v>
      </c>
      <c r="G4620" s="60">
        <v>43126</v>
      </c>
      <c r="H4620" s="60">
        <v>44043</v>
      </c>
      <c r="I4620" s="62">
        <v>0.8</v>
      </c>
      <c r="J4620" s="58" t="s">
        <v>8501</v>
      </c>
      <c r="K4620" s="58" t="s">
        <v>9102</v>
      </c>
      <c r="L4620" s="58" t="s">
        <v>9145</v>
      </c>
      <c r="M4620" s="58" t="s">
        <v>7497</v>
      </c>
      <c r="N4620" s="58" t="s">
        <v>62</v>
      </c>
      <c r="O4620" s="23">
        <v>643084.87</v>
      </c>
      <c r="P4620" s="23">
        <v>113485.57</v>
      </c>
      <c r="Q4620" s="23">
        <v>189142.6</v>
      </c>
      <c r="R4620" s="23">
        <v>0</v>
      </c>
      <c r="S4620" s="23">
        <v>207866.72</v>
      </c>
      <c r="T4620" s="23">
        <v>1153579.76</v>
      </c>
      <c r="U4620" s="58" t="s">
        <v>9141</v>
      </c>
      <c r="V4620" s="127">
        <v>0</v>
      </c>
      <c r="W4620" s="23">
        <v>591636.22</v>
      </c>
      <c r="X4620" s="23">
        <v>104406.47</v>
      </c>
      <c r="Z4620" s="39">
        <v>103498</v>
      </c>
      <c r="AD4620" s="206">
        <f t="shared" si="325"/>
        <v>591636.22</v>
      </c>
      <c r="AE4620" s="205">
        <f t="shared" si="326"/>
        <v>104406.47</v>
      </c>
      <c r="AG4620" s="206">
        <f t="shared" si="327"/>
        <v>0</v>
      </c>
      <c r="AH4620" s="206">
        <f t="shared" si="328"/>
        <v>0</v>
      </c>
    </row>
    <row r="4621" spans="1:34" x14ac:dyDescent="0.25">
      <c r="A4621" s="58">
        <v>12</v>
      </c>
      <c r="B4621" s="58" t="s">
        <v>9103</v>
      </c>
      <c r="C4621" s="58">
        <v>106462</v>
      </c>
      <c r="D4621" s="79" t="s">
        <v>9146</v>
      </c>
      <c r="E4621" s="79" t="s">
        <v>9147</v>
      </c>
      <c r="F4621" s="79" t="s">
        <v>9148</v>
      </c>
      <c r="G4621" s="60">
        <v>43126</v>
      </c>
      <c r="H4621" s="60">
        <v>44165</v>
      </c>
      <c r="I4621" s="62">
        <v>0.85</v>
      </c>
      <c r="J4621" s="58" t="s">
        <v>8501</v>
      </c>
      <c r="K4621" s="58" t="s">
        <v>9102</v>
      </c>
      <c r="L4621" s="58" t="s">
        <v>9107</v>
      </c>
      <c r="M4621" s="58" t="s">
        <v>7497</v>
      </c>
      <c r="N4621" s="58" t="s">
        <v>62</v>
      </c>
      <c r="O4621" s="23">
        <v>759613.26</v>
      </c>
      <c r="P4621" s="23">
        <v>134049.4</v>
      </c>
      <c r="Q4621" s="23">
        <v>157705.18</v>
      </c>
      <c r="R4621" s="23">
        <v>0</v>
      </c>
      <c r="S4621" s="23">
        <v>200295.39</v>
      </c>
      <c r="T4621" s="23">
        <v>1251663.23</v>
      </c>
      <c r="U4621" s="58" t="s">
        <v>9141</v>
      </c>
      <c r="V4621" s="127">
        <v>0</v>
      </c>
      <c r="W4621" s="23">
        <v>293040.18</v>
      </c>
      <c r="X4621" s="23">
        <v>51712.98</v>
      </c>
      <c r="Z4621" s="39">
        <v>106462</v>
      </c>
      <c r="AD4621" s="206">
        <f t="shared" si="325"/>
        <v>293040.18</v>
      </c>
      <c r="AE4621" s="205">
        <f t="shared" si="326"/>
        <v>51712.98</v>
      </c>
      <c r="AG4621" s="206">
        <f t="shared" si="327"/>
        <v>0</v>
      </c>
      <c r="AH4621" s="206">
        <f t="shared" si="328"/>
        <v>0</v>
      </c>
    </row>
    <row r="4622" spans="1:34" x14ac:dyDescent="0.25">
      <c r="A4622" s="58">
        <v>13</v>
      </c>
      <c r="B4622" s="58" t="s">
        <v>9103</v>
      </c>
      <c r="C4622" s="58">
        <v>106036</v>
      </c>
      <c r="D4622" s="79" t="s">
        <v>9149</v>
      </c>
      <c r="E4622" s="79" t="s">
        <v>9150</v>
      </c>
      <c r="F4622" s="79" t="s">
        <v>9151</v>
      </c>
      <c r="G4622" s="60">
        <v>43126</v>
      </c>
      <c r="H4622" s="60" t="s">
        <v>9152</v>
      </c>
      <c r="I4622" s="62">
        <v>0.8</v>
      </c>
      <c r="J4622" s="58" t="s">
        <v>8501</v>
      </c>
      <c r="K4622" s="58" t="s">
        <v>9102</v>
      </c>
      <c r="L4622" s="58" t="s">
        <v>9107</v>
      </c>
      <c r="M4622" s="58" t="s">
        <v>7497</v>
      </c>
      <c r="N4622" s="58" t="s">
        <v>62</v>
      </c>
      <c r="O4622" s="23">
        <v>652167.69999999995</v>
      </c>
      <c r="P4622" s="23">
        <v>115088.42</v>
      </c>
      <c r="Q4622" s="23">
        <v>191814.03</v>
      </c>
      <c r="R4622" s="23">
        <v>0</v>
      </c>
      <c r="S4622" s="23">
        <v>206155.97</v>
      </c>
      <c r="T4622" s="23">
        <v>1165226.1200000001</v>
      </c>
      <c r="U4622" s="58" t="s">
        <v>2165</v>
      </c>
      <c r="V4622" s="127">
        <v>1</v>
      </c>
      <c r="W4622" s="23">
        <v>650531.03</v>
      </c>
      <c r="X4622" s="23">
        <v>114799.61</v>
      </c>
      <c r="Z4622" s="39">
        <v>106036</v>
      </c>
      <c r="AD4622" s="206">
        <f t="shared" ref="AD4622:AD4685" si="330">IFERROR(VLOOKUP($Z4622,$AA:$AC,2,FALSE),0)</f>
        <v>650531.03</v>
      </c>
      <c r="AE4622" s="205">
        <f t="shared" ref="AE4622:AE4685" si="331">IFERROR(VLOOKUP($Z4622,$AA:$AC,3,FALSE),0)</f>
        <v>114799.61</v>
      </c>
      <c r="AG4622" s="206">
        <f t="shared" ref="AG4622:AG4685" si="332">W4622-AD4622</f>
        <v>0</v>
      </c>
      <c r="AH4622" s="206">
        <f t="shared" ref="AH4622:AH4685" si="333">X4622-AE4622</f>
        <v>0</v>
      </c>
    </row>
    <row r="4623" spans="1:34" x14ac:dyDescent="0.25">
      <c r="A4623" s="58">
        <v>14</v>
      </c>
      <c r="B4623" s="58" t="s">
        <v>9103</v>
      </c>
      <c r="C4623" s="58">
        <v>105226</v>
      </c>
      <c r="D4623" s="79" t="s">
        <v>9153</v>
      </c>
      <c r="E4623" s="79" t="s">
        <v>9154</v>
      </c>
      <c r="F4623" s="79" t="s">
        <v>9155</v>
      </c>
      <c r="G4623" s="60">
        <v>43129</v>
      </c>
      <c r="H4623" s="60">
        <v>43465</v>
      </c>
      <c r="I4623" s="62">
        <v>0.85</v>
      </c>
      <c r="J4623" s="58" t="s">
        <v>8501</v>
      </c>
      <c r="K4623" s="58" t="s">
        <v>9102</v>
      </c>
      <c r="L4623" s="58" t="s">
        <v>9145</v>
      </c>
      <c r="M4623" s="58" t="s">
        <v>7497</v>
      </c>
      <c r="N4623" s="58" t="s">
        <v>62</v>
      </c>
      <c r="O4623" s="23">
        <v>83463.62</v>
      </c>
      <c r="P4623" s="23">
        <v>14728.87</v>
      </c>
      <c r="Q4623" s="23">
        <v>17328.09</v>
      </c>
      <c r="R4623" s="23">
        <v>0</v>
      </c>
      <c r="S4623" s="23">
        <v>22276.16</v>
      </c>
      <c r="T4623" s="23">
        <v>137796.74</v>
      </c>
      <c r="U4623" s="58" t="s">
        <v>2165</v>
      </c>
      <c r="V4623" s="127">
        <v>0</v>
      </c>
      <c r="W4623" s="23">
        <v>82797.11</v>
      </c>
      <c r="X4623" s="23">
        <v>14611.26</v>
      </c>
      <c r="Z4623" s="39">
        <v>105226</v>
      </c>
      <c r="AD4623" s="206">
        <f t="shared" si="330"/>
        <v>82797.11</v>
      </c>
      <c r="AE4623" s="205">
        <f t="shared" si="331"/>
        <v>14611.26</v>
      </c>
      <c r="AG4623" s="206">
        <f t="shared" si="332"/>
        <v>0</v>
      </c>
      <c r="AH4623" s="206">
        <f t="shared" si="333"/>
        <v>0</v>
      </c>
    </row>
    <row r="4624" spans="1:34" x14ac:dyDescent="0.25">
      <c r="A4624" s="58">
        <v>15</v>
      </c>
      <c r="B4624" s="58" t="s">
        <v>9103</v>
      </c>
      <c r="C4624" s="58">
        <v>108922</v>
      </c>
      <c r="D4624" s="79" t="s">
        <v>9156</v>
      </c>
      <c r="E4624" s="79" t="s">
        <v>9157</v>
      </c>
      <c r="F4624" s="79" t="s">
        <v>9158</v>
      </c>
      <c r="G4624" s="60">
        <v>43132</v>
      </c>
      <c r="H4624" s="60">
        <v>43383</v>
      </c>
      <c r="I4624" s="62">
        <v>0.8</v>
      </c>
      <c r="J4624" s="58" t="s">
        <v>8501</v>
      </c>
      <c r="K4624" s="58" t="s">
        <v>9102</v>
      </c>
      <c r="L4624" s="58" t="s">
        <v>9145</v>
      </c>
      <c r="M4624" s="58" t="s">
        <v>7497</v>
      </c>
      <c r="N4624" s="58" t="s">
        <v>62</v>
      </c>
      <c r="O4624" s="23">
        <v>170058.01</v>
      </c>
      <c r="P4624" s="23">
        <v>30010.240000000002</v>
      </c>
      <c r="Q4624" s="23">
        <v>50017.06</v>
      </c>
      <c r="R4624" s="23">
        <v>0</v>
      </c>
      <c r="S4624" s="23">
        <v>49906.81</v>
      </c>
      <c r="T4624" s="23">
        <v>299992.12</v>
      </c>
      <c r="U4624" s="58" t="s">
        <v>2165</v>
      </c>
      <c r="V4624" s="127">
        <v>0</v>
      </c>
      <c r="W4624" s="23">
        <v>169437.65</v>
      </c>
      <c r="X4624" s="23">
        <v>29900.76</v>
      </c>
      <c r="Z4624" s="39">
        <v>108922</v>
      </c>
      <c r="AD4624" s="206">
        <f t="shared" si="330"/>
        <v>169437.65</v>
      </c>
      <c r="AE4624" s="205">
        <f t="shared" si="331"/>
        <v>29900.76</v>
      </c>
      <c r="AG4624" s="206">
        <f t="shared" si="332"/>
        <v>0</v>
      </c>
      <c r="AH4624" s="206">
        <f t="shared" si="333"/>
        <v>0</v>
      </c>
    </row>
    <row r="4625" spans="1:34" x14ac:dyDescent="0.25">
      <c r="A4625" s="58">
        <v>16</v>
      </c>
      <c r="B4625" s="58" t="s">
        <v>9103</v>
      </c>
      <c r="C4625" s="58">
        <v>105100</v>
      </c>
      <c r="D4625" s="79" t="s">
        <v>9159</v>
      </c>
      <c r="E4625" s="79" t="s">
        <v>9160</v>
      </c>
      <c r="F4625" s="79" t="s">
        <v>9161</v>
      </c>
      <c r="G4625" s="60">
        <v>43133</v>
      </c>
      <c r="H4625" s="60">
        <v>44196</v>
      </c>
      <c r="I4625" s="62">
        <v>0.85</v>
      </c>
      <c r="J4625" s="58" t="s">
        <v>8501</v>
      </c>
      <c r="K4625" s="58" t="s">
        <v>9102</v>
      </c>
      <c r="L4625" s="58" t="s">
        <v>9107</v>
      </c>
      <c r="M4625" s="58" t="s">
        <v>7497</v>
      </c>
      <c r="N4625" s="58" t="s">
        <v>62</v>
      </c>
      <c r="O4625" s="23">
        <v>436905.75</v>
      </c>
      <c r="P4625" s="23">
        <v>77101.009999999995</v>
      </c>
      <c r="Q4625" s="23">
        <v>90707.08</v>
      </c>
      <c r="R4625" s="23">
        <v>0</v>
      </c>
      <c r="S4625" s="23">
        <v>115538.24000000001</v>
      </c>
      <c r="T4625" s="23">
        <v>720252.08</v>
      </c>
      <c r="U4625" s="58" t="s">
        <v>2165</v>
      </c>
      <c r="V4625" s="127">
        <v>0</v>
      </c>
      <c r="W4625" s="23">
        <v>432512.32</v>
      </c>
      <c r="X4625" s="23">
        <v>76325.710000000006</v>
      </c>
      <c r="Z4625" s="39">
        <v>105100</v>
      </c>
      <c r="AD4625" s="206">
        <f t="shared" si="330"/>
        <v>432512.32</v>
      </c>
      <c r="AE4625" s="205">
        <f t="shared" si="331"/>
        <v>76325.710000000006</v>
      </c>
      <c r="AG4625" s="206">
        <f t="shared" si="332"/>
        <v>0</v>
      </c>
      <c r="AH4625" s="206">
        <f t="shared" si="333"/>
        <v>0</v>
      </c>
    </row>
    <row r="4626" spans="1:34" x14ac:dyDescent="0.25">
      <c r="A4626" s="58">
        <v>17</v>
      </c>
      <c r="B4626" s="58" t="s">
        <v>9103</v>
      </c>
      <c r="C4626" s="58">
        <v>104314</v>
      </c>
      <c r="D4626" s="79" t="s">
        <v>9162</v>
      </c>
      <c r="E4626" s="79" t="s">
        <v>9163</v>
      </c>
      <c r="F4626" s="79" t="s">
        <v>9164</v>
      </c>
      <c r="G4626" s="60">
        <v>43133</v>
      </c>
      <c r="H4626" s="60">
        <v>44165</v>
      </c>
      <c r="I4626" s="62">
        <v>0.8</v>
      </c>
      <c r="J4626" s="58" t="s">
        <v>8501</v>
      </c>
      <c r="K4626" s="58" t="s">
        <v>9102</v>
      </c>
      <c r="L4626" s="58" t="s">
        <v>9107</v>
      </c>
      <c r="M4626" s="58" t="s">
        <v>7497</v>
      </c>
      <c r="N4626" s="58" t="s">
        <v>62</v>
      </c>
      <c r="O4626" s="23">
        <v>656253.34</v>
      </c>
      <c r="P4626" s="23">
        <v>115809.41</v>
      </c>
      <c r="Q4626" s="23">
        <v>193015.69</v>
      </c>
      <c r="R4626" s="23">
        <v>0</v>
      </c>
      <c r="S4626" s="23">
        <v>184598.54</v>
      </c>
      <c r="T4626" s="23">
        <v>1149676.98</v>
      </c>
      <c r="U4626" s="58" t="s">
        <v>9141</v>
      </c>
      <c r="V4626" s="127">
        <v>0</v>
      </c>
      <c r="W4626" s="23">
        <v>249613.72</v>
      </c>
      <c r="X4626" s="23">
        <v>44049.46</v>
      </c>
      <c r="Z4626" s="39">
        <v>104314</v>
      </c>
      <c r="AD4626" s="206">
        <f t="shared" si="330"/>
        <v>249613.72</v>
      </c>
      <c r="AE4626" s="205">
        <f t="shared" si="331"/>
        <v>44049.46</v>
      </c>
      <c r="AG4626" s="206">
        <f t="shared" si="332"/>
        <v>0</v>
      </c>
      <c r="AH4626" s="206">
        <f t="shared" si="333"/>
        <v>0</v>
      </c>
    </row>
    <row r="4627" spans="1:34" x14ac:dyDescent="0.25">
      <c r="A4627" s="58">
        <v>18</v>
      </c>
      <c r="B4627" s="58" t="s">
        <v>9103</v>
      </c>
      <c r="C4627" s="58">
        <v>103669</v>
      </c>
      <c r="D4627" s="79" t="s">
        <v>9165</v>
      </c>
      <c r="E4627" s="79" t="s">
        <v>9166</v>
      </c>
      <c r="F4627" s="79" t="s">
        <v>9167</v>
      </c>
      <c r="G4627" s="60">
        <v>43133</v>
      </c>
      <c r="H4627" s="60">
        <v>44012</v>
      </c>
      <c r="I4627" s="62">
        <v>0.8</v>
      </c>
      <c r="J4627" s="58" t="s">
        <v>8501</v>
      </c>
      <c r="K4627" s="58" t="s">
        <v>9102</v>
      </c>
      <c r="L4627" s="58" t="s">
        <v>9107</v>
      </c>
      <c r="M4627" s="58" t="s">
        <v>7497</v>
      </c>
      <c r="N4627" s="58" t="s">
        <v>62</v>
      </c>
      <c r="O4627" s="23">
        <v>751073.94</v>
      </c>
      <c r="P4627" s="23">
        <v>132542.46</v>
      </c>
      <c r="Q4627" s="23">
        <v>220904.1</v>
      </c>
      <c r="R4627" s="23">
        <v>0</v>
      </c>
      <c r="S4627" s="23">
        <v>210561</v>
      </c>
      <c r="T4627" s="23">
        <v>1315081.5</v>
      </c>
      <c r="U4627" s="58" t="s">
        <v>9141</v>
      </c>
      <c r="V4627" s="127">
        <v>1</v>
      </c>
      <c r="W4627" s="23">
        <v>388680.77</v>
      </c>
      <c r="X4627" s="23">
        <v>68590.73</v>
      </c>
      <c r="Z4627" s="39">
        <v>103669</v>
      </c>
      <c r="AD4627" s="206">
        <f t="shared" si="330"/>
        <v>388680.77</v>
      </c>
      <c r="AE4627" s="205">
        <f t="shared" si="331"/>
        <v>68590.73</v>
      </c>
      <c r="AG4627" s="206">
        <f t="shared" si="332"/>
        <v>0</v>
      </c>
      <c r="AH4627" s="206">
        <f t="shared" si="333"/>
        <v>0</v>
      </c>
    </row>
    <row r="4628" spans="1:34" x14ac:dyDescent="0.25">
      <c r="A4628" s="58">
        <v>19</v>
      </c>
      <c r="B4628" s="58" t="s">
        <v>9103</v>
      </c>
      <c r="C4628" s="58">
        <v>107930</v>
      </c>
      <c r="D4628" s="79" t="s">
        <v>9168</v>
      </c>
      <c r="E4628" s="79" t="s">
        <v>9169</v>
      </c>
      <c r="F4628" s="79" t="s">
        <v>9170</v>
      </c>
      <c r="G4628" s="60">
        <v>43133</v>
      </c>
      <c r="H4628" s="60">
        <v>44128</v>
      </c>
      <c r="I4628" s="62">
        <v>0.8</v>
      </c>
      <c r="J4628" s="58" t="s">
        <v>8501</v>
      </c>
      <c r="K4628" s="58" t="s">
        <v>9102</v>
      </c>
      <c r="L4628" s="58" t="s">
        <v>9107</v>
      </c>
      <c r="M4628" s="58" t="s">
        <v>7497</v>
      </c>
      <c r="N4628" s="58" t="s">
        <v>62</v>
      </c>
      <c r="O4628" s="23">
        <v>741058.76</v>
      </c>
      <c r="P4628" s="23">
        <v>130775.08</v>
      </c>
      <c r="Q4628" s="23">
        <v>217958.46</v>
      </c>
      <c r="R4628" s="23">
        <v>0</v>
      </c>
      <c r="S4628" s="23">
        <v>245868.49</v>
      </c>
      <c r="T4628" s="23">
        <v>1335660.79</v>
      </c>
      <c r="U4628" s="58" t="s">
        <v>9141</v>
      </c>
      <c r="V4628" s="127">
        <v>0</v>
      </c>
      <c r="W4628" s="23">
        <v>736191.95</v>
      </c>
      <c r="X4628" s="23">
        <v>129916.23</v>
      </c>
      <c r="Z4628" s="39">
        <v>107930</v>
      </c>
      <c r="AD4628" s="206">
        <f t="shared" si="330"/>
        <v>736191.95</v>
      </c>
      <c r="AE4628" s="205">
        <f t="shared" si="331"/>
        <v>129916.23</v>
      </c>
      <c r="AG4628" s="206">
        <f t="shared" si="332"/>
        <v>0</v>
      </c>
      <c r="AH4628" s="206">
        <f t="shared" si="333"/>
        <v>0</v>
      </c>
    </row>
    <row r="4629" spans="1:34" x14ac:dyDescent="0.25">
      <c r="A4629" s="58">
        <v>20</v>
      </c>
      <c r="B4629" s="58" t="s">
        <v>9103</v>
      </c>
      <c r="C4629" s="58">
        <v>104783</v>
      </c>
      <c r="D4629" s="79" t="s">
        <v>9171</v>
      </c>
      <c r="E4629" s="79" t="s">
        <v>9172</v>
      </c>
      <c r="F4629" s="79" t="s">
        <v>9173</v>
      </c>
      <c r="G4629" s="60">
        <v>43136</v>
      </c>
      <c r="H4629" s="60">
        <v>43555</v>
      </c>
      <c r="I4629" s="62">
        <v>0.8</v>
      </c>
      <c r="J4629" s="58" t="s">
        <v>8501</v>
      </c>
      <c r="K4629" s="58" t="s">
        <v>9102</v>
      </c>
      <c r="L4629" s="58" t="s">
        <v>9145</v>
      </c>
      <c r="M4629" s="58" t="s">
        <v>7497</v>
      </c>
      <c r="N4629" s="58" t="s">
        <v>62</v>
      </c>
      <c r="O4629" s="23">
        <v>167929.72</v>
      </c>
      <c r="P4629" s="23">
        <v>29634.66</v>
      </c>
      <c r="Q4629" s="23">
        <v>49391.1</v>
      </c>
      <c r="R4629" s="23">
        <v>0</v>
      </c>
      <c r="S4629" s="23">
        <v>46981.04</v>
      </c>
      <c r="T4629" s="23">
        <v>293936.52</v>
      </c>
      <c r="U4629" s="58" t="s">
        <v>8679</v>
      </c>
      <c r="V4629" s="127">
        <v>1</v>
      </c>
      <c r="W4629" s="23">
        <v>167620.93</v>
      </c>
      <c r="X4629" s="23">
        <v>29580.16</v>
      </c>
      <c r="Z4629" s="39">
        <v>104783</v>
      </c>
      <c r="AD4629" s="206">
        <f t="shared" si="330"/>
        <v>167620.93</v>
      </c>
      <c r="AE4629" s="205">
        <f t="shared" si="331"/>
        <v>29580.16</v>
      </c>
      <c r="AG4629" s="206">
        <f t="shared" si="332"/>
        <v>0</v>
      </c>
      <c r="AH4629" s="206">
        <f t="shared" si="333"/>
        <v>0</v>
      </c>
    </row>
    <row r="4630" spans="1:34" x14ac:dyDescent="0.25">
      <c r="A4630" s="58">
        <v>21</v>
      </c>
      <c r="B4630" s="58" t="s">
        <v>9103</v>
      </c>
      <c r="C4630" s="58">
        <v>107633</v>
      </c>
      <c r="D4630" s="79" t="s">
        <v>9174</v>
      </c>
      <c r="E4630" s="79" t="s">
        <v>9175</v>
      </c>
      <c r="F4630" s="79" t="s">
        <v>9176</v>
      </c>
      <c r="G4630" s="60">
        <v>43144</v>
      </c>
      <c r="H4630" s="60">
        <v>43799</v>
      </c>
      <c r="I4630" s="62">
        <v>0.8</v>
      </c>
      <c r="J4630" s="58" t="s">
        <v>8501</v>
      </c>
      <c r="K4630" s="58" t="s">
        <v>9102</v>
      </c>
      <c r="L4630" s="58" t="s">
        <v>9107</v>
      </c>
      <c r="M4630" s="58" t="s">
        <v>7497</v>
      </c>
      <c r="N4630" s="58" t="s">
        <v>62</v>
      </c>
      <c r="O4630" s="23">
        <v>620100.02</v>
      </c>
      <c r="P4630" s="23">
        <v>109429.42</v>
      </c>
      <c r="Q4630" s="23">
        <v>182382.36</v>
      </c>
      <c r="R4630" s="23">
        <v>0</v>
      </c>
      <c r="S4630" s="23">
        <v>181496.54</v>
      </c>
      <c r="T4630" s="23">
        <v>1093408.3400000001</v>
      </c>
      <c r="U4630" s="58" t="s">
        <v>2832</v>
      </c>
      <c r="V4630" s="127">
        <v>0</v>
      </c>
      <c r="W4630" s="23">
        <v>0</v>
      </c>
      <c r="X4630" s="23">
        <v>0</v>
      </c>
      <c r="Z4630" s="39">
        <v>107633</v>
      </c>
      <c r="AD4630" s="206">
        <f t="shared" si="330"/>
        <v>0</v>
      </c>
      <c r="AE4630" s="205">
        <f t="shared" si="331"/>
        <v>0</v>
      </c>
      <c r="AG4630" s="206">
        <f t="shared" si="332"/>
        <v>0</v>
      </c>
      <c r="AH4630" s="206">
        <f t="shared" si="333"/>
        <v>0</v>
      </c>
    </row>
    <row r="4631" spans="1:34" x14ac:dyDescent="0.25">
      <c r="A4631" s="58">
        <v>22</v>
      </c>
      <c r="B4631" s="58" t="s">
        <v>9103</v>
      </c>
      <c r="C4631" s="58">
        <v>106181</v>
      </c>
      <c r="D4631" s="79" t="s">
        <v>9177</v>
      </c>
      <c r="E4631" s="79" t="s">
        <v>9178</v>
      </c>
      <c r="F4631" s="79" t="s">
        <v>9179</v>
      </c>
      <c r="G4631" s="60">
        <v>43164</v>
      </c>
      <c r="H4631" s="60" t="s">
        <v>9180</v>
      </c>
      <c r="I4631" s="62">
        <v>0.8</v>
      </c>
      <c r="J4631" s="58" t="s">
        <v>8501</v>
      </c>
      <c r="K4631" s="58" t="s">
        <v>9102</v>
      </c>
      <c r="L4631" s="58" t="s">
        <v>9107</v>
      </c>
      <c r="M4631" s="58" t="s">
        <v>7497</v>
      </c>
      <c r="N4631" s="58" t="s">
        <v>62</v>
      </c>
      <c r="O4631" s="23">
        <v>630118.37</v>
      </c>
      <c r="P4631" s="23">
        <v>111197.36</v>
      </c>
      <c r="Q4631" s="23">
        <v>185328.93</v>
      </c>
      <c r="R4631" s="23">
        <v>0</v>
      </c>
      <c r="S4631" s="23">
        <v>1475.6</v>
      </c>
      <c r="T4631" s="23">
        <v>928120.25999999989</v>
      </c>
      <c r="U4631" s="58" t="s">
        <v>2165</v>
      </c>
      <c r="V4631" s="127">
        <v>0</v>
      </c>
      <c r="W4631" s="23">
        <v>628148.9</v>
      </c>
      <c r="X4631" s="23">
        <v>110849.81</v>
      </c>
      <c r="Z4631" s="39">
        <v>106181</v>
      </c>
      <c r="AD4631" s="206">
        <f t="shared" si="330"/>
        <v>628148.9</v>
      </c>
      <c r="AE4631" s="205">
        <f t="shared" si="331"/>
        <v>110849.81</v>
      </c>
      <c r="AG4631" s="206">
        <f t="shared" si="332"/>
        <v>0</v>
      </c>
      <c r="AH4631" s="206">
        <f t="shared" si="333"/>
        <v>0</v>
      </c>
    </row>
    <row r="4632" spans="1:34" x14ac:dyDescent="0.25">
      <c r="A4632" s="58">
        <v>23</v>
      </c>
      <c r="B4632" s="58" t="s">
        <v>9103</v>
      </c>
      <c r="C4632" s="58">
        <v>104868</v>
      </c>
      <c r="D4632" s="79" t="s">
        <v>9181</v>
      </c>
      <c r="E4632" s="79" t="s">
        <v>9182</v>
      </c>
      <c r="F4632" s="79" t="s">
        <v>9183</v>
      </c>
      <c r="G4632" s="60">
        <v>43164</v>
      </c>
      <c r="H4632" s="60">
        <v>44012</v>
      </c>
      <c r="I4632" s="62">
        <v>0.8</v>
      </c>
      <c r="J4632" s="58" t="s">
        <v>8501</v>
      </c>
      <c r="K4632" s="58" t="s">
        <v>9102</v>
      </c>
      <c r="L4632" s="58" t="s">
        <v>9145</v>
      </c>
      <c r="M4632" s="58" t="s">
        <v>7497</v>
      </c>
      <c r="N4632" s="58" t="s">
        <v>62</v>
      </c>
      <c r="O4632" s="23">
        <v>408315.32</v>
      </c>
      <c r="P4632" s="23">
        <v>72055.64</v>
      </c>
      <c r="Q4632" s="23">
        <v>120092.75</v>
      </c>
      <c r="R4632" s="23">
        <v>0</v>
      </c>
      <c r="S4632" s="23">
        <v>268292.5</v>
      </c>
      <c r="T4632" s="23">
        <v>868756.21</v>
      </c>
      <c r="U4632" s="58" t="s">
        <v>9141</v>
      </c>
      <c r="V4632" s="127">
        <v>0</v>
      </c>
      <c r="W4632" s="23">
        <v>115647.3</v>
      </c>
      <c r="X4632" s="23">
        <v>20408.349999999999</v>
      </c>
      <c r="Z4632" s="39">
        <v>104868</v>
      </c>
      <c r="AD4632" s="206">
        <f t="shared" si="330"/>
        <v>115647.3</v>
      </c>
      <c r="AE4632" s="205">
        <f t="shared" si="331"/>
        <v>20408.349999999999</v>
      </c>
      <c r="AG4632" s="206">
        <f t="shared" si="332"/>
        <v>0</v>
      </c>
      <c r="AH4632" s="206">
        <f t="shared" si="333"/>
        <v>0</v>
      </c>
    </row>
    <row r="4633" spans="1:34" x14ac:dyDescent="0.25">
      <c r="A4633" s="58">
        <v>24</v>
      </c>
      <c r="B4633" s="58" t="s">
        <v>9103</v>
      </c>
      <c r="C4633" s="58">
        <v>108407</v>
      </c>
      <c r="D4633" s="79" t="s">
        <v>9184</v>
      </c>
      <c r="E4633" s="79" t="s">
        <v>9185</v>
      </c>
      <c r="F4633" s="79" t="s">
        <v>9186</v>
      </c>
      <c r="G4633" s="60">
        <v>43166</v>
      </c>
      <c r="H4633" s="60" t="s">
        <v>8527</v>
      </c>
      <c r="I4633" s="62">
        <v>0.8</v>
      </c>
      <c r="J4633" s="58" t="s">
        <v>8501</v>
      </c>
      <c r="K4633" s="58" t="s">
        <v>9102</v>
      </c>
      <c r="L4633" s="58" t="s">
        <v>9107</v>
      </c>
      <c r="M4633" s="58" t="s">
        <v>7497</v>
      </c>
      <c r="N4633" s="58" t="s">
        <v>62</v>
      </c>
      <c r="O4633" s="23">
        <v>236071.82</v>
      </c>
      <c r="P4633" s="23">
        <v>41659.730000000003</v>
      </c>
      <c r="Q4633" s="23">
        <v>69432.89</v>
      </c>
      <c r="R4633" s="23">
        <v>0</v>
      </c>
      <c r="S4633" s="23">
        <v>66699.039999999994</v>
      </c>
      <c r="T4633" s="23">
        <v>413863.48</v>
      </c>
      <c r="U4633" s="58" t="s">
        <v>2165</v>
      </c>
      <c r="V4633" s="127">
        <v>0</v>
      </c>
      <c r="W4633" s="23">
        <v>233406.27</v>
      </c>
      <c r="X4633" s="23">
        <v>41189.339999999997</v>
      </c>
      <c r="Z4633" s="39">
        <v>108407</v>
      </c>
      <c r="AD4633" s="206">
        <f t="shared" si="330"/>
        <v>233406.27</v>
      </c>
      <c r="AE4633" s="205">
        <f t="shared" si="331"/>
        <v>41189.339999999997</v>
      </c>
      <c r="AG4633" s="206">
        <f t="shared" si="332"/>
        <v>0</v>
      </c>
      <c r="AH4633" s="206">
        <f t="shared" si="333"/>
        <v>0</v>
      </c>
    </row>
    <row r="4634" spans="1:34" x14ac:dyDescent="0.25">
      <c r="A4634" s="58">
        <v>25</v>
      </c>
      <c r="B4634" s="58" t="s">
        <v>9103</v>
      </c>
      <c r="C4634" s="58">
        <v>104501</v>
      </c>
      <c r="D4634" s="79" t="s">
        <v>9187</v>
      </c>
      <c r="E4634" s="79" t="s">
        <v>9188</v>
      </c>
      <c r="F4634" s="79" t="s">
        <v>9189</v>
      </c>
      <c r="G4634" s="60">
        <v>43166</v>
      </c>
      <c r="H4634" s="60">
        <v>43861</v>
      </c>
      <c r="I4634" s="62">
        <v>0.79930000000000001</v>
      </c>
      <c r="J4634" s="58" t="s">
        <v>8501</v>
      </c>
      <c r="K4634" s="58" t="s">
        <v>9102</v>
      </c>
      <c r="L4634" s="58" t="s">
        <v>9145</v>
      </c>
      <c r="M4634" s="58" t="s">
        <v>7497</v>
      </c>
      <c r="N4634" s="58" t="s">
        <v>62</v>
      </c>
      <c r="O4634" s="23">
        <v>719341.6</v>
      </c>
      <c r="P4634" s="23">
        <v>126942.63</v>
      </c>
      <c r="Q4634" s="23">
        <v>212497.49</v>
      </c>
      <c r="R4634" s="23">
        <v>0</v>
      </c>
      <c r="S4634" s="23">
        <v>205571.53</v>
      </c>
      <c r="T4634" s="23">
        <v>1264353.25</v>
      </c>
      <c r="U4634" s="58" t="s">
        <v>2165</v>
      </c>
      <c r="V4634" s="127">
        <v>2</v>
      </c>
      <c r="W4634" s="23">
        <v>718132.83</v>
      </c>
      <c r="X4634" s="23">
        <v>126729.33</v>
      </c>
      <c r="Z4634" s="39">
        <v>104501</v>
      </c>
      <c r="AD4634" s="206">
        <f t="shared" si="330"/>
        <v>718132.83</v>
      </c>
      <c r="AE4634" s="205">
        <f t="shared" si="331"/>
        <v>126729.33</v>
      </c>
      <c r="AG4634" s="206">
        <f t="shared" si="332"/>
        <v>0</v>
      </c>
      <c r="AH4634" s="206">
        <f t="shared" si="333"/>
        <v>0</v>
      </c>
    </row>
    <row r="4635" spans="1:34" x14ac:dyDescent="0.25">
      <c r="A4635" s="58">
        <v>26</v>
      </c>
      <c r="B4635" s="58" t="s">
        <v>9103</v>
      </c>
      <c r="C4635" s="58">
        <v>102881</v>
      </c>
      <c r="D4635" s="79" t="s">
        <v>9190</v>
      </c>
      <c r="E4635" s="79" t="s">
        <v>9191</v>
      </c>
      <c r="F4635" s="79" t="s">
        <v>9192</v>
      </c>
      <c r="G4635" s="60">
        <v>43168</v>
      </c>
      <c r="H4635" s="60">
        <v>43312</v>
      </c>
      <c r="I4635" s="62">
        <v>0.84719999999999995</v>
      </c>
      <c r="J4635" s="58" t="s">
        <v>8501</v>
      </c>
      <c r="K4635" s="58" t="s">
        <v>9102</v>
      </c>
      <c r="L4635" s="58" t="s">
        <v>9145</v>
      </c>
      <c r="M4635" s="58" t="s">
        <v>7497</v>
      </c>
      <c r="N4635" s="58" t="s">
        <v>62</v>
      </c>
      <c r="O4635" s="23">
        <v>137285.10999999999</v>
      </c>
      <c r="P4635" s="23">
        <v>24226.79</v>
      </c>
      <c r="Q4635" s="23">
        <v>29130.1</v>
      </c>
      <c r="R4635" s="23">
        <v>0</v>
      </c>
      <c r="S4635" s="23">
        <v>40624.980000000003</v>
      </c>
      <c r="T4635" s="23">
        <v>231266.98</v>
      </c>
      <c r="U4635" s="58" t="s">
        <v>2165</v>
      </c>
      <c r="V4635" s="127">
        <v>0</v>
      </c>
      <c r="W4635" s="23">
        <v>136411.84</v>
      </c>
      <c r="X4635" s="23">
        <v>24072.69</v>
      </c>
      <c r="Z4635" s="39">
        <v>102881</v>
      </c>
      <c r="AD4635" s="206">
        <f t="shared" si="330"/>
        <v>136411.84</v>
      </c>
      <c r="AE4635" s="205">
        <f t="shared" si="331"/>
        <v>24072.69</v>
      </c>
      <c r="AG4635" s="206">
        <f t="shared" si="332"/>
        <v>0</v>
      </c>
      <c r="AH4635" s="206">
        <f t="shared" si="333"/>
        <v>0</v>
      </c>
    </row>
    <row r="4636" spans="1:34" x14ac:dyDescent="0.25">
      <c r="A4636" s="58">
        <v>27</v>
      </c>
      <c r="B4636" s="58" t="s">
        <v>9103</v>
      </c>
      <c r="C4636" s="58">
        <v>106787</v>
      </c>
      <c r="D4636" s="79" t="s">
        <v>9193</v>
      </c>
      <c r="E4636" s="79" t="s">
        <v>9194</v>
      </c>
      <c r="F4636" s="79" t="s">
        <v>9195</v>
      </c>
      <c r="G4636" s="60">
        <v>43173</v>
      </c>
      <c r="H4636" s="60" t="s">
        <v>9196</v>
      </c>
      <c r="I4636" s="62">
        <v>0.8</v>
      </c>
      <c r="J4636" s="58" t="s">
        <v>8501</v>
      </c>
      <c r="K4636" s="58" t="s">
        <v>9102</v>
      </c>
      <c r="L4636" s="58" t="s">
        <v>9107</v>
      </c>
      <c r="M4636" s="58" t="s">
        <v>7497</v>
      </c>
      <c r="N4636" s="58" t="s">
        <v>62</v>
      </c>
      <c r="O4636" s="23">
        <v>634528.75</v>
      </c>
      <c r="P4636" s="23">
        <v>111975.66</v>
      </c>
      <c r="Q4636" s="23">
        <v>186626.1</v>
      </c>
      <c r="R4636" s="23">
        <v>0</v>
      </c>
      <c r="S4636" s="23">
        <v>177937.4</v>
      </c>
      <c r="T4636" s="23">
        <v>1111067.9099999999</v>
      </c>
      <c r="U4636" s="58" t="s">
        <v>2165</v>
      </c>
      <c r="V4636" s="127">
        <v>0</v>
      </c>
      <c r="W4636" s="23">
        <v>633717.28</v>
      </c>
      <c r="X4636" s="23">
        <v>111832.45</v>
      </c>
      <c r="Z4636" s="39">
        <v>106787</v>
      </c>
      <c r="AD4636" s="206">
        <f t="shared" si="330"/>
        <v>633717.28</v>
      </c>
      <c r="AE4636" s="205">
        <f t="shared" si="331"/>
        <v>111832.45</v>
      </c>
      <c r="AG4636" s="206">
        <f t="shared" si="332"/>
        <v>0</v>
      </c>
      <c r="AH4636" s="206">
        <f t="shared" si="333"/>
        <v>0</v>
      </c>
    </row>
    <row r="4637" spans="1:34" x14ac:dyDescent="0.25">
      <c r="A4637" s="58">
        <v>28</v>
      </c>
      <c r="B4637" s="58" t="s">
        <v>9103</v>
      </c>
      <c r="C4637" s="58">
        <v>110988</v>
      </c>
      <c r="D4637" s="79" t="s">
        <v>9197</v>
      </c>
      <c r="E4637" s="79" t="s">
        <v>9198</v>
      </c>
      <c r="F4637" s="79" t="s">
        <v>9199</v>
      </c>
      <c r="G4637" s="60">
        <v>43173</v>
      </c>
      <c r="H4637" s="60">
        <v>43496</v>
      </c>
      <c r="I4637" s="62">
        <v>0.84</v>
      </c>
      <c r="J4637" s="58" t="s">
        <v>8501</v>
      </c>
      <c r="K4637" s="58" t="s">
        <v>9102</v>
      </c>
      <c r="L4637" s="58" t="s">
        <v>9107</v>
      </c>
      <c r="M4637" s="58" t="s">
        <v>7497</v>
      </c>
      <c r="N4637" s="58" t="s">
        <v>62</v>
      </c>
      <c r="O4637" s="23">
        <v>220130.85</v>
      </c>
      <c r="P4637" s="23">
        <v>38846.620000000003</v>
      </c>
      <c r="Q4637" s="23">
        <v>49329.04</v>
      </c>
      <c r="R4637" s="23">
        <v>0</v>
      </c>
      <c r="S4637" s="23">
        <v>59181.56</v>
      </c>
      <c r="T4637" s="23">
        <v>367488.07</v>
      </c>
      <c r="U4637" s="58" t="s">
        <v>2165</v>
      </c>
      <c r="V4637" s="127">
        <v>0</v>
      </c>
      <c r="W4637" s="23">
        <v>208809.81</v>
      </c>
      <c r="X4637" s="23">
        <v>36848.79</v>
      </c>
      <c r="Z4637" s="39">
        <v>110988</v>
      </c>
      <c r="AD4637" s="206">
        <f t="shared" si="330"/>
        <v>208809.81</v>
      </c>
      <c r="AE4637" s="205">
        <f t="shared" si="331"/>
        <v>36848.79</v>
      </c>
      <c r="AG4637" s="206">
        <f t="shared" si="332"/>
        <v>0</v>
      </c>
      <c r="AH4637" s="206">
        <f t="shared" si="333"/>
        <v>0</v>
      </c>
    </row>
    <row r="4638" spans="1:34" x14ac:dyDescent="0.25">
      <c r="A4638" s="58">
        <v>29</v>
      </c>
      <c r="B4638" s="58" t="s">
        <v>9103</v>
      </c>
      <c r="C4638" s="58">
        <v>113634</v>
      </c>
      <c r="D4638" s="79" t="s">
        <v>9200</v>
      </c>
      <c r="E4638" s="79" t="s">
        <v>9201</v>
      </c>
      <c r="F4638" s="79" t="s">
        <v>9202</v>
      </c>
      <c r="G4638" s="60">
        <v>43173</v>
      </c>
      <c r="H4638" s="60">
        <v>43434</v>
      </c>
      <c r="I4638" s="62">
        <v>0.8</v>
      </c>
      <c r="J4638" s="58" t="s">
        <v>8501</v>
      </c>
      <c r="K4638" s="58" t="s">
        <v>9102</v>
      </c>
      <c r="L4638" s="58" t="s">
        <v>9145</v>
      </c>
      <c r="M4638" s="58" t="s">
        <v>7497</v>
      </c>
      <c r="N4638" s="58" t="s">
        <v>62</v>
      </c>
      <c r="O4638" s="23">
        <v>618971.39</v>
      </c>
      <c r="P4638" s="23">
        <v>109230.25</v>
      </c>
      <c r="Q4638" s="23">
        <v>182050.41</v>
      </c>
      <c r="R4638" s="23">
        <v>0</v>
      </c>
      <c r="S4638" s="23">
        <v>172947.9</v>
      </c>
      <c r="T4638" s="23">
        <v>1083199.95</v>
      </c>
      <c r="U4638" s="58" t="s">
        <v>2165</v>
      </c>
      <c r="V4638" s="127">
        <v>0</v>
      </c>
      <c r="W4638" s="23">
        <v>591871.86</v>
      </c>
      <c r="X4638" s="23">
        <v>104447.99</v>
      </c>
      <c r="Z4638" s="39">
        <v>113634</v>
      </c>
      <c r="AD4638" s="206">
        <f t="shared" si="330"/>
        <v>591871.86</v>
      </c>
      <c r="AE4638" s="205">
        <f t="shared" si="331"/>
        <v>104447.99</v>
      </c>
      <c r="AG4638" s="206">
        <f t="shared" si="332"/>
        <v>0</v>
      </c>
      <c r="AH4638" s="206">
        <f t="shared" si="333"/>
        <v>0</v>
      </c>
    </row>
    <row r="4639" spans="1:34" x14ac:dyDescent="0.25">
      <c r="A4639" s="58">
        <v>30</v>
      </c>
      <c r="B4639" s="58" t="s">
        <v>9103</v>
      </c>
      <c r="C4639" s="58">
        <v>111215</v>
      </c>
      <c r="D4639" s="79" t="s">
        <v>9203</v>
      </c>
      <c r="E4639" s="79" t="s">
        <v>9204</v>
      </c>
      <c r="F4639" s="79" t="s">
        <v>9205</v>
      </c>
      <c r="G4639" s="60">
        <v>43181</v>
      </c>
      <c r="H4639" s="60" t="s">
        <v>9206</v>
      </c>
      <c r="I4639" s="62">
        <v>0.8</v>
      </c>
      <c r="J4639" s="58" t="s">
        <v>8501</v>
      </c>
      <c r="K4639" s="58" t="s">
        <v>9102</v>
      </c>
      <c r="L4639" s="58" t="s">
        <v>9119</v>
      </c>
      <c r="M4639" s="58" t="s">
        <v>7497</v>
      </c>
      <c r="N4639" s="58" t="s">
        <v>62</v>
      </c>
      <c r="O4639" s="23">
        <v>719352.14</v>
      </c>
      <c r="P4639" s="23">
        <v>126944.5</v>
      </c>
      <c r="Q4639" s="23">
        <v>211574.16</v>
      </c>
      <c r="R4639" s="23">
        <v>0</v>
      </c>
      <c r="S4639" s="23">
        <v>201242.02</v>
      </c>
      <c r="T4639" s="23">
        <v>1259112.82</v>
      </c>
      <c r="U4639" s="58" t="s">
        <v>2165</v>
      </c>
      <c r="V4639" s="127">
        <v>1</v>
      </c>
      <c r="W4639" s="23">
        <v>719352.14</v>
      </c>
      <c r="X4639" s="23">
        <v>126944.5</v>
      </c>
      <c r="Z4639" s="39">
        <v>111215</v>
      </c>
      <c r="AD4639" s="206">
        <f t="shared" si="330"/>
        <v>719352.14</v>
      </c>
      <c r="AE4639" s="205">
        <f t="shared" si="331"/>
        <v>126944.5</v>
      </c>
      <c r="AG4639" s="206">
        <f t="shared" si="332"/>
        <v>0</v>
      </c>
      <c r="AH4639" s="206">
        <f t="shared" si="333"/>
        <v>0</v>
      </c>
    </row>
    <row r="4640" spans="1:34" x14ac:dyDescent="0.25">
      <c r="A4640" s="58">
        <v>31</v>
      </c>
      <c r="B4640" s="58" t="s">
        <v>9103</v>
      </c>
      <c r="C4640" s="58">
        <v>108859</v>
      </c>
      <c r="D4640" s="79" t="s">
        <v>9207</v>
      </c>
      <c r="E4640" s="79" t="s">
        <v>9208</v>
      </c>
      <c r="F4640" s="79" t="s">
        <v>9209</v>
      </c>
      <c r="G4640" s="60">
        <v>43181</v>
      </c>
      <c r="H4640" s="60" t="s">
        <v>9210</v>
      </c>
      <c r="I4640" s="62">
        <v>0.8</v>
      </c>
      <c r="J4640" s="58" t="s">
        <v>8501</v>
      </c>
      <c r="K4640" s="58" t="s">
        <v>9102</v>
      </c>
      <c r="L4640" s="58" t="s">
        <v>9107</v>
      </c>
      <c r="M4640" s="58" t="s">
        <v>7497</v>
      </c>
      <c r="N4640" s="58" t="s">
        <v>62</v>
      </c>
      <c r="O4640" s="23">
        <v>279231.46999999997</v>
      </c>
      <c r="P4640" s="23">
        <v>49276.14</v>
      </c>
      <c r="Q4640" s="23">
        <v>82126.91</v>
      </c>
      <c r="R4640" s="23">
        <v>0</v>
      </c>
      <c r="S4640" s="23">
        <v>144234.09</v>
      </c>
      <c r="T4640" s="23">
        <v>554868.61</v>
      </c>
      <c r="U4640" s="58" t="s">
        <v>2165</v>
      </c>
      <c r="V4640" s="127">
        <v>0</v>
      </c>
      <c r="W4640" s="23">
        <v>277867.65999999997</v>
      </c>
      <c r="X4640" s="23">
        <v>49035.46</v>
      </c>
      <c r="Z4640" s="39">
        <v>108859</v>
      </c>
      <c r="AD4640" s="206">
        <f t="shared" si="330"/>
        <v>277867.65999999997</v>
      </c>
      <c r="AE4640" s="205">
        <f t="shared" si="331"/>
        <v>49035.46</v>
      </c>
      <c r="AG4640" s="206">
        <f t="shared" si="332"/>
        <v>0</v>
      </c>
      <c r="AH4640" s="206">
        <f t="shared" si="333"/>
        <v>0</v>
      </c>
    </row>
    <row r="4641" spans="1:34" x14ac:dyDescent="0.25">
      <c r="A4641" s="58">
        <v>32</v>
      </c>
      <c r="B4641" s="58" t="s">
        <v>9103</v>
      </c>
      <c r="C4641" s="58">
        <v>109147</v>
      </c>
      <c r="D4641" s="79" t="s">
        <v>9211</v>
      </c>
      <c r="E4641" s="79" t="s">
        <v>9212</v>
      </c>
      <c r="F4641" s="79" t="s">
        <v>9213</v>
      </c>
      <c r="G4641" s="60">
        <v>43193</v>
      </c>
      <c r="H4641" s="60">
        <v>43524</v>
      </c>
      <c r="I4641" s="62">
        <v>0.8</v>
      </c>
      <c r="J4641" s="58" t="s">
        <v>8501</v>
      </c>
      <c r="K4641" s="58" t="s">
        <v>9102</v>
      </c>
      <c r="L4641" s="58" t="s">
        <v>9107</v>
      </c>
      <c r="M4641" s="58" t="s">
        <v>7497</v>
      </c>
      <c r="N4641" s="58" t="s">
        <v>62</v>
      </c>
      <c r="O4641" s="23">
        <v>383289.77</v>
      </c>
      <c r="P4641" s="23">
        <v>67639.37</v>
      </c>
      <c r="Q4641" s="23">
        <v>112732.28</v>
      </c>
      <c r="R4641" s="23">
        <v>0</v>
      </c>
      <c r="S4641" s="23">
        <v>107475.27</v>
      </c>
      <c r="T4641" s="23">
        <v>671136.69000000006</v>
      </c>
      <c r="U4641" s="58" t="s">
        <v>2165</v>
      </c>
      <c r="V4641" s="127">
        <v>0</v>
      </c>
      <c r="W4641" s="23">
        <v>383199.25</v>
      </c>
      <c r="X4641" s="23">
        <v>67623.39</v>
      </c>
      <c r="Z4641" s="39">
        <v>109147</v>
      </c>
      <c r="AD4641" s="206">
        <f t="shared" si="330"/>
        <v>383199.25</v>
      </c>
      <c r="AE4641" s="205">
        <f t="shared" si="331"/>
        <v>67623.39</v>
      </c>
      <c r="AG4641" s="206">
        <f t="shared" si="332"/>
        <v>0</v>
      </c>
      <c r="AH4641" s="206">
        <f t="shared" si="333"/>
        <v>0</v>
      </c>
    </row>
    <row r="4642" spans="1:34" x14ac:dyDescent="0.25">
      <c r="A4642" s="58">
        <v>33</v>
      </c>
      <c r="B4642" s="58" t="s">
        <v>9103</v>
      </c>
      <c r="C4642" s="58">
        <v>113668</v>
      </c>
      <c r="D4642" s="79" t="s">
        <v>9214</v>
      </c>
      <c r="E4642" s="79" t="s">
        <v>9215</v>
      </c>
      <c r="F4642" s="79" t="s">
        <v>9216</v>
      </c>
      <c r="G4642" s="60">
        <v>43193</v>
      </c>
      <c r="H4642" s="60" t="s">
        <v>9217</v>
      </c>
      <c r="I4642" s="62">
        <v>0.8</v>
      </c>
      <c r="J4642" s="58" t="s">
        <v>8501</v>
      </c>
      <c r="K4642" s="58" t="s">
        <v>9102</v>
      </c>
      <c r="L4642" s="58" t="s">
        <v>9107</v>
      </c>
      <c r="M4642" s="58" t="s">
        <v>7497</v>
      </c>
      <c r="N4642" s="58" t="s">
        <v>62</v>
      </c>
      <c r="O4642" s="23">
        <v>422751.8</v>
      </c>
      <c r="P4642" s="23">
        <v>74603.259999999995</v>
      </c>
      <c r="Q4642" s="23">
        <v>124338.77</v>
      </c>
      <c r="R4642" s="23">
        <v>0</v>
      </c>
      <c r="S4642" s="23">
        <v>144058.92000000001</v>
      </c>
      <c r="T4642" s="23">
        <v>765752.75</v>
      </c>
      <c r="U4642" s="58" t="s">
        <v>2165</v>
      </c>
      <c r="V4642" s="127">
        <v>0</v>
      </c>
      <c r="W4642" s="23">
        <v>419198.08</v>
      </c>
      <c r="X4642" s="23">
        <v>73976.14</v>
      </c>
      <c r="Z4642" s="39">
        <v>113668</v>
      </c>
      <c r="AD4642" s="206">
        <f t="shared" si="330"/>
        <v>419198.08</v>
      </c>
      <c r="AE4642" s="205">
        <f t="shared" si="331"/>
        <v>73976.14</v>
      </c>
      <c r="AG4642" s="206">
        <f t="shared" si="332"/>
        <v>0</v>
      </c>
      <c r="AH4642" s="206">
        <f t="shared" si="333"/>
        <v>0</v>
      </c>
    </row>
    <row r="4643" spans="1:34" x14ac:dyDescent="0.25">
      <c r="A4643" s="58">
        <v>34</v>
      </c>
      <c r="B4643" s="58" t="s">
        <v>9103</v>
      </c>
      <c r="C4643" s="58">
        <v>108936</v>
      </c>
      <c r="D4643" s="79" t="s">
        <v>9218</v>
      </c>
      <c r="E4643" s="79" t="s">
        <v>9219</v>
      </c>
      <c r="F4643" s="79" t="s">
        <v>9220</v>
      </c>
      <c r="G4643" s="60">
        <v>43193</v>
      </c>
      <c r="H4643" s="60" t="s">
        <v>19995</v>
      </c>
      <c r="I4643" s="62">
        <v>0.79200000000000004</v>
      </c>
      <c r="J4643" s="58" t="s">
        <v>8501</v>
      </c>
      <c r="K4643" s="58" t="s">
        <v>9102</v>
      </c>
      <c r="L4643" s="58" t="s">
        <v>9145</v>
      </c>
      <c r="M4643" s="58" t="s">
        <v>7497</v>
      </c>
      <c r="N4643" s="58" t="s">
        <v>62</v>
      </c>
      <c r="O4643" s="23">
        <v>760170.71</v>
      </c>
      <c r="P4643" s="23">
        <v>134147.76999999999</v>
      </c>
      <c r="Q4643" s="23">
        <v>234871.52</v>
      </c>
      <c r="R4643" s="23">
        <v>0</v>
      </c>
      <c r="S4643" s="23">
        <v>220743.2</v>
      </c>
      <c r="T4643" s="23">
        <v>1349933.2</v>
      </c>
      <c r="U4643" s="58" t="s">
        <v>9141</v>
      </c>
      <c r="V4643" s="127">
        <v>1</v>
      </c>
      <c r="W4643" s="23">
        <v>396156.52</v>
      </c>
      <c r="X4643" s="23">
        <v>69909.98</v>
      </c>
      <c r="Z4643" s="39">
        <v>108936</v>
      </c>
      <c r="AD4643" s="206">
        <f t="shared" si="330"/>
        <v>396156.52</v>
      </c>
      <c r="AE4643" s="205">
        <f t="shared" si="331"/>
        <v>69909.98</v>
      </c>
      <c r="AG4643" s="206">
        <f t="shared" si="332"/>
        <v>0</v>
      </c>
      <c r="AH4643" s="206">
        <f t="shared" si="333"/>
        <v>0</v>
      </c>
    </row>
    <row r="4644" spans="1:34" x14ac:dyDescent="0.25">
      <c r="A4644" s="58">
        <v>35</v>
      </c>
      <c r="B4644" s="58" t="s">
        <v>9103</v>
      </c>
      <c r="C4644" s="58">
        <v>111789</v>
      </c>
      <c r="D4644" s="79" t="s">
        <v>9221</v>
      </c>
      <c r="E4644" s="79" t="s">
        <v>9222</v>
      </c>
      <c r="F4644" s="79" t="s">
        <v>9223</v>
      </c>
      <c r="G4644" s="60">
        <v>43193</v>
      </c>
      <c r="H4644" s="60">
        <v>43890</v>
      </c>
      <c r="I4644" s="62">
        <v>0.79990000000000006</v>
      </c>
      <c r="J4644" s="58" t="s">
        <v>8501</v>
      </c>
      <c r="K4644" s="58" t="s">
        <v>9102</v>
      </c>
      <c r="L4644" s="58" t="s">
        <v>9145</v>
      </c>
      <c r="M4644" s="58" t="s">
        <v>7497</v>
      </c>
      <c r="N4644" s="58" t="s">
        <v>62</v>
      </c>
      <c r="O4644" s="23">
        <v>631255.67000000004</v>
      </c>
      <c r="P4644" s="23">
        <v>111398.06</v>
      </c>
      <c r="Q4644" s="23">
        <v>185779.49</v>
      </c>
      <c r="R4644" s="23">
        <v>0</v>
      </c>
      <c r="S4644" s="23">
        <v>176402.31</v>
      </c>
      <c r="T4644" s="23">
        <v>1104835.53</v>
      </c>
      <c r="U4644" s="78" t="s">
        <v>63</v>
      </c>
      <c r="V4644" s="127">
        <v>0</v>
      </c>
      <c r="W4644" s="23">
        <v>622207.42000000004</v>
      </c>
      <c r="X4644" s="23">
        <v>109801.3</v>
      </c>
      <c r="Z4644" s="39">
        <v>111789</v>
      </c>
      <c r="AD4644" s="206">
        <f t="shared" si="330"/>
        <v>622207.42000000004</v>
      </c>
      <c r="AE4644" s="205">
        <f t="shared" si="331"/>
        <v>109801.3</v>
      </c>
      <c r="AG4644" s="206">
        <f t="shared" si="332"/>
        <v>0</v>
      </c>
      <c r="AH4644" s="206">
        <f t="shared" si="333"/>
        <v>0</v>
      </c>
    </row>
    <row r="4645" spans="1:34" x14ac:dyDescent="0.25">
      <c r="A4645" s="58">
        <v>36</v>
      </c>
      <c r="B4645" s="58" t="s">
        <v>9103</v>
      </c>
      <c r="C4645" s="58">
        <v>112431</v>
      </c>
      <c r="D4645" s="79" t="s">
        <v>9224</v>
      </c>
      <c r="E4645" s="79" t="s">
        <v>9225</v>
      </c>
      <c r="F4645" s="79" t="s">
        <v>9226</v>
      </c>
      <c r="G4645" s="60">
        <v>43193</v>
      </c>
      <c r="H4645" s="60">
        <v>44196</v>
      </c>
      <c r="I4645" s="62">
        <v>0.8</v>
      </c>
      <c r="J4645" s="58" t="s">
        <v>8501</v>
      </c>
      <c r="K4645" s="58" t="s">
        <v>9102</v>
      </c>
      <c r="L4645" s="58" t="s">
        <v>9145</v>
      </c>
      <c r="M4645" s="58" t="s">
        <v>7497</v>
      </c>
      <c r="N4645" s="58" t="s">
        <v>62</v>
      </c>
      <c r="O4645" s="23">
        <v>719492.7</v>
      </c>
      <c r="P4645" s="23">
        <v>126969.3</v>
      </c>
      <c r="Q4645" s="23">
        <v>211615.5</v>
      </c>
      <c r="R4645" s="23">
        <v>0</v>
      </c>
      <c r="S4645" s="23">
        <v>201058.53</v>
      </c>
      <c r="T4645" s="23">
        <v>1259136.03</v>
      </c>
      <c r="U4645" s="58" t="s">
        <v>9141</v>
      </c>
      <c r="V4645" s="127">
        <v>1</v>
      </c>
      <c r="W4645" s="23">
        <v>17102</v>
      </c>
      <c r="X4645" s="23">
        <v>3018</v>
      </c>
      <c r="Z4645" s="39">
        <v>112431</v>
      </c>
      <c r="AD4645" s="206">
        <f t="shared" si="330"/>
        <v>17102</v>
      </c>
      <c r="AE4645" s="205">
        <f t="shared" si="331"/>
        <v>3018</v>
      </c>
      <c r="AG4645" s="206">
        <f t="shared" si="332"/>
        <v>0</v>
      </c>
      <c r="AH4645" s="206">
        <f t="shared" si="333"/>
        <v>0</v>
      </c>
    </row>
    <row r="4646" spans="1:34" x14ac:dyDescent="0.25">
      <c r="A4646" s="58">
        <v>37</v>
      </c>
      <c r="B4646" s="58" t="s">
        <v>9103</v>
      </c>
      <c r="C4646" s="58">
        <v>105445</v>
      </c>
      <c r="D4646" s="79" t="s">
        <v>9227</v>
      </c>
      <c r="E4646" s="79" t="s">
        <v>9228</v>
      </c>
      <c r="F4646" s="79" t="s">
        <v>9229</v>
      </c>
      <c r="G4646" s="60">
        <v>43195</v>
      </c>
      <c r="H4646" s="60">
        <v>44043</v>
      </c>
      <c r="I4646" s="62">
        <v>0.7</v>
      </c>
      <c r="J4646" s="58" t="s">
        <v>8501</v>
      </c>
      <c r="K4646" s="58" t="s">
        <v>9102</v>
      </c>
      <c r="L4646" s="58" t="s">
        <v>9107</v>
      </c>
      <c r="M4646" s="58" t="s">
        <v>7497</v>
      </c>
      <c r="N4646" s="58" t="s">
        <v>62</v>
      </c>
      <c r="O4646" s="23">
        <v>760215.43</v>
      </c>
      <c r="P4646" s="23">
        <v>134155.66</v>
      </c>
      <c r="Q4646" s="23">
        <v>383301.91</v>
      </c>
      <c r="R4646" s="23">
        <v>0</v>
      </c>
      <c r="S4646" s="23">
        <v>372289.37</v>
      </c>
      <c r="T4646" s="23">
        <v>1649962.37</v>
      </c>
      <c r="U4646" s="58" t="s">
        <v>9141</v>
      </c>
      <c r="V4646" s="127">
        <v>0</v>
      </c>
      <c r="W4646" s="23">
        <v>246866.19</v>
      </c>
      <c r="X4646" s="23">
        <v>43564.62</v>
      </c>
      <c r="Z4646" s="39">
        <v>105445</v>
      </c>
      <c r="AD4646" s="206">
        <f t="shared" si="330"/>
        <v>246866.19</v>
      </c>
      <c r="AE4646" s="205">
        <f t="shared" si="331"/>
        <v>43564.62</v>
      </c>
      <c r="AG4646" s="206">
        <f t="shared" si="332"/>
        <v>0</v>
      </c>
      <c r="AH4646" s="206">
        <f t="shared" si="333"/>
        <v>0</v>
      </c>
    </row>
    <row r="4647" spans="1:34" x14ac:dyDescent="0.25">
      <c r="A4647" s="58">
        <v>38</v>
      </c>
      <c r="B4647" s="58" t="s">
        <v>9103</v>
      </c>
      <c r="C4647" s="58">
        <v>111366</v>
      </c>
      <c r="D4647" s="79" t="s">
        <v>9230</v>
      </c>
      <c r="E4647" s="79" t="s">
        <v>9231</v>
      </c>
      <c r="F4647" s="79" t="s">
        <v>9232</v>
      </c>
      <c r="G4647" s="60">
        <v>43201</v>
      </c>
      <c r="H4647" s="60" t="s">
        <v>9233</v>
      </c>
      <c r="I4647" s="62">
        <v>0.85</v>
      </c>
      <c r="J4647" s="58" t="s">
        <v>8501</v>
      </c>
      <c r="K4647" s="58" t="s">
        <v>9102</v>
      </c>
      <c r="L4647" s="58" t="s">
        <v>9107</v>
      </c>
      <c r="M4647" s="58" t="s">
        <v>7497</v>
      </c>
      <c r="N4647" s="58" t="s">
        <v>62</v>
      </c>
      <c r="O4647" s="23">
        <v>440231</v>
      </c>
      <c r="P4647" s="23">
        <v>77687.820000000007</v>
      </c>
      <c r="Q4647" s="23">
        <v>91397.440000000002</v>
      </c>
      <c r="R4647" s="23">
        <v>0</v>
      </c>
      <c r="S4647" s="23">
        <v>118875.47</v>
      </c>
      <c r="T4647" s="23">
        <v>728191.73</v>
      </c>
      <c r="U4647" s="58" t="s">
        <v>2165</v>
      </c>
      <c r="V4647" s="127">
        <v>0</v>
      </c>
      <c r="W4647" s="23">
        <v>439612.24</v>
      </c>
      <c r="X4647" s="23">
        <v>77578.63</v>
      </c>
      <c r="Z4647" s="39">
        <v>111366</v>
      </c>
      <c r="AD4647" s="206">
        <f t="shared" si="330"/>
        <v>439612.24</v>
      </c>
      <c r="AE4647" s="205">
        <f t="shared" si="331"/>
        <v>77578.63</v>
      </c>
      <c r="AG4647" s="206">
        <f t="shared" si="332"/>
        <v>0</v>
      </c>
      <c r="AH4647" s="206">
        <f t="shared" si="333"/>
        <v>0</v>
      </c>
    </row>
    <row r="4648" spans="1:34" x14ac:dyDescent="0.25">
      <c r="A4648" s="58">
        <v>39</v>
      </c>
      <c r="B4648" s="58" t="s">
        <v>9103</v>
      </c>
      <c r="C4648" s="58">
        <v>113454</v>
      </c>
      <c r="D4648" s="79" t="s">
        <v>9234</v>
      </c>
      <c r="E4648" s="79" t="s">
        <v>9235</v>
      </c>
      <c r="F4648" s="79" t="s">
        <v>9236</v>
      </c>
      <c r="G4648" s="60">
        <v>43201</v>
      </c>
      <c r="H4648" s="60">
        <v>43585</v>
      </c>
      <c r="I4648" s="62">
        <v>0.9</v>
      </c>
      <c r="J4648" s="58" t="s">
        <v>8501</v>
      </c>
      <c r="K4648" s="58" t="s">
        <v>9102</v>
      </c>
      <c r="L4648" s="58" t="s">
        <v>9145</v>
      </c>
      <c r="M4648" s="58" t="s">
        <v>7497</v>
      </c>
      <c r="N4648" s="58" t="s">
        <v>62</v>
      </c>
      <c r="O4648" s="23">
        <v>261625.52</v>
      </c>
      <c r="P4648" s="23">
        <v>46169.21</v>
      </c>
      <c r="Q4648" s="23">
        <v>34199.42</v>
      </c>
      <c r="R4648" s="23">
        <v>0</v>
      </c>
      <c r="S4648" s="23">
        <v>65697.88</v>
      </c>
      <c r="T4648" s="23">
        <v>407692.02999999997</v>
      </c>
      <c r="U4648" s="58" t="s">
        <v>2165</v>
      </c>
      <c r="V4648" s="127">
        <v>2</v>
      </c>
      <c r="W4648" s="23">
        <v>258848</v>
      </c>
      <c r="X4648" s="23">
        <v>45679.06</v>
      </c>
      <c r="Z4648" s="39">
        <v>113454</v>
      </c>
      <c r="AD4648" s="206">
        <f t="shared" si="330"/>
        <v>258848</v>
      </c>
      <c r="AE4648" s="205">
        <f t="shared" si="331"/>
        <v>45679.06</v>
      </c>
      <c r="AG4648" s="206">
        <f t="shared" si="332"/>
        <v>0</v>
      </c>
      <c r="AH4648" s="206">
        <f t="shared" si="333"/>
        <v>0</v>
      </c>
    </row>
    <row r="4649" spans="1:34" x14ac:dyDescent="0.25">
      <c r="A4649" s="58">
        <v>40</v>
      </c>
      <c r="B4649" s="58" t="s">
        <v>9103</v>
      </c>
      <c r="C4649" s="58">
        <v>111053</v>
      </c>
      <c r="D4649" s="79" t="s">
        <v>9237</v>
      </c>
      <c r="E4649" s="79" t="s">
        <v>9238</v>
      </c>
      <c r="F4649" s="79" t="s">
        <v>9239</v>
      </c>
      <c r="G4649" s="60">
        <v>43236</v>
      </c>
      <c r="H4649" s="60" t="s">
        <v>19996</v>
      </c>
      <c r="I4649" s="62">
        <v>0.76500000000000001</v>
      </c>
      <c r="J4649" s="58" t="s">
        <v>8501</v>
      </c>
      <c r="K4649" s="58" t="s">
        <v>9102</v>
      </c>
      <c r="L4649" s="58" t="s">
        <v>9240</v>
      </c>
      <c r="M4649" s="58" t="s">
        <v>7497</v>
      </c>
      <c r="N4649" s="58" t="s">
        <v>62</v>
      </c>
      <c r="O4649" s="23">
        <v>693904.59</v>
      </c>
      <c r="P4649" s="23">
        <v>122453.75</v>
      </c>
      <c r="Q4649" s="23">
        <v>90706.48</v>
      </c>
      <c r="R4649" s="23">
        <v>90706.48</v>
      </c>
      <c r="S4649" s="23">
        <v>188760.35</v>
      </c>
      <c r="T4649" s="23">
        <v>1186531.6499999999</v>
      </c>
      <c r="U4649" s="78" t="s">
        <v>63</v>
      </c>
      <c r="V4649" s="127">
        <v>3</v>
      </c>
      <c r="W4649" s="23">
        <v>482713.14</v>
      </c>
      <c r="X4649" s="23">
        <v>85184.68</v>
      </c>
      <c r="Z4649" s="39">
        <v>111053</v>
      </c>
      <c r="AD4649" s="206">
        <f t="shared" si="330"/>
        <v>482713.14</v>
      </c>
      <c r="AE4649" s="205">
        <f t="shared" si="331"/>
        <v>85184.68</v>
      </c>
      <c r="AG4649" s="206">
        <f t="shared" si="332"/>
        <v>0</v>
      </c>
      <c r="AH4649" s="206">
        <f t="shared" si="333"/>
        <v>0</v>
      </c>
    </row>
    <row r="4650" spans="1:34" x14ac:dyDescent="0.25">
      <c r="A4650" s="58">
        <v>41</v>
      </c>
      <c r="B4650" s="58" t="s">
        <v>9103</v>
      </c>
      <c r="C4650" s="58">
        <v>110354</v>
      </c>
      <c r="D4650" s="79" t="s">
        <v>9241</v>
      </c>
      <c r="E4650" s="79" t="s">
        <v>9242</v>
      </c>
      <c r="F4650" s="79" t="s">
        <v>9243</v>
      </c>
      <c r="G4650" s="60">
        <v>43236</v>
      </c>
      <c r="H4650" s="60">
        <v>44196</v>
      </c>
      <c r="I4650" s="62">
        <v>0.68</v>
      </c>
      <c r="J4650" s="58" t="s">
        <v>8501</v>
      </c>
      <c r="K4650" s="58" t="s">
        <v>9102</v>
      </c>
      <c r="L4650" s="58" t="s">
        <v>9244</v>
      </c>
      <c r="M4650" s="58" t="s">
        <v>7497</v>
      </c>
      <c r="N4650" s="58" t="s">
        <v>62</v>
      </c>
      <c r="O4650" s="23">
        <v>759587.01</v>
      </c>
      <c r="P4650" s="23">
        <v>134044.76999999999</v>
      </c>
      <c r="Q4650" s="23">
        <v>223407.94</v>
      </c>
      <c r="R4650" s="23">
        <v>223407.94</v>
      </c>
      <c r="S4650" s="23">
        <v>210782.76</v>
      </c>
      <c r="T4650" s="23">
        <v>1551230.42</v>
      </c>
      <c r="U4650" s="58" t="s">
        <v>2741</v>
      </c>
      <c r="V4650" s="127">
        <v>0</v>
      </c>
      <c r="W4650" s="23">
        <v>615716.51</v>
      </c>
      <c r="X4650" s="23">
        <v>108655.87</v>
      </c>
      <c r="Z4650" s="39">
        <v>110354</v>
      </c>
      <c r="AD4650" s="206">
        <f t="shared" si="330"/>
        <v>615716.51</v>
      </c>
      <c r="AE4650" s="205">
        <f t="shared" si="331"/>
        <v>108655.87</v>
      </c>
      <c r="AG4650" s="206">
        <f t="shared" si="332"/>
        <v>0</v>
      </c>
      <c r="AH4650" s="206">
        <f t="shared" si="333"/>
        <v>0</v>
      </c>
    </row>
    <row r="4651" spans="1:34" x14ac:dyDescent="0.25">
      <c r="A4651" s="58">
        <v>42</v>
      </c>
      <c r="B4651" s="58" t="s">
        <v>9103</v>
      </c>
      <c r="C4651" s="58">
        <v>110745</v>
      </c>
      <c r="D4651" s="79" t="s">
        <v>9245</v>
      </c>
      <c r="E4651" s="79" t="s">
        <v>9246</v>
      </c>
      <c r="F4651" s="79" t="s">
        <v>9247</v>
      </c>
      <c r="G4651" s="60">
        <v>43238</v>
      </c>
      <c r="H4651" s="60" t="s">
        <v>19997</v>
      </c>
      <c r="I4651" s="62">
        <v>0.68</v>
      </c>
      <c r="J4651" s="58" t="s">
        <v>8501</v>
      </c>
      <c r="K4651" s="58" t="s">
        <v>9102</v>
      </c>
      <c r="L4651" s="58" t="s">
        <v>9248</v>
      </c>
      <c r="M4651" s="58" t="s">
        <v>7497</v>
      </c>
      <c r="N4651" s="58" t="s">
        <v>62</v>
      </c>
      <c r="O4651" s="23">
        <v>747610.82</v>
      </c>
      <c r="P4651" s="23">
        <v>131931.32</v>
      </c>
      <c r="Q4651" s="23">
        <v>219885.54</v>
      </c>
      <c r="R4651" s="23">
        <v>219885.54</v>
      </c>
      <c r="S4651" s="23">
        <v>290610.36</v>
      </c>
      <c r="T4651" s="23">
        <v>1609923.58</v>
      </c>
      <c r="U4651" s="58" t="s">
        <v>2741</v>
      </c>
      <c r="V4651" s="127">
        <v>1</v>
      </c>
      <c r="W4651" s="23">
        <v>339251.85</v>
      </c>
      <c r="X4651" s="23">
        <v>59867.99</v>
      </c>
      <c r="Z4651" s="39">
        <v>110745</v>
      </c>
      <c r="AD4651" s="206">
        <f t="shared" si="330"/>
        <v>339251.85</v>
      </c>
      <c r="AE4651" s="205">
        <f t="shared" si="331"/>
        <v>59867.99</v>
      </c>
      <c r="AG4651" s="206">
        <f t="shared" si="332"/>
        <v>0</v>
      </c>
      <c r="AH4651" s="206">
        <f t="shared" si="333"/>
        <v>0</v>
      </c>
    </row>
    <row r="4652" spans="1:34" x14ac:dyDescent="0.25">
      <c r="A4652" s="58">
        <v>43</v>
      </c>
      <c r="B4652" s="58" t="s">
        <v>9103</v>
      </c>
      <c r="C4652" s="58">
        <v>111593</v>
      </c>
      <c r="D4652" s="79" t="s">
        <v>9249</v>
      </c>
      <c r="E4652" s="79" t="s">
        <v>9250</v>
      </c>
      <c r="F4652" s="79" t="s">
        <v>9251</v>
      </c>
      <c r="G4652" s="60">
        <v>43237</v>
      </c>
      <c r="H4652" s="60">
        <v>43708</v>
      </c>
      <c r="I4652" s="62">
        <v>0.68</v>
      </c>
      <c r="J4652" s="58" t="s">
        <v>8501</v>
      </c>
      <c r="K4652" s="58" t="s">
        <v>9102</v>
      </c>
      <c r="L4652" s="58" t="s">
        <v>9252</v>
      </c>
      <c r="M4652" s="58" t="s">
        <v>7497</v>
      </c>
      <c r="N4652" s="58" t="s">
        <v>62</v>
      </c>
      <c r="O4652" s="23">
        <v>185794.68</v>
      </c>
      <c r="P4652" s="23">
        <v>32787.300000000003</v>
      </c>
      <c r="Q4652" s="23">
        <v>54645.5</v>
      </c>
      <c r="R4652" s="23">
        <v>54645.5</v>
      </c>
      <c r="S4652" s="23">
        <v>52510.6</v>
      </c>
      <c r="T4652" s="23">
        <v>380383.57999999996</v>
      </c>
      <c r="U4652" s="58" t="s">
        <v>8679</v>
      </c>
      <c r="V4652" s="127">
        <v>1</v>
      </c>
      <c r="W4652" s="23">
        <v>181795.77</v>
      </c>
      <c r="X4652" s="23">
        <v>32081.62</v>
      </c>
      <c r="Z4652" s="39">
        <v>111593</v>
      </c>
      <c r="AD4652" s="206">
        <f t="shared" si="330"/>
        <v>181795.77</v>
      </c>
      <c r="AE4652" s="205">
        <f t="shared" si="331"/>
        <v>32081.62</v>
      </c>
      <c r="AG4652" s="206">
        <f t="shared" si="332"/>
        <v>0</v>
      </c>
      <c r="AH4652" s="206">
        <f t="shared" si="333"/>
        <v>0</v>
      </c>
    </row>
    <row r="4653" spans="1:34" x14ac:dyDescent="0.25">
      <c r="A4653" s="58">
        <v>44</v>
      </c>
      <c r="B4653" s="58" t="s">
        <v>9253</v>
      </c>
      <c r="C4653" s="58">
        <v>111628</v>
      </c>
      <c r="D4653" s="79" t="s">
        <v>9254</v>
      </c>
      <c r="E4653" s="79" t="s">
        <v>9255</v>
      </c>
      <c r="F4653" s="79" t="s">
        <v>9256</v>
      </c>
      <c r="G4653" s="60">
        <v>43265</v>
      </c>
      <c r="H4653" s="60">
        <v>44286</v>
      </c>
      <c r="I4653" s="62">
        <v>0.7792</v>
      </c>
      <c r="J4653" s="58" t="s">
        <v>8501</v>
      </c>
      <c r="K4653" s="58" t="s">
        <v>9102</v>
      </c>
      <c r="L4653" s="58" t="s">
        <v>9119</v>
      </c>
      <c r="M4653" s="58" t="s">
        <v>7497</v>
      </c>
      <c r="N4653" s="58" t="s">
        <v>62</v>
      </c>
      <c r="O4653" s="23">
        <v>760241.67</v>
      </c>
      <c r="P4653" s="23">
        <v>134160.29999999999</v>
      </c>
      <c r="Q4653" s="23">
        <v>253444.5</v>
      </c>
      <c r="R4653" s="23">
        <v>0</v>
      </c>
      <c r="S4653" s="23">
        <v>222090.96</v>
      </c>
      <c r="T4653" s="23">
        <v>1369937.43</v>
      </c>
      <c r="U4653" s="58" t="s">
        <v>2832</v>
      </c>
      <c r="V4653" s="127">
        <v>0</v>
      </c>
      <c r="W4653" s="23">
        <v>0</v>
      </c>
      <c r="X4653" s="23">
        <v>0</v>
      </c>
      <c r="Z4653" s="39">
        <v>111628</v>
      </c>
      <c r="AD4653" s="206">
        <f t="shared" si="330"/>
        <v>0</v>
      </c>
      <c r="AE4653" s="205">
        <f t="shared" si="331"/>
        <v>0</v>
      </c>
      <c r="AG4653" s="206">
        <f t="shared" si="332"/>
        <v>0</v>
      </c>
      <c r="AH4653" s="206">
        <f t="shared" si="333"/>
        <v>0</v>
      </c>
    </row>
    <row r="4654" spans="1:34" x14ac:dyDescent="0.25">
      <c r="A4654" s="58">
        <v>45</v>
      </c>
      <c r="B4654" s="58" t="s">
        <v>9253</v>
      </c>
      <c r="C4654" s="58">
        <v>111511</v>
      </c>
      <c r="D4654" s="79" t="s">
        <v>9257</v>
      </c>
      <c r="E4654" s="79" t="s">
        <v>9258</v>
      </c>
      <c r="F4654" s="79" t="s">
        <v>9259</v>
      </c>
      <c r="G4654" s="60">
        <v>43269</v>
      </c>
      <c r="H4654" s="60" t="s">
        <v>9260</v>
      </c>
      <c r="I4654" s="62">
        <v>0.8</v>
      </c>
      <c r="J4654" s="58" t="s">
        <v>8501</v>
      </c>
      <c r="K4654" s="58" t="s">
        <v>9102</v>
      </c>
      <c r="L4654" s="58" t="s">
        <v>9261</v>
      </c>
      <c r="M4654" s="58" t="s">
        <v>7497</v>
      </c>
      <c r="N4654" s="58" t="s">
        <v>62</v>
      </c>
      <c r="O4654" s="23">
        <v>182995.08</v>
      </c>
      <c r="P4654" s="23">
        <v>32293.25</v>
      </c>
      <c r="Q4654" s="23">
        <v>53822.09</v>
      </c>
      <c r="R4654" s="23">
        <v>0</v>
      </c>
      <c r="S4654" s="23">
        <v>63466.879999999997</v>
      </c>
      <c r="T4654" s="23">
        <v>332577.3</v>
      </c>
      <c r="U4654" s="58" t="s">
        <v>2165</v>
      </c>
      <c r="V4654" s="127">
        <v>1</v>
      </c>
      <c r="W4654" s="23">
        <v>182702.45</v>
      </c>
      <c r="X4654" s="23">
        <v>32241.61</v>
      </c>
      <c r="Z4654" s="39">
        <v>111511</v>
      </c>
      <c r="AD4654" s="206">
        <f t="shared" si="330"/>
        <v>182702.45</v>
      </c>
      <c r="AE4654" s="205">
        <f t="shared" si="331"/>
        <v>32241.61</v>
      </c>
      <c r="AG4654" s="206">
        <f t="shared" si="332"/>
        <v>0</v>
      </c>
      <c r="AH4654" s="206">
        <f t="shared" si="333"/>
        <v>0</v>
      </c>
    </row>
    <row r="4655" spans="1:34" x14ac:dyDescent="0.25">
      <c r="A4655" s="58">
        <v>46</v>
      </c>
      <c r="B4655" s="58" t="s">
        <v>9253</v>
      </c>
      <c r="C4655" s="58">
        <v>112947</v>
      </c>
      <c r="D4655" s="79" t="s">
        <v>9262</v>
      </c>
      <c r="E4655" s="79" t="s">
        <v>9263</v>
      </c>
      <c r="F4655" s="79" t="s">
        <v>9264</v>
      </c>
      <c r="G4655" s="60">
        <v>43269</v>
      </c>
      <c r="H4655" s="60" t="s">
        <v>9152</v>
      </c>
      <c r="I4655" s="62">
        <v>0.84</v>
      </c>
      <c r="J4655" s="58" t="s">
        <v>8501</v>
      </c>
      <c r="K4655" s="58" t="s">
        <v>9102</v>
      </c>
      <c r="L4655" s="58" t="s">
        <v>9265</v>
      </c>
      <c r="M4655" s="58" t="s">
        <v>7497</v>
      </c>
      <c r="N4655" s="58" t="s">
        <v>62</v>
      </c>
      <c r="O4655" s="23">
        <v>152317.16</v>
      </c>
      <c r="P4655" s="23">
        <v>26879.5</v>
      </c>
      <c r="Q4655" s="23">
        <v>34132.699999999997</v>
      </c>
      <c r="R4655" s="23">
        <v>0</v>
      </c>
      <c r="S4655" s="23">
        <v>38868.68</v>
      </c>
      <c r="T4655" s="23">
        <v>252198.04</v>
      </c>
      <c r="U4655" s="58" t="s">
        <v>2165</v>
      </c>
      <c r="V4655" s="127">
        <v>2</v>
      </c>
      <c r="W4655" s="23">
        <v>150720.41</v>
      </c>
      <c r="X4655" s="23">
        <v>26597.72</v>
      </c>
      <c r="Z4655" s="39">
        <v>112947</v>
      </c>
      <c r="AD4655" s="206">
        <f t="shared" si="330"/>
        <v>150720.41</v>
      </c>
      <c r="AE4655" s="205">
        <f t="shared" si="331"/>
        <v>26597.72</v>
      </c>
      <c r="AG4655" s="206">
        <f t="shared" si="332"/>
        <v>0</v>
      </c>
      <c r="AH4655" s="206">
        <f t="shared" si="333"/>
        <v>0</v>
      </c>
    </row>
    <row r="4656" spans="1:34" x14ac:dyDescent="0.25">
      <c r="A4656" s="58">
        <v>47</v>
      </c>
      <c r="B4656" s="58" t="s">
        <v>9253</v>
      </c>
      <c r="C4656" s="58">
        <v>113734</v>
      </c>
      <c r="D4656" s="79" t="s">
        <v>9266</v>
      </c>
      <c r="E4656" s="79" t="s">
        <v>9267</v>
      </c>
      <c r="F4656" s="79" t="s">
        <v>9268</v>
      </c>
      <c r="G4656" s="60">
        <v>43294</v>
      </c>
      <c r="H4656" s="60">
        <v>44196</v>
      </c>
      <c r="I4656" s="62">
        <v>0.8</v>
      </c>
      <c r="J4656" s="58" t="s">
        <v>8501</v>
      </c>
      <c r="K4656" s="58" t="s">
        <v>9102</v>
      </c>
      <c r="L4656" s="58" t="s">
        <v>9269</v>
      </c>
      <c r="M4656" s="58" t="s">
        <v>7497</v>
      </c>
      <c r="N4656" s="58" t="s">
        <v>62</v>
      </c>
      <c r="O4656" s="23">
        <v>758704.87</v>
      </c>
      <c r="P4656" s="23">
        <v>133889.1</v>
      </c>
      <c r="Q4656" s="23">
        <v>223148.49</v>
      </c>
      <c r="R4656" s="23">
        <v>0</v>
      </c>
      <c r="S4656" s="23">
        <v>259601.08</v>
      </c>
      <c r="T4656" s="23">
        <v>1375343.54</v>
      </c>
      <c r="U4656" s="58" t="s">
        <v>2741</v>
      </c>
      <c r="V4656" s="127">
        <v>0</v>
      </c>
      <c r="W4656" s="23">
        <v>568363.41</v>
      </c>
      <c r="X4656" s="23">
        <v>100299.42</v>
      </c>
      <c r="Z4656" s="39">
        <v>113734</v>
      </c>
      <c r="AD4656" s="206">
        <f t="shared" si="330"/>
        <v>568363.41</v>
      </c>
      <c r="AE4656" s="205">
        <f t="shared" si="331"/>
        <v>100299.42</v>
      </c>
      <c r="AG4656" s="206">
        <f t="shared" si="332"/>
        <v>0</v>
      </c>
      <c r="AH4656" s="206">
        <f t="shared" si="333"/>
        <v>0</v>
      </c>
    </row>
    <row r="4657" spans="1:34" x14ac:dyDescent="0.25">
      <c r="A4657" s="58">
        <v>48</v>
      </c>
      <c r="B4657" s="58" t="s">
        <v>9253</v>
      </c>
      <c r="C4657" s="58">
        <v>110120</v>
      </c>
      <c r="D4657" s="79" t="s">
        <v>9270</v>
      </c>
      <c r="E4657" s="79" t="s">
        <v>9271</v>
      </c>
      <c r="F4657" s="79" t="s">
        <v>9272</v>
      </c>
      <c r="G4657" s="60">
        <v>43305</v>
      </c>
      <c r="H4657" s="60">
        <v>44377</v>
      </c>
      <c r="I4657" s="62">
        <v>0.8</v>
      </c>
      <c r="J4657" s="58" t="s">
        <v>8501</v>
      </c>
      <c r="K4657" s="58" t="s">
        <v>9102</v>
      </c>
      <c r="L4657" s="58" t="s">
        <v>9107</v>
      </c>
      <c r="M4657" s="58" t="s">
        <v>7497</v>
      </c>
      <c r="N4657" s="58" t="s">
        <v>62</v>
      </c>
      <c r="O4657" s="23">
        <v>759678.86</v>
      </c>
      <c r="P4657" s="23">
        <v>134060.98000000001</v>
      </c>
      <c r="Q4657" s="23">
        <v>223434.96</v>
      </c>
      <c r="R4657" s="23">
        <v>0</v>
      </c>
      <c r="S4657" s="23">
        <v>223275.6</v>
      </c>
      <c r="T4657" s="23">
        <v>1340450.3999999999</v>
      </c>
      <c r="U4657" s="58" t="s">
        <v>2741</v>
      </c>
      <c r="V4657" s="127">
        <v>0</v>
      </c>
      <c r="W4657" s="23">
        <v>217964.42</v>
      </c>
      <c r="X4657" s="23">
        <v>38464.300000000003</v>
      </c>
      <c r="Z4657" s="39">
        <v>110120</v>
      </c>
      <c r="AD4657" s="206">
        <f t="shared" si="330"/>
        <v>217964.42</v>
      </c>
      <c r="AE4657" s="205">
        <f t="shared" si="331"/>
        <v>38464.300000000003</v>
      </c>
      <c r="AG4657" s="206">
        <f t="shared" si="332"/>
        <v>0</v>
      </c>
      <c r="AH4657" s="206">
        <f t="shared" si="333"/>
        <v>0</v>
      </c>
    </row>
    <row r="4658" spans="1:34" x14ac:dyDescent="0.25">
      <c r="A4658" s="58">
        <v>49</v>
      </c>
      <c r="B4658" s="58" t="s">
        <v>9253</v>
      </c>
      <c r="C4658" s="58">
        <v>113473</v>
      </c>
      <c r="D4658" s="79" t="s">
        <v>9273</v>
      </c>
      <c r="E4658" s="79" t="s">
        <v>9274</v>
      </c>
      <c r="F4658" s="79" t="s">
        <v>9275</v>
      </c>
      <c r="G4658" s="60">
        <v>43370</v>
      </c>
      <c r="H4658" s="60" t="s">
        <v>19998</v>
      </c>
      <c r="I4658" s="62">
        <v>0.88</v>
      </c>
      <c r="J4658" s="58" t="s">
        <v>8501</v>
      </c>
      <c r="K4658" s="58" t="s">
        <v>9102</v>
      </c>
      <c r="L4658" s="58" t="s">
        <v>9119</v>
      </c>
      <c r="M4658" s="58" t="s">
        <v>7497</v>
      </c>
      <c r="N4658" s="58" t="s">
        <v>62</v>
      </c>
      <c r="O4658" s="23">
        <v>363304.69</v>
      </c>
      <c r="P4658" s="23">
        <v>64112.59</v>
      </c>
      <c r="Q4658" s="23">
        <v>58284.17</v>
      </c>
      <c r="R4658" s="23">
        <v>0</v>
      </c>
      <c r="S4658" s="23">
        <v>88284.28</v>
      </c>
      <c r="T4658" s="23">
        <v>573985.73</v>
      </c>
      <c r="U4658" s="58" t="s">
        <v>2741</v>
      </c>
      <c r="V4658" s="127">
        <v>1</v>
      </c>
      <c r="W4658" s="23">
        <v>97773.05</v>
      </c>
      <c r="X4658" s="23">
        <v>17254.07</v>
      </c>
      <c r="Z4658" s="39">
        <v>113473</v>
      </c>
      <c r="AD4658" s="206">
        <f t="shared" si="330"/>
        <v>97773.05</v>
      </c>
      <c r="AE4658" s="205">
        <f t="shared" si="331"/>
        <v>17254.07</v>
      </c>
      <c r="AG4658" s="206">
        <f t="shared" si="332"/>
        <v>0</v>
      </c>
      <c r="AH4658" s="206">
        <f t="shared" si="333"/>
        <v>0</v>
      </c>
    </row>
    <row r="4659" spans="1:34" x14ac:dyDescent="0.25">
      <c r="A4659" s="58">
        <v>50</v>
      </c>
      <c r="B4659" s="58" t="s">
        <v>18707</v>
      </c>
      <c r="C4659" s="58">
        <v>122733</v>
      </c>
      <c r="D4659" s="79" t="s">
        <v>18708</v>
      </c>
      <c r="E4659" s="79" t="s">
        <v>18709</v>
      </c>
      <c r="F4659" s="79" t="s">
        <v>18710</v>
      </c>
      <c r="G4659" s="60">
        <v>43725</v>
      </c>
      <c r="H4659" s="60">
        <v>44651</v>
      </c>
      <c r="I4659" s="62" t="s">
        <v>18711</v>
      </c>
      <c r="J4659" s="58" t="s">
        <v>8501</v>
      </c>
      <c r="K4659" s="58" t="s">
        <v>9102</v>
      </c>
      <c r="L4659" s="58" t="s">
        <v>18712</v>
      </c>
      <c r="M4659" s="58" t="s">
        <v>2737</v>
      </c>
      <c r="N4659" s="58"/>
      <c r="O4659" s="23">
        <v>2495958.0699999998</v>
      </c>
      <c r="P4659" s="23">
        <v>440463.1</v>
      </c>
      <c r="Q4659" s="23">
        <v>3912221.17</v>
      </c>
      <c r="R4659" s="23">
        <v>0</v>
      </c>
      <c r="S4659" s="23">
        <v>462315</v>
      </c>
      <c r="T4659" s="23">
        <v>7310957.3399999999</v>
      </c>
      <c r="U4659" s="58" t="s">
        <v>2741</v>
      </c>
      <c r="V4659" s="127">
        <v>0</v>
      </c>
      <c r="W4659" s="23">
        <v>0</v>
      </c>
      <c r="X4659" s="23">
        <v>0</v>
      </c>
      <c r="Z4659" s="39">
        <v>122733</v>
      </c>
      <c r="AD4659" s="206">
        <f t="shared" si="330"/>
        <v>0</v>
      </c>
      <c r="AE4659" s="205">
        <f t="shared" si="331"/>
        <v>0</v>
      </c>
      <c r="AG4659" s="206">
        <f t="shared" si="332"/>
        <v>0</v>
      </c>
      <c r="AH4659" s="206">
        <f t="shared" si="333"/>
        <v>0</v>
      </c>
    </row>
    <row r="4660" spans="1:34" x14ac:dyDescent="0.25">
      <c r="A4660" s="58">
        <v>51</v>
      </c>
      <c r="B4660" s="58">
        <v>2.2000000000000002</v>
      </c>
      <c r="C4660" s="58">
        <v>112262</v>
      </c>
      <c r="D4660" s="79" t="s">
        <v>9276</v>
      </c>
      <c r="E4660" s="79" t="s">
        <v>9277</v>
      </c>
      <c r="F4660" s="79" t="s">
        <v>9278</v>
      </c>
      <c r="G4660" s="60">
        <v>43138</v>
      </c>
      <c r="H4660" s="60">
        <v>43830</v>
      </c>
      <c r="I4660" s="62">
        <v>0.59550000000000003</v>
      </c>
      <c r="J4660" s="58" t="s">
        <v>8501</v>
      </c>
      <c r="K4660" s="58" t="s">
        <v>9102</v>
      </c>
      <c r="L4660" s="58" t="s">
        <v>9114</v>
      </c>
      <c r="M4660" s="58" t="s">
        <v>7497</v>
      </c>
      <c r="N4660" s="58" t="s">
        <v>62</v>
      </c>
      <c r="O4660" s="23">
        <v>2806714.41</v>
      </c>
      <c r="P4660" s="23">
        <v>495302.54</v>
      </c>
      <c r="Q4660" s="23">
        <v>2242710.5299999998</v>
      </c>
      <c r="R4660" s="23">
        <v>0</v>
      </c>
      <c r="S4660" s="23">
        <v>1227571.95</v>
      </c>
      <c r="T4660" s="23">
        <v>6772299.4300000006</v>
      </c>
      <c r="U4660" s="58" t="s">
        <v>2165</v>
      </c>
      <c r="V4660" s="127">
        <v>0</v>
      </c>
      <c r="W4660" s="23">
        <v>2803386.74</v>
      </c>
      <c r="X4660" s="23">
        <v>494715.31</v>
      </c>
      <c r="Z4660" s="39">
        <v>112262</v>
      </c>
      <c r="AD4660" s="206">
        <f t="shared" si="330"/>
        <v>2803386.74</v>
      </c>
      <c r="AE4660" s="205">
        <f t="shared" si="331"/>
        <v>494715.31</v>
      </c>
      <c r="AG4660" s="206">
        <f t="shared" si="332"/>
        <v>0</v>
      </c>
      <c r="AH4660" s="206">
        <f t="shared" si="333"/>
        <v>0</v>
      </c>
    </row>
    <row r="4661" spans="1:34" x14ac:dyDescent="0.25">
      <c r="A4661" s="58">
        <v>52</v>
      </c>
      <c r="B4661" s="58">
        <v>2.2000000000000002</v>
      </c>
      <c r="C4661" s="58">
        <v>111742</v>
      </c>
      <c r="D4661" s="79" t="s">
        <v>9279</v>
      </c>
      <c r="E4661" s="79" t="s">
        <v>9280</v>
      </c>
      <c r="F4661" s="79" t="s">
        <v>9281</v>
      </c>
      <c r="G4661" s="60">
        <v>43138</v>
      </c>
      <c r="H4661" s="60">
        <v>43924</v>
      </c>
      <c r="I4661" s="62">
        <v>0.63</v>
      </c>
      <c r="J4661" s="58" t="s">
        <v>8501</v>
      </c>
      <c r="K4661" s="58" t="s">
        <v>9102</v>
      </c>
      <c r="L4661" s="58" t="s">
        <v>9114</v>
      </c>
      <c r="M4661" s="58" t="s">
        <v>7497</v>
      </c>
      <c r="N4661" s="58" t="s">
        <v>62</v>
      </c>
      <c r="O4661" s="23">
        <v>3838372.12</v>
      </c>
      <c r="P4661" s="23">
        <v>677359.78</v>
      </c>
      <c r="Q4661" s="23">
        <v>2651558.81</v>
      </c>
      <c r="R4661" s="23">
        <v>0</v>
      </c>
      <c r="S4661" s="23">
        <v>1361963.73</v>
      </c>
      <c r="T4661" s="23">
        <v>8529254.4400000013</v>
      </c>
      <c r="U4661" s="58" t="s">
        <v>2165</v>
      </c>
      <c r="V4661" s="127">
        <v>1</v>
      </c>
      <c r="W4661" s="23">
        <v>3767561.4</v>
      </c>
      <c r="X4661" s="23">
        <v>664863.76</v>
      </c>
      <c r="Z4661" s="39">
        <v>111742</v>
      </c>
      <c r="AD4661" s="206">
        <f t="shared" si="330"/>
        <v>3767561.4</v>
      </c>
      <c r="AE4661" s="205">
        <f t="shared" si="331"/>
        <v>664863.76</v>
      </c>
      <c r="AG4661" s="206">
        <f t="shared" si="332"/>
        <v>0</v>
      </c>
      <c r="AH4661" s="206">
        <f t="shared" si="333"/>
        <v>0</v>
      </c>
    </row>
    <row r="4662" spans="1:34" x14ac:dyDescent="0.25">
      <c r="A4662" s="58">
        <v>53</v>
      </c>
      <c r="B4662" s="58">
        <v>2.2000000000000002</v>
      </c>
      <c r="C4662" s="58">
        <v>110589</v>
      </c>
      <c r="D4662" s="79" t="s">
        <v>9282</v>
      </c>
      <c r="E4662" s="79" t="s">
        <v>9283</v>
      </c>
      <c r="F4662" s="79" t="s">
        <v>9284</v>
      </c>
      <c r="G4662" s="60">
        <v>43138</v>
      </c>
      <c r="H4662" s="60" t="s">
        <v>19999</v>
      </c>
      <c r="I4662" s="62">
        <v>0.61250000000000004</v>
      </c>
      <c r="J4662" s="58" t="s">
        <v>8501</v>
      </c>
      <c r="K4662" s="58" t="s">
        <v>9102</v>
      </c>
      <c r="L4662" s="58" t="s">
        <v>9107</v>
      </c>
      <c r="M4662" s="58" t="s">
        <v>7497</v>
      </c>
      <c r="N4662" s="58" t="s">
        <v>62</v>
      </c>
      <c r="O4662" s="23">
        <v>3060096.1</v>
      </c>
      <c r="P4662" s="23">
        <v>540016.96</v>
      </c>
      <c r="Q4662" s="23">
        <v>2277468.4500000002</v>
      </c>
      <c r="R4662" s="23">
        <v>0</v>
      </c>
      <c r="S4662" s="23">
        <v>1141199.17</v>
      </c>
      <c r="T4662" s="23">
        <v>7018780.6799999997</v>
      </c>
      <c r="U4662" s="58" t="s">
        <v>9141</v>
      </c>
      <c r="V4662" s="127">
        <v>2</v>
      </c>
      <c r="W4662" s="23">
        <v>2699058.45</v>
      </c>
      <c r="X4662" s="23">
        <v>476304.42</v>
      </c>
      <c r="Z4662" s="39">
        <v>110589</v>
      </c>
      <c r="AD4662" s="206">
        <f t="shared" si="330"/>
        <v>2699058.45</v>
      </c>
      <c r="AE4662" s="205">
        <f t="shared" si="331"/>
        <v>476304.42</v>
      </c>
      <c r="AG4662" s="206">
        <f t="shared" si="332"/>
        <v>0</v>
      </c>
      <c r="AH4662" s="206">
        <f t="shared" si="333"/>
        <v>0</v>
      </c>
    </row>
    <row r="4663" spans="1:34" x14ac:dyDescent="0.25">
      <c r="A4663" s="58">
        <v>54</v>
      </c>
      <c r="B4663" s="58">
        <v>2.2000000000000002</v>
      </c>
      <c r="C4663" s="58">
        <v>110112</v>
      </c>
      <c r="D4663" s="79" t="s">
        <v>9285</v>
      </c>
      <c r="E4663" s="79" t="s">
        <v>9286</v>
      </c>
      <c r="F4663" s="79" t="s">
        <v>9287</v>
      </c>
      <c r="G4663" s="60">
        <v>43168</v>
      </c>
      <c r="H4663" s="60" t="s">
        <v>20000</v>
      </c>
      <c r="I4663" s="62">
        <v>0.60960000000000003</v>
      </c>
      <c r="J4663" s="58" t="s">
        <v>8501</v>
      </c>
      <c r="K4663" s="58" t="s">
        <v>9102</v>
      </c>
      <c r="L4663" s="58" t="s">
        <v>9145</v>
      </c>
      <c r="M4663" s="58" t="s">
        <v>7497</v>
      </c>
      <c r="N4663" s="58" t="s">
        <v>62</v>
      </c>
      <c r="O4663" s="23">
        <v>2550063.3199999998</v>
      </c>
      <c r="P4663" s="23">
        <v>450011.17</v>
      </c>
      <c r="Q4663" s="23">
        <v>1921119.07</v>
      </c>
      <c r="R4663" s="23">
        <v>0</v>
      </c>
      <c r="S4663" s="23">
        <v>989200.74</v>
      </c>
      <c r="T4663" s="23">
        <v>5910394.2999999998</v>
      </c>
      <c r="U4663" s="58" t="s">
        <v>2165</v>
      </c>
      <c r="V4663" s="127">
        <v>1</v>
      </c>
      <c r="W4663" s="23">
        <v>2459819.4700000002</v>
      </c>
      <c r="X4663" s="23">
        <v>434085.8</v>
      </c>
      <c r="Z4663" s="39">
        <v>110112</v>
      </c>
      <c r="AD4663" s="206">
        <f t="shared" si="330"/>
        <v>2459819.4700000002</v>
      </c>
      <c r="AE4663" s="205">
        <f t="shared" si="331"/>
        <v>434085.8</v>
      </c>
      <c r="AG4663" s="206">
        <f t="shared" si="332"/>
        <v>0</v>
      </c>
      <c r="AH4663" s="206">
        <f t="shared" si="333"/>
        <v>0</v>
      </c>
    </row>
    <row r="4664" spans="1:34" x14ac:dyDescent="0.25">
      <c r="A4664" s="58">
        <v>55</v>
      </c>
      <c r="B4664" s="58">
        <v>2.2000000000000002</v>
      </c>
      <c r="C4664" s="58">
        <v>110964</v>
      </c>
      <c r="D4664" s="79" t="s">
        <v>9288</v>
      </c>
      <c r="E4664" s="79" t="s">
        <v>9289</v>
      </c>
      <c r="F4664" s="79" t="s">
        <v>9290</v>
      </c>
      <c r="G4664" s="60">
        <v>43168</v>
      </c>
      <c r="H4664" s="60" t="s">
        <v>9291</v>
      </c>
      <c r="I4664" s="62">
        <v>0.62519999999999998</v>
      </c>
      <c r="J4664" s="58" t="s">
        <v>8501</v>
      </c>
      <c r="K4664" s="58" t="s">
        <v>9102</v>
      </c>
      <c r="L4664" s="58" t="s">
        <v>9292</v>
      </c>
      <c r="M4664" s="58" t="s">
        <v>7497</v>
      </c>
      <c r="N4664" s="58" t="s">
        <v>62</v>
      </c>
      <c r="O4664" s="23">
        <v>1131788.98</v>
      </c>
      <c r="P4664" s="23">
        <v>199727.47</v>
      </c>
      <c r="Q4664" s="23">
        <v>798229.62</v>
      </c>
      <c r="R4664" s="23">
        <v>0</v>
      </c>
      <c r="S4664" s="23">
        <v>405841.77</v>
      </c>
      <c r="T4664" s="23">
        <v>2535587.8399999999</v>
      </c>
      <c r="U4664" s="58" t="s">
        <v>2165</v>
      </c>
      <c r="V4664" s="127">
        <v>0</v>
      </c>
      <c r="W4664" s="23">
        <v>1115660.33</v>
      </c>
      <c r="X4664" s="23">
        <v>196881.21</v>
      </c>
      <c r="Z4664" s="39">
        <v>110964</v>
      </c>
      <c r="AD4664" s="206">
        <f t="shared" si="330"/>
        <v>1115660.33</v>
      </c>
      <c r="AE4664" s="205">
        <f t="shared" si="331"/>
        <v>196881.21</v>
      </c>
      <c r="AG4664" s="206">
        <f t="shared" si="332"/>
        <v>0</v>
      </c>
      <c r="AH4664" s="206">
        <f t="shared" si="333"/>
        <v>0</v>
      </c>
    </row>
    <row r="4665" spans="1:34" x14ac:dyDescent="0.25">
      <c r="A4665" s="58">
        <v>56</v>
      </c>
      <c r="B4665" s="58">
        <v>2.2000000000000002</v>
      </c>
      <c r="C4665" s="58">
        <v>113319</v>
      </c>
      <c r="D4665" s="79" t="s">
        <v>9293</v>
      </c>
      <c r="E4665" s="79" t="s">
        <v>9294</v>
      </c>
      <c r="F4665" s="79" t="s">
        <v>9295</v>
      </c>
      <c r="G4665" s="60">
        <v>43203</v>
      </c>
      <c r="H4665" s="60" t="s">
        <v>19999</v>
      </c>
      <c r="I4665" s="62">
        <v>0.7107</v>
      </c>
      <c r="J4665" s="58" t="s">
        <v>8501</v>
      </c>
      <c r="K4665" s="58" t="s">
        <v>9102</v>
      </c>
      <c r="L4665" s="58" t="s">
        <v>9119</v>
      </c>
      <c r="M4665" s="58" t="s">
        <v>7497</v>
      </c>
      <c r="N4665" s="58" t="s">
        <v>62</v>
      </c>
      <c r="O4665" s="23">
        <v>1420982.82</v>
      </c>
      <c r="P4665" s="23">
        <v>250761.68</v>
      </c>
      <c r="Q4665" s="23">
        <v>680611.77</v>
      </c>
      <c r="R4665" s="23">
        <v>0</v>
      </c>
      <c r="S4665" s="23">
        <v>448446.87</v>
      </c>
      <c r="T4665" s="23">
        <v>2800803.14</v>
      </c>
      <c r="U4665" s="58" t="s">
        <v>9141</v>
      </c>
      <c r="V4665" s="127">
        <v>1</v>
      </c>
      <c r="W4665" s="23">
        <v>1176000.3700000001</v>
      </c>
      <c r="X4665" s="23">
        <v>207529.5</v>
      </c>
      <c r="Z4665" s="39">
        <v>113319</v>
      </c>
      <c r="AD4665" s="206">
        <f t="shared" si="330"/>
        <v>1176000.3700000001</v>
      </c>
      <c r="AE4665" s="205">
        <f t="shared" si="331"/>
        <v>207529.5</v>
      </c>
      <c r="AG4665" s="206">
        <f t="shared" si="332"/>
        <v>0</v>
      </c>
      <c r="AH4665" s="206">
        <f t="shared" si="333"/>
        <v>0</v>
      </c>
    </row>
    <row r="4666" spans="1:34" x14ac:dyDescent="0.25">
      <c r="A4666" s="58">
        <v>57</v>
      </c>
      <c r="B4666" s="58">
        <v>2.2000000000000002</v>
      </c>
      <c r="C4666" s="58">
        <v>112269</v>
      </c>
      <c r="D4666" s="79" t="s">
        <v>9296</v>
      </c>
      <c r="E4666" s="79" t="s">
        <v>9297</v>
      </c>
      <c r="F4666" s="79" t="s">
        <v>9298</v>
      </c>
      <c r="G4666" s="60">
        <v>43203</v>
      </c>
      <c r="H4666" s="60" t="s">
        <v>18683</v>
      </c>
      <c r="I4666" s="62">
        <v>0.71750000000000003</v>
      </c>
      <c r="J4666" s="58" t="s">
        <v>8501</v>
      </c>
      <c r="K4666" s="58" t="s">
        <v>9102</v>
      </c>
      <c r="L4666" s="58" t="s">
        <v>9145</v>
      </c>
      <c r="M4666" s="58" t="s">
        <v>7497</v>
      </c>
      <c r="N4666" s="58" t="s">
        <v>62</v>
      </c>
      <c r="O4666" s="23">
        <v>1060792.0900000001</v>
      </c>
      <c r="P4666" s="23">
        <v>187198.6</v>
      </c>
      <c r="Q4666" s="23">
        <v>491388.9</v>
      </c>
      <c r="R4666" s="23">
        <v>0</v>
      </c>
      <c r="S4666" s="23">
        <v>372116.77</v>
      </c>
      <c r="T4666" s="23">
        <v>2111496.3600000003</v>
      </c>
      <c r="U4666" s="58" t="s">
        <v>9141</v>
      </c>
      <c r="V4666" s="127">
        <v>2</v>
      </c>
      <c r="W4666" s="23">
        <v>1017623.41</v>
      </c>
      <c r="X4666" s="23">
        <v>179580.61</v>
      </c>
      <c r="Z4666" s="39">
        <v>112269</v>
      </c>
      <c r="AD4666" s="206">
        <f t="shared" si="330"/>
        <v>1017623.41</v>
      </c>
      <c r="AE4666" s="205">
        <f t="shared" si="331"/>
        <v>179580.61</v>
      </c>
      <c r="AG4666" s="206">
        <f t="shared" si="332"/>
        <v>0</v>
      </c>
      <c r="AH4666" s="206">
        <f t="shared" si="333"/>
        <v>0</v>
      </c>
    </row>
    <row r="4667" spans="1:34" x14ac:dyDescent="0.25">
      <c r="A4667" s="58">
        <v>58</v>
      </c>
      <c r="B4667" s="58">
        <v>2.2000000000000002</v>
      </c>
      <c r="C4667" s="58">
        <v>114218</v>
      </c>
      <c r="D4667" s="79" t="s">
        <v>9299</v>
      </c>
      <c r="E4667" s="79" t="s">
        <v>9300</v>
      </c>
      <c r="F4667" s="79" t="s">
        <v>9301</v>
      </c>
      <c r="G4667" s="60">
        <v>43203</v>
      </c>
      <c r="H4667" s="60">
        <v>43524</v>
      </c>
      <c r="I4667" s="62">
        <v>0.71</v>
      </c>
      <c r="J4667" s="58" t="s">
        <v>8501</v>
      </c>
      <c r="K4667" s="58" t="s">
        <v>9102</v>
      </c>
      <c r="L4667" s="58" t="s">
        <v>9107</v>
      </c>
      <c r="M4667" s="58" t="s">
        <v>7497</v>
      </c>
      <c r="N4667" s="58" t="s">
        <v>62</v>
      </c>
      <c r="O4667" s="23">
        <v>1595076.54</v>
      </c>
      <c r="P4667" s="23">
        <v>281848.09999999998</v>
      </c>
      <c r="Q4667" s="23">
        <v>766568.28</v>
      </c>
      <c r="R4667" s="23">
        <v>0</v>
      </c>
      <c r="S4667" s="23">
        <v>517056.88</v>
      </c>
      <c r="T4667" s="23">
        <v>3160549.8</v>
      </c>
      <c r="U4667" s="58" t="s">
        <v>2165</v>
      </c>
      <c r="V4667" s="127">
        <v>0</v>
      </c>
      <c r="W4667" s="23">
        <v>1566799.18</v>
      </c>
      <c r="X4667" s="23">
        <v>276493.96999999997</v>
      </c>
      <c r="Z4667" s="39">
        <v>114218</v>
      </c>
      <c r="AD4667" s="206">
        <f t="shared" si="330"/>
        <v>1566799.18</v>
      </c>
      <c r="AE4667" s="205">
        <f t="shared" si="331"/>
        <v>276493.96999999997</v>
      </c>
      <c r="AG4667" s="206">
        <f t="shared" si="332"/>
        <v>0</v>
      </c>
      <c r="AH4667" s="206">
        <f t="shared" si="333"/>
        <v>0</v>
      </c>
    </row>
    <row r="4668" spans="1:34" x14ac:dyDescent="0.25">
      <c r="A4668" s="58">
        <v>59</v>
      </c>
      <c r="B4668" s="58">
        <v>2.2000000000000002</v>
      </c>
      <c r="C4668" s="58">
        <v>112726</v>
      </c>
      <c r="D4668" s="79" t="s">
        <v>9302</v>
      </c>
      <c r="E4668" s="79" t="s">
        <v>9303</v>
      </c>
      <c r="F4668" s="79" t="s">
        <v>9304</v>
      </c>
      <c r="G4668" s="60">
        <v>43206</v>
      </c>
      <c r="H4668" s="60">
        <v>44074</v>
      </c>
      <c r="I4668" s="62">
        <v>0.72060000000000002</v>
      </c>
      <c r="J4668" s="58" t="s">
        <v>8501</v>
      </c>
      <c r="K4668" s="58" t="s">
        <v>9102</v>
      </c>
      <c r="L4668" s="58" t="s">
        <v>9107</v>
      </c>
      <c r="M4668" s="58" t="s">
        <v>7497</v>
      </c>
      <c r="N4668" s="58" t="s">
        <v>62</v>
      </c>
      <c r="O4668" s="23">
        <v>1434192.17</v>
      </c>
      <c r="P4668" s="23">
        <v>253092.73</v>
      </c>
      <c r="Q4668" s="23">
        <v>654183.48</v>
      </c>
      <c r="R4668" s="23">
        <v>0</v>
      </c>
      <c r="S4668" s="23">
        <v>442871.08</v>
      </c>
      <c r="T4668" s="23">
        <v>2784339.46</v>
      </c>
      <c r="U4668" s="58" t="s">
        <v>2832</v>
      </c>
      <c r="V4668" s="127">
        <v>0</v>
      </c>
      <c r="W4668" s="23">
        <v>0</v>
      </c>
      <c r="X4668" s="23">
        <v>0</v>
      </c>
      <c r="Z4668" s="39">
        <v>112726</v>
      </c>
      <c r="AD4668" s="206">
        <f t="shared" si="330"/>
        <v>0</v>
      </c>
      <c r="AE4668" s="205">
        <f t="shared" si="331"/>
        <v>0</v>
      </c>
      <c r="AG4668" s="206">
        <f t="shared" si="332"/>
        <v>0</v>
      </c>
      <c r="AH4668" s="206">
        <f t="shared" si="333"/>
        <v>0</v>
      </c>
    </row>
    <row r="4669" spans="1:34" x14ac:dyDescent="0.25">
      <c r="A4669" s="58">
        <v>60</v>
      </c>
      <c r="B4669" s="58">
        <v>2.2000000000000002</v>
      </c>
      <c r="C4669" s="58">
        <v>113386</v>
      </c>
      <c r="D4669" s="79" t="s">
        <v>9305</v>
      </c>
      <c r="E4669" s="79" t="s">
        <v>9306</v>
      </c>
      <c r="F4669" s="79" t="s">
        <v>9307</v>
      </c>
      <c r="G4669" s="60">
        <v>43265</v>
      </c>
      <c r="H4669" s="60">
        <v>44316</v>
      </c>
      <c r="I4669" s="62">
        <v>0.71940000000000004</v>
      </c>
      <c r="J4669" s="58" t="s">
        <v>8501</v>
      </c>
      <c r="K4669" s="58" t="s">
        <v>9102</v>
      </c>
      <c r="L4669" s="58" t="s">
        <v>9107</v>
      </c>
      <c r="M4669" s="58" t="s">
        <v>7497</v>
      </c>
      <c r="N4669" s="58" t="s">
        <v>62</v>
      </c>
      <c r="O4669" s="23">
        <v>1250228.02</v>
      </c>
      <c r="P4669" s="23">
        <v>220628.47</v>
      </c>
      <c r="Q4669" s="23">
        <v>573602.25</v>
      </c>
      <c r="R4669" s="23">
        <v>0</v>
      </c>
      <c r="S4669" s="23">
        <v>390454.16</v>
      </c>
      <c r="T4669" s="23">
        <v>2434912.9</v>
      </c>
      <c r="U4669" s="58" t="s">
        <v>9141</v>
      </c>
      <c r="V4669" s="127">
        <v>0</v>
      </c>
      <c r="W4669" s="23">
        <v>149101.42000000001</v>
      </c>
      <c r="X4669" s="23">
        <v>26312.01</v>
      </c>
      <c r="Z4669" s="39">
        <v>113386</v>
      </c>
      <c r="AD4669" s="206">
        <f t="shared" si="330"/>
        <v>149101.42000000001</v>
      </c>
      <c r="AE4669" s="205">
        <f t="shared" si="331"/>
        <v>26312.01</v>
      </c>
      <c r="AG4669" s="206">
        <f t="shared" si="332"/>
        <v>0</v>
      </c>
      <c r="AH4669" s="206">
        <f t="shared" si="333"/>
        <v>0</v>
      </c>
    </row>
    <row r="4670" spans="1:34" x14ac:dyDescent="0.25">
      <c r="A4670" s="58">
        <v>61</v>
      </c>
      <c r="B4670" s="58">
        <v>2.2000000000000002</v>
      </c>
      <c r="C4670" s="58">
        <v>116107</v>
      </c>
      <c r="D4670" s="79" t="s">
        <v>9308</v>
      </c>
      <c r="E4670" s="79" t="s">
        <v>9309</v>
      </c>
      <c r="F4670" s="79" t="s">
        <v>9310</v>
      </c>
      <c r="G4670" s="60">
        <v>43265</v>
      </c>
      <c r="H4670" s="60" t="s">
        <v>9311</v>
      </c>
      <c r="I4670" s="62">
        <v>0.72360000000000002</v>
      </c>
      <c r="J4670" s="58" t="s">
        <v>8501</v>
      </c>
      <c r="K4670" s="58" t="s">
        <v>9102</v>
      </c>
      <c r="L4670" s="58" t="s">
        <v>9269</v>
      </c>
      <c r="M4670" s="58" t="s">
        <v>7497</v>
      </c>
      <c r="N4670" s="58" t="s">
        <v>62</v>
      </c>
      <c r="O4670" s="23">
        <v>2247437.8199999998</v>
      </c>
      <c r="P4670" s="23">
        <v>396606.68</v>
      </c>
      <c r="Q4670" s="23">
        <v>1010108.5</v>
      </c>
      <c r="R4670" s="23">
        <v>0</v>
      </c>
      <c r="S4670" s="23">
        <v>1145928.58</v>
      </c>
      <c r="T4670" s="23">
        <v>4800081.58</v>
      </c>
      <c r="U4670" s="58" t="s">
        <v>9141</v>
      </c>
      <c r="V4670" s="127">
        <v>1</v>
      </c>
      <c r="W4670" s="23">
        <v>2138534.5</v>
      </c>
      <c r="X4670" s="23">
        <v>377388.45</v>
      </c>
      <c r="Z4670" s="39">
        <v>116107</v>
      </c>
      <c r="AD4670" s="206">
        <f t="shared" si="330"/>
        <v>2138534.5</v>
      </c>
      <c r="AE4670" s="205">
        <f t="shared" si="331"/>
        <v>377388.45</v>
      </c>
      <c r="AG4670" s="206">
        <f t="shared" si="332"/>
        <v>0</v>
      </c>
      <c r="AH4670" s="206">
        <f t="shared" si="333"/>
        <v>0</v>
      </c>
    </row>
    <row r="4671" spans="1:34" x14ac:dyDescent="0.25">
      <c r="A4671" s="58">
        <v>62</v>
      </c>
      <c r="B4671" s="58">
        <v>2.2000000000000002</v>
      </c>
      <c r="C4671" s="58">
        <v>115382</v>
      </c>
      <c r="D4671" s="79" t="s">
        <v>9312</v>
      </c>
      <c r="E4671" s="79" t="s">
        <v>9313</v>
      </c>
      <c r="F4671" s="79" t="s">
        <v>9314</v>
      </c>
      <c r="G4671" s="60">
        <v>43265</v>
      </c>
      <c r="H4671" s="60">
        <v>43951</v>
      </c>
      <c r="I4671" s="62">
        <v>0.60840000000000005</v>
      </c>
      <c r="J4671" s="58" t="s">
        <v>8501</v>
      </c>
      <c r="K4671" s="58" t="s">
        <v>9102</v>
      </c>
      <c r="L4671" s="58" t="s">
        <v>9107</v>
      </c>
      <c r="M4671" s="58" t="s">
        <v>7497</v>
      </c>
      <c r="N4671" s="58" t="s">
        <v>62</v>
      </c>
      <c r="O4671" s="23">
        <v>3736279.33</v>
      </c>
      <c r="P4671" s="23">
        <v>659343.41</v>
      </c>
      <c r="Q4671" s="23">
        <v>2829182.44</v>
      </c>
      <c r="R4671" s="23">
        <v>0</v>
      </c>
      <c r="S4671" s="23">
        <v>1372712.98</v>
      </c>
      <c r="T4671" s="23">
        <v>8597518.1600000001</v>
      </c>
      <c r="U4671" s="58" t="s">
        <v>9141</v>
      </c>
      <c r="V4671" s="127">
        <v>0</v>
      </c>
      <c r="W4671" s="23">
        <v>3711961.96</v>
      </c>
      <c r="X4671" s="23">
        <v>655052.11</v>
      </c>
      <c r="Z4671" s="39">
        <v>115382</v>
      </c>
      <c r="AD4671" s="206">
        <f t="shared" si="330"/>
        <v>3711961.96</v>
      </c>
      <c r="AE4671" s="205">
        <f t="shared" si="331"/>
        <v>655052.11</v>
      </c>
      <c r="AG4671" s="206">
        <f t="shared" si="332"/>
        <v>0</v>
      </c>
      <c r="AH4671" s="206">
        <f t="shared" si="333"/>
        <v>0</v>
      </c>
    </row>
    <row r="4672" spans="1:34" x14ac:dyDescent="0.25">
      <c r="A4672" s="58">
        <v>63</v>
      </c>
      <c r="B4672" s="58">
        <v>2.2000000000000002</v>
      </c>
      <c r="C4672" s="58">
        <v>115416</v>
      </c>
      <c r="D4672" s="79" t="s">
        <v>9315</v>
      </c>
      <c r="E4672" s="79" t="s">
        <v>9316</v>
      </c>
      <c r="F4672" s="79" t="s">
        <v>9317</v>
      </c>
      <c r="G4672" s="60">
        <v>43287</v>
      </c>
      <c r="H4672" s="60" t="s">
        <v>20001</v>
      </c>
      <c r="I4672" s="62">
        <v>0.70530000000000004</v>
      </c>
      <c r="J4672" s="58" t="s">
        <v>8501</v>
      </c>
      <c r="K4672" s="58" t="s">
        <v>9102</v>
      </c>
      <c r="L4672" s="58" t="s">
        <v>9265</v>
      </c>
      <c r="M4672" s="58" t="s">
        <v>7497</v>
      </c>
      <c r="N4672" s="58" t="s">
        <v>62</v>
      </c>
      <c r="O4672" s="23">
        <v>2028420.87</v>
      </c>
      <c r="P4672" s="23">
        <v>357956.63</v>
      </c>
      <c r="Q4672" s="23">
        <v>997177.5</v>
      </c>
      <c r="R4672" s="23">
        <v>0</v>
      </c>
      <c r="S4672" s="23">
        <v>636159.9</v>
      </c>
      <c r="T4672" s="23">
        <v>4019714.9</v>
      </c>
      <c r="U4672" s="58" t="s">
        <v>9141</v>
      </c>
      <c r="V4672" s="127">
        <v>1</v>
      </c>
      <c r="W4672" s="23">
        <v>0</v>
      </c>
      <c r="X4672" s="23">
        <v>0</v>
      </c>
      <c r="Z4672" s="39">
        <v>115416</v>
      </c>
      <c r="AD4672" s="206">
        <f t="shared" si="330"/>
        <v>0</v>
      </c>
      <c r="AE4672" s="205">
        <f t="shared" si="331"/>
        <v>0</v>
      </c>
      <c r="AG4672" s="206">
        <f t="shared" si="332"/>
        <v>0</v>
      </c>
      <c r="AH4672" s="206">
        <f t="shared" si="333"/>
        <v>0</v>
      </c>
    </row>
    <row r="4673" spans="1:34" x14ac:dyDescent="0.25">
      <c r="A4673" s="58">
        <v>64</v>
      </c>
      <c r="B4673" s="58">
        <v>2.2000000000000002</v>
      </c>
      <c r="C4673" s="58">
        <v>114903</v>
      </c>
      <c r="D4673" s="79" t="s">
        <v>9318</v>
      </c>
      <c r="E4673" s="79" t="s">
        <v>9319</v>
      </c>
      <c r="F4673" s="79" t="s">
        <v>9320</v>
      </c>
      <c r="G4673" s="60">
        <v>43291</v>
      </c>
      <c r="H4673" s="60">
        <v>44135</v>
      </c>
      <c r="I4673" s="62">
        <v>0.71860000000000002</v>
      </c>
      <c r="J4673" s="58" t="s">
        <v>8501</v>
      </c>
      <c r="K4673" s="58" t="s">
        <v>9102</v>
      </c>
      <c r="L4673" s="58" t="s">
        <v>9130</v>
      </c>
      <c r="M4673" s="58" t="s">
        <v>7497</v>
      </c>
      <c r="N4673" s="58" t="s">
        <v>62</v>
      </c>
      <c r="O4673" s="23">
        <v>3821835.76</v>
      </c>
      <c r="P4673" s="23">
        <v>674441.6</v>
      </c>
      <c r="Q4673" s="23">
        <v>1760975.49</v>
      </c>
      <c r="R4673" s="23">
        <v>0</v>
      </c>
      <c r="S4673" s="23">
        <v>1195322.69</v>
      </c>
      <c r="T4673" s="23">
        <v>7452575.54</v>
      </c>
      <c r="U4673" s="58" t="s">
        <v>9141</v>
      </c>
      <c r="V4673" s="127">
        <v>0</v>
      </c>
      <c r="W4673" s="23">
        <v>78030</v>
      </c>
      <c r="X4673" s="23">
        <v>13770</v>
      </c>
      <c r="Z4673" s="39">
        <v>114903</v>
      </c>
      <c r="AD4673" s="206">
        <f t="shared" si="330"/>
        <v>78030</v>
      </c>
      <c r="AE4673" s="205">
        <f t="shared" si="331"/>
        <v>13770</v>
      </c>
      <c r="AG4673" s="206">
        <f t="shared" si="332"/>
        <v>0</v>
      </c>
      <c r="AH4673" s="206">
        <f t="shared" si="333"/>
        <v>0</v>
      </c>
    </row>
    <row r="4674" spans="1:34" x14ac:dyDescent="0.25">
      <c r="A4674" s="58">
        <v>65</v>
      </c>
      <c r="B4674" s="58">
        <v>2.2000000000000002</v>
      </c>
      <c r="C4674" s="58">
        <v>114191</v>
      </c>
      <c r="D4674" s="79" t="s">
        <v>9321</v>
      </c>
      <c r="E4674" s="79" t="s">
        <v>9322</v>
      </c>
      <c r="F4674" s="79" t="s">
        <v>9323</v>
      </c>
      <c r="G4674" s="60">
        <v>43292</v>
      </c>
      <c r="H4674" s="60">
        <v>44012</v>
      </c>
      <c r="I4674" s="62">
        <v>0.61890000000000001</v>
      </c>
      <c r="J4674" s="58" t="s">
        <v>8501</v>
      </c>
      <c r="K4674" s="58" t="s">
        <v>9102</v>
      </c>
      <c r="L4674" s="58" t="s">
        <v>9265</v>
      </c>
      <c r="M4674" s="58" t="s">
        <v>7497</v>
      </c>
      <c r="N4674" s="58" t="s">
        <v>62</v>
      </c>
      <c r="O4674" s="23">
        <v>3747244.86</v>
      </c>
      <c r="P4674" s="23">
        <v>661278.5</v>
      </c>
      <c r="Q4674" s="23">
        <v>2714586.65</v>
      </c>
      <c r="R4674" s="23">
        <v>0</v>
      </c>
      <c r="S4674" s="23">
        <v>1566908.41</v>
      </c>
      <c r="T4674" s="23">
        <v>8690018.4199999999</v>
      </c>
      <c r="U4674" s="58" t="s">
        <v>9141</v>
      </c>
      <c r="V4674" s="127">
        <v>0</v>
      </c>
      <c r="W4674" s="23">
        <v>1945380.98</v>
      </c>
      <c r="X4674" s="23">
        <v>343302.56</v>
      </c>
      <c r="Z4674" s="39">
        <v>114191</v>
      </c>
      <c r="AD4674" s="206">
        <f t="shared" si="330"/>
        <v>1945380.98</v>
      </c>
      <c r="AE4674" s="205">
        <f t="shared" si="331"/>
        <v>343302.56</v>
      </c>
      <c r="AG4674" s="206">
        <f t="shared" si="332"/>
        <v>0</v>
      </c>
      <c r="AH4674" s="206">
        <f t="shared" si="333"/>
        <v>0</v>
      </c>
    </row>
    <row r="4675" spans="1:34" x14ac:dyDescent="0.25">
      <c r="A4675" s="58">
        <v>66</v>
      </c>
      <c r="B4675" s="58">
        <v>2.2000000000000002</v>
      </c>
      <c r="C4675" s="58">
        <v>112348</v>
      </c>
      <c r="D4675" s="79" t="s">
        <v>9324</v>
      </c>
      <c r="E4675" s="79" t="s">
        <v>9325</v>
      </c>
      <c r="F4675" s="79" t="s">
        <v>9326</v>
      </c>
      <c r="G4675" s="60">
        <v>43293</v>
      </c>
      <c r="H4675" s="60">
        <v>43616</v>
      </c>
      <c r="I4675" s="62">
        <v>0.61180000000000001</v>
      </c>
      <c r="J4675" s="58" t="s">
        <v>8501</v>
      </c>
      <c r="K4675" s="58" t="s">
        <v>9102</v>
      </c>
      <c r="L4675" s="58" t="s">
        <v>9107</v>
      </c>
      <c r="M4675" s="58" t="s">
        <v>7497</v>
      </c>
      <c r="N4675" s="58" t="s">
        <v>62</v>
      </c>
      <c r="O4675" s="23">
        <v>2704687.23</v>
      </c>
      <c r="P4675" s="23">
        <v>477297.75</v>
      </c>
      <c r="Q4675" s="23">
        <v>2018850.42</v>
      </c>
      <c r="R4675" s="23">
        <v>0</v>
      </c>
      <c r="S4675" s="23">
        <v>991039.46</v>
      </c>
      <c r="T4675" s="23">
        <v>6191874.8600000003</v>
      </c>
      <c r="U4675" s="58" t="s">
        <v>2165</v>
      </c>
      <c r="V4675" s="127">
        <v>0</v>
      </c>
      <c r="W4675" s="23">
        <v>2702529.82</v>
      </c>
      <c r="X4675" s="23">
        <v>476917</v>
      </c>
      <c r="Z4675" s="39">
        <v>112348</v>
      </c>
      <c r="AD4675" s="206">
        <f t="shared" si="330"/>
        <v>2702529.82</v>
      </c>
      <c r="AE4675" s="205">
        <f t="shared" si="331"/>
        <v>476917</v>
      </c>
      <c r="AG4675" s="206">
        <f t="shared" si="332"/>
        <v>0</v>
      </c>
      <c r="AH4675" s="206">
        <f t="shared" si="333"/>
        <v>0</v>
      </c>
    </row>
    <row r="4676" spans="1:34" x14ac:dyDescent="0.25">
      <c r="A4676" s="58">
        <v>67</v>
      </c>
      <c r="B4676" s="58">
        <v>2.2000000000000002</v>
      </c>
      <c r="C4676" s="58">
        <v>115313</v>
      </c>
      <c r="D4676" s="79" t="s">
        <v>9327</v>
      </c>
      <c r="E4676" s="79" t="s">
        <v>9328</v>
      </c>
      <c r="F4676" s="79" t="s">
        <v>9329</v>
      </c>
      <c r="G4676" s="60">
        <v>43297</v>
      </c>
      <c r="H4676" s="60">
        <v>44135</v>
      </c>
      <c r="I4676" s="62">
        <v>0.71199999999999997</v>
      </c>
      <c r="J4676" s="58" t="s">
        <v>8501</v>
      </c>
      <c r="K4676" s="58" t="s">
        <v>9102</v>
      </c>
      <c r="L4676" s="58" t="s">
        <v>9107</v>
      </c>
      <c r="M4676" s="58" t="s">
        <v>7497</v>
      </c>
      <c r="N4676" s="58" t="s">
        <v>62</v>
      </c>
      <c r="O4676" s="23">
        <v>1616233.67</v>
      </c>
      <c r="P4676" s="23">
        <v>285217.71000000002</v>
      </c>
      <c r="Q4676" s="23">
        <v>769231.19</v>
      </c>
      <c r="R4676" s="23">
        <v>0</v>
      </c>
      <c r="S4676" s="23">
        <v>525842.81999999995</v>
      </c>
      <c r="T4676" s="23">
        <v>3196525.39</v>
      </c>
      <c r="U4676" s="58" t="s">
        <v>9141</v>
      </c>
      <c r="V4676" s="127">
        <v>0</v>
      </c>
      <c r="W4676" s="23">
        <v>371955.75</v>
      </c>
      <c r="X4676" s="23">
        <v>65639.25</v>
      </c>
      <c r="Z4676" s="39">
        <v>115313</v>
      </c>
      <c r="AD4676" s="206">
        <f t="shared" si="330"/>
        <v>371955.75</v>
      </c>
      <c r="AE4676" s="205">
        <f t="shared" si="331"/>
        <v>65639.25</v>
      </c>
      <c r="AG4676" s="206">
        <f t="shared" si="332"/>
        <v>0</v>
      </c>
      <c r="AH4676" s="206">
        <f t="shared" si="333"/>
        <v>0</v>
      </c>
    </row>
    <row r="4677" spans="1:34" x14ac:dyDescent="0.25">
      <c r="A4677" s="58">
        <v>68</v>
      </c>
      <c r="B4677" s="58">
        <v>2.2000000000000002</v>
      </c>
      <c r="C4677" s="58">
        <v>112245</v>
      </c>
      <c r="D4677" s="79" t="s">
        <v>9330</v>
      </c>
      <c r="E4677" s="79" t="s">
        <v>9331</v>
      </c>
      <c r="F4677" s="79" t="s">
        <v>9332</v>
      </c>
      <c r="G4677" s="60">
        <v>43299</v>
      </c>
      <c r="H4677" s="60">
        <v>44347</v>
      </c>
      <c r="I4677" s="62">
        <v>0.52500000000000002</v>
      </c>
      <c r="J4677" s="58" t="s">
        <v>8501</v>
      </c>
      <c r="K4677" s="58" t="s">
        <v>9102</v>
      </c>
      <c r="L4677" s="58" t="s">
        <v>9333</v>
      </c>
      <c r="M4677" s="58" t="s">
        <v>7497</v>
      </c>
      <c r="N4677" s="58" t="s">
        <v>62</v>
      </c>
      <c r="O4677" s="23">
        <v>3839414.08</v>
      </c>
      <c r="P4677" s="23">
        <v>677543.66</v>
      </c>
      <c r="Q4677" s="23">
        <v>4086029.35</v>
      </c>
      <c r="R4677" s="23">
        <v>0</v>
      </c>
      <c r="S4677" s="23">
        <v>1730637.91</v>
      </c>
      <c r="T4677" s="23">
        <v>10333625</v>
      </c>
      <c r="U4677" s="58" t="s">
        <v>9141</v>
      </c>
      <c r="V4677" s="127">
        <v>0</v>
      </c>
      <c r="W4677" s="23">
        <v>2940061.87</v>
      </c>
      <c r="X4677" s="23">
        <v>518834.45</v>
      </c>
      <c r="Z4677" s="39">
        <v>112245</v>
      </c>
      <c r="AD4677" s="206">
        <f t="shared" si="330"/>
        <v>2940061.87</v>
      </c>
      <c r="AE4677" s="205">
        <f t="shared" si="331"/>
        <v>518834.45</v>
      </c>
      <c r="AG4677" s="206">
        <f t="shared" si="332"/>
        <v>0</v>
      </c>
      <c r="AH4677" s="206">
        <f t="shared" si="333"/>
        <v>0</v>
      </c>
    </row>
    <row r="4678" spans="1:34" x14ac:dyDescent="0.25">
      <c r="A4678" s="58">
        <v>69</v>
      </c>
      <c r="B4678" s="58">
        <v>2.2000000000000002</v>
      </c>
      <c r="C4678" s="58">
        <v>115356</v>
      </c>
      <c r="D4678" s="79" t="s">
        <v>9334</v>
      </c>
      <c r="E4678" s="79" t="s">
        <v>9335</v>
      </c>
      <c r="F4678" s="79" t="s">
        <v>9336</v>
      </c>
      <c r="G4678" s="60">
        <v>43305</v>
      </c>
      <c r="H4678" s="60">
        <v>43982</v>
      </c>
      <c r="I4678" s="62">
        <v>0.60799999999999998</v>
      </c>
      <c r="J4678" s="58" t="s">
        <v>8501</v>
      </c>
      <c r="K4678" s="58" t="s">
        <v>9102</v>
      </c>
      <c r="L4678" s="58" t="s">
        <v>9107</v>
      </c>
      <c r="M4678" s="58" t="s">
        <v>7497</v>
      </c>
      <c r="N4678" s="58" t="s">
        <v>62</v>
      </c>
      <c r="O4678" s="23">
        <v>3242271.99</v>
      </c>
      <c r="P4678" s="23">
        <v>572165.64</v>
      </c>
      <c r="Q4678" s="23">
        <v>2459606.2599999998</v>
      </c>
      <c r="R4678" s="23">
        <v>0</v>
      </c>
      <c r="S4678" s="23">
        <v>1192127.8400000001</v>
      </c>
      <c r="T4678" s="23">
        <v>7466171.7300000004</v>
      </c>
      <c r="U4678" s="58" t="s">
        <v>9141</v>
      </c>
      <c r="V4678" s="127">
        <v>0</v>
      </c>
      <c r="W4678" s="23">
        <v>2941375.88</v>
      </c>
      <c r="X4678" s="23">
        <v>519066.33</v>
      </c>
      <c r="Z4678" s="39">
        <v>115356</v>
      </c>
      <c r="AD4678" s="206">
        <f t="shared" si="330"/>
        <v>2941375.88</v>
      </c>
      <c r="AE4678" s="205">
        <f t="shared" si="331"/>
        <v>519066.33</v>
      </c>
      <c r="AG4678" s="206">
        <f t="shared" si="332"/>
        <v>0</v>
      </c>
      <c r="AH4678" s="206">
        <f t="shared" si="333"/>
        <v>0</v>
      </c>
    </row>
    <row r="4679" spans="1:34" x14ac:dyDescent="0.25">
      <c r="A4679" s="58">
        <v>70</v>
      </c>
      <c r="B4679" s="58">
        <v>2.2000000000000002</v>
      </c>
      <c r="C4679" s="58">
        <v>111491</v>
      </c>
      <c r="D4679" s="79" t="s">
        <v>9337</v>
      </c>
      <c r="E4679" s="79" t="s">
        <v>9338</v>
      </c>
      <c r="F4679" s="79" t="s">
        <v>9339</v>
      </c>
      <c r="G4679" s="60">
        <v>43306</v>
      </c>
      <c r="H4679" s="60">
        <v>44012</v>
      </c>
      <c r="I4679" s="62">
        <v>0.71679999999999999</v>
      </c>
      <c r="J4679" s="58" t="s">
        <v>8501</v>
      </c>
      <c r="K4679" s="58" t="s">
        <v>9102</v>
      </c>
      <c r="L4679" s="58" t="s">
        <v>9119</v>
      </c>
      <c r="M4679" s="58" t="s">
        <v>7497</v>
      </c>
      <c r="N4679" s="58" t="s">
        <v>62</v>
      </c>
      <c r="O4679" s="23">
        <v>2758318.77</v>
      </c>
      <c r="P4679" s="23">
        <v>486762.14</v>
      </c>
      <c r="Q4679" s="23">
        <v>1282272.06</v>
      </c>
      <c r="R4679" s="23">
        <v>0</v>
      </c>
      <c r="S4679" s="23">
        <v>925139.81</v>
      </c>
      <c r="T4679" s="23">
        <v>5452492.7800000003</v>
      </c>
      <c r="U4679" s="58" t="s">
        <v>9141</v>
      </c>
      <c r="V4679" s="127">
        <v>0</v>
      </c>
      <c r="W4679" s="23">
        <v>2675048.5</v>
      </c>
      <c r="X4679" s="23">
        <v>472067.38</v>
      </c>
      <c r="Z4679" s="39">
        <v>111491</v>
      </c>
      <c r="AD4679" s="206">
        <f t="shared" si="330"/>
        <v>2675048.5</v>
      </c>
      <c r="AE4679" s="205">
        <f t="shared" si="331"/>
        <v>472067.38</v>
      </c>
      <c r="AG4679" s="206">
        <f t="shared" si="332"/>
        <v>0</v>
      </c>
      <c r="AH4679" s="206">
        <f t="shared" si="333"/>
        <v>0</v>
      </c>
    </row>
    <row r="4680" spans="1:34" x14ac:dyDescent="0.25">
      <c r="A4680" s="58">
        <v>71</v>
      </c>
      <c r="B4680" s="58">
        <v>2.2000000000000002</v>
      </c>
      <c r="C4680" s="58">
        <v>114154</v>
      </c>
      <c r="D4680" s="79" t="s">
        <v>9340</v>
      </c>
      <c r="E4680" s="79" t="s">
        <v>9341</v>
      </c>
      <c r="F4680" s="79" t="s">
        <v>9342</v>
      </c>
      <c r="G4680" s="60">
        <v>43308</v>
      </c>
      <c r="H4680" s="60">
        <v>44104</v>
      </c>
      <c r="I4680" s="62">
        <v>0.7228</v>
      </c>
      <c r="J4680" s="58" t="s">
        <v>8501</v>
      </c>
      <c r="K4680" s="58" t="s">
        <v>9102</v>
      </c>
      <c r="L4680" s="58" t="s">
        <v>9265</v>
      </c>
      <c r="M4680" s="58" t="s">
        <v>7497</v>
      </c>
      <c r="N4680" s="58" t="s">
        <v>62</v>
      </c>
      <c r="O4680" s="23">
        <v>2568183.5499999998</v>
      </c>
      <c r="P4680" s="23">
        <v>453208.86</v>
      </c>
      <c r="Q4680" s="23">
        <v>1158941.1100000001</v>
      </c>
      <c r="R4680" s="23">
        <v>0</v>
      </c>
      <c r="S4680" s="23">
        <v>864765.03</v>
      </c>
      <c r="T4680" s="23">
        <v>5045098.55</v>
      </c>
      <c r="U4680" s="58" t="s">
        <v>7007</v>
      </c>
      <c r="V4680" s="127">
        <v>0</v>
      </c>
      <c r="W4680" s="23">
        <v>220984.36</v>
      </c>
      <c r="X4680" s="23">
        <v>38997.230000000003</v>
      </c>
      <c r="Z4680" s="39">
        <v>114154</v>
      </c>
      <c r="AD4680" s="206">
        <f t="shared" si="330"/>
        <v>220984.36</v>
      </c>
      <c r="AE4680" s="205">
        <f t="shared" si="331"/>
        <v>38997.230000000003</v>
      </c>
      <c r="AG4680" s="206">
        <f t="shared" si="332"/>
        <v>0</v>
      </c>
      <c r="AH4680" s="206">
        <f t="shared" si="333"/>
        <v>0</v>
      </c>
    </row>
    <row r="4681" spans="1:34" x14ac:dyDescent="0.25">
      <c r="A4681" s="58">
        <v>72</v>
      </c>
      <c r="B4681" s="58">
        <v>2.2000000000000002</v>
      </c>
      <c r="C4681" s="58">
        <v>115479</v>
      </c>
      <c r="D4681" s="79" t="s">
        <v>9343</v>
      </c>
      <c r="E4681" s="79" t="s">
        <v>9344</v>
      </c>
      <c r="F4681" s="79" t="s">
        <v>9345</v>
      </c>
      <c r="G4681" s="60">
        <v>43352</v>
      </c>
      <c r="H4681" s="60">
        <v>44012</v>
      </c>
      <c r="I4681" s="62">
        <v>0.71020000000000005</v>
      </c>
      <c r="J4681" s="58" t="s">
        <v>8501</v>
      </c>
      <c r="K4681" s="58" t="s">
        <v>9102</v>
      </c>
      <c r="L4681" s="58" t="s">
        <v>9107</v>
      </c>
      <c r="M4681" s="58" t="s">
        <v>7497</v>
      </c>
      <c r="N4681" s="58" t="s">
        <v>62</v>
      </c>
      <c r="O4681" s="23">
        <v>1501833.33</v>
      </c>
      <c r="P4681" s="23">
        <v>265029.40000000002</v>
      </c>
      <c r="Q4681" s="23">
        <v>720872.73</v>
      </c>
      <c r="R4681" s="23">
        <v>0</v>
      </c>
      <c r="S4681" s="23">
        <v>761.6</v>
      </c>
      <c r="T4681" s="23">
        <v>2488497.06</v>
      </c>
      <c r="U4681" s="58" t="s">
        <v>9141</v>
      </c>
      <c r="V4681" s="127">
        <v>0</v>
      </c>
      <c r="W4681" s="23">
        <v>1407277.54</v>
      </c>
      <c r="X4681" s="23">
        <v>248343.07</v>
      </c>
      <c r="Z4681" s="39">
        <v>115479</v>
      </c>
      <c r="AD4681" s="206">
        <f t="shared" si="330"/>
        <v>1407277.54</v>
      </c>
      <c r="AE4681" s="205">
        <f t="shared" si="331"/>
        <v>248343.07</v>
      </c>
      <c r="AG4681" s="206">
        <f t="shared" si="332"/>
        <v>0</v>
      </c>
      <c r="AH4681" s="206">
        <f t="shared" si="333"/>
        <v>0</v>
      </c>
    </row>
    <row r="4682" spans="1:34" x14ac:dyDescent="0.25">
      <c r="A4682" s="58">
        <v>73</v>
      </c>
      <c r="B4682" s="58">
        <v>2.2000000000000002</v>
      </c>
      <c r="C4682" s="58">
        <v>116091</v>
      </c>
      <c r="D4682" s="79" t="s">
        <v>9346</v>
      </c>
      <c r="E4682" s="79" t="s">
        <v>9347</v>
      </c>
      <c r="F4682" s="79" t="s">
        <v>9348</v>
      </c>
      <c r="G4682" s="60">
        <v>43370</v>
      </c>
      <c r="H4682" s="60">
        <v>44439</v>
      </c>
      <c r="I4682" s="62">
        <v>0.63</v>
      </c>
      <c r="J4682" s="58" t="s">
        <v>8501</v>
      </c>
      <c r="K4682" s="58" t="s">
        <v>9102</v>
      </c>
      <c r="L4682" s="58" t="s">
        <v>9349</v>
      </c>
      <c r="M4682" s="58" t="s">
        <v>7497</v>
      </c>
      <c r="N4682" s="58" t="s">
        <v>62</v>
      </c>
      <c r="O4682" s="23">
        <v>1890496.88</v>
      </c>
      <c r="P4682" s="23">
        <v>333617.09000000003</v>
      </c>
      <c r="Q4682" s="23">
        <v>1306435.83</v>
      </c>
      <c r="R4682" s="23">
        <v>0</v>
      </c>
      <c r="S4682" s="23">
        <v>665435.1</v>
      </c>
      <c r="T4682" s="23">
        <v>4195984.9000000004</v>
      </c>
      <c r="U4682" s="58" t="s">
        <v>9141</v>
      </c>
      <c r="V4682" s="127">
        <v>0</v>
      </c>
      <c r="W4682" s="23">
        <v>707888.67</v>
      </c>
      <c r="X4682" s="23">
        <v>124921.53</v>
      </c>
      <c r="Z4682" s="39">
        <v>116091</v>
      </c>
      <c r="AD4682" s="206">
        <f t="shared" si="330"/>
        <v>707888.67</v>
      </c>
      <c r="AE4682" s="205">
        <f t="shared" si="331"/>
        <v>124921.53</v>
      </c>
      <c r="AG4682" s="206">
        <f t="shared" si="332"/>
        <v>0</v>
      </c>
      <c r="AH4682" s="206">
        <f t="shared" si="333"/>
        <v>0</v>
      </c>
    </row>
    <row r="4683" spans="1:34" s="11" customFormat="1" x14ac:dyDescent="0.25">
      <c r="A4683" s="58">
        <v>74</v>
      </c>
      <c r="B4683" s="58">
        <v>2.2000000000000002</v>
      </c>
      <c r="C4683" s="58">
        <v>110110</v>
      </c>
      <c r="D4683" s="79" t="s">
        <v>9350</v>
      </c>
      <c r="E4683" s="79" t="s">
        <v>9351</v>
      </c>
      <c r="F4683" s="79" t="s">
        <v>9352</v>
      </c>
      <c r="G4683" s="60">
        <v>43392</v>
      </c>
      <c r="H4683" s="60">
        <v>44439</v>
      </c>
      <c r="I4683" s="62">
        <v>0.60619999999999996</v>
      </c>
      <c r="J4683" s="58" t="s">
        <v>8501</v>
      </c>
      <c r="K4683" s="58" t="s">
        <v>9102</v>
      </c>
      <c r="L4683" s="58" t="s">
        <v>9119</v>
      </c>
      <c r="M4683" s="58" t="s">
        <v>7497</v>
      </c>
      <c r="N4683" s="58" t="s">
        <v>62</v>
      </c>
      <c r="O4683" s="23">
        <v>3305488.5</v>
      </c>
      <c r="P4683" s="23">
        <v>583321.5</v>
      </c>
      <c r="Q4683" s="23">
        <v>2526590</v>
      </c>
      <c r="R4683" s="23"/>
      <c r="S4683" s="23">
        <v>4803189.8099999996</v>
      </c>
      <c r="T4683" s="23">
        <v>11218589.810000001</v>
      </c>
      <c r="U4683" s="58" t="s">
        <v>9141</v>
      </c>
      <c r="V4683" s="127">
        <v>0</v>
      </c>
      <c r="W4683" s="23">
        <v>0</v>
      </c>
      <c r="X4683" s="23">
        <v>0</v>
      </c>
      <c r="Z4683" s="11">
        <v>110110</v>
      </c>
      <c r="AA4683" s="198"/>
      <c r="AD4683" s="206">
        <f t="shared" si="330"/>
        <v>0</v>
      </c>
      <c r="AE4683" s="205">
        <f t="shared" si="331"/>
        <v>0</v>
      </c>
      <c r="AG4683" s="206">
        <f t="shared" si="332"/>
        <v>0</v>
      </c>
      <c r="AH4683" s="206">
        <f t="shared" si="333"/>
        <v>0</v>
      </c>
    </row>
    <row r="4684" spans="1:34" x14ac:dyDescent="0.25">
      <c r="A4684" s="58">
        <v>75</v>
      </c>
      <c r="B4684" s="58">
        <v>2.2000000000000002</v>
      </c>
      <c r="C4684" s="58">
        <v>116117</v>
      </c>
      <c r="D4684" s="79" t="s">
        <v>9353</v>
      </c>
      <c r="E4684" s="79" t="s">
        <v>9354</v>
      </c>
      <c r="F4684" s="79" t="s">
        <v>9355</v>
      </c>
      <c r="G4684" s="60">
        <v>43392</v>
      </c>
      <c r="H4684" s="60">
        <v>44135</v>
      </c>
      <c r="I4684" s="62">
        <v>0.71209999999999996</v>
      </c>
      <c r="J4684" s="58" t="s">
        <v>8501</v>
      </c>
      <c r="K4684" s="58" t="s">
        <v>9102</v>
      </c>
      <c r="L4684" s="58" t="s">
        <v>9119</v>
      </c>
      <c r="M4684" s="58" t="s">
        <v>7497</v>
      </c>
      <c r="N4684" s="58" t="s">
        <v>62</v>
      </c>
      <c r="O4684" s="23">
        <v>2736427.5</v>
      </c>
      <c r="P4684" s="23">
        <v>482898.97</v>
      </c>
      <c r="Q4684" s="23">
        <v>1301445.83</v>
      </c>
      <c r="R4684" s="23"/>
      <c r="S4684" s="23">
        <v>944682.3</v>
      </c>
      <c r="T4684" s="23">
        <v>5465454.5999999996</v>
      </c>
      <c r="U4684" s="58" t="s">
        <v>9141</v>
      </c>
      <c r="V4684" s="127">
        <v>0</v>
      </c>
      <c r="W4684" s="23">
        <v>352241.7</v>
      </c>
      <c r="X4684" s="23">
        <v>62160.3</v>
      </c>
      <c r="Z4684" s="39">
        <v>116117</v>
      </c>
      <c r="AD4684" s="206">
        <f t="shared" si="330"/>
        <v>352241.7</v>
      </c>
      <c r="AE4684" s="205">
        <f t="shared" si="331"/>
        <v>62160.3</v>
      </c>
      <c r="AG4684" s="206">
        <f t="shared" si="332"/>
        <v>0</v>
      </c>
      <c r="AH4684" s="206">
        <f t="shared" si="333"/>
        <v>0</v>
      </c>
    </row>
    <row r="4685" spans="1:34" x14ac:dyDescent="0.25">
      <c r="A4685" s="58">
        <v>76</v>
      </c>
      <c r="B4685" s="58" t="s">
        <v>8643</v>
      </c>
      <c r="C4685" s="58">
        <v>117948</v>
      </c>
      <c r="D4685" s="79" t="s">
        <v>9356</v>
      </c>
      <c r="E4685" s="79" t="s">
        <v>9357</v>
      </c>
      <c r="F4685" s="79" t="s">
        <v>9358</v>
      </c>
      <c r="G4685" s="60">
        <v>42913</v>
      </c>
      <c r="H4685" s="60">
        <v>44161</v>
      </c>
      <c r="I4685" s="62">
        <v>0.6</v>
      </c>
      <c r="J4685" s="58" t="s">
        <v>8501</v>
      </c>
      <c r="K4685" s="58" t="s">
        <v>9102</v>
      </c>
      <c r="L4685" s="58" t="s">
        <v>9107</v>
      </c>
      <c r="M4685" s="58" t="s">
        <v>2737</v>
      </c>
      <c r="N4685" s="58" t="s">
        <v>409</v>
      </c>
      <c r="O4685" s="23">
        <v>254963.15</v>
      </c>
      <c r="P4685" s="23">
        <v>44993.49</v>
      </c>
      <c r="Q4685" s="23">
        <v>199971.1</v>
      </c>
      <c r="R4685" s="23">
        <v>0</v>
      </c>
      <c r="S4685" s="23">
        <v>144861.17000000001</v>
      </c>
      <c r="T4685" s="23">
        <v>644788.9</v>
      </c>
      <c r="U4685" s="58" t="s">
        <v>9141</v>
      </c>
      <c r="V4685" s="127">
        <v>1</v>
      </c>
      <c r="W4685" s="23">
        <v>182652.11</v>
      </c>
      <c r="X4685" s="23">
        <v>31975.61</v>
      </c>
      <c r="Z4685" s="39">
        <v>117948</v>
      </c>
      <c r="AD4685" s="206">
        <f t="shared" si="330"/>
        <v>182652.11</v>
      </c>
      <c r="AE4685" s="205">
        <f t="shared" si="331"/>
        <v>31975.61</v>
      </c>
      <c r="AG4685" s="206">
        <f t="shared" si="332"/>
        <v>0</v>
      </c>
      <c r="AH4685" s="206">
        <f t="shared" si="333"/>
        <v>0</v>
      </c>
    </row>
    <row r="4686" spans="1:34" x14ac:dyDescent="0.25">
      <c r="A4686" s="58">
        <v>77</v>
      </c>
      <c r="B4686" s="58" t="s">
        <v>8643</v>
      </c>
      <c r="C4686" s="58">
        <v>119525</v>
      </c>
      <c r="D4686" s="79" t="s">
        <v>9425</v>
      </c>
      <c r="E4686" s="79" t="s">
        <v>9426</v>
      </c>
      <c r="F4686" s="79" t="s">
        <v>9427</v>
      </c>
      <c r="G4686" s="60">
        <v>43500</v>
      </c>
      <c r="H4686" s="60">
        <v>44377</v>
      </c>
      <c r="I4686" s="62">
        <v>0.51</v>
      </c>
      <c r="J4686" s="58" t="s">
        <v>8501</v>
      </c>
      <c r="K4686" s="58" t="s">
        <v>9102</v>
      </c>
      <c r="L4686" s="58" t="s">
        <v>9119</v>
      </c>
      <c r="M4686" s="58" t="s">
        <v>8574</v>
      </c>
      <c r="N4686" s="58" t="s">
        <v>62</v>
      </c>
      <c r="O4686" s="23">
        <v>6869652.2599999998</v>
      </c>
      <c r="P4686" s="23">
        <v>1212291.58</v>
      </c>
      <c r="Q4686" s="23">
        <v>5387962.5599999996</v>
      </c>
      <c r="R4686" s="23"/>
      <c r="S4686" s="23">
        <v>1131144.45</v>
      </c>
      <c r="T4686" s="23">
        <v>14601050.85</v>
      </c>
      <c r="U4686" s="58" t="s">
        <v>7007</v>
      </c>
      <c r="V4686" s="127">
        <v>0</v>
      </c>
      <c r="W4686" s="23">
        <v>51510</v>
      </c>
      <c r="X4686" s="23">
        <v>9090</v>
      </c>
      <c r="Z4686" s="39">
        <v>119525</v>
      </c>
      <c r="AD4686" s="206">
        <f t="shared" ref="AD4686:AD4749" si="334">IFERROR(VLOOKUP($Z4686,$AA:$AC,2,FALSE),0)</f>
        <v>51510</v>
      </c>
      <c r="AE4686" s="205">
        <f t="shared" ref="AE4686:AE4749" si="335">IFERROR(VLOOKUP($Z4686,$AA:$AC,3,FALSE),0)</f>
        <v>9090</v>
      </c>
      <c r="AG4686" s="206">
        <f t="shared" ref="AG4686:AG4749" si="336">W4686-AD4686</f>
        <v>0</v>
      </c>
      <c r="AH4686" s="206">
        <f t="shared" ref="AH4686:AH4749" si="337">X4686-AE4686</f>
        <v>0</v>
      </c>
    </row>
    <row r="4687" spans="1:34" x14ac:dyDescent="0.25">
      <c r="A4687" s="58">
        <v>78</v>
      </c>
      <c r="B4687" s="58" t="s">
        <v>8643</v>
      </c>
      <c r="C4687" s="58">
        <v>119038</v>
      </c>
      <c r="D4687" s="79" t="s">
        <v>9428</v>
      </c>
      <c r="E4687" s="79" t="s">
        <v>9429</v>
      </c>
      <c r="F4687" s="79" t="s">
        <v>9430</v>
      </c>
      <c r="G4687" s="60">
        <v>43404</v>
      </c>
      <c r="H4687" s="60">
        <v>44135</v>
      </c>
      <c r="I4687" s="62">
        <v>0.51</v>
      </c>
      <c r="J4687" s="58" t="s">
        <v>8501</v>
      </c>
      <c r="K4687" s="58" t="s">
        <v>9102</v>
      </c>
      <c r="L4687" s="58" t="s">
        <v>9265</v>
      </c>
      <c r="M4687" s="58" t="s">
        <v>8574</v>
      </c>
      <c r="N4687" s="58" t="s">
        <v>62</v>
      </c>
      <c r="O4687" s="23">
        <v>1965697.86</v>
      </c>
      <c r="P4687" s="23">
        <v>346887.86</v>
      </c>
      <c r="Q4687" s="23">
        <v>1541723.81</v>
      </c>
      <c r="R4687" s="23">
        <v>0</v>
      </c>
      <c r="S4687" s="23">
        <v>226420.32</v>
      </c>
      <c r="T4687" s="23">
        <v>4080729.85</v>
      </c>
      <c r="U4687" s="58" t="s">
        <v>9141</v>
      </c>
      <c r="V4687" s="127">
        <v>1</v>
      </c>
      <c r="W4687" s="23">
        <v>270733.84000000003</v>
      </c>
      <c r="X4687" s="23">
        <v>47776.52</v>
      </c>
      <c r="Z4687" s="39">
        <v>119038</v>
      </c>
      <c r="AD4687" s="206">
        <f t="shared" si="334"/>
        <v>270733.84000000003</v>
      </c>
      <c r="AE4687" s="205">
        <f t="shared" si="335"/>
        <v>47776.52</v>
      </c>
      <c r="AG4687" s="206">
        <f t="shared" si="336"/>
        <v>0</v>
      </c>
      <c r="AH4687" s="206">
        <f t="shared" si="337"/>
        <v>0</v>
      </c>
    </row>
    <row r="4688" spans="1:34" x14ac:dyDescent="0.25">
      <c r="A4688" s="58">
        <v>79</v>
      </c>
      <c r="B4688" s="58" t="s">
        <v>8643</v>
      </c>
      <c r="C4688" s="58">
        <v>119496</v>
      </c>
      <c r="D4688" s="79" t="s">
        <v>9431</v>
      </c>
      <c r="E4688" s="79" t="s">
        <v>9429</v>
      </c>
      <c r="F4688" s="79" t="s">
        <v>9432</v>
      </c>
      <c r="G4688" s="60">
        <v>43404</v>
      </c>
      <c r="H4688" s="60">
        <v>44561</v>
      </c>
      <c r="I4688" s="62">
        <v>0.51</v>
      </c>
      <c r="J4688" s="58" t="s">
        <v>8501</v>
      </c>
      <c r="K4688" s="58" t="s">
        <v>9102</v>
      </c>
      <c r="L4688" s="58" t="s">
        <v>9265</v>
      </c>
      <c r="M4688" s="58" t="s">
        <v>8574</v>
      </c>
      <c r="N4688" s="58" t="s">
        <v>62</v>
      </c>
      <c r="O4688" s="23">
        <v>4810120.63</v>
      </c>
      <c r="P4688" s="23">
        <v>848844.82</v>
      </c>
      <c r="Q4688" s="23">
        <v>3772643.63</v>
      </c>
      <c r="R4688" s="23">
        <v>0</v>
      </c>
      <c r="S4688" s="23">
        <v>23697.11</v>
      </c>
      <c r="T4688" s="23">
        <v>9455306.1899999995</v>
      </c>
      <c r="U4688" s="58" t="s">
        <v>9141</v>
      </c>
      <c r="V4688" s="127">
        <v>1</v>
      </c>
      <c r="W4688" s="23">
        <v>91435.6</v>
      </c>
      <c r="X4688" s="23">
        <v>16135.64</v>
      </c>
      <c r="Z4688" s="39">
        <v>119496</v>
      </c>
      <c r="AD4688" s="206">
        <f t="shared" si="334"/>
        <v>91435.6</v>
      </c>
      <c r="AE4688" s="205">
        <f t="shared" si="335"/>
        <v>16135.64</v>
      </c>
      <c r="AG4688" s="206">
        <f t="shared" si="336"/>
        <v>0</v>
      </c>
      <c r="AH4688" s="206">
        <f t="shared" si="337"/>
        <v>0</v>
      </c>
    </row>
    <row r="4689" spans="1:34" x14ac:dyDescent="0.25">
      <c r="A4689" s="58">
        <v>80</v>
      </c>
      <c r="B4689" s="58" t="s">
        <v>8643</v>
      </c>
      <c r="C4689" s="58">
        <v>120464</v>
      </c>
      <c r="D4689" s="79" t="s">
        <v>9433</v>
      </c>
      <c r="E4689" s="79" t="s">
        <v>9429</v>
      </c>
      <c r="F4689" s="79" t="s">
        <v>9434</v>
      </c>
      <c r="G4689" s="60">
        <v>43515</v>
      </c>
      <c r="H4689" s="60">
        <v>43982</v>
      </c>
      <c r="I4689" s="62">
        <v>0.51</v>
      </c>
      <c r="J4689" s="58" t="s">
        <v>8501</v>
      </c>
      <c r="K4689" s="58" t="s">
        <v>9102</v>
      </c>
      <c r="L4689" s="58" t="s">
        <v>9265</v>
      </c>
      <c r="M4689" s="58" t="s">
        <v>8574</v>
      </c>
      <c r="N4689" s="58" t="s">
        <v>62</v>
      </c>
      <c r="O4689" s="23">
        <v>3440246.22</v>
      </c>
      <c r="P4689" s="23">
        <v>607102.27</v>
      </c>
      <c r="Q4689" s="23">
        <v>2698232.32</v>
      </c>
      <c r="R4689" s="23"/>
      <c r="S4689" s="23">
        <v>488477.22</v>
      </c>
      <c r="T4689" s="23">
        <v>7234058.0300000003</v>
      </c>
      <c r="U4689" s="58" t="s">
        <v>9141</v>
      </c>
      <c r="V4689" s="127">
        <v>0</v>
      </c>
      <c r="W4689" s="23">
        <v>39435.839999999997</v>
      </c>
      <c r="X4689" s="23">
        <v>6959.26</v>
      </c>
      <c r="Z4689" s="39">
        <v>120464</v>
      </c>
      <c r="AD4689" s="206">
        <f t="shared" si="334"/>
        <v>39435.839999999997</v>
      </c>
      <c r="AE4689" s="205">
        <f t="shared" si="335"/>
        <v>6959.26</v>
      </c>
      <c r="AG4689" s="206">
        <f t="shared" si="336"/>
        <v>0</v>
      </c>
      <c r="AH4689" s="206">
        <f t="shared" si="337"/>
        <v>0</v>
      </c>
    </row>
    <row r="4690" spans="1:34" x14ac:dyDescent="0.25">
      <c r="A4690" s="58">
        <v>81</v>
      </c>
      <c r="B4690" s="58" t="s">
        <v>8643</v>
      </c>
      <c r="C4690" s="58">
        <v>119270</v>
      </c>
      <c r="D4690" s="79" t="s">
        <v>9435</v>
      </c>
      <c r="E4690" s="79" t="s">
        <v>9436</v>
      </c>
      <c r="F4690" s="79" t="s">
        <v>9437</v>
      </c>
      <c r="G4690" s="60">
        <v>43517</v>
      </c>
      <c r="H4690" s="60">
        <v>44712</v>
      </c>
      <c r="I4690" s="62">
        <v>0.51</v>
      </c>
      <c r="J4690" s="58" t="s">
        <v>8501</v>
      </c>
      <c r="K4690" s="58" t="s">
        <v>9102</v>
      </c>
      <c r="L4690" s="58" t="s">
        <v>9438</v>
      </c>
      <c r="M4690" s="58" t="s">
        <v>8574</v>
      </c>
      <c r="N4690" s="58" t="s">
        <v>62</v>
      </c>
      <c r="O4690" s="23">
        <v>2968365.47</v>
      </c>
      <c r="P4690" s="23">
        <v>523829.25</v>
      </c>
      <c r="Q4690" s="23">
        <v>2328129.81</v>
      </c>
      <c r="R4690" s="23"/>
      <c r="S4690" s="23">
        <v>583934.66</v>
      </c>
      <c r="T4690" s="23">
        <v>6404259.1900000004</v>
      </c>
      <c r="U4690" s="58" t="s">
        <v>9141</v>
      </c>
      <c r="V4690" s="127">
        <v>0</v>
      </c>
      <c r="W4690" s="23">
        <v>140124.78</v>
      </c>
      <c r="X4690" s="23">
        <v>9715.4500000000007</v>
      </c>
      <c r="Z4690" s="39">
        <v>119270</v>
      </c>
      <c r="AD4690" s="206">
        <f t="shared" si="334"/>
        <v>140124.78</v>
      </c>
      <c r="AE4690" s="205">
        <f t="shared" si="335"/>
        <v>9715.4500000000007</v>
      </c>
      <c r="AG4690" s="206">
        <f t="shared" si="336"/>
        <v>0</v>
      </c>
      <c r="AH4690" s="206">
        <f t="shared" si="337"/>
        <v>0</v>
      </c>
    </row>
    <row r="4691" spans="1:34" x14ac:dyDescent="0.25">
      <c r="A4691" s="58">
        <v>82</v>
      </c>
      <c r="B4691" s="58" t="s">
        <v>8643</v>
      </c>
      <c r="C4691" s="58">
        <v>120785</v>
      </c>
      <c r="D4691" s="79" t="s">
        <v>9439</v>
      </c>
      <c r="E4691" s="79" t="s">
        <v>9426</v>
      </c>
      <c r="F4691" s="79" t="s">
        <v>9440</v>
      </c>
      <c r="G4691" s="60">
        <v>43518</v>
      </c>
      <c r="H4691" s="60">
        <v>44439</v>
      </c>
      <c r="I4691" s="62">
        <v>0.51</v>
      </c>
      <c r="J4691" s="58" t="s">
        <v>8501</v>
      </c>
      <c r="K4691" s="58" t="s">
        <v>9102</v>
      </c>
      <c r="L4691" s="58" t="s">
        <v>9119</v>
      </c>
      <c r="M4691" s="58" t="s">
        <v>8574</v>
      </c>
      <c r="N4691" s="58" t="s">
        <v>62</v>
      </c>
      <c r="O4691" s="23">
        <v>6466853.1900000004</v>
      </c>
      <c r="P4691" s="23">
        <v>1141209.3999999999</v>
      </c>
      <c r="Q4691" s="23">
        <v>5072041.72</v>
      </c>
      <c r="R4691" s="23"/>
      <c r="S4691" s="23">
        <v>1167764.6000000001</v>
      </c>
      <c r="T4691" s="23">
        <v>13847868.91</v>
      </c>
      <c r="U4691" s="58" t="s">
        <v>7007</v>
      </c>
      <c r="V4691" s="127">
        <v>0</v>
      </c>
      <c r="W4691" s="23">
        <v>51510</v>
      </c>
      <c r="X4691" s="23">
        <v>9090</v>
      </c>
      <c r="Z4691" s="39">
        <v>120785</v>
      </c>
      <c r="AD4691" s="206">
        <f t="shared" si="334"/>
        <v>51510</v>
      </c>
      <c r="AE4691" s="205">
        <f t="shared" si="335"/>
        <v>9090</v>
      </c>
      <c r="AG4691" s="206">
        <f t="shared" si="336"/>
        <v>0</v>
      </c>
      <c r="AH4691" s="206">
        <f t="shared" si="337"/>
        <v>0</v>
      </c>
    </row>
    <row r="4692" spans="1:34" x14ac:dyDescent="0.25">
      <c r="A4692" s="58">
        <v>83</v>
      </c>
      <c r="B4692" s="58" t="s">
        <v>8643</v>
      </c>
      <c r="C4692" s="58">
        <v>118380</v>
      </c>
      <c r="D4692" s="79" t="s">
        <v>9441</v>
      </c>
      <c r="E4692" s="79" t="s">
        <v>9442</v>
      </c>
      <c r="F4692" s="79" t="s">
        <v>9443</v>
      </c>
      <c r="G4692" s="60">
        <v>43523</v>
      </c>
      <c r="H4692" s="60">
        <v>44530</v>
      </c>
      <c r="I4692" s="62">
        <v>0.51</v>
      </c>
      <c r="J4692" s="58" t="s">
        <v>8501</v>
      </c>
      <c r="K4692" s="58" t="s">
        <v>9102</v>
      </c>
      <c r="L4692" s="58" t="s">
        <v>9107</v>
      </c>
      <c r="M4692" s="58" t="s">
        <v>8574</v>
      </c>
      <c r="N4692" s="58" t="s">
        <v>62</v>
      </c>
      <c r="O4692" s="23">
        <v>1120371.0900000001</v>
      </c>
      <c r="P4692" s="23">
        <v>197712.54</v>
      </c>
      <c r="Q4692" s="23">
        <v>878722.42</v>
      </c>
      <c r="R4692" s="23"/>
      <c r="S4692" s="23">
        <v>218854.17</v>
      </c>
      <c r="T4692" s="23">
        <v>2415660.2200000002</v>
      </c>
      <c r="U4692" s="58" t="s">
        <v>9141</v>
      </c>
      <c r="V4692" s="127">
        <v>0</v>
      </c>
      <c r="W4692" s="23">
        <v>1036.8900000000001</v>
      </c>
      <c r="X4692" s="23">
        <v>182.97</v>
      </c>
      <c r="Z4692" s="39">
        <v>118380</v>
      </c>
      <c r="AD4692" s="206">
        <f t="shared" si="334"/>
        <v>1036.8900000000001</v>
      </c>
      <c r="AE4692" s="205">
        <f t="shared" si="335"/>
        <v>182.97</v>
      </c>
      <c r="AG4692" s="206">
        <f t="shared" si="336"/>
        <v>0</v>
      </c>
      <c r="AH4692" s="206">
        <f t="shared" si="337"/>
        <v>0</v>
      </c>
    </row>
    <row r="4693" spans="1:34" x14ac:dyDescent="0.25">
      <c r="A4693" s="58">
        <v>84</v>
      </c>
      <c r="B4693" s="58" t="s">
        <v>8643</v>
      </c>
      <c r="C4693" s="58">
        <v>120786</v>
      </c>
      <c r="D4693" s="79" t="s">
        <v>9444</v>
      </c>
      <c r="E4693" s="79" t="s">
        <v>9426</v>
      </c>
      <c r="F4693" s="79" t="s">
        <v>9445</v>
      </c>
      <c r="G4693" s="60">
        <v>43543</v>
      </c>
      <c r="H4693" s="60">
        <v>44439</v>
      </c>
      <c r="I4693" s="62">
        <v>0.51</v>
      </c>
      <c r="J4693" s="58" t="s">
        <v>8501</v>
      </c>
      <c r="K4693" s="58" t="s">
        <v>9102</v>
      </c>
      <c r="L4693" s="58" t="s">
        <v>9119</v>
      </c>
      <c r="M4693" s="58" t="s">
        <v>8574</v>
      </c>
      <c r="N4693" s="58" t="s">
        <v>62</v>
      </c>
      <c r="O4693" s="23">
        <v>3205778.92</v>
      </c>
      <c r="P4693" s="23">
        <v>565725.68999999994</v>
      </c>
      <c r="Q4693" s="23">
        <v>2514336.4</v>
      </c>
      <c r="R4693" s="23"/>
      <c r="S4693" s="23">
        <v>377277.28</v>
      </c>
      <c r="T4693" s="23">
        <v>6663118.29</v>
      </c>
      <c r="U4693" s="58" t="s">
        <v>7007</v>
      </c>
      <c r="V4693" s="127">
        <v>0</v>
      </c>
      <c r="W4693" s="23">
        <v>459</v>
      </c>
      <c r="X4693" s="23">
        <v>81</v>
      </c>
      <c r="Z4693" s="39">
        <v>120786</v>
      </c>
      <c r="AD4693" s="206">
        <f t="shared" si="334"/>
        <v>459</v>
      </c>
      <c r="AE4693" s="205">
        <f t="shared" si="335"/>
        <v>81</v>
      </c>
      <c r="AG4693" s="206">
        <f t="shared" si="336"/>
        <v>0</v>
      </c>
      <c r="AH4693" s="206">
        <f t="shared" si="337"/>
        <v>0</v>
      </c>
    </row>
    <row r="4694" spans="1:34" x14ac:dyDescent="0.25">
      <c r="A4694" s="58">
        <v>85</v>
      </c>
      <c r="B4694" s="58" t="s">
        <v>8570</v>
      </c>
      <c r="C4694" s="58">
        <v>114528</v>
      </c>
      <c r="D4694" s="79" t="s">
        <v>9359</v>
      </c>
      <c r="E4694" s="79" t="s">
        <v>9360</v>
      </c>
      <c r="F4694" s="79" t="s">
        <v>9361</v>
      </c>
      <c r="G4694" s="60">
        <v>43223</v>
      </c>
      <c r="H4694" s="60">
        <v>44043</v>
      </c>
      <c r="I4694" s="62">
        <v>0.85</v>
      </c>
      <c r="J4694" s="58" t="s">
        <v>8501</v>
      </c>
      <c r="K4694" s="58" t="s">
        <v>9102</v>
      </c>
      <c r="L4694" s="58" t="s">
        <v>9244</v>
      </c>
      <c r="M4694" s="58" t="s">
        <v>2737</v>
      </c>
      <c r="N4694" s="58" t="s">
        <v>399</v>
      </c>
      <c r="O4694" s="23">
        <v>2956280.75</v>
      </c>
      <c r="P4694" s="23">
        <v>452137.05</v>
      </c>
      <c r="Q4694" s="23">
        <v>69559.55</v>
      </c>
      <c r="R4694" s="23">
        <v>69559.55</v>
      </c>
      <c r="S4694" s="23">
        <v>724814.72</v>
      </c>
      <c r="T4694" s="23">
        <v>4272351.6199999992</v>
      </c>
      <c r="U4694" s="58" t="s">
        <v>2741</v>
      </c>
      <c r="V4694" s="127">
        <v>1</v>
      </c>
      <c r="W4694" s="23">
        <v>102603.19</v>
      </c>
      <c r="X4694" s="23">
        <v>15692.25</v>
      </c>
      <c r="Z4694" s="39">
        <v>114528</v>
      </c>
      <c r="AD4694" s="206">
        <f t="shared" si="334"/>
        <v>102603.19</v>
      </c>
      <c r="AE4694" s="205">
        <f t="shared" si="335"/>
        <v>15692.25</v>
      </c>
      <c r="AG4694" s="206">
        <f t="shared" si="336"/>
        <v>0</v>
      </c>
      <c r="AH4694" s="206">
        <f t="shared" si="337"/>
        <v>0</v>
      </c>
    </row>
    <row r="4695" spans="1:34" x14ac:dyDescent="0.25">
      <c r="A4695" s="58">
        <v>86</v>
      </c>
      <c r="B4695" s="58" t="s">
        <v>8570</v>
      </c>
      <c r="C4695" s="58">
        <v>115400</v>
      </c>
      <c r="D4695" s="79" t="s">
        <v>9362</v>
      </c>
      <c r="E4695" s="79" t="s">
        <v>9360</v>
      </c>
      <c r="F4695" s="79" t="s">
        <v>9361</v>
      </c>
      <c r="G4695" s="60">
        <v>43234</v>
      </c>
      <c r="H4695" s="60">
        <v>44165</v>
      </c>
      <c r="I4695" s="62">
        <v>0.85</v>
      </c>
      <c r="J4695" s="58" t="s">
        <v>8501</v>
      </c>
      <c r="K4695" s="58" t="s">
        <v>9102</v>
      </c>
      <c r="L4695" s="58" t="s">
        <v>9244</v>
      </c>
      <c r="M4695" s="58" t="s">
        <v>2737</v>
      </c>
      <c r="N4695" s="58" t="s">
        <v>399</v>
      </c>
      <c r="O4695" s="23">
        <v>2615275.9900000002</v>
      </c>
      <c r="P4695" s="23">
        <v>399983.38</v>
      </c>
      <c r="Q4695" s="23">
        <v>61535.91</v>
      </c>
      <c r="R4695" s="23">
        <v>61535.91</v>
      </c>
      <c r="S4695" s="23">
        <v>936340.79</v>
      </c>
      <c r="T4695" s="23">
        <v>4074671.9800000004</v>
      </c>
      <c r="U4695" s="58" t="s">
        <v>2741</v>
      </c>
      <c r="V4695" s="127">
        <v>1</v>
      </c>
      <c r="W4695" s="23">
        <v>82124.23</v>
      </c>
      <c r="X4695" s="23">
        <v>12560.17</v>
      </c>
      <c r="Z4695" s="39">
        <v>115400</v>
      </c>
      <c r="AD4695" s="206">
        <f t="shared" si="334"/>
        <v>82124.23</v>
      </c>
      <c r="AE4695" s="205">
        <f t="shared" si="335"/>
        <v>12560.17</v>
      </c>
      <c r="AG4695" s="206">
        <f t="shared" si="336"/>
        <v>0</v>
      </c>
      <c r="AH4695" s="206">
        <f t="shared" si="337"/>
        <v>0</v>
      </c>
    </row>
    <row r="4696" spans="1:34" x14ac:dyDescent="0.25">
      <c r="A4696" s="58">
        <v>87</v>
      </c>
      <c r="B4696" s="58" t="s">
        <v>8570</v>
      </c>
      <c r="C4696" s="58">
        <v>115401</v>
      </c>
      <c r="D4696" s="79" t="s">
        <v>9363</v>
      </c>
      <c r="E4696" s="79" t="s">
        <v>9360</v>
      </c>
      <c r="F4696" s="79" t="s">
        <v>9361</v>
      </c>
      <c r="G4696" s="60">
        <v>43234</v>
      </c>
      <c r="H4696" s="60">
        <v>44104</v>
      </c>
      <c r="I4696" s="62">
        <v>0.85</v>
      </c>
      <c r="J4696" s="58" t="s">
        <v>8501</v>
      </c>
      <c r="K4696" s="58" t="s">
        <v>9102</v>
      </c>
      <c r="L4696" s="58" t="s">
        <v>9244</v>
      </c>
      <c r="M4696" s="58" t="s">
        <v>2737</v>
      </c>
      <c r="N4696" s="58" t="s">
        <v>399</v>
      </c>
      <c r="O4696" s="23">
        <v>3999382.24</v>
      </c>
      <c r="P4696" s="23">
        <v>611670.22</v>
      </c>
      <c r="Q4696" s="23">
        <v>94103.11</v>
      </c>
      <c r="R4696" s="23">
        <v>94103.11</v>
      </c>
      <c r="S4696" s="23">
        <v>1509088.98</v>
      </c>
      <c r="T4696" s="23">
        <v>6308347.6600000011</v>
      </c>
      <c r="U4696" s="58" t="s">
        <v>2741</v>
      </c>
      <c r="V4696" s="127">
        <v>1</v>
      </c>
      <c r="W4696" s="23">
        <v>119413.29</v>
      </c>
      <c r="X4696" s="23">
        <v>18263.22</v>
      </c>
      <c r="Z4696" s="39">
        <v>115401</v>
      </c>
      <c r="AD4696" s="206">
        <f t="shared" si="334"/>
        <v>119413.29</v>
      </c>
      <c r="AE4696" s="205">
        <f t="shared" si="335"/>
        <v>18263.22</v>
      </c>
      <c r="AG4696" s="206">
        <f t="shared" si="336"/>
        <v>0</v>
      </c>
      <c r="AH4696" s="206">
        <f t="shared" si="337"/>
        <v>0</v>
      </c>
    </row>
    <row r="4697" spans="1:34" x14ac:dyDescent="0.25">
      <c r="A4697" s="58">
        <v>88</v>
      </c>
      <c r="B4697" s="58" t="s">
        <v>8570</v>
      </c>
      <c r="C4697" s="58">
        <v>114526</v>
      </c>
      <c r="D4697" s="79" t="s">
        <v>9364</v>
      </c>
      <c r="E4697" s="79" t="s">
        <v>9360</v>
      </c>
      <c r="F4697" s="79" t="s">
        <v>9361</v>
      </c>
      <c r="G4697" s="60">
        <v>43255</v>
      </c>
      <c r="H4697" s="60">
        <v>44165</v>
      </c>
      <c r="I4697" s="62">
        <v>0.98</v>
      </c>
      <c r="J4697" s="58" t="s">
        <v>8501</v>
      </c>
      <c r="K4697" s="58" t="s">
        <v>9102</v>
      </c>
      <c r="L4697" s="58" t="s">
        <v>9244</v>
      </c>
      <c r="M4697" s="58" t="s">
        <v>2737</v>
      </c>
      <c r="N4697" s="58" t="s">
        <v>399</v>
      </c>
      <c r="O4697" s="23">
        <v>954969.68</v>
      </c>
      <c r="P4697" s="23">
        <v>146054.19</v>
      </c>
      <c r="Q4697" s="23">
        <v>22469.87</v>
      </c>
      <c r="R4697" s="23">
        <v>0</v>
      </c>
      <c r="S4697" s="23">
        <v>194857.74</v>
      </c>
      <c r="T4697" s="23">
        <v>1318351.48</v>
      </c>
      <c r="U4697" s="58" t="s">
        <v>2741</v>
      </c>
      <c r="V4697" s="127">
        <v>1</v>
      </c>
      <c r="W4697" s="23">
        <v>153499.21</v>
      </c>
      <c r="X4697" s="23">
        <v>23476.34</v>
      </c>
      <c r="Z4697" s="39">
        <v>114526</v>
      </c>
      <c r="AD4697" s="206">
        <f t="shared" si="334"/>
        <v>153499.21</v>
      </c>
      <c r="AE4697" s="205">
        <f t="shared" si="335"/>
        <v>23476.34</v>
      </c>
      <c r="AG4697" s="206">
        <f t="shared" si="336"/>
        <v>0</v>
      </c>
      <c r="AH4697" s="206">
        <f t="shared" si="337"/>
        <v>0</v>
      </c>
    </row>
    <row r="4698" spans="1:34" x14ac:dyDescent="0.25">
      <c r="A4698" s="58">
        <v>89</v>
      </c>
      <c r="B4698" s="58" t="s">
        <v>8570</v>
      </c>
      <c r="C4698" s="58">
        <v>115799</v>
      </c>
      <c r="D4698" s="79" t="s">
        <v>9365</v>
      </c>
      <c r="E4698" s="79" t="s">
        <v>9360</v>
      </c>
      <c r="F4698" s="79" t="s">
        <v>9361</v>
      </c>
      <c r="G4698" s="60">
        <v>43271</v>
      </c>
      <c r="H4698" s="60">
        <v>44165</v>
      </c>
      <c r="I4698" s="62">
        <v>0.98</v>
      </c>
      <c r="J4698" s="58" t="s">
        <v>8501</v>
      </c>
      <c r="K4698" s="58" t="s">
        <v>9102</v>
      </c>
      <c r="L4698" s="58" t="s">
        <v>9244</v>
      </c>
      <c r="M4698" s="58" t="s">
        <v>2737</v>
      </c>
      <c r="N4698" s="58" t="s">
        <v>399</v>
      </c>
      <c r="O4698" s="23">
        <v>5496374.1299999999</v>
      </c>
      <c r="P4698" s="23">
        <v>840621.93</v>
      </c>
      <c r="Q4698" s="23">
        <v>129326.45</v>
      </c>
      <c r="R4698" s="23"/>
      <c r="S4698" s="23">
        <v>1257186.6100000001</v>
      </c>
      <c r="T4698" s="23">
        <v>7723509.1200000001</v>
      </c>
      <c r="U4698" s="58" t="s">
        <v>2741</v>
      </c>
      <c r="V4698" s="127">
        <v>2</v>
      </c>
      <c r="W4698" s="23">
        <v>132100.13</v>
      </c>
      <c r="X4698" s="23">
        <v>20203.560000000001</v>
      </c>
      <c r="Z4698" s="39">
        <v>115799</v>
      </c>
      <c r="AD4698" s="206">
        <f t="shared" si="334"/>
        <v>132100.13</v>
      </c>
      <c r="AE4698" s="205">
        <f t="shared" si="335"/>
        <v>20203.560000000001</v>
      </c>
      <c r="AG4698" s="206">
        <f t="shared" si="336"/>
        <v>0</v>
      </c>
      <c r="AH4698" s="206">
        <f t="shared" si="337"/>
        <v>0</v>
      </c>
    </row>
    <row r="4699" spans="1:34" x14ac:dyDescent="0.25">
      <c r="A4699" s="58">
        <v>90</v>
      </c>
      <c r="B4699" s="58" t="s">
        <v>8570</v>
      </c>
      <c r="C4699" s="58">
        <v>114527</v>
      </c>
      <c r="D4699" s="79" t="s">
        <v>9366</v>
      </c>
      <c r="E4699" s="79" t="s">
        <v>9360</v>
      </c>
      <c r="F4699" s="79" t="s">
        <v>9361</v>
      </c>
      <c r="G4699" s="60">
        <v>43283</v>
      </c>
      <c r="H4699" s="60">
        <v>44135</v>
      </c>
      <c r="I4699" s="62">
        <v>0.98</v>
      </c>
      <c r="J4699" s="58" t="s">
        <v>8501</v>
      </c>
      <c r="K4699" s="58" t="s">
        <v>9102</v>
      </c>
      <c r="L4699" s="58" t="s">
        <v>9244</v>
      </c>
      <c r="M4699" s="58" t="s">
        <v>2737</v>
      </c>
      <c r="N4699" s="58" t="s">
        <v>399</v>
      </c>
      <c r="O4699" s="23">
        <v>1860962.41</v>
      </c>
      <c r="P4699" s="23">
        <v>284617.78000000003</v>
      </c>
      <c r="Q4699" s="23">
        <v>43787.35</v>
      </c>
      <c r="R4699" s="23">
        <v>0</v>
      </c>
      <c r="S4699" s="23">
        <v>496765.9</v>
      </c>
      <c r="T4699" s="23">
        <v>2686133.44</v>
      </c>
      <c r="U4699" s="58" t="s">
        <v>2741</v>
      </c>
      <c r="V4699" s="127">
        <v>1</v>
      </c>
      <c r="W4699" s="23">
        <v>39166.07</v>
      </c>
      <c r="X4699" s="23">
        <v>5990.11</v>
      </c>
      <c r="Z4699" s="39">
        <v>114527</v>
      </c>
      <c r="AD4699" s="206">
        <f t="shared" si="334"/>
        <v>39166.07</v>
      </c>
      <c r="AE4699" s="205">
        <f t="shared" si="335"/>
        <v>5990.11</v>
      </c>
      <c r="AG4699" s="206">
        <f t="shared" si="336"/>
        <v>0</v>
      </c>
      <c r="AH4699" s="206">
        <f t="shared" si="337"/>
        <v>0</v>
      </c>
    </row>
    <row r="4700" spans="1:34" x14ac:dyDescent="0.25">
      <c r="A4700" s="58">
        <v>91</v>
      </c>
      <c r="B4700" s="58" t="s">
        <v>8570</v>
      </c>
      <c r="C4700" s="58">
        <v>116621</v>
      </c>
      <c r="D4700" s="79" t="s">
        <v>9367</v>
      </c>
      <c r="E4700" s="79" t="s">
        <v>9368</v>
      </c>
      <c r="F4700" s="79" t="s">
        <v>9369</v>
      </c>
      <c r="G4700" s="60">
        <v>43312</v>
      </c>
      <c r="H4700" s="60">
        <v>44196</v>
      </c>
      <c r="I4700" s="62">
        <v>0.98</v>
      </c>
      <c r="J4700" s="58" t="s">
        <v>8501</v>
      </c>
      <c r="K4700" s="58" t="s">
        <v>9102</v>
      </c>
      <c r="L4700" s="58" t="s">
        <v>9119</v>
      </c>
      <c r="M4700" s="58" t="s">
        <v>2737</v>
      </c>
      <c r="N4700" s="58" t="s">
        <v>399</v>
      </c>
      <c r="O4700" s="23">
        <v>2134421.0699999998</v>
      </c>
      <c r="P4700" s="23">
        <v>326440.87</v>
      </c>
      <c r="Q4700" s="23">
        <v>50221.67</v>
      </c>
      <c r="R4700" s="23">
        <v>0</v>
      </c>
      <c r="S4700" s="23">
        <v>580461.26</v>
      </c>
      <c r="T4700" s="23">
        <v>3091544.87</v>
      </c>
      <c r="U4700" s="58" t="s">
        <v>2741</v>
      </c>
      <c r="V4700" s="127">
        <v>0</v>
      </c>
      <c r="W4700" s="23">
        <v>63724.5</v>
      </c>
      <c r="X4700" s="23">
        <v>9746.1</v>
      </c>
      <c r="Z4700" s="39">
        <v>116621</v>
      </c>
      <c r="AD4700" s="206">
        <f t="shared" si="334"/>
        <v>63724.5</v>
      </c>
      <c r="AE4700" s="205">
        <f t="shared" si="335"/>
        <v>9746.1</v>
      </c>
      <c r="AG4700" s="206">
        <f t="shared" si="336"/>
        <v>0</v>
      </c>
      <c r="AH4700" s="206">
        <f t="shared" si="337"/>
        <v>0</v>
      </c>
    </row>
    <row r="4701" spans="1:34" x14ac:dyDescent="0.25">
      <c r="A4701" s="58">
        <v>92</v>
      </c>
      <c r="B4701" s="58" t="s">
        <v>8570</v>
      </c>
      <c r="C4701" s="58">
        <v>117775</v>
      </c>
      <c r="D4701" s="79" t="s">
        <v>9370</v>
      </c>
      <c r="E4701" s="79" t="s">
        <v>9360</v>
      </c>
      <c r="F4701" s="79" t="s">
        <v>9361</v>
      </c>
      <c r="G4701" s="60">
        <v>43347</v>
      </c>
      <c r="H4701" s="60">
        <v>44165</v>
      </c>
      <c r="I4701" s="62">
        <v>0.98</v>
      </c>
      <c r="J4701" s="58" t="s">
        <v>8501</v>
      </c>
      <c r="K4701" s="58" t="s">
        <v>9102</v>
      </c>
      <c r="L4701" s="58" t="s">
        <v>9244</v>
      </c>
      <c r="M4701" s="58" t="s">
        <v>2737</v>
      </c>
      <c r="N4701" s="58" t="s">
        <v>399</v>
      </c>
      <c r="O4701" s="23">
        <v>3827501.64</v>
      </c>
      <c r="P4701" s="23">
        <v>585382.6</v>
      </c>
      <c r="Q4701" s="23">
        <v>90058.86</v>
      </c>
      <c r="R4701" s="23">
        <v>0</v>
      </c>
      <c r="S4701" s="23">
        <v>868635.74</v>
      </c>
      <c r="T4701" s="23">
        <v>5371578.8399999999</v>
      </c>
      <c r="U4701" s="58" t="s">
        <v>2741</v>
      </c>
      <c r="V4701" s="127">
        <v>1</v>
      </c>
      <c r="W4701" s="23">
        <v>99869.68</v>
      </c>
      <c r="X4701" s="23">
        <v>15274.19</v>
      </c>
      <c r="Z4701" s="39">
        <v>117775</v>
      </c>
      <c r="AD4701" s="206">
        <f t="shared" si="334"/>
        <v>99869.68</v>
      </c>
      <c r="AE4701" s="205">
        <f t="shared" si="335"/>
        <v>15274.19</v>
      </c>
      <c r="AG4701" s="206">
        <f t="shared" si="336"/>
        <v>0</v>
      </c>
      <c r="AH4701" s="206">
        <f t="shared" si="337"/>
        <v>0</v>
      </c>
    </row>
    <row r="4702" spans="1:34" x14ac:dyDescent="0.25">
      <c r="A4702" s="58">
        <v>93</v>
      </c>
      <c r="B4702" s="58" t="s">
        <v>8570</v>
      </c>
      <c r="C4702" s="58">
        <v>117776</v>
      </c>
      <c r="D4702" s="79" t="s">
        <v>9371</v>
      </c>
      <c r="E4702" s="79" t="s">
        <v>9360</v>
      </c>
      <c r="F4702" s="79" t="s">
        <v>9361</v>
      </c>
      <c r="G4702" s="60">
        <v>43349</v>
      </c>
      <c r="H4702" s="60">
        <v>44165</v>
      </c>
      <c r="I4702" s="62">
        <v>0.98</v>
      </c>
      <c r="J4702" s="58" t="s">
        <v>8501</v>
      </c>
      <c r="K4702" s="58" t="s">
        <v>9102</v>
      </c>
      <c r="L4702" s="58" t="s">
        <v>9244</v>
      </c>
      <c r="M4702" s="58" t="s">
        <v>2737</v>
      </c>
      <c r="N4702" s="58" t="s">
        <v>399</v>
      </c>
      <c r="O4702" s="23">
        <v>3049749.31</v>
      </c>
      <c r="P4702" s="23">
        <v>466432.25</v>
      </c>
      <c r="Q4702" s="23">
        <v>71758.81</v>
      </c>
      <c r="R4702" s="23">
        <v>0</v>
      </c>
      <c r="S4702" s="23">
        <v>505276.13</v>
      </c>
      <c r="T4702" s="23">
        <v>4093216.5</v>
      </c>
      <c r="U4702" s="58" t="s">
        <v>2741</v>
      </c>
      <c r="V4702" s="127">
        <v>1</v>
      </c>
      <c r="W4702" s="23">
        <v>64208.959999999999</v>
      </c>
      <c r="X4702" s="23">
        <v>9820.2000000000007</v>
      </c>
      <c r="Z4702" s="39">
        <v>117776</v>
      </c>
      <c r="AD4702" s="206">
        <f t="shared" si="334"/>
        <v>64208.959999999999</v>
      </c>
      <c r="AE4702" s="205">
        <f t="shared" si="335"/>
        <v>9820.2000000000007</v>
      </c>
      <c r="AG4702" s="206">
        <f t="shared" si="336"/>
        <v>0</v>
      </c>
      <c r="AH4702" s="206">
        <f t="shared" si="337"/>
        <v>0</v>
      </c>
    </row>
    <row r="4703" spans="1:34" x14ac:dyDescent="0.25">
      <c r="A4703" s="58">
        <v>94</v>
      </c>
      <c r="B4703" s="58" t="s">
        <v>8570</v>
      </c>
      <c r="C4703" s="58">
        <v>117777</v>
      </c>
      <c r="D4703" s="79" t="s">
        <v>9372</v>
      </c>
      <c r="E4703" s="79" t="s">
        <v>9360</v>
      </c>
      <c r="F4703" s="79" t="s">
        <v>9361</v>
      </c>
      <c r="G4703" s="60">
        <v>43347</v>
      </c>
      <c r="H4703" s="60">
        <v>44165</v>
      </c>
      <c r="I4703" s="62">
        <v>0.98</v>
      </c>
      <c r="J4703" s="58" t="s">
        <v>8501</v>
      </c>
      <c r="K4703" s="58" t="s">
        <v>9102</v>
      </c>
      <c r="L4703" s="58" t="s">
        <v>9244</v>
      </c>
      <c r="M4703" s="58" t="s">
        <v>2737</v>
      </c>
      <c r="N4703" s="58" t="s">
        <v>399</v>
      </c>
      <c r="O4703" s="23">
        <v>3105508.22</v>
      </c>
      <c r="P4703" s="23">
        <v>474960.08</v>
      </c>
      <c r="Q4703" s="23">
        <v>73070.78</v>
      </c>
      <c r="R4703" s="23">
        <v>0</v>
      </c>
      <c r="S4703" s="23">
        <v>1024369.85</v>
      </c>
      <c r="T4703" s="23">
        <v>4677908.93</v>
      </c>
      <c r="U4703" s="58" t="s">
        <v>2741</v>
      </c>
      <c r="V4703" s="127">
        <v>1</v>
      </c>
      <c r="W4703" s="23">
        <v>69497.89</v>
      </c>
      <c r="X4703" s="23">
        <v>10629.08</v>
      </c>
      <c r="Z4703" s="39">
        <v>117777</v>
      </c>
      <c r="AD4703" s="206">
        <f t="shared" si="334"/>
        <v>69497.89</v>
      </c>
      <c r="AE4703" s="205">
        <f t="shared" si="335"/>
        <v>10629.08</v>
      </c>
      <c r="AG4703" s="206">
        <f t="shared" si="336"/>
        <v>0</v>
      </c>
      <c r="AH4703" s="206">
        <f t="shared" si="337"/>
        <v>0</v>
      </c>
    </row>
    <row r="4704" spans="1:34" x14ac:dyDescent="0.25">
      <c r="A4704" s="58">
        <v>95</v>
      </c>
      <c r="B4704" s="58" t="s">
        <v>8570</v>
      </c>
      <c r="C4704" s="58">
        <v>117778</v>
      </c>
      <c r="D4704" s="79" t="s">
        <v>9373</v>
      </c>
      <c r="E4704" s="79" t="s">
        <v>9360</v>
      </c>
      <c r="F4704" s="79" t="s">
        <v>9361</v>
      </c>
      <c r="G4704" s="60">
        <v>43312</v>
      </c>
      <c r="H4704" s="60">
        <v>44408</v>
      </c>
      <c r="I4704" s="62">
        <v>0.98</v>
      </c>
      <c r="J4704" s="58" t="s">
        <v>8501</v>
      </c>
      <c r="K4704" s="58" t="s">
        <v>9102</v>
      </c>
      <c r="L4704" s="58" t="s">
        <v>9244</v>
      </c>
      <c r="M4704" s="58" t="s">
        <v>2737</v>
      </c>
      <c r="N4704" s="80" t="s">
        <v>399</v>
      </c>
      <c r="O4704" s="23">
        <v>1827333.18</v>
      </c>
      <c r="P4704" s="23">
        <v>279474.49</v>
      </c>
      <c r="Q4704" s="23">
        <v>42996.07</v>
      </c>
      <c r="R4704" s="23">
        <v>0</v>
      </c>
      <c r="S4704" s="23">
        <v>957828.62</v>
      </c>
      <c r="T4704" s="23">
        <v>3107632.36</v>
      </c>
      <c r="U4704" s="58" t="s">
        <v>2741</v>
      </c>
      <c r="V4704" s="127">
        <v>1</v>
      </c>
      <c r="W4704" s="23">
        <v>33687.21</v>
      </c>
      <c r="X4704" s="23">
        <v>5152.16</v>
      </c>
      <c r="Z4704" s="39">
        <v>117778</v>
      </c>
      <c r="AD4704" s="206">
        <f t="shared" si="334"/>
        <v>33687.21</v>
      </c>
      <c r="AE4704" s="205">
        <f t="shared" si="335"/>
        <v>5152.16</v>
      </c>
      <c r="AG4704" s="206">
        <f t="shared" si="336"/>
        <v>0</v>
      </c>
      <c r="AH4704" s="206">
        <f t="shared" si="337"/>
        <v>0</v>
      </c>
    </row>
    <row r="4705" spans="1:34" x14ac:dyDescent="0.25">
      <c r="A4705" s="58">
        <v>96</v>
      </c>
      <c r="B4705" s="58" t="s">
        <v>8570</v>
      </c>
      <c r="C4705" s="58">
        <v>118395</v>
      </c>
      <c r="D4705" s="79" t="s">
        <v>9374</v>
      </c>
      <c r="E4705" s="79" t="s">
        <v>9360</v>
      </c>
      <c r="F4705" s="79" t="s">
        <v>9361</v>
      </c>
      <c r="G4705" s="60">
        <v>43347</v>
      </c>
      <c r="H4705" s="60">
        <v>44043</v>
      </c>
      <c r="I4705" s="62">
        <v>0.98</v>
      </c>
      <c r="J4705" s="58" t="s">
        <v>8501</v>
      </c>
      <c r="K4705" s="58" t="s">
        <v>9102</v>
      </c>
      <c r="L4705" s="58" t="s">
        <v>9244</v>
      </c>
      <c r="M4705" s="58" t="s">
        <v>2737</v>
      </c>
      <c r="N4705" s="58" t="s">
        <v>399</v>
      </c>
      <c r="O4705" s="23">
        <v>2296826.69</v>
      </c>
      <c r="P4705" s="23">
        <v>351279.38</v>
      </c>
      <c r="Q4705" s="23">
        <v>54042.98</v>
      </c>
      <c r="R4705" s="23">
        <v>0</v>
      </c>
      <c r="S4705" s="23">
        <v>1060392.52</v>
      </c>
      <c r="T4705" s="23">
        <v>3762541.57</v>
      </c>
      <c r="U4705" s="58" t="s">
        <v>2741</v>
      </c>
      <c r="V4705" s="127">
        <v>1</v>
      </c>
      <c r="W4705" s="23">
        <v>3966.95</v>
      </c>
      <c r="X4705" s="23">
        <v>606.71</v>
      </c>
      <c r="Z4705" s="39">
        <v>118395</v>
      </c>
      <c r="AD4705" s="206">
        <f t="shared" si="334"/>
        <v>3966.95</v>
      </c>
      <c r="AE4705" s="205">
        <f t="shared" si="335"/>
        <v>606.71</v>
      </c>
      <c r="AG4705" s="206">
        <f t="shared" si="336"/>
        <v>0</v>
      </c>
      <c r="AH4705" s="206">
        <f t="shared" si="337"/>
        <v>0</v>
      </c>
    </row>
    <row r="4706" spans="1:34" x14ac:dyDescent="0.25">
      <c r="A4706" s="58">
        <v>97</v>
      </c>
      <c r="B4706" s="58" t="s">
        <v>8570</v>
      </c>
      <c r="C4706" s="58">
        <v>111757</v>
      </c>
      <c r="D4706" s="79" t="s">
        <v>9375</v>
      </c>
      <c r="E4706" s="79" t="s">
        <v>9376</v>
      </c>
      <c r="F4706" s="79" t="s">
        <v>9377</v>
      </c>
      <c r="G4706" s="60">
        <v>43353</v>
      </c>
      <c r="H4706" s="60">
        <v>44196</v>
      </c>
      <c r="I4706" s="62">
        <v>0.85</v>
      </c>
      <c r="J4706" s="58" t="s">
        <v>8501</v>
      </c>
      <c r="K4706" s="58" t="s">
        <v>9102</v>
      </c>
      <c r="L4706" s="58" t="s">
        <v>9244</v>
      </c>
      <c r="M4706" s="58" t="s">
        <v>2737</v>
      </c>
      <c r="N4706" s="58" t="s">
        <v>399</v>
      </c>
      <c r="O4706" s="23">
        <v>5976864.4000000004</v>
      </c>
      <c r="P4706" s="23">
        <v>0</v>
      </c>
      <c r="Q4706" s="23">
        <v>1054740.78</v>
      </c>
      <c r="R4706" s="23">
        <v>0</v>
      </c>
      <c r="S4706" s="23">
        <v>2401146.8199999998</v>
      </c>
      <c r="T4706" s="23">
        <v>9432752</v>
      </c>
      <c r="U4706" s="58" t="s">
        <v>2741</v>
      </c>
      <c r="V4706" s="127">
        <v>1</v>
      </c>
      <c r="W4706" s="23">
        <v>3034.5</v>
      </c>
      <c r="X4706" s="23">
        <v>0</v>
      </c>
      <c r="Z4706" s="39">
        <v>111757</v>
      </c>
      <c r="AD4706" s="206">
        <f t="shared" si="334"/>
        <v>3034.5</v>
      </c>
      <c r="AE4706" s="205">
        <f t="shared" si="335"/>
        <v>0</v>
      </c>
      <c r="AG4706" s="206">
        <f t="shared" si="336"/>
        <v>0</v>
      </c>
      <c r="AH4706" s="206">
        <f t="shared" si="337"/>
        <v>0</v>
      </c>
    </row>
    <row r="4707" spans="1:34" x14ac:dyDescent="0.25">
      <c r="A4707" s="58">
        <v>98</v>
      </c>
      <c r="B4707" s="58" t="s">
        <v>8570</v>
      </c>
      <c r="C4707" s="58">
        <v>113073</v>
      </c>
      <c r="D4707" s="79" t="s">
        <v>9446</v>
      </c>
      <c r="E4707" s="79" t="s">
        <v>9447</v>
      </c>
      <c r="F4707" s="79" t="s">
        <v>9448</v>
      </c>
      <c r="G4707" s="60">
        <v>43517</v>
      </c>
      <c r="H4707" s="60">
        <v>44165</v>
      </c>
      <c r="I4707" s="62">
        <v>0.85</v>
      </c>
      <c r="J4707" s="58" t="s">
        <v>8501</v>
      </c>
      <c r="K4707" s="58" t="s">
        <v>9102</v>
      </c>
      <c r="L4707" s="58" t="s">
        <v>9449</v>
      </c>
      <c r="M4707" s="58" t="s">
        <v>8574</v>
      </c>
      <c r="N4707" s="80" t="s">
        <v>62</v>
      </c>
      <c r="O4707" s="23">
        <v>929238.75100000005</v>
      </c>
      <c r="P4707" s="23">
        <v>142118.85999999999</v>
      </c>
      <c r="Q4707" s="23">
        <v>21864.45</v>
      </c>
      <c r="R4707" s="23"/>
      <c r="S4707" s="23">
        <v>65450</v>
      </c>
      <c r="T4707" s="23">
        <v>1158672.06</v>
      </c>
      <c r="U4707" s="58" t="s">
        <v>9141</v>
      </c>
      <c r="V4707" s="127">
        <v>0</v>
      </c>
      <c r="W4707" s="23">
        <v>46104.17</v>
      </c>
      <c r="X4707" s="23">
        <v>7051.22</v>
      </c>
      <c r="Z4707" s="39">
        <v>113073</v>
      </c>
      <c r="AD4707" s="206">
        <f t="shared" si="334"/>
        <v>46104.17</v>
      </c>
      <c r="AE4707" s="205">
        <f t="shared" si="335"/>
        <v>7051.22</v>
      </c>
      <c r="AG4707" s="206">
        <f t="shared" si="336"/>
        <v>0</v>
      </c>
      <c r="AH4707" s="206">
        <f t="shared" si="337"/>
        <v>0</v>
      </c>
    </row>
    <row r="4708" spans="1:34" x14ac:dyDescent="0.25">
      <c r="A4708" s="58">
        <v>99</v>
      </c>
      <c r="B4708" s="58" t="s">
        <v>8570</v>
      </c>
      <c r="C4708" s="58">
        <v>115023</v>
      </c>
      <c r="D4708" s="79" t="s">
        <v>9450</v>
      </c>
      <c r="E4708" s="79" t="s">
        <v>9451</v>
      </c>
      <c r="F4708" s="79" t="s">
        <v>9452</v>
      </c>
      <c r="G4708" s="60">
        <v>43518</v>
      </c>
      <c r="H4708" s="60">
        <v>44104</v>
      </c>
      <c r="I4708" s="62">
        <v>0.85</v>
      </c>
      <c r="J4708" s="58" t="s">
        <v>8501</v>
      </c>
      <c r="K4708" s="58" t="s">
        <v>9102</v>
      </c>
      <c r="L4708" s="58" t="s">
        <v>9119</v>
      </c>
      <c r="M4708" s="58" t="s">
        <v>8574</v>
      </c>
      <c r="N4708" s="80" t="s">
        <v>62</v>
      </c>
      <c r="O4708" s="23">
        <v>2992763.3169999998</v>
      </c>
      <c r="P4708" s="23">
        <v>457716.7426</v>
      </c>
      <c r="Q4708" s="23">
        <v>70417.960000000006</v>
      </c>
      <c r="R4708" s="23"/>
      <c r="S4708" s="23">
        <v>0</v>
      </c>
      <c r="T4708" s="23">
        <v>3520898.02</v>
      </c>
      <c r="U4708" s="58" t="s">
        <v>9141</v>
      </c>
      <c r="V4708" s="127">
        <v>0</v>
      </c>
      <c r="W4708" s="23">
        <v>0</v>
      </c>
      <c r="X4708" s="23">
        <v>0</v>
      </c>
      <c r="Z4708" s="39">
        <v>115023</v>
      </c>
      <c r="AD4708" s="206">
        <f t="shared" si="334"/>
        <v>0</v>
      </c>
      <c r="AE4708" s="205">
        <f t="shared" si="335"/>
        <v>0</v>
      </c>
      <c r="AG4708" s="206">
        <f t="shared" si="336"/>
        <v>0</v>
      </c>
      <c r="AH4708" s="206">
        <f t="shared" si="337"/>
        <v>0</v>
      </c>
    </row>
    <row r="4709" spans="1:34" x14ac:dyDescent="0.25">
      <c r="A4709" s="58">
        <v>100</v>
      </c>
      <c r="B4709" s="58" t="s">
        <v>8570</v>
      </c>
      <c r="C4709" s="58">
        <v>118079</v>
      </c>
      <c r="D4709" s="79" t="s">
        <v>9453</v>
      </c>
      <c r="E4709" s="79" t="s">
        <v>9454</v>
      </c>
      <c r="F4709" s="79" t="s">
        <v>9455</v>
      </c>
      <c r="G4709" s="60">
        <v>43542</v>
      </c>
      <c r="H4709" s="60" t="s">
        <v>18713</v>
      </c>
      <c r="I4709" s="62">
        <v>0.85</v>
      </c>
      <c r="J4709" s="58" t="s">
        <v>8501</v>
      </c>
      <c r="K4709" s="58" t="s">
        <v>9102</v>
      </c>
      <c r="L4709" s="58" t="s">
        <v>9349</v>
      </c>
      <c r="M4709" s="58" t="s">
        <v>8574</v>
      </c>
      <c r="N4709" s="58" t="s">
        <v>62</v>
      </c>
      <c r="O4709" s="23">
        <v>775118.49</v>
      </c>
      <c r="P4709" s="23">
        <v>118547.53689999999</v>
      </c>
      <c r="Q4709" s="23">
        <v>18238.099999999999</v>
      </c>
      <c r="R4709" s="23"/>
      <c r="S4709" s="23">
        <v>181165.55</v>
      </c>
      <c r="T4709" s="23">
        <v>1093069.68</v>
      </c>
      <c r="U4709" s="58" t="s">
        <v>9141</v>
      </c>
      <c r="V4709" s="127">
        <v>0</v>
      </c>
      <c r="W4709" s="23">
        <v>39276.550000000003</v>
      </c>
      <c r="X4709" s="23">
        <v>6006.99</v>
      </c>
      <c r="Z4709" s="39">
        <v>118079</v>
      </c>
      <c r="AD4709" s="206">
        <f t="shared" si="334"/>
        <v>39276.550000000003</v>
      </c>
      <c r="AE4709" s="205">
        <f t="shared" si="335"/>
        <v>6006.99</v>
      </c>
      <c r="AG4709" s="206">
        <f t="shared" si="336"/>
        <v>0</v>
      </c>
      <c r="AH4709" s="206">
        <f t="shared" si="337"/>
        <v>0</v>
      </c>
    </row>
    <row r="4710" spans="1:34" x14ac:dyDescent="0.25">
      <c r="A4710" s="58">
        <v>101</v>
      </c>
      <c r="B4710" s="58" t="s">
        <v>18421</v>
      </c>
      <c r="C4710" s="58">
        <v>125750</v>
      </c>
      <c r="D4710" s="79" t="s">
        <v>19516</v>
      </c>
      <c r="E4710" s="79" t="s">
        <v>9451</v>
      </c>
      <c r="F4710" s="79" t="s">
        <v>19517</v>
      </c>
      <c r="G4710" s="60" t="s">
        <v>17300</v>
      </c>
      <c r="H4710" s="60">
        <v>44865</v>
      </c>
      <c r="I4710" s="62">
        <v>0.85</v>
      </c>
      <c r="J4710" s="58" t="s">
        <v>8501</v>
      </c>
      <c r="K4710" s="58" t="s">
        <v>9102</v>
      </c>
      <c r="L4710" s="58" t="s">
        <v>9119</v>
      </c>
      <c r="M4710" s="58" t="s">
        <v>8574</v>
      </c>
      <c r="N4710" s="58"/>
      <c r="O4710" s="23">
        <v>4490988.2514999993</v>
      </c>
      <c r="P4710" s="23">
        <v>686857.02</v>
      </c>
      <c r="Q4710" s="23">
        <v>105670.31</v>
      </c>
      <c r="R4710" s="23"/>
      <c r="S4710" s="23">
        <v>80185.77</v>
      </c>
      <c r="T4710" s="23">
        <v>5363701.3600000003</v>
      </c>
      <c r="U4710" s="58" t="s">
        <v>9141</v>
      </c>
      <c r="V4710" s="127"/>
      <c r="W4710" s="23">
        <v>0</v>
      </c>
      <c r="X4710" s="23">
        <v>0</v>
      </c>
      <c r="Z4710" s="39">
        <v>125750</v>
      </c>
      <c r="AD4710" s="206">
        <f t="shared" si="334"/>
        <v>0</v>
      </c>
      <c r="AE4710" s="205">
        <f t="shared" si="335"/>
        <v>0</v>
      </c>
      <c r="AG4710" s="206">
        <f t="shared" si="336"/>
        <v>0</v>
      </c>
      <c r="AH4710" s="206">
        <f t="shared" si="337"/>
        <v>0</v>
      </c>
    </row>
    <row r="4711" spans="1:34" x14ac:dyDescent="0.25">
      <c r="A4711" s="58">
        <v>102</v>
      </c>
      <c r="B4711" s="58" t="s">
        <v>9883</v>
      </c>
      <c r="C4711" s="58" t="s">
        <v>18714</v>
      </c>
      <c r="D4711" s="79" t="s">
        <v>18715</v>
      </c>
      <c r="E4711" s="79" t="s">
        <v>18716</v>
      </c>
      <c r="F4711" s="79" t="s">
        <v>18717</v>
      </c>
      <c r="G4711" s="60">
        <v>43665</v>
      </c>
      <c r="H4711" s="60">
        <v>44926</v>
      </c>
      <c r="I4711" s="62">
        <v>0.98</v>
      </c>
      <c r="J4711" s="58" t="s">
        <v>8501</v>
      </c>
      <c r="K4711" s="58" t="s">
        <v>9102</v>
      </c>
      <c r="L4711" s="58" t="s">
        <v>9107</v>
      </c>
      <c r="M4711" s="58" t="s">
        <v>2737</v>
      </c>
      <c r="N4711" s="58"/>
      <c r="O4711" s="23">
        <v>22529624.280000001</v>
      </c>
      <c r="P4711" s="23">
        <v>3445707.25</v>
      </c>
      <c r="Q4711" s="23">
        <v>530108.80000000005</v>
      </c>
      <c r="R4711" s="23">
        <v>0</v>
      </c>
      <c r="S4711" s="23">
        <v>299992.38</v>
      </c>
      <c r="T4711" s="23">
        <v>28488638.91</v>
      </c>
      <c r="U4711" s="58" t="s">
        <v>9141</v>
      </c>
      <c r="V4711" s="127">
        <v>0</v>
      </c>
      <c r="W4711" s="23">
        <v>86595.67</v>
      </c>
      <c r="X4711" s="23">
        <v>13244.04</v>
      </c>
      <c r="Z4711" s="202">
        <v>121550</v>
      </c>
      <c r="AD4711" s="206">
        <f t="shared" si="334"/>
        <v>86595.67</v>
      </c>
      <c r="AE4711" s="205">
        <f t="shared" si="335"/>
        <v>13244.04</v>
      </c>
      <c r="AG4711" s="206">
        <f t="shared" si="336"/>
        <v>0</v>
      </c>
      <c r="AH4711" s="206">
        <f t="shared" si="337"/>
        <v>0</v>
      </c>
    </row>
    <row r="4712" spans="1:34" x14ac:dyDescent="0.25">
      <c r="A4712" s="58">
        <v>103</v>
      </c>
      <c r="B4712" s="58" t="s">
        <v>9883</v>
      </c>
      <c r="C4712" s="58" t="s">
        <v>18718</v>
      </c>
      <c r="D4712" s="79" t="s">
        <v>18719</v>
      </c>
      <c r="E4712" s="79" t="s">
        <v>18716</v>
      </c>
      <c r="F4712" s="79" t="s">
        <v>18717</v>
      </c>
      <c r="G4712" s="60">
        <v>43684</v>
      </c>
      <c r="H4712" s="60">
        <v>44895</v>
      </c>
      <c r="I4712" s="62">
        <v>0.98</v>
      </c>
      <c r="J4712" s="58" t="s">
        <v>8501</v>
      </c>
      <c r="K4712" s="58" t="s">
        <v>9102</v>
      </c>
      <c r="L4712" s="58" t="s">
        <v>9107</v>
      </c>
      <c r="M4712" s="58" t="s">
        <v>2737</v>
      </c>
      <c r="N4712" s="58"/>
      <c r="O4712" s="23">
        <v>38876816.539999999</v>
      </c>
      <c r="P4712" s="23">
        <v>5945866.0499999998</v>
      </c>
      <c r="Q4712" s="23">
        <v>914748.63</v>
      </c>
      <c r="R4712" s="23">
        <v>0</v>
      </c>
      <c r="S4712" s="23">
        <v>320821.71999999997</v>
      </c>
      <c r="T4712" s="23">
        <v>47741459.140000001</v>
      </c>
      <c r="U4712" s="58" t="s">
        <v>9141</v>
      </c>
      <c r="V4712" s="127">
        <v>0</v>
      </c>
      <c r="W4712" s="23">
        <v>119750.32</v>
      </c>
      <c r="X4712" s="23">
        <v>18314.759999999998</v>
      </c>
      <c r="Z4712" s="202">
        <v>120881</v>
      </c>
      <c r="AD4712" s="206">
        <f t="shared" si="334"/>
        <v>119750.32</v>
      </c>
      <c r="AE4712" s="205">
        <f t="shared" si="335"/>
        <v>18314.759999999998</v>
      </c>
      <c r="AG4712" s="206">
        <f t="shared" si="336"/>
        <v>0</v>
      </c>
      <c r="AH4712" s="206">
        <f t="shared" si="337"/>
        <v>0</v>
      </c>
    </row>
    <row r="4713" spans="1:34" x14ac:dyDescent="0.25">
      <c r="A4713" s="58">
        <v>104</v>
      </c>
      <c r="B4713" s="58">
        <v>4.2</v>
      </c>
      <c r="C4713" s="58" t="s">
        <v>20002</v>
      </c>
      <c r="D4713" s="79" t="s">
        <v>20003</v>
      </c>
      <c r="E4713" s="79" t="s">
        <v>9429</v>
      </c>
      <c r="F4713" s="79" t="s">
        <v>20004</v>
      </c>
      <c r="G4713" s="60">
        <v>43106</v>
      </c>
      <c r="H4713" s="60" t="s">
        <v>20005</v>
      </c>
      <c r="I4713" s="62">
        <v>0.85</v>
      </c>
      <c r="J4713" s="58" t="s">
        <v>8501</v>
      </c>
      <c r="K4713" s="58" t="s">
        <v>9102</v>
      </c>
      <c r="L4713" s="58" t="s">
        <v>9244</v>
      </c>
      <c r="M4713" s="58" t="s">
        <v>2737</v>
      </c>
      <c r="N4713" s="58"/>
      <c r="O4713" s="23">
        <v>5355597.96</v>
      </c>
      <c r="P4713" s="23">
        <v>819091.44</v>
      </c>
      <c r="Q4713" s="23">
        <v>126014.07</v>
      </c>
      <c r="R4713" s="23"/>
      <c r="S4713" s="23">
        <v>982961.87</v>
      </c>
      <c r="T4713" s="23">
        <v>7283665.3399999999</v>
      </c>
      <c r="U4713" s="58" t="s">
        <v>9141</v>
      </c>
      <c r="V4713" s="127">
        <v>0</v>
      </c>
      <c r="W4713" s="23">
        <v>0</v>
      </c>
      <c r="X4713" s="23">
        <v>0</v>
      </c>
      <c r="Z4713" s="202">
        <v>127563</v>
      </c>
      <c r="AD4713" s="206">
        <f t="shared" si="334"/>
        <v>0</v>
      </c>
      <c r="AE4713" s="205">
        <f t="shared" si="335"/>
        <v>0</v>
      </c>
      <c r="AG4713" s="206">
        <f t="shared" si="336"/>
        <v>0</v>
      </c>
      <c r="AH4713" s="206">
        <f t="shared" si="337"/>
        <v>0</v>
      </c>
    </row>
    <row r="4714" spans="1:34" x14ac:dyDescent="0.25">
      <c r="A4714" s="58">
        <v>105</v>
      </c>
      <c r="B4714" s="58" t="s">
        <v>18432</v>
      </c>
      <c r="C4714" s="58">
        <v>127797</v>
      </c>
      <c r="D4714" s="79" t="s">
        <v>19518</v>
      </c>
      <c r="E4714" s="79" t="s">
        <v>9360</v>
      </c>
      <c r="F4714" s="79" t="s">
        <v>19519</v>
      </c>
      <c r="G4714" s="60" t="s">
        <v>19488</v>
      </c>
      <c r="H4714" s="60" t="s">
        <v>17507</v>
      </c>
      <c r="I4714" s="62">
        <v>0.85</v>
      </c>
      <c r="J4714" s="58" t="s">
        <v>8501</v>
      </c>
      <c r="K4714" s="58" t="s">
        <v>9102</v>
      </c>
      <c r="L4714" s="58" t="s">
        <v>9244</v>
      </c>
      <c r="M4714" s="58" t="s">
        <v>2737</v>
      </c>
      <c r="N4714" s="58"/>
      <c r="O4714" s="23">
        <v>2252270.7200000002</v>
      </c>
      <c r="P4714" s="23">
        <v>344464.93</v>
      </c>
      <c r="Q4714" s="23">
        <v>52994.61</v>
      </c>
      <c r="R4714" s="23"/>
      <c r="S4714" s="23">
        <v>96641.36</v>
      </c>
      <c r="T4714" s="23">
        <v>2746371.62</v>
      </c>
      <c r="U4714" s="58" t="s">
        <v>9141</v>
      </c>
      <c r="V4714" s="127"/>
      <c r="W4714" s="23">
        <v>0</v>
      </c>
      <c r="X4714" s="23">
        <v>0</v>
      </c>
      <c r="Z4714" s="39">
        <v>127797</v>
      </c>
      <c r="AD4714" s="206">
        <f t="shared" si="334"/>
        <v>0</v>
      </c>
      <c r="AE4714" s="205">
        <f t="shared" si="335"/>
        <v>0</v>
      </c>
      <c r="AG4714" s="206">
        <f t="shared" si="336"/>
        <v>0</v>
      </c>
      <c r="AH4714" s="206">
        <f t="shared" si="337"/>
        <v>0</v>
      </c>
    </row>
    <row r="4715" spans="1:34" x14ac:dyDescent="0.25">
      <c r="A4715" s="58">
        <v>106</v>
      </c>
      <c r="B4715" s="58" t="s">
        <v>19247</v>
      </c>
      <c r="C4715" s="58">
        <v>127351</v>
      </c>
      <c r="D4715" s="79" t="s">
        <v>19520</v>
      </c>
      <c r="E4715" s="79" t="s">
        <v>9360</v>
      </c>
      <c r="F4715" s="79" t="s">
        <v>19521</v>
      </c>
      <c r="G4715" s="60" t="s">
        <v>19522</v>
      </c>
      <c r="H4715" s="60" t="s">
        <v>17376</v>
      </c>
      <c r="I4715" s="62">
        <v>0.2306</v>
      </c>
      <c r="J4715" s="58" t="s">
        <v>8501</v>
      </c>
      <c r="K4715" s="58" t="s">
        <v>9102</v>
      </c>
      <c r="L4715" s="58" t="s">
        <v>9244</v>
      </c>
      <c r="M4715" s="58" t="s">
        <v>2737</v>
      </c>
      <c r="N4715" s="58"/>
      <c r="O4715" s="23">
        <v>1436028.18</v>
      </c>
      <c r="P4715" s="23">
        <v>219717.44</v>
      </c>
      <c r="Q4715" s="23">
        <v>4572918.33</v>
      </c>
      <c r="R4715" s="23"/>
      <c r="S4715" s="23">
        <v>76849.509999999995</v>
      </c>
      <c r="T4715" s="23">
        <v>6305513.46</v>
      </c>
      <c r="U4715" s="58" t="s">
        <v>9141</v>
      </c>
      <c r="V4715" s="127"/>
      <c r="W4715" s="23">
        <v>0</v>
      </c>
      <c r="X4715" s="23">
        <v>0</v>
      </c>
      <c r="Z4715" s="39">
        <v>127351</v>
      </c>
      <c r="AD4715" s="206">
        <f t="shared" si="334"/>
        <v>0</v>
      </c>
      <c r="AE4715" s="205">
        <f t="shared" si="335"/>
        <v>0</v>
      </c>
      <c r="AG4715" s="206">
        <f t="shared" si="336"/>
        <v>0</v>
      </c>
      <c r="AH4715" s="206">
        <f t="shared" si="337"/>
        <v>0</v>
      </c>
    </row>
    <row r="4716" spans="1:34" x14ac:dyDescent="0.25">
      <c r="A4716" s="58">
        <v>107</v>
      </c>
      <c r="B4716" s="58">
        <v>5.0999999999999996</v>
      </c>
      <c r="C4716" s="58">
        <v>118142</v>
      </c>
      <c r="D4716" s="79" t="s">
        <v>9378</v>
      </c>
      <c r="E4716" s="79" t="s">
        <v>9379</v>
      </c>
      <c r="F4716" s="79" t="s">
        <v>9380</v>
      </c>
      <c r="G4716" s="60">
        <v>42908</v>
      </c>
      <c r="H4716" s="60">
        <v>44377</v>
      </c>
      <c r="I4716" s="62">
        <v>0.98</v>
      </c>
      <c r="J4716" s="58" t="s">
        <v>8501</v>
      </c>
      <c r="K4716" s="58" t="s">
        <v>9102</v>
      </c>
      <c r="L4716" s="58" t="s">
        <v>9107</v>
      </c>
      <c r="M4716" s="58" t="s">
        <v>9381</v>
      </c>
      <c r="N4716" s="58" t="s">
        <v>641</v>
      </c>
      <c r="O4716" s="23">
        <v>951931.52</v>
      </c>
      <c r="P4716" s="23">
        <v>145589.53</v>
      </c>
      <c r="Q4716" s="23">
        <v>22398.39</v>
      </c>
      <c r="R4716" s="23">
        <v>0</v>
      </c>
      <c r="S4716" s="23">
        <v>177174.71</v>
      </c>
      <c r="T4716" s="23">
        <v>1297094.1499999999</v>
      </c>
      <c r="U4716" s="58" t="s">
        <v>2741</v>
      </c>
      <c r="V4716" s="127">
        <v>1</v>
      </c>
      <c r="W4716" s="23">
        <v>399100.15</v>
      </c>
      <c r="X4716" s="23">
        <v>16237.25</v>
      </c>
      <c r="Z4716" s="39">
        <v>118142</v>
      </c>
      <c r="AD4716" s="206">
        <f t="shared" si="334"/>
        <v>399100.15</v>
      </c>
      <c r="AE4716" s="205">
        <f t="shared" si="335"/>
        <v>16237.25</v>
      </c>
      <c r="AG4716" s="206">
        <f t="shared" si="336"/>
        <v>0</v>
      </c>
      <c r="AH4716" s="206">
        <f t="shared" si="337"/>
        <v>0</v>
      </c>
    </row>
    <row r="4717" spans="1:34" x14ac:dyDescent="0.25">
      <c r="A4717" s="58">
        <v>108</v>
      </c>
      <c r="B4717" s="58">
        <v>5.0999999999999996</v>
      </c>
      <c r="C4717" s="58">
        <v>116239</v>
      </c>
      <c r="D4717" s="79" t="s">
        <v>9382</v>
      </c>
      <c r="E4717" s="79" t="s">
        <v>9383</v>
      </c>
      <c r="F4717" s="79" t="s">
        <v>9384</v>
      </c>
      <c r="G4717" s="60">
        <v>42929</v>
      </c>
      <c r="H4717" s="60">
        <v>44390</v>
      </c>
      <c r="I4717" s="62">
        <v>0.98</v>
      </c>
      <c r="J4717" s="58" t="s">
        <v>8501</v>
      </c>
      <c r="K4717" s="58" t="s">
        <v>9102</v>
      </c>
      <c r="L4717" s="58" t="s">
        <v>9119</v>
      </c>
      <c r="M4717" s="58" t="s">
        <v>2737</v>
      </c>
      <c r="N4717" s="58" t="s">
        <v>641</v>
      </c>
      <c r="O4717" s="23">
        <v>2615399.56</v>
      </c>
      <c r="P4717" s="23">
        <v>400002.29</v>
      </c>
      <c r="Q4717" s="23">
        <v>61538.81</v>
      </c>
      <c r="R4717" s="23">
        <v>0</v>
      </c>
      <c r="S4717" s="23">
        <v>40182.17</v>
      </c>
      <c r="T4717" s="23">
        <v>3117122.83</v>
      </c>
      <c r="U4717" s="58" t="s">
        <v>9141</v>
      </c>
      <c r="V4717" s="127">
        <v>1</v>
      </c>
      <c r="W4717" s="23">
        <v>551243.61</v>
      </c>
      <c r="X4717" s="23">
        <v>37248.769999999997</v>
      </c>
      <c r="Z4717" s="39">
        <v>116239</v>
      </c>
      <c r="AD4717" s="206">
        <f t="shared" si="334"/>
        <v>551243.61</v>
      </c>
      <c r="AE4717" s="205">
        <f t="shared" si="335"/>
        <v>37248.769999999997</v>
      </c>
      <c r="AG4717" s="206">
        <f t="shared" si="336"/>
        <v>0</v>
      </c>
      <c r="AH4717" s="206">
        <f t="shared" si="337"/>
        <v>0</v>
      </c>
    </row>
    <row r="4718" spans="1:34" x14ac:dyDescent="0.25">
      <c r="A4718" s="58">
        <v>109</v>
      </c>
      <c r="B4718" s="58">
        <v>5.0999999999999996</v>
      </c>
      <c r="C4718" s="58">
        <v>117820</v>
      </c>
      <c r="D4718" s="79" t="s">
        <v>9385</v>
      </c>
      <c r="E4718" s="79" t="s">
        <v>9386</v>
      </c>
      <c r="F4718" s="79" t="s">
        <v>9387</v>
      </c>
      <c r="G4718" s="60">
        <v>42950</v>
      </c>
      <c r="H4718" s="60">
        <v>44353</v>
      </c>
      <c r="I4718" s="62">
        <v>0.98</v>
      </c>
      <c r="J4718" s="58" t="s">
        <v>8501</v>
      </c>
      <c r="K4718" s="58" t="s">
        <v>9102</v>
      </c>
      <c r="L4718" s="58" t="s">
        <v>9388</v>
      </c>
      <c r="M4718" s="58" t="s">
        <v>9381</v>
      </c>
      <c r="N4718" s="58" t="s">
        <v>641</v>
      </c>
      <c r="O4718" s="23">
        <v>2376453.06</v>
      </c>
      <c r="P4718" s="23">
        <v>363457.53</v>
      </c>
      <c r="Q4718" s="23">
        <v>55916.54</v>
      </c>
      <c r="R4718" s="23">
        <v>0</v>
      </c>
      <c r="S4718" s="23">
        <v>9551.86</v>
      </c>
      <c r="T4718" s="23">
        <v>2805378.9899999998</v>
      </c>
      <c r="U4718" s="58" t="s">
        <v>9141</v>
      </c>
      <c r="V4718" s="127">
        <v>1</v>
      </c>
      <c r="W4718" s="23">
        <v>1115348.31</v>
      </c>
      <c r="X4718" s="23">
        <v>52516.9</v>
      </c>
      <c r="Z4718" s="39">
        <v>117820</v>
      </c>
      <c r="AD4718" s="206">
        <f t="shared" si="334"/>
        <v>1115348.31</v>
      </c>
      <c r="AE4718" s="205">
        <f t="shared" si="335"/>
        <v>52516.9</v>
      </c>
      <c r="AG4718" s="206">
        <f t="shared" si="336"/>
        <v>0</v>
      </c>
      <c r="AH4718" s="206">
        <f t="shared" si="337"/>
        <v>0</v>
      </c>
    </row>
    <row r="4719" spans="1:34" x14ac:dyDescent="0.25">
      <c r="A4719" s="58">
        <v>110</v>
      </c>
      <c r="B4719" s="58">
        <v>5.0999999999999996</v>
      </c>
      <c r="C4719" s="58">
        <v>116711</v>
      </c>
      <c r="D4719" s="79" t="s">
        <v>9389</v>
      </c>
      <c r="E4719" s="79" t="s">
        <v>9390</v>
      </c>
      <c r="F4719" s="79" t="s">
        <v>9391</v>
      </c>
      <c r="G4719" s="60">
        <v>43076</v>
      </c>
      <c r="H4719" s="60">
        <v>44171</v>
      </c>
      <c r="I4719" s="62">
        <v>0.97899999999999998</v>
      </c>
      <c r="J4719" s="58" t="s">
        <v>8501</v>
      </c>
      <c r="K4719" s="58" t="s">
        <v>9102</v>
      </c>
      <c r="L4719" s="58" t="s">
        <v>9392</v>
      </c>
      <c r="M4719" s="58" t="s">
        <v>2737</v>
      </c>
      <c r="N4719" s="58" t="s">
        <v>641</v>
      </c>
      <c r="O4719" s="23">
        <v>4705870.41</v>
      </c>
      <c r="P4719" s="23">
        <v>714185.04</v>
      </c>
      <c r="Q4719" s="23">
        <v>116262.68</v>
      </c>
      <c r="R4719" s="23">
        <v>0</v>
      </c>
      <c r="S4719" s="23">
        <v>1640268.34</v>
      </c>
      <c r="T4719" s="23">
        <v>7176586.4699999997</v>
      </c>
      <c r="U4719" s="58" t="s">
        <v>9141</v>
      </c>
      <c r="V4719" s="127">
        <v>1</v>
      </c>
      <c r="W4719" s="23">
        <v>171789.12</v>
      </c>
      <c r="X4719" s="23">
        <v>26071.56</v>
      </c>
      <c r="Z4719" s="39">
        <v>116711</v>
      </c>
      <c r="AD4719" s="206">
        <f t="shared" si="334"/>
        <v>171789.12</v>
      </c>
      <c r="AE4719" s="205">
        <f t="shared" si="335"/>
        <v>26071.56</v>
      </c>
      <c r="AG4719" s="206">
        <f t="shared" si="336"/>
        <v>0</v>
      </c>
      <c r="AH4719" s="206">
        <f t="shared" si="337"/>
        <v>0</v>
      </c>
    </row>
    <row r="4720" spans="1:34" x14ac:dyDescent="0.25">
      <c r="A4720" s="58">
        <v>111</v>
      </c>
      <c r="B4720" s="58">
        <v>5.0999999999999996</v>
      </c>
      <c r="C4720" s="58">
        <v>121099</v>
      </c>
      <c r="D4720" s="79" t="s">
        <v>9393</v>
      </c>
      <c r="E4720" s="79" t="s">
        <v>9394</v>
      </c>
      <c r="F4720" s="79" t="s">
        <v>9395</v>
      </c>
      <c r="G4720" s="60">
        <v>43126</v>
      </c>
      <c r="H4720" s="60">
        <v>44281</v>
      </c>
      <c r="I4720" s="62">
        <v>0.98</v>
      </c>
      <c r="J4720" s="58" t="s">
        <v>8501</v>
      </c>
      <c r="K4720" s="58" t="s">
        <v>9102</v>
      </c>
      <c r="L4720" s="58" t="s">
        <v>9349</v>
      </c>
      <c r="M4720" s="58" t="s">
        <v>2737</v>
      </c>
      <c r="N4720" s="58" t="s">
        <v>641</v>
      </c>
      <c r="O4720" s="23">
        <v>2320317.41</v>
      </c>
      <c r="P4720" s="23">
        <v>354872.08</v>
      </c>
      <c r="Q4720" s="23">
        <v>54595.7</v>
      </c>
      <c r="R4720" s="23">
        <v>0</v>
      </c>
      <c r="S4720" s="23">
        <v>242557.67</v>
      </c>
      <c r="T4720" s="23">
        <v>2972342.8600000003</v>
      </c>
      <c r="U4720" s="58" t="s">
        <v>9141</v>
      </c>
      <c r="V4720" s="127">
        <v>1</v>
      </c>
      <c r="W4720" s="23">
        <v>502805.3</v>
      </c>
      <c r="X4720" s="23">
        <v>76899.64</v>
      </c>
      <c r="Z4720" s="39">
        <v>121099</v>
      </c>
      <c r="AD4720" s="206">
        <f t="shared" si="334"/>
        <v>502805.3</v>
      </c>
      <c r="AE4720" s="205">
        <f t="shared" si="335"/>
        <v>76899.64</v>
      </c>
      <c r="AG4720" s="206">
        <f t="shared" si="336"/>
        <v>0</v>
      </c>
      <c r="AH4720" s="206">
        <f t="shared" si="337"/>
        <v>0</v>
      </c>
    </row>
    <row r="4721" spans="1:34" x14ac:dyDescent="0.25">
      <c r="A4721" s="58">
        <v>112</v>
      </c>
      <c r="B4721" s="58">
        <v>5.2</v>
      </c>
      <c r="C4721" s="58">
        <v>118666</v>
      </c>
      <c r="D4721" s="79" t="s">
        <v>9396</v>
      </c>
      <c r="E4721" s="79" t="s">
        <v>9368</v>
      </c>
      <c r="F4721" s="79" t="s">
        <v>9397</v>
      </c>
      <c r="G4721" s="60">
        <v>42887</v>
      </c>
      <c r="H4721" s="60">
        <v>43982</v>
      </c>
      <c r="I4721" s="62">
        <v>0.98</v>
      </c>
      <c r="J4721" s="58" t="s">
        <v>8501</v>
      </c>
      <c r="K4721" s="58" t="s">
        <v>9102</v>
      </c>
      <c r="L4721" s="58" t="s">
        <v>9119</v>
      </c>
      <c r="M4721" s="58" t="s">
        <v>2737</v>
      </c>
      <c r="N4721" s="58" t="s">
        <v>454</v>
      </c>
      <c r="O4721" s="23">
        <v>2162012.91</v>
      </c>
      <c r="P4721" s="23">
        <v>330660.8</v>
      </c>
      <c r="Q4721" s="23">
        <v>50870.89</v>
      </c>
      <c r="R4721" s="23">
        <v>0</v>
      </c>
      <c r="S4721" s="23">
        <v>76720.789999999994</v>
      </c>
      <c r="T4721" s="23">
        <v>2620265.39</v>
      </c>
      <c r="U4721" s="58" t="s">
        <v>9141</v>
      </c>
      <c r="V4721" s="127">
        <v>3</v>
      </c>
      <c r="W4721" s="23">
        <v>1733496.31</v>
      </c>
      <c r="X4721" s="23">
        <v>265122.93</v>
      </c>
      <c r="Z4721" s="39">
        <v>118666</v>
      </c>
      <c r="AD4721" s="206">
        <f t="shared" si="334"/>
        <v>1733496.31</v>
      </c>
      <c r="AE4721" s="205">
        <f t="shared" si="335"/>
        <v>265122.93</v>
      </c>
      <c r="AG4721" s="206">
        <f t="shared" si="336"/>
        <v>0</v>
      </c>
      <c r="AH4721" s="206">
        <f t="shared" si="337"/>
        <v>0</v>
      </c>
    </row>
    <row r="4722" spans="1:34" s="11" customFormat="1" x14ac:dyDescent="0.25">
      <c r="A4722" s="58">
        <v>113</v>
      </c>
      <c r="B4722" s="58">
        <v>5.2</v>
      </c>
      <c r="C4722" s="58">
        <v>114758</v>
      </c>
      <c r="D4722" s="79" t="s">
        <v>9398</v>
      </c>
      <c r="E4722" s="79" t="s">
        <v>9399</v>
      </c>
      <c r="F4722" s="79" t="s">
        <v>9400</v>
      </c>
      <c r="G4722" s="60" t="s">
        <v>9401</v>
      </c>
      <c r="H4722" s="60" t="s">
        <v>9402</v>
      </c>
      <c r="I4722" s="62">
        <v>0.98</v>
      </c>
      <c r="J4722" s="58" t="s">
        <v>8501</v>
      </c>
      <c r="K4722" s="58" t="s">
        <v>9102</v>
      </c>
      <c r="L4722" s="58" t="s">
        <v>9107</v>
      </c>
      <c r="M4722" s="58" t="s">
        <v>2737</v>
      </c>
      <c r="N4722" s="58" t="s">
        <v>454</v>
      </c>
      <c r="O4722" s="23">
        <v>3773296.42</v>
      </c>
      <c r="P4722" s="23">
        <v>577092.4</v>
      </c>
      <c r="Q4722" s="31">
        <v>88783.45</v>
      </c>
      <c r="R4722" s="23">
        <v>0</v>
      </c>
      <c r="S4722" s="23">
        <v>644876.54</v>
      </c>
      <c r="T4722" s="23">
        <v>5084048.8099999996</v>
      </c>
      <c r="U4722" s="58" t="s">
        <v>9141</v>
      </c>
      <c r="V4722" s="127">
        <v>0</v>
      </c>
      <c r="W4722" s="23">
        <v>72374.53</v>
      </c>
      <c r="X4722" s="23">
        <v>11069.04</v>
      </c>
      <c r="Z4722" s="11">
        <v>114758</v>
      </c>
      <c r="AA4722" s="198"/>
      <c r="AD4722" s="206">
        <f t="shared" si="334"/>
        <v>72374.53</v>
      </c>
      <c r="AE4722" s="205">
        <f t="shared" si="335"/>
        <v>11069.04</v>
      </c>
      <c r="AG4722" s="206">
        <f t="shared" si="336"/>
        <v>0</v>
      </c>
      <c r="AH4722" s="206">
        <f t="shared" si="337"/>
        <v>0</v>
      </c>
    </row>
    <row r="4723" spans="1:34" s="11" customFormat="1" x14ac:dyDescent="0.25">
      <c r="A4723" s="58">
        <v>114</v>
      </c>
      <c r="B4723" s="80">
        <v>6.1</v>
      </c>
      <c r="C4723" s="80">
        <v>115755</v>
      </c>
      <c r="D4723" s="129" t="s">
        <v>9403</v>
      </c>
      <c r="E4723" s="129" t="s">
        <v>9404</v>
      </c>
      <c r="F4723" s="79" t="s">
        <v>9405</v>
      </c>
      <c r="G4723" s="60">
        <v>43188</v>
      </c>
      <c r="H4723" s="60">
        <v>44711</v>
      </c>
      <c r="I4723" s="62">
        <v>0.98</v>
      </c>
      <c r="J4723" s="58" t="s">
        <v>8501</v>
      </c>
      <c r="K4723" s="58" t="s">
        <v>9102</v>
      </c>
      <c r="L4723" s="58" t="s">
        <v>9406</v>
      </c>
      <c r="M4723" s="58" t="s">
        <v>2737</v>
      </c>
      <c r="N4723" s="80" t="s">
        <v>462</v>
      </c>
      <c r="O4723" s="23">
        <v>101969393.45999999</v>
      </c>
      <c r="P4723" s="23">
        <v>15595319</v>
      </c>
      <c r="Q4723" s="23">
        <v>2399279.85</v>
      </c>
      <c r="R4723" s="23">
        <v>0</v>
      </c>
      <c r="S4723" s="23">
        <v>4183572.69</v>
      </c>
      <c r="T4723" s="23">
        <v>124147564.99999999</v>
      </c>
      <c r="U4723" s="58" t="s">
        <v>9141</v>
      </c>
      <c r="V4723" s="127">
        <v>0</v>
      </c>
      <c r="W4723" s="23">
        <v>71558.58</v>
      </c>
      <c r="X4723" s="23">
        <v>10944.24</v>
      </c>
      <c r="Z4723" s="11">
        <v>115755</v>
      </c>
      <c r="AA4723" s="198"/>
      <c r="AD4723" s="206">
        <f t="shared" si="334"/>
        <v>71558.58</v>
      </c>
      <c r="AE4723" s="205">
        <f t="shared" si="335"/>
        <v>10944.24</v>
      </c>
      <c r="AG4723" s="206">
        <f t="shared" si="336"/>
        <v>0</v>
      </c>
      <c r="AH4723" s="206">
        <f t="shared" si="337"/>
        <v>0</v>
      </c>
    </row>
    <row r="4724" spans="1:34" x14ac:dyDescent="0.25">
      <c r="A4724" s="58">
        <v>115</v>
      </c>
      <c r="B4724" s="58" t="s">
        <v>9407</v>
      </c>
      <c r="C4724" s="58">
        <v>125426</v>
      </c>
      <c r="D4724" s="79" t="s">
        <v>9408</v>
      </c>
      <c r="E4724" s="79" t="s">
        <v>9409</v>
      </c>
      <c r="F4724" s="79" t="s">
        <v>9408</v>
      </c>
      <c r="G4724" s="60">
        <v>43232</v>
      </c>
      <c r="H4724" s="60">
        <v>44196</v>
      </c>
      <c r="I4724" s="62">
        <v>0.98</v>
      </c>
      <c r="J4724" s="58" t="s">
        <v>8501</v>
      </c>
      <c r="K4724" s="58" t="s">
        <v>9102</v>
      </c>
      <c r="L4724" s="58" t="s">
        <v>9410</v>
      </c>
      <c r="M4724" s="58" t="s">
        <v>2737</v>
      </c>
      <c r="N4724" s="58">
        <v>33</v>
      </c>
      <c r="O4724" s="23">
        <v>6687073.6699999999</v>
      </c>
      <c r="P4724" s="23">
        <v>1022728.88</v>
      </c>
      <c r="Q4724" s="23">
        <v>157342.91</v>
      </c>
      <c r="R4724" s="23">
        <v>0</v>
      </c>
      <c r="S4724" s="23">
        <v>0</v>
      </c>
      <c r="T4724" s="23">
        <v>7867145.2599999998</v>
      </c>
      <c r="U4724" s="58" t="s">
        <v>2741</v>
      </c>
      <c r="V4724" s="127">
        <v>1</v>
      </c>
      <c r="W4724" s="23">
        <v>441877.92</v>
      </c>
      <c r="X4724" s="23">
        <v>67581.31</v>
      </c>
      <c r="Z4724" s="39">
        <v>125426</v>
      </c>
      <c r="AD4724" s="206">
        <f t="shared" si="334"/>
        <v>441877.92</v>
      </c>
      <c r="AE4724" s="205">
        <f t="shared" si="335"/>
        <v>67581.31</v>
      </c>
      <c r="AG4724" s="206">
        <f t="shared" si="336"/>
        <v>0</v>
      </c>
      <c r="AH4724" s="206">
        <f t="shared" si="337"/>
        <v>0</v>
      </c>
    </row>
    <row r="4725" spans="1:34" x14ac:dyDescent="0.25">
      <c r="A4725" s="58">
        <v>116</v>
      </c>
      <c r="B4725" s="80" t="s">
        <v>9407</v>
      </c>
      <c r="C4725" s="58">
        <v>125428</v>
      </c>
      <c r="D4725" s="79" t="s">
        <v>9411</v>
      </c>
      <c r="E4725" s="79" t="s">
        <v>9412</v>
      </c>
      <c r="F4725" s="79" t="s">
        <v>9411</v>
      </c>
      <c r="G4725" s="60">
        <v>43427</v>
      </c>
      <c r="H4725" s="60">
        <v>44377</v>
      </c>
      <c r="I4725" s="62">
        <v>0.98</v>
      </c>
      <c r="J4725" s="58" t="s">
        <v>8501</v>
      </c>
      <c r="K4725" s="58" t="s">
        <v>9102</v>
      </c>
      <c r="L4725" s="58" t="s">
        <v>9413</v>
      </c>
      <c r="M4725" s="58" t="s">
        <v>2737</v>
      </c>
      <c r="N4725" s="58" t="s">
        <v>659</v>
      </c>
      <c r="O4725" s="23">
        <v>5146040.79</v>
      </c>
      <c r="P4725" s="23">
        <v>787041.55</v>
      </c>
      <c r="Q4725" s="23">
        <v>121083.31</v>
      </c>
      <c r="R4725" s="23">
        <v>0</v>
      </c>
      <c r="S4725" s="23">
        <v>1355534.56</v>
      </c>
      <c r="T4725" s="23">
        <v>7409700.21</v>
      </c>
      <c r="U4725" s="58" t="s">
        <v>9141</v>
      </c>
      <c r="V4725" s="127">
        <v>2</v>
      </c>
      <c r="W4725" s="23">
        <v>4356332.54</v>
      </c>
      <c r="X4725" s="23">
        <v>666262.61</v>
      </c>
      <c r="Z4725" s="39">
        <v>125428</v>
      </c>
      <c r="AD4725" s="206">
        <f t="shared" si="334"/>
        <v>4356332.54</v>
      </c>
      <c r="AE4725" s="205">
        <f t="shared" si="335"/>
        <v>666262.61</v>
      </c>
      <c r="AG4725" s="206">
        <f t="shared" si="336"/>
        <v>0</v>
      </c>
      <c r="AH4725" s="206">
        <f t="shared" si="337"/>
        <v>0</v>
      </c>
    </row>
    <row r="4726" spans="1:34" x14ac:dyDescent="0.25">
      <c r="A4726" s="58">
        <v>117</v>
      </c>
      <c r="B4726" s="58" t="s">
        <v>9407</v>
      </c>
      <c r="C4726" s="58">
        <v>125429</v>
      </c>
      <c r="D4726" s="79" t="s">
        <v>9414</v>
      </c>
      <c r="E4726" s="79" t="s">
        <v>9415</v>
      </c>
      <c r="F4726" s="79" t="s">
        <v>9414</v>
      </c>
      <c r="G4726" s="60">
        <v>43427</v>
      </c>
      <c r="H4726" s="60">
        <v>43769</v>
      </c>
      <c r="I4726" s="62">
        <v>0.98</v>
      </c>
      <c r="J4726" s="58" t="s">
        <v>8501</v>
      </c>
      <c r="K4726" s="58" t="s">
        <v>9102</v>
      </c>
      <c r="L4726" s="58" t="s">
        <v>9416</v>
      </c>
      <c r="M4726" s="58" t="s">
        <v>2737</v>
      </c>
      <c r="N4726" s="58" t="s">
        <v>659</v>
      </c>
      <c r="O4726" s="23">
        <v>5148815.63</v>
      </c>
      <c r="P4726" s="23">
        <v>787465.92</v>
      </c>
      <c r="Q4726" s="23">
        <v>121148.6</v>
      </c>
      <c r="R4726" s="23">
        <v>0</v>
      </c>
      <c r="S4726" s="23">
        <v>0</v>
      </c>
      <c r="T4726" s="23">
        <v>6057430.1500000004</v>
      </c>
      <c r="U4726" s="58" t="s">
        <v>8679</v>
      </c>
      <c r="V4726" s="127">
        <v>1</v>
      </c>
      <c r="W4726" s="23">
        <v>4436513.4800000004</v>
      </c>
      <c r="X4726" s="23">
        <v>678525.6</v>
      </c>
      <c r="Z4726" s="39">
        <v>125429</v>
      </c>
      <c r="AD4726" s="206">
        <f t="shared" si="334"/>
        <v>4436513.4800000004</v>
      </c>
      <c r="AE4726" s="205">
        <f t="shared" si="335"/>
        <v>678525.6</v>
      </c>
      <c r="AG4726" s="206">
        <f t="shared" si="336"/>
        <v>0</v>
      </c>
      <c r="AH4726" s="206">
        <f t="shared" si="337"/>
        <v>0</v>
      </c>
    </row>
    <row r="4727" spans="1:34" x14ac:dyDescent="0.25">
      <c r="A4727" s="58">
        <v>118</v>
      </c>
      <c r="B4727" s="58">
        <v>7.1</v>
      </c>
      <c r="C4727" s="58">
        <v>119330</v>
      </c>
      <c r="D4727" s="79" t="s">
        <v>9417</v>
      </c>
      <c r="E4727" s="79" t="s">
        <v>9418</v>
      </c>
      <c r="F4727" s="79" t="s">
        <v>9419</v>
      </c>
      <c r="G4727" s="60">
        <v>43005</v>
      </c>
      <c r="H4727" s="60">
        <v>44196</v>
      </c>
      <c r="I4727" s="62">
        <v>0.98</v>
      </c>
      <c r="J4727" s="58" t="s">
        <v>8501</v>
      </c>
      <c r="K4727" s="58" t="s">
        <v>9102</v>
      </c>
      <c r="L4727" s="58" t="s">
        <v>9261</v>
      </c>
      <c r="M4727" s="58" t="s">
        <v>2737</v>
      </c>
      <c r="N4727" s="58" t="s">
        <v>1131</v>
      </c>
      <c r="O4727" s="23">
        <v>5702070.5</v>
      </c>
      <c r="P4727" s="23">
        <v>872081.38</v>
      </c>
      <c r="Q4727" s="23">
        <v>134166.35999999999</v>
      </c>
      <c r="R4727" s="23">
        <v>0</v>
      </c>
      <c r="S4727" s="23">
        <v>69662.600000000006</v>
      </c>
      <c r="T4727" s="23">
        <v>6777980.8399999999</v>
      </c>
      <c r="U4727" s="58" t="s">
        <v>9141</v>
      </c>
      <c r="V4727" s="127">
        <v>2</v>
      </c>
      <c r="W4727" s="23">
        <v>1383471.48</v>
      </c>
      <c r="X4727" s="23">
        <v>121114.97</v>
      </c>
      <c r="Z4727" s="39">
        <v>119330</v>
      </c>
      <c r="AD4727" s="206">
        <f t="shared" si="334"/>
        <v>1383471.48</v>
      </c>
      <c r="AE4727" s="205">
        <f t="shared" si="335"/>
        <v>121114.97</v>
      </c>
      <c r="AG4727" s="206">
        <f t="shared" si="336"/>
        <v>0</v>
      </c>
      <c r="AH4727" s="206">
        <f t="shared" si="337"/>
        <v>0</v>
      </c>
    </row>
    <row r="4728" spans="1:34" x14ac:dyDescent="0.25">
      <c r="A4728" s="58">
        <v>119</v>
      </c>
      <c r="B4728" s="58">
        <v>7.1</v>
      </c>
      <c r="C4728" s="58">
        <v>118750</v>
      </c>
      <c r="D4728" s="79" t="s">
        <v>9456</v>
      </c>
      <c r="E4728" s="79" t="s">
        <v>9418</v>
      </c>
      <c r="F4728" s="79" t="s">
        <v>9457</v>
      </c>
      <c r="G4728" s="60">
        <v>43500</v>
      </c>
      <c r="H4728" s="60">
        <v>44469</v>
      </c>
      <c r="I4728" s="62">
        <v>0.85</v>
      </c>
      <c r="J4728" s="58" t="s">
        <v>8501</v>
      </c>
      <c r="K4728" s="58" t="s">
        <v>9102</v>
      </c>
      <c r="L4728" s="58" t="s">
        <v>9458</v>
      </c>
      <c r="M4728" s="58" t="s">
        <v>8574</v>
      </c>
      <c r="N4728" s="58" t="s">
        <v>62</v>
      </c>
      <c r="O4728" s="23">
        <v>9082280.7200000007</v>
      </c>
      <c r="P4728" s="23">
        <v>1389054.7</v>
      </c>
      <c r="Q4728" s="23">
        <v>213700.72</v>
      </c>
      <c r="R4728" s="23"/>
      <c r="S4728" s="23">
        <v>230800.5</v>
      </c>
      <c r="T4728" s="23">
        <v>10915836.640000001</v>
      </c>
      <c r="U4728" s="58" t="s">
        <v>9141</v>
      </c>
      <c r="V4728" s="127">
        <v>0</v>
      </c>
      <c r="W4728" s="23">
        <v>161405.07999999999</v>
      </c>
      <c r="X4728" s="23">
        <v>24685.49</v>
      </c>
      <c r="Z4728" s="39">
        <v>118750</v>
      </c>
      <c r="AD4728" s="206">
        <f t="shared" si="334"/>
        <v>161405.07999999999</v>
      </c>
      <c r="AE4728" s="205">
        <f t="shared" si="335"/>
        <v>24685.49</v>
      </c>
      <c r="AG4728" s="206">
        <f t="shared" si="336"/>
        <v>0</v>
      </c>
      <c r="AH4728" s="206">
        <f t="shared" si="337"/>
        <v>0</v>
      </c>
    </row>
    <row r="4729" spans="1:34" x14ac:dyDescent="0.25">
      <c r="A4729" s="8">
        <v>120</v>
      </c>
      <c r="B4729" s="8" t="s">
        <v>9420</v>
      </c>
      <c r="C4729" s="8">
        <v>123673</v>
      </c>
      <c r="D4729" s="88" t="s">
        <v>18720</v>
      </c>
      <c r="E4729" s="88" t="s">
        <v>9368</v>
      </c>
      <c r="F4729" s="88" t="s">
        <v>18721</v>
      </c>
      <c r="G4729" s="9">
        <v>43655</v>
      </c>
      <c r="H4729" s="9">
        <v>44316</v>
      </c>
      <c r="I4729" s="10">
        <v>0.98</v>
      </c>
      <c r="J4729" s="8" t="s">
        <v>8501</v>
      </c>
      <c r="K4729" s="8" t="s">
        <v>9102</v>
      </c>
      <c r="L4729" s="8" t="s">
        <v>9119</v>
      </c>
      <c r="M4729" s="8" t="s">
        <v>2737</v>
      </c>
      <c r="N4729" s="8"/>
      <c r="O4729" s="20">
        <v>6534827.4500000002</v>
      </c>
      <c r="P4729" s="20">
        <v>2613930.94</v>
      </c>
      <c r="Q4729" s="20">
        <v>186709.36</v>
      </c>
      <c r="R4729" s="20">
        <v>0</v>
      </c>
      <c r="S4729" s="20">
        <v>0</v>
      </c>
      <c r="T4729" s="20">
        <v>9335467.75</v>
      </c>
      <c r="U4729" s="8" t="s">
        <v>9141</v>
      </c>
      <c r="V4729" s="95">
        <v>0</v>
      </c>
      <c r="W4729" s="20">
        <v>840</v>
      </c>
      <c r="X4729" s="20">
        <v>336</v>
      </c>
      <c r="Z4729" s="39">
        <v>123673</v>
      </c>
      <c r="AD4729" s="206">
        <f t="shared" si="334"/>
        <v>840</v>
      </c>
      <c r="AE4729" s="205">
        <f t="shared" si="335"/>
        <v>336</v>
      </c>
      <c r="AG4729" s="206">
        <f t="shared" si="336"/>
        <v>0</v>
      </c>
      <c r="AH4729" s="206">
        <f t="shared" si="337"/>
        <v>0</v>
      </c>
    </row>
    <row r="4730" spans="1:34" x14ac:dyDescent="0.25">
      <c r="A4730" s="8">
        <v>121</v>
      </c>
      <c r="B4730" s="8" t="s">
        <v>18722</v>
      </c>
      <c r="C4730" s="8">
        <v>125265</v>
      </c>
      <c r="D4730" s="88" t="s">
        <v>18723</v>
      </c>
      <c r="E4730" s="88" t="s">
        <v>18724</v>
      </c>
      <c r="F4730" s="88"/>
      <c r="G4730" s="9">
        <v>43432</v>
      </c>
      <c r="H4730" s="9">
        <v>44104</v>
      </c>
      <c r="I4730" s="10">
        <v>0.98</v>
      </c>
      <c r="J4730" s="8" t="s">
        <v>8501</v>
      </c>
      <c r="K4730" s="8" t="s">
        <v>9102</v>
      </c>
      <c r="L4730" s="8" t="s">
        <v>9265</v>
      </c>
      <c r="M4730" s="8" t="s">
        <v>18725</v>
      </c>
      <c r="N4730" s="8"/>
      <c r="O4730" s="20">
        <v>8494480.4299999997</v>
      </c>
      <c r="P4730" s="20">
        <v>3397792.09</v>
      </c>
      <c r="Q4730" s="20">
        <v>242699.53</v>
      </c>
      <c r="R4730" s="20">
        <v>0</v>
      </c>
      <c r="S4730" s="20">
        <v>0</v>
      </c>
      <c r="T4730" s="20">
        <v>12134972.050000001</v>
      </c>
      <c r="U4730" s="8" t="s">
        <v>9141</v>
      </c>
      <c r="V4730" s="95">
        <v>2</v>
      </c>
      <c r="W4730" s="20">
        <v>5776697.4199999999</v>
      </c>
      <c r="X4730" s="20">
        <v>2310678.9300000002</v>
      </c>
      <c r="Z4730" s="39">
        <v>125265</v>
      </c>
      <c r="AD4730" s="206">
        <f t="shared" si="334"/>
        <v>5776697.4199999999</v>
      </c>
      <c r="AE4730" s="205">
        <f t="shared" si="335"/>
        <v>2310678.9300000002</v>
      </c>
      <c r="AG4730" s="206">
        <f t="shared" si="336"/>
        <v>0</v>
      </c>
      <c r="AH4730" s="206">
        <f t="shared" si="337"/>
        <v>0</v>
      </c>
    </row>
    <row r="4731" spans="1:34" x14ac:dyDescent="0.25">
      <c r="A4731" s="8">
        <v>122</v>
      </c>
      <c r="B4731" s="8" t="s">
        <v>9464</v>
      </c>
      <c r="C4731" s="8">
        <v>116715</v>
      </c>
      <c r="D4731" s="88" t="s">
        <v>9421</v>
      </c>
      <c r="E4731" s="88" t="s">
        <v>9422</v>
      </c>
      <c r="F4731" s="88" t="s">
        <v>9423</v>
      </c>
      <c r="G4731" s="9">
        <v>43404</v>
      </c>
      <c r="H4731" s="9">
        <v>44196</v>
      </c>
      <c r="I4731" s="10">
        <v>0.98</v>
      </c>
      <c r="J4731" s="8" t="s">
        <v>8501</v>
      </c>
      <c r="K4731" s="8" t="s">
        <v>9102</v>
      </c>
      <c r="L4731" s="8" t="s">
        <v>9424</v>
      </c>
      <c r="M4731" s="8" t="s">
        <v>2737</v>
      </c>
      <c r="N4731" s="8"/>
      <c r="O4731" s="20">
        <v>1307382.0900000001</v>
      </c>
      <c r="P4731" s="20">
        <v>199952.55</v>
      </c>
      <c r="Q4731" s="20">
        <v>30761.94</v>
      </c>
      <c r="R4731" s="20">
        <v>0</v>
      </c>
      <c r="S4731" s="20">
        <v>126369.46</v>
      </c>
      <c r="T4731" s="20">
        <v>1664466.04</v>
      </c>
      <c r="U4731" s="8" t="s">
        <v>9141</v>
      </c>
      <c r="V4731" s="95">
        <v>0</v>
      </c>
      <c r="W4731" s="20">
        <v>61296.9</v>
      </c>
      <c r="X4731" s="20">
        <v>9374.82</v>
      </c>
      <c r="Z4731" s="39">
        <v>116715</v>
      </c>
      <c r="AD4731" s="206">
        <f t="shared" si="334"/>
        <v>61296.9</v>
      </c>
      <c r="AE4731" s="205">
        <f t="shared" si="335"/>
        <v>9374.82</v>
      </c>
      <c r="AG4731" s="206">
        <f t="shared" si="336"/>
        <v>0</v>
      </c>
      <c r="AH4731" s="206">
        <f t="shared" si="337"/>
        <v>0</v>
      </c>
    </row>
    <row r="4732" spans="1:34" x14ac:dyDescent="0.25">
      <c r="A4732" s="8">
        <v>123</v>
      </c>
      <c r="B4732" s="8" t="s">
        <v>9464</v>
      </c>
      <c r="C4732" s="8">
        <v>112958</v>
      </c>
      <c r="D4732" s="88" t="s">
        <v>9465</v>
      </c>
      <c r="E4732" s="88" t="s">
        <v>9466</v>
      </c>
      <c r="F4732" s="88" t="s">
        <v>9467</v>
      </c>
      <c r="G4732" s="9">
        <v>43544</v>
      </c>
      <c r="H4732" s="9">
        <v>44347</v>
      </c>
      <c r="I4732" s="10">
        <v>0.85</v>
      </c>
      <c r="J4732" s="8" t="s">
        <v>8501</v>
      </c>
      <c r="K4732" s="8" t="s">
        <v>9102</v>
      </c>
      <c r="L4732" s="8" t="s">
        <v>9107</v>
      </c>
      <c r="M4732" s="8" t="s">
        <v>8574</v>
      </c>
      <c r="N4732" s="8" t="s">
        <v>62</v>
      </c>
      <c r="O4732" s="20">
        <v>1827863.22</v>
      </c>
      <c r="P4732" s="20">
        <v>279555.55</v>
      </c>
      <c r="Q4732" s="20">
        <v>43008.55</v>
      </c>
      <c r="R4732" s="20"/>
      <c r="S4732" s="20">
        <v>50001.279999999999</v>
      </c>
      <c r="T4732" s="20">
        <v>2200428.6</v>
      </c>
      <c r="U4732" s="8" t="s">
        <v>9141</v>
      </c>
      <c r="V4732" s="95">
        <v>0</v>
      </c>
      <c r="W4732" s="20">
        <v>801.21</v>
      </c>
      <c r="X4732" s="20">
        <v>122.54</v>
      </c>
      <c r="Z4732" s="39">
        <v>112958</v>
      </c>
      <c r="AD4732" s="206">
        <f t="shared" si="334"/>
        <v>801.21</v>
      </c>
      <c r="AE4732" s="205">
        <f t="shared" si="335"/>
        <v>122.54</v>
      </c>
      <c r="AG4732" s="206">
        <f t="shared" si="336"/>
        <v>0</v>
      </c>
      <c r="AH4732" s="206">
        <f t="shared" si="337"/>
        <v>0</v>
      </c>
    </row>
    <row r="4733" spans="1:34" x14ac:dyDescent="0.25">
      <c r="A4733" s="8">
        <v>124</v>
      </c>
      <c r="B4733" s="8" t="s">
        <v>9464</v>
      </c>
      <c r="C4733" s="8">
        <v>116908</v>
      </c>
      <c r="D4733" s="88" t="s">
        <v>9468</v>
      </c>
      <c r="E4733" s="88" t="s">
        <v>9469</v>
      </c>
      <c r="F4733" s="88" t="s">
        <v>9470</v>
      </c>
      <c r="G4733" s="9">
        <v>43742</v>
      </c>
      <c r="H4733" s="9" t="s">
        <v>9471</v>
      </c>
      <c r="I4733" s="10">
        <v>0.98</v>
      </c>
      <c r="J4733" s="8" t="s">
        <v>8501</v>
      </c>
      <c r="K4733" s="8" t="s">
        <v>9102</v>
      </c>
      <c r="L4733" s="8" t="s">
        <v>9472</v>
      </c>
      <c r="M4733" s="8" t="s">
        <v>8582</v>
      </c>
      <c r="N4733" s="8">
        <v>1</v>
      </c>
      <c r="O4733" s="20">
        <v>1132231.8700000001</v>
      </c>
      <c r="P4733" s="20">
        <v>173164.85</v>
      </c>
      <c r="Q4733" s="20">
        <v>26640.77</v>
      </c>
      <c r="R4733" s="20">
        <v>0</v>
      </c>
      <c r="S4733" s="20">
        <v>92934.57</v>
      </c>
      <c r="T4733" s="20">
        <v>1424972.06</v>
      </c>
      <c r="U4733" s="8" t="s">
        <v>9141</v>
      </c>
      <c r="V4733" s="95">
        <v>0</v>
      </c>
      <c r="W4733" s="20">
        <v>0</v>
      </c>
      <c r="X4733" s="20">
        <v>0</v>
      </c>
      <c r="Z4733" s="39">
        <v>116908</v>
      </c>
      <c r="AD4733" s="206">
        <f t="shared" si="334"/>
        <v>0</v>
      </c>
      <c r="AE4733" s="205">
        <f t="shared" si="335"/>
        <v>0</v>
      </c>
      <c r="AG4733" s="206">
        <f t="shared" si="336"/>
        <v>0</v>
      </c>
      <c r="AH4733" s="206">
        <f t="shared" si="337"/>
        <v>0</v>
      </c>
    </row>
    <row r="4734" spans="1:34" x14ac:dyDescent="0.25">
      <c r="A4734" s="8">
        <v>125</v>
      </c>
      <c r="B4734" s="8" t="s">
        <v>20006</v>
      </c>
      <c r="C4734" s="8">
        <v>126134</v>
      </c>
      <c r="D4734" s="88" t="s">
        <v>20007</v>
      </c>
      <c r="E4734" s="88" t="s">
        <v>20008</v>
      </c>
      <c r="F4734" s="88" t="s">
        <v>20009</v>
      </c>
      <c r="G4734" s="9">
        <v>44106</v>
      </c>
      <c r="H4734" s="9" t="s">
        <v>19995</v>
      </c>
      <c r="I4734" s="10">
        <v>0.98</v>
      </c>
      <c r="J4734" s="8" t="s">
        <v>8501</v>
      </c>
      <c r="K4734" s="8" t="s">
        <v>9102</v>
      </c>
      <c r="L4734" s="8" t="s">
        <v>9265</v>
      </c>
      <c r="M4734" s="8" t="s">
        <v>8399</v>
      </c>
      <c r="N4734" s="8">
        <v>1</v>
      </c>
      <c r="O4734" s="20">
        <v>1504163.32</v>
      </c>
      <c r="P4734" s="20">
        <v>644641.41</v>
      </c>
      <c r="Q4734" s="20">
        <v>43853.16</v>
      </c>
      <c r="R4734" s="20"/>
      <c r="S4734" s="20">
        <v>7140</v>
      </c>
      <c r="T4734" s="20">
        <v>2199797.89</v>
      </c>
      <c r="U4734" s="8" t="s">
        <v>20010</v>
      </c>
      <c r="V4734" s="95">
        <v>0</v>
      </c>
      <c r="W4734" s="20">
        <v>0</v>
      </c>
      <c r="X4734" s="20">
        <v>0</v>
      </c>
      <c r="Z4734" s="39">
        <v>126134</v>
      </c>
      <c r="AD4734" s="206">
        <f t="shared" si="334"/>
        <v>0</v>
      </c>
      <c r="AE4734" s="205">
        <f t="shared" si="335"/>
        <v>0</v>
      </c>
      <c r="AG4734" s="206">
        <f t="shared" si="336"/>
        <v>0</v>
      </c>
      <c r="AH4734" s="206">
        <f t="shared" si="337"/>
        <v>0</v>
      </c>
    </row>
    <row r="4735" spans="1:34" x14ac:dyDescent="0.25">
      <c r="A4735" s="8">
        <v>126</v>
      </c>
      <c r="B4735" s="8">
        <v>10.1</v>
      </c>
      <c r="C4735" s="8">
        <v>120298</v>
      </c>
      <c r="D4735" s="88" t="s">
        <v>9473</v>
      </c>
      <c r="E4735" s="88" t="s">
        <v>9466</v>
      </c>
      <c r="F4735" s="88" t="s">
        <v>20011</v>
      </c>
      <c r="G4735" s="9">
        <v>43500</v>
      </c>
      <c r="H4735" s="9">
        <v>44255</v>
      </c>
      <c r="I4735" s="10">
        <v>0.85</v>
      </c>
      <c r="J4735" s="8" t="s">
        <v>8501</v>
      </c>
      <c r="K4735" s="8" t="s">
        <v>9102</v>
      </c>
      <c r="L4735" s="8" t="s">
        <v>9107</v>
      </c>
      <c r="M4735" s="8" t="s">
        <v>8574</v>
      </c>
      <c r="N4735" s="8" t="s">
        <v>62</v>
      </c>
      <c r="O4735" s="20">
        <v>2084520.82</v>
      </c>
      <c r="P4735" s="20">
        <v>318809.06199999998</v>
      </c>
      <c r="Q4735" s="20">
        <v>49047.55</v>
      </c>
      <c r="R4735" s="20"/>
      <c r="S4735" s="20">
        <v>65545.66</v>
      </c>
      <c r="T4735" s="20">
        <v>2517923.09</v>
      </c>
      <c r="U4735" s="8" t="s">
        <v>9141</v>
      </c>
      <c r="V4735" s="95">
        <v>0</v>
      </c>
      <c r="W4735" s="20">
        <v>3721.85</v>
      </c>
      <c r="X4735" s="20">
        <v>569.23</v>
      </c>
      <c r="Z4735" s="39">
        <v>120298</v>
      </c>
      <c r="AD4735" s="206">
        <f t="shared" si="334"/>
        <v>3721.85</v>
      </c>
      <c r="AE4735" s="205">
        <f t="shared" si="335"/>
        <v>569.23</v>
      </c>
      <c r="AG4735" s="206">
        <f t="shared" si="336"/>
        <v>0</v>
      </c>
      <c r="AH4735" s="206">
        <f t="shared" si="337"/>
        <v>0</v>
      </c>
    </row>
    <row r="4736" spans="1:34" x14ac:dyDescent="0.25">
      <c r="A4736" s="8">
        <v>127</v>
      </c>
      <c r="B4736" s="8">
        <v>10.1</v>
      </c>
      <c r="C4736" s="8">
        <v>120357</v>
      </c>
      <c r="D4736" s="88" t="s">
        <v>9474</v>
      </c>
      <c r="E4736" s="88" t="s">
        <v>9475</v>
      </c>
      <c r="F4736" s="88" t="s">
        <v>9476</v>
      </c>
      <c r="G4736" s="9">
        <v>43504</v>
      </c>
      <c r="H4736" s="9">
        <v>44346</v>
      </c>
      <c r="I4736" s="10">
        <v>0.85</v>
      </c>
      <c r="J4736" s="8" t="s">
        <v>8501</v>
      </c>
      <c r="K4736" s="8" t="s">
        <v>9102</v>
      </c>
      <c r="L4736" s="8" t="s">
        <v>9477</v>
      </c>
      <c r="M4736" s="8" t="s">
        <v>8574</v>
      </c>
      <c r="N4736" s="8" t="s">
        <v>62</v>
      </c>
      <c r="O4736" s="20">
        <v>6802303.5800000001</v>
      </c>
      <c r="P4736" s="20">
        <v>1040352.25</v>
      </c>
      <c r="Q4736" s="20">
        <v>160054.26</v>
      </c>
      <c r="R4736" s="20"/>
      <c r="S4736" s="20">
        <v>0</v>
      </c>
      <c r="T4736" s="20">
        <v>8002710.0899999999</v>
      </c>
      <c r="U4736" s="8" t="s">
        <v>9141</v>
      </c>
      <c r="V4736" s="95">
        <v>0</v>
      </c>
      <c r="W4736" s="20">
        <v>0</v>
      </c>
      <c r="X4736" s="20">
        <v>0</v>
      </c>
      <c r="Z4736" s="39">
        <v>120357</v>
      </c>
      <c r="AD4736" s="206">
        <f t="shared" si="334"/>
        <v>0</v>
      </c>
      <c r="AE4736" s="205">
        <f t="shared" si="335"/>
        <v>0</v>
      </c>
      <c r="AG4736" s="206">
        <f t="shared" si="336"/>
        <v>0</v>
      </c>
      <c r="AH4736" s="206">
        <f t="shared" si="337"/>
        <v>0</v>
      </c>
    </row>
    <row r="4737" spans="1:34" x14ac:dyDescent="0.25">
      <c r="A4737" s="8">
        <v>128</v>
      </c>
      <c r="B4737" s="8" t="s">
        <v>5614</v>
      </c>
      <c r="C4737" s="8">
        <v>121844</v>
      </c>
      <c r="D4737" s="88" t="s">
        <v>18726</v>
      </c>
      <c r="E4737" s="88" t="s">
        <v>18727</v>
      </c>
      <c r="F4737" s="88"/>
      <c r="G4737" s="9">
        <v>43698</v>
      </c>
      <c r="H4737" s="9">
        <v>44377</v>
      </c>
      <c r="I4737" s="10">
        <v>0.98</v>
      </c>
      <c r="J4737" s="8" t="s">
        <v>8501</v>
      </c>
      <c r="K4737" s="8" t="s">
        <v>9102</v>
      </c>
      <c r="L4737" s="8" t="s">
        <v>18728</v>
      </c>
      <c r="M4737" s="8" t="s">
        <v>2737</v>
      </c>
      <c r="N4737" s="8" t="s">
        <v>62</v>
      </c>
      <c r="O4737" s="20">
        <v>2370961.6</v>
      </c>
      <c r="P4737" s="20">
        <v>362617.64</v>
      </c>
      <c r="Q4737" s="20">
        <v>55787.33</v>
      </c>
      <c r="R4737" s="20">
        <v>0</v>
      </c>
      <c r="S4737" s="20">
        <v>755271.79</v>
      </c>
      <c r="T4737" s="20">
        <v>3544638.36</v>
      </c>
      <c r="U4737" s="8" t="s">
        <v>9141</v>
      </c>
      <c r="V4737" s="95">
        <v>0</v>
      </c>
      <c r="W4737" s="20">
        <v>42828.93</v>
      </c>
      <c r="X4737" s="20">
        <v>6550.31</v>
      </c>
      <c r="Z4737" s="39">
        <v>121844</v>
      </c>
      <c r="AD4737" s="206">
        <f t="shared" si="334"/>
        <v>42828.93</v>
      </c>
      <c r="AE4737" s="205">
        <f t="shared" si="335"/>
        <v>6550.31</v>
      </c>
      <c r="AG4737" s="206">
        <f t="shared" si="336"/>
        <v>0</v>
      </c>
      <c r="AH4737" s="206">
        <f t="shared" si="337"/>
        <v>0</v>
      </c>
    </row>
    <row r="4738" spans="1:34" x14ac:dyDescent="0.25">
      <c r="A4738" s="8">
        <v>129</v>
      </c>
      <c r="B4738" s="8">
        <v>10.1</v>
      </c>
      <c r="C4738" s="8">
        <v>122724</v>
      </c>
      <c r="D4738" s="88" t="s">
        <v>20012</v>
      </c>
      <c r="E4738" s="88" t="s">
        <v>20013</v>
      </c>
      <c r="F4738" s="88" t="s">
        <v>20014</v>
      </c>
      <c r="G4738" s="9">
        <v>43858</v>
      </c>
      <c r="H4738" s="9">
        <v>44712</v>
      </c>
      <c r="I4738" s="10">
        <v>0.98</v>
      </c>
      <c r="J4738" s="8" t="s">
        <v>8501</v>
      </c>
      <c r="K4738" s="8" t="s">
        <v>9102</v>
      </c>
      <c r="L4738" s="8" t="s">
        <v>20015</v>
      </c>
      <c r="M4738" s="8" t="s">
        <v>2737</v>
      </c>
      <c r="N4738" s="8">
        <v>1</v>
      </c>
      <c r="O4738" s="20">
        <v>3623900.71</v>
      </c>
      <c r="P4738" s="20">
        <v>554338.88</v>
      </c>
      <c r="Q4738" s="20">
        <v>85173.01</v>
      </c>
      <c r="R4738" s="20"/>
      <c r="S4738" s="20">
        <v>1905.64</v>
      </c>
      <c r="T4738" s="20">
        <v>4265318.24</v>
      </c>
      <c r="U4738" s="8" t="s">
        <v>9141</v>
      </c>
      <c r="V4738" s="95">
        <v>0</v>
      </c>
      <c r="W4738" s="20">
        <v>0</v>
      </c>
      <c r="X4738" s="20">
        <v>0</v>
      </c>
      <c r="Z4738" s="39">
        <v>122724</v>
      </c>
      <c r="AD4738" s="206">
        <f t="shared" si="334"/>
        <v>0</v>
      </c>
      <c r="AE4738" s="205">
        <f t="shared" si="335"/>
        <v>0</v>
      </c>
      <c r="AG4738" s="206">
        <f t="shared" si="336"/>
        <v>0</v>
      </c>
      <c r="AH4738" s="206">
        <f t="shared" si="337"/>
        <v>0</v>
      </c>
    </row>
    <row r="4739" spans="1:34" x14ac:dyDescent="0.25">
      <c r="A4739" s="8">
        <v>130</v>
      </c>
      <c r="B4739" s="8" t="s">
        <v>18465</v>
      </c>
      <c r="C4739" s="8" t="s">
        <v>19523</v>
      </c>
      <c r="D4739" s="88" t="s">
        <v>19524</v>
      </c>
      <c r="E4739" s="88" t="s">
        <v>19525</v>
      </c>
      <c r="F4739" s="88" t="s">
        <v>19526</v>
      </c>
      <c r="G4739" s="9" t="s">
        <v>17606</v>
      </c>
      <c r="H4739" s="9">
        <v>44227</v>
      </c>
      <c r="I4739" s="10">
        <v>0.85</v>
      </c>
      <c r="J4739" s="8" t="s">
        <v>8501</v>
      </c>
      <c r="K4739" s="8" t="s">
        <v>9102</v>
      </c>
      <c r="L4739" s="8" t="s">
        <v>19527</v>
      </c>
      <c r="M4739" s="8"/>
      <c r="N4739" s="8"/>
      <c r="O4739" s="20">
        <v>4941604.557</v>
      </c>
      <c r="P4739" s="20">
        <v>755774.81460000004</v>
      </c>
      <c r="Q4739" s="20">
        <v>116273.05</v>
      </c>
      <c r="R4739" s="20"/>
      <c r="S4739" s="20">
        <v>5664.4</v>
      </c>
      <c r="T4739" s="20">
        <v>5819316.8200000003</v>
      </c>
      <c r="U4739" s="8" t="s">
        <v>9141</v>
      </c>
      <c r="V4739" s="95"/>
      <c r="W4739" s="20">
        <v>0</v>
      </c>
      <c r="X4739" s="20">
        <v>0</v>
      </c>
      <c r="Z4739" s="202">
        <v>122319</v>
      </c>
      <c r="AD4739" s="206">
        <f t="shared" si="334"/>
        <v>0</v>
      </c>
      <c r="AE4739" s="205">
        <f t="shared" si="335"/>
        <v>0</v>
      </c>
      <c r="AG4739" s="206">
        <f t="shared" si="336"/>
        <v>0</v>
      </c>
      <c r="AH4739" s="206">
        <f t="shared" si="337"/>
        <v>0</v>
      </c>
    </row>
    <row r="4740" spans="1:34" x14ac:dyDescent="0.25">
      <c r="A4740" s="8">
        <v>131</v>
      </c>
      <c r="B4740" s="8">
        <v>10.199999999999999</v>
      </c>
      <c r="C4740" s="8">
        <v>120315</v>
      </c>
      <c r="D4740" s="88" t="s">
        <v>9478</v>
      </c>
      <c r="E4740" s="88" t="s">
        <v>9479</v>
      </c>
      <c r="F4740" s="88" t="s">
        <v>9480</v>
      </c>
      <c r="G4740" s="9">
        <v>43523</v>
      </c>
      <c r="H4740" s="9">
        <v>44500</v>
      </c>
      <c r="I4740" s="10">
        <v>0.85</v>
      </c>
      <c r="J4740" s="8" t="s">
        <v>8501</v>
      </c>
      <c r="K4740" s="8" t="s">
        <v>9102</v>
      </c>
      <c r="L4740" s="8" t="s">
        <v>9107</v>
      </c>
      <c r="M4740" s="8" t="s">
        <v>8574</v>
      </c>
      <c r="N4740" s="8" t="s">
        <v>62</v>
      </c>
      <c r="O4740" s="20">
        <v>10272025.51</v>
      </c>
      <c r="P4740" s="20">
        <v>1571015.66</v>
      </c>
      <c r="Q4740" s="20">
        <v>241694.72</v>
      </c>
      <c r="R4740" s="20"/>
      <c r="S4740" s="20">
        <v>31770.400000000001</v>
      </c>
      <c r="T4740" s="20">
        <v>12116506.289999999</v>
      </c>
      <c r="U4740" s="8" t="s">
        <v>9141</v>
      </c>
      <c r="V4740" s="95">
        <v>0</v>
      </c>
      <c r="W4740" s="20">
        <v>0</v>
      </c>
      <c r="X4740" s="20">
        <v>0</v>
      </c>
      <c r="Z4740" s="39">
        <v>120315</v>
      </c>
      <c r="AD4740" s="206">
        <f t="shared" si="334"/>
        <v>0</v>
      </c>
      <c r="AE4740" s="205">
        <f t="shared" si="335"/>
        <v>0</v>
      </c>
      <c r="AG4740" s="206">
        <f t="shared" si="336"/>
        <v>0</v>
      </c>
      <c r="AH4740" s="206">
        <f t="shared" si="337"/>
        <v>0</v>
      </c>
    </row>
    <row r="4741" spans="1:34" x14ac:dyDescent="0.25">
      <c r="A4741" s="8">
        <v>132</v>
      </c>
      <c r="B4741" s="8" t="s">
        <v>8657</v>
      </c>
      <c r="C4741" s="8" t="s">
        <v>9459</v>
      </c>
      <c r="D4741" s="88" t="s">
        <v>9460</v>
      </c>
      <c r="E4741" s="88" t="s">
        <v>9461</v>
      </c>
      <c r="F4741" s="88" t="s">
        <v>9462</v>
      </c>
      <c r="G4741" s="9">
        <v>43681</v>
      </c>
      <c r="H4741" s="9" t="s">
        <v>9463</v>
      </c>
      <c r="I4741" s="10">
        <v>0.98</v>
      </c>
      <c r="J4741" s="8" t="s">
        <v>8501</v>
      </c>
      <c r="K4741" s="8" t="s">
        <v>9102</v>
      </c>
      <c r="L4741" s="8" t="s">
        <v>9107</v>
      </c>
      <c r="M4741" s="8" t="s">
        <v>8574</v>
      </c>
      <c r="N4741" s="8" t="s">
        <v>62</v>
      </c>
      <c r="O4741" s="20">
        <v>18210139.449999999</v>
      </c>
      <c r="P4741" s="20">
        <v>2785080.14</v>
      </c>
      <c r="Q4741" s="20">
        <v>428473.88</v>
      </c>
      <c r="R4741" s="20"/>
      <c r="S4741" s="20">
        <v>36501</v>
      </c>
      <c r="T4741" s="20">
        <v>21460194.57</v>
      </c>
      <c r="U4741" s="8" t="s">
        <v>9141</v>
      </c>
      <c r="V4741" s="95">
        <v>0</v>
      </c>
      <c r="W4741" s="20">
        <v>10880.03</v>
      </c>
      <c r="X4741" s="20">
        <v>1664</v>
      </c>
      <c r="Z4741" s="202">
        <v>123147</v>
      </c>
      <c r="AD4741" s="206">
        <f t="shared" si="334"/>
        <v>10880.03</v>
      </c>
      <c r="AE4741" s="205">
        <f t="shared" si="335"/>
        <v>1664</v>
      </c>
      <c r="AG4741" s="206">
        <f t="shared" si="336"/>
        <v>0</v>
      </c>
      <c r="AH4741" s="206">
        <f t="shared" si="337"/>
        <v>0</v>
      </c>
    </row>
    <row r="4742" spans="1:34" x14ac:dyDescent="0.25">
      <c r="A4742" s="74"/>
      <c r="B4742" s="180" t="s">
        <v>9481</v>
      </c>
      <c r="C4742" s="74"/>
      <c r="D4742" s="126"/>
      <c r="E4742" s="126"/>
      <c r="F4742" s="126"/>
      <c r="G4742" s="75"/>
      <c r="H4742" s="75"/>
      <c r="I4742" s="76"/>
      <c r="J4742" s="74"/>
      <c r="K4742" s="74"/>
      <c r="L4742" s="74"/>
      <c r="M4742" s="74"/>
      <c r="N4742" s="74"/>
      <c r="O4742" s="30">
        <f>SUM(O4610:O4741)</f>
        <v>460850595.55649996</v>
      </c>
      <c r="P4742" s="30">
        <f t="shared" ref="P4742:T4742" si="338">SUM(P4610:P4741)</f>
        <v>76500200.966099977</v>
      </c>
      <c r="Q4742" s="30">
        <f t="shared" si="338"/>
        <v>88666840.599999979</v>
      </c>
      <c r="R4742" s="30">
        <f t="shared" si="338"/>
        <v>813844.03</v>
      </c>
      <c r="S4742" s="30">
        <f t="shared" si="338"/>
        <v>62342408.710000001</v>
      </c>
      <c r="T4742" s="30">
        <f t="shared" si="338"/>
        <v>692540302.15999997</v>
      </c>
      <c r="U4742" s="30"/>
      <c r="V4742" s="30"/>
      <c r="W4742" s="203">
        <f>SUBTOTAL(9,W4609:W4741)</f>
        <v>79562131.090000033</v>
      </c>
      <c r="X4742" s="203">
        <f>SUBTOTAL(9,X4609:X4741)</f>
        <v>14620771.680000002</v>
      </c>
      <c r="AD4742" s="206">
        <f t="shared" si="334"/>
        <v>0</v>
      </c>
      <c r="AE4742" s="205">
        <f t="shared" si="335"/>
        <v>0</v>
      </c>
      <c r="AG4742" s="206">
        <f t="shared" si="336"/>
        <v>79562131.090000033</v>
      </c>
      <c r="AH4742" s="206">
        <f t="shared" si="337"/>
        <v>14620771.680000002</v>
      </c>
    </row>
    <row r="4743" spans="1:34" x14ac:dyDescent="0.25">
      <c r="A4743" s="58"/>
      <c r="B4743" s="59" t="s">
        <v>9482</v>
      </c>
      <c r="C4743" s="58"/>
      <c r="D4743" s="73"/>
      <c r="E4743" s="73"/>
      <c r="F4743" s="79"/>
      <c r="G4743" s="60"/>
      <c r="H4743" s="60"/>
      <c r="I4743" s="62"/>
      <c r="J4743" s="58"/>
      <c r="K4743" s="58"/>
      <c r="L4743" s="58"/>
      <c r="M4743" s="58"/>
      <c r="N4743" s="58"/>
      <c r="O4743" s="28"/>
      <c r="P4743" s="28"/>
      <c r="Q4743" s="28"/>
      <c r="R4743" s="28"/>
      <c r="S4743" s="28"/>
      <c r="T4743" s="28"/>
      <c r="U4743" s="78"/>
      <c r="V4743" s="108"/>
      <c r="W4743" s="28">
        <v>0</v>
      </c>
      <c r="X4743" s="28">
        <v>0</v>
      </c>
      <c r="AD4743" s="206">
        <f t="shared" si="334"/>
        <v>0</v>
      </c>
      <c r="AE4743" s="205">
        <f t="shared" si="335"/>
        <v>0</v>
      </c>
      <c r="AG4743" s="206">
        <f t="shared" si="336"/>
        <v>0</v>
      </c>
      <c r="AH4743" s="206">
        <f t="shared" si="337"/>
        <v>0</v>
      </c>
    </row>
    <row r="4744" spans="1:34" x14ac:dyDescent="0.25">
      <c r="A4744" s="58">
        <v>1</v>
      </c>
      <c r="B4744" s="58" t="s">
        <v>9483</v>
      </c>
      <c r="C4744" s="58">
        <v>102152</v>
      </c>
      <c r="D4744" s="79" t="s">
        <v>9484</v>
      </c>
      <c r="E4744" s="79" t="s">
        <v>9485</v>
      </c>
      <c r="F4744" s="79" t="s">
        <v>9486</v>
      </c>
      <c r="G4744" s="60">
        <v>42989</v>
      </c>
      <c r="H4744" s="60">
        <v>43343</v>
      </c>
      <c r="I4744" s="62">
        <v>0.68</v>
      </c>
      <c r="J4744" s="58" t="s">
        <v>8501</v>
      </c>
      <c r="K4744" s="58" t="s">
        <v>9487</v>
      </c>
      <c r="L4744" s="58" t="s">
        <v>9488</v>
      </c>
      <c r="M4744" s="58" t="s">
        <v>8399</v>
      </c>
      <c r="N4744" s="58" t="s">
        <v>62</v>
      </c>
      <c r="O4744" s="23">
        <v>591480.21</v>
      </c>
      <c r="P4744" s="23">
        <v>104378.86</v>
      </c>
      <c r="Q4744" s="23">
        <v>173964.77</v>
      </c>
      <c r="R4744" s="23"/>
      <c r="S4744" s="23">
        <v>166123.32999999999</v>
      </c>
      <c r="T4744" s="23">
        <v>1035947.1699999999</v>
      </c>
      <c r="U4744" s="58" t="s">
        <v>63</v>
      </c>
      <c r="V4744" s="127">
        <v>1</v>
      </c>
      <c r="W4744" s="23">
        <v>586222.68999999994</v>
      </c>
      <c r="X4744" s="23">
        <v>103451.07</v>
      </c>
      <c r="Z4744" s="39">
        <v>102152</v>
      </c>
      <c r="AD4744" s="206">
        <f t="shared" si="334"/>
        <v>586222.68999999994</v>
      </c>
      <c r="AE4744" s="205">
        <f t="shared" si="335"/>
        <v>103451.07</v>
      </c>
      <c r="AG4744" s="206">
        <f t="shared" si="336"/>
        <v>0</v>
      </c>
      <c r="AH4744" s="206">
        <f t="shared" si="337"/>
        <v>0</v>
      </c>
    </row>
    <row r="4745" spans="1:34" x14ac:dyDescent="0.25">
      <c r="A4745" s="58">
        <v>2</v>
      </c>
      <c r="B4745" s="58" t="s">
        <v>9483</v>
      </c>
      <c r="C4745" s="58">
        <v>104773</v>
      </c>
      <c r="D4745" s="79" t="s">
        <v>9489</v>
      </c>
      <c r="E4745" s="79" t="s">
        <v>9490</v>
      </c>
      <c r="F4745" s="79" t="s">
        <v>9491</v>
      </c>
      <c r="G4745" s="60">
        <v>43061</v>
      </c>
      <c r="H4745" s="60">
        <v>43373</v>
      </c>
      <c r="I4745" s="62">
        <v>0.68</v>
      </c>
      <c r="J4745" s="58" t="s">
        <v>8501</v>
      </c>
      <c r="K4745" s="58" t="s">
        <v>9487</v>
      </c>
      <c r="L4745" s="58" t="s">
        <v>9488</v>
      </c>
      <c r="M4745" s="58" t="s">
        <v>8399</v>
      </c>
      <c r="N4745" s="58" t="s">
        <v>62</v>
      </c>
      <c r="O4745" s="23">
        <v>171587.34</v>
      </c>
      <c r="P4745" s="23">
        <v>30280.12</v>
      </c>
      <c r="Q4745" s="23">
        <v>50466.86</v>
      </c>
      <c r="R4745" s="23"/>
      <c r="S4745" s="23">
        <v>56802.26</v>
      </c>
      <c r="T4745" s="23">
        <v>309136.58</v>
      </c>
      <c r="U4745" s="58" t="s">
        <v>63</v>
      </c>
      <c r="V4745" s="127">
        <v>0</v>
      </c>
      <c r="W4745" s="23">
        <v>170851.77</v>
      </c>
      <c r="X4745" s="23">
        <v>30150.31</v>
      </c>
      <c r="Z4745" s="39">
        <v>104773</v>
      </c>
      <c r="AD4745" s="206">
        <f t="shared" si="334"/>
        <v>170851.77</v>
      </c>
      <c r="AE4745" s="205">
        <f t="shared" si="335"/>
        <v>30150.31</v>
      </c>
      <c r="AG4745" s="206">
        <f t="shared" si="336"/>
        <v>0</v>
      </c>
      <c r="AH4745" s="206">
        <f t="shared" si="337"/>
        <v>0</v>
      </c>
    </row>
    <row r="4746" spans="1:34" x14ac:dyDescent="0.25">
      <c r="A4746" s="58">
        <v>3</v>
      </c>
      <c r="B4746" s="58" t="s">
        <v>9483</v>
      </c>
      <c r="C4746" s="58">
        <v>104953</v>
      </c>
      <c r="D4746" s="79" t="s">
        <v>9492</v>
      </c>
      <c r="E4746" s="79" t="s">
        <v>9493</v>
      </c>
      <c r="F4746" s="79" t="s">
        <v>9494</v>
      </c>
      <c r="G4746" s="60">
        <v>43089</v>
      </c>
      <c r="H4746" s="60">
        <v>43465</v>
      </c>
      <c r="I4746" s="62">
        <v>0.68</v>
      </c>
      <c r="J4746" s="58" t="s">
        <v>8501</v>
      </c>
      <c r="K4746" s="58" t="s">
        <v>9487</v>
      </c>
      <c r="L4746" s="58" t="s">
        <v>9487</v>
      </c>
      <c r="M4746" s="58" t="s">
        <v>8399</v>
      </c>
      <c r="N4746" s="58" t="s">
        <v>62</v>
      </c>
      <c r="O4746" s="23">
        <v>332977.56</v>
      </c>
      <c r="P4746" s="23">
        <v>58760.75</v>
      </c>
      <c r="Q4746" s="23">
        <v>97934.58</v>
      </c>
      <c r="R4746" s="23"/>
      <c r="S4746" s="23">
        <v>104598.5</v>
      </c>
      <c r="T4746" s="23">
        <v>594271.39</v>
      </c>
      <c r="U4746" s="58" t="s">
        <v>63</v>
      </c>
      <c r="V4746" s="127">
        <v>0</v>
      </c>
      <c r="W4746" s="23">
        <v>331367.02</v>
      </c>
      <c r="X4746" s="23">
        <v>58476.51</v>
      </c>
      <c r="Z4746" s="39">
        <v>104953</v>
      </c>
      <c r="AD4746" s="206">
        <f t="shared" si="334"/>
        <v>331367.02</v>
      </c>
      <c r="AE4746" s="205">
        <f t="shared" si="335"/>
        <v>58476.51</v>
      </c>
      <c r="AG4746" s="206">
        <f t="shared" si="336"/>
        <v>0</v>
      </c>
      <c r="AH4746" s="206">
        <f t="shared" si="337"/>
        <v>0</v>
      </c>
    </row>
    <row r="4747" spans="1:34" x14ac:dyDescent="0.25">
      <c r="A4747" s="58">
        <v>4</v>
      </c>
      <c r="B4747" s="58" t="s">
        <v>9483</v>
      </c>
      <c r="C4747" s="58">
        <v>110104</v>
      </c>
      <c r="D4747" s="79" t="s">
        <v>9495</v>
      </c>
      <c r="E4747" s="79" t="s">
        <v>9496</v>
      </c>
      <c r="F4747" s="79" t="s">
        <v>9497</v>
      </c>
      <c r="G4747" s="60">
        <v>43089</v>
      </c>
      <c r="H4747" s="60">
        <v>43524</v>
      </c>
      <c r="I4747" s="62">
        <v>0.68</v>
      </c>
      <c r="J4747" s="58" t="s">
        <v>8501</v>
      </c>
      <c r="K4747" s="58" t="s">
        <v>9487</v>
      </c>
      <c r="L4747" s="58" t="s">
        <v>9488</v>
      </c>
      <c r="M4747" s="58" t="s">
        <v>8399</v>
      </c>
      <c r="N4747" s="58" t="s">
        <v>62</v>
      </c>
      <c r="O4747" s="23">
        <v>759103</v>
      </c>
      <c r="P4747" s="23">
        <v>133959.35</v>
      </c>
      <c r="Q4747" s="23">
        <v>223265.59</v>
      </c>
      <c r="R4747" s="23"/>
      <c r="S4747" s="23">
        <v>250381.22</v>
      </c>
      <c r="T4747" s="23">
        <v>1366709.16</v>
      </c>
      <c r="U4747" s="58" t="s">
        <v>63</v>
      </c>
      <c r="V4747" s="127">
        <v>2</v>
      </c>
      <c r="W4747" s="23">
        <v>759103</v>
      </c>
      <c r="X4747" s="23">
        <v>133959.35</v>
      </c>
      <c r="Z4747" s="39">
        <v>110104</v>
      </c>
      <c r="AD4747" s="206">
        <f t="shared" si="334"/>
        <v>759103</v>
      </c>
      <c r="AE4747" s="205">
        <f t="shared" si="335"/>
        <v>133959.35</v>
      </c>
      <c r="AG4747" s="206">
        <f t="shared" si="336"/>
        <v>0</v>
      </c>
      <c r="AH4747" s="206">
        <f t="shared" si="337"/>
        <v>0</v>
      </c>
    </row>
    <row r="4748" spans="1:34" x14ac:dyDescent="0.25">
      <c r="A4748" s="58">
        <v>5</v>
      </c>
      <c r="B4748" s="58" t="s">
        <v>9483</v>
      </c>
      <c r="C4748" s="58">
        <v>103362</v>
      </c>
      <c r="D4748" s="79" t="s">
        <v>9498</v>
      </c>
      <c r="E4748" s="79" t="s">
        <v>9499</v>
      </c>
      <c r="F4748" s="79" t="s">
        <v>9500</v>
      </c>
      <c r="G4748" s="60">
        <v>43126</v>
      </c>
      <c r="H4748" s="60">
        <v>43465</v>
      </c>
      <c r="I4748" s="62">
        <v>0.68</v>
      </c>
      <c r="J4748" s="58" t="s">
        <v>8501</v>
      </c>
      <c r="K4748" s="58" t="s">
        <v>9487</v>
      </c>
      <c r="L4748" s="58" t="s">
        <v>9488</v>
      </c>
      <c r="M4748" s="58" t="s">
        <v>8399</v>
      </c>
      <c r="N4748" s="58" t="s">
        <v>62</v>
      </c>
      <c r="O4748" s="23">
        <v>354593.36</v>
      </c>
      <c r="P4748" s="23">
        <v>62575.3</v>
      </c>
      <c r="Q4748" s="23">
        <v>104292.17</v>
      </c>
      <c r="R4748" s="23"/>
      <c r="S4748" s="23">
        <v>4382.66</v>
      </c>
      <c r="T4748" s="23">
        <v>525843.49</v>
      </c>
      <c r="U4748" s="58" t="s">
        <v>8705</v>
      </c>
      <c r="V4748" s="127">
        <v>0</v>
      </c>
      <c r="W4748" s="23">
        <v>0</v>
      </c>
      <c r="X4748" s="23">
        <v>0</v>
      </c>
      <c r="Z4748" s="39">
        <v>103362</v>
      </c>
      <c r="AD4748" s="206">
        <f t="shared" si="334"/>
        <v>0</v>
      </c>
      <c r="AE4748" s="205">
        <f t="shared" si="335"/>
        <v>0</v>
      </c>
      <c r="AG4748" s="206">
        <f t="shared" si="336"/>
        <v>0</v>
      </c>
      <c r="AH4748" s="206">
        <f t="shared" si="337"/>
        <v>0</v>
      </c>
    </row>
    <row r="4749" spans="1:34" x14ac:dyDescent="0.25">
      <c r="A4749" s="58">
        <v>6</v>
      </c>
      <c r="B4749" s="58" t="s">
        <v>9483</v>
      </c>
      <c r="C4749" s="58">
        <v>105981</v>
      </c>
      <c r="D4749" s="79" t="s">
        <v>9501</v>
      </c>
      <c r="E4749" s="79" t="s">
        <v>9502</v>
      </c>
      <c r="F4749" s="79" t="s">
        <v>9503</v>
      </c>
      <c r="G4749" s="60">
        <v>43126</v>
      </c>
      <c r="H4749" s="60">
        <v>44196</v>
      </c>
      <c r="I4749" s="62">
        <v>0.68</v>
      </c>
      <c r="J4749" s="58" t="s">
        <v>8501</v>
      </c>
      <c r="K4749" s="58" t="s">
        <v>9487</v>
      </c>
      <c r="L4749" s="58" t="s">
        <v>9488</v>
      </c>
      <c r="M4749" s="58" t="s">
        <v>8399</v>
      </c>
      <c r="N4749" s="58" t="s">
        <v>62</v>
      </c>
      <c r="O4749" s="23">
        <v>744680.46</v>
      </c>
      <c r="P4749" s="23">
        <v>131414.20000000001</v>
      </c>
      <c r="Q4749" s="23">
        <v>219023.66</v>
      </c>
      <c r="R4749" s="23"/>
      <c r="S4749" s="23">
        <v>220409.74</v>
      </c>
      <c r="T4749" s="23">
        <v>1315528.0599999998</v>
      </c>
      <c r="U4749" s="58" t="s">
        <v>2741</v>
      </c>
      <c r="V4749" s="127">
        <v>2</v>
      </c>
      <c r="W4749" s="23">
        <v>47586.98</v>
      </c>
      <c r="X4749" s="23">
        <v>8397.7000000000007</v>
      </c>
      <c r="Z4749" s="39">
        <v>105981</v>
      </c>
      <c r="AD4749" s="206">
        <f t="shared" si="334"/>
        <v>47586.98</v>
      </c>
      <c r="AE4749" s="205">
        <f t="shared" si="335"/>
        <v>8397.7000000000007</v>
      </c>
      <c r="AG4749" s="206">
        <f t="shared" si="336"/>
        <v>0</v>
      </c>
      <c r="AH4749" s="206">
        <f t="shared" si="337"/>
        <v>0</v>
      </c>
    </row>
    <row r="4750" spans="1:34" x14ac:dyDescent="0.25">
      <c r="A4750" s="58">
        <v>7</v>
      </c>
      <c r="B4750" s="58" t="s">
        <v>9483</v>
      </c>
      <c r="C4750" s="58">
        <v>109223</v>
      </c>
      <c r="D4750" s="79" t="s">
        <v>9504</v>
      </c>
      <c r="E4750" s="79" t="s">
        <v>9505</v>
      </c>
      <c r="F4750" s="79" t="s">
        <v>9506</v>
      </c>
      <c r="G4750" s="60">
        <v>43133</v>
      </c>
      <c r="H4750" s="60">
        <v>43312</v>
      </c>
      <c r="I4750" s="62">
        <v>0.68</v>
      </c>
      <c r="J4750" s="58" t="s">
        <v>8501</v>
      </c>
      <c r="K4750" s="58" t="s">
        <v>9487</v>
      </c>
      <c r="L4750" s="58" t="s">
        <v>9488</v>
      </c>
      <c r="M4750" s="58" t="s">
        <v>8399</v>
      </c>
      <c r="N4750" s="58" t="s">
        <v>62</v>
      </c>
      <c r="O4750" s="23">
        <v>106601.93</v>
      </c>
      <c r="P4750" s="23">
        <v>18812.11</v>
      </c>
      <c r="Q4750" s="23">
        <v>31353.21</v>
      </c>
      <c r="R4750" s="23"/>
      <c r="S4750" s="23">
        <v>7547.75</v>
      </c>
      <c r="T4750" s="23">
        <v>164315</v>
      </c>
      <c r="U4750" s="58" t="s">
        <v>63</v>
      </c>
      <c r="V4750" s="127">
        <v>1</v>
      </c>
      <c r="W4750" s="23">
        <v>105896.16</v>
      </c>
      <c r="X4750" s="23">
        <v>18687.55</v>
      </c>
      <c r="Z4750" s="39">
        <v>109223</v>
      </c>
      <c r="AD4750" s="206">
        <f t="shared" ref="AD4750:AD4813" si="339">IFERROR(VLOOKUP($Z4750,$AA:$AC,2,FALSE),0)</f>
        <v>105896.16</v>
      </c>
      <c r="AE4750" s="205">
        <f t="shared" ref="AE4750:AE4813" si="340">IFERROR(VLOOKUP($Z4750,$AA:$AC,3,FALSE),0)</f>
        <v>18687.55</v>
      </c>
      <c r="AG4750" s="206">
        <f t="shared" ref="AG4750:AG4813" si="341">W4750-AD4750</f>
        <v>0</v>
      </c>
      <c r="AH4750" s="206">
        <f t="shared" ref="AH4750:AH4813" si="342">X4750-AE4750</f>
        <v>0</v>
      </c>
    </row>
    <row r="4751" spans="1:34" x14ac:dyDescent="0.25">
      <c r="A4751" s="58">
        <v>8</v>
      </c>
      <c r="B4751" s="58" t="s">
        <v>9483</v>
      </c>
      <c r="C4751" s="58">
        <v>108369</v>
      </c>
      <c r="D4751" s="79" t="s">
        <v>9507</v>
      </c>
      <c r="E4751" s="79" t="s">
        <v>9508</v>
      </c>
      <c r="F4751" s="79" t="s">
        <v>9509</v>
      </c>
      <c r="G4751" s="60">
        <v>43133</v>
      </c>
      <c r="H4751" s="60">
        <v>43465</v>
      </c>
      <c r="I4751" s="62">
        <v>0.68</v>
      </c>
      <c r="J4751" s="58" t="s">
        <v>8501</v>
      </c>
      <c r="K4751" s="58" t="s">
        <v>9487</v>
      </c>
      <c r="L4751" s="58" t="s">
        <v>9488</v>
      </c>
      <c r="M4751" s="58" t="s">
        <v>8399</v>
      </c>
      <c r="N4751" s="58" t="s">
        <v>62</v>
      </c>
      <c r="O4751" s="23">
        <v>195247.24</v>
      </c>
      <c r="P4751" s="23">
        <v>34455.4</v>
      </c>
      <c r="Q4751" s="23">
        <v>57425.66</v>
      </c>
      <c r="R4751" s="23"/>
      <c r="S4751" s="23">
        <v>57002.67</v>
      </c>
      <c r="T4751" s="23">
        <v>344130.97</v>
      </c>
      <c r="U4751" s="58" t="s">
        <v>63</v>
      </c>
      <c r="V4751" s="127">
        <v>0</v>
      </c>
      <c r="W4751" s="23">
        <v>193754.38</v>
      </c>
      <c r="X4751" s="23">
        <v>34191.94</v>
      </c>
      <c r="Z4751" s="39">
        <v>108369</v>
      </c>
      <c r="AD4751" s="206">
        <f t="shared" si="339"/>
        <v>193754.38</v>
      </c>
      <c r="AE4751" s="205">
        <f t="shared" si="340"/>
        <v>34191.94</v>
      </c>
      <c r="AG4751" s="206">
        <f t="shared" si="341"/>
        <v>0</v>
      </c>
      <c r="AH4751" s="206">
        <f t="shared" si="342"/>
        <v>0</v>
      </c>
    </row>
    <row r="4752" spans="1:34" x14ac:dyDescent="0.25">
      <c r="A4752" s="58">
        <v>9</v>
      </c>
      <c r="B4752" s="58" t="s">
        <v>9483</v>
      </c>
      <c r="C4752" s="58">
        <v>109616</v>
      </c>
      <c r="D4752" s="79" t="s">
        <v>9510</v>
      </c>
      <c r="E4752" s="79" t="s">
        <v>9511</v>
      </c>
      <c r="F4752" s="79" t="s">
        <v>9512</v>
      </c>
      <c r="G4752" s="60">
        <v>43165</v>
      </c>
      <c r="H4752" s="60">
        <v>43343</v>
      </c>
      <c r="I4752" s="62">
        <v>0.68</v>
      </c>
      <c r="J4752" s="58" t="s">
        <v>8501</v>
      </c>
      <c r="K4752" s="58" t="s">
        <v>9487</v>
      </c>
      <c r="L4752" s="58" t="s">
        <v>9488</v>
      </c>
      <c r="M4752" s="58" t="s">
        <v>8399</v>
      </c>
      <c r="N4752" s="58" t="s">
        <v>62</v>
      </c>
      <c r="O4752" s="23">
        <v>104679.69</v>
      </c>
      <c r="P4752" s="23">
        <v>18472.89</v>
      </c>
      <c r="Q4752" s="23">
        <v>30788.14</v>
      </c>
      <c r="R4752" s="23"/>
      <c r="S4752" s="23">
        <v>3496.86</v>
      </c>
      <c r="T4752" s="23">
        <v>157437.57999999999</v>
      </c>
      <c r="U4752" s="58" t="s">
        <v>63</v>
      </c>
      <c r="V4752" s="127">
        <v>0</v>
      </c>
      <c r="W4752" s="23">
        <v>102061.16</v>
      </c>
      <c r="X4752" s="23">
        <v>18010.8</v>
      </c>
      <c r="Z4752" s="39">
        <v>109616</v>
      </c>
      <c r="AD4752" s="206">
        <f t="shared" si="339"/>
        <v>102061.16</v>
      </c>
      <c r="AE4752" s="205">
        <f t="shared" si="340"/>
        <v>18010.8</v>
      </c>
      <c r="AG4752" s="206">
        <f t="shared" si="341"/>
        <v>0</v>
      </c>
      <c r="AH4752" s="206">
        <f t="shared" si="342"/>
        <v>0</v>
      </c>
    </row>
    <row r="4753" spans="1:34" x14ac:dyDescent="0.25">
      <c r="A4753" s="58">
        <v>10</v>
      </c>
      <c r="B4753" s="58" t="s">
        <v>9483</v>
      </c>
      <c r="C4753" s="58">
        <v>111070</v>
      </c>
      <c r="D4753" s="79" t="s">
        <v>9513</v>
      </c>
      <c r="E4753" s="79" t="s">
        <v>9514</v>
      </c>
      <c r="F4753" s="79" t="s">
        <v>9515</v>
      </c>
      <c r="G4753" s="60">
        <v>43227</v>
      </c>
      <c r="H4753" s="60">
        <v>44043</v>
      </c>
      <c r="I4753" s="62">
        <v>0.67989999999999995</v>
      </c>
      <c r="J4753" s="58" t="s">
        <v>8501</v>
      </c>
      <c r="K4753" s="58" t="s">
        <v>9487</v>
      </c>
      <c r="L4753" s="58" t="s">
        <v>9488</v>
      </c>
      <c r="M4753" s="58" t="s">
        <v>8399</v>
      </c>
      <c r="N4753" s="58" t="s">
        <v>62</v>
      </c>
      <c r="O4753" s="23">
        <v>688368.05</v>
      </c>
      <c r="P4753" s="23">
        <v>121476.71</v>
      </c>
      <c r="Q4753" s="23">
        <v>202587.74</v>
      </c>
      <c r="R4753" s="23">
        <v>202587.74</v>
      </c>
      <c r="S4753" s="23">
        <v>273770.09000000003</v>
      </c>
      <c r="T4753" s="23">
        <v>1488790.33</v>
      </c>
      <c r="U4753" s="58" t="s">
        <v>2741</v>
      </c>
      <c r="V4753" s="127">
        <v>2</v>
      </c>
      <c r="W4753" s="23">
        <v>482564.64</v>
      </c>
      <c r="X4753" s="23">
        <v>85158.16</v>
      </c>
      <c r="Z4753" s="39">
        <v>111070</v>
      </c>
      <c r="AD4753" s="206">
        <f t="shared" si="339"/>
        <v>482564.64</v>
      </c>
      <c r="AE4753" s="205">
        <f t="shared" si="340"/>
        <v>85158.16</v>
      </c>
      <c r="AG4753" s="206">
        <f t="shared" si="341"/>
        <v>0</v>
      </c>
      <c r="AH4753" s="206">
        <f t="shared" si="342"/>
        <v>0</v>
      </c>
    </row>
    <row r="4754" spans="1:34" x14ac:dyDescent="0.25">
      <c r="A4754" s="58">
        <v>11</v>
      </c>
      <c r="B4754" s="58" t="s">
        <v>9483</v>
      </c>
      <c r="C4754" s="58">
        <v>102219</v>
      </c>
      <c r="D4754" s="79" t="s">
        <v>9516</v>
      </c>
      <c r="E4754" s="79" t="s">
        <v>9517</v>
      </c>
      <c r="F4754" s="79" t="s">
        <v>9518</v>
      </c>
      <c r="G4754" s="60">
        <v>43227</v>
      </c>
      <c r="H4754" s="60">
        <v>43555</v>
      </c>
      <c r="I4754" s="62">
        <v>0.68</v>
      </c>
      <c r="J4754" s="58" t="s">
        <v>8501</v>
      </c>
      <c r="K4754" s="58" t="s">
        <v>9487</v>
      </c>
      <c r="L4754" s="58" t="s">
        <v>9488</v>
      </c>
      <c r="M4754" s="58" t="s">
        <v>8399</v>
      </c>
      <c r="N4754" s="58" t="s">
        <v>62</v>
      </c>
      <c r="O4754" s="23">
        <v>126346.24000000001</v>
      </c>
      <c r="P4754" s="23">
        <v>22296.400000000001</v>
      </c>
      <c r="Q4754" s="23">
        <v>37160.660000000003</v>
      </c>
      <c r="R4754" s="23">
        <v>37160.660000000003</v>
      </c>
      <c r="S4754" s="23">
        <v>56285.599999999999</v>
      </c>
      <c r="T4754" s="23">
        <v>279249.56000000006</v>
      </c>
      <c r="U4754" s="58" t="s">
        <v>63</v>
      </c>
      <c r="V4754" s="127">
        <v>0</v>
      </c>
      <c r="W4754" s="23">
        <v>111361.83</v>
      </c>
      <c r="X4754" s="23">
        <v>19652.080000000002</v>
      </c>
      <c r="Z4754" s="39">
        <v>102219</v>
      </c>
      <c r="AD4754" s="206">
        <f t="shared" si="339"/>
        <v>111361.83</v>
      </c>
      <c r="AE4754" s="205">
        <f t="shared" si="340"/>
        <v>19652.080000000002</v>
      </c>
      <c r="AG4754" s="206">
        <f t="shared" si="341"/>
        <v>0</v>
      </c>
      <c r="AH4754" s="206">
        <f t="shared" si="342"/>
        <v>0</v>
      </c>
    </row>
    <row r="4755" spans="1:34" x14ac:dyDescent="0.25">
      <c r="A4755" s="58">
        <v>12</v>
      </c>
      <c r="B4755" s="58" t="s">
        <v>9483</v>
      </c>
      <c r="C4755" s="58">
        <v>112929</v>
      </c>
      <c r="D4755" s="79" t="s">
        <v>9519</v>
      </c>
      <c r="E4755" s="79" t="s">
        <v>9520</v>
      </c>
      <c r="F4755" s="79" t="s">
        <v>9521</v>
      </c>
      <c r="G4755" s="60">
        <v>43236</v>
      </c>
      <c r="H4755" s="60">
        <v>44196</v>
      </c>
      <c r="I4755" s="62">
        <v>0.68</v>
      </c>
      <c r="J4755" s="58" t="s">
        <v>8501</v>
      </c>
      <c r="K4755" s="58" t="s">
        <v>9487</v>
      </c>
      <c r="L4755" s="58" t="s">
        <v>9522</v>
      </c>
      <c r="M4755" s="58" t="s">
        <v>8399</v>
      </c>
      <c r="N4755" s="58" t="s">
        <v>62</v>
      </c>
      <c r="O4755" s="23">
        <v>621172.82999999996</v>
      </c>
      <c r="P4755" s="23">
        <v>109618.73</v>
      </c>
      <c r="Q4755" s="23">
        <v>182697.89</v>
      </c>
      <c r="R4755" s="23">
        <v>182697.89</v>
      </c>
      <c r="S4755" s="23">
        <v>255805.31</v>
      </c>
      <c r="T4755" s="23">
        <v>1351992.65</v>
      </c>
      <c r="U4755" s="58" t="s">
        <v>2741</v>
      </c>
      <c r="V4755" s="127">
        <v>2</v>
      </c>
      <c r="W4755" s="23">
        <v>357786.29</v>
      </c>
      <c r="X4755" s="23">
        <v>63138.75</v>
      </c>
      <c r="Z4755" s="39">
        <v>112929</v>
      </c>
      <c r="AD4755" s="206">
        <f t="shared" si="339"/>
        <v>357786.29</v>
      </c>
      <c r="AE4755" s="205">
        <f t="shared" si="340"/>
        <v>63138.75</v>
      </c>
      <c r="AG4755" s="206">
        <f t="shared" si="341"/>
        <v>0</v>
      </c>
      <c r="AH4755" s="206">
        <f t="shared" si="342"/>
        <v>0</v>
      </c>
    </row>
    <row r="4756" spans="1:34" x14ac:dyDescent="0.25">
      <c r="A4756" s="58">
        <v>13</v>
      </c>
      <c r="B4756" s="58" t="s">
        <v>9483</v>
      </c>
      <c r="C4756" s="58">
        <v>113230</v>
      </c>
      <c r="D4756" s="79" t="s">
        <v>9523</v>
      </c>
      <c r="E4756" s="79" t="s">
        <v>9524</v>
      </c>
      <c r="F4756" s="79" t="s">
        <v>9525</v>
      </c>
      <c r="G4756" s="60">
        <v>43236</v>
      </c>
      <c r="H4756" s="60" t="s">
        <v>20016</v>
      </c>
      <c r="I4756" s="62">
        <v>0.68</v>
      </c>
      <c r="J4756" s="58" t="s">
        <v>8501</v>
      </c>
      <c r="K4756" s="58" t="s">
        <v>9487</v>
      </c>
      <c r="L4756" s="58" t="s">
        <v>9488</v>
      </c>
      <c r="M4756" s="58" t="s">
        <v>8399</v>
      </c>
      <c r="N4756" s="58" t="s">
        <v>62</v>
      </c>
      <c r="O4756" s="23">
        <v>755663.17</v>
      </c>
      <c r="P4756" s="23">
        <v>133352.32000000001</v>
      </c>
      <c r="Q4756" s="23">
        <v>222253.87</v>
      </c>
      <c r="R4756" s="23">
        <v>222253.87</v>
      </c>
      <c r="S4756" s="23">
        <v>2980675.16</v>
      </c>
      <c r="T4756" s="23">
        <v>4314198.3899999997</v>
      </c>
      <c r="U4756" s="58" t="s">
        <v>2741</v>
      </c>
      <c r="V4756" s="127">
        <v>1</v>
      </c>
      <c r="W4756" s="23">
        <v>552808.18000000005</v>
      </c>
      <c r="X4756" s="23">
        <v>97554.38</v>
      </c>
      <c r="Z4756" s="39">
        <v>113230</v>
      </c>
      <c r="AD4756" s="206">
        <f t="shared" si="339"/>
        <v>552808.18000000005</v>
      </c>
      <c r="AE4756" s="205">
        <f t="shared" si="340"/>
        <v>97554.38</v>
      </c>
      <c r="AG4756" s="206">
        <f t="shared" si="341"/>
        <v>0</v>
      </c>
      <c r="AH4756" s="206">
        <f t="shared" si="342"/>
        <v>0</v>
      </c>
    </row>
    <row r="4757" spans="1:34" x14ac:dyDescent="0.25">
      <c r="A4757" s="58">
        <v>14</v>
      </c>
      <c r="B4757" s="58" t="s">
        <v>9483</v>
      </c>
      <c r="C4757" s="58">
        <v>113590</v>
      </c>
      <c r="D4757" s="79" t="s">
        <v>9526</v>
      </c>
      <c r="E4757" s="79" t="s">
        <v>9527</v>
      </c>
      <c r="F4757" s="79" t="s">
        <v>9526</v>
      </c>
      <c r="G4757" s="60">
        <v>43294</v>
      </c>
      <c r="H4757" s="60">
        <v>44012</v>
      </c>
      <c r="I4757" s="62">
        <v>0.68</v>
      </c>
      <c r="J4757" s="58" t="s">
        <v>8501</v>
      </c>
      <c r="K4757" s="58" t="s">
        <v>9487</v>
      </c>
      <c r="L4757" s="58" t="s">
        <v>9488</v>
      </c>
      <c r="M4757" s="58" t="s">
        <v>8399</v>
      </c>
      <c r="N4757" s="58" t="s">
        <v>62</v>
      </c>
      <c r="O4757" s="23">
        <v>630919.44999999995</v>
      </c>
      <c r="P4757" s="23">
        <v>111338.73</v>
      </c>
      <c r="Q4757" s="23">
        <v>185564.54</v>
      </c>
      <c r="R4757" s="23"/>
      <c r="S4757" s="23">
        <v>281637.93</v>
      </c>
      <c r="T4757" s="23">
        <v>1209460.6499999999</v>
      </c>
      <c r="U4757" s="58" t="s">
        <v>2741</v>
      </c>
      <c r="V4757" s="127">
        <v>0</v>
      </c>
      <c r="W4757" s="23">
        <v>592151.85</v>
      </c>
      <c r="X4757" s="23">
        <v>104497.39</v>
      </c>
      <c r="Z4757" s="39">
        <v>113590</v>
      </c>
      <c r="AD4757" s="206">
        <f t="shared" si="339"/>
        <v>592151.85</v>
      </c>
      <c r="AE4757" s="205">
        <f t="shared" si="340"/>
        <v>104497.39</v>
      </c>
      <c r="AG4757" s="206">
        <f t="shared" si="341"/>
        <v>0</v>
      </c>
      <c r="AH4757" s="206">
        <f t="shared" si="342"/>
        <v>0</v>
      </c>
    </row>
    <row r="4758" spans="1:34" x14ac:dyDescent="0.25">
      <c r="A4758" s="58">
        <v>15</v>
      </c>
      <c r="B4758" s="58" t="s">
        <v>18667</v>
      </c>
      <c r="C4758" s="58">
        <v>122671</v>
      </c>
      <c r="D4758" s="79" t="s">
        <v>18729</v>
      </c>
      <c r="E4758" s="79" t="s">
        <v>14654</v>
      </c>
      <c r="F4758" s="79" t="s">
        <v>18729</v>
      </c>
      <c r="G4758" s="60">
        <v>43690</v>
      </c>
      <c r="H4758" s="60">
        <v>44742</v>
      </c>
      <c r="I4758" s="62">
        <v>0.58140000000000003</v>
      </c>
      <c r="J4758" s="58" t="s">
        <v>8501</v>
      </c>
      <c r="K4758" s="58" t="s">
        <v>9487</v>
      </c>
      <c r="L4758" s="58" t="s">
        <v>9522</v>
      </c>
      <c r="M4758" s="58" t="s">
        <v>8574</v>
      </c>
      <c r="N4758" s="58"/>
      <c r="O4758" s="23">
        <v>1262515.77</v>
      </c>
      <c r="P4758" s="23">
        <v>222796.88</v>
      </c>
      <c r="Q4758" s="23">
        <v>1069564.48</v>
      </c>
      <c r="R4758" s="23"/>
      <c r="S4758" s="23">
        <v>63562.36</v>
      </c>
      <c r="T4758" s="23">
        <v>2618439.4900000002</v>
      </c>
      <c r="U4758" s="58" t="s">
        <v>2741</v>
      </c>
      <c r="V4758" s="127">
        <v>0</v>
      </c>
      <c r="W4758" s="23">
        <v>0</v>
      </c>
      <c r="X4758" s="23">
        <v>0</v>
      </c>
      <c r="Z4758" s="39">
        <v>122671</v>
      </c>
      <c r="AD4758" s="206">
        <f t="shared" si="339"/>
        <v>0</v>
      </c>
      <c r="AE4758" s="205">
        <f t="shared" si="340"/>
        <v>0</v>
      </c>
      <c r="AG4758" s="206">
        <f t="shared" si="341"/>
        <v>0</v>
      </c>
      <c r="AH4758" s="206">
        <f t="shared" si="342"/>
        <v>0</v>
      </c>
    </row>
    <row r="4759" spans="1:34" x14ac:dyDescent="0.25">
      <c r="A4759" s="58">
        <v>16</v>
      </c>
      <c r="B4759" s="58" t="s">
        <v>9528</v>
      </c>
      <c r="C4759" s="58">
        <v>112098</v>
      </c>
      <c r="D4759" s="79" t="s">
        <v>9529</v>
      </c>
      <c r="E4759" s="79" t="s">
        <v>9530</v>
      </c>
      <c r="F4759" s="79" t="s">
        <v>9531</v>
      </c>
      <c r="G4759" s="60">
        <v>43168</v>
      </c>
      <c r="H4759" s="60">
        <v>43646</v>
      </c>
      <c r="I4759" s="62">
        <v>0.70830000000000004</v>
      </c>
      <c r="J4759" s="58" t="s">
        <v>8501</v>
      </c>
      <c r="K4759" s="58" t="s">
        <v>9487</v>
      </c>
      <c r="L4759" s="58" t="s">
        <v>9522</v>
      </c>
      <c r="M4759" s="58" t="s">
        <v>8399</v>
      </c>
      <c r="N4759" s="58" t="s">
        <v>62</v>
      </c>
      <c r="O4759" s="23">
        <v>3016211.71</v>
      </c>
      <c r="P4759" s="23">
        <v>532272.65</v>
      </c>
      <c r="Q4759" s="23">
        <v>1461192.52</v>
      </c>
      <c r="R4759" s="23"/>
      <c r="S4759" s="23">
        <v>951838.61</v>
      </c>
      <c r="T4759" s="23">
        <v>5961515.4900000002</v>
      </c>
      <c r="U4759" s="58" t="s">
        <v>8679</v>
      </c>
      <c r="V4759" s="127">
        <v>1</v>
      </c>
      <c r="W4759" s="23">
        <v>2892820.68</v>
      </c>
      <c r="X4759" s="23">
        <v>510497.75</v>
      </c>
      <c r="Z4759" s="39">
        <v>112098</v>
      </c>
      <c r="AD4759" s="206">
        <f t="shared" si="339"/>
        <v>2892820.68</v>
      </c>
      <c r="AE4759" s="205">
        <f t="shared" si="340"/>
        <v>510497.75</v>
      </c>
      <c r="AG4759" s="206">
        <f t="shared" si="341"/>
        <v>0</v>
      </c>
      <c r="AH4759" s="206">
        <f t="shared" si="342"/>
        <v>0</v>
      </c>
    </row>
    <row r="4760" spans="1:34" x14ac:dyDescent="0.25">
      <c r="A4760" s="58">
        <v>17</v>
      </c>
      <c r="B4760" s="58" t="s">
        <v>9528</v>
      </c>
      <c r="C4760" s="58">
        <v>111415</v>
      </c>
      <c r="D4760" s="79" t="s">
        <v>9532</v>
      </c>
      <c r="E4760" s="79" t="s">
        <v>9533</v>
      </c>
      <c r="F4760" s="79" t="s">
        <v>9534</v>
      </c>
      <c r="G4760" s="60">
        <v>43203</v>
      </c>
      <c r="H4760" s="60">
        <v>44196</v>
      </c>
      <c r="I4760" s="62">
        <v>0.71919999999999995</v>
      </c>
      <c r="J4760" s="58" t="s">
        <v>8501</v>
      </c>
      <c r="K4760" s="58" t="s">
        <v>9487</v>
      </c>
      <c r="L4760" s="58" t="s">
        <v>9488</v>
      </c>
      <c r="M4760" s="58" t="s">
        <v>8399</v>
      </c>
      <c r="N4760" s="58" t="s">
        <v>62</v>
      </c>
      <c r="O4760" s="23">
        <v>3727156.23</v>
      </c>
      <c r="P4760" s="23">
        <v>657733.44999999995</v>
      </c>
      <c r="Q4760" s="23">
        <v>1711760.78</v>
      </c>
      <c r="R4760" s="23"/>
      <c r="S4760" s="23">
        <v>1674643.66</v>
      </c>
      <c r="T4760" s="23">
        <v>7771294.1200000001</v>
      </c>
      <c r="U4760" s="58" t="s">
        <v>2741</v>
      </c>
      <c r="V4760" s="127">
        <v>1</v>
      </c>
      <c r="W4760" s="23">
        <v>2885580.02</v>
      </c>
      <c r="X4760" s="23">
        <v>509220</v>
      </c>
      <c r="Z4760" s="39">
        <v>111415</v>
      </c>
      <c r="AD4760" s="206">
        <f t="shared" si="339"/>
        <v>2885580.02</v>
      </c>
      <c r="AE4760" s="205">
        <f t="shared" si="340"/>
        <v>509220</v>
      </c>
      <c r="AG4760" s="206">
        <f t="shared" si="341"/>
        <v>0</v>
      </c>
      <c r="AH4760" s="206">
        <f t="shared" si="342"/>
        <v>0</v>
      </c>
    </row>
    <row r="4761" spans="1:34" x14ac:dyDescent="0.25">
      <c r="A4761" s="58">
        <v>18</v>
      </c>
      <c r="B4761" s="58" t="s">
        <v>9528</v>
      </c>
      <c r="C4761" s="58">
        <v>113157</v>
      </c>
      <c r="D4761" s="79" t="s">
        <v>9535</v>
      </c>
      <c r="E4761" s="79" t="s">
        <v>9536</v>
      </c>
      <c r="F4761" s="79" t="s">
        <v>9537</v>
      </c>
      <c r="G4761" s="60">
        <v>43203</v>
      </c>
      <c r="H4761" s="60">
        <v>44104</v>
      </c>
      <c r="I4761" s="62">
        <v>0.70760000000000001</v>
      </c>
      <c r="J4761" s="58" t="s">
        <v>8501</v>
      </c>
      <c r="K4761" s="58" t="s">
        <v>9487</v>
      </c>
      <c r="L4761" s="58" t="s">
        <v>9522</v>
      </c>
      <c r="M4761" s="58" t="s">
        <v>8399</v>
      </c>
      <c r="N4761" s="58" t="s">
        <v>62</v>
      </c>
      <c r="O4761" s="23">
        <v>2745360.4</v>
      </c>
      <c r="P4761" s="23">
        <v>484475.37</v>
      </c>
      <c r="Q4761" s="23">
        <v>1334600.78</v>
      </c>
      <c r="R4761" s="23"/>
      <c r="S4761" s="23">
        <v>1115660.57</v>
      </c>
      <c r="T4761" s="23">
        <v>5680097.1200000001</v>
      </c>
      <c r="U4761" s="58" t="s">
        <v>2741</v>
      </c>
      <c r="V4761" s="127">
        <v>3</v>
      </c>
      <c r="W4761" s="23">
        <v>2053301.24</v>
      </c>
      <c r="X4761" s="23">
        <v>362347.28</v>
      </c>
      <c r="Z4761" s="39">
        <v>113157</v>
      </c>
      <c r="AD4761" s="206">
        <f t="shared" si="339"/>
        <v>2053301.24</v>
      </c>
      <c r="AE4761" s="205">
        <f t="shared" si="340"/>
        <v>362347.28</v>
      </c>
      <c r="AG4761" s="206">
        <f t="shared" si="341"/>
        <v>0</v>
      </c>
      <c r="AH4761" s="206">
        <f t="shared" si="342"/>
        <v>0</v>
      </c>
    </row>
    <row r="4762" spans="1:34" x14ac:dyDescent="0.25">
      <c r="A4762" s="58">
        <v>19</v>
      </c>
      <c r="B4762" s="58" t="s">
        <v>9528</v>
      </c>
      <c r="C4762" s="58">
        <v>114164</v>
      </c>
      <c r="D4762" s="79" t="s">
        <v>9538</v>
      </c>
      <c r="E4762" s="79" t="s">
        <v>9539</v>
      </c>
      <c r="F4762" s="79" t="s">
        <v>9540</v>
      </c>
      <c r="G4762" s="60">
        <v>43203</v>
      </c>
      <c r="H4762" s="60">
        <v>43921</v>
      </c>
      <c r="I4762" s="62">
        <v>0.70899999999999996</v>
      </c>
      <c r="J4762" s="58" t="s">
        <v>8501</v>
      </c>
      <c r="K4762" s="58" t="s">
        <v>9487</v>
      </c>
      <c r="L4762" s="58" t="s">
        <v>9488</v>
      </c>
      <c r="M4762" s="58" t="s">
        <v>8399</v>
      </c>
      <c r="N4762" s="58" t="s">
        <v>62</v>
      </c>
      <c r="O4762" s="23">
        <v>3079331.56</v>
      </c>
      <c r="P4762" s="23">
        <v>543411.44999999995</v>
      </c>
      <c r="Q4762" s="23">
        <v>1486701.67</v>
      </c>
      <c r="R4762" s="23"/>
      <c r="S4762" s="23">
        <v>970794.48</v>
      </c>
      <c r="T4762" s="23">
        <v>6080239.1600000001</v>
      </c>
      <c r="U4762" s="58" t="s">
        <v>8679</v>
      </c>
      <c r="V4762" s="127">
        <v>1</v>
      </c>
      <c r="W4762" s="23">
        <v>3062914.16</v>
      </c>
      <c r="X4762" s="23">
        <v>540514.27</v>
      </c>
      <c r="Z4762" s="39">
        <v>114164</v>
      </c>
      <c r="AD4762" s="206">
        <f t="shared" si="339"/>
        <v>3062914.16</v>
      </c>
      <c r="AE4762" s="205">
        <f t="shared" si="340"/>
        <v>540514.27</v>
      </c>
      <c r="AG4762" s="206">
        <f t="shared" si="341"/>
        <v>0</v>
      </c>
      <c r="AH4762" s="206">
        <f t="shared" si="342"/>
        <v>0</v>
      </c>
    </row>
    <row r="4763" spans="1:34" x14ac:dyDescent="0.25">
      <c r="A4763" s="58">
        <v>20</v>
      </c>
      <c r="B4763" s="58" t="s">
        <v>9528</v>
      </c>
      <c r="C4763" s="58">
        <v>110996</v>
      </c>
      <c r="D4763" s="79" t="s">
        <v>9541</v>
      </c>
      <c r="E4763" s="79" t="s">
        <v>9542</v>
      </c>
      <c r="F4763" s="79" t="s">
        <v>9543</v>
      </c>
      <c r="G4763" s="60">
        <v>43269</v>
      </c>
      <c r="H4763" s="60">
        <v>44561</v>
      </c>
      <c r="I4763" s="62">
        <v>0.7208</v>
      </c>
      <c r="J4763" s="58" t="s">
        <v>8501</v>
      </c>
      <c r="K4763" s="58" t="s">
        <v>9487</v>
      </c>
      <c r="L4763" s="58" t="s">
        <v>9488</v>
      </c>
      <c r="M4763" s="58" t="s">
        <v>8399</v>
      </c>
      <c r="N4763" s="58" t="s">
        <v>62</v>
      </c>
      <c r="O4763" s="23">
        <v>1953977.27</v>
      </c>
      <c r="P4763" s="23">
        <v>344819.52</v>
      </c>
      <c r="Q4763" s="23">
        <v>890433.2</v>
      </c>
      <c r="R4763" s="23">
        <v>890433.2</v>
      </c>
      <c r="S4763" s="23">
        <v>29978.48</v>
      </c>
      <c r="T4763" s="23">
        <v>4109641.67</v>
      </c>
      <c r="U4763" s="58" t="s">
        <v>2741</v>
      </c>
      <c r="V4763" s="127">
        <v>1</v>
      </c>
      <c r="W4763" s="23">
        <v>722535.16</v>
      </c>
      <c r="X4763" s="23">
        <v>127506.2</v>
      </c>
      <c r="Z4763" s="39">
        <v>110996</v>
      </c>
      <c r="AD4763" s="206">
        <f t="shared" si="339"/>
        <v>722535.16</v>
      </c>
      <c r="AE4763" s="205">
        <f t="shared" si="340"/>
        <v>127506.2</v>
      </c>
      <c r="AG4763" s="206">
        <f t="shared" si="341"/>
        <v>0</v>
      </c>
      <c r="AH4763" s="206">
        <f t="shared" si="342"/>
        <v>0</v>
      </c>
    </row>
    <row r="4764" spans="1:34" x14ac:dyDescent="0.25">
      <c r="A4764" s="58">
        <v>21</v>
      </c>
      <c r="B4764" s="58" t="s">
        <v>9528</v>
      </c>
      <c r="C4764" s="58">
        <v>114312</v>
      </c>
      <c r="D4764" s="79" t="s">
        <v>9544</v>
      </c>
      <c r="E4764" s="79" t="s">
        <v>9545</v>
      </c>
      <c r="F4764" s="79" t="s">
        <v>9546</v>
      </c>
      <c r="G4764" s="60">
        <v>43284</v>
      </c>
      <c r="H4764" s="60">
        <v>43823</v>
      </c>
      <c r="I4764" s="62">
        <v>0.7006</v>
      </c>
      <c r="J4764" s="58" t="s">
        <v>8501</v>
      </c>
      <c r="K4764" s="58" t="s">
        <v>9487</v>
      </c>
      <c r="L4764" s="58" t="s">
        <v>9487</v>
      </c>
      <c r="M4764" s="58" t="s">
        <v>8399</v>
      </c>
      <c r="N4764" s="58" t="s">
        <v>62</v>
      </c>
      <c r="O4764" s="23">
        <v>3822946.6</v>
      </c>
      <c r="P4764" s="23">
        <v>674637.63</v>
      </c>
      <c r="Q4764" s="23">
        <v>1921296.05</v>
      </c>
      <c r="R4764" s="23">
        <v>0</v>
      </c>
      <c r="S4764" s="23">
        <v>1219587.25</v>
      </c>
      <c r="T4764" s="23">
        <v>7638467.5300000003</v>
      </c>
      <c r="U4764" s="101" t="s">
        <v>63</v>
      </c>
      <c r="V4764" s="127">
        <v>2</v>
      </c>
      <c r="W4764" s="23">
        <v>3817324.77</v>
      </c>
      <c r="X4764" s="23">
        <v>673645.55</v>
      </c>
      <c r="Z4764" s="39">
        <v>114312</v>
      </c>
      <c r="AD4764" s="206">
        <f t="shared" si="339"/>
        <v>3817324.77</v>
      </c>
      <c r="AE4764" s="205">
        <f t="shared" si="340"/>
        <v>673645.55</v>
      </c>
      <c r="AG4764" s="206">
        <f t="shared" si="341"/>
        <v>0</v>
      </c>
      <c r="AH4764" s="206">
        <f t="shared" si="342"/>
        <v>0</v>
      </c>
    </row>
    <row r="4765" spans="1:34" x14ac:dyDescent="0.25">
      <c r="A4765" s="58">
        <v>22</v>
      </c>
      <c r="B4765" s="58" t="s">
        <v>9528</v>
      </c>
      <c r="C4765" s="58">
        <v>110567</v>
      </c>
      <c r="D4765" s="79" t="s">
        <v>9547</v>
      </c>
      <c r="E4765" s="79" t="s">
        <v>9548</v>
      </c>
      <c r="F4765" s="79" t="s">
        <v>9549</v>
      </c>
      <c r="G4765" s="60">
        <v>43265</v>
      </c>
      <c r="H4765" s="60">
        <v>44012</v>
      </c>
      <c r="I4765" s="62">
        <v>0.71350000000000002</v>
      </c>
      <c r="J4765" s="58" t="s">
        <v>8501</v>
      </c>
      <c r="K4765" s="58" t="s">
        <v>9487</v>
      </c>
      <c r="L4765" s="58" t="s">
        <v>9522</v>
      </c>
      <c r="M4765" s="58" t="s">
        <v>8399</v>
      </c>
      <c r="N4765" s="58" t="s">
        <v>62</v>
      </c>
      <c r="O4765" s="23">
        <v>885133.13</v>
      </c>
      <c r="P4765" s="23">
        <v>156199.96</v>
      </c>
      <c r="Q4765" s="23">
        <v>418150.71</v>
      </c>
      <c r="R4765" s="23"/>
      <c r="S4765" s="23">
        <v>326376.77</v>
      </c>
      <c r="T4765" s="23">
        <v>1785860.57</v>
      </c>
      <c r="U4765" s="58" t="s">
        <v>2741</v>
      </c>
      <c r="V4765" s="127">
        <v>2</v>
      </c>
      <c r="W4765" s="23">
        <v>794201</v>
      </c>
      <c r="X4765" s="23">
        <v>140153.10999999999</v>
      </c>
      <c r="Z4765" s="39">
        <v>110567</v>
      </c>
      <c r="AD4765" s="206">
        <f t="shared" si="339"/>
        <v>794201</v>
      </c>
      <c r="AE4765" s="205">
        <f t="shared" si="340"/>
        <v>140153.10999999999</v>
      </c>
      <c r="AG4765" s="206">
        <f t="shared" si="341"/>
        <v>0</v>
      </c>
      <c r="AH4765" s="206">
        <f t="shared" si="342"/>
        <v>0</v>
      </c>
    </row>
    <row r="4766" spans="1:34" x14ac:dyDescent="0.25">
      <c r="A4766" s="58">
        <v>23</v>
      </c>
      <c r="B4766" s="58" t="s">
        <v>9528</v>
      </c>
      <c r="C4766" s="58">
        <v>114490</v>
      </c>
      <c r="D4766" s="79" t="s">
        <v>9550</v>
      </c>
      <c r="E4766" s="79" t="s">
        <v>9551</v>
      </c>
      <c r="F4766" s="79" t="s">
        <v>9552</v>
      </c>
      <c r="G4766" s="60">
        <v>43293</v>
      </c>
      <c r="H4766" s="60">
        <v>43830</v>
      </c>
      <c r="I4766" s="62">
        <v>0.61599999999999999</v>
      </c>
      <c r="J4766" s="58" t="s">
        <v>8501</v>
      </c>
      <c r="K4766" s="58" t="s">
        <v>9487</v>
      </c>
      <c r="L4766" s="58" t="s">
        <v>9488</v>
      </c>
      <c r="M4766" s="58" t="s">
        <v>8399</v>
      </c>
      <c r="N4766" s="58" t="s">
        <v>62</v>
      </c>
      <c r="O4766" s="23">
        <v>1264890.0900000001</v>
      </c>
      <c r="P4766" s="23">
        <v>223215.9</v>
      </c>
      <c r="Q4766" s="23">
        <v>565183.03</v>
      </c>
      <c r="R4766" s="23">
        <v>0</v>
      </c>
      <c r="S4766" s="23">
        <v>390124.92</v>
      </c>
      <c r="T4766" s="23">
        <v>2443413.94</v>
      </c>
      <c r="U4766" s="101" t="s">
        <v>63</v>
      </c>
      <c r="V4766" s="127">
        <v>1</v>
      </c>
      <c r="W4766" s="23">
        <v>1174645.26</v>
      </c>
      <c r="X4766" s="23">
        <v>207290.35</v>
      </c>
      <c r="Z4766" s="39">
        <v>114490</v>
      </c>
      <c r="AD4766" s="206">
        <f t="shared" si="339"/>
        <v>1174645.26</v>
      </c>
      <c r="AE4766" s="205">
        <f t="shared" si="340"/>
        <v>207290.35</v>
      </c>
      <c r="AG4766" s="206">
        <f t="shared" si="341"/>
        <v>0</v>
      </c>
      <c r="AH4766" s="206">
        <f t="shared" si="342"/>
        <v>0</v>
      </c>
    </row>
    <row r="4767" spans="1:34" x14ac:dyDescent="0.25">
      <c r="A4767" s="58">
        <v>24</v>
      </c>
      <c r="B4767" s="58" t="s">
        <v>9528</v>
      </c>
      <c r="C4767" s="58">
        <v>115110</v>
      </c>
      <c r="D4767" s="79" t="s">
        <v>9553</v>
      </c>
      <c r="E4767" s="79" t="s">
        <v>9554</v>
      </c>
      <c r="F4767" s="79" t="s">
        <v>9553</v>
      </c>
      <c r="G4767" s="60">
        <v>43293</v>
      </c>
      <c r="H4767" s="60">
        <v>43982</v>
      </c>
      <c r="I4767" s="62">
        <v>0.60160000000000002</v>
      </c>
      <c r="J4767" s="58" t="s">
        <v>8501</v>
      </c>
      <c r="K4767" s="58" t="s">
        <v>9487</v>
      </c>
      <c r="L4767" s="58" t="s">
        <v>9488</v>
      </c>
      <c r="M4767" s="58" t="s">
        <v>8399</v>
      </c>
      <c r="N4767" s="58" t="s">
        <v>62</v>
      </c>
      <c r="O4767" s="23">
        <v>2928528.94</v>
      </c>
      <c r="P4767" s="23">
        <v>516799.23</v>
      </c>
      <c r="Q4767" s="23">
        <v>1422629.21</v>
      </c>
      <c r="R4767" s="23">
        <v>0</v>
      </c>
      <c r="S4767" s="23">
        <v>924911.88</v>
      </c>
      <c r="T4767" s="23">
        <v>5792869.2599999998</v>
      </c>
      <c r="U4767" s="58" t="s">
        <v>2741</v>
      </c>
      <c r="V4767" s="127">
        <v>0</v>
      </c>
      <c r="W4767" s="23">
        <v>2727211.98</v>
      </c>
      <c r="X4767" s="23">
        <v>481272.69</v>
      </c>
      <c r="Z4767" s="39">
        <v>115110</v>
      </c>
      <c r="AD4767" s="206">
        <f t="shared" si="339"/>
        <v>2727211.98</v>
      </c>
      <c r="AE4767" s="205">
        <f t="shared" si="340"/>
        <v>481272.69</v>
      </c>
      <c r="AG4767" s="206">
        <f t="shared" si="341"/>
        <v>0</v>
      </c>
      <c r="AH4767" s="206">
        <f t="shared" si="342"/>
        <v>0</v>
      </c>
    </row>
    <row r="4768" spans="1:34" x14ac:dyDescent="0.25">
      <c r="A4768" s="58">
        <v>25</v>
      </c>
      <c r="B4768" s="58" t="s">
        <v>9528</v>
      </c>
      <c r="C4768" s="58">
        <v>115669</v>
      </c>
      <c r="D4768" s="79" t="s">
        <v>9555</v>
      </c>
      <c r="E4768" s="79" t="s">
        <v>9556</v>
      </c>
      <c r="F4768" s="79" t="s">
        <v>9555</v>
      </c>
      <c r="G4768" s="60">
        <v>43305</v>
      </c>
      <c r="H4768" s="60">
        <v>44043</v>
      </c>
      <c r="I4768" s="62">
        <v>0.51949999999999996</v>
      </c>
      <c r="J4768" s="58" t="s">
        <v>8501</v>
      </c>
      <c r="K4768" s="58" t="s">
        <v>9487</v>
      </c>
      <c r="L4768" s="58" t="s">
        <v>9488</v>
      </c>
      <c r="M4768" s="58" t="s">
        <v>8399</v>
      </c>
      <c r="N4768" s="58" t="s">
        <v>62</v>
      </c>
      <c r="O4768" s="23">
        <v>2271211.2000000002</v>
      </c>
      <c r="P4768" s="23">
        <v>400801.98</v>
      </c>
      <c r="Q4768" s="23">
        <v>1699673.69</v>
      </c>
      <c r="R4768" s="23"/>
      <c r="S4768" s="23">
        <v>845257.04</v>
      </c>
      <c r="T4768" s="23">
        <v>5216943.91</v>
      </c>
      <c r="U4768" s="58" t="s">
        <v>2741</v>
      </c>
      <c r="V4768" s="127">
        <v>0</v>
      </c>
      <c r="W4768" s="23">
        <v>213426.32</v>
      </c>
      <c r="X4768" s="23">
        <v>37663.46</v>
      </c>
      <c r="Z4768" s="39">
        <v>115669</v>
      </c>
      <c r="AD4768" s="206">
        <f t="shared" si="339"/>
        <v>213426.32</v>
      </c>
      <c r="AE4768" s="205">
        <f t="shared" si="340"/>
        <v>37663.46</v>
      </c>
      <c r="AG4768" s="206">
        <f t="shared" si="341"/>
        <v>0</v>
      </c>
      <c r="AH4768" s="206">
        <f t="shared" si="342"/>
        <v>0</v>
      </c>
    </row>
    <row r="4769" spans="1:34" x14ac:dyDescent="0.25">
      <c r="A4769" s="58">
        <v>26</v>
      </c>
      <c r="B4769" s="58" t="s">
        <v>9528</v>
      </c>
      <c r="C4769" s="58">
        <v>115058</v>
      </c>
      <c r="D4769" s="79" t="s">
        <v>9557</v>
      </c>
      <c r="E4769" s="79" t="s">
        <v>9558</v>
      </c>
      <c r="F4769" s="79" t="s">
        <v>9559</v>
      </c>
      <c r="G4769" s="60">
        <v>43318</v>
      </c>
      <c r="H4769" s="60">
        <v>43922</v>
      </c>
      <c r="I4769" s="62">
        <v>0.59960000000000002</v>
      </c>
      <c r="J4769" s="58" t="s">
        <v>8501</v>
      </c>
      <c r="K4769" s="58" t="s">
        <v>9487</v>
      </c>
      <c r="L4769" s="58" t="s">
        <v>9560</v>
      </c>
      <c r="M4769" s="58" t="s">
        <v>8399</v>
      </c>
      <c r="N4769" s="58" t="s">
        <v>62</v>
      </c>
      <c r="O4769" s="23">
        <v>2995258.38</v>
      </c>
      <c r="P4769" s="23">
        <v>528575</v>
      </c>
      <c r="Q4769" s="23">
        <v>1471599.56</v>
      </c>
      <c r="R4769" s="23">
        <v>0</v>
      </c>
      <c r="S4769" s="23">
        <v>954742.04</v>
      </c>
      <c r="T4769" s="23">
        <v>5950174.9800000004</v>
      </c>
      <c r="U4769" s="58" t="s">
        <v>2741</v>
      </c>
      <c r="V4769" s="127">
        <v>1</v>
      </c>
      <c r="W4769" s="23">
        <v>2516575.06</v>
      </c>
      <c r="X4769" s="23">
        <v>444101.46</v>
      </c>
      <c r="Z4769" s="39">
        <v>115058</v>
      </c>
      <c r="AD4769" s="206">
        <f t="shared" si="339"/>
        <v>2516575.06</v>
      </c>
      <c r="AE4769" s="205">
        <f t="shared" si="340"/>
        <v>444101.46</v>
      </c>
      <c r="AG4769" s="206">
        <f t="shared" si="341"/>
        <v>0</v>
      </c>
      <c r="AH4769" s="206">
        <f t="shared" si="342"/>
        <v>0</v>
      </c>
    </row>
    <row r="4770" spans="1:34" x14ac:dyDescent="0.25">
      <c r="A4770" s="58">
        <v>27</v>
      </c>
      <c r="B4770" s="58" t="s">
        <v>9528</v>
      </c>
      <c r="C4770" s="58">
        <v>115463</v>
      </c>
      <c r="D4770" s="79" t="s">
        <v>9561</v>
      </c>
      <c r="E4770" s="79" t="s">
        <v>9562</v>
      </c>
      <c r="F4770" s="79" t="s">
        <v>9563</v>
      </c>
      <c r="G4770" s="60">
        <v>43314</v>
      </c>
      <c r="H4770" s="60">
        <v>43857</v>
      </c>
      <c r="I4770" s="62">
        <v>0.71009999999999995</v>
      </c>
      <c r="J4770" s="58" t="s">
        <v>8501</v>
      </c>
      <c r="K4770" s="58" t="s">
        <v>9102</v>
      </c>
      <c r="L4770" s="58" t="s">
        <v>9107</v>
      </c>
      <c r="M4770" s="58" t="s">
        <v>8399</v>
      </c>
      <c r="N4770" s="58" t="s">
        <v>62</v>
      </c>
      <c r="O4770" s="23">
        <v>1327167.0900000001</v>
      </c>
      <c r="P4770" s="23">
        <v>234205.96</v>
      </c>
      <c r="Q4770" s="23">
        <v>637443.67000000004</v>
      </c>
      <c r="R4770" s="23">
        <v>0</v>
      </c>
      <c r="S4770" s="23">
        <v>431540.44</v>
      </c>
      <c r="T4770" s="23">
        <v>2630357.12</v>
      </c>
      <c r="U4770" s="58" t="s">
        <v>8679</v>
      </c>
      <c r="V4770" s="127">
        <v>1</v>
      </c>
      <c r="W4770" s="23">
        <v>1325134.01</v>
      </c>
      <c r="X4770" s="23">
        <v>233847.16</v>
      </c>
      <c r="Z4770" s="39">
        <v>115463</v>
      </c>
      <c r="AD4770" s="206">
        <f t="shared" si="339"/>
        <v>1325134.01</v>
      </c>
      <c r="AE4770" s="205">
        <f t="shared" si="340"/>
        <v>233847.16</v>
      </c>
      <c r="AG4770" s="206">
        <f t="shared" si="341"/>
        <v>0</v>
      </c>
      <c r="AH4770" s="206">
        <f t="shared" si="342"/>
        <v>0</v>
      </c>
    </row>
    <row r="4771" spans="1:34" x14ac:dyDescent="0.25">
      <c r="A4771" s="58">
        <v>28</v>
      </c>
      <c r="B4771" s="58" t="s">
        <v>9528</v>
      </c>
      <c r="C4771" s="58">
        <v>110496</v>
      </c>
      <c r="D4771" s="79" t="s">
        <v>9564</v>
      </c>
      <c r="E4771" s="79" t="s">
        <v>9565</v>
      </c>
      <c r="F4771" s="79" t="s">
        <v>9566</v>
      </c>
      <c r="G4771" s="60">
        <v>43305</v>
      </c>
      <c r="H4771" s="60">
        <v>43982</v>
      </c>
      <c r="I4771" s="62">
        <v>0.71340000000000003</v>
      </c>
      <c r="J4771" s="58" t="s">
        <v>8501</v>
      </c>
      <c r="K4771" s="58" t="s">
        <v>8673</v>
      </c>
      <c r="L4771" s="58" t="s">
        <v>8673</v>
      </c>
      <c r="M4771" s="58" t="s">
        <v>8399</v>
      </c>
      <c r="N4771" s="58" t="s">
        <v>62</v>
      </c>
      <c r="O4771" s="23">
        <v>2170566.96</v>
      </c>
      <c r="P4771" s="23">
        <v>383041.23</v>
      </c>
      <c r="Q4771" s="23">
        <v>1025654.63</v>
      </c>
      <c r="R4771" s="23">
        <v>0</v>
      </c>
      <c r="S4771" s="23">
        <v>683903.62</v>
      </c>
      <c r="T4771" s="23">
        <v>4263166.4400000004</v>
      </c>
      <c r="U4771" s="58" t="s">
        <v>2741</v>
      </c>
      <c r="V4771" s="127">
        <v>1</v>
      </c>
      <c r="W4771" s="23">
        <v>596724.66</v>
      </c>
      <c r="X4771" s="23">
        <v>105304.36</v>
      </c>
      <c r="Z4771" s="39">
        <v>110496</v>
      </c>
      <c r="AD4771" s="206">
        <f t="shared" si="339"/>
        <v>596724.66</v>
      </c>
      <c r="AE4771" s="205">
        <f t="shared" si="340"/>
        <v>105304.36</v>
      </c>
      <c r="AG4771" s="206">
        <f t="shared" si="341"/>
        <v>0</v>
      </c>
      <c r="AH4771" s="206">
        <f t="shared" si="342"/>
        <v>0</v>
      </c>
    </row>
    <row r="4772" spans="1:34" x14ac:dyDescent="0.25">
      <c r="A4772" s="58">
        <v>29</v>
      </c>
      <c r="B4772" s="58" t="s">
        <v>9528</v>
      </c>
      <c r="C4772" s="58">
        <v>116362</v>
      </c>
      <c r="D4772" s="79" t="s">
        <v>9567</v>
      </c>
      <c r="E4772" s="79" t="s">
        <v>9568</v>
      </c>
      <c r="F4772" s="79" t="s">
        <v>9569</v>
      </c>
      <c r="G4772" s="60">
        <v>43392</v>
      </c>
      <c r="H4772" s="60">
        <v>44469</v>
      </c>
      <c r="I4772" s="62">
        <v>0.71599999999999997</v>
      </c>
      <c r="J4772" s="58" t="s">
        <v>8501</v>
      </c>
      <c r="K4772" s="58" t="s">
        <v>9487</v>
      </c>
      <c r="L4772" s="58" t="s">
        <v>9488</v>
      </c>
      <c r="M4772" s="58" t="s">
        <v>8399</v>
      </c>
      <c r="N4772" s="58" t="s">
        <v>62</v>
      </c>
      <c r="O4772" s="23">
        <v>2783218.38</v>
      </c>
      <c r="P4772" s="23">
        <v>491156.19</v>
      </c>
      <c r="Q4772" s="23">
        <v>1298678.31</v>
      </c>
      <c r="R4772" s="23">
        <v>0</v>
      </c>
      <c r="S4772" s="23">
        <v>1120961.3</v>
      </c>
      <c r="T4772" s="23">
        <v>5694014.1399999997</v>
      </c>
      <c r="U4772" s="58" t="s">
        <v>255</v>
      </c>
      <c r="V4772" s="127">
        <v>0</v>
      </c>
      <c r="W4772" s="23">
        <v>0</v>
      </c>
      <c r="X4772" s="23">
        <v>0</v>
      </c>
      <c r="Z4772" s="39">
        <v>116362</v>
      </c>
      <c r="AD4772" s="206">
        <f t="shared" si="339"/>
        <v>0</v>
      </c>
      <c r="AE4772" s="205">
        <f t="shared" si="340"/>
        <v>0</v>
      </c>
      <c r="AG4772" s="206">
        <f t="shared" si="341"/>
        <v>0</v>
      </c>
      <c r="AH4772" s="206">
        <f t="shared" si="342"/>
        <v>0</v>
      </c>
    </row>
    <row r="4773" spans="1:34" x14ac:dyDescent="0.25">
      <c r="A4773" s="58">
        <v>30</v>
      </c>
      <c r="B4773" s="58" t="s">
        <v>9570</v>
      </c>
      <c r="C4773" s="58">
        <v>112510</v>
      </c>
      <c r="D4773" s="79" t="s">
        <v>9571</v>
      </c>
      <c r="E4773" s="79" t="s">
        <v>9572</v>
      </c>
      <c r="F4773" s="79" t="s">
        <v>9573</v>
      </c>
      <c r="G4773" s="60">
        <v>43187</v>
      </c>
      <c r="H4773" s="60">
        <v>44408</v>
      </c>
      <c r="I4773" s="62">
        <v>0.85</v>
      </c>
      <c r="J4773" s="58" t="s">
        <v>8501</v>
      </c>
      <c r="K4773" s="58" t="s">
        <v>9487</v>
      </c>
      <c r="L4773" s="58" t="s">
        <v>9522</v>
      </c>
      <c r="M4773" s="58" t="s">
        <v>8574</v>
      </c>
      <c r="N4773" s="58" t="s">
        <v>399</v>
      </c>
      <c r="O4773" s="23">
        <v>2394802.04</v>
      </c>
      <c r="P4773" s="23">
        <v>422612.12</v>
      </c>
      <c r="Q4773" s="23">
        <v>57498.25</v>
      </c>
      <c r="R4773" s="23"/>
      <c r="S4773" s="23">
        <v>24252.58</v>
      </c>
      <c r="T4773" s="23">
        <v>2899164.99</v>
      </c>
      <c r="U4773" s="58" t="s">
        <v>2741</v>
      </c>
      <c r="V4773" s="127">
        <v>1</v>
      </c>
      <c r="W4773" s="23">
        <v>48446.84</v>
      </c>
      <c r="X4773" s="23">
        <v>7409.52</v>
      </c>
      <c r="Z4773" s="39">
        <v>112510</v>
      </c>
      <c r="AD4773" s="206">
        <f t="shared" si="339"/>
        <v>48446.84</v>
      </c>
      <c r="AE4773" s="205">
        <f t="shared" si="340"/>
        <v>7409.52</v>
      </c>
      <c r="AG4773" s="206">
        <f t="shared" si="341"/>
        <v>0</v>
      </c>
      <c r="AH4773" s="206">
        <f t="shared" si="342"/>
        <v>0</v>
      </c>
    </row>
    <row r="4774" spans="1:34" x14ac:dyDescent="0.25">
      <c r="A4774" s="58">
        <v>31</v>
      </c>
      <c r="B4774" s="58" t="s">
        <v>9570</v>
      </c>
      <c r="C4774" s="58">
        <v>113354</v>
      </c>
      <c r="D4774" s="79" t="s">
        <v>9574</v>
      </c>
      <c r="E4774" s="79" t="s">
        <v>9572</v>
      </c>
      <c r="F4774" s="79" t="s">
        <v>9574</v>
      </c>
      <c r="G4774" s="60">
        <v>43333</v>
      </c>
      <c r="H4774" s="60">
        <v>44469</v>
      </c>
      <c r="I4774" s="62">
        <v>0.85</v>
      </c>
      <c r="J4774" s="58" t="s">
        <v>8501</v>
      </c>
      <c r="K4774" s="58" t="s">
        <v>9487</v>
      </c>
      <c r="L4774" s="58" t="s">
        <v>9522</v>
      </c>
      <c r="M4774" s="58" t="s">
        <v>8574</v>
      </c>
      <c r="N4774" s="58" t="s">
        <v>399</v>
      </c>
      <c r="O4774" s="23">
        <v>879441.69</v>
      </c>
      <c r="P4774" s="23">
        <v>134502.85</v>
      </c>
      <c r="Q4774" s="23">
        <v>20692.75</v>
      </c>
      <c r="R4774" s="23"/>
      <c r="S4774" s="23">
        <v>55457.57</v>
      </c>
      <c r="T4774" s="23">
        <v>1090094.8600000001</v>
      </c>
      <c r="U4774" s="58" t="s">
        <v>2741</v>
      </c>
      <c r="V4774" s="127">
        <v>1</v>
      </c>
      <c r="W4774" s="23">
        <v>0</v>
      </c>
      <c r="X4774" s="23">
        <v>0</v>
      </c>
      <c r="Z4774" s="39">
        <v>113354</v>
      </c>
      <c r="AD4774" s="206">
        <f t="shared" si="339"/>
        <v>0</v>
      </c>
      <c r="AE4774" s="205">
        <f t="shared" si="340"/>
        <v>0</v>
      </c>
      <c r="AG4774" s="206">
        <f t="shared" si="341"/>
        <v>0</v>
      </c>
      <c r="AH4774" s="206">
        <f t="shared" si="342"/>
        <v>0</v>
      </c>
    </row>
    <row r="4775" spans="1:34" x14ac:dyDescent="0.25">
      <c r="A4775" s="58">
        <v>32</v>
      </c>
      <c r="B4775" s="58" t="s">
        <v>9570</v>
      </c>
      <c r="C4775" s="58">
        <v>115076</v>
      </c>
      <c r="D4775" s="79" t="s">
        <v>9575</v>
      </c>
      <c r="E4775" s="79" t="s">
        <v>9572</v>
      </c>
      <c r="F4775" s="79" t="s">
        <v>9575</v>
      </c>
      <c r="G4775" s="60">
        <v>43333</v>
      </c>
      <c r="H4775" s="60">
        <v>44439</v>
      </c>
      <c r="I4775" s="62">
        <v>0.85</v>
      </c>
      <c r="J4775" s="58" t="s">
        <v>8501</v>
      </c>
      <c r="K4775" s="58" t="s">
        <v>9487</v>
      </c>
      <c r="L4775" s="58" t="s">
        <v>9522</v>
      </c>
      <c r="M4775" s="58" t="s">
        <v>8574</v>
      </c>
      <c r="N4775" s="58" t="s">
        <v>399</v>
      </c>
      <c r="O4775" s="23">
        <v>2024022.12</v>
      </c>
      <c r="P4775" s="23">
        <v>309556.32</v>
      </c>
      <c r="Q4775" s="23">
        <v>47624.05</v>
      </c>
      <c r="R4775" s="23"/>
      <c r="S4775" s="23">
        <v>138856.94</v>
      </c>
      <c r="T4775" s="23">
        <v>2520059.4300000002</v>
      </c>
      <c r="U4775" s="58" t="s">
        <v>2741</v>
      </c>
      <c r="V4775" s="127">
        <v>1</v>
      </c>
      <c r="W4775" s="23">
        <v>0</v>
      </c>
      <c r="X4775" s="23">
        <v>0</v>
      </c>
      <c r="Z4775" s="39">
        <v>115076</v>
      </c>
      <c r="AD4775" s="206">
        <f t="shared" si="339"/>
        <v>0</v>
      </c>
      <c r="AE4775" s="205">
        <f t="shared" si="340"/>
        <v>0</v>
      </c>
      <c r="AG4775" s="206">
        <f t="shared" si="341"/>
        <v>0</v>
      </c>
      <c r="AH4775" s="206">
        <f t="shared" si="342"/>
        <v>0</v>
      </c>
    </row>
    <row r="4776" spans="1:34" x14ac:dyDescent="0.25">
      <c r="A4776" s="58">
        <v>33</v>
      </c>
      <c r="B4776" s="58" t="s">
        <v>9570</v>
      </c>
      <c r="C4776" s="58">
        <v>115160</v>
      </c>
      <c r="D4776" s="79" t="s">
        <v>9576</v>
      </c>
      <c r="E4776" s="79" t="s">
        <v>9572</v>
      </c>
      <c r="F4776" s="79" t="s">
        <v>9576</v>
      </c>
      <c r="G4776" s="60">
        <v>43333</v>
      </c>
      <c r="H4776" s="60">
        <v>44227</v>
      </c>
      <c r="I4776" s="62">
        <v>0.85</v>
      </c>
      <c r="J4776" s="58" t="s">
        <v>8501</v>
      </c>
      <c r="K4776" s="58" t="s">
        <v>9487</v>
      </c>
      <c r="L4776" s="58" t="s">
        <v>9522</v>
      </c>
      <c r="M4776" s="58" t="s">
        <v>8574</v>
      </c>
      <c r="N4776" s="58" t="s">
        <v>399</v>
      </c>
      <c r="O4776" s="23">
        <v>1575909.6</v>
      </c>
      <c r="P4776" s="23">
        <v>241021.46</v>
      </c>
      <c r="Q4776" s="23">
        <v>37080.230000000003</v>
      </c>
      <c r="R4776" s="23"/>
      <c r="S4776" s="23">
        <v>102388.79</v>
      </c>
      <c r="T4776" s="23">
        <v>1956400.08</v>
      </c>
      <c r="U4776" s="58" t="s">
        <v>2741</v>
      </c>
      <c r="V4776" s="127">
        <v>0</v>
      </c>
      <c r="W4776" s="23">
        <v>0</v>
      </c>
      <c r="X4776" s="23">
        <v>0</v>
      </c>
      <c r="Z4776" s="39">
        <v>115160</v>
      </c>
      <c r="AD4776" s="206">
        <f t="shared" si="339"/>
        <v>0</v>
      </c>
      <c r="AE4776" s="205">
        <f t="shared" si="340"/>
        <v>0</v>
      </c>
      <c r="AG4776" s="206">
        <f t="shared" si="341"/>
        <v>0</v>
      </c>
      <c r="AH4776" s="206">
        <f t="shared" si="342"/>
        <v>0</v>
      </c>
    </row>
    <row r="4777" spans="1:34" x14ac:dyDescent="0.25">
      <c r="A4777" s="58">
        <v>34</v>
      </c>
      <c r="B4777" s="58" t="s">
        <v>9570</v>
      </c>
      <c r="C4777" s="58">
        <v>115370</v>
      </c>
      <c r="D4777" s="79" t="s">
        <v>9577</v>
      </c>
      <c r="E4777" s="79" t="s">
        <v>9572</v>
      </c>
      <c r="F4777" s="79" t="s">
        <v>9577</v>
      </c>
      <c r="G4777" s="60">
        <v>43369</v>
      </c>
      <c r="H4777" s="60">
        <v>44227</v>
      </c>
      <c r="I4777" s="62">
        <v>0.85</v>
      </c>
      <c r="J4777" s="58" t="s">
        <v>8501</v>
      </c>
      <c r="K4777" s="58" t="s">
        <v>9487</v>
      </c>
      <c r="L4777" s="58" t="s">
        <v>9522</v>
      </c>
      <c r="M4777" s="58" t="s">
        <v>8574</v>
      </c>
      <c r="N4777" s="58" t="s">
        <v>399</v>
      </c>
      <c r="O4777" s="23">
        <v>758325.8</v>
      </c>
      <c r="P4777" s="23">
        <v>115979.24</v>
      </c>
      <c r="Q4777" s="23">
        <v>17842.96</v>
      </c>
      <c r="R4777" s="23"/>
      <c r="S4777" s="23">
        <v>351319.06</v>
      </c>
      <c r="T4777" s="23">
        <v>1243467.06</v>
      </c>
      <c r="U4777" s="58" t="s">
        <v>2741</v>
      </c>
      <c r="V4777" s="127">
        <v>0</v>
      </c>
      <c r="W4777" s="23">
        <v>0</v>
      </c>
      <c r="X4777" s="23">
        <v>0</v>
      </c>
      <c r="Z4777" s="39">
        <v>115370</v>
      </c>
      <c r="AD4777" s="206">
        <f t="shared" si="339"/>
        <v>0</v>
      </c>
      <c r="AE4777" s="205">
        <f t="shared" si="340"/>
        <v>0</v>
      </c>
      <c r="AG4777" s="206">
        <f t="shared" si="341"/>
        <v>0</v>
      </c>
      <c r="AH4777" s="206">
        <f t="shared" si="342"/>
        <v>0</v>
      </c>
    </row>
    <row r="4778" spans="1:34" x14ac:dyDescent="0.25">
      <c r="A4778" s="58">
        <v>35</v>
      </c>
      <c r="B4778" s="58" t="s">
        <v>9570</v>
      </c>
      <c r="C4778" s="58">
        <v>117734</v>
      </c>
      <c r="D4778" s="79" t="s">
        <v>9578</v>
      </c>
      <c r="E4778" s="79" t="s">
        <v>9579</v>
      </c>
      <c r="F4778" s="79" t="s">
        <v>9580</v>
      </c>
      <c r="G4778" s="60">
        <v>43354</v>
      </c>
      <c r="H4778" s="60">
        <v>44165</v>
      </c>
      <c r="I4778" s="62">
        <v>0.85</v>
      </c>
      <c r="J4778" s="58" t="s">
        <v>8501</v>
      </c>
      <c r="K4778" s="58" t="s">
        <v>9487</v>
      </c>
      <c r="L4778" s="58" t="s">
        <v>9488</v>
      </c>
      <c r="M4778" s="58" t="s">
        <v>8574</v>
      </c>
      <c r="N4778" s="58" t="s">
        <v>399</v>
      </c>
      <c r="O4778" s="23">
        <v>1218020.99</v>
      </c>
      <c r="P4778" s="23">
        <v>186285.56</v>
      </c>
      <c r="Q4778" s="23">
        <v>28659.32</v>
      </c>
      <c r="R4778" s="23"/>
      <c r="S4778" s="23">
        <v>157986.85999999999</v>
      </c>
      <c r="T4778" s="23">
        <v>1590952.73</v>
      </c>
      <c r="U4778" s="58" t="s">
        <v>2741</v>
      </c>
      <c r="V4778" s="127">
        <v>0</v>
      </c>
      <c r="W4778" s="23">
        <v>3119.5</v>
      </c>
      <c r="X4778" s="23">
        <v>477.1</v>
      </c>
      <c r="Z4778" s="39">
        <v>117734</v>
      </c>
      <c r="AD4778" s="206">
        <f t="shared" si="339"/>
        <v>3119.5</v>
      </c>
      <c r="AE4778" s="205">
        <f t="shared" si="340"/>
        <v>477.1</v>
      </c>
      <c r="AG4778" s="206">
        <f t="shared" si="341"/>
        <v>0</v>
      </c>
      <c r="AH4778" s="206">
        <f t="shared" si="342"/>
        <v>0</v>
      </c>
    </row>
    <row r="4779" spans="1:34" x14ac:dyDescent="0.25">
      <c r="A4779" s="58">
        <v>36</v>
      </c>
      <c r="B4779" s="58" t="s">
        <v>9570</v>
      </c>
      <c r="C4779" s="58">
        <v>117530</v>
      </c>
      <c r="D4779" s="79" t="s">
        <v>9581</v>
      </c>
      <c r="E4779" s="79" t="s">
        <v>9579</v>
      </c>
      <c r="F4779" s="79" t="s">
        <v>9580</v>
      </c>
      <c r="G4779" s="60">
        <v>43354</v>
      </c>
      <c r="H4779" s="60">
        <v>44165</v>
      </c>
      <c r="I4779" s="62">
        <v>0.85</v>
      </c>
      <c r="J4779" s="58" t="s">
        <v>8501</v>
      </c>
      <c r="K4779" s="58" t="s">
        <v>9487</v>
      </c>
      <c r="L4779" s="58" t="s">
        <v>9488</v>
      </c>
      <c r="M4779" s="58" t="s">
        <v>8574</v>
      </c>
      <c r="N4779" s="58" t="s">
        <v>399</v>
      </c>
      <c r="O4779" s="23">
        <v>6057986.3099999996</v>
      </c>
      <c r="P4779" s="23">
        <v>926515.55</v>
      </c>
      <c r="Q4779" s="23">
        <v>142540.85</v>
      </c>
      <c r="R4779" s="23"/>
      <c r="S4779" s="23">
        <v>35700</v>
      </c>
      <c r="T4779" s="23">
        <v>7162742.71</v>
      </c>
      <c r="U4779" s="58" t="s">
        <v>2741</v>
      </c>
      <c r="V4779" s="127">
        <v>0</v>
      </c>
      <c r="W4779" s="23">
        <v>17637.11</v>
      </c>
      <c r="X4779" s="23">
        <v>2697.44</v>
      </c>
      <c r="Z4779" s="39">
        <v>117530</v>
      </c>
      <c r="AD4779" s="206">
        <f t="shared" si="339"/>
        <v>17637.11</v>
      </c>
      <c r="AE4779" s="205">
        <f t="shared" si="340"/>
        <v>2697.44</v>
      </c>
      <c r="AG4779" s="206">
        <f t="shared" si="341"/>
        <v>0</v>
      </c>
      <c r="AH4779" s="206">
        <f t="shared" si="342"/>
        <v>0</v>
      </c>
    </row>
    <row r="4780" spans="1:34" x14ac:dyDescent="0.25">
      <c r="A4780" s="58">
        <v>37</v>
      </c>
      <c r="B4780" s="58" t="s">
        <v>9570</v>
      </c>
      <c r="C4780" s="58">
        <v>117735</v>
      </c>
      <c r="D4780" s="79" t="s">
        <v>9582</v>
      </c>
      <c r="E4780" s="79" t="s">
        <v>9579</v>
      </c>
      <c r="F4780" s="79" t="s">
        <v>9580</v>
      </c>
      <c r="G4780" s="60">
        <v>43391</v>
      </c>
      <c r="H4780" s="60">
        <v>44104</v>
      </c>
      <c r="I4780" s="62">
        <v>0.85</v>
      </c>
      <c r="J4780" s="58" t="s">
        <v>8501</v>
      </c>
      <c r="K4780" s="58" t="s">
        <v>9487</v>
      </c>
      <c r="L4780" s="58" t="s">
        <v>9488</v>
      </c>
      <c r="M4780" s="58" t="s">
        <v>8574</v>
      </c>
      <c r="N4780" s="58" t="s">
        <v>399</v>
      </c>
      <c r="O4780" s="23">
        <v>2044105.26</v>
      </c>
      <c r="P4780" s="23">
        <v>271156.82</v>
      </c>
      <c r="Q4780" s="23">
        <v>41716.43</v>
      </c>
      <c r="R4780" s="23"/>
      <c r="S4780" s="23">
        <v>67380.95</v>
      </c>
      <c r="T4780" s="23">
        <v>2424359.4600000004</v>
      </c>
      <c r="U4780" s="58" t="s">
        <v>2741</v>
      </c>
      <c r="V4780" s="127">
        <v>0</v>
      </c>
      <c r="W4780" s="23">
        <v>9188.5</v>
      </c>
      <c r="X4780" s="23">
        <v>1405.3</v>
      </c>
      <c r="Z4780" s="39">
        <v>117735</v>
      </c>
      <c r="AD4780" s="206">
        <f t="shared" si="339"/>
        <v>9188.5</v>
      </c>
      <c r="AE4780" s="205">
        <f t="shared" si="340"/>
        <v>1405.3</v>
      </c>
      <c r="AG4780" s="206">
        <f t="shared" si="341"/>
        <v>0</v>
      </c>
      <c r="AH4780" s="206">
        <f t="shared" si="342"/>
        <v>0</v>
      </c>
    </row>
    <row r="4781" spans="1:34" x14ac:dyDescent="0.25">
      <c r="A4781" s="58">
        <v>38</v>
      </c>
      <c r="B4781" s="58" t="s">
        <v>20017</v>
      </c>
      <c r="C4781" s="58" t="s">
        <v>20018</v>
      </c>
      <c r="D4781" s="79" t="s">
        <v>20019</v>
      </c>
      <c r="E4781" s="79" t="s">
        <v>20020</v>
      </c>
      <c r="F4781" s="79" t="s">
        <v>20021</v>
      </c>
      <c r="G4781" s="60">
        <v>42917</v>
      </c>
      <c r="H4781" s="60">
        <v>44347</v>
      </c>
      <c r="I4781" s="62">
        <v>0.85</v>
      </c>
      <c r="J4781" s="58" t="s">
        <v>8501</v>
      </c>
      <c r="K4781" s="58" t="s">
        <v>9487</v>
      </c>
      <c r="L4781" s="58" t="s">
        <v>9488</v>
      </c>
      <c r="M4781" s="58" t="s">
        <v>8574</v>
      </c>
      <c r="N4781" s="58"/>
      <c r="O4781" s="23">
        <v>14442622.970000001</v>
      </c>
      <c r="P4781" s="23">
        <v>2208871.75</v>
      </c>
      <c r="Q4781" s="23">
        <v>339826.42</v>
      </c>
      <c r="R4781" s="23"/>
      <c r="S4781" s="23">
        <v>764266.56</v>
      </c>
      <c r="T4781" s="23">
        <v>17755587.699999999</v>
      </c>
      <c r="U4781" s="58" t="s">
        <v>2741</v>
      </c>
      <c r="V4781" s="127">
        <v>0</v>
      </c>
      <c r="W4781" s="23">
        <v>0</v>
      </c>
      <c r="X4781" s="23">
        <v>0</v>
      </c>
      <c r="Z4781" s="202">
        <v>127508</v>
      </c>
      <c r="AD4781" s="206">
        <f t="shared" si="339"/>
        <v>0</v>
      </c>
      <c r="AE4781" s="205">
        <f t="shared" si="340"/>
        <v>0</v>
      </c>
      <c r="AG4781" s="206">
        <f t="shared" si="341"/>
        <v>0</v>
      </c>
      <c r="AH4781" s="206">
        <f t="shared" si="342"/>
        <v>0</v>
      </c>
    </row>
    <row r="4782" spans="1:34" x14ac:dyDescent="0.25">
      <c r="A4782" s="58">
        <v>39</v>
      </c>
      <c r="B4782" s="58" t="s">
        <v>20022</v>
      </c>
      <c r="C4782" s="58" t="s">
        <v>20023</v>
      </c>
      <c r="D4782" s="79" t="s">
        <v>20024</v>
      </c>
      <c r="E4782" s="79" t="s">
        <v>20020</v>
      </c>
      <c r="F4782" s="79" t="s">
        <v>20025</v>
      </c>
      <c r="G4782" s="60">
        <v>43252</v>
      </c>
      <c r="H4782" s="60">
        <v>44469</v>
      </c>
      <c r="I4782" s="62">
        <v>0.85</v>
      </c>
      <c r="J4782" s="58" t="s">
        <v>8501</v>
      </c>
      <c r="K4782" s="58" t="s">
        <v>9487</v>
      </c>
      <c r="L4782" s="58" t="s">
        <v>9488</v>
      </c>
      <c r="M4782" s="58" t="s">
        <v>8574</v>
      </c>
      <c r="N4782" s="58"/>
      <c r="O4782" s="23">
        <v>1492164.48</v>
      </c>
      <c r="P4782" s="23">
        <v>228213.38</v>
      </c>
      <c r="Q4782" s="23">
        <v>35109.75</v>
      </c>
      <c r="R4782" s="23"/>
      <c r="S4782" s="23">
        <v>158066.44</v>
      </c>
      <c r="T4782" s="23">
        <v>1913554.04</v>
      </c>
      <c r="U4782" s="58" t="s">
        <v>2741</v>
      </c>
      <c r="V4782" s="127">
        <v>0</v>
      </c>
      <c r="W4782" s="23">
        <v>0</v>
      </c>
      <c r="X4782" s="23">
        <v>0</v>
      </c>
      <c r="Z4782" s="202">
        <v>127510</v>
      </c>
      <c r="AD4782" s="206">
        <f t="shared" si="339"/>
        <v>0</v>
      </c>
      <c r="AE4782" s="205">
        <f t="shared" si="340"/>
        <v>0</v>
      </c>
      <c r="AG4782" s="206">
        <f t="shared" si="341"/>
        <v>0</v>
      </c>
      <c r="AH4782" s="206">
        <f t="shared" si="342"/>
        <v>0</v>
      </c>
    </row>
    <row r="4783" spans="1:34" x14ac:dyDescent="0.25">
      <c r="A4783" s="58">
        <v>40</v>
      </c>
      <c r="B4783" s="58" t="s">
        <v>20022</v>
      </c>
      <c r="C4783" s="58" t="s">
        <v>20026</v>
      </c>
      <c r="D4783" s="79" t="s">
        <v>20027</v>
      </c>
      <c r="E4783" s="79" t="s">
        <v>20020</v>
      </c>
      <c r="F4783" s="79" t="s">
        <v>20028</v>
      </c>
      <c r="G4783" s="60">
        <v>42917</v>
      </c>
      <c r="H4783" s="60">
        <v>44347</v>
      </c>
      <c r="I4783" s="62">
        <v>0.85</v>
      </c>
      <c r="J4783" s="58" t="s">
        <v>8501</v>
      </c>
      <c r="K4783" s="58" t="s">
        <v>9487</v>
      </c>
      <c r="L4783" s="58" t="s">
        <v>9488</v>
      </c>
      <c r="M4783" s="58" t="s">
        <v>8574</v>
      </c>
      <c r="N4783" s="58"/>
      <c r="O4783" s="23">
        <v>1011392.18</v>
      </c>
      <c r="P4783" s="23">
        <v>154683.10999999999</v>
      </c>
      <c r="Q4783" s="23">
        <v>23797.46</v>
      </c>
      <c r="R4783" s="23"/>
      <c r="S4783" s="23">
        <v>108610.94</v>
      </c>
      <c r="T4783" s="23">
        <v>1298484.0900000001</v>
      </c>
      <c r="U4783" s="58" t="s">
        <v>2741</v>
      </c>
      <c r="V4783" s="127">
        <v>0</v>
      </c>
      <c r="W4783" s="23">
        <v>0</v>
      </c>
      <c r="X4783" s="23">
        <v>0</v>
      </c>
      <c r="Z4783" s="202">
        <v>127511</v>
      </c>
      <c r="AD4783" s="206">
        <f t="shared" si="339"/>
        <v>0</v>
      </c>
      <c r="AE4783" s="205">
        <f t="shared" si="340"/>
        <v>0</v>
      </c>
      <c r="AG4783" s="206">
        <f t="shared" si="341"/>
        <v>0</v>
      </c>
      <c r="AH4783" s="206">
        <f t="shared" si="342"/>
        <v>0</v>
      </c>
    </row>
    <row r="4784" spans="1:34" x14ac:dyDescent="0.25">
      <c r="A4784" s="58">
        <v>41</v>
      </c>
      <c r="B4784" s="58" t="s">
        <v>20029</v>
      </c>
      <c r="C4784" s="58" t="s">
        <v>20030</v>
      </c>
      <c r="D4784" s="79" t="s">
        <v>20031</v>
      </c>
      <c r="E4784" s="79" t="s">
        <v>20020</v>
      </c>
      <c r="F4784" s="79" t="s">
        <v>20032</v>
      </c>
      <c r="G4784" s="60">
        <v>42381</v>
      </c>
      <c r="H4784" s="60">
        <v>44561</v>
      </c>
      <c r="I4784" s="62">
        <v>0.85</v>
      </c>
      <c r="J4784" s="58" t="s">
        <v>8501</v>
      </c>
      <c r="K4784" s="58" t="s">
        <v>9487</v>
      </c>
      <c r="L4784" s="58" t="s">
        <v>9488</v>
      </c>
      <c r="M4784" s="58" t="s">
        <v>8574</v>
      </c>
      <c r="N4784" s="58"/>
      <c r="O4784" s="23">
        <v>1482286.61</v>
      </c>
      <c r="P4784" s="23">
        <v>261592.98</v>
      </c>
      <c r="Q4784" s="23">
        <v>465520.63</v>
      </c>
      <c r="R4784" s="23"/>
      <c r="S4784" s="23">
        <v>397.97</v>
      </c>
      <c r="T4784" s="23">
        <v>2209798.19</v>
      </c>
      <c r="U4784" s="58" t="s">
        <v>2741</v>
      </c>
      <c r="V4784" s="127">
        <v>0</v>
      </c>
      <c r="W4784" s="23">
        <v>0</v>
      </c>
      <c r="X4784" s="23">
        <v>0</v>
      </c>
      <c r="Z4784" s="202">
        <v>123814</v>
      </c>
      <c r="AD4784" s="206">
        <f t="shared" si="339"/>
        <v>0</v>
      </c>
      <c r="AE4784" s="205">
        <f t="shared" si="340"/>
        <v>0</v>
      </c>
      <c r="AG4784" s="206">
        <f t="shared" si="341"/>
        <v>0</v>
      </c>
      <c r="AH4784" s="206">
        <f t="shared" si="342"/>
        <v>0</v>
      </c>
    </row>
    <row r="4785" spans="1:34" x14ac:dyDescent="0.25">
      <c r="A4785" s="58">
        <v>42</v>
      </c>
      <c r="B4785" s="58" t="s">
        <v>20029</v>
      </c>
      <c r="C4785" s="58" t="s">
        <v>20033</v>
      </c>
      <c r="D4785" s="79" t="s">
        <v>20034</v>
      </c>
      <c r="E4785" s="79" t="s">
        <v>20020</v>
      </c>
      <c r="F4785" s="79" t="s">
        <v>20035</v>
      </c>
      <c r="G4785" s="60">
        <v>42947</v>
      </c>
      <c r="H4785" s="60">
        <v>44561</v>
      </c>
      <c r="I4785" s="62">
        <v>0.85</v>
      </c>
      <c r="J4785" s="58" t="s">
        <v>8501</v>
      </c>
      <c r="K4785" s="58" t="s">
        <v>9487</v>
      </c>
      <c r="L4785" s="58" t="s">
        <v>9488</v>
      </c>
      <c r="M4785" s="58" t="s">
        <v>8574</v>
      </c>
      <c r="N4785" s="58"/>
      <c r="O4785" s="23">
        <v>1833735.88</v>
      </c>
      <c r="P4785" s="23">
        <v>280453.71000000002</v>
      </c>
      <c r="Q4785" s="23">
        <v>43146.74</v>
      </c>
      <c r="R4785" s="23"/>
      <c r="S4785" s="23">
        <v>189385.32</v>
      </c>
      <c r="T4785" s="23">
        <v>2346721.65</v>
      </c>
      <c r="U4785" s="58" t="s">
        <v>2741</v>
      </c>
      <c r="V4785" s="127">
        <v>0</v>
      </c>
      <c r="W4785" s="23">
        <v>0</v>
      </c>
      <c r="X4785" s="23">
        <v>0</v>
      </c>
      <c r="Z4785" s="202">
        <v>125951</v>
      </c>
      <c r="AD4785" s="206">
        <f t="shared" si="339"/>
        <v>0</v>
      </c>
      <c r="AE4785" s="205">
        <f t="shared" si="340"/>
        <v>0</v>
      </c>
      <c r="AG4785" s="206">
        <f t="shared" si="341"/>
        <v>0</v>
      </c>
      <c r="AH4785" s="206">
        <f t="shared" si="342"/>
        <v>0</v>
      </c>
    </row>
    <row r="4786" spans="1:34" x14ac:dyDescent="0.25">
      <c r="A4786" s="58">
        <v>43</v>
      </c>
      <c r="B4786" s="58" t="s">
        <v>20029</v>
      </c>
      <c r="C4786" s="58" t="s">
        <v>20036</v>
      </c>
      <c r="D4786" s="79" t="s">
        <v>20037</v>
      </c>
      <c r="E4786" s="79" t="s">
        <v>20020</v>
      </c>
      <c r="F4786" s="79" t="s">
        <v>20038</v>
      </c>
      <c r="G4786" s="60">
        <v>43160</v>
      </c>
      <c r="H4786" s="60">
        <v>44773</v>
      </c>
      <c r="I4786" s="62">
        <v>0.85</v>
      </c>
      <c r="J4786" s="58" t="s">
        <v>8501</v>
      </c>
      <c r="K4786" s="58" t="s">
        <v>9487</v>
      </c>
      <c r="L4786" s="58" t="s">
        <v>9488</v>
      </c>
      <c r="M4786" s="58" t="s">
        <v>8574</v>
      </c>
      <c r="N4786" s="58"/>
      <c r="O4786" s="23">
        <v>930463.37</v>
      </c>
      <c r="P4786" s="23">
        <v>142306.16</v>
      </c>
      <c r="Q4786" s="23">
        <v>21893.26</v>
      </c>
      <c r="R4786" s="23"/>
      <c r="S4786" s="23">
        <v>603784.31999999995</v>
      </c>
      <c r="T4786" s="23">
        <v>1698447.11</v>
      </c>
      <c r="U4786" s="58" t="s">
        <v>2741</v>
      </c>
      <c r="V4786" s="127">
        <v>0</v>
      </c>
      <c r="W4786" s="23">
        <v>0</v>
      </c>
      <c r="X4786" s="23">
        <v>0</v>
      </c>
      <c r="Z4786" s="202">
        <v>126698</v>
      </c>
      <c r="AD4786" s="206">
        <f t="shared" si="339"/>
        <v>0</v>
      </c>
      <c r="AE4786" s="205">
        <f t="shared" si="340"/>
        <v>0</v>
      </c>
      <c r="AG4786" s="206">
        <f t="shared" si="341"/>
        <v>0</v>
      </c>
      <c r="AH4786" s="206">
        <f t="shared" si="342"/>
        <v>0</v>
      </c>
    </row>
    <row r="4787" spans="1:34" x14ac:dyDescent="0.25">
      <c r="A4787" s="58">
        <v>44</v>
      </c>
      <c r="B4787" s="58" t="s">
        <v>20039</v>
      </c>
      <c r="C4787" s="58">
        <v>126696</v>
      </c>
      <c r="D4787" s="79" t="s">
        <v>20040</v>
      </c>
      <c r="E4787" s="79" t="s">
        <v>20020</v>
      </c>
      <c r="F4787" s="79" t="s">
        <v>20041</v>
      </c>
      <c r="G4787" s="60">
        <v>43031</v>
      </c>
      <c r="H4787" s="60">
        <v>44592</v>
      </c>
      <c r="I4787" s="62">
        <v>0.85</v>
      </c>
      <c r="J4787" s="58" t="s">
        <v>8501</v>
      </c>
      <c r="K4787" s="58" t="s">
        <v>9487</v>
      </c>
      <c r="L4787" s="58" t="s">
        <v>9488</v>
      </c>
      <c r="M4787" s="58" t="s">
        <v>8574</v>
      </c>
      <c r="N4787" s="58"/>
      <c r="O4787" s="23">
        <v>2754320.02</v>
      </c>
      <c r="P4787" s="23">
        <v>421248.94</v>
      </c>
      <c r="Q4787" s="23">
        <v>64807.51</v>
      </c>
      <c r="R4787" s="23"/>
      <c r="S4787" s="23">
        <v>438691.97</v>
      </c>
      <c r="T4787" s="23">
        <v>3679068.44</v>
      </c>
      <c r="U4787" s="58" t="s">
        <v>2741</v>
      </c>
      <c r="V4787" s="127">
        <v>0</v>
      </c>
      <c r="W4787" s="23">
        <v>0</v>
      </c>
      <c r="X4787" s="23">
        <v>0</v>
      </c>
      <c r="Z4787" s="39">
        <v>126696</v>
      </c>
      <c r="AD4787" s="206">
        <f t="shared" si="339"/>
        <v>0</v>
      </c>
      <c r="AE4787" s="205">
        <f t="shared" si="340"/>
        <v>0</v>
      </c>
      <c r="AG4787" s="206">
        <f t="shared" si="341"/>
        <v>0</v>
      </c>
      <c r="AH4787" s="206">
        <f t="shared" si="342"/>
        <v>0</v>
      </c>
    </row>
    <row r="4788" spans="1:34" x14ac:dyDescent="0.25">
      <c r="A4788" s="58">
        <v>45</v>
      </c>
      <c r="B4788" s="58" t="s">
        <v>9583</v>
      </c>
      <c r="C4788" s="58">
        <v>117770</v>
      </c>
      <c r="D4788" s="79" t="s">
        <v>9584</v>
      </c>
      <c r="E4788" s="79" t="s">
        <v>9585</v>
      </c>
      <c r="F4788" s="79" t="s">
        <v>9586</v>
      </c>
      <c r="G4788" s="60">
        <v>42311</v>
      </c>
      <c r="H4788" s="60">
        <v>44347</v>
      </c>
      <c r="I4788" s="62">
        <v>0.85</v>
      </c>
      <c r="J4788" s="58" t="s">
        <v>8501</v>
      </c>
      <c r="K4788" s="58" t="s">
        <v>9487</v>
      </c>
      <c r="L4788" s="58" t="s">
        <v>9587</v>
      </c>
      <c r="M4788" s="58" t="s">
        <v>8399</v>
      </c>
      <c r="N4788" s="58" t="s">
        <v>641</v>
      </c>
      <c r="O4788" s="23">
        <v>5388017.6399999997</v>
      </c>
      <c r="P4788" s="23">
        <v>824049.75</v>
      </c>
      <c r="Q4788" s="23">
        <v>126776.89</v>
      </c>
      <c r="R4788" s="23"/>
      <c r="S4788" s="23">
        <v>188772.14</v>
      </c>
      <c r="T4788" s="23">
        <v>6527616.419999999</v>
      </c>
      <c r="U4788" s="58" t="s">
        <v>2741</v>
      </c>
      <c r="V4788" s="127">
        <v>1</v>
      </c>
      <c r="W4788" s="23">
        <v>1551036.06</v>
      </c>
      <c r="X4788" s="23">
        <v>1208.31</v>
      </c>
      <c r="Z4788" s="39">
        <v>117770</v>
      </c>
      <c r="AD4788" s="206">
        <f t="shared" si="339"/>
        <v>1551036.06</v>
      </c>
      <c r="AE4788" s="205">
        <f t="shared" si="340"/>
        <v>1208.31</v>
      </c>
      <c r="AG4788" s="206">
        <f t="shared" si="341"/>
        <v>0</v>
      </c>
      <c r="AH4788" s="206">
        <f t="shared" si="342"/>
        <v>0</v>
      </c>
    </row>
    <row r="4789" spans="1:34" x14ac:dyDescent="0.25">
      <c r="A4789" s="58">
        <v>46</v>
      </c>
      <c r="B4789" s="58" t="s">
        <v>9583</v>
      </c>
      <c r="C4789" s="58">
        <v>116334</v>
      </c>
      <c r="D4789" s="79" t="s">
        <v>9588</v>
      </c>
      <c r="E4789" s="79" t="s">
        <v>9589</v>
      </c>
      <c r="F4789" s="79" t="s">
        <v>9590</v>
      </c>
      <c r="G4789" s="60">
        <v>42339</v>
      </c>
      <c r="H4789" s="60">
        <v>44896</v>
      </c>
      <c r="I4789" s="62">
        <v>0.85</v>
      </c>
      <c r="J4789" s="58" t="s">
        <v>8501</v>
      </c>
      <c r="K4789" s="58" t="s">
        <v>9487</v>
      </c>
      <c r="L4789" s="58" t="s">
        <v>9488</v>
      </c>
      <c r="M4789" s="58" t="s">
        <v>8574</v>
      </c>
      <c r="N4789" s="58" t="s">
        <v>641</v>
      </c>
      <c r="O4789" s="23">
        <v>14311326.1</v>
      </c>
      <c r="P4789" s="23">
        <v>2188791.06</v>
      </c>
      <c r="Q4789" s="23">
        <v>336737.08</v>
      </c>
      <c r="R4789" s="23"/>
      <c r="S4789" s="23">
        <v>4979295.5199999996</v>
      </c>
      <c r="T4789" s="23">
        <v>21816149.759999998</v>
      </c>
      <c r="U4789" s="58" t="s">
        <v>2741</v>
      </c>
      <c r="V4789" s="127">
        <v>1</v>
      </c>
      <c r="W4789" s="23">
        <v>258266.65</v>
      </c>
      <c r="X4789" s="23">
        <v>39499.599999999999</v>
      </c>
      <c r="Z4789" s="39">
        <v>116334</v>
      </c>
      <c r="AD4789" s="206">
        <f t="shared" si="339"/>
        <v>258266.65</v>
      </c>
      <c r="AE4789" s="205">
        <f t="shared" si="340"/>
        <v>39499.599999999999</v>
      </c>
      <c r="AG4789" s="206">
        <f t="shared" si="341"/>
        <v>0</v>
      </c>
      <c r="AH4789" s="206">
        <f t="shared" si="342"/>
        <v>0</v>
      </c>
    </row>
    <row r="4790" spans="1:34" x14ac:dyDescent="0.25">
      <c r="A4790" s="58">
        <v>47</v>
      </c>
      <c r="B4790" s="58" t="s">
        <v>9583</v>
      </c>
      <c r="C4790" s="58">
        <v>119550</v>
      </c>
      <c r="D4790" s="79" t="s">
        <v>9591</v>
      </c>
      <c r="E4790" s="79" t="s">
        <v>9592</v>
      </c>
      <c r="F4790" s="79" t="s">
        <v>9593</v>
      </c>
      <c r="G4790" s="60">
        <v>43084</v>
      </c>
      <c r="H4790" s="60" t="s">
        <v>9594</v>
      </c>
      <c r="I4790" s="62">
        <v>0.85</v>
      </c>
      <c r="J4790" s="58" t="s">
        <v>8501</v>
      </c>
      <c r="K4790" s="58" t="s">
        <v>9487</v>
      </c>
      <c r="L4790" s="58" t="s">
        <v>9595</v>
      </c>
      <c r="M4790" s="58" t="s">
        <v>8399</v>
      </c>
      <c r="N4790" s="58" t="s">
        <v>641</v>
      </c>
      <c r="O4790" s="23">
        <v>2348233.9900000002</v>
      </c>
      <c r="P4790" s="23">
        <v>359141.67</v>
      </c>
      <c r="Q4790" s="23">
        <v>55252.56</v>
      </c>
      <c r="R4790" s="23"/>
      <c r="S4790" s="23">
        <v>213286.48</v>
      </c>
      <c r="T4790" s="23">
        <v>2975914.7</v>
      </c>
      <c r="U4790" s="58" t="s">
        <v>2741</v>
      </c>
      <c r="V4790" s="127">
        <v>1</v>
      </c>
      <c r="W4790" s="23">
        <v>899915.45</v>
      </c>
      <c r="X4790" s="23">
        <v>37693.56</v>
      </c>
      <c r="Z4790" s="39">
        <v>119550</v>
      </c>
      <c r="AD4790" s="206">
        <f t="shared" si="339"/>
        <v>899915.45</v>
      </c>
      <c r="AE4790" s="205">
        <f t="shared" si="340"/>
        <v>37693.56</v>
      </c>
      <c r="AG4790" s="206">
        <f t="shared" si="341"/>
        <v>0</v>
      </c>
      <c r="AH4790" s="206">
        <f t="shared" si="342"/>
        <v>0</v>
      </c>
    </row>
    <row r="4791" spans="1:34" x14ac:dyDescent="0.25">
      <c r="A4791" s="58">
        <v>48</v>
      </c>
      <c r="B4791" s="58" t="s">
        <v>9583</v>
      </c>
      <c r="C4791" s="80">
        <v>119940</v>
      </c>
      <c r="D4791" s="129" t="s">
        <v>9596</v>
      </c>
      <c r="E4791" s="129" t="s">
        <v>9597</v>
      </c>
      <c r="F4791" s="79" t="s">
        <v>9598</v>
      </c>
      <c r="G4791" s="60">
        <v>43139</v>
      </c>
      <c r="H4791" s="60">
        <v>44530</v>
      </c>
      <c r="I4791" s="62">
        <v>0.85</v>
      </c>
      <c r="J4791" s="58" t="s">
        <v>8501</v>
      </c>
      <c r="K4791" s="58" t="s">
        <v>9487</v>
      </c>
      <c r="L4791" s="58" t="s">
        <v>9599</v>
      </c>
      <c r="M4791" s="58" t="s">
        <v>8574</v>
      </c>
      <c r="N4791" s="58" t="s">
        <v>641</v>
      </c>
      <c r="O4791" s="23">
        <v>5697716.7699999996</v>
      </c>
      <c r="P4791" s="23">
        <v>871415.51</v>
      </c>
      <c r="Q4791" s="23">
        <v>134063.92000000001</v>
      </c>
      <c r="R4791" s="23"/>
      <c r="S4791" s="23">
        <v>18168</v>
      </c>
      <c r="T4791" s="23">
        <v>6721364.1999999993</v>
      </c>
      <c r="U4791" s="58" t="s">
        <v>2741</v>
      </c>
      <c r="V4791" s="127">
        <v>0</v>
      </c>
      <c r="W4791" s="23">
        <v>175163.7</v>
      </c>
      <c r="X4791" s="23">
        <v>3083.86</v>
      </c>
      <c r="Z4791" s="39">
        <v>119940</v>
      </c>
      <c r="AD4791" s="206">
        <f t="shared" si="339"/>
        <v>175163.7</v>
      </c>
      <c r="AE4791" s="205">
        <f t="shared" si="340"/>
        <v>3083.86</v>
      </c>
      <c r="AG4791" s="206">
        <f t="shared" si="341"/>
        <v>0</v>
      </c>
      <c r="AH4791" s="206">
        <f t="shared" si="342"/>
        <v>0</v>
      </c>
    </row>
    <row r="4792" spans="1:34" x14ac:dyDescent="0.25">
      <c r="A4792" s="58">
        <v>49</v>
      </c>
      <c r="B4792" s="58" t="s">
        <v>9600</v>
      </c>
      <c r="C4792" s="58">
        <v>115604</v>
      </c>
      <c r="D4792" s="79" t="s">
        <v>9601</v>
      </c>
      <c r="E4792" s="79" t="s">
        <v>9602</v>
      </c>
      <c r="F4792" s="79" t="s">
        <v>9603</v>
      </c>
      <c r="G4792" s="60">
        <v>43137</v>
      </c>
      <c r="H4792" s="60">
        <v>44561</v>
      </c>
      <c r="I4792" s="62">
        <v>0.85</v>
      </c>
      <c r="J4792" s="58" t="s">
        <v>8501</v>
      </c>
      <c r="K4792" s="58" t="s">
        <v>9487</v>
      </c>
      <c r="L4792" s="58" t="s">
        <v>9604</v>
      </c>
      <c r="M4792" s="58" t="s">
        <v>8574</v>
      </c>
      <c r="N4792" s="58" t="s">
        <v>462</v>
      </c>
      <c r="O4792" s="23">
        <v>72308584.859999999</v>
      </c>
      <c r="P4792" s="23">
        <v>11058960.039999999</v>
      </c>
      <c r="Q4792" s="23">
        <v>1701378.47</v>
      </c>
      <c r="R4792" s="23"/>
      <c r="S4792" s="23">
        <v>2910742.4</v>
      </c>
      <c r="T4792" s="23">
        <v>87979665.770000011</v>
      </c>
      <c r="U4792" s="58" t="s">
        <v>2741</v>
      </c>
      <c r="V4792" s="127">
        <v>0</v>
      </c>
      <c r="W4792" s="23">
        <v>271478.77</v>
      </c>
      <c r="X4792" s="23">
        <v>41520.28</v>
      </c>
      <c r="Z4792" s="39">
        <v>115604</v>
      </c>
      <c r="AD4792" s="206">
        <f t="shared" si="339"/>
        <v>271478.77</v>
      </c>
      <c r="AE4792" s="205">
        <f t="shared" si="340"/>
        <v>41520.28</v>
      </c>
      <c r="AG4792" s="206">
        <f t="shared" si="341"/>
        <v>0</v>
      </c>
      <c r="AH4792" s="206">
        <f t="shared" si="342"/>
        <v>0</v>
      </c>
    </row>
    <row r="4793" spans="1:34" x14ac:dyDescent="0.25">
      <c r="A4793" s="58">
        <v>50</v>
      </c>
      <c r="B4793" s="8" t="s">
        <v>9605</v>
      </c>
      <c r="C4793" s="8">
        <v>112201</v>
      </c>
      <c r="D4793" s="88" t="s">
        <v>9606</v>
      </c>
      <c r="E4793" s="88" t="s">
        <v>9607</v>
      </c>
      <c r="F4793" s="88" t="s">
        <v>9608</v>
      </c>
      <c r="G4793" s="9">
        <v>43188</v>
      </c>
      <c r="H4793" s="9">
        <v>44592</v>
      </c>
      <c r="I4793" s="10">
        <v>0.85</v>
      </c>
      <c r="J4793" s="8" t="s">
        <v>8501</v>
      </c>
      <c r="K4793" s="8" t="s">
        <v>9487</v>
      </c>
      <c r="L4793" s="8" t="s">
        <v>9609</v>
      </c>
      <c r="M4793" s="8" t="s">
        <v>8574</v>
      </c>
      <c r="N4793" s="8" t="s">
        <v>462</v>
      </c>
      <c r="O4793" s="20">
        <v>39509559.700000003</v>
      </c>
      <c r="P4793" s="20">
        <v>6042638.54</v>
      </c>
      <c r="Q4793" s="20">
        <v>929636.71</v>
      </c>
      <c r="R4793" s="20"/>
      <c r="S4793" s="20">
        <v>657259.61</v>
      </c>
      <c r="T4793" s="20">
        <v>47139094.560000002</v>
      </c>
      <c r="U4793" s="8" t="s">
        <v>2741</v>
      </c>
      <c r="V4793" s="95">
        <v>0</v>
      </c>
      <c r="W4793" s="20">
        <v>197836.54</v>
      </c>
      <c r="X4793" s="20">
        <v>30257.35</v>
      </c>
      <c r="Z4793" s="39">
        <v>112201</v>
      </c>
      <c r="AD4793" s="206">
        <f t="shared" si="339"/>
        <v>197836.54</v>
      </c>
      <c r="AE4793" s="205">
        <f t="shared" si="340"/>
        <v>30257.35</v>
      </c>
      <c r="AG4793" s="206">
        <f t="shared" si="341"/>
        <v>0</v>
      </c>
      <c r="AH4793" s="206">
        <f t="shared" si="342"/>
        <v>0</v>
      </c>
    </row>
    <row r="4794" spans="1:34" x14ac:dyDescent="0.25">
      <c r="A4794" s="58">
        <v>51</v>
      </c>
      <c r="B4794" s="8" t="s">
        <v>9610</v>
      </c>
      <c r="C4794" s="8">
        <v>119599</v>
      </c>
      <c r="D4794" s="88" t="s">
        <v>9611</v>
      </c>
      <c r="E4794" s="88" t="s">
        <v>9612</v>
      </c>
      <c r="F4794" s="88" t="s">
        <v>9613</v>
      </c>
      <c r="G4794" s="9">
        <v>42964</v>
      </c>
      <c r="H4794" s="9">
        <v>44394</v>
      </c>
      <c r="I4794" s="10">
        <v>0.85</v>
      </c>
      <c r="J4794" s="8" t="s">
        <v>8501</v>
      </c>
      <c r="K4794" s="8" t="s">
        <v>9487</v>
      </c>
      <c r="L4794" s="8" t="s">
        <v>9487</v>
      </c>
      <c r="M4794" s="8" t="s">
        <v>8574</v>
      </c>
      <c r="N4794" s="8" t="s">
        <v>1994</v>
      </c>
      <c r="O4794" s="20">
        <v>16185136.050000001</v>
      </c>
      <c r="P4794" s="20">
        <v>2475373.75</v>
      </c>
      <c r="Q4794" s="20">
        <v>380826.73</v>
      </c>
      <c r="R4794" s="20"/>
      <c r="S4794" s="20">
        <v>0</v>
      </c>
      <c r="T4794" s="20">
        <v>19041336.530000001</v>
      </c>
      <c r="U4794" s="8" t="s">
        <v>2741</v>
      </c>
      <c r="V4794" s="95">
        <v>1</v>
      </c>
      <c r="W4794" s="20">
        <v>411079.9</v>
      </c>
      <c r="X4794" s="20">
        <v>62871.01</v>
      </c>
      <c r="Z4794" s="39">
        <v>119599</v>
      </c>
      <c r="AD4794" s="206">
        <f t="shared" si="339"/>
        <v>411079.9</v>
      </c>
      <c r="AE4794" s="205">
        <f t="shared" si="340"/>
        <v>62871.01</v>
      </c>
      <c r="AG4794" s="206">
        <f t="shared" si="341"/>
        <v>0</v>
      </c>
      <c r="AH4794" s="206">
        <f t="shared" si="342"/>
        <v>0</v>
      </c>
    </row>
    <row r="4795" spans="1:34" x14ac:dyDescent="0.25">
      <c r="A4795" s="58">
        <v>52</v>
      </c>
      <c r="B4795" s="8" t="s">
        <v>6159</v>
      </c>
      <c r="C4795" s="8">
        <v>123713</v>
      </c>
      <c r="D4795" s="88" t="s">
        <v>18730</v>
      </c>
      <c r="E4795" s="88" t="s">
        <v>9632</v>
      </c>
      <c r="F4795" s="88" t="s">
        <v>18731</v>
      </c>
      <c r="G4795" s="9">
        <v>42389</v>
      </c>
      <c r="H4795" s="9">
        <v>44712</v>
      </c>
      <c r="I4795" s="10">
        <v>0.98</v>
      </c>
      <c r="J4795" s="8" t="s">
        <v>8501</v>
      </c>
      <c r="K4795" s="8" t="s">
        <v>9487</v>
      </c>
      <c r="L4795" s="8" t="s">
        <v>9522</v>
      </c>
      <c r="M4795" s="8" t="s">
        <v>8574</v>
      </c>
      <c r="N4795" s="8"/>
      <c r="O4795" s="20">
        <v>7467087.9500000002</v>
      </c>
      <c r="P4795" s="20">
        <v>2986835.2</v>
      </c>
      <c r="Q4795" s="20">
        <v>213345.36</v>
      </c>
      <c r="R4795" s="20"/>
      <c r="S4795" s="20">
        <v>10783.73</v>
      </c>
      <c r="T4795" s="20">
        <v>10678052.24</v>
      </c>
      <c r="U4795" s="8" t="s">
        <v>2741</v>
      </c>
      <c r="V4795" s="95">
        <v>0</v>
      </c>
      <c r="W4795" s="20">
        <v>0</v>
      </c>
      <c r="X4795" s="20">
        <v>0</v>
      </c>
      <c r="Z4795" s="39">
        <v>123713</v>
      </c>
      <c r="AD4795" s="206">
        <f t="shared" si="339"/>
        <v>0</v>
      </c>
      <c r="AE4795" s="205">
        <f t="shared" si="340"/>
        <v>0</v>
      </c>
      <c r="AG4795" s="206">
        <f t="shared" si="341"/>
        <v>0</v>
      </c>
      <c r="AH4795" s="206">
        <f t="shared" si="342"/>
        <v>0</v>
      </c>
    </row>
    <row r="4796" spans="1:34" x14ac:dyDescent="0.25">
      <c r="A4796" s="58">
        <v>53</v>
      </c>
      <c r="B4796" s="8" t="s">
        <v>9614</v>
      </c>
      <c r="C4796" s="8">
        <v>125266</v>
      </c>
      <c r="D4796" s="88" t="s">
        <v>9615</v>
      </c>
      <c r="E4796" s="88" t="s">
        <v>9616</v>
      </c>
      <c r="F4796" s="88" t="s">
        <v>9617</v>
      </c>
      <c r="G4796" s="9">
        <v>43426</v>
      </c>
      <c r="H4796" s="9">
        <v>44104</v>
      </c>
      <c r="I4796" s="10">
        <v>0.98</v>
      </c>
      <c r="J4796" s="8" t="s">
        <v>8501</v>
      </c>
      <c r="K4796" s="8" t="s">
        <v>9618</v>
      </c>
      <c r="L4796" s="8" t="s">
        <v>9619</v>
      </c>
      <c r="M4796" s="8" t="s">
        <v>8574</v>
      </c>
      <c r="N4796" s="8"/>
      <c r="O4796" s="20">
        <v>3874334.78</v>
      </c>
      <c r="P4796" s="20">
        <v>1106952.49</v>
      </c>
      <c r="Q4796" s="20">
        <v>79068.5</v>
      </c>
      <c r="R4796" s="20"/>
      <c r="S4796" s="20">
        <v>0</v>
      </c>
      <c r="T4796" s="20">
        <v>5060355.7699999996</v>
      </c>
      <c r="U4796" s="8" t="s">
        <v>2741</v>
      </c>
      <c r="V4796" s="95">
        <v>2</v>
      </c>
      <c r="W4796" s="20">
        <v>1981788.61</v>
      </c>
      <c r="X4796" s="20">
        <v>792715.45</v>
      </c>
      <c r="Z4796" s="39">
        <v>125266</v>
      </c>
      <c r="AD4796" s="206">
        <f t="shared" si="339"/>
        <v>1981788.61</v>
      </c>
      <c r="AE4796" s="205">
        <f t="shared" si="340"/>
        <v>792715.45</v>
      </c>
      <c r="AG4796" s="206">
        <f t="shared" si="341"/>
        <v>0</v>
      </c>
      <c r="AH4796" s="206">
        <f t="shared" si="342"/>
        <v>0</v>
      </c>
    </row>
    <row r="4797" spans="1:34" x14ac:dyDescent="0.25">
      <c r="A4797" s="58">
        <v>54</v>
      </c>
      <c r="B4797" s="8" t="s">
        <v>8570</v>
      </c>
      <c r="C4797" s="8">
        <v>117733</v>
      </c>
      <c r="D4797" s="88" t="s">
        <v>9620</v>
      </c>
      <c r="E4797" s="88" t="s">
        <v>9621</v>
      </c>
      <c r="F4797" s="88" t="s">
        <v>9622</v>
      </c>
      <c r="G4797" s="9">
        <v>43521</v>
      </c>
      <c r="H4797" s="9">
        <v>44134</v>
      </c>
      <c r="I4797" s="10">
        <v>0.85</v>
      </c>
      <c r="J4797" s="8" t="s">
        <v>8501</v>
      </c>
      <c r="K4797" s="8" t="s">
        <v>9487</v>
      </c>
      <c r="L4797" s="8" t="s">
        <v>9488</v>
      </c>
      <c r="M4797" s="8" t="s">
        <v>8574</v>
      </c>
      <c r="N4797" s="8" t="s">
        <v>62</v>
      </c>
      <c r="O4797" s="20">
        <v>1737473.8</v>
      </c>
      <c r="P4797" s="20">
        <v>265731.28999999998</v>
      </c>
      <c r="Q4797" s="20">
        <v>40881.74</v>
      </c>
      <c r="R4797" s="20">
        <v>0</v>
      </c>
      <c r="S4797" s="20">
        <v>97574.03</v>
      </c>
      <c r="T4797" s="20">
        <v>2141660.86</v>
      </c>
      <c r="U4797" s="8" t="s">
        <v>2741</v>
      </c>
      <c r="V4797" s="95">
        <v>0</v>
      </c>
      <c r="W4797" s="20">
        <v>3776.98</v>
      </c>
      <c r="X4797" s="20">
        <v>577.65</v>
      </c>
      <c r="Z4797" s="39">
        <v>117733</v>
      </c>
      <c r="AD4797" s="206">
        <f t="shared" si="339"/>
        <v>3776.98</v>
      </c>
      <c r="AE4797" s="205">
        <f t="shared" si="340"/>
        <v>577.65</v>
      </c>
      <c r="AG4797" s="206">
        <f t="shared" si="341"/>
        <v>0</v>
      </c>
      <c r="AH4797" s="206">
        <f t="shared" si="342"/>
        <v>0</v>
      </c>
    </row>
    <row r="4798" spans="1:34" x14ac:dyDescent="0.25">
      <c r="A4798" s="58">
        <v>55</v>
      </c>
      <c r="B4798" s="8">
        <v>5.2</v>
      </c>
      <c r="C4798" s="8">
        <v>118830</v>
      </c>
      <c r="D4798" s="88" t="s">
        <v>9623</v>
      </c>
      <c r="E4798" s="88" t="s">
        <v>9624</v>
      </c>
      <c r="F4798" s="88" t="s">
        <v>9625</v>
      </c>
      <c r="G4798" s="9">
        <v>43542</v>
      </c>
      <c r="H4798" s="9">
        <v>44227</v>
      </c>
      <c r="I4798" s="10">
        <v>0.85</v>
      </c>
      <c r="J4798" s="8" t="s">
        <v>8501</v>
      </c>
      <c r="K4798" s="8" t="s">
        <v>9487</v>
      </c>
      <c r="L4798" s="8" t="s">
        <v>9626</v>
      </c>
      <c r="M4798" s="8" t="s">
        <v>8574</v>
      </c>
      <c r="N4798" s="8" t="s">
        <v>62</v>
      </c>
      <c r="O4798" s="20">
        <v>6962578.5099999998</v>
      </c>
      <c r="P4798" s="20">
        <v>1064864.95</v>
      </c>
      <c r="Q4798" s="20">
        <v>163825.38</v>
      </c>
      <c r="R4798" s="20"/>
      <c r="S4798" s="20">
        <v>111112.56</v>
      </c>
      <c r="T4798" s="20">
        <v>8302381.4000000004</v>
      </c>
      <c r="U4798" s="8" t="s">
        <v>2741</v>
      </c>
      <c r="V4798" s="95">
        <v>0</v>
      </c>
      <c r="W4798" s="20">
        <v>0</v>
      </c>
      <c r="X4798" s="20">
        <v>0</v>
      </c>
      <c r="Z4798" s="39">
        <v>118830</v>
      </c>
      <c r="AD4798" s="206">
        <f t="shared" si="339"/>
        <v>0</v>
      </c>
      <c r="AE4798" s="205">
        <f t="shared" si="340"/>
        <v>0</v>
      </c>
      <c r="AG4798" s="206">
        <f t="shared" si="341"/>
        <v>0</v>
      </c>
      <c r="AH4798" s="206">
        <f t="shared" si="342"/>
        <v>0</v>
      </c>
    </row>
    <row r="4799" spans="1:34" x14ac:dyDescent="0.25">
      <c r="A4799" s="58">
        <v>56</v>
      </c>
      <c r="B4799" s="8" t="s">
        <v>8653</v>
      </c>
      <c r="C4799" s="8" t="s">
        <v>9627</v>
      </c>
      <c r="D4799" s="88" t="s">
        <v>9628</v>
      </c>
      <c r="E4799" s="88" t="s">
        <v>9629</v>
      </c>
      <c r="F4799" s="88" t="s">
        <v>9630</v>
      </c>
      <c r="G4799" s="9">
        <v>43530</v>
      </c>
      <c r="H4799" s="9">
        <v>44197</v>
      </c>
      <c r="I4799" s="10">
        <v>0.7</v>
      </c>
      <c r="J4799" s="8" t="s">
        <v>8501</v>
      </c>
      <c r="K4799" s="8" t="s">
        <v>9487</v>
      </c>
      <c r="L4799" s="8" t="s">
        <v>9488</v>
      </c>
      <c r="M4799" s="8" t="s">
        <v>8574</v>
      </c>
      <c r="N4799" s="8" t="s">
        <v>62</v>
      </c>
      <c r="O4799" s="20">
        <v>4605686.09</v>
      </c>
      <c r="P4799" s="20">
        <v>1842274.46</v>
      </c>
      <c r="Q4799" s="20">
        <v>131591.01999999999</v>
      </c>
      <c r="R4799" s="20"/>
      <c r="S4799" s="20">
        <v>1308605.77</v>
      </c>
      <c r="T4799" s="20">
        <v>7888157.3399999999</v>
      </c>
      <c r="U4799" s="8" t="s">
        <v>2741</v>
      </c>
      <c r="V4799" s="95">
        <v>0</v>
      </c>
      <c r="W4799" s="20">
        <v>0</v>
      </c>
      <c r="X4799" s="20">
        <v>0</v>
      </c>
      <c r="Z4799" s="202">
        <v>122597</v>
      </c>
      <c r="AD4799" s="206">
        <f t="shared" si="339"/>
        <v>0</v>
      </c>
      <c r="AE4799" s="205">
        <f t="shared" si="340"/>
        <v>0</v>
      </c>
      <c r="AG4799" s="206">
        <f t="shared" si="341"/>
        <v>0</v>
      </c>
      <c r="AH4799" s="206">
        <f t="shared" si="342"/>
        <v>0</v>
      </c>
    </row>
    <row r="4800" spans="1:34" x14ac:dyDescent="0.25">
      <c r="A4800" s="58">
        <v>57</v>
      </c>
      <c r="B4800" s="8" t="s">
        <v>2775</v>
      </c>
      <c r="C4800" s="8">
        <v>121263</v>
      </c>
      <c r="D4800" s="88" t="s">
        <v>9631</v>
      </c>
      <c r="E4800" s="88" t="s">
        <v>9632</v>
      </c>
      <c r="F4800" s="88" t="s">
        <v>9633</v>
      </c>
      <c r="G4800" s="9" t="s">
        <v>9634</v>
      </c>
      <c r="H4800" s="9">
        <v>44712</v>
      </c>
      <c r="I4800" s="10">
        <v>0.98</v>
      </c>
      <c r="J4800" s="8" t="s">
        <v>8501</v>
      </c>
      <c r="K4800" s="8" t="s">
        <v>9487</v>
      </c>
      <c r="L4800" s="8" t="s">
        <v>9522</v>
      </c>
      <c r="M4800" s="8" t="s">
        <v>8574</v>
      </c>
      <c r="N4800" s="8" t="s">
        <v>62</v>
      </c>
      <c r="O4800" s="20">
        <v>2440690.7999999998</v>
      </c>
      <c r="P4800" s="20">
        <v>373282.11</v>
      </c>
      <c r="Q4800" s="20">
        <v>57428.02</v>
      </c>
      <c r="R4800" s="20"/>
      <c r="S4800" s="20">
        <v>1081024.49</v>
      </c>
      <c r="T4800" s="20">
        <v>3952425.42</v>
      </c>
      <c r="U4800" s="8" t="s">
        <v>2741</v>
      </c>
      <c r="V4800" s="95">
        <v>0</v>
      </c>
      <c r="W4800" s="20">
        <v>657.48</v>
      </c>
      <c r="X4800" s="20">
        <v>100.55</v>
      </c>
      <c r="Z4800" s="39">
        <v>121263</v>
      </c>
      <c r="AD4800" s="206">
        <f t="shared" si="339"/>
        <v>657.48</v>
      </c>
      <c r="AE4800" s="205">
        <f t="shared" si="340"/>
        <v>100.55</v>
      </c>
      <c r="AG4800" s="206">
        <f t="shared" si="341"/>
        <v>0</v>
      </c>
      <c r="AH4800" s="206">
        <f t="shared" si="342"/>
        <v>0</v>
      </c>
    </row>
    <row r="4801" spans="1:34" x14ac:dyDescent="0.25">
      <c r="A4801" s="58">
        <v>58</v>
      </c>
      <c r="B4801" s="8" t="s">
        <v>8667</v>
      </c>
      <c r="C4801" s="8">
        <v>120314</v>
      </c>
      <c r="D4801" s="88" t="s">
        <v>9635</v>
      </c>
      <c r="E4801" s="88" t="s">
        <v>9636</v>
      </c>
      <c r="F4801" s="88" t="s">
        <v>9637</v>
      </c>
      <c r="G4801" s="9">
        <v>43517</v>
      </c>
      <c r="H4801" s="9">
        <v>44377</v>
      </c>
      <c r="I4801" s="10">
        <v>0.85</v>
      </c>
      <c r="J4801" s="8" t="s">
        <v>8501</v>
      </c>
      <c r="K4801" s="8" t="s">
        <v>9487</v>
      </c>
      <c r="L4801" s="8" t="s">
        <v>9638</v>
      </c>
      <c r="M4801" s="8" t="s">
        <v>8574</v>
      </c>
      <c r="N4801" s="8" t="s">
        <v>62</v>
      </c>
      <c r="O4801" s="20">
        <v>6959322.0700000003</v>
      </c>
      <c r="P4801" s="20">
        <v>1064366.8700000001</v>
      </c>
      <c r="Q4801" s="20">
        <v>163748.78</v>
      </c>
      <c r="R4801" s="20"/>
      <c r="S4801" s="20">
        <v>0</v>
      </c>
      <c r="T4801" s="20">
        <v>8187437.7199999997</v>
      </c>
      <c r="U4801" s="8" t="s">
        <v>2741</v>
      </c>
      <c r="V4801" s="95">
        <v>0</v>
      </c>
      <c r="W4801" s="20">
        <v>19906.73</v>
      </c>
      <c r="X4801" s="20">
        <v>3044.57</v>
      </c>
      <c r="Z4801" s="39">
        <v>120314</v>
      </c>
      <c r="AD4801" s="206">
        <f t="shared" si="339"/>
        <v>19906.73</v>
      </c>
      <c r="AE4801" s="205">
        <f t="shared" si="340"/>
        <v>3044.57</v>
      </c>
      <c r="AG4801" s="206">
        <f t="shared" si="341"/>
        <v>0</v>
      </c>
      <c r="AH4801" s="206">
        <f t="shared" si="342"/>
        <v>0</v>
      </c>
    </row>
    <row r="4802" spans="1:34" x14ac:dyDescent="0.25">
      <c r="A4802" s="74"/>
      <c r="B4802" s="180" t="s">
        <v>9639</v>
      </c>
      <c r="C4802" s="74"/>
      <c r="D4802" s="126"/>
      <c r="E4802" s="126"/>
      <c r="F4802" s="126"/>
      <c r="G4802" s="75"/>
      <c r="H4802" s="75"/>
      <c r="I4802" s="76"/>
      <c r="J4802" s="74"/>
      <c r="K4802" s="74"/>
      <c r="L4802" s="74"/>
      <c r="M4802" s="74"/>
      <c r="N4802" s="74"/>
      <c r="O4802" s="30">
        <f>SUM(O4744:O4801)</f>
        <v>273112242.67000002</v>
      </c>
      <c r="P4802" s="30">
        <f t="shared" ref="P4802:T4802" si="343">SUM(P4744:P4801)</f>
        <v>46315011.910000011</v>
      </c>
      <c r="Q4802" s="30">
        <f t="shared" si="343"/>
        <v>26135659.400000002</v>
      </c>
      <c r="R4802" s="30">
        <f t="shared" si="343"/>
        <v>1535133.3599999999</v>
      </c>
      <c r="S4802" s="30">
        <f t="shared" si="343"/>
        <v>31195973.499999993</v>
      </c>
      <c r="T4802" s="30">
        <f t="shared" si="343"/>
        <v>378294021.14999998</v>
      </c>
      <c r="U4802" s="30"/>
      <c r="V4802" s="30"/>
      <c r="W4802" s="203">
        <f>SUBTOTAL(9,W4743:W4801)</f>
        <v>35025209.089999989</v>
      </c>
      <c r="X4802" s="203">
        <f>SUBTOTAL(9,X4743:X4801)</f>
        <v>6173251.1799999997</v>
      </c>
      <c r="AD4802" s="206">
        <f t="shared" si="339"/>
        <v>0</v>
      </c>
      <c r="AE4802" s="205">
        <f t="shared" si="340"/>
        <v>0</v>
      </c>
      <c r="AG4802" s="206">
        <f t="shared" si="341"/>
        <v>35025209.089999989</v>
      </c>
      <c r="AH4802" s="206">
        <f t="shared" si="342"/>
        <v>6173251.1799999997</v>
      </c>
    </row>
    <row r="4803" spans="1:34" x14ac:dyDescent="0.25">
      <c r="A4803" s="58"/>
      <c r="B4803" s="59" t="s">
        <v>9640</v>
      </c>
      <c r="C4803" s="58"/>
      <c r="D4803" s="73"/>
      <c r="E4803" s="73"/>
      <c r="F4803" s="79"/>
      <c r="G4803" s="60"/>
      <c r="H4803" s="60"/>
      <c r="I4803" s="62"/>
      <c r="J4803" s="58"/>
      <c r="K4803" s="58"/>
      <c r="L4803" s="58"/>
      <c r="M4803" s="58"/>
      <c r="N4803" s="58"/>
      <c r="O4803" s="28"/>
      <c r="P4803" s="28"/>
      <c r="Q4803" s="28"/>
      <c r="R4803" s="28"/>
      <c r="S4803" s="28"/>
      <c r="T4803" s="28"/>
      <c r="U4803" s="78"/>
      <c r="V4803" s="108"/>
      <c r="W4803" s="28">
        <v>0</v>
      </c>
      <c r="X4803" s="28">
        <v>0</v>
      </c>
      <c r="AD4803" s="206">
        <f t="shared" si="339"/>
        <v>0</v>
      </c>
      <c r="AE4803" s="205">
        <f t="shared" si="340"/>
        <v>0</v>
      </c>
      <c r="AG4803" s="206">
        <f t="shared" si="341"/>
        <v>0</v>
      </c>
      <c r="AH4803" s="206">
        <f t="shared" si="342"/>
        <v>0</v>
      </c>
    </row>
    <row r="4804" spans="1:34" x14ac:dyDescent="0.25">
      <c r="A4804" s="58">
        <v>1</v>
      </c>
      <c r="B4804" s="58" t="s">
        <v>9483</v>
      </c>
      <c r="C4804" s="58">
        <v>104647</v>
      </c>
      <c r="D4804" s="79" t="s">
        <v>9641</v>
      </c>
      <c r="E4804" s="79" t="s">
        <v>9642</v>
      </c>
      <c r="F4804" s="79" t="s">
        <v>9643</v>
      </c>
      <c r="G4804" s="60" t="s">
        <v>9644</v>
      </c>
      <c r="H4804" s="60">
        <v>43555</v>
      </c>
      <c r="I4804" s="62">
        <v>0.8</v>
      </c>
      <c r="J4804" s="58" t="s">
        <v>8501</v>
      </c>
      <c r="K4804" s="58" t="s">
        <v>9645</v>
      </c>
      <c r="L4804" s="58" t="s">
        <v>9646</v>
      </c>
      <c r="M4804" s="58" t="s">
        <v>8399</v>
      </c>
      <c r="N4804" s="58" t="s">
        <v>62</v>
      </c>
      <c r="O4804" s="23">
        <v>759750.6</v>
      </c>
      <c r="P4804" s="23">
        <v>134073.63</v>
      </c>
      <c r="Q4804" s="23">
        <v>223456.07</v>
      </c>
      <c r="R4804" s="23"/>
      <c r="S4804" s="23">
        <v>213563.68</v>
      </c>
      <c r="T4804" s="23">
        <v>1330843.98</v>
      </c>
      <c r="U4804" s="58" t="s">
        <v>8679</v>
      </c>
      <c r="V4804" s="127">
        <v>1</v>
      </c>
      <c r="W4804" s="23">
        <v>758136.86</v>
      </c>
      <c r="X4804" s="23">
        <v>133788.85</v>
      </c>
      <c r="Z4804" s="39">
        <v>104647</v>
      </c>
      <c r="AD4804" s="206">
        <f t="shared" si="339"/>
        <v>758136.86</v>
      </c>
      <c r="AE4804" s="205">
        <f t="shared" si="340"/>
        <v>133788.85</v>
      </c>
      <c r="AG4804" s="206">
        <f t="shared" si="341"/>
        <v>0</v>
      </c>
      <c r="AH4804" s="206">
        <f t="shared" si="342"/>
        <v>0</v>
      </c>
    </row>
    <row r="4805" spans="1:34" x14ac:dyDescent="0.25">
      <c r="A4805" s="58">
        <v>2</v>
      </c>
      <c r="B4805" s="58" t="s">
        <v>9483</v>
      </c>
      <c r="C4805" s="58">
        <v>103526</v>
      </c>
      <c r="D4805" s="79" t="s">
        <v>9647</v>
      </c>
      <c r="E4805" s="79" t="s">
        <v>9648</v>
      </c>
      <c r="F4805" s="79" t="s">
        <v>9649</v>
      </c>
      <c r="G4805" s="60">
        <v>43005</v>
      </c>
      <c r="H4805" s="60">
        <v>43677</v>
      </c>
      <c r="I4805" s="62">
        <v>0.8</v>
      </c>
      <c r="J4805" s="58" t="s">
        <v>8501</v>
      </c>
      <c r="K4805" s="58" t="s">
        <v>9645</v>
      </c>
      <c r="L4805" s="58" t="s">
        <v>9650</v>
      </c>
      <c r="M4805" s="58" t="s">
        <v>8399</v>
      </c>
      <c r="N4805" s="58" t="s">
        <v>62</v>
      </c>
      <c r="O4805" s="23">
        <v>641928.07999999996</v>
      </c>
      <c r="P4805" s="23">
        <v>113281.42</v>
      </c>
      <c r="Q4805" s="23">
        <v>188802.38</v>
      </c>
      <c r="R4805" s="23"/>
      <c r="S4805" s="23">
        <v>187888.62</v>
      </c>
      <c r="T4805" s="23">
        <v>1131900.5</v>
      </c>
      <c r="U4805" s="58" t="s">
        <v>9651</v>
      </c>
      <c r="V4805" s="127">
        <v>0</v>
      </c>
      <c r="W4805" s="23">
        <v>639076.53</v>
      </c>
      <c r="X4805" s="23">
        <v>112778.21</v>
      </c>
      <c r="Z4805" s="39">
        <v>103526</v>
      </c>
      <c r="AD4805" s="206">
        <f t="shared" si="339"/>
        <v>639076.53</v>
      </c>
      <c r="AE4805" s="205">
        <f t="shared" si="340"/>
        <v>112778.21</v>
      </c>
      <c r="AG4805" s="206">
        <f t="shared" si="341"/>
        <v>0</v>
      </c>
      <c r="AH4805" s="206">
        <f t="shared" si="342"/>
        <v>0</v>
      </c>
    </row>
    <row r="4806" spans="1:34" x14ac:dyDescent="0.25">
      <c r="A4806" s="58">
        <v>3</v>
      </c>
      <c r="B4806" s="58" t="s">
        <v>9483</v>
      </c>
      <c r="C4806" s="58">
        <v>113401</v>
      </c>
      <c r="D4806" s="79" t="s">
        <v>9652</v>
      </c>
      <c r="E4806" s="79" t="s">
        <v>9653</v>
      </c>
      <c r="F4806" s="79" t="s">
        <v>9654</v>
      </c>
      <c r="G4806" s="60">
        <v>43201</v>
      </c>
      <c r="H4806" s="60">
        <v>43616</v>
      </c>
      <c r="I4806" s="62">
        <v>0.87</v>
      </c>
      <c r="J4806" s="58" t="s">
        <v>8501</v>
      </c>
      <c r="K4806" s="58" t="s">
        <v>9645</v>
      </c>
      <c r="L4806" s="58" t="s">
        <v>9655</v>
      </c>
      <c r="M4806" s="58" t="s">
        <v>8399</v>
      </c>
      <c r="N4806" s="58" t="s">
        <v>62</v>
      </c>
      <c r="O4806" s="23">
        <v>750714.55</v>
      </c>
      <c r="P4806" s="23">
        <v>132479.04000000001</v>
      </c>
      <c r="Q4806" s="23">
        <v>131971.46</v>
      </c>
      <c r="R4806" s="23"/>
      <c r="S4806" s="23">
        <v>193266.92</v>
      </c>
      <c r="T4806" s="23">
        <v>1208431.97</v>
      </c>
      <c r="U4806" s="58" t="s">
        <v>8679</v>
      </c>
      <c r="V4806" s="127">
        <v>1</v>
      </c>
      <c r="W4806" s="23">
        <v>748186.53</v>
      </c>
      <c r="X4806" s="23">
        <v>132032.91</v>
      </c>
      <c r="Z4806" s="39">
        <v>113401</v>
      </c>
      <c r="AD4806" s="206">
        <f t="shared" si="339"/>
        <v>748186.53</v>
      </c>
      <c r="AE4806" s="205">
        <f t="shared" si="340"/>
        <v>132032.91</v>
      </c>
      <c r="AG4806" s="206">
        <f t="shared" si="341"/>
        <v>0</v>
      </c>
      <c r="AH4806" s="206">
        <f t="shared" si="342"/>
        <v>0</v>
      </c>
    </row>
    <row r="4807" spans="1:34" x14ac:dyDescent="0.25">
      <c r="A4807" s="58">
        <v>4</v>
      </c>
      <c r="B4807" s="58" t="s">
        <v>9483</v>
      </c>
      <c r="C4807" s="58">
        <v>112441</v>
      </c>
      <c r="D4807" s="79" t="s">
        <v>9656</v>
      </c>
      <c r="E4807" s="79" t="s">
        <v>9657</v>
      </c>
      <c r="F4807" s="79" t="s">
        <v>9658</v>
      </c>
      <c r="G4807" s="60">
        <v>43192</v>
      </c>
      <c r="H4807" s="60">
        <v>44227</v>
      </c>
      <c r="I4807" s="62">
        <v>0.79500000000000004</v>
      </c>
      <c r="J4807" s="58" t="s">
        <v>8501</v>
      </c>
      <c r="K4807" s="58" t="s">
        <v>9645</v>
      </c>
      <c r="L4807" s="58" t="s">
        <v>9659</v>
      </c>
      <c r="M4807" s="58" t="s">
        <v>8399</v>
      </c>
      <c r="N4807" s="58" t="s">
        <v>62</v>
      </c>
      <c r="O4807" s="23">
        <v>250592.23</v>
      </c>
      <c r="P4807" s="23">
        <v>44222.16</v>
      </c>
      <c r="Q4807" s="23">
        <v>76000</v>
      </c>
      <c r="R4807" s="23"/>
      <c r="S4807" s="23">
        <v>4862.84</v>
      </c>
      <c r="T4807" s="23">
        <v>375677.23000000004</v>
      </c>
      <c r="U4807" s="58" t="s">
        <v>255</v>
      </c>
      <c r="V4807" s="127">
        <v>0</v>
      </c>
      <c r="W4807" s="23">
        <v>0</v>
      </c>
      <c r="X4807" s="23">
        <v>0</v>
      </c>
      <c r="Z4807" s="39">
        <v>112441</v>
      </c>
      <c r="AD4807" s="206">
        <f t="shared" si="339"/>
        <v>0</v>
      </c>
      <c r="AE4807" s="205">
        <f t="shared" si="340"/>
        <v>0</v>
      </c>
      <c r="AG4807" s="206">
        <f t="shared" si="341"/>
        <v>0</v>
      </c>
      <c r="AH4807" s="206">
        <f t="shared" si="342"/>
        <v>0</v>
      </c>
    </row>
    <row r="4808" spans="1:34" x14ac:dyDescent="0.25">
      <c r="A4808" s="58">
        <v>5</v>
      </c>
      <c r="B4808" s="58" t="s">
        <v>9483</v>
      </c>
      <c r="C4808" s="58">
        <v>112918</v>
      </c>
      <c r="D4808" s="79" t="s">
        <v>9660</v>
      </c>
      <c r="E4808" s="79" t="s">
        <v>9661</v>
      </c>
      <c r="F4808" s="79" t="s">
        <v>9662</v>
      </c>
      <c r="G4808" s="60">
        <v>43192</v>
      </c>
      <c r="H4808" s="60">
        <v>44012</v>
      </c>
      <c r="I4808" s="62">
        <v>0.78210000000000002</v>
      </c>
      <c r="J4808" s="58" t="s">
        <v>8501</v>
      </c>
      <c r="K4808" s="58" t="s">
        <v>9645</v>
      </c>
      <c r="L4808" s="58" t="s">
        <v>9655</v>
      </c>
      <c r="M4808" s="58" t="s">
        <v>8399</v>
      </c>
      <c r="N4808" s="58" t="s">
        <v>62</v>
      </c>
      <c r="O4808" s="23">
        <v>759848.14</v>
      </c>
      <c r="P4808" s="23">
        <v>134090.85</v>
      </c>
      <c r="Q4808" s="23">
        <v>249059.33</v>
      </c>
      <c r="R4808" s="23"/>
      <c r="S4808" s="23">
        <v>0</v>
      </c>
      <c r="T4808" s="23">
        <v>1142998.32</v>
      </c>
      <c r="U4808" s="58" t="s">
        <v>2741</v>
      </c>
      <c r="V4808" s="127">
        <v>0</v>
      </c>
      <c r="W4808" s="23">
        <v>381822.12</v>
      </c>
      <c r="X4808" s="23">
        <v>67380.37</v>
      </c>
      <c r="Z4808" s="39">
        <v>112918</v>
      </c>
      <c r="AD4808" s="206">
        <f t="shared" si="339"/>
        <v>381822.12</v>
      </c>
      <c r="AE4808" s="205">
        <f t="shared" si="340"/>
        <v>67380.37</v>
      </c>
      <c r="AG4808" s="206">
        <f t="shared" si="341"/>
        <v>0</v>
      </c>
      <c r="AH4808" s="206">
        <f t="shared" si="342"/>
        <v>0</v>
      </c>
    </row>
    <row r="4809" spans="1:34" x14ac:dyDescent="0.25">
      <c r="A4809" s="58">
        <v>6</v>
      </c>
      <c r="B4809" s="58" t="s">
        <v>9483</v>
      </c>
      <c r="C4809" s="58">
        <v>110809</v>
      </c>
      <c r="D4809" s="79" t="s">
        <v>9663</v>
      </c>
      <c r="E4809" s="79" t="s">
        <v>9664</v>
      </c>
      <c r="F4809" s="79" t="s">
        <v>9665</v>
      </c>
      <c r="G4809" s="60">
        <v>43181</v>
      </c>
      <c r="H4809" s="60">
        <v>43404</v>
      </c>
      <c r="I4809" s="62">
        <v>0.8</v>
      </c>
      <c r="J4809" s="58" t="s">
        <v>8501</v>
      </c>
      <c r="K4809" s="58" t="s">
        <v>9645</v>
      </c>
      <c r="L4809" s="58" t="s">
        <v>9666</v>
      </c>
      <c r="M4809" s="58" t="s">
        <v>8399</v>
      </c>
      <c r="N4809" s="58" t="s">
        <v>62</v>
      </c>
      <c r="O4809" s="23">
        <v>437198.76</v>
      </c>
      <c r="P4809" s="23">
        <v>77152.72</v>
      </c>
      <c r="Q4809" s="23">
        <v>128587.87</v>
      </c>
      <c r="R4809" s="23"/>
      <c r="S4809" s="23">
        <v>23397.040000000001</v>
      </c>
      <c r="T4809" s="23">
        <v>666336.39</v>
      </c>
      <c r="U4809" s="58" t="s">
        <v>8679</v>
      </c>
      <c r="V4809" s="127">
        <v>0</v>
      </c>
      <c r="W4809" s="23">
        <v>415593.11</v>
      </c>
      <c r="X4809" s="23">
        <v>73339.97</v>
      </c>
      <c r="Z4809" s="39">
        <v>110809</v>
      </c>
      <c r="AD4809" s="206">
        <f t="shared" si="339"/>
        <v>415593.11</v>
      </c>
      <c r="AE4809" s="205">
        <f t="shared" si="340"/>
        <v>73339.97</v>
      </c>
      <c r="AG4809" s="206">
        <f t="shared" si="341"/>
        <v>0</v>
      </c>
      <c r="AH4809" s="206">
        <f t="shared" si="342"/>
        <v>0</v>
      </c>
    </row>
    <row r="4810" spans="1:34" x14ac:dyDescent="0.25">
      <c r="A4810" s="58">
        <v>7</v>
      </c>
      <c r="B4810" s="58" t="s">
        <v>9483</v>
      </c>
      <c r="C4810" s="58">
        <v>111200</v>
      </c>
      <c r="D4810" s="79" t="s">
        <v>9667</v>
      </c>
      <c r="E4810" s="79" t="s">
        <v>9668</v>
      </c>
      <c r="F4810" s="79" t="s">
        <v>9669</v>
      </c>
      <c r="G4810" s="60">
        <v>43181</v>
      </c>
      <c r="H4810" s="60">
        <v>43402</v>
      </c>
      <c r="I4810" s="62">
        <v>0.85</v>
      </c>
      <c r="J4810" s="58" t="s">
        <v>8501</v>
      </c>
      <c r="K4810" s="58" t="s">
        <v>9645</v>
      </c>
      <c r="L4810" s="58" t="s">
        <v>9670</v>
      </c>
      <c r="M4810" s="58" t="s">
        <v>8399</v>
      </c>
      <c r="N4810" s="58" t="s">
        <v>62</v>
      </c>
      <c r="O4810" s="23">
        <v>421354.7</v>
      </c>
      <c r="P4810" s="23">
        <v>74356.710000000006</v>
      </c>
      <c r="Q4810" s="23">
        <v>87478.49</v>
      </c>
      <c r="R4810" s="23"/>
      <c r="S4810" s="23">
        <v>111401.07</v>
      </c>
      <c r="T4810" s="23">
        <v>694590.97</v>
      </c>
      <c r="U4810" s="58" t="s">
        <v>8679</v>
      </c>
      <c r="V4810" s="127">
        <v>0</v>
      </c>
      <c r="W4810" s="23">
        <v>401253.66</v>
      </c>
      <c r="X4810" s="23">
        <v>70809.47</v>
      </c>
      <c r="Z4810" s="39">
        <v>111200</v>
      </c>
      <c r="AD4810" s="206">
        <f t="shared" si="339"/>
        <v>401253.66</v>
      </c>
      <c r="AE4810" s="205">
        <f t="shared" si="340"/>
        <v>70809.47</v>
      </c>
      <c r="AG4810" s="206">
        <f t="shared" si="341"/>
        <v>0</v>
      </c>
      <c r="AH4810" s="206">
        <f t="shared" si="342"/>
        <v>0</v>
      </c>
    </row>
    <row r="4811" spans="1:34" x14ac:dyDescent="0.25">
      <c r="A4811" s="58">
        <v>8</v>
      </c>
      <c r="B4811" s="58" t="s">
        <v>9671</v>
      </c>
      <c r="C4811" s="58">
        <v>102726</v>
      </c>
      <c r="D4811" s="79" t="s">
        <v>9672</v>
      </c>
      <c r="E4811" s="79" t="s">
        <v>9673</v>
      </c>
      <c r="F4811" s="79" t="s">
        <v>9674</v>
      </c>
      <c r="G4811" s="60">
        <v>42970</v>
      </c>
      <c r="H4811" s="60">
        <v>43276</v>
      </c>
      <c r="I4811" s="62">
        <v>0.8</v>
      </c>
      <c r="J4811" s="58" t="s">
        <v>8501</v>
      </c>
      <c r="K4811" s="58" t="s">
        <v>9645</v>
      </c>
      <c r="L4811" s="58" t="s">
        <v>9650</v>
      </c>
      <c r="M4811" s="58" t="s">
        <v>8399</v>
      </c>
      <c r="N4811" s="58" t="s">
        <v>62</v>
      </c>
      <c r="O4811" s="23">
        <v>264824.05</v>
      </c>
      <c r="P4811" s="23">
        <v>46733.66</v>
      </c>
      <c r="Q4811" s="23">
        <v>77889.429999999993</v>
      </c>
      <c r="R4811" s="23"/>
      <c r="S4811" s="23">
        <v>71954.460000000006</v>
      </c>
      <c r="T4811" s="23">
        <v>461401.59999999998</v>
      </c>
      <c r="U4811" s="58" t="s">
        <v>8679</v>
      </c>
      <c r="V4811" s="127">
        <v>0</v>
      </c>
      <c r="W4811" s="23">
        <v>264561.68</v>
      </c>
      <c r="X4811" s="23">
        <v>46687.34</v>
      </c>
      <c r="Z4811" s="39">
        <v>102726</v>
      </c>
      <c r="AD4811" s="206">
        <f t="shared" si="339"/>
        <v>264561.68</v>
      </c>
      <c r="AE4811" s="205">
        <f t="shared" si="340"/>
        <v>46687.34</v>
      </c>
      <c r="AG4811" s="206">
        <f t="shared" si="341"/>
        <v>0</v>
      </c>
      <c r="AH4811" s="206">
        <f t="shared" si="342"/>
        <v>0</v>
      </c>
    </row>
    <row r="4812" spans="1:34" x14ac:dyDescent="0.25">
      <c r="A4812" s="58">
        <v>9</v>
      </c>
      <c r="B4812" s="58" t="s">
        <v>9483</v>
      </c>
      <c r="C4812" s="58">
        <v>104585</v>
      </c>
      <c r="D4812" s="79" t="s">
        <v>9675</v>
      </c>
      <c r="E4812" s="79" t="s">
        <v>9676</v>
      </c>
      <c r="F4812" s="79" t="s">
        <v>9677</v>
      </c>
      <c r="G4812" s="60">
        <v>43005</v>
      </c>
      <c r="H4812" s="60">
        <v>43465</v>
      </c>
      <c r="I4812" s="62">
        <v>0.8</v>
      </c>
      <c r="J4812" s="58" t="s">
        <v>8501</v>
      </c>
      <c r="K4812" s="58" t="s">
        <v>9645</v>
      </c>
      <c r="L4812" s="58" t="s">
        <v>9655</v>
      </c>
      <c r="M4812" s="58" t="s">
        <v>8399</v>
      </c>
      <c r="N4812" s="58" t="s">
        <v>62</v>
      </c>
      <c r="O4812" s="23">
        <v>736876.94</v>
      </c>
      <c r="P4812" s="23">
        <v>130037.11</v>
      </c>
      <c r="Q4812" s="23">
        <v>216728.51</v>
      </c>
      <c r="R4812" s="23"/>
      <c r="S4812" s="23">
        <v>208088.07</v>
      </c>
      <c r="T4812" s="23">
        <v>1291730.6300000001</v>
      </c>
      <c r="U4812" s="58" t="s">
        <v>8679</v>
      </c>
      <c r="V4812" s="127">
        <v>1</v>
      </c>
      <c r="W4812" s="23">
        <v>669223.91</v>
      </c>
      <c r="X4812" s="23">
        <v>118098.37</v>
      </c>
      <c r="Z4812" s="39">
        <v>104585</v>
      </c>
      <c r="AD4812" s="206">
        <f t="shared" si="339"/>
        <v>669223.91</v>
      </c>
      <c r="AE4812" s="205">
        <f t="shared" si="340"/>
        <v>118098.37</v>
      </c>
      <c r="AG4812" s="206">
        <f t="shared" si="341"/>
        <v>0</v>
      </c>
      <c r="AH4812" s="206">
        <f t="shared" si="342"/>
        <v>0</v>
      </c>
    </row>
    <row r="4813" spans="1:34" x14ac:dyDescent="0.25">
      <c r="A4813" s="58">
        <v>10</v>
      </c>
      <c r="B4813" s="58" t="s">
        <v>9483</v>
      </c>
      <c r="C4813" s="58">
        <v>107478</v>
      </c>
      <c r="D4813" s="79" t="s">
        <v>9678</v>
      </c>
      <c r="E4813" s="79" t="s">
        <v>9679</v>
      </c>
      <c r="F4813" s="79" t="s">
        <v>9680</v>
      </c>
      <c r="G4813" s="60">
        <v>43091</v>
      </c>
      <c r="H4813" s="60">
        <v>43417</v>
      </c>
      <c r="I4813" s="62">
        <v>0.8</v>
      </c>
      <c r="J4813" s="58" t="s">
        <v>8501</v>
      </c>
      <c r="K4813" s="58" t="s">
        <v>9645</v>
      </c>
      <c r="L4813" s="58" t="s">
        <v>9650</v>
      </c>
      <c r="M4813" s="58" t="s">
        <v>8399</v>
      </c>
      <c r="N4813" s="58" t="s">
        <v>62</v>
      </c>
      <c r="O4813" s="23">
        <v>758223.01</v>
      </c>
      <c r="P4813" s="23">
        <v>133804.06</v>
      </c>
      <c r="Q4813" s="23">
        <v>223006.77</v>
      </c>
      <c r="R4813" s="23"/>
      <c r="S4813" s="23">
        <v>251919.1</v>
      </c>
      <c r="T4813" s="23">
        <v>1366952.9400000002</v>
      </c>
      <c r="U4813" s="58" t="s">
        <v>8679</v>
      </c>
      <c r="V4813" s="127">
        <v>0</v>
      </c>
      <c r="W4813" s="23">
        <v>757794.21</v>
      </c>
      <c r="X4813" s="23">
        <v>133728.41</v>
      </c>
      <c r="Z4813" s="39">
        <v>107478</v>
      </c>
      <c r="AD4813" s="206">
        <f t="shared" si="339"/>
        <v>757794.21</v>
      </c>
      <c r="AE4813" s="205">
        <f t="shared" si="340"/>
        <v>133728.41</v>
      </c>
      <c r="AG4813" s="206">
        <f t="shared" si="341"/>
        <v>0</v>
      </c>
      <c r="AH4813" s="206">
        <f t="shared" si="342"/>
        <v>0</v>
      </c>
    </row>
    <row r="4814" spans="1:34" x14ac:dyDescent="0.25">
      <c r="A4814" s="58">
        <v>11</v>
      </c>
      <c r="B4814" s="58" t="s">
        <v>9483</v>
      </c>
      <c r="C4814" s="58">
        <v>105347</v>
      </c>
      <c r="D4814" s="79" t="s">
        <v>9681</v>
      </c>
      <c r="E4814" s="79" t="s">
        <v>9682</v>
      </c>
      <c r="F4814" s="79" t="s">
        <v>9683</v>
      </c>
      <c r="G4814" s="60">
        <v>43126</v>
      </c>
      <c r="H4814" s="60">
        <v>43434</v>
      </c>
      <c r="I4814" s="62">
        <v>0.8</v>
      </c>
      <c r="J4814" s="58" t="s">
        <v>8501</v>
      </c>
      <c r="K4814" s="58" t="s">
        <v>9645</v>
      </c>
      <c r="L4814" s="58" t="s">
        <v>9684</v>
      </c>
      <c r="M4814" s="58" t="s">
        <v>8399</v>
      </c>
      <c r="N4814" s="58" t="s">
        <v>62</v>
      </c>
      <c r="O4814" s="23">
        <v>758207.18</v>
      </c>
      <c r="P4814" s="23">
        <v>133801.26999999999</v>
      </c>
      <c r="Q4814" s="23">
        <v>223002.11</v>
      </c>
      <c r="R4814" s="23"/>
      <c r="S4814" s="23">
        <v>230781.16</v>
      </c>
      <c r="T4814" s="23">
        <v>1345791.72</v>
      </c>
      <c r="U4814" s="58" t="s">
        <v>8679</v>
      </c>
      <c r="V4814" s="127">
        <v>0</v>
      </c>
      <c r="W4814" s="23">
        <v>758207.14</v>
      </c>
      <c r="X4814" s="23">
        <v>133801.26999999999</v>
      </c>
      <c r="Z4814" s="39">
        <v>105347</v>
      </c>
      <c r="AD4814" s="206">
        <f t="shared" ref="AD4814:AD4877" si="344">IFERROR(VLOOKUP($Z4814,$AA:$AC,2,FALSE),0)</f>
        <v>758207.14</v>
      </c>
      <c r="AE4814" s="205">
        <f t="shared" ref="AE4814:AE4877" si="345">IFERROR(VLOOKUP($Z4814,$AA:$AC,3,FALSE),0)</f>
        <v>133801.26999999999</v>
      </c>
      <c r="AG4814" s="206">
        <f t="shared" ref="AG4814:AG4877" si="346">W4814-AD4814</f>
        <v>0</v>
      </c>
      <c r="AH4814" s="206">
        <f t="shared" ref="AH4814:AH4877" si="347">X4814-AE4814</f>
        <v>0</v>
      </c>
    </row>
    <row r="4815" spans="1:34" x14ac:dyDescent="0.25">
      <c r="A4815" s="58">
        <v>12</v>
      </c>
      <c r="B4815" s="58" t="s">
        <v>9483</v>
      </c>
      <c r="C4815" s="58">
        <v>106764</v>
      </c>
      <c r="D4815" s="79" t="s">
        <v>9685</v>
      </c>
      <c r="E4815" s="79" t="s">
        <v>9686</v>
      </c>
      <c r="F4815" s="79" t="s">
        <v>9687</v>
      </c>
      <c r="G4815" s="60">
        <v>43146</v>
      </c>
      <c r="H4815" s="60">
        <v>43524</v>
      </c>
      <c r="I4815" s="62">
        <v>0.8</v>
      </c>
      <c r="J4815" s="58" t="s">
        <v>8501</v>
      </c>
      <c r="K4815" s="58" t="s">
        <v>9645</v>
      </c>
      <c r="L4815" s="58" t="s">
        <v>9650</v>
      </c>
      <c r="M4815" s="58" t="s">
        <v>8399</v>
      </c>
      <c r="N4815" s="58" t="s">
        <v>62</v>
      </c>
      <c r="O4815" s="23">
        <v>286405.8</v>
      </c>
      <c r="P4815" s="23">
        <v>50542.2</v>
      </c>
      <c r="Q4815" s="23">
        <v>84237</v>
      </c>
      <c r="R4815" s="23"/>
      <c r="S4815" s="23">
        <v>80948.350000000006</v>
      </c>
      <c r="T4815" s="23">
        <v>502133.35</v>
      </c>
      <c r="U4815" s="58" t="s">
        <v>8679</v>
      </c>
      <c r="V4815" s="127">
        <v>1</v>
      </c>
      <c r="W4815" s="23">
        <v>267027.96999999997</v>
      </c>
      <c r="X4815" s="23">
        <v>47122.58</v>
      </c>
      <c r="Z4815" s="39">
        <v>106764</v>
      </c>
      <c r="AD4815" s="206">
        <f t="shared" si="344"/>
        <v>267027.96999999997</v>
      </c>
      <c r="AE4815" s="205">
        <f t="shared" si="345"/>
        <v>47122.58</v>
      </c>
      <c r="AG4815" s="206">
        <f t="shared" si="346"/>
        <v>0</v>
      </c>
      <c r="AH4815" s="206">
        <f t="shared" si="347"/>
        <v>0</v>
      </c>
    </row>
    <row r="4816" spans="1:34" x14ac:dyDescent="0.25">
      <c r="A4816" s="58">
        <v>13</v>
      </c>
      <c r="B4816" s="58" t="s">
        <v>9671</v>
      </c>
      <c r="C4816" s="58">
        <v>108848</v>
      </c>
      <c r="D4816" s="79" t="s">
        <v>9688</v>
      </c>
      <c r="E4816" s="79" t="s">
        <v>9689</v>
      </c>
      <c r="F4816" s="79" t="s">
        <v>9690</v>
      </c>
      <c r="G4816" s="60">
        <v>43165</v>
      </c>
      <c r="H4816" s="60">
        <v>43830</v>
      </c>
      <c r="I4816" s="62">
        <v>0.8</v>
      </c>
      <c r="J4816" s="58" t="s">
        <v>8501</v>
      </c>
      <c r="K4816" s="58" t="s">
        <v>9645</v>
      </c>
      <c r="L4816" s="58" t="s">
        <v>9646</v>
      </c>
      <c r="M4816" s="58" t="s">
        <v>8399</v>
      </c>
      <c r="N4816" s="58" t="s">
        <v>62</v>
      </c>
      <c r="O4816" s="23">
        <v>740808.25</v>
      </c>
      <c r="P4816" s="23">
        <v>130730.87</v>
      </c>
      <c r="Q4816" s="23">
        <v>217884.78</v>
      </c>
      <c r="R4816" s="23"/>
      <c r="S4816" s="23">
        <v>209489.53</v>
      </c>
      <c r="T4816" s="23">
        <v>1298913.43</v>
      </c>
      <c r="U4816" s="58" t="s">
        <v>9691</v>
      </c>
      <c r="V4816" s="127">
        <v>0</v>
      </c>
      <c r="W4816" s="23">
        <v>704711.39</v>
      </c>
      <c r="X4816" s="23">
        <v>124360.84</v>
      </c>
      <c r="Z4816" s="39">
        <v>108848</v>
      </c>
      <c r="AD4816" s="206">
        <f t="shared" si="344"/>
        <v>704711.39</v>
      </c>
      <c r="AE4816" s="205">
        <f t="shared" si="345"/>
        <v>124360.84</v>
      </c>
      <c r="AG4816" s="206">
        <f t="shared" si="346"/>
        <v>0</v>
      </c>
      <c r="AH4816" s="206">
        <f t="shared" si="347"/>
        <v>0</v>
      </c>
    </row>
    <row r="4817" spans="1:34" x14ac:dyDescent="0.25">
      <c r="A4817" s="58">
        <v>14</v>
      </c>
      <c r="B4817" s="58" t="s">
        <v>9483</v>
      </c>
      <c r="C4817" s="58">
        <v>104552</v>
      </c>
      <c r="D4817" s="79" t="s">
        <v>9692</v>
      </c>
      <c r="E4817" s="79" t="s">
        <v>9693</v>
      </c>
      <c r="F4817" s="79" t="s">
        <v>9694</v>
      </c>
      <c r="G4817" s="60">
        <v>43164</v>
      </c>
      <c r="H4817" s="60">
        <v>43464</v>
      </c>
      <c r="I4817" s="62">
        <v>0.79830000000000001</v>
      </c>
      <c r="J4817" s="58" t="s">
        <v>8501</v>
      </c>
      <c r="K4817" s="58" t="s">
        <v>9645</v>
      </c>
      <c r="L4817" s="58" t="s">
        <v>9646</v>
      </c>
      <c r="M4817" s="58" t="s">
        <v>8399</v>
      </c>
      <c r="N4817" s="58" t="s">
        <v>62</v>
      </c>
      <c r="O4817" s="23">
        <v>556747.18999999994</v>
      </c>
      <c r="P4817" s="23">
        <v>98249.51</v>
      </c>
      <c r="Q4817" s="23">
        <v>165492.72</v>
      </c>
      <c r="R4817" s="23"/>
      <c r="S4817" s="23">
        <v>0</v>
      </c>
      <c r="T4817" s="23">
        <v>820489.41999999993</v>
      </c>
      <c r="U4817" s="58" t="s">
        <v>8679</v>
      </c>
      <c r="V4817" s="127">
        <v>1</v>
      </c>
      <c r="W4817" s="23">
        <v>546545.49</v>
      </c>
      <c r="X4817" s="23">
        <v>96449.2</v>
      </c>
      <c r="Z4817" s="39">
        <v>104552</v>
      </c>
      <c r="AD4817" s="206">
        <f t="shared" si="344"/>
        <v>546545.49</v>
      </c>
      <c r="AE4817" s="205">
        <f t="shared" si="345"/>
        <v>96449.2</v>
      </c>
      <c r="AG4817" s="206">
        <f t="shared" si="346"/>
        <v>0</v>
      </c>
      <c r="AH4817" s="206">
        <f t="shared" si="347"/>
        <v>0</v>
      </c>
    </row>
    <row r="4818" spans="1:34" x14ac:dyDescent="0.25">
      <c r="A4818" s="58">
        <v>15</v>
      </c>
      <c r="B4818" s="58" t="s">
        <v>9483</v>
      </c>
      <c r="C4818" s="58">
        <v>108357</v>
      </c>
      <c r="D4818" s="79" t="s">
        <v>9695</v>
      </c>
      <c r="E4818" s="79" t="s">
        <v>9696</v>
      </c>
      <c r="F4818" s="79" t="s">
        <v>9697</v>
      </c>
      <c r="G4818" s="60">
        <v>43164</v>
      </c>
      <c r="H4818" s="60">
        <v>43799</v>
      </c>
      <c r="I4818" s="62">
        <v>0.61899999999999999</v>
      </c>
      <c r="J4818" s="58" t="s">
        <v>8501</v>
      </c>
      <c r="K4818" s="58" t="s">
        <v>9645</v>
      </c>
      <c r="L4818" s="58" t="s">
        <v>9646</v>
      </c>
      <c r="M4818" s="58" t="s">
        <v>8399</v>
      </c>
      <c r="N4818" s="58" t="s">
        <v>62</v>
      </c>
      <c r="O4818" s="23">
        <v>754837.62</v>
      </c>
      <c r="P4818" s="23">
        <v>133206.64000000001</v>
      </c>
      <c r="Q4818" s="23">
        <v>546599.14</v>
      </c>
      <c r="R4818" s="23"/>
      <c r="S4818" s="23">
        <v>510419.84</v>
      </c>
      <c r="T4818" s="23">
        <v>1945063.24</v>
      </c>
      <c r="U4818" s="58" t="s">
        <v>8705</v>
      </c>
      <c r="V4818" s="127">
        <v>0</v>
      </c>
      <c r="W4818" s="23">
        <v>26748.54</v>
      </c>
      <c r="X4818" s="23">
        <v>4720.34</v>
      </c>
      <c r="Z4818" s="39">
        <v>108357</v>
      </c>
      <c r="AD4818" s="206">
        <f t="shared" si="344"/>
        <v>26748.54</v>
      </c>
      <c r="AE4818" s="205">
        <f t="shared" si="345"/>
        <v>4720.34</v>
      </c>
      <c r="AG4818" s="206">
        <f t="shared" si="346"/>
        <v>0</v>
      </c>
      <c r="AH4818" s="206">
        <f t="shared" si="347"/>
        <v>0</v>
      </c>
    </row>
    <row r="4819" spans="1:34" x14ac:dyDescent="0.25">
      <c r="A4819" s="58">
        <v>16</v>
      </c>
      <c r="B4819" s="58" t="s">
        <v>9483</v>
      </c>
      <c r="C4819" s="58">
        <v>108462</v>
      </c>
      <c r="D4819" s="79" t="s">
        <v>9698</v>
      </c>
      <c r="E4819" s="79" t="s">
        <v>9699</v>
      </c>
      <c r="F4819" s="79" t="s">
        <v>9700</v>
      </c>
      <c r="G4819" s="60">
        <v>43164</v>
      </c>
      <c r="H4819" s="60">
        <v>43585</v>
      </c>
      <c r="I4819" s="62">
        <v>0.8</v>
      </c>
      <c r="J4819" s="58" t="s">
        <v>8501</v>
      </c>
      <c r="K4819" s="58" t="s">
        <v>9645</v>
      </c>
      <c r="L4819" s="58" t="s">
        <v>9646</v>
      </c>
      <c r="M4819" s="58" t="s">
        <v>8399</v>
      </c>
      <c r="N4819" s="58" t="s">
        <v>62</v>
      </c>
      <c r="O4819" s="23">
        <v>757640.65</v>
      </c>
      <c r="P4819" s="23">
        <v>133701.29</v>
      </c>
      <c r="Q4819" s="23">
        <v>222835.48</v>
      </c>
      <c r="R4819" s="23"/>
      <c r="S4819" s="23">
        <v>230102.68</v>
      </c>
      <c r="T4819" s="23">
        <v>1344280.1</v>
      </c>
      <c r="U4819" s="58" t="s">
        <v>8679</v>
      </c>
      <c r="V4819" s="127">
        <v>1</v>
      </c>
      <c r="W4819" s="23">
        <v>705452.19</v>
      </c>
      <c r="X4819" s="23">
        <v>124491.55</v>
      </c>
      <c r="Z4819" s="39">
        <v>108462</v>
      </c>
      <c r="AD4819" s="206">
        <f t="shared" si="344"/>
        <v>705452.19</v>
      </c>
      <c r="AE4819" s="205">
        <f t="shared" si="345"/>
        <v>124491.55</v>
      </c>
      <c r="AG4819" s="206">
        <f t="shared" si="346"/>
        <v>0</v>
      </c>
      <c r="AH4819" s="206">
        <f t="shared" si="347"/>
        <v>0</v>
      </c>
    </row>
    <row r="4820" spans="1:34" x14ac:dyDescent="0.25">
      <c r="A4820" s="58">
        <v>17</v>
      </c>
      <c r="B4820" s="58" t="s">
        <v>9483</v>
      </c>
      <c r="C4820" s="58">
        <v>109621</v>
      </c>
      <c r="D4820" s="79" t="s">
        <v>9701</v>
      </c>
      <c r="E4820" s="79" t="s">
        <v>9702</v>
      </c>
      <c r="F4820" s="79" t="s">
        <v>9703</v>
      </c>
      <c r="G4820" s="60">
        <v>43168</v>
      </c>
      <c r="H4820" s="60">
        <v>43332</v>
      </c>
      <c r="I4820" s="62">
        <v>0.73619999999999997</v>
      </c>
      <c r="J4820" s="58" t="s">
        <v>8501</v>
      </c>
      <c r="K4820" s="58" t="s">
        <v>9645</v>
      </c>
      <c r="L4820" s="58" t="s">
        <v>9650</v>
      </c>
      <c r="M4820" s="58" t="s">
        <v>8399</v>
      </c>
      <c r="N4820" s="58" t="s">
        <v>62</v>
      </c>
      <c r="O4820" s="23">
        <v>755630.42</v>
      </c>
      <c r="P4820" s="23">
        <v>133346.54</v>
      </c>
      <c r="Q4820" s="23">
        <v>318544.03999999998</v>
      </c>
      <c r="R4820" s="23"/>
      <c r="S4820" s="23">
        <v>274742.3</v>
      </c>
      <c r="T4820" s="23">
        <v>1482263.3</v>
      </c>
      <c r="U4820" s="58" t="s">
        <v>8679</v>
      </c>
      <c r="V4820" s="127">
        <v>0</v>
      </c>
      <c r="W4820" s="23">
        <v>750116.76</v>
      </c>
      <c r="X4820" s="23">
        <v>132373.54999999999</v>
      </c>
      <c r="Z4820" s="39">
        <v>109621</v>
      </c>
      <c r="AD4820" s="206">
        <f t="shared" si="344"/>
        <v>750116.76</v>
      </c>
      <c r="AE4820" s="205">
        <f t="shared" si="345"/>
        <v>132373.54999999999</v>
      </c>
      <c r="AG4820" s="206">
        <f t="shared" si="346"/>
        <v>0</v>
      </c>
      <c r="AH4820" s="206">
        <f t="shared" si="347"/>
        <v>0</v>
      </c>
    </row>
    <row r="4821" spans="1:34" x14ac:dyDescent="0.25">
      <c r="A4821" s="58">
        <v>18</v>
      </c>
      <c r="B4821" s="58" t="s">
        <v>9483</v>
      </c>
      <c r="C4821" s="58">
        <v>102298</v>
      </c>
      <c r="D4821" s="79" t="s">
        <v>9704</v>
      </c>
      <c r="E4821" s="79" t="s">
        <v>9705</v>
      </c>
      <c r="F4821" s="79" t="s">
        <v>9706</v>
      </c>
      <c r="G4821" s="60">
        <v>43165</v>
      </c>
      <c r="H4821" s="60">
        <v>43312</v>
      </c>
      <c r="I4821" s="62">
        <v>0.85650000000000004</v>
      </c>
      <c r="J4821" s="58" t="s">
        <v>8501</v>
      </c>
      <c r="K4821" s="58" t="s">
        <v>9645</v>
      </c>
      <c r="L4821" s="58" t="s">
        <v>9666</v>
      </c>
      <c r="M4821" s="58" t="s">
        <v>8399</v>
      </c>
      <c r="N4821" s="58" t="s">
        <v>62</v>
      </c>
      <c r="O4821" s="23">
        <v>503493.35</v>
      </c>
      <c r="P4821" s="23">
        <v>88851.77</v>
      </c>
      <c r="Q4821" s="23">
        <v>99276.93</v>
      </c>
      <c r="R4821" s="23"/>
      <c r="S4821" s="23">
        <v>2708.95</v>
      </c>
      <c r="T4821" s="23">
        <v>694331</v>
      </c>
      <c r="U4821" s="58" t="s">
        <v>8679</v>
      </c>
      <c r="V4821" s="127">
        <v>0</v>
      </c>
      <c r="W4821" s="23">
        <v>502507.18</v>
      </c>
      <c r="X4821" s="23">
        <v>88678.38</v>
      </c>
      <c r="Z4821" s="39">
        <v>102298</v>
      </c>
      <c r="AD4821" s="206">
        <f t="shared" si="344"/>
        <v>502507.18</v>
      </c>
      <c r="AE4821" s="205">
        <f t="shared" si="345"/>
        <v>88678.38</v>
      </c>
      <c r="AG4821" s="206">
        <f t="shared" si="346"/>
        <v>0</v>
      </c>
      <c r="AH4821" s="206">
        <f t="shared" si="347"/>
        <v>0</v>
      </c>
    </row>
    <row r="4822" spans="1:34" x14ac:dyDescent="0.25">
      <c r="A4822" s="58">
        <v>19</v>
      </c>
      <c r="B4822" s="58" t="s">
        <v>9483</v>
      </c>
      <c r="C4822" s="58">
        <v>108745</v>
      </c>
      <c r="D4822" s="79" t="s">
        <v>9707</v>
      </c>
      <c r="E4822" s="79" t="s">
        <v>9708</v>
      </c>
      <c r="F4822" s="79" t="s">
        <v>9709</v>
      </c>
      <c r="G4822" s="60">
        <v>43164</v>
      </c>
      <c r="H4822" s="60">
        <v>43451</v>
      </c>
      <c r="I4822" s="62">
        <v>0.84</v>
      </c>
      <c r="J4822" s="58" t="s">
        <v>8501</v>
      </c>
      <c r="K4822" s="58" t="s">
        <v>9645</v>
      </c>
      <c r="L4822" s="58" t="s">
        <v>9710</v>
      </c>
      <c r="M4822" s="58" t="s">
        <v>8399</v>
      </c>
      <c r="N4822" s="58" t="s">
        <v>62</v>
      </c>
      <c r="O4822" s="23">
        <v>755197.04</v>
      </c>
      <c r="P4822" s="23">
        <v>133270.06</v>
      </c>
      <c r="Q4822" s="23">
        <v>169231.83</v>
      </c>
      <c r="R4822" s="23"/>
      <c r="S4822" s="23">
        <v>203699.8</v>
      </c>
      <c r="T4822" s="23">
        <v>1261398.7300000002</v>
      </c>
      <c r="U4822" s="58" t="s">
        <v>8679</v>
      </c>
      <c r="V4822" s="127">
        <v>0</v>
      </c>
      <c r="W4822" s="23">
        <v>732744</v>
      </c>
      <c r="X4822" s="23">
        <v>129307.79</v>
      </c>
      <c r="Z4822" s="39">
        <v>108745</v>
      </c>
      <c r="AD4822" s="206">
        <f t="shared" si="344"/>
        <v>732744</v>
      </c>
      <c r="AE4822" s="205">
        <f t="shared" si="345"/>
        <v>129307.79</v>
      </c>
      <c r="AG4822" s="206">
        <f t="shared" si="346"/>
        <v>0</v>
      </c>
      <c r="AH4822" s="206">
        <f t="shared" si="347"/>
        <v>0</v>
      </c>
    </row>
    <row r="4823" spans="1:34" x14ac:dyDescent="0.25">
      <c r="A4823" s="58">
        <v>20</v>
      </c>
      <c r="B4823" s="58" t="s">
        <v>9671</v>
      </c>
      <c r="C4823" s="58">
        <v>104774</v>
      </c>
      <c r="D4823" s="79" t="s">
        <v>9711</v>
      </c>
      <c r="E4823" s="79" t="s">
        <v>9712</v>
      </c>
      <c r="F4823" s="79" t="s">
        <v>9713</v>
      </c>
      <c r="G4823" s="60">
        <v>43165</v>
      </c>
      <c r="H4823" s="60">
        <v>43830</v>
      </c>
      <c r="I4823" s="62">
        <v>0.85</v>
      </c>
      <c r="J4823" s="58" t="s">
        <v>8501</v>
      </c>
      <c r="K4823" s="58" t="s">
        <v>9645</v>
      </c>
      <c r="L4823" s="58" t="s">
        <v>9710</v>
      </c>
      <c r="M4823" s="58" t="s">
        <v>8399</v>
      </c>
      <c r="N4823" s="58" t="s">
        <v>62</v>
      </c>
      <c r="O4823" s="23">
        <v>515229.08</v>
      </c>
      <c r="P4823" s="23">
        <v>90922.78</v>
      </c>
      <c r="Q4823" s="23">
        <v>106967.97</v>
      </c>
      <c r="R4823" s="23"/>
      <c r="S4823" s="23">
        <v>168018.77</v>
      </c>
      <c r="T4823" s="23">
        <v>881138.6</v>
      </c>
      <c r="U4823" s="58" t="s">
        <v>8705</v>
      </c>
      <c r="V4823" s="127">
        <v>0</v>
      </c>
      <c r="W4823" s="23">
        <v>0</v>
      </c>
      <c r="X4823" s="23">
        <v>0</v>
      </c>
      <c r="Z4823" s="39">
        <v>104774</v>
      </c>
      <c r="AD4823" s="206">
        <f t="shared" si="344"/>
        <v>0</v>
      </c>
      <c r="AE4823" s="205">
        <f t="shared" si="345"/>
        <v>0</v>
      </c>
      <c r="AG4823" s="206">
        <f t="shared" si="346"/>
        <v>0</v>
      </c>
      <c r="AH4823" s="206">
        <f t="shared" si="347"/>
        <v>0</v>
      </c>
    </row>
    <row r="4824" spans="1:34" x14ac:dyDescent="0.25">
      <c r="A4824" s="58">
        <v>21</v>
      </c>
      <c r="B4824" s="58" t="s">
        <v>9483</v>
      </c>
      <c r="C4824" s="58">
        <v>102495</v>
      </c>
      <c r="D4824" s="79" t="s">
        <v>9714</v>
      </c>
      <c r="E4824" s="79" t="s">
        <v>9715</v>
      </c>
      <c r="F4824" s="79" t="s">
        <v>9716</v>
      </c>
      <c r="G4824" s="60">
        <v>43173</v>
      </c>
      <c r="H4824" s="60">
        <v>43830</v>
      </c>
      <c r="I4824" s="62">
        <v>0.9</v>
      </c>
      <c r="J4824" s="58" t="s">
        <v>8501</v>
      </c>
      <c r="K4824" s="58" t="s">
        <v>9645</v>
      </c>
      <c r="L4824" s="58" t="s">
        <v>9717</v>
      </c>
      <c r="M4824" s="58" t="s">
        <v>8399</v>
      </c>
      <c r="N4824" s="58" t="s">
        <v>62</v>
      </c>
      <c r="O4824" s="23">
        <v>644913.36</v>
      </c>
      <c r="P4824" s="23">
        <v>113808.24</v>
      </c>
      <c r="Q4824" s="23">
        <v>84302.399999999994</v>
      </c>
      <c r="R4824" s="23"/>
      <c r="S4824" s="23">
        <v>164823.9</v>
      </c>
      <c r="T4824" s="23">
        <v>1007847.9</v>
      </c>
      <c r="U4824" s="58" t="s">
        <v>20042</v>
      </c>
      <c r="V4824" s="127">
        <v>2</v>
      </c>
      <c r="W4824" s="23">
        <v>29299.51</v>
      </c>
      <c r="X4824" s="23">
        <v>5170.5</v>
      </c>
      <c r="Z4824" s="39">
        <v>102495</v>
      </c>
      <c r="AD4824" s="206">
        <f t="shared" si="344"/>
        <v>29299.51</v>
      </c>
      <c r="AE4824" s="205">
        <f t="shared" si="345"/>
        <v>5170.5</v>
      </c>
      <c r="AG4824" s="206">
        <f t="shared" si="346"/>
        <v>0</v>
      </c>
      <c r="AH4824" s="206">
        <f t="shared" si="347"/>
        <v>0</v>
      </c>
    </row>
    <row r="4825" spans="1:34" x14ac:dyDescent="0.25">
      <c r="A4825" s="58">
        <v>22</v>
      </c>
      <c r="B4825" s="58" t="s">
        <v>9483</v>
      </c>
      <c r="C4825" s="58">
        <v>103935</v>
      </c>
      <c r="D4825" s="79" t="s">
        <v>9718</v>
      </c>
      <c r="E4825" s="79" t="s">
        <v>9719</v>
      </c>
      <c r="F4825" s="79" t="s">
        <v>9720</v>
      </c>
      <c r="G4825" s="60">
        <v>43012</v>
      </c>
      <c r="H4825" s="60">
        <v>43738</v>
      </c>
      <c r="I4825" s="62">
        <v>0.8</v>
      </c>
      <c r="J4825" s="58" t="s">
        <v>8501</v>
      </c>
      <c r="K4825" s="58" t="s">
        <v>9645</v>
      </c>
      <c r="L4825" s="58" t="s">
        <v>9646</v>
      </c>
      <c r="M4825" s="58" t="s">
        <v>8399</v>
      </c>
      <c r="N4825" s="58" t="s">
        <v>62</v>
      </c>
      <c r="O4825" s="23">
        <v>350384.91</v>
      </c>
      <c r="P4825" s="23">
        <v>61832.63</v>
      </c>
      <c r="Q4825" s="23">
        <v>103054.39</v>
      </c>
      <c r="R4825" s="23"/>
      <c r="S4825" s="23">
        <v>102898.84</v>
      </c>
      <c r="T4825" s="23">
        <v>618170.77</v>
      </c>
      <c r="U4825" s="58" t="s">
        <v>8705</v>
      </c>
      <c r="V4825" s="127">
        <v>0</v>
      </c>
      <c r="W4825" s="23">
        <v>0</v>
      </c>
      <c r="X4825" s="23">
        <v>0</v>
      </c>
      <c r="Z4825" s="39">
        <v>103935</v>
      </c>
      <c r="AD4825" s="206">
        <f t="shared" si="344"/>
        <v>0</v>
      </c>
      <c r="AE4825" s="205">
        <f t="shared" si="345"/>
        <v>0</v>
      </c>
      <c r="AG4825" s="206">
        <f t="shared" si="346"/>
        <v>0</v>
      </c>
      <c r="AH4825" s="206">
        <f t="shared" si="347"/>
        <v>0</v>
      </c>
    </row>
    <row r="4826" spans="1:34" x14ac:dyDescent="0.25">
      <c r="A4826" s="58">
        <v>23</v>
      </c>
      <c r="B4826" s="58" t="s">
        <v>9483</v>
      </c>
      <c r="C4826" s="58">
        <v>110479</v>
      </c>
      <c r="D4826" s="79" t="s">
        <v>9721</v>
      </c>
      <c r="E4826" s="79" t="s">
        <v>9722</v>
      </c>
      <c r="F4826" s="79" t="s">
        <v>9723</v>
      </c>
      <c r="G4826" s="60">
        <v>43181</v>
      </c>
      <c r="H4826" s="60">
        <v>43616</v>
      </c>
      <c r="I4826" s="62">
        <v>0.8</v>
      </c>
      <c r="J4826" s="58" t="s">
        <v>8501</v>
      </c>
      <c r="K4826" s="58" t="s">
        <v>9645</v>
      </c>
      <c r="L4826" s="58" t="s">
        <v>9666</v>
      </c>
      <c r="M4826" s="58" t="s">
        <v>8399</v>
      </c>
      <c r="N4826" s="58" t="s">
        <v>62</v>
      </c>
      <c r="O4826" s="23">
        <v>759758.65</v>
      </c>
      <c r="P4826" s="23">
        <v>134075.04999999999</v>
      </c>
      <c r="Q4826" s="23">
        <v>223458.43</v>
      </c>
      <c r="R4826" s="23"/>
      <c r="S4826" s="23">
        <v>212687.53</v>
      </c>
      <c r="T4826" s="23">
        <v>1329979.6599999999</v>
      </c>
      <c r="U4826" s="58" t="s">
        <v>8679</v>
      </c>
      <c r="V4826" s="127">
        <v>1</v>
      </c>
      <c r="W4826" s="23">
        <v>759209.8</v>
      </c>
      <c r="X4826" s="23">
        <v>133978.20000000001</v>
      </c>
      <c r="Z4826" s="39">
        <v>110479</v>
      </c>
      <c r="AD4826" s="206">
        <f t="shared" si="344"/>
        <v>759209.8</v>
      </c>
      <c r="AE4826" s="205">
        <f t="shared" si="345"/>
        <v>133978.20000000001</v>
      </c>
      <c r="AG4826" s="206">
        <f t="shared" si="346"/>
        <v>0</v>
      </c>
      <c r="AH4826" s="206">
        <f t="shared" si="347"/>
        <v>0</v>
      </c>
    </row>
    <row r="4827" spans="1:34" x14ac:dyDescent="0.25">
      <c r="A4827" s="58">
        <v>24</v>
      </c>
      <c r="B4827" s="58" t="s">
        <v>9483</v>
      </c>
      <c r="C4827" s="58">
        <v>111753</v>
      </c>
      <c r="D4827" s="79" t="s">
        <v>9724</v>
      </c>
      <c r="E4827" s="79" t="s">
        <v>9725</v>
      </c>
      <c r="F4827" s="79" t="s">
        <v>9726</v>
      </c>
      <c r="G4827" s="60">
        <v>43192</v>
      </c>
      <c r="H4827" s="60">
        <v>43769</v>
      </c>
      <c r="I4827" s="62">
        <v>0.8</v>
      </c>
      <c r="J4827" s="58" t="s">
        <v>8501</v>
      </c>
      <c r="K4827" s="58" t="s">
        <v>9645</v>
      </c>
      <c r="L4827" s="58" t="s">
        <v>9646</v>
      </c>
      <c r="M4827" s="58" t="s">
        <v>8399</v>
      </c>
      <c r="N4827" s="58" t="s">
        <v>62</v>
      </c>
      <c r="O4827" s="23">
        <v>668596.86</v>
      </c>
      <c r="P4827" s="23">
        <v>117987.68</v>
      </c>
      <c r="Q4827" s="23">
        <v>196646.13</v>
      </c>
      <c r="R4827" s="23"/>
      <c r="S4827" s="23">
        <v>196154.8</v>
      </c>
      <c r="T4827" s="23">
        <v>1179385.47</v>
      </c>
      <c r="U4827" s="58" t="s">
        <v>8679</v>
      </c>
      <c r="V4827" s="127">
        <v>1</v>
      </c>
      <c r="W4827" s="23">
        <v>294427.49</v>
      </c>
      <c r="X4827" s="23">
        <v>51957.77</v>
      </c>
      <c r="Z4827" s="39">
        <v>111753</v>
      </c>
      <c r="AD4827" s="206">
        <f t="shared" si="344"/>
        <v>294427.49</v>
      </c>
      <c r="AE4827" s="205">
        <f t="shared" si="345"/>
        <v>51957.77</v>
      </c>
      <c r="AG4827" s="206">
        <f t="shared" si="346"/>
        <v>0</v>
      </c>
      <c r="AH4827" s="206">
        <f t="shared" si="347"/>
        <v>0</v>
      </c>
    </row>
    <row r="4828" spans="1:34" x14ac:dyDescent="0.25">
      <c r="A4828" s="58">
        <v>25</v>
      </c>
      <c r="B4828" s="58" t="s">
        <v>9483</v>
      </c>
      <c r="C4828" s="58">
        <v>105420</v>
      </c>
      <c r="D4828" s="79" t="s">
        <v>9727</v>
      </c>
      <c r="E4828" s="79" t="s">
        <v>9728</v>
      </c>
      <c r="F4828" s="79" t="s">
        <v>9729</v>
      </c>
      <c r="G4828" s="60">
        <v>43137</v>
      </c>
      <c r="H4828" s="60">
        <v>43830</v>
      </c>
      <c r="I4828" s="62">
        <v>0.8</v>
      </c>
      <c r="J4828" s="58" t="s">
        <v>8501</v>
      </c>
      <c r="K4828" s="58" t="s">
        <v>9645</v>
      </c>
      <c r="L4828" s="58" t="s">
        <v>9646</v>
      </c>
      <c r="M4828" s="58" t="s">
        <v>8399</v>
      </c>
      <c r="N4828" s="58" t="s">
        <v>62</v>
      </c>
      <c r="O4828" s="23">
        <v>592275.72</v>
      </c>
      <c r="P4828" s="23">
        <v>104519.24</v>
      </c>
      <c r="Q4828" s="23">
        <v>174198.74</v>
      </c>
      <c r="R4828" s="23"/>
      <c r="S4828" s="23">
        <v>3570</v>
      </c>
      <c r="T4828" s="23">
        <v>874563.7</v>
      </c>
      <c r="U4828" s="58" t="s">
        <v>9730</v>
      </c>
      <c r="V4828" s="127">
        <v>0</v>
      </c>
      <c r="W4828" s="23">
        <v>589613.80000000005</v>
      </c>
      <c r="X4828" s="23">
        <v>104049.46</v>
      </c>
      <c r="Z4828" s="39">
        <v>105420</v>
      </c>
      <c r="AD4828" s="206">
        <f t="shared" si="344"/>
        <v>589613.80000000005</v>
      </c>
      <c r="AE4828" s="205">
        <f t="shared" si="345"/>
        <v>104049.46</v>
      </c>
      <c r="AG4828" s="206">
        <f t="shared" si="346"/>
        <v>0</v>
      </c>
      <c r="AH4828" s="206">
        <f t="shared" si="347"/>
        <v>0</v>
      </c>
    </row>
    <row r="4829" spans="1:34" x14ac:dyDescent="0.25">
      <c r="A4829" s="58">
        <v>26</v>
      </c>
      <c r="B4829" s="58" t="s">
        <v>9483</v>
      </c>
      <c r="C4829" s="58">
        <v>111876</v>
      </c>
      <c r="D4829" s="79" t="s">
        <v>9731</v>
      </c>
      <c r="E4829" s="79" t="s">
        <v>9732</v>
      </c>
      <c r="F4829" s="79" t="s">
        <v>9733</v>
      </c>
      <c r="G4829" s="60">
        <v>43192</v>
      </c>
      <c r="H4829" s="60">
        <v>43524</v>
      </c>
      <c r="I4829" s="62">
        <v>0.8</v>
      </c>
      <c r="J4829" s="58" t="s">
        <v>8501</v>
      </c>
      <c r="K4829" s="58" t="s">
        <v>9645</v>
      </c>
      <c r="L4829" s="58" t="s">
        <v>9650</v>
      </c>
      <c r="M4829" s="58" t="s">
        <v>8399</v>
      </c>
      <c r="N4829" s="58" t="s">
        <v>62</v>
      </c>
      <c r="O4829" s="23">
        <v>727505.05</v>
      </c>
      <c r="P4829" s="23">
        <v>128383.25</v>
      </c>
      <c r="Q4829" s="23">
        <v>213972.08</v>
      </c>
      <c r="R4829" s="23"/>
      <c r="S4829" s="23">
        <v>203414.73</v>
      </c>
      <c r="T4829" s="23">
        <v>1273275.1100000001</v>
      </c>
      <c r="U4829" s="58" t="s">
        <v>8679</v>
      </c>
      <c r="V4829" s="127">
        <v>0</v>
      </c>
      <c r="W4829" s="23">
        <v>725002.51</v>
      </c>
      <c r="X4829" s="23">
        <v>127941.63</v>
      </c>
      <c r="Z4829" s="39">
        <v>111876</v>
      </c>
      <c r="AD4829" s="206">
        <f t="shared" si="344"/>
        <v>725002.51</v>
      </c>
      <c r="AE4829" s="205">
        <f t="shared" si="345"/>
        <v>127941.63</v>
      </c>
      <c r="AG4829" s="206">
        <f t="shared" si="346"/>
        <v>0</v>
      </c>
      <c r="AH4829" s="206">
        <f t="shared" si="347"/>
        <v>0</v>
      </c>
    </row>
    <row r="4830" spans="1:34" x14ac:dyDescent="0.25">
      <c r="A4830" s="58">
        <v>27</v>
      </c>
      <c r="B4830" s="58" t="s">
        <v>9483</v>
      </c>
      <c r="C4830" s="58">
        <v>104674</v>
      </c>
      <c r="D4830" s="79" t="s">
        <v>9734</v>
      </c>
      <c r="E4830" s="79" t="s">
        <v>9735</v>
      </c>
      <c r="F4830" s="79" t="s">
        <v>9736</v>
      </c>
      <c r="G4830" s="60">
        <v>43133</v>
      </c>
      <c r="H4830" s="60">
        <v>43312</v>
      </c>
      <c r="I4830" s="62">
        <v>0.79649999999999999</v>
      </c>
      <c r="J4830" s="58" t="s">
        <v>8501</v>
      </c>
      <c r="K4830" s="58" t="s">
        <v>9645</v>
      </c>
      <c r="L4830" s="58" t="s">
        <v>9646</v>
      </c>
      <c r="M4830" s="58" t="s">
        <v>8399</v>
      </c>
      <c r="N4830" s="58" t="s">
        <v>62</v>
      </c>
      <c r="O4830" s="23">
        <v>759887.41</v>
      </c>
      <c r="P4830" s="23">
        <v>134097.78</v>
      </c>
      <c r="Q4830" s="23">
        <v>228406.76</v>
      </c>
      <c r="R4830" s="23"/>
      <c r="S4830" s="23">
        <v>213901.54</v>
      </c>
      <c r="T4830" s="23">
        <v>1336293.4900000002</v>
      </c>
      <c r="U4830" s="58" t="s">
        <v>8679</v>
      </c>
      <c r="V4830" s="127">
        <v>1</v>
      </c>
      <c r="W4830" s="23">
        <v>759445.51</v>
      </c>
      <c r="X4830" s="23">
        <v>134019.79999999999</v>
      </c>
      <c r="Z4830" s="39">
        <v>104674</v>
      </c>
      <c r="AD4830" s="206">
        <f t="shared" si="344"/>
        <v>759445.51</v>
      </c>
      <c r="AE4830" s="205">
        <f t="shared" si="345"/>
        <v>134019.79999999999</v>
      </c>
      <c r="AG4830" s="206">
        <f t="shared" si="346"/>
        <v>0</v>
      </c>
      <c r="AH4830" s="206">
        <f t="shared" si="347"/>
        <v>0</v>
      </c>
    </row>
    <row r="4831" spans="1:34" x14ac:dyDescent="0.25">
      <c r="A4831" s="58">
        <v>28</v>
      </c>
      <c r="B4831" s="58" t="s">
        <v>9483</v>
      </c>
      <c r="C4831" s="58">
        <v>111691</v>
      </c>
      <c r="D4831" s="79" t="s">
        <v>9737</v>
      </c>
      <c r="E4831" s="79" t="s">
        <v>9738</v>
      </c>
      <c r="F4831" s="79" t="s">
        <v>9739</v>
      </c>
      <c r="G4831" s="60">
        <v>43201</v>
      </c>
      <c r="H4831" s="60">
        <v>43496</v>
      </c>
      <c r="I4831" s="62">
        <v>0.873</v>
      </c>
      <c r="J4831" s="58" t="s">
        <v>8501</v>
      </c>
      <c r="K4831" s="58" t="s">
        <v>9645</v>
      </c>
      <c r="L4831" s="58" t="s">
        <v>9646</v>
      </c>
      <c r="M4831" s="58" t="s">
        <v>8399</v>
      </c>
      <c r="N4831" s="58" t="s">
        <v>62</v>
      </c>
      <c r="O4831" s="23">
        <v>426379.63</v>
      </c>
      <c r="P4831" s="23">
        <v>75243.460000000006</v>
      </c>
      <c r="Q4831" s="23">
        <v>72973.81</v>
      </c>
      <c r="R4831" s="23"/>
      <c r="S4831" s="23">
        <v>111301.14</v>
      </c>
      <c r="T4831" s="23">
        <v>685898.04</v>
      </c>
      <c r="U4831" s="58" t="s">
        <v>8679</v>
      </c>
      <c r="V4831" s="127">
        <v>1</v>
      </c>
      <c r="W4831" s="23">
        <v>425810.23</v>
      </c>
      <c r="X4831" s="23">
        <v>75143.009999999995</v>
      </c>
      <c r="Z4831" s="39">
        <v>111691</v>
      </c>
      <c r="AD4831" s="206">
        <f t="shared" si="344"/>
        <v>425810.23</v>
      </c>
      <c r="AE4831" s="205">
        <f t="shared" si="345"/>
        <v>75143.009999999995</v>
      </c>
      <c r="AG4831" s="206">
        <f t="shared" si="346"/>
        <v>0</v>
      </c>
      <c r="AH4831" s="206">
        <f t="shared" si="347"/>
        <v>0</v>
      </c>
    </row>
    <row r="4832" spans="1:34" x14ac:dyDescent="0.25">
      <c r="A4832" s="58">
        <v>29</v>
      </c>
      <c r="B4832" s="58" t="s">
        <v>9483</v>
      </c>
      <c r="C4832" s="58">
        <v>111562</v>
      </c>
      <c r="D4832" s="79" t="s">
        <v>9740</v>
      </c>
      <c r="E4832" s="79" t="s">
        <v>9741</v>
      </c>
      <c r="F4832" s="79" t="s">
        <v>9742</v>
      </c>
      <c r="G4832" s="60">
        <v>43185</v>
      </c>
      <c r="H4832" s="60">
        <v>43890</v>
      </c>
      <c r="I4832" s="62">
        <v>0.8</v>
      </c>
      <c r="J4832" s="58" t="s">
        <v>8501</v>
      </c>
      <c r="K4832" s="58" t="s">
        <v>9645</v>
      </c>
      <c r="L4832" s="58" t="s">
        <v>9646</v>
      </c>
      <c r="M4832" s="58" t="s">
        <v>8399</v>
      </c>
      <c r="N4832" s="58" t="s">
        <v>62</v>
      </c>
      <c r="O4832" s="23">
        <v>511054.77</v>
      </c>
      <c r="P4832" s="23">
        <v>90186.13</v>
      </c>
      <c r="Q4832" s="23">
        <v>150310.23000000001</v>
      </c>
      <c r="R4832" s="23"/>
      <c r="S4832" s="23">
        <v>145174.71</v>
      </c>
      <c r="T4832" s="23">
        <v>896725.84</v>
      </c>
      <c r="U4832" s="58" t="s">
        <v>8679</v>
      </c>
      <c r="V4832" s="127">
        <v>0</v>
      </c>
      <c r="W4832" s="23">
        <v>511054.77</v>
      </c>
      <c r="X4832" s="23">
        <v>90186.13</v>
      </c>
      <c r="Z4832" s="39">
        <v>111562</v>
      </c>
      <c r="AD4832" s="206">
        <f t="shared" si="344"/>
        <v>511054.77</v>
      </c>
      <c r="AE4832" s="205">
        <f t="shared" si="345"/>
        <v>90186.13</v>
      </c>
      <c r="AG4832" s="206">
        <f t="shared" si="346"/>
        <v>0</v>
      </c>
      <c r="AH4832" s="206">
        <f t="shared" si="347"/>
        <v>0</v>
      </c>
    </row>
    <row r="4833" spans="1:34" x14ac:dyDescent="0.25">
      <c r="A4833" s="58">
        <v>30</v>
      </c>
      <c r="B4833" s="58" t="s">
        <v>9483</v>
      </c>
      <c r="C4833" s="58">
        <v>104623</v>
      </c>
      <c r="D4833" s="79" t="s">
        <v>9743</v>
      </c>
      <c r="E4833" s="79" t="s">
        <v>9744</v>
      </c>
      <c r="F4833" s="79" t="s">
        <v>9745</v>
      </c>
      <c r="G4833" s="60">
        <v>43136</v>
      </c>
      <c r="H4833" s="60">
        <v>44196</v>
      </c>
      <c r="I4833" s="62">
        <v>0.72770000000000001</v>
      </c>
      <c r="J4833" s="58" t="s">
        <v>8501</v>
      </c>
      <c r="K4833" s="58" t="s">
        <v>9645</v>
      </c>
      <c r="L4833" s="58" t="s">
        <v>9646</v>
      </c>
      <c r="M4833" s="58" t="s">
        <v>8399</v>
      </c>
      <c r="N4833" s="58" t="s">
        <v>62</v>
      </c>
      <c r="O4833" s="23">
        <v>760256.85</v>
      </c>
      <c r="P4833" s="23">
        <v>134162.97</v>
      </c>
      <c r="Q4833" s="23">
        <v>334685.34000000003</v>
      </c>
      <c r="R4833" s="23"/>
      <c r="S4833" s="23">
        <v>292727.81</v>
      </c>
      <c r="T4833" s="23">
        <v>1521832.97</v>
      </c>
      <c r="U4833" s="58" t="s">
        <v>2741</v>
      </c>
      <c r="V4833" s="127">
        <v>0</v>
      </c>
      <c r="W4833" s="23">
        <v>402949.64</v>
      </c>
      <c r="X4833" s="23">
        <v>71108.77</v>
      </c>
      <c r="Z4833" s="39">
        <v>104623</v>
      </c>
      <c r="AD4833" s="206">
        <f t="shared" si="344"/>
        <v>402949.64</v>
      </c>
      <c r="AE4833" s="205">
        <f t="shared" si="345"/>
        <v>71108.77</v>
      </c>
      <c r="AG4833" s="206">
        <f t="shared" si="346"/>
        <v>0</v>
      </c>
      <c r="AH4833" s="206">
        <f t="shared" si="347"/>
        <v>0</v>
      </c>
    </row>
    <row r="4834" spans="1:34" x14ac:dyDescent="0.25">
      <c r="A4834" s="58">
        <v>31</v>
      </c>
      <c r="B4834" s="58" t="s">
        <v>9483</v>
      </c>
      <c r="C4834" s="58">
        <v>110492</v>
      </c>
      <c r="D4834" s="79" t="s">
        <v>9746</v>
      </c>
      <c r="E4834" s="79" t="s">
        <v>9747</v>
      </c>
      <c r="F4834" s="79" t="s">
        <v>9748</v>
      </c>
      <c r="G4834" s="60">
        <v>43181</v>
      </c>
      <c r="H4834" s="60">
        <v>43524</v>
      </c>
      <c r="I4834" s="62">
        <v>0.79649999999999999</v>
      </c>
      <c r="J4834" s="58" t="s">
        <v>8501</v>
      </c>
      <c r="K4834" s="58" t="s">
        <v>9645</v>
      </c>
      <c r="L4834" s="58" t="s">
        <v>9646</v>
      </c>
      <c r="M4834" s="58" t="s">
        <v>8399</v>
      </c>
      <c r="N4834" s="58" t="s">
        <v>62</v>
      </c>
      <c r="O4834" s="23">
        <v>405892.84</v>
      </c>
      <c r="P4834" s="23">
        <v>71628.149999999994</v>
      </c>
      <c r="Q4834" s="23">
        <v>122003.16</v>
      </c>
      <c r="R4834" s="23"/>
      <c r="S4834" s="23">
        <v>114236.84</v>
      </c>
      <c r="T4834" s="23">
        <v>713760.99</v>
      </c>
      <c r="U4834" s="58" t="s">
        <v>8679</v>
      </c>
      <c r="V4834" s="127">
        <v>2</v>
      </c>
      <c r="W4834" s="23">
        <v>401769.87</v>
      </c>
      <c r="X4834" s="23">
        <v>70900.59</v>
      </c>
      <c r="Z4834" s="39">
        <v>110492</v>
      </c>
      <c r="AD4834" s="206">
        <f t="shared" si="344"/>
        <v>401769.87</v>
      </c>
      <c r="AE4834" s="205">
        <f t="shared" si="345"/>
        <v>70900.59</v>
      </c>
      <c r="AG4834" s="206">
        <f t="shared" si="346"/>
        <v>0</v>
      </c>
      <c r="AH4834" s="206">
        <f t="shared" si="347"/>
        <v>0</v>
      </c>
    </row>
    <row r="4835" spans="1:34" x14ac:dyDescent="0.25">
      <c r="A4835" s="58">
        <v>32</v>
      </c>
      <c r="B4835" s="58" t="s">
        <v>9483</v>
      </c>
      <c r="C4835" s="58">
        <v>112325</v>
      </c>
      <c r="D4835" s="79" t="s">
        <v>9749</v>
      </c>
      <c r="E4835" s="79" t="s">
        <v>9750</v>
      </c>
      <c r="F4835" s="79" t="s">
        <v>9751</v>
      </c>
      <c r="G4835" s="60">
        <v>43192</v>
      </c>
      <c r="H4835" s="60">
        <v>43465</v>
      </c>
      <c r="I4835" s="62">
        <v>0.9</v>
      </c>
      <c r="J4835" s="58" t="s">
        <v>8501</v>
      </c>
      <c r="K4835" s="58" t="s">
        <v>9645</v>
      </c>
      <c r="L4835" s="58" t="s">
        <v>9646</v>
      </c>
      <c r="M4835" s="58" t="s">
        <v>8399</v>
      </c>
      <c r="N4835" s="58" t="s">
        <v>62</v>
      </c>
      <c r="O4835" s="23">
        <v>468896.21</v>
      </c>
      <c r="P4835" s="23">
        <v>82746.39</v>
      </c>
      <c r="Q4835" s="23">
        <v>61293.63</v>
      </c>
      <c r="R4835" s="23"/>
      <c r="S4835" s="23">
        <v>24340.59</v>
      </c>
      <c r="T4835" s="23">
        <v>637276.81999999995</v>
      </c>
      <c r="U4835" s="58" t="s">
        <v>8679</v>
      </c>
      <c r="V4835" s="127">
        <v>1</v>
      </c>
      <c r="W4835" s="23">
        <v>455293.73</v>
      </c>
      <c r="X4835" s="23">
        <v>80345.97</v>
      </c>
      <c r="Z4835" s="39">
        <v>112325</v>
      </c>
      <c r="AD4835" s="206">
        <f t="shared" si="344"/>
        <v>455293.73</v>
      </c>
      <c r="AE4835" s="205">
        <f t="shared" si="345"/>
        <v>80345.97</v>
      </c>
      <c r="AG4835" s="206">
        <f t="shared" si="346"/>
        <v>0</v>
      </c>
      <c r="AH4835" s="206">
        <f t="shared" si="347"/>
        <v>0</v>
      </c>
    </row>
    <row r="4836" spans="1:34" x14ac:dyDescent="0.25">
      <c r="A4836" s="58">
        <v>33</v>
      </c>
      <c r="B4836" s="58" t="s">
        <v>9483</v>
      </c>
      <c r="C4836" s="58">
        <v>102727</v>
      </c>
      <c r="D4836" s="79" t="s">
        <v>9752</v>
      </c>
      <c r="E4836" s="79" t="s">
        <v>9753</v>
      </c>
      <c r="F4836" s="79" t="s">
        <v>9754</v>
      </c>
      <c r="G4836" s="60">
        <v>43138</v>
      </c>
      <c r="H4836" s="60">
        <v>43524</v>
      </c>
      <c r="I4836" s="62">
        <v>0.8</v>
      </c>
      <c r="J4836" s="58" t="s">
        <v>8501</v>
      </c>
      <c r="K4836" s="58" t="s">
        <v>9645</v>
      </c>
      <c r="L4836" s="58" t="s">
        <v>9646</v>
      </c>
      <c r="M4836" s="58" t="s">
        <v>8399</v>
      </c>
      <c r="N4836" s="58" t="s">
        <v>62</v>
      </c>
      <c r="O4836" s="23">
        <v>652654.48</v>
      </c>
      <c r="P4836" s="23">
        <v>115174.32</v>
      </c>
      <c r="Q4836" s="23">
        <v>191957.2</v>
      </c>
      <c r="R4836" s="23"/>
      <c r="S4836" s="23">
        <v>183644.54</v>
      </c>
      <c r="T4836" s="23">
        <v>1143430.54</v>
      </c>
      <c r="U4836" s="58" t="s">
        <v>8679</v>
      </c>
      <c r="V4836" s="127">
        <v>1</v>
      </c>
      <c r="W4836" s="23">
        <v>652654.48</v>
      </c>
      <c r="X4836" s="23">
        <v>115174.32</v>
      </c>
      <c r="Z4836" s="39">
        <v>102727</v>
      </c>
      <c r="AD4836" s="206">
        <f t="shared" si="344"/>
        <v>652654.48</v>
      </c>
      <c r="AE4836" s="205">
        <f t="shared" si="345"/>
        <v>115174.32</v>
      </c>
      <c r="AG4836" s="206">
        <f t="shared" si="346"/>
        <v>0</v>
      </c>
      <c r="AH4836" s="206">
        <f t="shared" si="347"/>
        <v>0</v>
      </c>
    </row>
    <row r="4837" spans="1:34" x14ac:dyDescent="0.25">
      <c r="A4837" s="58">
        <v>34</v>
      </c>
      <c r="B4837" s="58" t="s">
        <v>9483</v>
      </c>
      <c r="C4837" s="58">
        <v>104080</v>
      </c>
      <c r="D4837" s="79" t="s">
        <v>9755</v>
      </c>
      <c r="E4837" s="79" t="s">
        <v>9756</v>
      </c>
      <c r="F4837" s="79" t="s">
        <v>9757</v>
      </c>
      <c r="G4837" s="60">
        <v>43005</v>
      </c>
      <c r="H4837" s="60">
        <v>43646</v>
      </c>
      <c r="I4837" s="62">
        <v>0.8</v>
      </c>
      <c r="J4837" s="58" t="s">
        <v>8501</v>
      </c>
      <c r="K4837" s="58" t="s">
        <v>9645</v>
      </c>
      <c r="L4837" s="58" t="s">
        <v>9646</v>
      </c>
      <c r="M4837" s="58" t="s">
        <v>8399</v>
      </c>
      <c r="N4837" s="58" t="s">
        <v>62</v>
      </c>
      <c r="O4837" s="23">
        <v>754530.52</v>
      </c>
      <c r="P4837" s="23">
        <v>133152.44</v>
      </c>
      <c r="Q4837" s="23">
        <v>221920.74</v>
      </c>
      <c r="R4837" s="23"/>
      <c r="S4837" s="23">
        <v>261434.21</v>
      </c>
      <c r="T4837" s="23">
        <v>1371037.91</v>
      </c>
      <c r="U4837" s="58" t="s">
        <v>8679</v>
      </c>
      <c r="V4837" s="127">
        <v>1</v>
      </c>
      <c r="W4837" s="23">
        <v>681431.21</v>
      </c>
      <c r="X4837" s="23">
        <v>120252.59</v>
      </c>
      <c r="Z4837" s="39">
        <v>104080</v>
      </c>
      <c r="AD4837" s="206">
        <f t="shared" si="344"/>
        <v>681431.21</v>
      </c>
      <c r="AE4837" s="205">
        <f t="shared" si="345"/>
        <v>120252.59</v>
      </c>
      <c r="AG4837" s="206">
        <f t="shared" si="346"/>
        <v>0</v>
      </c>
      <c r="AH4837" s="206">
        <f t="shared" si="347"/>
        <v>0</v>
      </c>
    </row>
    <row r="4838" spans="1:34" x14ac:dyDescent="0.25">
      <c r="A4838" s="58">
        <v>35</v>
      </c>
      <c r="B4838" s="58" t="s">
        <v>9483</v>
      </c>
      <c r="C4838" s="58">
        <v>111747</v>
      </c>
      <c r="D4838" s="79" t="s">
        <v>9758</v>
      </c>
      <c r="E4838" s="79" t="s">
        <v>9759</v>
      </c>
      <c r="F4838" s="79" t="s">
        <v>9760</v>
      </c>
      <c r="G4838" s="60">
        <v>43236</v>
      </c>
      <c r="H4838" s="60">
        <v>43982</v>
      </c>
      <c r="I4838" s="62">
        <v>0.65249999999999997</v>
      </c>
      <c r="J4838" s="58" t="s">
        <v>8501</v>
      </c>
      <c r="K4838" s="58" t="s">
        <v>9645</v>
      </c>
      <c r="L4838" s="58" t="s">
        <v>9761</v>
      </c>
      <c r="M4838" s="58" t="s">
        <v>8399</v>
      </c>
      <c r="N4838" s="58" t="s">
        <v>62</v>
      </c>
      <c r="O4838" s="23">
        <v>753015.07</v>
      </c>
      <c r="P4838" s="23">
        <v>132885.01</v>
      </c>
      <c r="Q4838" s="23">
        <v>268066.42</v>
      </c>
      <c r="R4838" s="23">
        <v>268066.42</v>
      </c>
      <c r="S4838" s="23">
        <v>405013.58</v>
      </c>
      <c r="T4838" s="23">
        <v>1827046.5</v>
      </c>
      <c r="U4838" s="58" t="s">
        <v>2741</v>
      </c>
      <c r="V4838" s="127">
        <v>0</v>
      </c>
      <c r="W4838" s="23">
        <v>565189.34</v>
      </c>
      <c r="X4838" s="23">
        <v>99739.33</v>
      </c>
      <c r="Z4838" s="39">
        <v>111747</v>
      </c>
      <c r="AD4838" s="206">
        <f t="shared" si="344"/>
        <v>565189.34</v>
      </c>
      <c r="AE4838" s="205">
        <f t="shared" si="345"/>
        <v>99739.33</v>
      </c>
      <c r="AG4838" s="206">
        <f t="shared" si="346"/>
        <v>0</v>
      </c>
      <c r="AH4838" s="206">
        <f t="shared" si="347"/>
        <v>0</v>
      </c>
    </row>
    <row r="4839" spans="1:34" x14ac:dyDescent="0.25">
      <c r="A4839" s="58">
        <v>36</v>
      </c>
      <c r="B4839" s="58" t="s">
        <v>9483</v>
      </c>
      <c r="C4839" s="58">
        <v>112353</v>
      </c>
      <c r="D4839" s="79" t="s">
        <v>9762</v>
      </c>
      <c r="E4839" s="79" t="s">
        <v>9763</v>
      </c>
      <c r="F4839" s="79" t="s">
        <v>9764</v>
      </c>
      <c r="G4839" s="60">
        <v>43236</v>
      </c>
      <c r="H4839" s="60">
        <v>43738</v>
      </c>
      <c r="I4839" s="62">
        <v>0.68</v>
      </c>
      <c r="J4839" s="58" t="s">
        <v>8501</v>
      </c>
      <c r="K4839" s="58" t="s">
        <v>9645</v>
      </c>
      <c r="L4839" s="58" t="s">
        <v>9765</v>
      </c>
      <c r="M4839" s="58" t="s">
        <v>8399</v>
      </c>
      <c r="N4839" s="58" t="s">
        <v>62</v>
      </c>
      <c r="O4839" s="23">
        <v>631011.12</v>
      </c>
      <c r="P4839" s="23">
        <v>111354.9</v>
      </c>
      <c r="Q4839" s="23">
        <v>185591.51</v>
      </c>
      <c r="R4839" s="23"/>
      <c r="S4839" s="23">
        <v>251828.29</v>
      </c>
      <c r="T4839" s="23">
        <v>1179785.82</v>
      </c>
      <c r="U4839" s="58" t="s">
        <v>9766</v>
      </c>
      <c r="V4839" s="127">
        <v>0</v>
      </c>
      <c r="W4839" s="23">
        <v>630908.14</v>
      </c>
      <c r="X4839" s="23">
        <v>111336.74</v>
      </c>
      <c r="Z4839" s="39">
        <v>112353</v>
      </c>
      <c r="AD4839" s="206">
        <f t="shared" si="344"/>
        <v>630908.14</v>
      </c>
      <c r="AE4839" s="205">
        <f t="shared" si="345"/>
        <v>111336.74</v>
      </c>
      <c r="AG4839" s="206">
        <f t="shared" si="346"/>
        <v>0</v>
      </c>
      <c r="AH4839" s="206">
        <f t="shared" si="347"/>
        <v>0</v>
      </c>
    </row>
    <row r="4840" spans="1:34" x14ac:dyDescent="0.25">
      <c r="A4840" s="58">
        <v>37</v>
      </c>
      <c r="B4840" s="58" t="s">
        <v>9483</v>
      </c>
      <c r="C4840" s="58">
        <v>112239</v>
      </c>
      <c r="D4840" s="79" t="s">
        <v>9767</v>
      </c>
      <c r="E4840" s="79" t="s">
        <v>9768</v>
      </c>
      <c r="F4840" s="79" t="s">
        <v>9769</v>
      </c>
      <c r="G4840" s="60">
        <v>43192</v>
      </c>
      <c r="H4840" s="60">
        <v>43555</v>
      </c>
      <c r="I4840" s="62">
        <v>0.67700000000000005</v>
      </c>
      <c r="J4840" s="58" t="s">
        <v>8501</v>
      </c>
      <c r="K4840" s="58" t="s">
        <v>9645</v>
      </c>
      <c r="L4840" s="58" t="s">
        <v>9646</v>
      </c>
      <c r="M4840" s="58" t="s">
        <v>8399</v>
      </c>
      <c r="N4840" s="58" t="s">
        <v>62</v>
      </c>
      <c r="O4840" s="23">
        <v>755213.18</v>
      </c>
      <c r="P4840" s="23">
        <v>133272.91</v>
      </c>
      <c r="Q4840" s="23">
        <v>227001.78</v>
      </c>
      <c r="R4840" s="23"/>
      <c r="S4840" s="23">
        <v>212180.7</v>
      </c>
      <c r="T4840" s="23">
        <v>1327668.57</v>
      </c>
      <c r="U4840" s="58" t="s">
        <v>8705</v>
      </c>
      <c r="V4840" s="127">
        <v>2</v>
      </c>
      <c r="W4840" s="23">
        <v>0</v>
      </c>
      <c r="X4840" s="23">
        <v>0</v>
      </c>
      <c r="Z4840" s="39">
        <v>112239</v>
      </c>
      <c r="AD4840" s="206">
        <f t="shared" si="344"/>
        <v>0</v>
      </c>
      <c r="AE4840" s="205">
        <f t="shared" si="345"/>
        <v>0</v>
      </c>
      <c r="AG4840" s="206">
        <f t="shared" si="346"/>
        <v>0</v>
      </c>
      <c r="AH4840" s="206">
        <f t="shared" si="347"/>
        <v>0</v>
      </c>
    </row>
    <row r="4841" spans="1:34" x14ac:dyDescent="0.25">
      <c r="A4841" s="58">
        <v>38</v>
      </c>
      <c r="B4841" s="58" t="s">
        <v>9483</v>
      </c>
      <c r="C4841" s="58">
        <v>113655</v>
      </c>
      <c r="D4841" s="79" t="s">
        <v>9770</v>
      </c>
      <c r="E4841" s="79" t="s">
        <v>9771</v>
      </c>
      <c r="F4841" s="79" t="s">
        <v>9772</v>
      </c>
      <c r="G4841" s="60">
        <v>43265</v>
      </c>
      <c r="H4841" s="60">
        <v>43769</v>
      </c>
      <c r="I4841" s="62">
        <v>0.68</v>
      </c>
      <c r="J4841" s="58" t="s">
        <v>8501</v>
      </c>
      <c r="K4841" s="58" t="s">
        <v>9645</v>
      </c>
      <c r="L4841" s="58" t="s">
        <v>9650</v>
      </c>
      <c r="M4841" s="58" t="s">
        <v>8399</v>
      </c>
      <c r="N4841" s="58" t="s">
        <v>62</v>
      </c>
      <c r="O4841" s="23">
        <v>712271.01</v>
      </c>
      <c r="P4841" s="23">
        <v>125694.89</v>
      </c>
      <c r="Q4841" s="23">
        <v>209491.48</v>
      </c>
      <c r="R4841" s="23"/>
      <c r="S4841" s="23">
        <v>201753.91</v>
      </c>
      <c r="T4841" s="23">
        <v>1249211.29</v>
      </c>
      <c r="U4841" s="58" t="s">
        <v>8679</v>
      </c>
      <c r="V4841" s="127">
        <v>0</v>
      </c>
      <c r="W4841" s="23">
        <v>712220.44</v>
      </c>
      <c r="X4841" s="23">
        <v>125685.96</v>
      </c>
      <c r="Z4841" s="39">
        <v>113655</v>
      </c>
      <c r="AD4841" s="206">
        <f t="shared" si="344"/>
        <v>712220.44</v>
      </c>
      <c r="AE4841" s="205">
        <f t="shared" si="345"/>
        <v>125685.96</v>
      </c>
      <c r="AG4841" s="206">
        <f t="shared" si="346"/>
        <v>0</v>
      </c>
      <c r="AH4841" s="206">
        <f t="shared" si="347"/>
        <v>0</v>
      </c>
    </row>
    <row r="4842" spans="1:34" x14ac:dyDescent="0.25">
      <c r="A4842" s="58">
        <v>39</v>
      </c>
      <c r="B4842" s="58" t="s">
        <v>9483</v>
      </c>
      <c r="C4842" s="58">
        <v>113486</v>
      </c>
      <c r="D4842" s="79" t="s">
        <v>9773</v>
      </c>
      <c r="E4842" s="79" t="s">
        <v>9774</v>
      </c>
      <c r="F4842" s="79" t="s">
        <v>9775</v>
      </c>
      <c r="G4842" s="60">
        <v>43271</v>
      </c>
      <c r="H4842" s="60">
        <v>43555</v>
      </c>
      <c r="I4842" s="62">
        <v>0.67920000000000003</v>
      </c>
      <c r="J4842" s="58" t="s">
        <v>8501</v>
      </c>
      <c r="K4842" s="58" t="s">
        <v>9645</v>
      </c>
      <c r="L4842" s="58" t="s">
        <v>9646</v>
      </c>
      <c r="M4842" s="58" t="s">
        <v>8399</v>
      </c>
      <c r="N4842" s="58" t="s">
        <v>62</v>
      </c>
      <c r="O4842" s="23">
        <v>760228.07</v>
      </c>
      <c r="P4842" s="23">
        <v>134157.9</v>
      </c>
      <c r="Q4842" s="23">
        <v>224855.65</v>
      </c>
      <c r="R4842" s="23"/>
      <c r="S4842" s="23">
        <v>2380</v>
      </c>
      <c r="T4842" s="23">
        <v>1121621.6199999999</v>
      </c>
      <c r="U4842" s="58" t="s">
        <v>8679</v>
      </c>
      <c r="V4842" s="127">
        <v>0</v>
      </c>
      <c r="W4842" s="23">
        <v>750588.4</v>
      </c>
      <c r="X4842" s="23">
        <v>132456.75</v>
      </c>
      <c r="Z4842" s="39">
        <v>113486</v>
      </c>
      <c r="AD4842" s="206">
        <f t="shared" si="344"/>
        <v>750588.4</v>
      </c>
      <c r="AE4842" s="205">
        <f t="shared" si="345"/>
        <v>132456.75</v>
      </c>
      <c r="AG4842" s="206">
        <f t="shared" si="346"/>
        <v>0</v>
      </c>
      <c r="AH4842" s="206">
        <f t="shared" si="347"/>
        <v>0</v>
      </c>
    </row>
    <row r="4843" spans="1:34" x14ac:dyDescent="0.25">
      <c r="A4843" s="58">
        <v>40</v>
      </c>
      <c r="B4843" s="58" t="s">
        <v>9483</v>
      </c>
      <c r="C4843" s="58">
        <v>110601</v>
      </c>
      <c r="D4843" s="79" t="s">
        <v>9776</v>
      </c>
      <c r="E4843" s="79" t="s">
        <v>9777</v>
      </c>
      <c r="F4843" s="79" t="s">
        <v>9778</v>
      </c>
      <c r="G4843" s="60">
        <v>43294</v>
      </c>
      <c r="H4843" s="60">
        <v>44012</v>
      </c>
      <c r="I4843" s="62">
        <v>0.68</v>
      </c>
      <c r="J4843" s="58" t="s">
        <v>8501</v>
      </c>
      <c r="K4843" s="58" t="s">
        <v>9645</v>
      </c>
      <c r="L4843" s="58" t="s">
        <v>9779</v>
      </c>
      <c r="M4843" s="58" t="s">
        <v>8399</v>
      </c>
      <c r="N4843" s="58" t="s">
        <v>62</v>
      </c>
      <c r="O4843" s="23">
        <v>628766.85</v>
      </c>
      <c r="P4843" s="23">
        <v>110958.86</v>
      </c>
      <c r="Q4843" s="23">
        <v>184931.43</v>
      </c>
      <c r="R4843" s="23"/>
      <c r="S4843" s="23">
        <v>30344.82</v>
      </c>
      <c r="T4843" s="23">
        <v>955001.95999999985</v>
      </c>
      <c r="U4843" s="58" t="s">
        <v>8705</v>
      </c>
      <c r="V4843" s="127">
        <v>0</v>
      </c>
      <c r="W4843" s="23">
        <v>0</v>
      </c>
      <c r="X4843" s="23">
        <v>0</v>
      </c>
      <c r="Z4843" s="39">
        <v>110601</v>
      </c>
      <c r="AD4843" s="206">
        <f t="shared" si="344"/>
        <v>0</v>
      </c>
      <c r="AE4843" s="205">
        <f t="shared" si="345"/>
        <v>0</v>
      </c>
      <c r="AG4843" s="206">
        <f t="shared" si="346"/>
        <v>0</v>
      </c>
      <c r="AH4843" s="206">
        <f t="shared" si="347"/>
        <v>0</v>
      </c>
    </row>
    <row r="4844" spans="1:34" x14ac:dyDescent="0.25">
      <c r="A4844" s="58">
        <v>41</v>
      </c>
      <c r="B4844" s="58" t="s">
        <v>9528</v>
      </c>
      <c r="C4844" s="58">
        <v>110597</v>
      </c>
      <c r="D4844" s="79" t="s">
        <v>9780</v>
      </c>
      <c r="E4844" s="79" t="s">
        <v>9781</v>
      </c>
      <c r="F4844" s="79" t="s">
        <v>9782</v>
      </c>
      <c r="G4844" s="60">
        <v>43192</v>
      </c>
      <c r="H4844" s="60">
        <v>43921</v>
      </c>
      <c r="I4844" s="62">
        <v>0.61760000000000004</v>
      </c>
      <c r="J4844" s="58" t="s">
        <v>8501</v>
      </c>
      <c r="K4844" s="58" t="s">
        <v>9645</v>
      </c>
      <c r="L4844" s="58" t="s">
        <v>9717</v>
      </c>
      <c r="M4844" s="58" t="s">
        <v>8399</v>
      </c>
      <c r="N4844" s="58" t="s">
        <v>62</v>
      </c>
      <c r="O4844" s="23">
        <v>1270876.1399999999</v>
      </c>
      <c r="P4844" s="23">
        <v>224272.26</v>
      </c>
      <c r="Q4844" s="23">
        <v>925493.18</v>
      </c>
      <c r="R4844" s="23"/>
      <c r="S4844" s="23">
        <v>465871.9</v>
      </c>
      <c r="T4844" s="23">
        <v>2886513.48</v>
      </c>
      <c r="U4844" s="58" t="s">
        <v>8679</v>
      </c>
      <c r="V4844" s="127">
        <v>0</v>
      </c>
      <c r="W4844" s="23">
        <v>1269181.74</v>
      </c>
      <c r="X4844" s="23">
        <v>223973.25</v>
      </c>
      <c r="Z4844" s="39">
        <v>110597</v>
      </c>
      <c r="AD4844" s="206">
        <f t="shared" si="344"/>
        <v>1269181.74</v>
      </c>
      <c r="AE4844" s="205">
        <f t="shared" si="345"/>
        <v>223973.25</v>
      </c>
      <c r="AG4844" s="206">
        <f t="shared" si="346"/>
        <v>0</v>
      </c>
      <c r="AH4844" s="206">
        <f t="shared" si="347"/>
        <v>0</v>
      </c>
    </row>
    <row r="4845" spans="1:34" x14ac:dyDescent="0.25">
      <c r="A4845" s="58">
        <v>42</v>
      </c>
      <c r="B4845" s="58" t="s">
        <v>9528</v>
      </c>
      <c r="C4845" s="58">
        <v>113180</v>
      </c>
      <c r="D4845" s="79" t="s">
        <v>9783</v>
      </c>
      <c r="E4845" s="79" t="s">
        <v>9784</v>
      </c>
      <c r="F4845" s="79" t="s">
        <v>9785</v>
      </c>
      <c r="G4845" s="60">
        <v>43236</v>
      </c>
      <c r="H4845" s="60">
        <v>44347</v>
      </c>
      <c r="I4845" s="62">
        <v>0.54630000000000001</v>
      </c>
      <c r="J4845" s="58" t="s">
        <v>8501</v>
      </c>
      <c r="K4845" s="58" t="s">
        <v>9645</v>
      </c>
      <c r="L4845" s="58" t="s">
        <v>9786</v>
      </c>
      <c r="M4845" s="58" t="s">
        <v>8399</v>
      </c>
      <c r="N4845" s="58" t="s">
        <v>62</v>
      </c>
      <c r="O4845" s="23">
        <v>3749694.67</v>
      </c>
      <c r="P4845" s="23">
        <v>661710.82999999996</v>
      </c>
      <c r="Q4845" s="23">
        <v>2452943.5</v>
      </c>
      <c r="R4845" s="23">
        <v>2452943.5</v>
      </c>
      <c r="S4845" s="23">
        <v>1307811.78</v>
      </c>
      <c r="T4845" s="23">
        <v>10625104.280000001</v>
      </c>
      <c r="U4845" s="58" t="s">
        <v>2741</v>
      </c>
      <c r="V4845" s="127">
        <v>1</v>
      </c>
      <c r="W4845" s="23">
        <v>2386541.9700000002</v>
      </c>
      <c r="X4845" s="23">
        <v>421154.42</v>
      </c>
      <c r="Z4845" s="39">
        <v>113180</v>
      </c>
      <c r="AD4845" s="206">
        <f t="shared" si="344"/>
        <v>2386541.9700000002</v>
      </c>
      <c r="AE4845" s="205">
        <f t="shared" si="345"/>
        <v>421154.42</v>
      </c>
      <c r="AG4845" s="206">
        <f t="shared" si="346"/>
        <v>0</v>
      </c>
      <c r="AH4845" s="206">
        <f t="shared" si="347"/>
        <v>0</v>
      </c>
    </row>
    <row r="4846" spans="1:34" x14ac:dyDescent="0.25">
      <c r="A4846" s="58">
        <v>43</v>
      </c>
      <c r="B4846" s="58" t="s">
        <v>9528</v>
      </c>
      <c r="C4846" s="58">
        <v>115112</v>
      </c>
      <c r="D4846" s="79" t="s">
        <v>9787</v>
      </c>
      <c r="E4846" s="79" t="s">
        <v>9788</v>
      </c>
      <c r="F4846" s="79" t="s">
        <v>9789</v>
      </c>
      <c r="G4846" s="60">
        <v>43370</v>
      </c>
      <c r="H4846" s="60">
        <v>44440</v>
      </c>
      <c r="I4846" s="62">
        <v>0.52129999999999999</v>
      </c>
      <c r="J4846" s="58" t="s">
        <v>8501</v>
      </c>
      <c r="K4846" s="58" t="s">
        <v>9645</v>
      </c>
      <c r="L4846" s="58" t="s">
        <v>9646</v>
      </c>
      <c r="M4846" s="58" t="s">
        <v>8399</v>
      </c>
      <c r="N4846" s="58" t="s">
        <v>62</v>
      </c>
      <c r="O4846" s="23">
        <v>2677088.91</v>
      </c>
      <c r="P4846" s="23">
        <v>472427.46</v>
      </c>
      <c r="Q4846" s="23">
        <v>1985512.76</v>
      </c>
      <c r="R4846" s="23"/>
      <c r="S4846" s="23">
        <v>1373038.74</v>
      </c>
      <c r="T4846" s="23">
        <v>6508067.8700000001</v>
      </c>
      <c r="U4846" s="58" t="s">
        <v>2741</v>
      </c>
      <c r="V4846" s="127">
        <v>1</v>
      </c>
      <c r="W4846" s="23">
        <v>2413686.5499999998</v>
      </c>
      <c r="X4846" s="23">
        <v>425944.69</v>
      </c>
      <c r="Z4846" s="39">
        <v>115112</v>
      </c>
      <c r="AD4846" s="206">
        <f t="shared" si="344"/>
        <v>2413686.5499999998</v>
      </c>
      <c r="AE4846" s="205">
        <f t="shared" si="345"/>
        <v>425944.69</v>
      </c>
      <c r="AG4846" s="206">
        <f t="shared" si="346"/>
        <v>0</v>
      </c>
      <c r="AH4846" s="206">
        <f t="shared" si="347"/>
        <v>0</v>
      </c>
    </row>
    <row r="4847" spans="1:34" x14ac:dyDescent="0.25">
      <c r="A4847" s="58">
        <v>44</v>
      </c>
      <c r="B4847" s="58" t="s">
        <v>9528</v>
      </c>
      <c r="C4847" s="58">
        <v>115530</v>
      </c>
      <c r="D4847" s="79" t="s">
        <v>9790</v>
      </c>
      <c r="E4847" s="79" t="s">
        <v>9791</v>
      </c>
      <c r="F4847" s="79" t="s">
        <v>9792</v>
      </c>
      <c r="G4847" s="60">
        <v>43293</v>
      </c>
      <c r="H4847" s="60">
        <v>43769</v>
      </c>
      <c r="I4847" s="62">
        <v>0.61050000000000004</v>
      </c>
      <c r="J4847" s="58" t="s">
        <v>8501</v>
      </c>
      <c r="K4847" s="58" t="s">
        <v>9645</v>
      </c>
      <c r="L4847" s="58" t="s">
        <v>9650</v>
      </c>
      <c r="M4847" s="58" t="s">
        <v>8399</v>
      </c>
      <c r="N4847" s="58" t="s">
        <v>62</v>
      </c>
      <c r="O4847" s="23">
        <v>1096311.73</v>
      </c>
      <c r="P4847" s="23">
        <v>193466.78</v>
      </c>
      <c r="Q4847" s="23">
        <v>505915.84</v>
      </c>
      <c r="R4847" s="23"/>
      <c r="S4847" s="23">
        <v>12659.02</v>
      </c>
      <c r="T4847" s="23">
        <v>1808353.37</v>
      </c>
      <c r="U4847" s="58" t="s">
        <v>8679</v>
      </c>
      <c r="V4847" s="127">
        <v>0</v>
      </c>
      <c r="W4847" s="23">
        <v>1084681.48</v>
      </c>
      <c r="X4847" s="23">
        <v>191414.39</v>
      </c>
      <c r="Z4847" s="39">
        <v>115530</v>
      </c>
      <c r="AD4847" s="206">
        <f t="shared" si="344"/>
        <v>1084681.48</v>
      </c>
      <c r="AE4847" s="205">
        <f t="shared" si="345"/>
        <v>191414.39</v>
      </c>
      <c r="AG4847" s="206">
        <f t="shared" si="346"/>
        <v>0</v>
      </c>
      <c r="AH4847" s="206">
        <f t="shared" si="347"/>
        <v>0</v>
      </c>
    </row>
    <row r="4848" spans="1:34" x14ac:dyDescent="0.25">
      <c r="A4848" s="58">
        <v>45</v>
      </c>
      <c r="B4848" s="58" t="s">
        <v>9528</v>
      </c>
      <c r="C4848" s="58">
        <v>115650</v>
      </c>
      <c r="D4848" s="79" t="s">
        <v>9793</v>
      </c>
      <c r="E4848" s="79" t="s">
        <v>9794</v>
      </c>
      <c r="F4848" s="79" t="s">
        <v>9795</v>
      </c>
      <c r="G4848" s="60">
        <v>43305</v>
      </c>
      <c r="H4848" s="60">
        <v>43616</v>
      </c>
      <c r="I4848" s="62">
        <v>0.61129999999999995</v>
      </c>
      <c r="J4848" s="58" t="s">
        <v>8501</v>
      </c>
      <c r="K4848" s="58" t="s">
        <v>9645</v>
      </c>
      <c r="L4848" s="58" t="s">
        <v>9646</v>
      </c>
      <c r="M4848" s="58" t="s">
        <v>8399</v>
      </c>
      <c r="N4848" s="58" t="s">
        <v>62</v>
      </c>
      <c r="O4848" s="23">
        <v>1098816.29</v>
      </c>
      <c r="P4848" s="23">
        <v>193908.76</v>
      </c>
      <c r="Q4848" s="23">
        <v>504647.41</v>
      </c>
      <c r="R4848" s="23"/>
      <c r="S4848" s="23">
        <v>59500</v>
      </c>
      <c r="T4848" s="23">
        <v>1856872.46</v>
      </c>
      <c r="U4848" s="58" t="s">
        <v>8679</v>
      </c>
      <c r="V4848" s="127">
        <v>0</v>
      </c>
      <c r="W4848" s="23">
        <v>1083686.1100000001</v>
      </c>
      <c r="X4848" s="23">
        <v>191238.71</v>
      </c>
      <c r="Z4848" s="39">
        <v>115650</v>
      </c>
      <c r="AD4848" s="206">
        <f t="shared" si="344"/>
        <v>1083686.1100000001</v>
      </c>
      <c r="AE4848" s="205">
        <f t="shared" si="345"/>
        <v>191238.71</v>
      </c>
      <c r="AG4848" s="206">
        <f t="shared" si="346"/>
        <v>0</v>
      </c>
      <c r="AH4848" s="206">
        <f t="shared" si="347"/>
        <v>0</v>
      </c>
    </row>
    <row r="4849" spans="1:34" x14ac:dyDescent="0.25">
      <c r="A4849" s="58">
        <v>46</v>
      </c>
      <c r="B4849" s="58" t="s">
        <v>9528</v>
      </c>
      <c r="C4849" s="58">
        <v>115129</v>
      </c>
      <c r="D4849" s="79" t="s">
        <v>9796</v>
      </c>
      <c r="E4849" s="79" t="s">
        <v>9797</v>
      </c>
      <c r="F4849" s="79" t="s">
        <v>9798</v>
      </c>
      <c r="G4849" s="60">
        <v>43341</v>
      </c>
      <c r="H4849" s="60">
        <v>44440</v>
      </c>
      <c r="I4849" s="62">
        <v>0.57020000000000004</v>
      </c>
      <c r="J4849" s="58" t="s">
        <v>8501</v>
      </c>
      <c r="K4849" s="58" t="s">
        <v>9645</v>
      </c>
      <c r="L4849" s="58" t="s">
        <v>9799</v>
      </c>
      <c r="M4849" s="58" t="s">
        <v>8399</v>
      </c>
      <c r="N4849" s="58" t="s">
        <v>62</v>
      </c>
      <c r="O4849" s="23">
        <v>3839450</v>
      </c>
      <c r="P4849" s="23">
        <v>677550</v>
      </c>
      <c r="Q4849" s="23">
        <v>2216386.84</v>
      </c>
      <c r="R4849" s="23"/>
      <c r="S4849" s="23">
        <v>1742123.5</v>
      </c>
      <c r="T4849" s="23">
        <v>8475510.3399999999</v>
      </c>
      <c r="U4849" s="58" t="s">
        <v>2741</v>
      </c>
      <c r="V4849" s="127">
        <v>0</v>
      </c>
      <c r="W4849" s="23">
        <v>0</v>
      </c>
      <c r="X4849" s="23">
        <v>0</v>
      </c>
      <c r="Z4849" s="39">
        <v>115129</v>
      </c>
      <c r="AD4849" s="206">
        <f t="shared" si="344"/>
        <v>0</v>
      </c>
      <c r="AE4849" s="205">
        <f t="shared" si="345"/>
        <v>0</v>
      </c>
      <c r="AG4849" s="206">
        <f t="shared" si="346"/>
        <v>0</v>
      </c>
      <c r="AH4849" s="206">
        <f t="shared" si="347"/>
        <v>0</v>
      </c>
    </row>
    <row r="4850" spans="1:34" x14ac:dyDescent="0.25">
      <c r="A4850" s="58">
        <v>47</v>
      </c>
      <c r="B4850" s="58" t="s">
        <v>9528</v>
      </c>
      <c r="C4850" s="58">
        <v>117165</v>
      </c>
      <c r="D4850" s="79" t="s">
        <v>9800</v>
      </c>
      <c r="E4850" s="79" t="s">
        <v>9801</v>
      </c>
      <c r="F4850" s="79" t="s">
        <v>9802</v>
      </c>
      <c r="G4850" s="60">
        <v>43348</v>
      </c>
      <c r="H4850" s="60">
        <v>44074</v>
      </c>
      <c r="I4850" s="62">
        <v>0.59889999999999999</v>
      </c>
      <c r="J4850" s="58" t="s">
        <v>8501</v>
      </c>
      <c r="K4850" s="58" t="s">
        <v>9645</v>
      </c>
      <c r="L4850" s="58" t="s">
        <v>9650</v>
      </c>
      <c r="M4850" s="58" t="s">
        <v>8399</v>
      </c>
      <c r="N4850" s="58" t="s">
        <v>62</v>
      </c>
      <c r="O4850" s="23">
        <v>3812539.67</v>
      </c>
      <c r="P4850" s="23">
        <v>672801.12</v>
      </c>
      <c r="Q4850" s="23">
        <v>1880199.85</v>
      </c>
      <c r="R4850" s="23"/>
      <c r="S4850" s="23">
        <v>1483079.5</v>
      </c>
      <c r="T4850" s="23">
        <v>7848620.1400000006</v>
      </c>
      <c r="U4850" s="58" t="s">
        <v>2741</v>
      </c>
      <c r="V4850" s="127">
        <v>0</v>
      </c>
      <c r="W4850" s="23">
        <v>1423227.67</v>
      </c>
      <c r="X4850" s="23">
        <v>251157.83</v>
      </c>
      <c r="Z4850" s="39">
        <v>117165</v>
      </c>
      <c r="AD4850" s="206">
        <f t="shared" si="344"/>
        <v>1423227.67</v>
      </c>
      <c r="AE4850" s="205">
        <f t="shared" si="345"/>
        <v>251157.83</v>
      </c>
      <c r="AG4850" s="206">
        <f t="shared" si="346"/>
        <v>0</v>
      </c>
      <c r="AH4850" s="206">
        <f t="shared" si="347"/>
        <v>0</v>
      </c>
    </row>
    <row r="4851" spans="1:34" x14ac:dyDescent="0.25">
      <c r="A4851" s="58">
        <v>48</v>
      </c>
      <c r="B4851" s="58" t="s">
        <v>9528</v>
      </c>
      <c r="C4851" s="58">
        <v>112212</v>
      </c>
      <c r="D4851" s="79" t="s">
        <v>9803</v>
      </c>
      <c r="E4851" s="79" t="s">
        <v>9804</v>
      </c>
      <c r="F4851" s="79" t="s">
        <v>9805</v>
      </c>
      <c r="G4851" s="60">
        <v>43352</v>
      </c>
      <c r="H4851" s="60">
        <v>44408</v>
      </c>
      <c r="I4851" s="62">
        <v>0.48370000000000002</v>
      </c>
      <c r="J4851" s="58" t="s">
        <v>8501</v>
      </c>
      <c r="K4851" s="58" t="s">
        <v>9645</v>
      </c>
      <c r="L4851" s="58" t="s">
        <v>9650</v>
      </c>
      <c r="M4851" s="58" t="s">
        <v>8399</v>
      </c>
      <c r="N4851" s="58" t="s">
        <v>62</v>
      </c>
      <c r="O4851" s="23">
        <v>3839620</v>
      </c>
      <c r="P4851" s="23">
        <v>677580</v>
      </c>
      <c r="Q4851" s="23">
        <v>3421112.29</v>
      </c>
      <c r="R4851" s="23"/>
      <c r="S4851" s="23">
        <v>1903877.98</v>
      </c>
      <c r="T4851" s="23">
        <v>9842190.2699999996</v>
      </c>
      <c r="U4851" s="58" t="s">
        <v>2741</v>
      </c>
      <c r="V4851" s="127">
        <v>1</v>
      </c>
      <c r="W4851" s="23">
        <v>67662.06</v>
      </c>
      <c r="X4851" s="23">
        <v>11940.37</v>
      </c>
      <c r="Z4851" s="39">
        <v>112212</v>
      </c>
      <c r="AD4851" s="206">
        <f t="shared" si="344"/>
        <v>67662.06</v>
      </c>
      <c r="AE4851" s="205">
        <f t="shared" si="345"/>
        <v>11940.37</v>
      </c>
      <c r="AG4851" s="206">
        <f t="shared" si="346"/>
        <v>0</v>
      </c>
      <c r="AH4851" s="206">
        <f t="shared" si="347"/>
        <v>0</v>
      </c>
    </row>
    <row r="4852" spans="1:34" x14ac:dyDescent="0.25">
      <c r="A4852" s="58">
        <v>49</v>
      </c>
      <c r="B4852" s="58" t="s">
        <v>9528</v>
      </c>
      <c r="C4852" s="58">
        <v>114620</v>
      </c>
      <c r="D4852" s="79" t="s">
        <v>9806</v>
      </c>
      <c r="E4852" s="79" t="s">
        <v>9807</v>
      </c>
      <c r="F4852" s="79" t="s">
        <v>9808</v>
      </c>
      <c r="G4852" s="60">
        <v>43346</v>
      </c>
      <c r="H4852" s="60">
        <v>44104</v>
      </c>
      <c r="I4852" s="62">
        <v>0.60550000000000004</v>
      </c>
      <c r="J4852" s="58" t="s">
        <v>8501</v>
      </c>
      <c r="K4852" s="58" t="s">
        <v>9645</v>
      </c>
      <c r="L4852" s="58" t="s">
        <v>9646</v>
      </c>
      <c r="M4852" s="58" t="s">
        <v>8399</v>
      </c>
      <c r="N4852" s="58" t="s">
        <v>62</v>
      </c>
      <c r="O4852" s="23">
        <v>3546878.38</v>
      </c>
      <c r="P4852" s="23">
        <v>625919.72</v>
      </c>
      <c r="Q4852" s="23">
        <v>1684716.3</v>
      </c>
      <c r="R4852" s="23"/>
      <c r="S4852" s="23">
        <v>1209029.67</v>
      </c>
      <c r="T4852" s="23">
        <v>7066544.0699999994</v>
      </c>
      <c r="U4852" s="58" t="s">
        <v>2741</v>
      </c>
      <c r="V4852" s="127">
        <v>0</v>
      </c>
      <c r="W4852" s="23">
        <v>1287062.51</v>
      </c>
      <c r="X4852" s="23">
        <v>227128.71</v>
      </c>
      <c r="Z4852" s="39">
        <v>114620</v>
      </c>
      <c r="AD4852" s="206">
        <f t="shared" si="344"/>
        <v>1287062.51</v>
      </c>
      <c r="AE4852" s="205">
        <f t="shared" si="345"/>
        <v>227128.71</v>
      </c>
      <c r="AG4852" s="206">
        <f t="shared" si="346"/>
        <v>0</v>
      </c>
      <c r="AH4852" s="206">
        <f t="shared" si="347"/>
        <v>0</v>
      </c>
    </row>
    <row r="4853" spans="1:34" x14ac:dyDescent="0.25">
      <c r="A4853" s="58">
        <v>50</v>
      </c>
      <c r="B4853" s="58" t="s">
        <v>8570</v>
      </c>
      <c r="C4853" s="58">
        <v>116153</v>
      </c>
      <c r="D4853" s="79" t="s">
        <v>9809</v>
      </c>
      <c r="E4853" s="79" t="s">
        <v>9810</v>
      </c>
      <c r="F4853" s="79" t="s">
        <v>9811</v>
      </c>
      <c r="G4853" s="60">
        <v>43230</v>
      </c>
      <c r="H4853" s="60">
        <v>44469</v>
      </c>
      <c r="I4853" s="62">
        <v>0.85</v>
      </c>
      <c r="J4853" s="58" t="s">
        <v>8501</v>
      </c>
      <c r="K4853" s="58" t="s">
        <v>9645</v>
      </c>
      <c r="L4853" s="58" t="s">
        <v>9717</v>
      </c>
      <c r="M4853" s="58" t="s">
        <v>8574</v>
      </c>
      <c r="N4853" s="58" t="s">
        <v>399</v>
      </c>
      <c r="O4853" s="23">
        <v>9599762.7899999991</v>
      </c>
      <c r="P4853" s="23">
        <v>1468199.02</v>
      </c>
      <c r="Q4853" s="23">
        <v>225876.77</v>
      </c>
      <c r="R4853" s="23">
        <v>225876.77</v>
      </c>
      <c r="S4853" s="23">
        <v>2601495.83</v>
      </c>
      <c r="T4853" s="23">
        <v>14121211.179999998</v>
      </c>
      <c r="U4853" s="58" t="s">
        <v>2741</v>
      </c>
      <c r="V4853" s="127">
        <v>2</v>
      </c>
      <c r="W4853" s="23">
        <v>111070</v>
      </c>
      <c r="X4853" s="23">
        <v>16987.16</v>
      </c>
      <c r="Z4853" s="39">
        <v>116153</v>
      </c>
      <c r="AD4853" s="206">
        <f t="shared" si="344"/>
        <v>111070</v>
      </c>
      <c r="AE4853" s="205">
        <f t="shared" si="345"/>
        <v>16987.16</v>
      </c>
      <c r="AG4853" s="206">
        <f t="shared" si="346"/>
        <v>0</v>
      </c>
      <c r="AH4853" s="206">
        <f t="shared" si="347"/>
        <v>0</v>
      </c>
    </row>
    <row r="4854" spans="1:34" x14ac:dyDescent="0.25">
      <c r="A4854" s="58">
        <v>51</v>
      </c>
      <c r="B4854" s="58" t="s">
        <v>8570</v>
      </c>
      <c r="C4854" s="58">
        <v>114211</v>
      </c>
      <c r="D4854" s="79" t="s">
        <v>9812</v>
      </c>
      <c r="E4854" s="79" t="s">
        <v>9813</v>
      </c>
      <c r="F4854" s="79" t="s">
        <v>9811</v>
      </c>
      <c r="G4854" s="60">
        <v>43250</v>
      </c>
      <c r="H4854" s="60">
        <v>45290</v>
      </c>
      <c r="I4854" s="62">
        <v>0.85</v>
      </c>
      <c r="J4854" s="58" t="s">
        <v>8501</v>
      </c>
      <c r="K4854" s="58" t="s">
        <v>9645</v>
      </c>
      <c r="L4854" s="58" t="s">
        <v>9646</v>
      </c>
      <c r="M4854" s="58" t="s">
        <v>8574</v>
      </c>
      <c r="N4854" s="58" t="s">
        <v>399</v>
      </c>
      <c r="O4854" s="23">
        <v>11969747.689999999</v>
      </c>
      <c r="P4854" s="23">
        <v>1830667.3</v>
      </c>
      <c r="Q4854" s="23">
        <v>281641.12</v>
      </c>
      <c r="R4854" s="23">
        <v>281641.12</v>
      </c>
      <c r="S4854" s="23">
        <v>1268426.73</v>
      </c>
      <c r="T4854" s="23">
        <v>15632123.959999999</v>
      </c>
      <c r="U4854" s="58" t="s">
        <v>2741</v>
      </c>
      <c r="V4854" s="127">
        <v>1</v>
      </c>
      <c r="W4854" s="23">
        <v>386464</v>
      </c>
      <c r="X4854" s="23">
        <v>59106.25</v>
      </c>
      <c r="Z4854" s="39">
        <v>114211</v>
      </c>
      <c r="AD4854" s="206">
        <f t="shared" si="344"/>
        <v>386464</v>
      </c>
      <c r="AE4854" s="205">
        <f t="shared" si="345"/>
        <v>59106.25</v>
      </c>
      <c r="AG4854" s="206">
        <f t="shared" si="346"/>
        <v>0</v>
      </c>
      <c r="AH4854" s="206">
        <f t="shared" si="347"/>
        <v>0</v>
      </c>
    </row>
    <row r="4855" spans="1:34" x14ac:dyDescent="0.25">
      <c r="A4855" s="58">
        <v>52</v>
      </c>
      <c r="B4855" s="58" t="s">
        <v>8570</v>
      </c>
      <c r="C4855" s="58">
        <v>114599</v>
      </c>
      <c r="D4855" s="79" t="s">
        <v>9814</v>
      </c>
      <c r="E4855" s="79" t="s">
        <v>9815</v>
      </c>
      <c r="F4855" s="79" t="s">
        <v>9816</v>
      </c>
      <c r="G4855" s="60">
        <v>43271</v>
      </c>
      <c r="H4855" s="60">
        <v>44286</v>
      </c>
      <c r="I4855" s="62">
        <v>0.85</v>
      </c>
      <c r="J4855" s="58" t="s">
        <v>8501</v>
      </c>
      <c r="K4855" s="58" t="s">
        <v>9645</v>
      </c>
      <c r="L4855" s="58" t="s">
        <v>9765</v>
      </c>
      <c r="M4855" s="58" t="s">
        <v>8574</v>
      </c>
      <c r="N4855" s="58" t="s">
        <v>399</v>
      </c>
      <c r="O4855" s="23">
        <v>4675083.92</v>
      </c>
      <c r="P4855" s="23">
        <v>715012.84</v>
      </c>
      <c r="Q4855" s="23">
        <v>110001.97</v>
      </c>
      <c r="R4855" s="23">
        <v>110001.97</v>
      </c>
      <c r="S4855" s="23">
        <v>2226469.73</v>
      </c>
      <c r="T4855" s="23">
        <v>7836570.4299999988</v>
      </c>
      <c r="U4855" s="58" t="s">
        <v>2741</v>
      </c>
      <c r="V4855" s="127">
        <v>0</v>
      </c>
      <c r="W4855" s="23">
        <v>104165.8</v>
      </c>
      <c r="X4855" s="23">
        <v>15931.24</v>
      </c>
      <c r="Z4855" s="39">
        <v>114599</v>
      </c>
      <c r="AD4855" s="206">
        <f t="shared" si="344"/>
        <v>104165.8</v>
      </c>
      <c r="AE4855" s="205">
        <f t="shared" si="345"/>
        <v>15931.24</v>
      </c>
      <c r="AG4855" s="206">
        <f t="shared" si="346"/>
        <v>0</v>
      </c>
      <c r="AH4855" s="206">
        <f t="shared" si="347"/>
        <v>0</v>
      </c>
    </row>
    <row r="4856" spans="1:34" x14ac:dyDescent="0.25">
      <c r="A4856" s="58">
        <v>53</v>
      </c>
      <c r="B4856" s="58" t="s">
        <v>8570</v>
      </c>
      <c r="C4856" s="58">
        <v>110353</v>
      </c>
      <c r="D4856" s="79" t="s">
        <v>9817</v>
      </c>
      <c r="E4856" s="79" t="s">
        <v>9818</v>
      </c>
      <c r="F4856" s="79" t="s">
        <v>9819</v>
      </c>
      <c r="G4856" s="60">
        <v>43341</v>
      </c>
      <c r="H4856" s="60">
        <v>45291</v>
      </c>
      <c r="I4856" s="62">
        <v>0.85</v>
      </c>
      <c r="J4856" s="58" t="s">
        <v>8501</v>
      </c>
      <c r="K4856" s="58" t="s">
        <v>9645</v>
      </c>
      <c r="L4856" s="58" t="s">
        <v>9646</v>
      </c>
      <c r="M4856" s="58" t="s">
        <v>8574</v>
      </c>
      <c r="N4856" s="58" t="s">
        <v>399</v>
      </c>
      <c r="O4856" s="23">
        <v>2221918.34</v>
      </c>
      <c r="P4856" s="23">
        <v>0</v>
      </c>
      <c r="Q4856" s="23">
        <v>392103.24</v>
      </c>
      <c r="R4856" s="23">
        <v>392103.24</v>
      </c>
      <c r="S4856" s="23">
        <v>255752.42</v>
      </c>
      <c r="T4856" s="23">
        <v>3261877.24</v>
      </c>
      <c r="U4856" s="58" t="s">
        <v>2741</v>
      </c>
      <c r="V4856" s="127">
        <v>1</v>
      </c>
      <c r="W4856" s="23">
        <v>38857.4</v>
      </c>
      <c r="X4856" s="23">
        <v>0</v>
      </c>
      <c r="Z4856" s="39">
        <v>110353</v>
      </c>
      <c r="AD4856" s="206">
        <f t="shared" si="344"/>
        <v>38857.4</v>
      </c>
      <c r="AE4856" s="205">
        <f t="shared" si="345"/>
        <v>0</v>
      </c>
      <c r="AG4856" s="206">
        <f t="shared" si="346"/>
        <v>0</v>
      </c>
      <c r="AH4856" s="206">
        <f t="shared" si="347"/>
        <v>0</v>
      </c>
    </row>
    <row r="4857" spans="1:34" x14ac:dyDescent="0.25">
      <c r="A4857" s="58">
        <v>54</v>
      </c>
      <c r="B4857" s="58" t="s">
        <v>8570</v>
      </c>
      <c r="C4857" s="58">
        <v>114231</v>
      </c>
      <c r="D4857" s="79" t="s">
        <v>9820</v>
      </c>
      <c r="E4857" s="79" t="s">
        <v>9821</v>
      </c>
      <c r="F4857" s="79" t="s">
        <v>9822</v>
      </c>
      <c r="G4857" s="60">
        <v>43335</v>
      </c>
      <c r="H4857" s="60">
        <v>44043</v>
      </c>
      <c r="I4857" s="62">
        <v>0.85</v>
      </c>
      <c r="J4857" s="58" t="s">
        <v>8501</v>
      </c>
      <c r="K4857" s="58" t="s">
        <v>9645</v>
      </c>
      <c r="L4857" s="58" t="s">
        <v>9646</v>
      </c>
      <c r="M4857" s="58" t="s">
        <v>8574</v>
      </c>
      <c r="N4857" s="58" t="s">
        <v>399</v>
      </c>
      <c r="O4857" s="23">
        <v>5440622.8600000003</v>
      </c>
      <c r="P4857" s="23">
        <v>832095.26</v>
      </c>
      <c r="Q4857" s="23">
        <v>128014.66</v>
      </c>
      <c r="R4857" s="23">
        <v>128014.66</v>
      </c>
      <c r="S4857" s="23">
        <v>0</v>
      </c>
      <c r="T4857" s="23">
        <v>6528747.4400000004</v>
      </c>
      <c r="U4857" s="58" t="s">
        <v>2741</v>
      </c>
      <c r="V4857" s="127">
        <v>0</v>
      </c>
      <c r="W4857" s="23">
        <v>2445596.94</v>
      </c>
      <c r="X4857" s="23">
        <v>374032.41</v>
      </c>
      <c r="Z4857" s="39">
        <v>114231</v>
      </c>
      <c r="AD4857" s="206">
        <f t="shared" si="344"/>
        <v>2445596.94</v>
      </c>
      <c r="AE4857" s="205">
        <f t="shared" si="345"/>
        <v>374032.41</v>
      </c>
      <c r="AG4857" s="206">
        <f t="shared" si="346"/>
        <v>0</v>
      </c>
      <c r="AH4857" s="206">
        <f t="shared" si="347"/>
        <v>0</v>
      </c>
    </row>
    <row r="4858" spans="1:34" x14ac:dyDescent="0.25">
      <c r="A4858" s="58">
        <v>55</v>
      </c>
      <c r="B4858" s="58" t="s">
        <v>8570</v>
      </c>
      <c r="C4858" s="58">
        <v>118577</v>
      </c>
      <c r="D4858" s="79" t="s">
        <v>9823</v>
      </c>
      <c r="E4858" s="79" t="s">
        <v>9824</v>
      </c>
      <c r="F4858" s="79" t="s">
        <v>9825</v>
      </c>
      <c r="G4858" s="60">
        <v>43332</v>
      </c>
      <c r="H4858" s="60">
        <v>44165</v>
      </c>
      <c r="I4858" s="62">
        <v>0.85</v>
      </c>
      <c r="J4858" s="58" t="s">
        <v>8501</v>
      </c>
      <c r="K4858" s="58" t="s">
        <v>9645</v>
      </c>
      <c r="L4858" s="58" t="s">
        <v>9650</v>
      </c>
      <c r="M4858" s="58" t="s">
        <v>8574</v>
      </c>
      <c r="N4858" s="58" t="s">
        <v>399</v>
      </c>
      <c r="O4858" s="23">
        <v>1205210.1100000001</v>
      </c>
      <c r="P4858" s="23">
        <v>184326.25</v>
      </c>
      <c r="Q4858" s="23">
        <v>28357.89</v>
      </c>
      <c r="R4858" s="23">
        <v>28357.89</v>
      </c>
      <c r="S4858" s="23">
        <v>94322.97</v>
      </c>
      <c r="T4858" s="23">
        <v>1540575.1099999999</v>
      </c>
      <c r="U4858" s="58" t="s">
        <v>2741</v>
      </c>
      <c r="V4858" s="127">
        <v>1</v>
      </c>
      <c r="W4858" s="23">
        <v>71654.149999999994</v>
      </c>
      <c r="X4858" s="23">
        <v>10958.87</v>
      </c>
      <c r="Z4858" s="39">
        <v>118577</v>
      </c>
      <c r="AD4858" s="206">
        <f t="shared" si="344"/>
        <v>71654.149999999994</v>
      </c>
      <c r="AE4858" s="205">
        <f t="shared" si="345"/>
        <v>10958.87</v>
      </c>
      <c r="AG4858" s="206">
        <f t="shared" si="346"/>
        <v>0</v>
      </c>
      <c r="AH4858" s="206">
        <f t="shared" si="347"/>
        <v>0</v>
      </c>
    </row>
    <row r="4859" spans="1:34" x14ac:dyDescent="0.25">
      <c r="A4859" s="58">
        <v>56</v>
      </c>
      <c r="B4859" s="58" t="s">
        <v>8570</v>
      </c>
      <c r="C4859" s="58">
        <v>117573</v>
      </c>
      <c r="D4859" s="79" t="s">
        <v>9826</v>
      </c>
      <c r="E4859" s="79" t="s">
        <v>9827</v>
      </c>
      <c r="F4859" s="79" t="s">
        <v>9828</v>
      </c>
      <c r="G4859" s="60">
        <v>43375</v>
      </c>
      <c r="H4859" s="60">
        <v>44043</v>
      </c>
      <c r="I4859" s="62">
        <v>0.85</v>
      </c>
      <c r="J4859" s="58" t="s">
        <v>8501</v>
      </c>
      <c r="K4859" s="58" t="s">
        <v>9645</v>
      </c>
      <c r="L4859" s="58" t="s">
        <v>9829</v>
      </c>
      <c r="M4859" s="58" t="s">
        <v>8574</v>
      </c>
      <c r="N4859" s="58" t="s">
        <v>399</v>
      </c>
      <c r="O4859" s="23">
        <v>3255988.12</v>
      </c>
      <c r="P4859" s="23">
        <v>497974.61</v>
      </c>
      <c r="Q4859" s="23">
        <v>76611.53</v>
      </c>
      <c r="R4859" s="23">
        <v>76611.53</v>
      </c>
      <c r="S4859" s="23">
        <v>0</v>
      </c>
      <c r="T4859" s="23">
        <v>3907185.7899999996</v>
      </c>
      <c r="U4859" s="58" t="s">
        <v>2741</v>
      </c>
      <c r="V4859" s="127">
        <v>0</v>
      </c>
      <c r="W4859" s="23">
        <v>0</v>
      </c>
      <c r="X4859" s="23">
        <v>0</v>
      </c>
      <c r="Z4859" s="39">
        <v>117573</v>
      </c>
      <c r="AD4859" s="206">
        <f t="shared" si="344"/>
        <v>0</v>
      </c>
      <c r="AE4859" s="205">
        <f t="shared" si="345"/>
        <v>0</v>
      </c>
      <c r="AG4859" s="206">
        <f t="shared" si="346"/>
        <v>0</v>
      </c>
      <c r="AH4859" s="206">
        <f t="shared" si="347"/>
        <v>0</v>
      </c>
    </row>
    <row r="4860" spans="1:34" x14ac:dyDescent="0.25">
      <c r="A4860" s="58">
        <v>57</v>
      </c>
      <c r="B4860" s="58" t="s">
        <v>8570</v>
      </c>
      <c r="C4860" s="58">
        <v>116475</v>
      </c>
      <c r="D4860" s="79" t="s">
        <v>9830</v>
      </c>
      <c r="E4860" s="79" t="s">
        <v>9831</v>
      </c>
      <c r="F4860" s="79" t="s">
        <v>9832</v>
      </c>
      <c r="G4860" s="60">
        <v>43405</v>
      </c>
      <c r="H4860" s="60">
        <v>45046</v>
      </c>
      <c r="I4860" s="62">
        <v>0.85</v>
      </c>
      <c r="J4860" s="58" t="s">
        <v>8501</v>
      </c>
      <c r="K4860" s="58" t="s">
        <v>9645</v>
      </c>
      <c r="L4860" s="58" t="s">
        <v>9666</v>
      </c>
      <c r="M4860" s="58" t="s">
        <v>8574</v>
      </c>
      <c r="N4860" s="58" t="s">
        <v>399</v>
      </c>
      <c r="O4860" s="23">
        <v>4024413.22</v>
      </c>
      <c r="P4860" s="23">
        <v>615498.49</v>
      </c>
      <c r="Q4860" s="23">
        <v>94692.08</v>
      </c>
      <c r="R4860" s="23"/>
      <c r="S4860" s="23">
        <v>1202958.0900000001</v>
      </c>
      <c r="T4860" s="23">
        <v>5937561.8799999999</v>
      </c>
      <c r="U4860" s="58" t="s">
        <v>2741</v>
      </c>
      <c r="V4860" s="127">
        <v>0</v>
      </c>
      <c r="W4860" s="23">
        <v>83782.509999999995</v>
      </c>
      <c r="X4860" s="23">
        <v>12813.8</v>
      </c>
      <c r="Z4860" s="39">
        <v>116475</v>
      </c>
      <c r="AD4860" s="206">
        <f t="shared" si="344"/>
        <v>83782.509999999995</v>
      </c>
      <c r="AE4860" s="205">
        <f t="shared" si="345"/>
        <v>12813.8</v>
      </c>
      <c r="AG4860" s="206">
        <f t="shared" si="346"/>
        <v>0</v>
      </c>
      <c r="AH4860" s="206">
        <f t="shared" si="347"/>
        <v>0</v>
      </c>
    </row>
    <row r="4861" spans="1:34" x14ac:dyDescent="0.25">
      <c r="A4861" s="58">
        <v>58</v>
      </c>
      <c r="B4861" s="58" t="s">
        <v>8570</v>
      </c>
      <c r="C4861" s="58">
        <v>110255</v>
      </c>
      <c r="D4861" s="79" t="s">
        <v>9833</v>
      </c>
      <c r="E4861" s="79" t="s">
        <v>9834</v>
      </c>
      <c r="F4861" s="79" t="s">
        <v>9835</v>
      </c>
      <c r="G4861" s="60">
        <v>43397</v>
      </c>
      <c r="H4861" s="60">
        <v>44804</v>
      </c>
      <c r="I4861" s="62">
        <v>0.98</v>
      </c>
      <c r="J4861" s="58" t="s">
        <v>8501</v>
      </c>
      <c r="K4861" s="58" t="s">
        <v>9645</v>
      </c>
      <c r="L4861" s="58" t="s">
        <v>9836</v>
      </c>
      <c r="M4861" s="58" t="s">
        <v>8574</v>
      </c>
      <c r="N4861" s="58" t="s">
        <v>399</v>
      </c>
      <c r="O4861" s="23">
        <v>2509118.08</v>
      </c>
      <c r="P4861" s="23">
        <v>383747.45</v>
      </c>
      <c r="Q4861" s="23">
        <v>59038.1</v>
      </c>
      <c r="R4861" s="23"/>
      <c r="S4861" s="23">
        <v>366439.94</v>
      </c>
      <c r="T4861" s="23">
        <v>3318343.5700000003</v>
      </c>
      <c r="U4861" s="58" t="s">
        <v>2741</v>
      </c>
      <c r="V4861" s="127">
        <v>1</v>
      </c>
      <c r="W4861" s="23">
        <v>36632.57</v>
      </c>
      <c r="X4861" s="23">
        <v>5602.62</v>
      </c>
      <c r="Z4861" s="39">
        <v>110255</v>
      </c>
      <c r="AD4861" s="206">
        <f t="shared" si="344"/>
        <v>36632.57</v>
      </c>
      <c r="AE4861" s="205">
        <f t="shared" si="345"/>
        <v>5602.62</v>
      </c>
      <c r="AG4861" s="206">
        <f t="shared" si="346"/>
        <v>0</v>
      </c>
      <c r="AH4861" s="206">
        <f t="shared" si="347"/>
        <v>0</v>
      </c>
    </row>
    <row r="4862" spans="1:34" x14ac:dyDescent="0.25">
      <c r="A4862" s="58">
        <v>59</v>
      </c>
      <c r="B4862" s="58" t="s">
        <v>18421</v>
      </c>
      <c r="C4862" s="58" t="s">
        <v>19528</v>
      </c>
      <c r="D4862" s="79" t="s">
        <v>19529</v>
      </c>
      <c r="E4862" s="79" t="s">
        <v>19530</v>
      </c>
      <c r="F4862" s="79" t="s">
        <v>19531</v>
      </c>
      <c r="G4862" s="60" t="s">
        <v>18491</v>
      </c>
      <c r="H4862" s="60" t="s">
        <v>17380</v>
      </c>
      <c r="I4862" s="62">
        <v>0.85</v>
      </c>
      <c r="J4862" s="58" t="s">
        <v>8501</v>
      </c>
      <c r="K4862" s="58" t="s">
        <v>9645</v>
      </c>
      <c r="L4862" s="58" t="s">
        <v>9717</v>
      </c>
      <c r="M4862" s="58" t="s">
        <v>8574</v>
      </c>
      <c r="N4862" s="58" t="s">
        <v>399</v>
      </c>
      <c r="O4862" s="23">
        <v>13830832.789999999</v>
      </c>
      <c r="P4862" s="23">
        <v>2115303.81</v>
      </c>
      <c r="Q4862" s="23">
        <v>325431.38</v>
      </c>
      <c r="R4862" s="23"/>
      <c r="S4862" s="23">
        <v>149817.35999999999</v>
      </c>
      <c r="T4862" s="23">
        <v>16421385.34</v>
      </c>
      <c r="U4862" s="58" t="s">
        <v>2741</v>
      </c>
      <c r="V4862" s="127"/>
      <c r="W4862" s="23">
        <v>0</v>
      </c>
      <c r="X4862" s="23">
        <v>0</v>
      </c>
      <c r="Z4862" s="202">
        <v>121577</v>
      </c>
      <c r="AD4862" s="206">
        <f t="shared" si="344"/>
        <v>0</v>
      </c>
      <c r="AE4862" s="205">
        <f t="shared" si="345"/>
        <v>0</v>
      </c>
      <c r="AG4862" s="206">
        <f t="shared" si="346"/>
        <v>0</v>
      </c>
      <c r="AH4862" s="206">
        <f t="shared" si="347"/>
        <v>0</v>
      </c>
    </row>
    <row r="4863" spans="1:34" x14ac:dyDescent="0.25">
      <c r="A4863" s="58">
        <v>60</v>
      </c>
      <c r="B4863" s="58" t="s">
        <v>18421</v>
      </c>
      <c r="C4863" s="58" t="s">
        <v>19532</v>
      </c>
      <c r="D4863" s="79" t="s">
        <v>19533</v>
      </c>
      <c r="E4863" s="79" t="s">
        <v>9834</v>
      </c>
      <c r="F4863" s="79" t="s">
        <v>19534</v>
      </c>
      <c r="G4863" s="60" t="s">
        <v>19491</v>
      </c>
      <c r="H4863" s="60" t="s">
        <v>17415</v>
      </c>
      <c r="I4863" s="62">
        <v>0.85</v>
      </c>
      <c r="J4863" s="58" t="s">
        <v>8501</v>
      </c>
      <c r="K4863" s="58" t="s">
        <v>9645</v>
      </c>
      <c r="L4863" s="58" t="s">
        <v>9836</v>
      </c>
      <c r="M4863" s="58" t="s">
        <v>8574</v>
      </c>
      <c r="N4863" s="58" t="s">
        <v>399</v>
      </c>
      <c r="O4863" s="23">
        <v>3619540.6775000002</v>
      </c>
      <c r="P4863" s="23">
        <v>553576.76</v>
      </c>
      <c r="Q4863" s="23">
        <v>85165.71</v>
      </c>
      <c r="R4863" s="23"/>
      <c r="S4863" s="23">
        <v>1368.5</v>
      </c>
      <c r="T4863" s="23">
        <v>4259651.6500000004</v>
      </c>
      <c r="U4863" s="58" t="s">
        <v>2741</v>
      </c>
      <c r="V4863" s="127"/>
      <c r="W4863" s="23">
        <v>0</v>
      </c>
      <c r="X4863" s="23">
        <v>0</v>
      </c>
      <c r="Z4863" s="202">
        <v>123596</v>
      </c>
      <c r="AD4863" s="206">
        <f t="shared" si="344"/>
        <v>0</v>
      </c>
      <c r="AE4863" s="205">
        <f t="shared" si="345"/>
        <v>0</v>
      </c>
      <c r="AG4863" s="206">
        <f t="shared" si="346"/>
        <v>0</v>
      </c>
      <c r="AH4863" s="206">
        <f t="shared" si="347"/>
        <v>0</v>
      </c>
    </row>
    <row r="4864" spans="1:34" x14ac:dyDescent="0.25">
      <c r="A4864" s="58">
        <v>61</v>
      </c>
      <c r="B4864" s="58" t="s">
        <v>18421</v>
      </c>
      <c r="C4864" s="58">
        <v>125642</v>
      </c>
      <c r="D4864" s="79" t="s">
        <v>20043</v>
      </c>
      <c r="E4864" s="79" t="s">
        <v>9904</v>
      </c>
      <c r="F4864" s="79" t="s">
        <v>20044</v>
      </c>
      <c r="G4864" s="60">
        <v>42395</v>
      </c>
      <c r="H4864" s="60">
        <v>44804</v>
      </c>
      <c r="I4864" s="62">
        <v>0.85</v>
      </c>
      <c r="J4864" s="58" t="s">
        <v>8501</v>
      </c>
      <c r="K4864" s="58" t="s">
        <v>9645</v>
      </c>
      <c r="L4864" s="58" t="s">
        <v>9646</v>
      </c>
      <c r="M4864" s="58" t="s">
        <v>8574</v>
      </c>
      <c r="N4864" s="58" t="s">
        <v>399</v>
      </c>
      <c r="O4864" s="23">
        <v>18271476.489999998</v>
      </c>
      <c r="P4864" s="23">
        <v>2794461.1</v>
      </c>
      <c r="Q4864" s="23">
        <v>429917.11</v>
      </c>
      <c r="R4864" s="23"/>
      <c r="S4864" s="23">
        <v>13152.57</v>
      </c>
      <c r="T4864" s="23">
        <v>21509007.27</v>
      </c>
      <c r="U4864" s="58" t="s">
        <v>2741</v>
      </c>
      <c r="V4864" s="127">
        <v>0</v>
      </c>
      <c r="W4864" s="23">
        <v>0</v>
      </c>
      <c r="X4864" s="23">
        <v>0</v>
      </c>
      <c r="Z4864" s="39">
        <v>125642</v>
      </c>
      <c r="AD4864" s="206">
        <f t="shared" si="344"/>
        <v>0</v>
      </c>
      <c r="AE4864" s="205">
        <f t="shared" si="345"/>
        <v>0</v>
      </c>
      <c r="AG4864" s="206">
        <f t="shared" si="346"/>
        <v>0</v>
      </c>
      <c r="AH4864" s="206">
        <f t="shared" si="347"/>
        <v>0</v>
      </c>
    </row>
    <row r="4865" spans="1:34" x14ac:dyDescent="0.25">
      <c r="A4865" s="58">
        <v>62</v>
      </c>
      <c r="B4865" s="58" t="s">
        <v>18421</v>
      </c>
      <c r="C4865" s="58">
        <v>122667</v>
      </c>
      <c r="D4865" s="79" t="s">
        <v>20045</v>
      </c>
      <c r="E4865" s="79" t="s">
        <v>9904</v>
      </c>
      <c r="F4865" s="79" t="s">
        <v>20046</v>
      </c>
      <c r="G4865" s="60">
        <v>42395</v>
      </c>
      <c r="H4865" s="60">
        <v>44834</v>
      </c>
      <c r="I4865" s="62">
        <v>0.85</v>
      </c>
      <c r="J4865" s="58" t="s">
        <v>8501</v>
      </c>
      <c r="K4865" s="58" t="s">
        <v>9645</v>
      </c>
      <c r="L4865" s="58" t="s">
        <v>9646</v>
      </c>
      <c r="M4865" s="58" t="s">
        <v>8574</v>
      </c>
      <c r="N4865" s="58" t="s">
        <v>399</v>
      </c>
      <c r="O4865" s="23">
        <v>19619164.43</v>
      </c>
      <c r="P4865" s="23">
        <v>3000578.1</v>
      </c>
      <c r="Q4865" s="23">
        <v>461627.39</v>
      </c>
      <c r="R4865" s="23"/>
      <c r="S4865" s="23">
        <v>16282.24</v>
      </c>
      <c r="T4865" s="23">
        <v>23097652.16</v>
      </c>
      <c r="U4865" s="58" t="s">
        <v>2741</v>
      </c>
      <c r="V4865" s="127">
        <v>0</v>
      </c>
      <c r="W4865" s="23">
        <v>0</v>
      </c>
      <c r="X4865" s="23">
        <v>0</v>
      </c>
      <c r="Z4865" s="39">
        <v>122667</v>
      </c>
      <c r="AD4865" s="206">
        <f t="shared" si="344"/>
        <v>0</v>
      </c>
      <c r="AE4865" s="205">
        <f t="shared" si="345"/>
        <v>0</v>
      </c>
      <c r="AG4865" s="206">
        <f t="shared" si="346"/>
        <v>0</v>
      </c>
      <c r="AH4865" s="206">
        <f t="shared" si="347"/>
        <v>0</v>
      </c>
    </row>
    <row r="4866" spans="1:34" x14ac:dyDescent="0.25">
      <c r="A4866" s="58">
        <v>63</v>
      </c>
      <c r="B4866" s="58" t="s">
        <v>9883</v>
      </c>
      <c r="C4866" s="58">
        <v>121926</v>
      </c>
      <c r="D4866" s="79" t="s">
        <v>19535</v>
      </c>
      <c r="E4866" s="79" t="s">
        <v>19536</v>
      </c>
      <c r="F4866" s="79" t="s">
        <v>19537</v>
      </c>
      <c r="G4866" s="60" t="s">
        <v>19538</v>
      </c>
      <c r="H4866" s="60" t="s">
        <v>17439</v>
      </c>
      <c r="I4866" s="62">
        <v>0.85</v>
      </c>
      <c r="J4866" s="58" t="s">
        <v>8501</v>
      </c>
      <c r="K4866" s="58" t="s">
        <v>9645</v>
      </c>
      <c r="L4866" s="58" t="s">
        <v>9765</v>
      </c>
      <c r="M4866" s="58" t="s">
        <v>8574</v>
      </c>
      <c r="N4866" s="58" t="s">
        <v>399</v>
      </c>
      <c r="O4866" s="23">
        <v>35112454.32</v>
      </c>
      <c r="P4866" s="23">
        <v>5370140.0599999996</v>
      </c>
      <c r="Q4866" s="23">
        <v>826175.4</v>
      </c>
      <c r="R4866" s="23"/>
      <c r="S4866" s="23">
        <v>6929542.5899999999</v>
      </c>
      <c r="T4866" s="23">
        <v>48238312.369999997</v>
      </c>
      <c r="U4866" s="58" t="s">
        <v>2741</v>
      </c>
      <c r="V4866" s="127"/>
      <c r="W4866" s="23">
        <v>510853.19</v>
      </c>
      <c r="X4866" s="23">
        <v>78130.48</v>
      </c>
      <c r="Z4866" s="39">
        <v>121926</v>
      </c>
      <c r="AD4866" s="206">
        <f t="shared" si="344"/>
        <v>510853.19</v>
      </c>
      <c r="AE4866" s="205">
        <f t="shared" si="345"/>
        <v>78130.48</v>
      </c>
      <c r="AG4866" s="206">
        <f t="shared" si="346"/>
        <v>0</v>
      </c>
      <c r="AH4866" s="206">
        <f t="shared" si="347"/>
        <v>0</v>
      </c>
    </row>
    <row r="4867" spans="1:34" x14ac:dyDescent="0.25">
      <c r="A4867" s="58">
        <v>64</v>
      </c>
      <c r="B4867" s="58"/>
      <c r="C4867" s="58" t="s">
        <v>20047</v>
      </c>
      <c r="D4867" s="79" t="s">
        <v>20048</v>
      </c>
      <c r="E4867" s="79" t="s">
        <v>9872</v>
      </c>
      <c r="F4867" s="79" t="s">
        <v>20049</v>
      </c>
      <c r="G4867" s="60">
        <v>42472</v>
      </c>
      <c r="H4867" s="60">
        <v>44895</v>
      </c>
      <c r="I4867" s="62">
        <v>0.85</v>
      </c>
      <c r="J4867" s="58" t="s">
        <v>8501</v>
      </c>
      <c r="K4867" s="58" t="s">
        <v>9645</v>
      </c>
      <c r="L4867" s="58" t="s">
        <v>9646</v>
      </c>
      <c r="M4867" s="58" t="s">
        <v>8574</v>
      </c>
      <c r="N4867" s="58" t="s">
        <v>399</v>
      </c>
      <c r="O4867" s="23">
        <v>65702996.68</v>
      </c>
      <c r="P4867" s="23">
        <v>10048693.6</v>
      </c>
      <c r="Q4867" s="23">
        <v>1545952.85</v>
      </c>
      <c r="R4867" s="23"/>
      <c r="S4867" s="23">
        <v>4172806.4</v>
      </c>
      <c r="T4867" s="23">
        <v>81470449.530000001</v>
      </c>
      <c r="U4867" s="58" t="s">
        <v>2741</v>
      </c>
      <c r="V4867" s="127">
        <v>0</v>
      </c>
      <c r="W4867" s="23">
        <v>0</v>
      </c>
      <c r="X4867" s="23">
        <v>0</v>
      </c>
      <c r="Z4867" s="202">
        <v>125328</v>
      </c>
      <c r="AD4867" s="206">
        <f t="shared" si="344"/>
        <v>0</v>
      </c>
      <c r="AE4867" s="205">
        <f t="shared" si="345"/>
        <v>0</v>
      </c>
      <c r="AG4867" s="206">
        <f t="shared" si="346"/>
        <v>0</v>
      </c>
      <c r="AH4867" s="206">
        <f t="shared" si="347"/>
        <v>0</v>
      </c>
    </row>
    <row r="4868" spans="1:34" x14ac:dyDescent="0.25">
      <c r="A4868" s="58">
        <v>65</v>
      </c>
      <c r="B4868" s="58"/>
      <c r="C4868" s="58" t="s">
        <v>20050</v>
      </c>
      <c r="D4868" s="79" t="s">
        <v>20051</v>
      </c>
      <c r="E4868" s="79" t="s">
        <v>9872</v>
      </c>
      <c r="F4868" s="79" t="s">
        <v>20052</v>
      </c>
      <c r="G4868" s="60">
        <v>42472</v>
      </c>
      <c r="H4868" s="60">
        <v>44985</v>
      </c>
      <c r="I4868" s="62">
        <v>0.85</v>
      </c>
      <c r="J4868" s="58" t="s">
        <v>8501</v>
      </c>
      <c r="K4868" s="58" t="s">
        <v>9645</v>
      </c>
      <c r="L4868" s="58" t="s">
        <v>9646</v>
      </c>
      <c r="M4868" s="58" t="s">
        <v>8574</v>
      </c>
      <c r="N4868" s="58" t="s">
        <v>399</v>
      </c>
      <c r="O4868" s="23">
        <v>54523258</v>
      </c>
      <c r="P4868" s="23">
        <v>8338851.21</v>
      </c>
      <c r="Q4868" s="23">
        <v>1282900.18</v>
      </c>
      <c r="R4868" s="23"/>
      <c r="S4868" s="23">
        <v>72765.490000000005</v>
      </c>
      <c r="T4868" s="23">
        <v>64217774.880000003</v>
      </c>
      <c r="U4868" s="58" t="s">
        <v>2741</v>
      </c>
      <c r="V4868" s="127">
        <v>0</v>
      </c>
      <c r="W4868" s="23">
        <v>0</v>
      </c>
      <c r="X4868" s="23">
        <v>0</v>
      </c>
      <c r="Z4868" s="202">
        <v>127257</v>
      </c>
      <c r="AD4868" s="206">
        <f t="shared" si="344"/>
        <v>0</v>
      </c>
      <c r="AE4868" s="205">
        <f t="shared" si="345"/>
        <v>0</v>
      </c>
      <c r="AG4868" s="206">
        <f t="shared" si="346"/>
        <v>0</v>
      </c>
      <c r="AH4868" s="206">
        <f t="shared" si="347"/>
        <v>0</v>
      </c>
    </row>
    <row r="4869" spans="1:34" x14ac:dyDescent="0.25">
      <c r="A4869" s="58">
        <v>66</v>
      </c>
      <c r="B4869" s="58" t="s">
        <v>18492</v>
      </c>
      <c r="C4869" s="58">
        <v>129259</v>
      </c>
      <c r="D4869" s="79" t="s">
        <v>19539</v>
      </c>
      <c r="E4869" s="79" t="s">
        <v>19540</v>
      </c>
      <c r="F4869" s="79" t="s">
        <v>19541</v>
      </c>
      <c r="G4869" s="60" t="s">
        <v>17372</v>
      </c>
      <c r="H4869" s="60" t="s">
        <v>19215</v>
      </c>
      <c r="I4869" s="62">
        <v>0.85</v>
      </c>
      <c r="J4869" s="58" t="s">
        <v>8501</v>
      </c>
      <c r="K4869" s="58" t="s">
        <v>9645</v>
      </c>
      <c r="L4869" s="58" t="s">
        <v>9646</v>
      </c>
      <c r="M4869" s="58" t="s">
        <v>8574</v>
      </c>
      <c r="N4869" s="58" t="s">
        <v>399</v>
      </c>
      <c r="O4869" s="23">
        <v>6632756.0899999999</v>
      </c>
      <c r="P4869" s="23">
        <v>1014421.5185</v>
      </c>
      <c r="Q4869" s="23">
        <v>156054.84</v>
      </c>
      <c r="R4869" s="23"/>
      <c r="S4869" s="23">
        <v>1444183.91</v>
      </c>
      <c r="T4869" s="23">
        <v>9247426.3599999994</v>
      </c>
      <c r="U4869" s="58" t="s">
        <v>2741</v>
      </c>
      <c r="V4869" s="127">
        <v>0</v>
      </c>
      <c r="W4869" s="23">
        <v>0</v>
      </c>
      <c r="X4869" s="23">
        <v>0</v>
      </c>
      <c r="Z4869" s="39">
        <v>129259</v>
      </c>
      <c r="AD4869" s="206">
        <f t="shared" si="344"/>
        <v>0</v>
      </c>
      <c r="AE4869" s="205">
        <f t="shared" si="345"/>
        <v>0</v>
      </c>
      <c r="AG4869" s="206">
        <f t="shared" si="346"/>
        <v>0</v>
      </c>
      <c r="AH4869" s="206">
        <f t="shared" si="347"/>
        <v>0</v>
      </c>
    </row>
    <row r="4870" spans="1:34" x14ac:dyDescent="0.25">
      <c r="A4870" s="58">
        <v>67</v>
      </c>
      <c r="B4870" s="58">
        <v>4.3</v>
      </c>
      <c r="C4870" s="58" t="s">
        <v>20053</v>
      </c>
      <c r="D4870" s="79" t="s">
        <v>20054</v>
      </c>
      <c r="E4870" s="79" t="s">
        <v>9872</v>
      </c>
      <c r="F4870" s="79" t="s">
        <v>20055</v>
      </c>
      <c r="G4870" s="60">
        <v>43279</v>
      </c>
      <c r="H4870" s="60">
        <v>44865</v>
      </c>
      <c r="I4870" s="62">
        <v>0.85</v>
      </c>
      <c r="J4870" s="58" t="s">
        <v>8501</v>
      </c>
      <c r="K4870" s="58" t="s">
        <v>9645</v>
      </c>
      <c r="L4870" s="58" t="s">
        <v>9646</v>
      </c>
      <c r="M4870" s="58" t="s">
        <v>8574</v>
      </c>
      <c r="N4870" s="58" t="s">
        <v>399</v>
      </c>
      <c r="O4870" s="23">
        <v>10165410.220000001</v>
      </c>
      <c r="P4870" s="23">
        <v>1554709.81</v>
      </c>
      <c r="Q4870" s="23">
        <v>239186.12</v>
      </c>
      <c r="R4870" s="23"/>
      <c r="S4870" s="23">
        <v>239186.12</v>
      </c>
      <c r="T4870" s="23">
        <v>11959306.15</v>
      </c>
      <c r="U4870" s="58" t="s">
        <v>2741</v>
      </c>
      <c r="V4870" s="127">
        <v>0</v>
      </c>
      <c r="W4870" s="23">
        <v>0</v>
      </c>
      <c r="X4870" s="23">
        <v>0</v>
      </c>
      <c r="Z4870" s="202">
        <v>129287</v>
      </c>
      <c r="AD4870" s="206">
        <f t="shared" si="344"/>
        <v>0</v>
      </c>
      <c r="AE4870" s="205">
        <f t="shared" si="345"/>
        <v>0</v>
      </c>
      <c r="AG4870" s="206">
        <f t="shared" si="346"/>
        <v>0</v>
      </c>
      <c r="AH4870" s="206">
        <f t="shared" si="347"/>
        <v>0</v>
      </c>
    </row>
    <row r="4871" spans="1:34" x14ac:dyDescent="0.25">
      <c r="A4871" s="58">
        <v>68</v>
      </c>
      <c r="B4871" s="58">
        <v>4.4000000000000004</v>
      </c>
      <c r="C4871" s="58" t="s">
        <v>20056</v>
      </c>
      <c r="D4871" s="79" t="s">
        <v>20057</v>
      </c>
      <c r="E4871" s="79" t="s">
        <v>9872</v>
      </c>
      <c r="F4871" s="79" t="s">
        <v>20058</v>
      </c>
      <c r="G4871" s="60">
        <v>42979</v>
      </c>
      <c r="H4871" s="60">
        <v>44895</v>
      </c>
      <c r="I4871" s="62">
        <v>0.61539999999999995</v>
      </c>
      <c r="J4871" s="58" t="s">
        <v>8501</v>
      </c>
      <c r="K4871" s="58" t="s">
        <v>9645</v>
      </c>
      <c r="L4871" s="58" t="s">
        <v>9646</v>
      </c>
      <c r="M4871" s="58" t="s">
        <v>8574</v>
      </c>
      <c r="N4871" s="58" t="s">
        <v>399</v>
      </c>
      <c r="O4871" s="23">
        <v>3521224.62</v>
      </c>
      <c r="P4871" s="23">
        <v>538759.94999999995</v>
      </c>
      <c r="Q4871" s="23">
        <v>1661793.03</v>
      </c>
      <c r="R4871" s="23"/>
      <c r="S4871" s="23">
        <v>6022572.6799999997</v>
      </c>
      <c r="T4871" s="23">
        <v>11744350.279999999</v>
      </c>
      <c r="U4871" s="58" t="s">
        <v>2741</v>
      </c>
      <c r="V4871" s="127">
        <v>0</v>
      </c>
      <c r="W4871" s="23">
        <v>0</v>
      </c>
      <c r="X4871" s="23">
        <v>0</v>
      </c>
      <c r="Z4871" s="202">
        <v>121890</v>
      </c>
      <c r="AD4871" s="206">
        <f t="shared" si="344"/>
        <v>0</v>
      </c>
      <c r="AE4871" s="205">
        <f t="shared" si="345"/>
        <v>0</v>
      </c>
      <c r="AG4871" s="206">
        <f t="shared" si="346"/>
        <v>0</v>
      </c>
      <c r="AH4871" s="206">
        <f t="shared" si="347"/>
        <v>0</v>
      </c>
    </row>
    <row r="4872" spans="1:34" x14ac:dyDescent="0.25">
      <c r="A4872" s="58">
        <v>69</v>
      </c>
      <c r="B4872" s="58" t="s">
        <v>9583</v>
      </c>
      <c r="C4872" s="58">
        <v>118701</v>
      </c>
      <c r="D4872" s="79" t="s">
        <v>9837</v>
      </c>
      <c r="E4872" s="79" t="s">
        <v>9838</v>
      </c>
      <c r="F4872" s="79" t="s">
        <v>20059</v>
      </c>
      <c r="G4872" s="60">
        <v>42879</v>
      </c>
      <c r="H4872" s="60">
        <v>44499</v>
      </c>
      <c r="I4872" s="62">
        <v>0.98</v>
      </c>
      <c r="J4872" s="58" t="s">
        <v>8501</v>
      </c>
      <c r="K4872" s="58" t="s">
        <v>9645</v>
      </c>
      <c r="L4872" s="58" t="s">
        <v>9646</v>
      </c>
      <c r="M4872" s="58" t="s">
        <v>8574</v>
      </c>
      <c r="N4872" s="58" t="s">
        <v>462</v>
      </c>
      <c r="O4872" s="23">
        <v>17905821.66</v>
      </c>
      <c r="P4872" s="23">
        <v>2738537.43</v>
      </c>
      <c r="Q4872" s="23">
        <v>421313.45</v>
      </c>
      <c r="R4872" s="23"/>
      <c r="S4872" s="23">
        <v>658868.37</v>
      </c>
      <c r="T4872" s="23">
        <v>21724540.91</v>
      </c>
      <c r="U4872" s="58" t="s">
        <v>2741</v>
      </c>
      <c r="V4872" s="127">
        <v>1</v>
      </c>
      <c r="W4872" s="23">
        <v>5883146.4100000001</v>
      </c>
      <c r="X4872" s="23">
        <v>899775.34</v>
      </c>
      <c r="Z4872" s="39">
        <v>118701</v>
      </c>
      <c r="AD4872" s="206">
        <f t="shared" si="344"/>
        <v>5883146.4100000001</v>
      </c>
      <c r="AE4872" s="205">
        <f t="shared" si="345"/>
        <v>899775.34</v>
      </c>
      <c r="AG4872" s="206">
        <f t="shared" si="346"/>
        <v>0</v>
      </c>
      <c r="AH4872" s="206">
        <f t="shared" si="347"/>
        <v>0</v>
      </c>
    </row>
    <row r="4873" spans="1:34" x14ac:dyDescent="0.25">
      <c r="A4873" s="58">
        <v>70</v>
      </c>
      <c r="B4873" s="58" t="s">
        <v>9583</v>
      </c>
      <c r="C4873" s="58">
        <v>117819</v>
      </c>
      <c r="D4873" s="79" t="s">
        <v>9839</v>
      </c>
      <c r="E4873" s="79" t="s">
        <v>9840</v>
      </c>
      <c r="F4873" s="79" t="s">
        <v>20060</v>
      </c>
      <c r="G4873" s="60">
        <v>42901</v>
      </c>
      <c r="H4873" s="60">
        <v>44347</v>
      </c>
      <c r="I4873" s="62">
        <v>0.98</v>
      </c>
      <c r="J4873" s="58" t="s">
        <v>8501</v>
      </c>
      <c r="K4873" s="58" t="s">
        <v>9645</v>
      </c>
      <c r="L4873" s="58" t="s">
        <v>9841</v>
      </c>
      <c r="M4873" s="58" t="s">
        <v>9056</v>
      </c>
      <c r="N4873" s="58" t="s">
        <v>641</v>
      </c>
      <c r="O4873" s="23">
        <v>13774335</v>
      </c>
      <c r="P4873" s="23">
        <v>2106663</v>
      </c>
      <c r="Q4873" s="23">
        <v>324102</v>
      </c>
      <c r="R4873" s="23"/>
      <c r="S4873" s="23">
        <v>38747</v>
      </c>
      <c r="T4873" s="23">
        <v>16243847</v>
      </c>
      <c r="U4873" s="58" t="s">
        <v>2741</v>
      </c>
      <c r="V4873" s="127">
        <v>2</v>
      </c>
      <c r="W4873" s="23">
        <v>7413511.3200000003</v>
      </c>
      <c r="X4873" s="23">
        <v>549145.18999999994</v>
      </c>
      <c r="Z4873" s="39">
        <v>117819</v>
      </c>
      <c r="AD4873" s="206">
        <f t="shared" si="344"/>
        <v>7413511.3200000003</v>
      </c>
      <c r="AE4873" s="205">
        <f t="shared" si="345"/>
        <v>549145.18999999994</v>
      </c>
      <c r="AG4873" s="206">
        <f t="shared" si="346"/>
        <v>0</v>
      </c>
      <c r="AH4873" s="206">
        <f t="shared" si="347"/>
        <v>0</v>
      </c>
    </row>
    <row r="4874" spans="1:34" x14ac:dyDescent="0.25">
      <c r="A4874" s="58">
        <v>71</v>
      </c>
      <c r="B4874" s="58" t="s">
        <v>9583</v>
      </c>
      <c r="C4874" s="58">
        <v>122190</v>
      </c>
      <c r="D4874" s="79" t="s">
        <v>9842</v>
      </c>
      <c r="E4874" s="79" t="s">
        <v>9843</v>
      </c>
      <c r="F4874" s="79" t="s">
        <v>9844</v>
      </c>
      <c r="G4874" s="60">
        <v>43089</v>
      </c>
      <c r="H4874" s="60">
        <v>44002</v>
      </c>
      <c r="I4874" s="62">
        <v>0.98</v>
      </c>
      <c r="J4874" s="58" t="s">
        <v>8501</v>
      </c>
      <c r="K4874" s="58" t="s">
        <v>9645</v>
      </c>
      <c r="L4874" s="58" t="s">
        <v>9845</v>
      </c>
      <c r="M4874" s="58" t="s">
        <v>9056</v>
      </c>
      <c r="N4874" s="58" t="s">
        <v>641</v>
      </c>
      <c r="O4874" s="23">
        <v>3281643.82</v>
      </c>
      <c r="P4874" s="23">
        <v>501898.47</v>
      </c>
      <c r="Q4874" s="23">
        <v>77215.149999999994</v>
      </c>
      <c r="R4874" s="23"/>
      <c r="S4874" s="23">
        <v>347.49</v>
      </c>
      <c r="T4874" s="23">
        <v>3861104.93</v>
      </c>
      <c r="U4874" s="58" t="s">
        <v>2741</v>
      </c>
      <c r="V4874" s="127">
        <v>1</v>
      </c>
      <c r="W4874" s="23">
        <v>187939.35</v>
      </c>
      <c r="X4874" s="23">
        <v>33165.75</v>
      </c>
      <c r="Z4874" s="39">
        <v>122190</v>
      </c>
      <c r="AD4874" s="206">
        <f t="shared" si="344"/>
        <v>187939.35</v>
      </c>
      <c r="AE4874" s="205">
        <f t="shared" si="345"/>
        <v>33165.75</v>
      </c>
      <c r="AG4874" s="206">
        <f t="shared" si="346"/>
        <v>0</v>
      </c>
      <c r="AH4874" s="206">
        <f t="shared" si="347"/>
        <v>0</v>
      </c>
    </row>
    <row r="4875" spans="1:34" x14ac:dyDescent="0.25">
      <c r="A4875" s="58">
        <v>72</v>
      </c>
      <c r="B4875" s="80" t="s">
        <v>9583</v>
      </c>
      <c r="C4875" s="130">
        <v>117524</v>
      </c>
      <c r="D4875" s="131" t="s">
        <v>9846</v>
      </c>
      <c r="E4875" s="131" t="s">
        <v>9847</v>
      </c>
      <c r="F4875" s="79" t="s">
        <v>9848</v>
      </c>
      <c r="G4875" s="60">
        <v>42907</v>
      </c>
      <c r="H4875" s="60">
        <v>43890</v>
      </c>
      <c r="I4875" s="62">
        <v>0.98</v>
      </c>
      <c r="J4875" s="58" t="s">
        <v>8501</v>
      </c>
      <c r="K4875" s="58" t="s">
        <v>9645</v>
      </c>
      <c r="L4875" s="58" t="s">
        <v>9849</v>
      </c>
      <c r="M4875" s="58" t="s">
        <v>9056</v>
      </c>
      <c r="N4875" s="58" t="s">
        <v>641</v>
      </c>
      <c r="O4875" s="23">
        <v>2629004.33</v>
      </c>
      <c r="P4875" s="23">
        <v>402083.02</v>
      </c>
      <c r="Q4875" s="23">
        <v>61858.93</v>
      </c>
      <c r="R4875" s="23"/>
      <c r="S4875" s="23">
        <v>2029</v>
      </c>
      <c r="T4875" s="23">
        <v>3094975.2800000003</v>
      </c>
      <c r="U4875" s="58" t="s">
        <v>20061</v>
      </c>
      <c r="V4875" s="127">
        <v>3</v>
      </c>
      <c r="W4875" s="23">
        <v>1958799.45</v>
      </c>
      <c r="X4875" s="23">
        <v>343378.56</v>
      </c>
      <c r="Z4875" s="39">
        <v>117524</v>
      </c>
      <c r="AD4875" s="206">
        <f t="shared" si="344"/>
        <v>1958799.45</v>
      </c>
      <c r="AE4875" s="205">
        <f t="shared" si="345"/>
        <v>343378.56</v>
      </c>
      <c r="AG4875" s="206">
        <f t="shared" si="346"/>
        <v>0</v>
      </c>
      <c r="AH4875" s="206">
        <f t="shared" si="347"/>
        <v>0</v>
      </c>
    </row>
    <row r="4876" spans="1:34" x14ac:dyDescent="0.25">
      <c r="A4876" s="58">
        <v>73</v>
      </c>
      <c r="B4876" s="80" t="s">
        <v>9850</v>
      </c>
      <c r="C4876" s="80">
        <v>118781</v>
      </c>
      <c r="D4876" s="129" t="s">
        <v>9851</v>
      </c>
      <c r="E4876" s="129" t="s">
        <v>9852</v>
      </c>
      <c r="F4876" s="79" t="s">
        <v>9853</v>
      </c>
      <c r="G4876" s="60">
        <v>43390</v>
      </c>
      <c r="H4876" s="60">
        <v>44104</v>
      </c>
      <c r="I4876" s="62">
        <v>0.98</v>
      </c>
      <c r="J4876" s="58" t="s">
        <v>8501</v>
      </c>
      <c r="K4876" s="58" t="s">
        <v>9645</v>
      </c>
      <c r="L4876" s="58" t="s">
        <v>9655</v>
      </c>
      <c r="M4876" s="58" t="s">
        <v>5939</v>
      </c>
      <c r="N4876" s="58" t="s">
        <v>462</v>
      </c>
      <c r="O4876" s="23">
        <v>3454417.88</v>
      </c>
      <c r="P4876" s="23">
        <v>528322.74</v>
      </c>
      <c r="Q4876" s="23">
        <v>81280.42</v>
      </c>
      <c r="R4876" s="23"/>
      <c r="S4876" s="23">
        <v>111721.48</v>
      </c>
      <c r="T4876" s="23">
        <v>4175742.52</v>
      </c>
      <c r="U4876" s="58" t="s">
        <v>2741</v>
      </c>
      <c r="V4876" s="127">
        <v>0</v>
      </c>
      <c r="W4876" s="23">
        <v>493372.14</v>
      </c>
      <c r="X4876" s="23">
        <v>4239.5200000000004</v>
      </c>
      <c r="Z4876" s="39">
        <v>118781</v>
      </c>
      <c r="AD4876" s="206">
        <f t="shared" si="344"/>
        <v>493372.14</v>
      </c>
      <c r="AE4876" s="205">
        <f t="shared" si="345"/>
        <v>4239.5200000000004</v>
      </c>
      <c r="AG4876" s="206">
        <f t="shared" si="346"/>
        <v>0</v>
      </c>
      <c r="AH4876" s="206">
        <f t="shared" si="347"/>
        <v>0</v>
      </c>
    </row>
    <row r="4877" spans="1:34" x14ac:dyDescent="0.25">
      <c r="A4877" s="58">
        <v>74</v>
      </c>
      <c r="B4877" s="58" t="s">
        <v>9600</v>
      </c>
      <c r="C4877" s="58">
        <v>108707</v>
      </c>
      <c r="D4877" s="79" t="s">
        <v>9854</v>
      </c>
      <c r="E4877" s="79" t="s">
        <v>9855</v>
      </c>
      <c r="F4877" s="79" t="s">
        <v>9856</v>
      </c>
      <c r="G4877" s="60">
        <v>42914</v>
      </c>
      <c r="H4877" s="60">
        <v>45016</v>
      </c>
      <c r="I4877" s="62">
        <v>0.98</v>
      </c>
      <c r="J4877" s="58" t="s">
        <v>8501</v>
      </c>
      <c r="K4877" s="58" t="s">
        <v>9645</v>
      </c>
      <c r="L4877" s="58" t="s">
        <v>9857</v>
      </c>
      <c r="M4877" s="58" t="s">
        <v>8574</v>
      </c>
      <c r="N4877" s="58" t="s">
        <v>462</v>
      </c>
      <c r="O4877" s="23">
        <v>159581752.40000001</v>
      </c>
      <c r="P4877" s="23">
        <v>24406620.960000001</v>
      </c>
      <c r="Q4877" s="23">
        <v>3754864.76</v>
      </c>
      <c r="R4877" s="23"/>
      <c r="S4877" s="23">
        <v>407131.17</v>
      </c>
      <c r="T4877" s="23">
        <v>188150369.28999999</v>
      </c>
      <c r="U4877" s="58" t="s">
        <v>2741</v>
      </c>
      <c r="V4877" s="127">
        <v>0</v>
      </c>
      <c r="W4877" s="23">
        <v>1694159.62</v>
      </c>
      <c r="X4877" s="23">
        <v>259106.72</v>
      </c>
      <c r="Z4877" s="39">
        <v>108707</v>
      </c>
      <c r="AD4877" s="206">
        <f t="shared" si="344"/>
        <v>1694159.62</v>
      </c>
      <c r="AE4877" s="205">
        <f t="shared" si="345"/>
        <v>259106.72</v>
      </c>
      <c r="AG4877" s="206">
        <f t="shared" si="346"/>
        <v>0</v>
      </c>
      <c r="AH4877" s="206">
        <f t="shared" si="347"/>
        <v>0</v>
      </c>
    </row>
    <row r="4878" spans="1:34" x14ac:dyDescent="0.25">
      <c r="A4878" s="58">
        <v>75</v>
      </c>
      <c r="B4878" s="58" t="s">
        <v>9600</v>
      </c>
      <c r="C4878" s="58">
        <v>125923</v>
      </c>
      <c r="D4878" s="79" t="s">
        <v>9858</v>
      </c>
      <c r="E4878" s="79" t="s">
        <v>9859</v>
      </c>
      <c r="F4878" s="79" t="s">
        <v>9860</v>
      </c>
      <c r="G4878" s="60">
        <v>43423</v>
      </c>
      <c r="H4878" s="60">
        <v>44561</v>
      </c>
      <c r="I4878" s="62">
        <v>0.98</v>
      </c>
      <c r="J4878" s="58" t="s">
        <v>8501</v>
      </c>
      <c r="K4878" s="58" t="s">
        <v>9645</v>
      </c>
      <c r="L4878" s="58" t="s">
        <v>9861</v>
      </c>
      <c r="M4878" s="58" t="s">
        <v>8574</v>
      </c>
      <c r="N4878" s="58" t="s">
        <v>462</v>
      </c>
      <c r="O4878" s="23">
        <v>5917370.6799999997</v>
      </c>
      <c r="P4878" s="23">
        <v>905009.63</v>
      </c>
      <c r="Q4878" s="23">
        <v>139232.25</v>
      </c>
      <c r="R4878" s="23"/>
      <c r="S4878" s="23">
        <v>112827.47</v>
      </c>
      <c r="T4878" s="23">
        <v>7074440.0299999993</v>
      </c>
      <c r="U4878" s="58" t="s">
        <v>2741</v>
      </c>
      <c r="V4878" s="127">
        <v>1</v>
      </c>
      <c r="W4878" s="23">
        <v>2436146.48</v>
      </c>
      <c r="X4878" s="23">
        <v>372587.07</v>
      </c>
      <c r="Z4878" s="39">
        <v>125923</v>
      </c>
      <c r="AD4878" s="206">
        <f t="shared" ref="AD4878:AD4941" si="348">IFERROR(VLOOKUP($Z4878,$AA:$AC,2,FALSE),0)</f>
        <v>2436146.48</v>
      </c>
      <c r="AE4878" s="205">
        <f t="shared" ref="AE4878:AE4941" si="349">IFERROR(VLOOKUP($Z4878,$AA:$AC,3,FALSE),0)</f>
        <v>372587.07</v>
      </c>
      <c r="AG4878" s="206">
        <f t="shared" ref="AG4878:AG4941" si="350">W4878-AD4878</f>
        <v>0</v>
      </c>
      <c r="AH4878" s="206">
        <f t="shared" ref="AH4878:AH4941" si="351">X4878-AE4878</f>
        <v>0</v>
      </c>
    </row>
    <row r="4879" spans="1:34" x14ac:dyDescent="0.25">
      <c r="A4879" s="58">
        <v>76</v>
      </c>
      <c r="B4879" s="58" t="s">
        <v>9600</v>
      </c>
      <c r="C4879" s="58">
        <v>126106</v>
      </c>
      <c r="D4879" s="79" t="s">
        <v>9862</v>
      </c>
      <c r="E4879" s="79" t="s">
        <v>9863</v>
      </c>
      <c r="F4879" s="79" t="s">
        <v>9864</v>
      </c>
      <c r="G4879" s="60">
        <v>43423</v>
      </c>
      <c r="H4879" s="60">
        <v>44561</v>
      </c>
      <c r="I4879" s="62">
        <v>0.98</v>
      </c>
      <c r="J4879" s="58" t="s">
        <v>8501</v>
      </c>
      <c r="K4879" s="58" t="s">
        <v>9645</v>
      </c>
      <c r="L4879" s="58" t="s">
        <v>9865</v>
      </c>
      <c r="M4879" s="58" t="s">
        <v>8574</v>
      </c>
      <c r="N4879" s="58" t="s">
        <v>462</v>
      </c>
      <c r="O4879" s="23">
        <v>7058068.6500000004</v>
      </c>
      <c r="P4879" s="23">
        <v>1079469.33</v>
      </c>
      <c r="Q4879" s="23">
        <v>166072.20000000001</v>
      </c>
      <c r="R4879" s="23"/>
      <c r="S4879" s="23">
        <v>5750</v>
      </c>
      <c r="T4879" s="23">
        <v>8309360.1800000006</v>
      </c>
      <c r="U4879" s="58" t="s">
        <v>2741</v>
      </c>
      <c r="V4879" s="127">
        <v>1</v>
      </c>
      <c r="W4879" s="23">
        <v>1229884.3899999999</v>
      </c>
      <c r="X4879" s="23">
        <v>188099.96</v>
      </c>
      <c r="Z4879" s="39">
        <v>126106</v>
      </c>
      <c r="AD4879" s="206">
        <f t="shared" si="348"/>
        <v>1229884.3899999999</v>
      </c>
      <c r="AE4879" s="205">
        <f t="shared" si="349"/>
        <v>188099.96</v>
      </c>
      <c r="AG4879" s="206">
        <f t="shared" si="350"/>
        <v>0</v>
      </c>
      <c r="AH4879" s="206">
        <f t="shared" si="351"/>
        <v>0</v>
      </c>
    </row>
    <row r="4880" spans="1:34" x14ac:dyDescent="0.25">
      <c r="A4880" s="58">
        <v>77</v>
      </c>
      <c r="B4880" s="58" t="s">
        <v>9866</v>
      </c>
      <c r="C4880" s="58">
        <v>125081</v>
      </c>
      <c r="D4880" s="79" t="s">
        <v>9867</v>
      </c>
      <c r="E4880" s="79" t="s">
        <v>9868</v>
      </c>
      <c r="F4880" s="79" t="s">
        <v>9869</v>
      </c>
      <c r="G4880" s="60">
        <v>43403</v>
      </c>
      <c r="H4880" s="60">
        <v>44104</v>
      </c>
      <c r="I4880" s="62">
        <v>0.7</v>
      </c>
      <c r="J4880" s="58" t="s">
        <v>8501</v>
      </c>
      <c r="K4880" s="58" t="s">
        <v>9870</v>
      </c>
      <c r="L4880" s="58" t="s">
        <v>9870</v>
      </c>
      <c r="M4880" s="58" t="s">
        <v>8574</v>
      </c>
      <c r="N4880" s="58"/>
      <c r="O4880" s="23">
        <v>61060975.100000001</v>
      </c>
      <c r="P4880" s="23">
        <v>0</v>
      </c>
      <c r="Q4880" s="23">
        <v>26168989.350000001</v>
      </c>
      <c r="R4880" s="23"/>
      <c r="S4880" s="23">
        <v>0</v>
      </c>
      <c r="T4880" s="23">
        <v>87229964.450000003</v>
      </c>
      <c r="U4880" s="58" t="s">
        <v>2741</v>
      </c>
      <c r="V4880" s="127">
        <v>0</v>
      </c>
      <c r="W4880" s="23">
        <v>40530946.960000001</v>
      </c>
      <c r="X4880" s="23">
        <v>0</v>
      </c>
      <c r="Z4880" s="39">
        <v>125081</v>
      </c>
      <c r="AD4880" s="206">
        <f t="shared" si="348"/>
        <v>40530946.960000001</v>
      </c>
      <c r="AE4880" s="205">
        <f t="shared" si="349"/>
        <v>0</v>
      </c>
      <c r="AG4880" s="206">
        <f t="shared" si="350"/>
        <v>0</v>
      </c>
      <c r="AH4880" s="206">
        <f t="shared" si="351"/>
        <v>0</v>
      </c>
    </row>
    <row r="4881" spans="1:34" x14ac:dyDescent="0.25">
      <c r="A4881" s="58">
        <v>78</v>
      </c>
      <c r="B4881" s="80" t="s">
        <v>8643</v>
      </c>
      <c r="C4881" s="58">
        <v>119280</v>
      </c>
      <c r="D4881" s="132" t="s">
        <v>9871</v>
      </c>
      <c r="E4881" s="132" t="s">
        <v>9872</v>
      </c>
      <c r="F4881" s="79" t="s">
        <v>9873</v>
      </c>
      <c r="G4881" s="60">
        <v>43543</v>
      </c>
      <c r="H4881" s="60">
        <v>44227</v>
      </c>
      <c r="I4881" s="62">
        <v>0.51</v>
      </c>
      <c r="J4881" s="58" t="s">
        <v>8501</v>
      </c>
      <c r="K4881" s="58" t="s">
        <v>9645</v>
      </c>
      <c r="L4881" s="58" t="s">
        <v>9646</v>
      </c>
      <c r="M4881" s="58" t="s">
        <v>8574</v>
      </c>
      <c r="N4881" s="58" t="s">
        <v>62</v>
      </c>
      <c r="O4881" s="23">
        <v>8985053.4299999997</v>
      </c>
      <c r="P4881" s="23">
        <v>1585597.67</v>
      </c>
      <c r="Q4881" s="23">
        <v>7047100.7300000004</v>
      </c>
      <c r="R4881" s="23"/>
      <c r="S4881" s="23">
        <v>1366224.33</v>
      </c>
      <c r="T4881" s="23">
        <v>18983976.16</v>
      </c>
      <c r="U4881" s="58" t="s">
        <v>2741</v>
      </c>
      <c r="V4881" s="127">
        <v>1</v>
      </c>
      <c r="W4881" s="23">
        <v>74609.899999999994</v>
      </c>
      <c r="X4881" s="23">
        <v>13166.47</v>
      </c>
      <c r="Z4881" s="39">
        <v>119280</v>
      </c>
      <c r="AD4881" s="206">
        <f t="shared" si="348"/>
        <v>74609.899999999994</v>
      </c>
      <c r="AE4881" s="205">
        <f t="shared" si="349"/>
        <v>13166.47</v>
      </c>
      <c r="AG4881" s="206">
        <f t="shared" si="350"/>
        <v>0</v>
      </c>
      <c r="AH4881" s="206">
        <f t="shared" si="351"/>
        <v>0</v>
      </c>
    </row>
    <row r="4882" spans="1:34" x14ac:dyDescent="0.25">
      <c r="A4882" s="58">
        <v>79</v>
      </c>
      <c r="B4882" s="80" t="s">
        <v>8643</v>
      </c>
      <c r="C4882" s="58">
        <v>121679</v>
      </c>
      <c r="D4882" s="79" t="s">
        <v>9874</v>
      </c>
      <c r="E4882" s="133" t="s">
        <v>9872</v>
      </c>
      <c r="F4882" s="79" t="s">
        <v>9875</v>
      </c>
      <c r="G4882" s="60">
        <v>43543</v>
      </c>
      <c r="H4882" s="60">
        <v>44227</v>
      </c>
      <c r="I4882" s="62">
        <v>0.51</v>
      </c>
      <c r="J4882" s="58" t="s">
        <v>8501</v>
      </c>
      <c r="K4882" s="58" t="s">
        <v>9645</v>
      </c>
      <c r="L4882" s="58" t="s">
        <v>9646</v>
      </c>
      <c r="M4882" s="58" t="s">
        <v>8574</v>
      </c>
      <c r="N4882" s="58" t="s">
        <v>62</v>
      </c>
      <c r="O4882" s="23">
        <v>7881882.9800000004</v>
      </c>
      <c r="P4882" s="23">
        <v>1390920.51</v>
      </c>
      <c r="Q4882" s="23">
        <v>6181869</v>
      </c>
      <c r="R4882" s="23"/>
      <c r="S4882" s="23">
        <v>6216788.9100000001</v>
      </c>
      <c r="T4882" s="23">
        <v>21671461.399999999</v>
      </c>
      <c r="U4882" s="58" t="s">
        <v>2741</v>
      </c>
      <c r="V4882" s="127">
        <v>1</v>
      </c>
      <c r="W4882" s="23">
        <v>43848.79</v>
      </c>
      <c r="X4882" s="23">
        <v>7738.02</v>
      </c>
      <c r="Z4882" s="39">
        <v>121679</v>
      </c>
      <c r="AD4882" s="206">
        <f t="shared" si="348"/>
        <v>43848.79</v>
      </c>
      <c r="AE4882" s="205">
        <f t="shared" si="349"/>
        <v>7738.02</v>
      </c>
      <c r="AG4882" s="206">
        <f t="shared" si="350"/>
        <v>0</v>
      </c>
      <c r="AH4882" s="206">
        <f t="shared" si="351"/>
        <v>0</v>
      </c>
    </row>
    <row r="4883" spans="1:34" x14ac:dyDescent="0.25">
      <c r="A4883" s="58">
        <v>80</v>
      </c>
      <c r="B4883" s="58" t="s">
        <v>8570</v>
      </c>
      <c r="C4883" s="80">
        <v>115375</v>
      </c>
      <c r="D4883" s="129" t="s">
        <v>9876</v>
      </c>
      <c r="E4883" s="129" t="s">
        <v>9877</v>
      </c>
      <c r="F4883" s="79" t="s">
        <v>9878</v>
      </c>
      <c r="G4883" s="60">
        <v>43496</v>
      </c>
      <c r="H4883" s="60">
        <v>44439</v>
      </c>
      <c r="I4883" s="62">
        <v>0.85</v>
      </c>
      <c r="J4883" s="58" t="s">
        <v>8501</v>
      </c>
      <c r="K4883" s="58" t="s">
        <v>9645</v>
      </c>
      <c r="L4883" s="58" t="s">
        <v>9710</v>
      </c>
      <c r="M4883" s="58" t="s">
        <v>8574</v>
      </c>
      <c r="N4883" s="58" t="s">
        <v>62</v>
      </c>
      <c r="O4883" s="23">
        <v>3578952.659</v>
      </c>
      <c r="P4883" s="23">
        <v>547369.23019999999</v>
      </c>
      <c r="Q4883" s="23">
        <v>84210.68</v>
      </c>
      <c r="R4883" s="23"/>
      <c r="S4883" s="23">
        <v>1524210.2</v>
      </c>
      <c r="T4883" s="23">
        <v>5734742.7400000002</v>
      </c>
      <c r="U4883" s="58" t="s">
        <v>2741</v>
      </c>
      <c r="V4883" s="127">
        <v>0</v>
      </c>
      <c r="W4883" s="23">
        <v>61499.199999999997</v>
      </c>
      <c r="X4883" s="23">
        <v>9405.76</v>
      </c>
      <c r="Z4883" s="39">
        <v>115375</v>
      </c>
      <c r="AD4883" s="206">
        <f t="shared" si="348"/>
        <v>61499.199999999997</v>
      </c>
      <c r="AE4883" s="205">
        <f t="shared" si="349"/>
        <v>9405.76</v>
      </c>
      <c r="AG4883" s="206">
        <f t="shared" si="350"/>
        <v>0</v>
      </c>
      <c r="AH4883" s="206">
        <f t="shared" si="351"/>
        <v>0</v>
      </c>
    </row>
    <row r="4884" spans="1:34" x14ac:dyDescent="0.25">
      <c r="A4884" s="58">
        <v>81</v>
      </c>
      <c r="B4884" s="58" t="s">
        <v>8570</v>
      </c>
      <c r="C4884" s="80">
        <v>110257</v>
      </c>
      <c r="D4884" s="129" t="s">
        <v>9879</v>
      </c>
      <c r="E4884" s="129" t="s">
        <v>9880</v>
      </c>
      <c r="F4884" s="79" t="s">
        <v>9881</v>
      </c>
      <c r="G4884" s="60">
        <v>43544</v>
      </c>
      <c r="H4884" s="60">
        <v>44681</v>
      </c>
      <c r="I4884" s="62">
        <v>0.85</v>
      </c>
      <c r="J4884" s="58" t="s">
        <v>8501</v>
      </c>
      <c r="K4884" s="58" t="s">
        <v>9645</v>
      </c>
      <c r="L4884" s="58" t="s">
        <v>9882</v>
      </c>
      <c r="M4884" s="58" t="s">
        <v>8574</v>
      </c>
      <c r="N4884" s="58" t="s">
        <v>62</v>
      </c>
      <c r="O4884" s="23">
        <v>5487570.0700000003</v>
      </c>
      <c r="P4884" s="23">
        <v>839275.38</v>
      </c>
      <c r="Q4884" s="23">
        <v>129119.33</v>
      </c>
      <c r="R4884" s="23"/>
      <c r="S4884" s="23">
        <v>327329.33</v>
      </c>
      <c r="T4884" s="23">
        <v>6783294.1100000003</v>
      </c>
      <c r="U4884" s="58" t="s">
        <v>2741</v>
      </c>
      <c r="V4884" s="127">
        <v>0</v>
      </c>
      <c r="W4884" s="23">
        <v>55879.34</v>
      </c>
      <c r="X4884" s="23">
        <v>8546.24</v>
      </c>
      <c r="Z4884" s="39">
        <v>110257</v>
      </c>
      <c r="AD4884" s="206">
        <f t="shared" si="348"/>
        <v>55879.34</v>
      </c>
      <c r="AE4884" s="205">
        <f t="shared" si="349"/>
        <v>8546.24</v>
      </c>
      <c r="AG4884" s="206">
        <f t="shared" si="350"/>
        <v>0</v>
      </c>
      <c r="AH4884" s="206">
        <f t="shared" si="351"/>
        <v>0</v>
      </c>
    </row>
    <row r="4885" spans="1:34" x14ac:dyDescent="0.25">
      <c r="A4885" s="58">
        <v>82</v>
      </c>
      <c r="B4885" s="58" t="s">
        <v>9883</v>
      </c>
      <c r="C4885" s="80" t="s">
        <v>9884</v>
      </c>
      <c r="D4885" s="129" t="s">
        <v>9885</v>
      </c>
      <c r="E4885" s="129" t="s">
        <v>9886</v>
      </c>
      <c r="F4885" s="79" t="s">
        <v>9887</v>
      </c>
      <c r="G4885" s="60">
        <v>42285</v>
      </c>
      <c r="H4885" s="60">
        <v>44681</v>
      </c>
      <c r="I4885" s="62">
        <v>0.85</v>
      </c>
      <c r="J4885" s="58" t="s">
        <v>8501</v>
      </c>
      <c r="K4885" s="58" t="s">
        <v>9645</v>
      </c>
      <c r="L4885" s="58" t="s">
        <v>9888</v>
      </c>
      <c r="M4885" s="58" t="s">
        <v>8574</v>
      </c>
      <c r="N4885" s="58" t="s">
        <v>62</v>
      </c>
      <c r="O4885" s="23">
        <v>37814832.799999997</v>
      </c>
      <c r="P4885" s="23">
        <v>5783444.9900000002</v>
      </c>
      <c r="Q4885" s="23">
        <v>889760.78</v>
      </c>
      <c r="R4885" s="23"/>
      <c r="S4885" s="23">
        <v>12729202.9</v>
      </c>
      <c r="T4885" s="23">
        <v>57217241.469999999</v>
      </c>
      <c r="U4885" s="58" t="s">
        <v>2741</v>
      </c>
      <c r="V4885" s="127">
        <v>0</v>
      </c>
      <c r="W4885" s="23">
        <v>57645.39</v>
      </c>
      <c r="X4885" s="23">
        <v>8816.35</v>
      </c>
      <c r="Z4885" s="202">
        <v>121438</v>
      </c>
      <c r="AD4885" s="206">
        <f t="shared" si="348"/>
        <v>57645.39</v>
      </c>
      <c r="AE4885" s="205">
        <f t="shared" si="349"/>
        <v>8816.35</v>
      </c>
      <c r="AG4885" s="206">
        <f t="shared" si="350"/>
        <v>0</v>
      </c>
      <c r="AH4885" s="206">
        <f t="shared" si="351"/>
        <v>0</v>
      </c>
    </row>
    <row r="4886" spans="1:34" x14ac:dyDescent="0.25">
      <c r="A4886" s="58">
        <v>83</v>
      </c>
      <c r="B4886" s="80" t="s">
        <v>4919</v>
      </c>
      <c r="C4886" s="80">
        <v>123743</v>
      </c>
      <c r="D4886" s="129" t="s">
        <v>17189</v>
      </c>
      <c r="E4886" s="129" t="s">
        <v>18732</v>
      </c>
      <c r="F4886" s="79" t="s">
        <v>18733</v>
      </c>
      <c r="G4886" s="60">
        <v>43468</v>
      </c>
      <c r="H4886" s="60">
        <v>44377</v>
      </c>
      <c r="I4886" s="62">
        <v>0.7</v>
      </c>
      <c r="J4886" s="58" t="s">
        <v>8501</v>
      </c>
      <c r="K4886" s="58" t="s">
        <v>9645</v>
      </c>
      <c r="L4886" s="58" t="s">
        <v>9655</v>
      </c>
      <c r="M4886" s="58" t="s">
        <v>8574</v>
      </c>
      <c r="N4886" s="58"/>
      <c r="O4886" s="23">
        <v>7490525</v>
      </c>
      <c r="P4886" s="23">
        <v>2996210</v>
      </c>
      <c r="Q4886" s="23">
        <v>214015</v>
      </c>
      <c r="R4886" s="23"/>
      <c r="S4886" s="23">
        <v>0</v>
      </c>
      <c r="T4886" s="23">
        <v>10700750</v>
      </c>
      <c r="U4886" s="58" t="s">
        <v>2741</v>
      </c>
      <c r="V4886" s="127">
        <v>0</v>
      </c>
      <c r="W4886" s="23">
        <v>0</v>
      </c>
      <c r="X4886" s="23">
        <v>0</v>
      </c>
      <c r="Z4886" s="39">
        <v>123743</v>
      </c>
      <c r="AD4886" s="206">
        <f t="shared" si="348"/>
        <v>0</v>
      </c>
      <c r="AE4886" s="205">
        <f t="shared" si="349"/>
        <v>0</v>
      </c>
      <c r="AG4886" s="206">
        <f t="shared" si="350"/>
        <v>0</v>
      </c>
      <c r="AH4886" s="206">
        <f t="shared" si="351"/>
        <v>0</v>
      </c>
    </row>
    <row r="4887" spans="1:34" x14ac:dyDescent="0.25">
      <c r="A4887" s="58">
        <v>84</v>
      </c>
      <c r="B4887" s="80" t="s">
        <v>4919</v>
      </c>
      <c r="C4887" s="80">
        <v>124866</v>
      </c>
      <c r="D4887" s="129" t="s">
        <v>18734</v>
      </c>
      <c r="E4887" s="129" t="s">
        <v>18735</v>
      </c>
      <c r="F4887" s="79" t="s">
        <v>18736</v>
      </c>
      <c r="G4887" s="60">
        <v>43251</v>
      </c>
      <c r="H4887" s="60">
        <v>44773</v>
      </c>
      <c r="I4887" s="62">
        <v>0.7</v>
      </c>
      <c r="J4887" s="58" t="s">
        <v>8501</v>
      </c>
      <c r="K4887" s="58" t="s">
        <v>9645</v>
      </c>
      <c r="L4887" s="58" t="s">
        <v>9646</v>
      </c>
      <c r="M4887" s="58" t="s">
        <v>8574</v>
      </c>
      <c r="N4887" s="58"/>
      <c r="O4887" s="23">
        <v>7490524.9900000002</v>
      </c>
      <c r="P4887" s="23">
        <v>2996210</v>
      </c>
      <c r="Q4887" s="23">
        <v>214015</v>
      </c>
      <c r="R4887" s="23"/>
      <c r="S4887" s="23">
        <v>0</v>
      </c>
      <c r="T4887" s="23">
        <v>10700749.99</v>
      </c>
      <c r="U4887" s="58" t="s">
        <v>2741</v>
      </c>
      <c r="V4887" s="127">
        <v>0</v>
      </c>
      <c r="W4887" s="23">
        <v>0</v>
      </c>
      <c r="X4887" s="23">
        <v>0</v>
      </c>
      <c r="Z4887" s="39">
        <v>124866</v>
      </c>
      <c r="AD4887" s="206">
        <f t="shared" si="348"/>
        <v>0</v>
      </c>
      <c r="AE4887" s="205">
        <f t="shared" si="349"/>
        <v>0</v>
      </c>
      <c r="AG4887" s="206">
        <f t="shared" si="350"/>
        <v>0</v>
      </c>
      <c r="AH4887" s="206">
        <f t="shared" si="351"/>
        <v>0</v>
      </c>
    </row>
    <row r="4888" spans="1:34" x14ac:dyDescent="0.25">
      <c r="A4888" s="58">
        <v>85</v>
      </c>
      <c r="B4888" s="58" t="s">
        <v>9420</v>
      </c>
      <c r="C4888" s="58">
        <v>123942</v>
      </c>
      <c r="D4888" s="79" t="s">
        <v>19542</v>
      </c>
      <c r="E4888" s="79" t="s">
        <v>19543</v>
      </c>
      <c r="F4888" s="79" t="s">
        <v>19544</v>
      </c>
      <c r="G4888" s="60" t="s">
        <v>18533</v>
      </c>
      <c r="H4888" s="60" t="s">
        <v>17427</v>
      </c>
      <c r="I4888" s="62">
        <v>0.7</v>
      </c>
      <c r="J4888" s="58" t="s">
        <v>8501</v>
      </c>
      <c r="K4888" s="58" t="s">
        <v>9645</v>
      </c>
      <c r="L4888" s="58" t="s">
        <v>9684</v>
      </c>
      <c r="M4888" s="58" t="s">
        <v>8574</v>
      </c>
      <c r="N4888" s="58"/>
      <c r="O4888" s="23">
        <v>7489945.46</v>
      </c>
      <c r="P4888" s="23">
        <v>2995904.08</v>
      </c>
      <c r="Q4888" s="23">
        <v>214072.52</v>
      </c>
      <c r="R4888" s="23"/>
      <c r="S4888" s="23">
        <v>0</v>
      </c>
      <c r="T4888" s="23">
        <v>10699922.060000001</v>
      </c>
      <c r="U4888" s="58"/>
      <c r="V4888" s="127"/>
      <c r="W4888" s="23">
        <v>37528.44</v>
      </c>
      <c r="X4888" s="23">
        <v>15011</v>
      </c>
      <c r="Z4888" s="39">
        <v>123942</v>
      </c>
      <c r="AD4888" s="206">
        <f t="shared" si="348"/>
        <v>37528.44</v>
      </c>
      <c r="AE4888" s="205">
        <f t="shared" si="349"/>
        <v>15011</v>
      </c>
      <c r="AG4888" s="206">
        <f t="shared" si="350"/>
        <v>0</v>
      </c>
      <c r="AH4888" s="206">
        <f t="shared" si="351"/>
        <v>0</v>
      </c>
    </row>
    <row r="4889" spans="1:34" x14ac:dyDescent="0.25">
      <c r="A4889" s="58">
        <v>86</v>
      </c>
      <c r="B4889" s="8" t="s">
        <v>9420</v>
      </c>
      <c r="C4889" s="8">
        <v>126736</v>
      </c>
      <c r="D4889" s="88" t="s">
        <v>19545</v>
      </c>
      <c r="E4889" s="88" t="s">
        <v>14968</v>
      </c>
      <c r="F4889" s="88" t="s">
        <v>19546</v>
      </c>
      <c r="G4889" s="9" t="s">
        <v>19547</v>
      </c>
      <c r="H4889" s="9" t="s">
        <v>17357</v>
      </c>
      <c r="I4889" s="10">
        <v>0.7</v>
      </c>
      <c r="J4889" s="8" t="s">
        <v>8501</v>
      </c>
      <c r="K4889" s="8" t="s">
        <v>9645</v>
      </c>
      <c r="L4889" s="8" t="s">
        <v>9717</v>
      </c>
      <c r="M4889" s="8" t="s">
        <v>8574</v>
      </c>
      <c r="N4889" s="8"/>
      <c r="O4889" s="20">
        <v>7489608.6999999993</v>
      </c>
      <c r="P4889" s="20">
        <v>2995843.4800000004</v>
      </c>
      <c r="Q4889" s="20">
        <v>213988.82</v>
      </c>
      <c r="R4889" s="20"/>
      <c r="S4889" s="20">
        <v>2098820.88</v>
      </c>
      <c r="T4889" s="20">
        <v>12798261.880000001</v>
      </c>
      <c r="U4889" s="8"/>
      <c r="V4889" s="95"/>
      <c r="W4889" s="20">
        <v>0</v>
      </c>
      <c r="X4889" s="20">
        <v>0</v>
      </c>
      <c r="Z4889" s="39">
        <v>126736</v>
      </c>
      <c r="AD4889" s="206">
        <f t="shared" si="348"/>
        <v>0</v>
      </c>
      <c r="AE4889" s="205">
        <f t="shared" si="349"/>
        <v>0</v>
      </c>
      <c r="AG4889" s="206">
        <f t="shared" si="350"/>
        <v>0</v>
      </c>
      <c r="AH4889" s="206">
        <f t="shared" si="351"/>
        <v>0</v>
      </c>
    </row>
    <row r="4890" spans="1:34" x14ac:dyDescent="0.25">
      <c r="A4890" s="58">
        <v>87</v>
      </c>
      <c r="B4890" s="8" t="s">
        <v>9094</v>
      </c>
      <c r="C4890" s="8" t="s">
        <v>9889</v>
      </c>
      <c r="D4890" s="88" t="s">
        <v>9890</v>
      </c>
      <c r="E4890" s="88" t="s">
        <v>9891</v>
      </c>
      <c r="F4890" s="88" t="s">
        <v>18737</v>
      </c>
      <c r="G4890" s="9">
        <v>43009</v>
      </c>
      <c r="H4890" s="9" t="s">
        <v>9892</v>
      </c>
      <c r="I4890" s="10">
        <v>0.7</v>
      </c>
      <c r="J4890" s="8" t="s">
        <v>8501</v>
      </c>
      <c r="K4890" s="8" t="s">
        <v>9645</v>
      </c>
      <c r="L4890" s="8" t="s">
        <v>9646</v>
      </c>
      <c r="M4890" s="8" t="s">
        <v>8574</v>
      </c>
      <c r="N4890" s="8" t="s">
        <v>62</v>
      </c>
      <c r="O4890" s="20">
        <v>4785893.59</v>
      </c>
      <c r="P4890" s="20">
        <v>1914357.44</v>
      </c>
      <c r="Q4890" s="20">
        <v>136739.82</v>
      </c>
      <c r="R4890" s="20"/>
      <c r="S4890" s="20">
        <v>694223.05</v>
      </c>
      <c r="T4890" s="20">
        <v>7531213.9000000004</v>
      </c>
      <c r="U4890" s="8" t="s">
        <v>2741</v>
      </c>
      <c r="V4890" s="95">
        <v>0</v>
      </c>
      <c r="W4890" s="20">
        <v>0</v>
      </c>
      <c r="X4890" s="20">
        <v>0</v>
      </c>
      <c r="Z4890" s="202">
        <v>121063</v>
      </c>
      <c r="AD4890" s="206">
        <f t="shared" si="348"/>
        <v>0</v>
      </c>
      <c r="AE4890" s="205">
        <f t="shared" si="349"/>
        <v>0</v>
      </c>
      <c r="AG4890" s="206">
        <f t="shared" si="350"/>
        <v>0</v>
      </c>
      <c r="AH4890" s="206">
        <f t="shared" si="351"/>
        <v>0</v>
      </c>
    </row>
    <row r="4891" spans="1:34" x14ac:dyDescent="0.25">
      <c r="A4891" s="58">
        <v>88</v>
      </c>
      <c r="B4891" s="8" t="s">
        <v>9464</v>
      </c>
      <c r="C4891" s="8">
        <v>115302</v>
      </c>
      <c r="D4891" s="88" t="s">
        <v>9893</v>
      </c>
      <c r="E4891" s="88" t="s">
        <v>9894</v>
      </c>
      <c r="F4891" s="88" t="s">
        <v>9895</v>
      </c>
      <c r="G4891" s="9">
        <v>43529</v>
      </c>
      <c r="H4891" s="9">
        <v>44561</v>
      </c>
      <c r="I4891" s="10">
        <v>0.83299999999999996</v>
      </c>
      <c r="J4891" s="8" t="s">
        <v>8501</v>
      </c>
      <c r="K4891" s="8" t="s">
        <v>9645</v>
      </c>
      <c r="L4891" s="8" t="s">
        <v>9655</v>
      </c>
      <c r="M4891" s="8" t="s">
        <v>8399</v>
      </c>
      <c r="N4891" s="8" t="s">
        <v>62</v>
      </c>
      <c r="O4891" s="20">
        <v>3562964.58</v>
      </c>
      <c r="P4891" s="20">
        <v>628758.44999999995</v>
      </c>
      <c r="Q4891" s="20">
        <v>85545.43</v>
      </c>
      <c r="R4891" s="20"/>
      <c r="S4891" s="20">
        <v>451251.87</v>
      </c>
      <c r="T4891" s="20">
        <v>4747980.2699999996</v>
      </c>
      <c r="U4891" s="8" t="s">
        <v>2741</v>
      </c>
      <c r="V4891" s="95">
        <v>1</v>
      </c>
      <c r="W4891" s="20">
        <v>233233.72</v>
      </c>
      <c r="X4891" s="20">
        <v>41158.89</v>
      </c>
      <c r="Z4891" s="39">
        <v>115302</v>
      </c>
      <c r="AD4891" s="206">
        <f t="shared" si="348"/>
        <v>233233.72</v>
      </c>
      <c r="AE4891" s="205">
        <f t="shared" si="349"/>
        <v>41158.89</v>
      </c>
      <c r="AG4891" s="206">
        <f t="shared" si="350"/>
        <v>0</v>
      </c>
      <c r="AH4891" s="206">
        <f t="shared" si="351"/>
        <v>0</v>
      </c>
    </row>
    <row r="4892" spans="1:34" x14ac:dyDescent="0.25">
      <c r="A4892" s="58">
        <v>89</v>
      </c>
      <c r="B4892" s="8" t="s">
        <v>9464</v>
      </c>
      <c r="C4892" s="8">
        <v>117363</v>
      </c>
      <c r="D4892" s="88" t="s">
        <v>9896</v>
      </c>
      <c r="E4892" s="88" t="s">
        <v>9897</v>
      </c>
      <c r="F4892" s="88" t="s">
        <v>9898</v>
      </c>
      <c r="G4892" s="9">
        <v>43525</v>
      </c>
      <c r="H4892" s="9">
        <v>44255</v>
      </c>
      <c r="I4892" s="10">
        <v>0.85</v>
      </c>
      <c r="J4892" s="8" t="s">
        <v>8501</v>
      </c>
      <c r="K4892" s="8" t="s">
        <v>9645</v>
      </c>
      <c r="L4892" s="8" t="s">
        <v>9899</v>
      </c>
      <c r="M4892" s="8" t="s">
        <v>8574</v>
      </c>
      <c r="N4892" s="8" t="s">
        <v>62</v>
      </c>
      <c r="O4892" s="20">
        <v>2175288.4700000002</v>
      </c>
      <c r="P4892" s="20">
        <v>332691.17</v>
      </c>
      <c r="Q4892" s="20">
        <v>51183.26</v>
      </c>
      <c r="R4892" s="20"/>
      <c r="S4892" s="20">
        <v>476</v>
      </c>
      <c r="T4892" s="20">
        <v>2559638.9</v>
      </c>
      <c r="U4892" s="8" t="s">
        <v>2741</v>
      </c>
      <c r="V4892" s="95">
        <v>0</v>
      </c>
      <c r="W4892" s="20">
        <v>51393.599999999999</v>
      </c>
      <c r="X4892" s="20">
        <v>7860.2</v>
      </c>
      <c r="Z4892" s="39">
        <v>117363</v>
      </c>
      <c r="AD4892" s="206">
        <f t="shared" si="348"/>
        <v>51393.599999999999</v>
      </c>
      <c r="AE4892" s="205">
        <f t="shared" si="349"/>
        <v>7860.2</v>
      </c>
      <c r="AG4892" s="206">
        <f t="shared" si="350"/>
        <v>0</v>
      </c>
      <c r="AH4892" s="206">
        <f t="shared" si="351"/>
        <v>0</v>
      </c>
    </row>
    <row r="4893" spans="1:34" x14ac:dyDescent="0.25">
      <c r="A4893" s="58">
        <v>90</v>
      </c>
      <c r="B4893" s="8" t="s">
        <v>9464</v>
      </c>
      <c r="C4893" s="8">
        <v>115317</v>
      </c>
      <c r="D4893" s="88" t="s">
        <v>9900</v>
      </c>
      <c r="E4893" s="88" t="s">
        <v>9901</v>
      </c>
      <c r="F4893" s="88" t="s">
        <v>9902</v>
      </c>
      <c r="G4893" s="9">
        <v>43515</v>
      </c>
      <c r="H4893" s="9">
        <v>44135</v>
      </c>
      <c r="I4893" s="10">
        <v>0.85</v>
      </c>
      <c r="J4893" s="8" t="s">
        <v>8501</v>
      </c>
      <c r="K4893" s="8" t="s">
        <v>9645</v>
      </c>
      <c r="L4893" s="8" t="s">
        <v>9710</v>
      </c>
      <c r="M4893" s="8" t="s">
        <v>8574</v>
      </c>
      <c r="N4893" s="8" t="s">
        <v>62</v>
      </c>
      <c r="O4893" s="20">
        <v>2355209.33</v>
      </c>
      <c r="P4893" s="20">
        <v>360208.4</v>
      </c>
      <c r="Q4893" s="20">
        <v>55416.75</v>
      </c>
      <c r="R4893" s="20"/>
      <c r="S4893" s="20">
        <v>40561.15</v>
      </c>
      <c r="T4893" s="20">
        <v>2811395.63</v>
      </c>
      <c r="U4893" s="8" t="s">
        <v>2741</v>
      </c>
      <c r="V4893" s="95">
        <v>0</v>
      </c>
      <c r="W4893" s="20">
        <v>34188.699999999997</v>
      </c>
      <c r="X4893" s="20">
        <v>5228.8599999999997</v>
      </c>
      <c r="Z4893" s="39">
        <v>115317</v>
      </c>
      <c r="AD4893" s="206">
        <f t="shared" si="348"/>
        <v>34188.699999999997</v>
      </c>
      <c r="AE4893" s="205">
        <f t="shared" si="349"/>
        <v>5228.8599999999997</v>
      </c>
      <c r="AG4893" s="206">
        <f t="shared" si="350"/>
        <v>0</v>
      </c>
      <c r="AH4893" s="206">
        <f t="shared" si="351"/>
        <v>0</v>
      </c>
    </row>
    <row r="4894" spans="1:34" x14ac:dyDescent="0.25">
      <c r="A4894" s="58">
        <v>91</v>
      </c>
      <c r="B4894" s="8" t="s">
        <v>9464</v>
      </c>
      <c r="C4894" s="8">
        <v>113962</v>
      </c>
      <c r="D4894" s="88" t="s">
        <v>9903</v>
      </c>
      <c r="E4894" s="88" t="s">
        <v>9904</v>
      </c>
      <c r="F4894" s="88" t="s">
        <v>9905</v>
      </c>
      <c r="G4894" s="9">
        <v>43543</v>
      </c>
      <c r="H4894" s="9">
        <v>44196</v>
      </c>
      <c r="I4894" s="10">
        <v>0.85</v>
      </c>
      <c r="J4894" s="8" t="s">
        <v>8501</v>
      </c>
      <c r="K4894" s="8" t="s">
        <v>9645</v>
      </c>
      <c r="L4894" s="8" t="s">
        <v>9646</v>
      </c>
      <c r="M4894" s="8" t="s">
        <v>8574</v>
      </c>
      <c r="N4894" s="8" t="s">
        <v>62</v>
      </c>
      <c r="O4894" s="20">
        <v>1919809.99</v>
      </c>
      <c r="P4894" s="20">
        <v>293618.01</v>
      </c>
      <c r="Q4894" s="20">
        <v>45171.99</v>
      </c>
      <c r="R4894" s="20"/>
      <c r="S4894" s="20">
        <v>387705.67</v>
      </c>
      <c r="T4894" s="20">
        <v>2646305.66</v>
      </c>
      <c r="U4894" s="8" t="s">
        <v>2741</v>
      </c>
      <c r="V4894" s="95">
        <v>0</v>
      </c>
      <c r="W4894" s="20">
        <v>0</v>
      </c>
      <c r="X4894" s="20">
        <v>0</v>
      </c>
      <c r="Z4894" s="39">
        <v>113962</v>
      </c>
      <c r="AD4894" s="206">
        <f t="shared" si="348"/>
        <v>0</v>
      </c>
      <c r="AE4894" s="205">
        <f t="shared" si="349"/>
        <v>0</v>
      </c>
      <c r="AG4894" s="206">
        <f t="shared" si="350"/>
        <v>0</v>
      </c>
      <c r="AH4894" s="206">
        <f t="shared" si="351"/>
        <v>0</v>
      </c>
    </row>
    <row r="4895" spans="1:34" x14ac:dyDescent="0.25">
      <c r="A4895" s="58">
        <v>92</v>
      </c>
      <c r="B4895" s="8" t="s">
        <v>9906</v>
      </c>
      <c r="C4895" s="8">
        <v>120779</v>
      </c>
      <c r="D4895" s="88" t="s">
        <v>9907</v>
      </c>
      <c r="E4895" s="88" t="s">
        <v>9908</v>
      </c>
      <c r="F4895" s="88" t="s">
        <v>9909</v>
      </c>
      <c r="G4895" s="9">
        <v>43070</v>
      </c>
      <c r="H4895" s="9">
        <v>44530</v>
      </c>
      <c r="I4895" s="10">
        <v>0.85</v>
      </c>
      <c r="J4895" s="8" t="s">
        <v>8501</v>
      </c>
      <c r="K4895" s="8" t="s">
        <v>9645</v>
      </c>
      <c r="L4895" s="8" t="s">
        <v>9646</v>
      </c>
      <c r="M4895" s="8" t="s">
        <v>8574</v>
      </c>
      <c r="N4895" s="8" t="s">
        <v>62</v>
      </c>
      <c r="O4895" s="20">
        <v>20733076.940000001</v>
      </c>
      <c r="P4895" s="20">
        <v>3170941.18</v>
      </c>
      <c r="Q4895" s="20">
        <v>487837.1</v>
      </c>
      <c r="R4895" s="20"/>
      <c r="S4895" s="20">
        <v>0</v>
      </c>
      <c r="T4895" s="20">
        <v>24391855.219999999</v>
      </c>
      <c r="U4895" s="8" t="s">
        <v>2741</v>
      </c>
      <c r="V4895" s="95">
        <v>0</v>
      </c>
      <c r="W4895" s="20">
        <v>53791.61</v>
      </c>
      <c r="X4895" s="20">
        <v>8226.9599999999991</v>
      </c>
      <c r="Z4895" s="39">
        <v>120779</v>
      </c>
      <c r="AD4895" s="206">
        <f t="shared" si="348"/>
        <v>53791.61</v>
      </c>
      <c r="AE4895" s="205">
        <f t="shared" si="349"/>
        <v>8226.9599999999991</v>
      </c>
      <c r="AG4895" s="206">
        <f t="shared" si="350"/>
        <v>0</v>
      </c>
      <c r="AH4895" s="206">
        <f t="shared" si="351"/>
        <v>0</v>
      </c>
    </row>
    <row r="4896" spans="1:34" x14ac:dyDescent="0.25">
      <c r="A4896" s="58">
        <v>93</v>
      </c>
      <c r="B4896" s="8" t="s">
        <v>9910</v>
      </c>
      <c r="C4896" s="8" t="s">
        <v>9911</v>
      </c>
      <c r="D4896" s="88" t="s">
        <v>9912</v>
      </c>
      <c r="E4896" s="88" t="s">
        <v>9913</v>
      </c>
      <c r="F4896" s="88" t="s">
        <v>9914</v>
      </c>
      <c r="G4896" s="9">
        <v>42948</v>
      </c>
      <c r="H4896" s="9">
        <v>44651</v>
      </c>
      <c r="I4896" s="10">
        <v>0.85</v>
      </c>
      <c r="J4896" s="8" t="s">
        <v>8501</v>
      </c>
      <c r="K4896" s="8" t="s">
        <v>9645</v>
      </c>
      <c r="L4896" s="8" t="s">
        <v>9650</v>
      </c>
      <c r="M4896" s="8" t="s">
        <v>8574</v>
      </c>
      <c r="N4896" s="8" t="s">
        <v>62</v>
      </c>
      <c r="O4896" s="20">
        <v>23685552.73</v>
      </c>
      <c r="P4896" s="20">
        <v>3622496.26</v>
      </c>
      <c r="Q4896" s="20">
        <v>557307.15</v>
      </c>
      <c r="R4896" s="20"/>
      <c r="S4896" s="20">
        <v>7990227.25</v>
      </c>
      <c r="T4896" s="20">
        <v>35855583.390000001</v>
      </c>
      <c r="U4896" s="8" t="s">
        <v>2741</v>
      </c>
      <c r="V4896" s="95">
        <v>1</v>
      </c>
      <c r="W4896" s="20">
        <v>87992.85</v>
      </c>
      <c r="X4896" s="20">
        <v>13457.73</v>
      </c>
      <c r="Z4896" s="202">
        <v>121203</v>
      </c>
      <c r="AD4896" s="206">
        <f t="shared" si="348"/>
        <v>87992.85</v>
      </c>
      <c r="AE4896" s="205">
        <f t="shared" si="349"/>
        <v>13457.73</v>
      </c>
      <c r="AG4896" s="206">
        <f t="shared" si="350"/>
        <v>0</v>
      </c>
      <c r="AH4896" s="206">
        <f t="shared" si="351"/>
        <v>0</v>
      </c>
    </row>
    <row r="4897" spans="1:34" x14ac:dyDescent="0.25">
      <c r="A4897" s="58">
        <v>94</v>
      </c>
      <c r="B4897" s="8" t="s">
        <v>2775</v>
      </c>
      <c r="C4897" s="8">
        <v>123288</v>
      </c>
      <c r="D4897" s="88" t="s">
        <v>9915</v>
      </c>
      <c r="E4897" s="88" t="s">
        <v>9810</v>
      </c>
      <c r="F4897" s="88" t="s">
        <v>9916</v>
      </c>
      <c r="G4897" s="9">
        <v>43081</v>
      </c>
      <c r="H4897" s="9">
        <v>43951</v>
      </c>
      <c r="I4897" s="10">
        <v>0.85</v>
      </c>
      <c r="J4897" s="8" t="s">
        <v>8501</v>
      </c>
      <c r="K4897" s="8" t="s">
        <v>9645</v>
      </c>
      <c r="L4897" s="8" t="s">
        <v>9888</v>
      </c>
      <c r="M4897" s="8" t="s">
        <v>8574</v>
      </c>
      <c r="N4897" s="8" t="s">
        <v>62</v>
      </c>
      <c r="O4897" s="20">
        <v>2431360.87</v>
      </c>
      <c r="P4897" s="20">
        <v>371855.18</v>
      </c>
      <c r="Q4897" s="20">
        <v>57208.49</v>
      </c>
      <c r="R4897" s="20"/>
      <c r="S4897" s="20">
        <v>5950</v>
      </c>
      <c r="T4897" s="20">
        <v>2866374.54</v>
      </c>
      <c r="U4897" s="8" t="s">
        <v>2741</v>
      </c>
      <c r="V4897" s="95">
        <v>0</v>
      </c>
      <c r="W4897" s="20">
        <v>14775.34</v>
      </c>
      <c r="X4897" s="20">
        <v>2259.7600000000002</v>
      </c>
      <c r="Z4897" s="39">
        <v>123288</v>
      </c>
      <c r="AD4897" s="206">
        <f t="shared" si="348"/>
        <v>14775.34</v>
      </c>
      <c r="AE4897" s="205">
        <f t="shared" si="349"/>
        <v>2259.7600000000002</v>
      </c>
      <c r="AG4897" s="206">
        <f t="shared" si="350"/>
        <v>0</v>
      </c>
      <c r="AH4897" s="206">
        <f t="shared" si="351"/>
        <v>0</v>
      </c>
    </row>
    <row r="4898" spans="1:34" x14ac:dyDescent="0.25">
      <c r="A4898" s="58">
        <v>95</v>
      </c>
      <c r="B4898" s="8" t="s">
        <v>2775</v>
      </c>
      <c r="C4898" s="8" t="s">
        <v>9917</v>
      </c>
      <c r="D4898" s="88" t="s">
        <v>9918</v>
      </c>
      <c r="E4898" s="88" t="s">
        <v>9919</v>
      </c>
      <c r="F4898" s="88" t="s">
        <v>9920</v>
      </c>
      <c r="G4898" s="9">
        <v>43101</v>
      </c>
      <c r="H4898" s="9">
        <v>44347</v>
      </c>
      <c r="I4898" s="10">
        <v>0.85</v>
      </c>
      <c r="J4898" s="8" t="s">
        <v>8501</v>
      </c>
      <c r="K4898" s="8" t="s">
        <v>9645</v>
      </c>
      <c r="L4898" s="8" t="s">
        <v>9655</v>
      </c>
      <c r="M4898" s="8" t="s">
        <v>8574</v>
      </c>
      <c r="N4898" s="8" t="s">
        <v>62</v>
      </c>
      <c r="O4898" s="20">
        <v>2301488.17</v>
      </c>
      <c r="P4898" s="20">
        <v>351992.31</v>
      </c>
      <c r="Q4898" s="20">
        <v>54152.66</v>
      </c>
      <c r="R4898" s="20"/>
      <c r="S4898" s="20">
        <v>86870</v>
      </c>
      <c r="T4898" s="20">
        <v>2794503.14</v>
      </c>
      <c r="U4898" s="8" t="s">
        <v>2741</v>
      </c>
      <c r="V4898" s="95">
        <v>0</v>
      </c>
      <c r="W4898" s="20">
        <v>85</v>
      </c>
      <c r="X4898" s="20">
        <v>13</v>
      </c>
      <c r="Z4898" s="202">
        <v>121077</v>
      </c>
      <c r="AD4898" s="206">
        <f t="shared" si="348"/>
        <v>85</v>
      </c>
      <c r="AE4898" s="205">
        <f t="shared" si="349"/>
        <v>13</v>
      </c>
      <c r="AG4898" s="206">
        <f t="shared" si="350"/>
        <v>0</v>
      </c>
      <c r="AH4898" s="206">
        <f t="shared" si="351"/>
        <v>0</v>
      </c>
    </row>
    <row r="4899" spans="1:34" x14ac:dyDescent="0.25">
      <c r="A4899" s="58">
        <v>96</v>
      </c>
      <c r="B4899" s="8" t="s">
        <v>2775</v>
      </c>
      <c r="C4899" s="8" t="s">
        <v>9921</v>
      </c>
      <c r="D4899" s="88" t="s">
        <v>9922</v>
      </c>
      <c r="E4899" s="88" t="s">
        <v>9923</v>
      </c>
      <c r="F4899" s="88" t="s">
        <v>9924</v>
      </c>
      <c r="G4899" s="9">
        <v>43132</v>
      </c>
      <c r="H4899" s="9">
        <v>44347</v>
      </c>
      <c r="I4899" s="10">
        <v>0.85</v>
      </c>
      <c r="J4899" s="8" t="s">
        <v>8501</v>
      </c>
      <c r="K4899" s="8" t="s">
        <v>9645</v>
      </c>
      <c r="L4899" s="8" t="s">
        <v>9925</v>
      </c>
      <c r="M4899" s="8" t="s">
        <v>8574</v>
      </c>
      <c r="N4899" s="8" t="s">
        <v>62</v>
      </c>
      <c r="O4899" s="20">
        <v>519650.31</v>
      </c>
      <c r="P4899" s="20">
        <v>79475.899999999994</v>
      </c>
      <c r="Q4899" s="20">
        <v>12227.09</v>
      </c>
      <c r="R4899" s="20"/>
      <c r="S4899" s="20">
        <v>223675.97</v>
      </c>
      <c r="T4899" s="20">
        <v>835029.27</v>
      </c>
      <c r="U4899" s="8" t="s">
        <v>2741</v>
      </c>
      <c r="V4899" s="95">
        <v>0</v>
      </c>
      <c r="W4899" s="20">
        <v>0</v>
      </c>
      <c r="X4899" s="20">
        <v>0</v>
      </c>
      <c r="Z4899" s="202">
        <v>122350</v>
      </c>
      <c r="AD4899" s="206">
        <f t="shared" si="348"/>
        <v>0</v>
      </c>
      <c r="AE4899" s="205">
        <f t="shared" si="349"/>
        <v>0</v>
      </c>
      <c r="AG4899" s="206">
        <f t="shared" si="350"/>
        <v>0</v>
      </c>
      <c r="AH4899" s="206">
        <f t="shared" si="351"/>
        <v>0</v>
      </c>
    </row>
    <row r="4900" spans="1:34" x14ac:dyDescent="0.25">
      <c r="A4900" s="58">
        <v>97</v>
      </c>
      <c r="B4900" s="8" t="s">
        <v>18702</v>
      </c>
      <c r="C4900" s="8" t="s">
        <v>16817</v>
      </c>
      <c r="D4900" s="88" t="s">
        <v>16818</v>
      </c>
      <c r="E4900" s="88" t="s">
        <v>9810</v>
      </c>
      <c r="F4900" s="88" t="s">
        <v>18738</v>
      </c>
      <c r="G4900" s="9">
        <v>43076</v>
      </c>
      <c r="H4900" s="9">
        <v>44592</v>
      </c>
      <c r="I4900" s="10">
        <v>0.85</v>
      </c>
      <c r="J4900" s="8" t="s">
        <v>8501</v>
      </c>
      <c r="K4900" s="8" t="s">
        <v>9645</v>
      </c>
      <c r="L4900" s="8" t="s">
        <v>9888</v>
      </c>
      <c r="M4900" s="8" t="s">
        <v>8574</v>
      </c>
      <c r="N4900" s="8" t="s">
        <v>62</v>
      </c>
      <c r="O4900" s="20">
        <v>1662274.24</v>
      </c>
      <c r="P4900" s="20">
        <v>254230.15</v>
      </c>
      <c r="Q4900" s="20">
        <v>39112.33</v>
      </c>
      <c r="R4900" s="20"/>
      <c r="S4900" s="20">
        <v>0</v>
      </c>
      <c r="T4900" s="20">
        <v>1955616.72</v>
      </c>
      <c r="U4900" s="8" t="s">
        <v>2741</v>
      </c>
      <c r="V4900" s="95">
        <v>1</v>
      </c>
      <c r="W4900" s="20">
        <v>16678.21</v>
      </c>
      <c r="X4900" s="20">
        <v>2550.79</v>
      </c>
      <c r="Z4900" s="202">
        <v>123289</v>
      </c>
      <c r="AD4900" s="206">
        <f t="shared" si="348"/>
        <v>16678.21</v>
      </c>
      <c r="AE4900" s="205">
        <f t="shared" si="349"/>
        <v>2550.79</v>
      </c>
      <c r="AG4900" s="206">
        <f t="shared" si="350"/>
        <v>0</v>
      </c>
      <c r="AH4900" s="206">
        <f t="shared" si="351"/>
        <v>0</v>
      </c>
    </row>
    <row r="4901" spans="1:34" x14ac:dyDescent="0.25">
      <c r="A4901" s="58">
        <v>98</v>
      </c>
      <c r="B4901" s="8" t="s">
        <v>18702</v>
      </c>
      <c r="C4901" s="8">
        <v>120757</v>
      </c>
      <c r="D4901" s="88" t="s">
        <v>19548</v>
      </c>
      <c r="E4901" s="88" t="s">
        <v>16268</v>
      </c>
      <c r="F4901" s="88" t="s">
        <v>19549</v>
      </c>
      <c r="G4901" s="9" t="s">
        <v>13176</v>
      </c>
      <c r="H4901" s="9" t="s">
        <v>17663</v>
      </c>
      <c r="I4901" s="10">
        <v>0.85</v>
      </c>
      <c r="J4901" s="8" t="s">
        <v>8501</v>
      </c>
      <c r="K4901" s="8" t="s">
        <v>9645</v>
      </c>
      <c r="L4901" s="8" t="s">
        <v>9841</v>
      </c>
      <c r="M4901" s="8" t="s">
        <v>8574</v>
      </c>
      <c r="N4901" s="8"/>
      <c r="O4901" s="20">
        <v>3411787.7149999999</v>
      </c>
      <c r="P4901" s="20">
        <v>521802.82</v>
      </c>
      <c r="Q4901" s="20">
        <v>80277.36</v>
      </c>
      <c r="R4901" s="20"/>
      <c r="S4901" s="20">
        <v>547.4</v>
      </c>
      <c r="T4901" s="20">
        <v>4014415.3</v>
      </c>
      <c r="U4901" s="8"/>
      <c r="V4901" s="95"/>
      <c r="W4901" s="20">
        <v>0</v>
      </c>
      <c r="X4901" s="20">
        <v>0</v>
      </c>
      <c r="Z4901" s="39">
        <v>120757</v>
      </c>
      <c r="AD4901" s="206">
        <f t="shared" si="348"/>
        <v>0</v>
      </c>
      <c r="AE4901" s="205">
        <f t="shared" si="349"/>
        <v>0</v>
      </c>
      <c r="AG4901" s="206">
        <f t="shared" si="350"/>
        <v>0</v>
      </c>
      <c r="AH4901" s="206">
        <f t="shared" si="351"/>
        <v>0</v>
      </c>
    </row>
    <row r="4902" spans="1:34" x14ac:dyDescent="0.25">
      <c r="A4902" s="58">
        <v>99</v>
      </c>
      <c r="B4902" s="8">
        <v>10.1</v>
      </c>
      <c r="C4902" s="8">
        <v>124602</v>
      </c>
      <c r="D4902" s="88" t="s">
        <v>20062</v>
      </c>
      <c r="E4902" s="88" t="s">
        <v>20063</v>
      </c>
      <c r="F4902" s="88" t="s">
        <v>20064</v>
      </c>
      <c r="G4902" s="9">
        <v>43132</v>
      </c>
      <c r="H4902" s="9">
        <v>44895</v>
      </c>
      <c r="I4902" s="10">
        <v>0.85</v>
      </c>
      <c r="J4902" s="8" t="s">
        <v>8501</v>
      </c>
      <c r="K4902" s="8" t="s">
        <v>9645</v>
      </c>
      <c r="L4902" s="8" t="s">
        <v>9888</v>
      </c>
      <c r="M4902" s="8" t="s">
        <v>8574</v>
      </c>
      <c r="N4902" s="8" t="s">
        <v>62</v>
      </c>
      <c r="O4902" s="20">
        <v>3045057</v>
      </c>
      <c r="P4902" s="20">
        <v>465714.6</v>
      </c>
      <c r="Q4902" s="20">
        <v>71648.399999999994</v>
      </c>
      <c r="R4902" s="20"/>
      <c r="S4902" s="20">
        <v>6420214.2300000004</v>
      </c>
      <c r="T4902" s="20">
        <v>10002634.23</v>
      </c>
      <c r="U4902" s="8" t="s">
        <v>2741</v>
      </c>
      <c r="V4902" s="95">
        <v>0</v>
      </c>
      <c r="W4902" s="20">
        <v>0</v>
      </c>
      <c r="X4902" s="20">
        <v>0</v>
      </c>
      <c r="Z4902" s="39">
        <v>124602</v>
      </c>
      <c r="AD4902" s="206">
        <f t="shared" si="348"/>
        <v>0</v>
      </c>
      <c r="AE4902" s="205">
        <f t="shared" si="349"/>
        <v>0</v>
      </c>
      <c r="AG4902" s="206">
        <f t="shared" si="350"/>
        <v>0</v>
      </c>
      <c r="AH4902" s="206">
        <f t="shared" si="351"/>
        <v>0</v>
      </c>
    </row>
    <row r="4903" spans="1:34" x14ac:dyDescent="0.25">
      <c r="A4903" s="58">
        <v>100</v>
      </c>
      <c r="B4903" s="8" t="s">
        <v>8667</v>
      </c>
      <c r="C4903" s="8">
        <v>121001</v>
      </c>
      <c r="D4903" s="88" t="s">
        <v>18739</v>
      </c>
      <c r="E4903" s="88" t="s">
        <v>9932</v>
      </c>
      <c r="F4903" s="88" t="s">
        <v>20065</v>
      </c>
      <c r="G4903" s="9">
        <v>43101</v>
      </c>
      <c r="H4903" s="9">
        <v>44712</v>
      </c>
      <c r="I4903" s="10">
        <v>0.85</v>
      </c>
      <c r="J4903" s="8" t="s">
        <v>8501</v>
      </c>
      <c r="K4903" s="8" t="s">
        <v>9645</v>
      </c>
      <c r="L4903" s="8" t="s">
        <v>18740</v>
      </c>
      <c r="M4903" s="8" t="s">
        <v>8574</v>
      </c>
      <c r="N4903" s="8" t="s">
        <v>62</v>
      </c>
      <c r="O4903" s="20">
        <v>740817.54</v>
      </c>
      <c r="P4903" s="20">
        <v>111482.46</v>
      </c>
      <c r="Q4903" s="20">
        <v>19250.05</v>
      </c>
      <c r="R4903" s="20"/>
      <c r="S4903" s="20">
        <v>7432</v>
      </c>
      <c r="T4903" s="20">
        <v>878982.05</v>
      </c>
      <c r="U4903" s="8" t="s">
        <v>2741</v>
      </c>
      <c r="V4903" s="95">
        <v>0</v>
      </c>
      <c r="W4903" s="20">
        <v>0</v>
      </c>
      <c r="X4903" s="20">
        <v>0</v>
      </c>
      <c r="Z4903" s="39">
        <v>121001</v>
      </c>
      <c r="AD4903" s="206">
        <f t="shared" si="348"/>
        <v>0</v>
      </c>
      <c r="AE4903" s="205">
        <f t="shared" si="349"/>
        <v>0</v>
      </c>
      <c r="AG4903" s="206">
        <f t="shared" si="350"/>
        <v>0</v>
      </c>
      <c r="AH4903" s="206">
        <f t="shared" si="351"/>
        <v>0</v>
      </c>
    </row>
    <row r="4904" spans="1:34" x14ac:dyDescent="0.25">
      <c r="A4904" s="58">
        <v>101</v>
      </c>
      <c r="B4904" s="8" t="s">
        <v>8667</v>
      </c>
      <c r="C4904" s="8" t="s">
        <v>18741</v>
      </c>
      <c r="D4904" s="88" t="s">
        <v>18742</v>
      </c>
      <c r="E4904" s="88" t="s">
        <v>18732</v>
      </c>
      <c r="F4904" s="88" t="s">
        <v>18743</v>
      </c>
      <c r="G4904" s="9">
        <v>43070</v>
      </c>
      <c r="H4904" s="9">
        <v>44530</v>
      </c>
      <c r="I4904" s="10">
        <v>0.85</v>
      </c>
      <c r="J4904" s="8" t="s">
        <v>8501</v>
      </c>
      <c r="K4904" s="8" t="s">
        <v>9645</v>
      </c>
      <c r="L4904" s="8" t="s">
        <v>9655</v>
      </c>
      <c r="M4904" s="8" t="s">
        <v>8574</v>
      </c>
      <c r="N4904" s="8">
        <v>1</v>
      </c>
      <c r="O4904" s="20">
        <v>5248875.88</v>
      </c>
      <c r="P4904" s="20">
        <v>802769.24</v>
      </c>
      <c r="Q4904" s="20">
        <v>123502.98</v>
      </c>
      <c r="R4904" s="20"/>
      <c r="S4904" s="20">
        <v>71400</v>
      </c>
      <c r="T4904" s="20">
        <v>6246548.0999999996</v>
      </c>
      <c r="U4904" s="8" t="s">
        <v>2741</v>
      </c>
      <c r="V4904" s="95">
        <v>0</v>
      </c>
      <c r="W4904" s="20">
        <v>170</v>
      </c>
      <c r="X4904" s="20">
        <v>26</v>
      </c>
      <c r="Z4904" s="202">
        <v>121064</v>
      </c>
      <c r="AD4904" s="206">
        <f t="shared" si="348"/>
        <v>170</v>
      </c>
      <c r="AE4904" s="205">
        <f t="shared" si="349"/>
        <v>26</v>
      </c>
      <c r="AG4904" s="206">
        <f t="shared" si="350"/>
        <v>0</v>
      </c>
      <c r="AH4904" s="206">
        <f t="shared" si="351"/>
        <v>0</v>
      </c>
    </row>
    <row r="4905" spans="1:34" x14ac:dyDescent="0.25">
      <c r="A4905" s="58">
        <v>102</v>
      </c>
      <c r="B4905" s="8" t="s">
        <v>8657</v>
      </c>
      <c r="C4905" s="8">
        <v>123127</v>
      </c>
      <c r="D4905" s="88" t="s">
        <v>9926</v>
      </c>
      <c r="E4905" s="88" t="s">
        <v>9927</v>
      </c>
      <c r="F4905" s="88" t="s">
        <v>18744</v>
      </c>
      <c r="G4905" s="9">
        <v>41671</v>
      </c>
      <c r="H4905" s="9">
        <v>44712</v>
      </c>
      <c r="I4905" s="10">
        <v>0.85</v>
      </c>
      <c r="J4905" s="8" t="s">
        <v>8501</v>
      </c>
      <c r="K4905" s="8" t="s">
        <v>9645</v>
      </c>
      <c r="L4905" s="8" t="s">
        <v>9882</v>
      </c>
      <c r="M4905" s="8" t="s">
        <v>8574</v>
      </c>
      <c r="N4905" s="8" t="s">
        <v>62</v>
      </c>
      <c r="O4905" s="20">
        <v>14545934.6</v>
      </c>
      <c r="P4905" s="20">
        <v>2224672.23</v>
      </c>
      <c r="Q4905" s="20">
        <v>342257.44</v>
      </c>
      <c r="R4905" s="20"/>
      <c r="S4905" s="20">
        <v>700</v>
      </c>
      <c r="T4905" s="20">
        <v>17113564.27</v>
      </c>
      <c r="U4905" s="8" t="s">
        <v>2741</v>
      </c>
      <c r="V4905" s="95">
        <v>0</v>
      </c>
      <c r="W4905" s="20">
        <v>130609.16</v>
      </c>
      <c r="X4905" s="20">
        <v>19975.509999999998</v>
      </c>
      <c r="Z4905" s="39">
        <v>123127</v>
      </c>
      <c r="AD4905" s="206">
        <f t="shared" si="348"/>
        <v>130609.16</v>
      </c>
      <c r="AE4905" s="205">
        <f t="shared" si="349"/>
        <v>19975.509999999998</v>
      </c>
      <c r="AG4905" s="206">
        <f t="shared" si="350"/>
        <v>0</v>
      </c>
      <c r="AH4905" s="206">
        <f t="shared" si="351"/>
        <v>0</v>
      </c>
    </row>
    <row r="4906" spans="1:34" x14ac:dyDescent="0.25">
      <c r="A4906" s="58">
        <v>103</v>
      </c>
      <c r="B4906" s="8" t="s">
        <v>8657</v>
      </c>
      <c r="C4906" s="8" t="s">
        <v>9928</v>
      </c>
      <c r="D4906" s="88" t="s">
        <v>9929</v>
      </c>
      <c r="E4906" s="88" t="s">
        <v>9930</v>
      </c>
      <c r="F4906" s="88" t="s">
        <v>18745</v>
      </c>
      <c r="G4906" s="9">
        <v>43160</v>
      </c>
      <c r="H4906" s="9">
        <v>44620</v>
      </c>
      <c r="I4906" s="10">
        <v>0.85</v>
      </c>
      <c r="J4906" s="8" t="s">
        <v>8501</v>
      </c>
      <c r="K4906" s="8" t="s">
        <v>9645</v>
      </c>
      <c r="L4906" s="8" t="s">
        <v>9666</v>
      </c>
      <c r="M4906" s="8" t="s">
        <v>8574</v>
      </c>
      <c r="N4906" s="8" t="s">
        <v>62</v>
      </c>
      <c r="O4906" s="20">
        <v>14399734.32</v>
      </c>
      <c r="P4906" s="20">
        <v>2202312.31</v>
      </c>
      <c r="Q4906" s="20">
        <v>338817.29</v>
      </c>
      <c r="R4906" s="20"/>
      <c r="S4906" s="20">
        <v>84258.32</v>
      </c>
      <c r="T4906" s="20">
        <v>17025122.239999998</v>
      </c>
      <c r="U4906" s="8" t="s">
        <v>2741</v>
      </c>
      <c r="V4906" s="95">
        <v>0</v>
      </c>
      <c r="W4906" s="20">
        <v>42924.67</v>
      </c>
      <c r="X4906" s="20">
        <v>6564.95</v>
      </c>
      <c r="Z4906" s="202">
        <v>123283</v>
      </c>
      <c r="AD4906" s="206">
        <f t="shared" si="348"/>
        <v>42924.67</v>
      </c>
      <c r="AE4906" s="205">
        <f t="shared" si="349"/>
        <v>6564.95</v>
      </c>
      <c r="AG4906" s="206">
        <f t="shared" si="350"/>
        <v>0</v>
      </c>
      <c r="AH4906" s="206">
        <f t="shared" si="351"/>
        <v>0</v>
      </c>
    </row>
    <row r="4907" spans="1:34" x14ac:dyDescent="0.25">
      <c r="A4907" s="58">
        <v>104</v>
      </c>
      <c r="B4907" s="8" t="s">
        <v>8667</v>
      </c>
      <c r="C4907" s="8">
        <v>121002</v>
      </c>
      <c r="D4907" s="88" t="s">
        <v>9931</v>
      </c>
      <c r="E4907" s="88" t="s">
        <v>9932</v>
      </c>
      <c r="F4907" s="88" t="s">
        <v>18746</v>
      </c>
      <c r="G4907" s="9">
        <v>43531</v>
      </c>
      <c r="H4907" s="9">
        <v>44530</v>
      </c>
      <c r="I4907" s="10">
        <v>0.85</v>
      </c>
      <c r="J4907" s="8" t="s">
        <v>8501</v>
      </c>
      <c r="K4907" s="8" t="s">
        <v>9645</v>
      </c>
      <c r="L4907" s="8" t="s">
        <v>9933</v>
      </c>
      <c r="M4907" s="8" t="s">
        <v>8574</v>
      </c>
      <c r="N4907" s="8" t="s">
        <v>62</v>
      </c>
      <c r="O4907" s="20">
        <v>2000894.68</v>
      </c>
      <c r="P4907" s="20">
        <v>305105.321</v>
      </c>
      <c r="Q4907" s="20">
        <v>47993.74</v>
      </c>
      <c r="R4907" s="20"/>
      <c r="S4907" s="20">
        <v>14955.4</v>
      </c>
      <c r="T4907" s="20">
        <v>2368949.14</v>
      </c>
      <c r="U4907" s="8" t="s">
        <v>2741</v>
      </c>
      <c r="V4907" s="95">
        <v>0</v>
      </c>
      <c r="W4907" s="20">
        <v>0</v>
      </c>
      <c r="X4907" s="20">
        <v>0</v>
      </c>
      <c r="Z4907" s="39">
        <v>121002</v>
      </c>
      <c r="AD4907" s="206">
        <f t="shared" si="348"/>
        <v>0</v>
      </c>
      <c r="AE4907" s="205">
        <f t="shared" si="349"/>
        <v>0</v>
      </c>
      <c r="AG4907" s="206">
        <f t="shared" si="350"/>
        <v>0</v>
      </c>
      <c r="AH4907" s="206">
        <f t="shared" si="351"/>
        <v>0</v>
      </c>
    </row>
    <row r="4908" spans="1:34" x14ac:dyDescent="0.25">
      <c r="A4908" s="74"/>
      <c r="B4908" s="180" t="s">
        <v>9934</v>
      </c>
      <c r="C4908" s="74"/>
      <c r="D4908" s="126"/>
      <c r="E4908" s="126"/>
      <c r="F4908" s="126"/>
      <c r="G4908" s="75"/>
      <c r="H4908" s="75"/>
      <c r="I4908" s="76"/>
      <c r="J4908" s="74"/>
      <c r="K4908" s="74"/>
      <c r="L4908" s="74"/>
      <c r="M4908" s="74"/>
      <c r="N4908" s="74"/>
      <c r="O4908" s="30">
        <f>SUM(O4804:O4907)</f>
        <v>803619212.00150037</v>
      </c>
      <c r="P4908" s="30">
        <f t="shared" ref="P4908:T4908" si="352">SUM(P4804:P4907)</f>
        <v>123462693.90970002</v>
      </c>
      <c r="Q4908" s="30">
        <f t="shared" si="352"/>
        <v>80412372.659999996</v>
      </c>
      <c r="R4908" s="30">
        <f t="shared" si="352"/>
        <v>3963617.1000000006</v>
      </c>
      <c r="S4908" s="30">
        <f t="shared" si="352"/>
        <v>85226048.160000011</v>
      </c>
      <c r="T4908" s="30">
        <f t="shared" si="352"/>
        <v>1096464227.6299996</v>
      </c>
      <c r="U4908" s="30"/>
      <c r="V4908" s="30"/>
      <c r="W4908" s="203">
        <f>SUBTOTAL(9,W4803:W4907)</f>
        <v>97006144.829999998</v>
      </c>
      <c r="X4908" s="203">
        <f>SUBTOTAL(9,X4803:X4907)</f>
        <v>8756416.7199999988</v>
      </c>
      <c r="AD4908" s="206">
        <f t="shared" si="348"/>
        <v>0</v>
      </c>
      <c r="AE4908" s="205">
        <f t="shared" si="349"/>
        <v>0</v>
      </c>
      <c r="AG4908" s="206">
        <f t="shared" si="350"/>
        <v>97006144.829999998</v>
      </c>
      <c r="AH4908" s="206">
        <f t="shared" si="351"/>
        <v>8756416.7199999988</v>
      </c>
    </row>
    <row r="4909" spans="1:34" x14ac:dyDescent="0.25">
      <c r="A4909" s="58"/>
      <c r="B4909" s="59" t="s">
        <v>9935</v>
      </c>
      <c r="C4909" s="58"/>
      <c r="D4909" s="73"/>
      <c r="E4909" s="73"/>
      <c r="F4909" s="79"/>
      <c r="G4909" s="60"/>
      <c r="H4909" s="60"/>
      <c r="I4909" s="62"/>
      <c r="J4909" s="58"/>
      <c r="K4909" s="58"/>
      <c r="L4909" s="58"/>
      <c r="M4909" s="58"/>
      <c r="N4909" s="58"/>
      <c r="O4909" s="28"/>
      <c r="P4909" s="28"/>
      <c r="Q4909" s="28"/>
      <c r="R4909" s="28"/>
      <c r="S4909" s="28"/>
      <c r="T4909" s="28"/>
      <c r="U4909" s="78"/>
      <c r="V4909" s="108"/>
      <c r="W4909" s="28">
        <v>0</v>
      </c>
      <c r="X4909" s="28">
        <v>0</v>
      </c>
      <c r="AD4909" s="206">
        <f t="shared" si="348"/>
        <v>0</v>
      </c>
      <c r="AE4909" s="205">
        <f t="shared" si="349"/>
        <v>0</v>
      </c>
      <c r="AG4909" s="206">
        <f t="shared" si="350"/>
        <v>0</v>
      </c>
      <c r="AH4909" s="206">
        <f t="shared" si="351"/>
        <v>0</v>
      </c>
    </row>
    <row r="4910" spans="1:34" x14ac:dyDescent="0.25">
      <c r="A4910" s="58">
        <v>1</v>
      </c>
      <c r="B4910" s="58" t="s">
        <v>4149</v>
      </c>
      <c r="C4910" s="58">
        <v>104424</v>
      </c>
      <c r="D4910" s="79" t="s">
        <v>9936</v>
      </c>
      <c r="E4910" s="79" t="s">
        <v>9937</v>
      </c>
      <c r="F4910" s="79" t="s">
        <v>9938</v>
      </c>
      <c r="G4910" s="60">
        <v>42970</v>
      </c>
      <c r="H4910" s="60">
        <v>43312</v>
      </c>
      <c r="I4910" s="62">
        <v>0.54</v>
      </c>
      <c r="J4910" s="58" t="s">
        <v>9939</v>
      </c>
      <c r="K4910" s="58" t="s">
        <v>9940</v>
      </c>
      <c r="L4910" s="58" t="s">
        <v>9941</v>
      </c>
      <c r="M4910" s="58" t="s">
        <v>8399</v>
      </c>
      <c r="N4910" s="58" t="s">
        <v>62</v>
      </c>
      <c r="O4910" s="23">
        <v>757267.99</v>
      </c>
      <c r="P4910" s="23">
        <v>133635.53</v>
      </c>
      <c r="Q4910" s="23">
        <v>758917.82</v>
      </c>
      <c r="R4910" s="23"/>
      <c r="S4910" s="23">
        <v>318966.59999999998</v>
      </c>
      <c r="T4910" s="23">
        <v>1968787.94</v>
      </c>
      <c r="U4910" s="58" t="s">
        <v>63</v>
      </c>
      <c r="V4910" s="127">
        <v>0</v>
      </c>
      <c r="W4910" s="23">
        <v>756799.35</v>
      </c>
      <c r="X4910" s="23">
        <v>133552.82999999999</v>
      </c>
      <c r="Z4910" s="39">
        <v>104424</v>
      </c>
      <c r="AD4910" s="206">
        <f t="shared" si="348"/>
        <v>756799.35</v>
      </c>
      <c r="AE4910" s="205">
        <f t="shared" si="349"/>
        <v>133552.82999999999</v>
      </c>
      <c r="AG4910" s="206">
        <f t="shared" si="350"/>
        <v>0</v>
      </c>
      <c r="AH4910" s="206">
        <f t="shared" si="351"/>
        <v>0</v>
      </c>
    </row>
    <row r="4911" spans="1:34" x14ac:dyDescent="0.25">
      <c r="A4911" s="58">
        <v>2</v>
      </c>
      <c r="B4911" s="58" t="s">
        <v>4149</v>
      </c>
      <c r="C4911" s="58">
        <v>104281</v>
      </c>
      <c r="D4911" s="79" t="s">
        <v>9942</v>
      </c>
      <c r="E4911" s="79" t="s">
        <v>9943</v>
      </c>
      <c r="F4911" s="79" t="s">
        <v>9944</v>
      </c>
      <c r="G4911" s="60" t="s">
        <v>9945</v>
      </c>
      <c r="H4911" s="60">
        <v>43404</v>
      </c>
      <c r="I4911" s="62">
        <v>0.8</v>
      </c>
      <c r="J4911" s="58" t="s">
        <v>9939</v>
      </c>
      <c r="K4911" s="58" t="s">
        <v>9940</v>
      </c>
      <c r="L4911" s="58" t="s">
        <v>9946</v>
      </c>
      <c r="M4911" s="58" t="s">
        <v>8399</v>
      </c>
      <c r="N4911" s="58" t="s">
        <v>62</v>
      </c>
      <c r="O4911" s="23">
        <v>587404.81999999995</v>
      </c>
      <c r="P4911" s="23">
        <v>103659.68</v>
      </c>
      <c r="Q4911" s="23">
        <v>172766.13</v>
      </c>
      <c r="R4911" s="23"/>
      <c r="S4911" s="23">
        <v>164127.82</v>
      </c>
      <c r="T4911" s="23">
        <v>1027958.45</v>
      </c>
      <c r="U4911" s="58" t="s">
        <v>9947</v>
      </c>
      <c r="V4911" s="127">
        <v>1</v>
      </c>
      <c r="W4911" s="23">
        <v>585690.18999999994</v>
      </c>
      <c r="X4911" s="23">
        <v>103357.08</v>
      </c>
      <c r="Z4911" s="39">
        <v>104281</v>
      </c>
      <c r="AD4911" s="206">
        <f t="shared" si="348"/>
        <v>585690.18999999994</v>
      </c>
      <c r="AE4911" s="205">
        <f t="shared" si="349"/>
        <v>103357.08</v>
      </c>
      <c r="AG4911" s="206">
        <f t="shared" si="350"/>
        <v>0</v>
      </c>
      <c r="AH4911" s="206">
        <f t="shared" si="351"/>
        <v>0</v>
      </c>
    </row>
    <row r="4912" spans="1:34" x14ac:dyDescent="0.25">
      <c r="A4912" s="58">
        <v>3</v>
      </c>
      <c r="B4912" s="58" t="s">
        <v>4149</v>
      </c>
      <c r="C4912" s="58">
        <v>103989</v>
      </c>
      <c r="D4912" s="79" t="s">
        <v>9948</v>
      </c>
      <c r="E4912" s="79" t="s">
        <v>9949</v>
      </c>
      <c r="F4912" s="79" t="s">
        <v>9950</v>
      </c>
      <c r="G4912" s="60">
        <v>43003</v>
      </c>
      <c r="H4912" s="60">
        <v>43456</v>
      </c>
      <c r="I4912" s="62">
        <v>0.8</v>
      </c>
      <c r="J4912" s="58" t="s">
        <v>9939</v>
      </c>
      <c r="K4912" s="58" t="s">
        <v>9940</v>
      </c>
      <c r="L4912" s="58" t="s">
        <v>9941</v>
      </c>
      <c r="M4912" s="58" t="s">
        <v>8399</v>
      </c>
      <c r="N4912" s="58" t="s">
        <v>62</v>
      </c>
      <c r="O4912" s="23">
        <v>662986.98</v>
      </c>
      <c r="P4912" s="23">
        <v>116997.7</v>
      </c>
      <c r="Q4912" s="23">
        <v>194996.17</v>
      </c>
      <c r="R4912" s="23"/>
      <c r="S4912" s="23">
        <v>195706.34</v>
      </c>
      <c r="T4912" s="23">
        <v>1170687.19</v>
      </c>
      <c r="U4912" s="58" t="s">
        <v>9947</v>
      </c>
      <c r="V4912" s="127">
        <v>1</v>
      </c>
      <c r="W4912" s="23">
        <v>651203.31999999995</v>
      </c>
      <c r="X4912" s="23">
        <v>114918.23</v>
      </c>
      <c r="Z4912" s="39">
        <v>103989</v>
      </c>
      <c r="AD4912" s="206">
        <f t="shared" si="348"/>
        <v>651203.31999999995</v>
      </c>
      <c r="AE4912" s="205">
        <f t="shared" si="349"/>
        <v>114918.23</v>
      </c>
      <c r="AG4912" s="206">
        <f t="shared" si="350"/>
        <v>0</v>
      </c>
      <c r="AH4912" s="206">
        <f t="shared" si="351"/>
        <v>0</v>
      </c>
    </row>
    <row r="4913" spans="1:34" x14ac:dyDescent="0.25">
      <c r="A4913" s="58">
        <v>4</v>
      </c>
      <c r="B4913" s="58" t="s">
        <v>4149</v>
      </c>
      <c r="C4913" s="58">
        <v>102176</v>
      </c>
      <c r="D4913" s="79" t="s">
        <v>9951</v>
      </c>
      <c r="E4913" s="79" t="s">
        <v>9952</v>
      </c>
      <c r="F4913" s="79" t="s">
        <v>9953</v>
      </c>
      <c r="G4913" s="60" t="s">
        <v>9954</v>
      </c>
      <c r="H4913" s="60">
        <v>43343</v>
      </c>
      <c r="I4913" s="62">
        <v>0.8</v>
      </c>
      <c r="J4913" s="58" t="s">
        <v>9939</v>
      </c>
      <c r="K4913" s="58" t="s">
        <v>9940</v>
      </c>
      <c r="L4913" s="58" t="s">
        <v>9946</v>
      </c>
      <c r="M4913" s="58" t="s">
        <v>8399</v>
      </c>
      <c r="N4913" s="58" t="s">
        <v>62</v>
      </c>
      <c r="O4913" s="23">
        <v>628649</v>
      </c>
      <c r="P4913" s="23">
        <v>110938.06</v>
      </c>
      <c r="Q4913" s="23">
        <v>184896.76</v>
      </c>
      <c r="R4913" s="23"/>
      <c r="S4913" s="23">
        <v>186685.76</v>
      </c>
      <c r="T4913" s="23">
        <v>1111169.58</v>
      </c>
      <c r="U4913" s="58" t="s">
        <v>63</v>
      </c>
      <c r="V4913" s="127">
        <v>0</v>
      </c>
      <c r="W4913" s="23">
        <v>627739.51</v>
      </c>
      <c r="X4913" s="23">
        <v>110777.57</v>
      </c>
      <c r="Z4913" s="39">
        <v>102176</v>
      </c>
      <c r="AD4913" s="206">
        <f t="shared" si="348"/>
        <v>627739.51</v>
      </c>
      <c r="AE4913" s="205">
        <f t="shared" si="349"/>
        <v>110777.57</v>
      </c>
      <c r="AG4913" s="206">
        <f t="shared" si="350"/>
        <v>0</v>
      </c>
      <c r="AH4913" s="206">
        <f t="shared" si="351"/>
        <v>0</v>
      </c>
    </row>
    <row r="4914" spans="1:34" x14ac:dyDescent="0.25">
      <c r="A4914" s="58">
        <v>5</v>
      </c>
      <c r="B4914" s="58" t="s">
        <v>4149</v>
      </c>
      <c r="C4914" s="58">
        <v>109260</v>
      </c>
      <c r="D4914" s="79" t="s">
        <v>9955</v>
      </c>
      <c r="E4914" s="79" t="s">
        <v>9956</v>
      </c>
      <c r="F4914" s="79" t="s">
        <v>9957</v>
      </c>
      <c r="G4914" s="60">
        <v>43075</v>
      </c>
      <c r="H4914" s="60">
        <v>43769</v>
      </c>
      <c r="I4914" s="62">
        <v>0.88</v>
      </c>
      <c r="J4914" s="58" t="s">
        <v>9939</v>
      </c>
      <c r="K4914" s="58" t="s">
        <v>9940</v>
      </c>
      <c r="L4914" s="58" t="s">
        <v>9941</v>
      </c>
      <c r="M4914" s="58" t="s">
        <v>8399</v>
      </c>
      <c r="N4914" s="58" t="s">
        <v>62</v>
      </c>
      <c r="O4914" s="23">
        <v>572103.5</v>
      </c>
      <c r="P4914" s="23">
        <v>100959.44</v>
      </c>
      <c r="Q4914" s="23">
        <v>91781.31</v>
      </c>
      <c r="R4914" s="23"/>
      <c r="S4914" s="23">
        <v>146629.41</v>
      </c>
      <c r="T4914" s="23">
        <v>911473.66</v>
      </c>
      <c r="U4914" s="58" t="s">
        <v>63</v>
      </c>
      <c r="V4914" s="127">
        <v>1</v>
      </c>
      <c r="W4914" s="23">
        <v>572103.5</v>
      </c>
      <c r="X4914" s="23">
        <v>100959.44</v>
      </c>
      <c r="Z4914" s="39">
        <v>109260</v>
      </c>
      <c r="AD4914" s="206">
        <f t="shared" si="348"/>
        <v>572103.5</v>
      </c>
      <c r="AE4914" s="205">
        <f t="shared" si="349"/>
        <v>100959.44</v>
      </c>
      <c r="AG4914" s="206">
        <f t="shared" si="350"/>
        <v>0</v>
      </c>
      <c r="AH4914" s="206">
        <f t="shared" si="351"/>
        <v>0</v>
      </c>
    </row>
    <row r="4915" spans="1:34" x14ac:dyDescent="0.25">
      <c r="A4915" s="58">
        <v>6</v>
      </c>
      <c r="B4915" s="58" t="s">
        <v>4149</v>
      </c>
      <c r="C4915" s="58">
        <v>105576</v>
      </c>
      <c r="D4915" s="79" t="s">
        <v>9958</v>
      </c>
      <c r="E4915" s="79" t="s">
        <v>9959</v>
      </c>
      <c r="F4915" s="79" t="s">
        <v>9960</v>
      </c>
      <c r="G4915" s="60">
        <v>43066</v>
      </c>
      <c r="H4915" s="60">
        <v>43434</v>
      </c>
      <c r="I4915" s="62">
        <v>0.8</v>
      </c>
      <c r="J4915" s="58" t="s">
        <v>9939</v>
      </c>
      <c r="K4915" s="58" t="s">
        <v>9940</v>
      </c>
      <c r="L4915" s="58" t="s">
        <v>9961</v>
      </c>
      <c r="M4915" s="58" t="s">
        <v>8399</v>
      </c>
      <c r="N4915" s="58" t="s">
        <v>62</v>
      </c>
      <c r="O4915" s="23">
        <v>153350.66</v>
      </c>
      <c r="P4915" s="23">
        <v>27061.88</v>
      </c>
      <c r="Q4915" s="23">
        <v>45103.14</v>
      </c>
      <c r="R4915" s="23"/>
      <c r="S4915" s="23">
        <v>45687.5</v>
      </c>
      <c r="T4915" s="23">
        <v>271203.18</v>
      </c>
      <c r="U4915" s="58" t="s">
        <v>63</v>
      </c>
      <c r="V4915" s="127">
        <v>1</v>
      </c>
      <c r="W4915" s="23">
        <v>144576.93</v>
      </c>
      <c r="X4915" s="23">
        <v>25513.58</v>
      </c>
      <c r="Z4915" s="39">
        <v>105576</v>
      </c>
      <c r="AD4915" s="206">
        <f t="shared" si="348"/>
        <v>144576.93</v>
      </c>
      <c r="AE4915" s="205">
        <f t="shared" si="349"/>
        <v>25513.58</v>
      </c>
      <c r="AG4915" s="206">
        <f t="shared" si="350"/>
        <v>0</v>
      </c>
      <c r="AH4915" s="206">
        <f t="shared" si="351"/>
        <v>0</v>
      </c>
    </row>
    <row r="4916" spans="1:34" x14ac:dyDescent="0.25">
      <c r="A4916" s="58">
        <v>7</v>
      </c>
      <c r="B4916" s="58" t="s">
        <v>4149</v>
      </c>
      <c r="C4916" s="58">
        <v>104576</v>
      </c>
      <c r="D4916" s="79" t="s">
        <v>9962</v>
      </c>
      <c r="E4916" s="79" t="s">
        <v>9963</v>
      </c>
      <c r="F4916" s="79" t="s">
        <v>9964</v>
      </c>
      <c r="G4916" s="60">
        <v>43068</v>
      </c>
      <c r="H4916" s="60">
        <v>43585</v>
      </c>
      <c r="I4916" s="62">
        <v>0.8</v>
      </c>
      <c r="J4916" s="58" t="s">
        <v>9939</v>
      </c>
      <c r="K4916" s="58" t="s">
        <v>9940</v>
      </c>
      <c r="L4916" s="58" t="s">
        <v>9946</v>
      </c>
      <c r="M4916" s="58" t="s">
        <v>8399</v>
      </c>
      <c r="N4916" s="58" t="s">
        <v>62</v>
      </c>
      <c r="O4916" s="23">
        <v>640650.43999999994</v>
      </c>
      <c r="P4916" s="23">
        <v>113055.96</v>
      </c>
      <c r="Q4916" s="23">
        <v>188426.6</v>
      </c>
      <c r="R4916" s="23"/>
      <c r="S4916" s="23">
        <v>179719.27</v>
      </c>
      <c r="T4916" s="23">
        <v>1121852.2699999998</v>
      </c>
      <c r="U4916" s="58" t="s">
        <v>63</v>
      </c>
      <c r="V4916" s="127">
        <v>0</v>
      </c>
      <c r="W4916" s="23">
        <v>638490.9</v>
      </c>
      <c r="X4916" s="23">
        <v>112674.86</v>
      </c>
      <c r="Z4916" s="39">
        <v>104576</v>
      </c>
      <c r="AD4916" s="206">
        <f t="shared" si="348"/>
        <v>638490.9</v>
      </c>
      <c r="AE4916" s="205">
        <f t="shared" si="349"/>
        <v>112674.86</v>
      </c>
      <c r="AG4916" s="206">
        <f t="shared" si="350"/>
        <v>0</v>
      </c>
      <c r="AH4916" s="206">
        <f t="shared" si="351"/>
        <v>0</v>
      </c>
    </row>
    <row r="4917" spans="1:34" x14ac:dyDescent="0.25">
      <c r="A4917" s="58">
        <v>8</v>
      </c>
      <c r="B4917" s="58" t="s">
        <v>4149</v>
      </c>
      <c r="C4917" s="58">
        <v>103660</v>
      </c>
      <c r="D4917" s="79" t="s">
        <v>9965</v>
      </c>
      <c r="E4917" s="79" t="s">
        <v>9966</v>
      </c>
      <c r="F4917" s="79" t="s">
        <v>9967</v>
      </c>
      <c r="G4917" s="60">
        <v>43012</v>
      </c>
      <c r="H4917" s="60">
        <v>43524</v>
      </c>
      <c r="I4917" s="62">
        <v>0.83989999999999998</v>
      </c>
      <c r="J4917" s="58" t="s">
        <v>9939</v>
      </c>
      <c r="K4917" s="58" t="s">
        <v>9940</v>
      </c>
      <c r="L4917" s="58" t="s">
        <v>9968</v>
      </c>
      <c r="M4917" s="58" t="s">
        <v>8399</v>
      </c>
      <c r="N4917" s="58" t="s">
        <v>62</v>
      </c>
      <c r="O4917" s="23">
        <v>562119.06000000006</v>
      </c>
      <c r="P4917" s="23">
        <v>99197.48</v>
      </c>
      <c r="Q4917" s="23">
        <v>126058.8</v>
      </c>
      <c r="R4917" s="23"/>
      <c r="S4917" s="23">
        <v>151595.31</v>
      </c>
      <c r="T4917" s="23">
        <v>938970.65000000014</v>
      </c>
      <c r="U4917" s="58" t="s">
        <v>9947</v>
      </c>
      <c r="V4917" s="127">
        <v>2</v>
      </c>
      <c r="W4917" s="23">
        <v>535815.12</v>
      </c>
      <c r="X4917" s="23">
        <v>94555.63</v>
      </c>
      <c r="Z4917" s="39">
        <v>103660</v>
      </c>
      <c r="AD4917" s="206">
        <f t="shared" si="348"/>
        <v>535815.12</v>
      </c>
      <c r="AE4917" s="205">
        <f t="shared" si="349"/>
        <v>94555.63</v>
      </c>
      <c r="AG4917" s="206">
        <f t="shared" si="350"/>
        <v>0</v>
      </c>
      <c r="AH4917" s="206">
        <f t="shared" si="351"/>
        <v>0</v>
      </c>
    </row>
    <row r="4918" spans="1:34" x14ac:dyDescent="0.25">
      <c r="A4918" s="58">
        <v>9</v>
      </c>
      <c r="B4918" s="58" t="s">
        <v>4149</v>
      </c>
      <c r="C4918" s="58">
        <v>104468</v>
      </c>
      <c r="D4918" s="79" t="s">
        <v>9970</v>
      </c>
      <c r="E4918" s="79" t="s">
        <v>9971</v>
      </c>
      <c r="F4918" s="79" t="s">
        <v>9972</v>
      </c>
      <c r="G4918" s="60">
        <v>43126</v>
      </c>
      <c r="H4918" s="60">
        <v>43373</v>
      </c>
      <c r="I4918" s="62">
        <v>0.8</v>
      </c>
      <c r="J4918" s="58" t="s">
        <v>9939</v>
      </c>
      <c r="K4918" s="58" t="s">
        <v>9940</v>
      </c>
      <c r="L4918" s="58" t="s">
        <v>9961</v>
      </c>
      <c r="M4918" s="58" t="s">
        <v>8399</v>
      </c>
      <c r="N4918" s="58" t="s">
        <v>62</v>
      </c>
      <c r="O4918" s="23">
        <v>696526.83</v>
      </c>
      <c r="P4918" s="23">
        <v>122916.5</v>
      </c>
      <c r="Q4918" s="23">
        <v>204860.84</v>
      </c>
      <c r="R4918" s="23"/>
      <c r="S4918" s="23">
        <v>232297.36</v>
      </c>
      <c r="T4918" s="23">
        <v>1256601.5299999998</v>
      </c>
      <c r="U4918" s="58" t="s">
        <v>63</v>
      </c>
      <c r="V4918" s="127">
        <v>2</v>
      </c>
      <c r="W4918" s="23">
        <v>696526.83</v>
      </c>
      <c r="X4918" s="23">
        <v>122916.5</v>
      </c>
      <c r="Z4918" s="39">
        <v>104468</v>
      </c>
      <c r="AD4918" s="206">
        <f t="shared" si="348"/>
        <v>696526.83</v>
      </c>
      <c r="AE4918" s="205">
        <f t="shared" si="349"/>
        <v>122916.5</v>
      </c>
      <c r="AG4918" s="206">
        <f t="shared" si="350"/>
        <v>0</v>
      </c>
      <c r="AH4918" s="206">
        <f t="shared" si="351"/>
        <v>0</v>
      </c>
    </row>
    <row r="4919" spans="1:34" x14ac:dyDescent="0.25">
      <c r="A4919" s="58">
        <v>10</v>
      </c>
      <c r="B4919" s="58" t="s">
        <v>4149</v>
      </c>
      <c r="C4919" s="58">
        <v>105814</v>
      </c>
      <c r="D4919" s="79" t="s">
        <v>9973</v>
      </c>
      <c r="E4919" s="79" t="s">
        <v>9974</v>
      </c>
      <c r="F4919" s="79" t="s">
        <v>9975</v>
      </c>
      <c r="G4919" s="60">
        <v>43126</v>
      </c>
      <c r="H4919" s="60">
        <v>43434</v>
      </c>
      <c r="I4919" s="62">
        <v>0.8</v>
      </c>
      <c r="J4919" s="58" t="s">
        <v>9939</v>
      </c>
      <c r="K4919" s="58" t="s">
        <v>9940</v>
      </c>
      <c r="L4919" s="58" t="s">
        <v>9941</v>
      </c>
      <c r="M4919" s="58" t="s">
        <v>8399</v>
      </c>
      <c r="N4919" s="58" t="s">
        <v>62</v>
      </c>
      <c r="O4919" s="23">
        <v>255040.3</v>
      </c>
      <c r="P4919" s="23">
        <v>45007.11</v>
      </c>
      <c r="Q4919" s="23">
        <v>75011.850000000006</v>
      </c>
      <c r="R4919" s="23"/>
      <c r="S4919" s="23">
        <v>71698</v>
      </c>
      <c r="T4919" s="23">
        <v>446757.26</v>
      </c>
      <c r="U4919" s="58" t="s">
        <v>63</v>
      </c>
      <c r="V4919" s="127">
        <v>0</v>
      </c>
      <c r="W4919" s="23">
        <v>252747.92</v>
      </c>
      <c r="X4919" s="23">
        <v>44602.58</v>
      </c>
      <c r="Z4919" s="39">
        <v>105814</v>
      </c>
      <c r="AD4919" s="206">
        <f t="shared" si="348"/>
        <v>252747.92</v>
      </c>
      <c r="AE4919" s="205">
        <f t="shared" si="349"/>
        <v>44602.58</v>
      </c>
      <c r="AG4919" s="206">
        <f t="shared" si="350"/>
        <v>0</v>
      </c>
      <c r="AH4919" s="206">
        <f t="shared" si="351"/>
        <v>0</v>
      </c>
    </row>
    <row r="4920" spans="1:34" x14ac:dyDescent="0.25">
      <c r="A4920" s="58">
        <v>11</v>
      </c>
      <c r="B4920" s="58" t="s">
        <v>4149</v>
      </c>
      <c r="C4920" s="58">
        <v>108457</v>
      </c>
      <c r="D4920" s="79" t="s">
        <v>9976</v>
      </c>
      <c r="E4920" s="79" t="s">
        <v>9977</v>
      </c>
      <c r="F4920" s="79" t="s">
        <v>9978</v>
      </c>
      <c r="G4920" s="60">
        <v>43136</v>
      </c>
      <c r="H4920" s="60">
        <v>43555</v>
      </c>
      <c r="I4920" s="62">
        <v>0.8</v>
      </c>
      <c r="J4920" s="58" t="s">
        <v>9939</v>
      </c>
      <c r="K4920" s="58" t="s">
        <v>9940</v>
      </c>
      <c r="L4920" s="58" t="s">
        <v>9961</v>
      </c>
      <c r="M4920" s="58" t="s">
        <v>8399</v>
      </c>
      <c r="N4920" s="58" t="s">
        <v>62</v>
      </c>
      <c r="O4920" s="23">
        <v>759002.38</v>
      </c>
      <c r="P4920" s="23">
        <v>133941.6</v>
      </c>
      <c r="Q4920" s="23">
        <v>223236</v>
      </c>
      <c r="R4920" s="23"/>
      <c r="S4920" s="23">
        <v>214329.24</v>
      </c>
      <c r="T4920" s="23">
        <v>1330509.22</v>
      </c>
      <c r="U4920" s="58" t="s">
        <v>9947</v>
      </c>
      <c r="V4920" s="127">
        <v>1</v>
      </c>
      <c r="W4920" s="23">
        <v>755771.11</v>
      </c>
      <c r="X4920" s="23">
        <v>133371.35999999999</v>
      </c>
      <c r="Z4920" s="39">
        <v>108457</v>
      </c>
      <c r="AD4920" s="206">
        <f t="shared" si="348"/>
        <v>755771.11</v>
      </c>
      <c r="AE4920" s="205">
        <f t="shared" si="349"/>
        <v>133371.35999999999</v>
      </c>
      <c r="AG4920" s="206">
        <f t="shared" si="350"/>
        <v>0</v>
      </c>
      <c r="AH4920" s="206">
        <f t="shared" si="351"/>
        <v>0</v>
      </c>
    </row>
    <row r="4921" spans="1:34" x14ac:dyDescent="0.25">
      <c r="A4921" s="58">
        <v>12</v>
      </c>
      <c r="B4921" s="58" t="s">
        <v>4149</v>
      </c>
      <c r="C4921" s="58">
        <v>104203</v>
      </c>
      <c r="D4921" s="79" t="s">
        <v>9979</v>
      </c>
      <c r="E4921" s="79" t="s">
        <v>9980</v>
      </c>
      <c r="F4921" s="79" t="s">
        <v>9981</v>
      </c>
      <c r="G4921" s="60">
        <v>43133</v>
      </c>
      <c r="H4921" s="60">
        <v>43769</v>
      </c>
      <c r="I4921" s="62">
        <v>0.72</v>
      </c>
      <c r="J4921" s="58" t="s">
        <v>9939</v>
      </c>
      <c r="K4921" s="58" t="s">
        <v>9940</v>
      </c>
      <c r="L4921" s="58" t="s">
        <v>9982</v>
      </c>
      <c r="M4921" s="58" t="s">
        <v>8399</v>
      </c>
      <c r="N4921" s="58" t="s">
        <v>62</v>
      </c>
      <c r="O4921" s="23">
        <v>736882.02</v>
      </c>
      <c r="P4921" s="23">
        <v>130038</v>
      </c>
      <c r="Q4921" s="23">
        <v>337135.56</v>
      </c>
      <c r="R4921" s="23"/>
      <c r="S4921" s="23">
        <v>273633.56</v>
      </c>
      <c r="T4921" s="23">
        <v>1477689.1400000001</v>
      </c>
      <c r="U4921" s="58" t="s">
        <v>63</v>
      </c>
      <c r="V4921" s="127">
        <v>1</v>
      </c>
      <c r="W4921" s="23">
        <v>736539.73</v>
      </c>
      <c r="X4921" s="23">
        <v>129977.60000000001</v>
      </c>
      <c r="Z4921" s="39">
        <v>104203</v>
      </c>
      <c r="AD4921" s="206">
        <f t="shared" si="348"/>
        <v>736539.73</v>
      </c>
      <c r="AE4921" s="205">
        <f t="shared" si="349"/>
        <v>129977.60000000001</v>
      </c>
      <c r="AG4921" s="206">
        <f t="shared" si="350"/>
        <v>0</v>
      </c>
      <c r="AH4921" s="206">
        <f t="shared" si="351"/>
        <v>0</v>
      </c>
    </row>
    <row r="4922" spans="1:34" x14ac:dyDescent="0.25">
      <c r="A4922" s="58">
        <v>13</v>
      </c>
      <c r="B4922" s="58" t="s">
        <v>4149</v>
      </c>
      <c r="C4922" s="58">
        <v>103504</v>
      </c>
      <c r="D4922" s="79" t="s">
        <v>9983</v>
      </c>
      <c r="E4922" s="79" t="s">
        <v>9984</v>
      </c>
      <c r="F4922" s="79" t="s">
        <v>9985</v>
      </c>
      <c r="G4922" s="60">
        <v>43137</v>
      </c>
      <c r="H4922" s="60">
        <v>43738</v>
      </c>
      <c r="I4922" s="62">
        <v>0.75790000000000002</v>
      </c>
      <c r="J4922" s="58" t="s">
        <v>9939</v>
      </c>
      <c r="K4922" s="58" t="s">
        <v>9940</v>
      </c>
      <c r="L4922" s="58" t="s">
        <v>9941</v>
      </c>
      <c r="M4922" s="58" t="s">
        <v>8399</v>
      </c>
      <c r="N4922" s="58" t="s">
        <v>62</v>
      </c>
      <c r="O4922" s="23">
        <v>153221.14000000001</v>
      </c>
      <c r="P4922" s="23">
        <v>27039.03</v>
      </c>
      <c r="Q4922" s="23">
        <v>57581.45</v>
      </c>
      <c r="R4922" s="23"/>
      <c r="S4922" s="23">
        <v>45308.92</v>
      </c>
      <c r="T4922" s="23">
        <v>283150.53999999998</v>
      </c>
      <c r="U4922" s="58" t="s">
        <v>2832</v>
      </c>
      <c r="V4922" s="127">
        <v>0</v>
      </c>
      <c r="W4922" s="23">
        <v>25125.49</v>
      </c>
      <c r="X4922" s="23">
        <v>4433.91</v>
      </c>
      <c r="Z4922" s="39">
        <v>103504</v>
      </c>
      <c r="AD4922" s="206">
        <f t="shared" si="348"/>
        <v>25125.49</v>
      </c>
      <c r="AE4922" s="205">
        <f t="shared" si="349"/>
        <v>4433.91</v>
      </c>
      <c r="AG4922" s="206">
        <f t="shared" si="350"/>
        <v>0</v>
      </c>
      <c r="AH4922" s="206">
        <f t="shared" si="351"/>
        <v>0</v>
      </c>
    </row>
    <row r="4923" spans="1:34" x14ac:dyDescent="0.25">
      <c r="A4923" s="58">
        <v>14</v>
      </c>
      <c r="B4923" s="58" t="s">
        <v>4149</v>
      </c>
      <c r="C4923" s="58">
        <v>103553</v>
      </c>
      <c r="D4923" s="79" t="s">
        <v>9986</v>
      </c>
      <c r="E4923" s="79" t="s">
        <v>9987</v>
      </c>
      <c r="F4923" s="79" t="s">
        <v>9988</v>
      </c>
      <c r="G4923" s="60">
        <v>43139</v>
      </c>
      <c r="H4923" s="60">
        <v>43555</v>
      </c>
      <c r="I4923" s="62">
        <v>0.8</v>
      </c>
      <c r="J4923" s="58" t="s">
        <v>9939</v>
      </c>
      <c r="K4923" s="58" t="s">
        <v>9940</v>
      </c>
      <c r="L4923" s="58" t="s">
        <v>9941</v>
      </c>
      <c r="M4923" s="58" t="s">
        <v>8399</v>
      </c>
      <c r="N4923" s="58" t="s">
        <v>62</v>
      </c>
      <c r="O4923" s="23">
        <v>339929.67</v>
      </c>
      <c r="P4923" s="23">
        <v>59987.59</v>
      </c>
      <c r="Q4923" s="23">
        <v>99979.31</v>
      </c>
      <c r="R4923" s="23"/>
      <c r="S4923" s="23">
        <v>123373.02</v>
      </c>
      <c r="T4923" s="23">
        <v>623269.59</v>
      </c>
      <c r="U4923" s="58" t="s">
        <v>63</v>
      </c>
      <c r="V4923" s="127">
        <v>0</v>
      </c>
      <c r="W4923" s="23">
        <v>338060.55</v>
      </c>
      <c r="X4923" s="23">
        <v>59657.74</v>
      </c>
      <c r="Z4923" s="39">
        <v>103553</v>
      </c>
      <c r="AD4923" s="206">
        <f t="shared" si="348"/>
        <v>338060.55</v>
      </c>
      <c r="AE4923" s="205">
        <f t="shared" si="349"/>
        <v>59657.74</v>
      </c>
      <c r="AG4923" s="206">
        <f t="shared" si="350"/>
        <v>0</v>
      </c>
      <c r="AH4923" s="206">
        <f t="shared" si="351"/>
        <v>0</v>
      </c>
    </row>
    <row r="4924" spans="1:34" x14ac:dyDescent="0.25">
      <c r="A4924" s="58">
        <v>15</v>
      </c>
      <c r="B4924" s="58" t="s">
        <v>4149</v>
      </c>
      <c r="C4924" s="58">
        <v>109116</v>
      </c>
      <c r="D4924" s="79" t="s">
        <v>9989</v>
      </c>
      <c r="E4924" s="79" t="s">
        <v>9990</v>
      </c>
      <c r="F4924" s="79" t="s">
        <v>9991</v>
      </c>
      <c r="G4924" s="60">
        <v>43138</v>
      </c>
      <c r="H4924" s="60">
        <v>43434</v>
      </c>
      <c r="I4924" s="62">
        <v>0.8</v>
      </c>
      <c r="J4924" s="58" t="s">
        <v>9939</v>
      </c>
      <c r="K4924" s="58" t="s">
        <v>9940</v>
      </c>
      <c r="L4924" s="58" t="s">
        <v>9946</v>
      </c>
      <c r="M4924" s="58" t="s">
        <v>8399</v>
      </c>
      <c r="N4924" s="58" t="s">
        <v>62</v>
      </c>
      <c r="O4924" s="23">
        <v>380607.56</v>
      </c>
      <c r="P4924" s="23">
        <v>67166.039999999994</v>
      </c>
      <c r="Q4924" s="23">
        <v>111943.4</v>
      </c>
      <c r="R4924" s="23"/>
      <c r="S4924" s="23">
        <v>108999.93</v>
      </c>
      <c r="T4924" s="23">
        <v>668716.92999999993</v>
      </c>
      <c r="U4924" s="58" t="s">
        <v>63</v>
      </c>
      <c r="V4924" s="127">
        <v>0</v>
      </c>
      <c r="W4924" s="23">
        <v>379395.28</v>
      </c>
      <c r="X4924" s="23">
        <v>66952.100000000006</v>
      </c>
      <c r="Z4924" s="39">
        <v>109116</v>
      </c>
      <c r="AD4924" s="206">
        <f t="shared" si="348"/>
        <v>379395.28</v>
      </c>
      <c r="AE4924" s="205">
        <f t="shared" si="349"/>
        <v>66952.100000000006</v>
      </c>
      <c r="AG4924" s="206">
        <f t="shared" si="350"/>
        <v>0</v>
      </c>
      <c r="AH4924" s="206">
        <f t="shared" si="351"/>
        <v>0</v>
      </c>
    </row>
    <row r="4925" spans="1:34" x14ac:dyDescent="0.25">
      <c r="A4925" s="58">
        <v>16</v>
      </c>
      <c r="B4925" s="58" t="s">
        <v>4149</v>
      </c>
      <c r="C4925" s="58">
        <v>107445</v>
      </c>
      <c r="D4925" s="79" t="s">
        <v>9992</v>
      </c>
      <c r="E4925" s="79" t="s">
        <v>9993</v>
      </c>
      <c r="F4925" s="79" t="s">
        <v>9994</v>
      </c>
      <c r="G4925" s="60">
        <v>43164</v>
      </c>
      <c r="H4925" s="60">
        <v>43889</v>
      </c>
      <c r="I4925" s="62">
        <v>0.8</v>
      </c>
      <c r="J4925" s="58" t="s">
        <v>9939</v>
      </c>
      <c r="K4925" s="58" t="s">
        <v>9940</v>
      </c>
      <c r="L4925" s="58" t="s">
        <v>9941</v>
      </c>
      <c r="M4925" s="58" t="s">
        <v>8399</v>
      </c>
      <c r="N4925" s="58" t="s">
        <v>62</v>
      </c>
      <c r="O4925" s="23">
        <v>568667.61</v>
      </c>
      <c r="P4925" s="23">
        <v>100353.11</v>
      </c>
      <c r="Q4925" s="23">
        <v>167255.18</v>
      </c>
      <c r="R4925" s="23"/>
      <c r="S4925" s="23">
        <v>159725.42000000001</v>
      </c>
      <c r="T4925" s="23">
        <v>996001.32</v>
      </c>
      <c r="U4925" s="58" t="s">
        <v>9969</v>
      </c>
      <c r="V4925" s="127">
        <v>3</v>
      </c>
      <c r="W4925" s="23">
        <v>520138.09</v>
      </c>
      <c r="X4925" s="23">
        <v>91789.07</v>
      </c>
      <c r="Z4925" s="39">
        <v>107445</v>
      </c>
      <c r="AD4925" s="206">
        <f t="shared" si="348"/>
        <v>520138.09</v>
      </c>
      <c r="AE4925" s="205">
        <f t="shared" si="349"/>
        <v>91789.07</v>
      </c>
      <c r="AG4925" s="206">
        <f t="shared" si="350"/>
        <v>0</v>
      </c>
      <c r="AH4925" s="206">
        <f t="shared" si="351"/>
        <v>0</v>
      </c>
    </row>
    <row r="4926" spans="1:34" x14ac:dyDescent="0.25">
      <c r="A4926" s="58">
        <v>17</v>
      </c>
      <c r="B4926" s="58" t="s">
        <v>4149</v>
      </c>
      <c r="C4926" s="58">
        <v>103982</v>
      </c>
      <c r="D4926" s="79" t="s">
        <v>9995</v>
      </c>
      <c r="E4926" s="79" t="s">
        <v>9996</v>
      </c>
      <c r="F4926" s="79" t="s">
        <v>9997</v>
      </c>
      <c r="G4926" s="60">
        <v>43164</v>
      </c>
      <c r="H4926" s="60">
        <v>43830</v>
      </c>
      <c r="I4926" s="62">
        <v>0.79900000000000004</v>
      </c>
      <c r="J4926" s="58" t="s">
        <v>9939</v>
      </c>
      <c r="K4926" s="58" t="s">
        <v>9940</v>
      </c>
      <c r="L4926" s="58" t="s">
        <v>9941</v>
      </c>
      <c r="M4926" s="58" t="s">
        <v>8399</v>
      </c>
      <c r="N4926" s="58" t="s">
        <v>62</v>
      </c>
      <c r="O4926" s="23">
        <v>669022.52</v>
      </c>
      <c r="P4926" s="23">
        <v>118062.8</v>
      </c>
      <c r="Q4926" s="23">
        <v>198002.69</v>
      </c>
      <c r="R4926" s="23"/>
      <c r="S4926" s="23">
        <v>9771.91</v>
      </c>
      <c r="T4926" s="23">
        <v>994859.92</v>
      </c>
      <c r="U4926" s="58" t="s">
        <v>63</v>
      </c>
      <c r="V4926" s="127">
        <v>0</v>
      </c>
      <c r="W4926" s="23">
        <v>668727.44999999995</v>
      </c>
      <c r="X4926" s="23">
        <v>118010.76</v>
      </c>
      <c r="Z4926" s="39">
        <v>103982</v>
      </c>
      <c r="AD4926" s="206">
        <f t="shared" si="348"/>
        <v>668727.44999999995</v>
      </c>
      <c r="AE4926" s="205">
        <f t="shared" si="349"/>
        <v>118010.76</v>
      </c>
      <c r="AG4926" s="206">
        <f t="shared" si="350"/>
        <v>0</v>
      </c>
      <c r="AH4926" s="206">
        <f t="shared" si="351"/>
        <v>0</v>
      </c>
    </row>
    <row r="4927" spans="1:34" x14ac:dyDescent="0.25">
      <c r="A4927" s="58">
        <v>18</v>
      </c>
      <c r="B4927" s="58" t="s">
        <v>4149</v>
      </c>
      <c r="C4927" s="58">
        <v>108434</v>
      </c>
      <c r="D4927" s="79" t="s">
        <v>9998</v>
      </c>
      <c r="E4927" s="79" t="s">
        <v>9999</v>
      </c>
      <c r="F4927" s="79" t="s">
        <v>10000</v>
      </c>
      <c r="G4927" s="60">
        <v>43168</v>
      </c>
      <c r="H4927" s="60">
        <v>43342</v>
      </c>
      <c r="I4927" s="62">
        <v>0.8</v>
      </c>
      <c r="J4927" s="58" t="s">
        <v>9939</v>
      </c>
      <c r="K4927" s="58" t="s">
        <v>9940</v>
      </c>
      <c r="L4927" s="58" t="s">
        <v>9946</v>
      </c>
      <c r="M4927" s="58" t="s">
        <v>8399</v>
      </c>
      <c r="N4927" s="58" t="s">
        <v>62</v>
      </c>
      <c r="O4927" s="23">
        <v>479689.79</v>
      </c>
      <c r="P4927" s="23">
        <v>84651.14</v>
      </c>
      <c r="Q4927" s="23">
        <v>141085.23000000001</v>
      </c>
      <c r="R4927" s="23"/>
      <c r="S4927" s="23">
        <v>134030.97</v>
      </c>
      <c r="T4927" s="23">
        <v>839457.12999999989</v>
      </c>
      <c r="U4927" s="58" t="s">
        <v>63</v>
      </c>
      <c r="V4927" s="127">
        <v>1</v>
      </c>
      <c r="W4927" s="23">
        <v>479485.68</v>
      </c>
      <c r="X4927" s="23">
        <v>84615.12</v>
      </c>
      <c r="Z4927" s="39">
        <v>108434</v>
      </c>
      <c r="AD4927" s="206">
        <f t="shared" si="348"/>
        <v>479485.68</v>
      </c>
      <c r="AE4927" s="205">
        <f t="shared" si="349"/>
        <v>84615.12</v>
      </c>
      <c r="AG4927" s="206">
        <f t="shared" si="350"/>
        <v>0</v>
      </c>
      <c r="AH4927" s="206">
        <f t="shared" si="351"/>
        <v>0</v>
      </c>
    </row>
    <row r="4928" spans="1:34" x14ac:dyDescent="0.25">
      <c r="A4928" s="58">
        <v>19</v>
      </c>
      <c r="B4928" s="58" t="s">
        <v>4149</v>
      </c>
      <c r="C4928" s="58">
        <v>108497</v>
      </c>
      <c r="D4928" s="79" t="s">
        <v>10001</v>
      </c>
      <c r="E4928" s="79" t="s">
        <v>10002</v>
      </c>
      <c r="F4928" s="79" t="s">
        <v>10003</v>
      </c>
      <c r="G4928" s="60">
        <v>43165</v>
      </c>
      <c r="H4928" s="60">
        <v>43434</v>
      </c>
      <c r="I4928" s="62">
        <v>0.8</v>
      </c>
      <c r="J4928" s="58" t="s">
        <v>9939</v>
      </c>
      <c r="K4928" s="58" t="s">
        <v>9940</v>
      </c>
      <c r="L4928" s="58" t="s">
        <v>9941</v>
      </c>
      <c r="M4928" s="58" t="s">
        <v>8399</v>
      </c>
      <c r="N4928" s="58" t="s">
        <v>62</v>
      </c>
      <c r="O4928" s="23">
        <v>760036</v>
      </c>
      <c r="P4928" s="23">
        <v>134124</v>
      </c>
      <c r="Q4928" s="23">
        <v>223540</v>
      </c>
      <c r="R4928" s="23"/>
      <c r="S4928" s="23">
        <v>204099.5</v>
      </c>
      <c r="T4928" s="23">
        <v>1321799.5</v>
      </c>
      <c r="U4928" s="58" t="s">
        <v>9947</v>
      </c>
      <c r="V4928" s="127">
        <v>3</v>
      </c>
      <c r="W4928" s="23">
        <v>760036</v>
      </c>
      <c r="X4928" s="23">
        <v>134124</v>
      </c>
      <c r="Z4928" s="39">
        <v>108497</v>
      </c>
      <c r="AD4928" s="206">
        <f t="shared" si="348"/>
        <v>760036</v>
      </c>
      <c r="AE4928" s="205">
        <f t="shared" si="349"/>
        <v>134124</v>
      </c>
      <c r="AG4928" s="206">
        <f t="shared" si="350"/>
        <v>0</v>
      </c>
      <c r="AH4928" s="206">
        <f t="shared" si="351"/>
        <v>0</v>
      </c>
    </row>
    <row r="4929" spans="1:34" x14ac:dyDescent="0.25">
      <c r="A4929" s="58">
        <v>20</v>
      </c>
      <c r="B4929" s="58" t="s">
        <v>4149</v>
      </c>
      <c r="C4929" s="58">
        <v>111385</v>
      </c>
      <c r="D4929" s="79" t="s">
        <v>10004</v>
      </c>
      <c r="E4929" s="79" t="s">
        <v>10005</v>
      </c>
      <c r="F4929" s="79" t="s">
        <v>10006</v>
      </c>
      <c r="G4929" s="60">
        <v>43164</v>
      </c>
      <c r="H4929" s="60">
        <v>43343</v>
      </c>
      <c r="I4929" s="62">
        <v>0.8</v>
      </c>
      <c r="J4929" s="58" t="s">
        <v>9939</v>
      </c>
      <c r="K4929" s="58" t="s">
        <v>9940</v>
      </c>
      <c r="L4929" s="58" t="s">
        <v>9941</v>
      </c>
      <c r="M4929" s="58" t="s">
        <v>8399</v>
      </c>
      <c r="N4929" s="58" t="s">
        <v>62</v>
      </c>
      <c r="O4929" s="23">
        <v>272213.52</v>
      </c>
      <c r="P4929" s="23">
        <v>48037.68</v>
      </c>
      <c r="Q4929" s="23">
        <v>80062.8</v>
      </c>
      <c r="R4929" s="23"/>
      <c r="S4929" s="23">
        <v>83242.5</v>
      </c>
      <c r="T4929" s="23">
        <v>483556.5</v>
      </c>
      <c r="U4929" s="58" t="s">
        <v>63</v>
      </c>
      <c r="V4929" s="127">
        <v>0</v>
      </c>
      <c r="W4929" s="23">
        <v>269103.2</v>
      </c>
      <c r="X4929" s="23">
        <v>47488.800000000003</v>
      </c>
      <c r="Z4929" s="39">
        <v>111385</v>
      </c>
      <c r="AD4929" s="206">
        <f t="shared" si="348"/>
        <v>269103.2</v>
      </c>
      <c r="AE4929" s="205">
        <f t="shared" si="349"/>
        <v>47488.800000000003</v>
      </c>
      <c r="AG4929" s="206">
        <f t="shared" si="350"/>
        <v>0</v>
      </c>
      <c r="AH4929" s="206">
        <f t="shared" si="351"/>
        <v>0</v>
      </c>
    </row>
    <row r="4930" spans="1:34" x14ac:dyDescent="0.25">
      <c r="A4930" s="58">
        <v>21</v>
      </c>
      <c r="B4930" s="58" t="s">
        <v>4149</v>
      </c>
      <c r="C4930" s="58">
        <v>104496</v>
      </c>
      <c r="D4930" s="79" t="s">
        <v>10007</v>
      </c>
      <c r="E4930" s="79" t="s">
        <v>10008</v>
      </c>
      <c r="F4930" s="79" t="s">
        <v>10009</v>
      </c>
      <c r="G4930" s="60">
        <v>43164</v>
      </c>
      <c r="H4930" s="60">
        <v>43496</v>
      </c>
      <c r="I4930" s="62">
        <v>0.8</v>
      </c>
      <c r="J4930" s="58" t="s">
        <v>9939</v>
      </c>
      <c r="K4930" s="58" t="s">
        <v>9940</v>
      </c>
      <c r="L4930" s="58" t="s">
        <v>10010</v>
      </c>
      <c r="M4930" s="58" t="s">
        <v>8399</v>
      </c>
      <c r="N4930" s="58" t="s">
        <v>62</v>
      </c>
      <c r="O4930" s="23">
        <v>490907.87</v>
      </c>
      <c r="P4930" s="23">
        <v>86630.8</v>
      </c>
      <c r="Q4930" s="23">
        <v>144384.67000000001</v>
      </c>
      <c r="R4930" s="23"/>
      <c r="S4930" s="23">
        <v>141693.32</v>
      </c>
      <c r="T4930" s="23">
        <v>863616.66000000015</v>
      </c>
      <c r="U4930" s="58" t="s">
        <v>63</v>
      </c>
      <c r="V4930" s="127">
        <v>1</v>
      </c>
      <c r="W4930" s="23">
        <v>472428.34</v>
      </c>
      <c r="X4930" s="23">
        <v>83369.72</v>
      </c>
      <c r="Z4930" s="39">
        <v>104496</v>
      </c>
      <c r="AD4930" s="206">
        <f t="shared" si="348"/>
        <v>472428.34</v>
      </c>
      <c r="AE4930" s="205">
        <f t="shared" si="349"/>
        <v>83369.72</v>
      </c>
      <c r="AG4930" s="206">
        <f t="shared" si="350"/>
        <v>0</v>
      </c>
      <c r="AH4930" s="206">
        <f t="shared" si="351"/>
        <v>0</v>
      </c>
    </row>
    <row r="4931" spans="1:34" x14ac:dyDescent="0.25">
      <c r="A4931" s="58">
        <v>22</v>
      </c>
      <c r="B4931" s="58" t="s">
        <v>4149</v>
      </c>
      <c r="C4931" s="58">
        <v>109832</v>
      </c>
      <c r="D4931" s="79" t="s">
        <v>10011</v>
      </c>
      <c r="E4931" s="79" t="s">
        <v>10012</v>
      </c>
      <c r="F4931" s="79" t="s">
        <v>10013</v>
      </c>
      <c r="G4931" s="60">
        <v>43164</v>
      </c>
      <c r="H4931" s="60">
        <v>43373</v>
      </c>
      <c r="I4931" s="62">
        <v>0.8</v>
      </c>
      <c r="J4931" s="58" t="s">
        <v>9939</v>
      </c>
      <c r="K4931" s="58" t="s">
        <v>9940</v>
      </c>
      <c r="L4931" s="58" t="s">
        <v>10014</v>
      </c>
      <c r="M4931" s="58" t="s">
        <v>8399</v>
      </c>
      <c r="N4931" s="58" t="s">
        <v>62</v>
      </c>
      <c r="O4931" s="23">
        <v>729027.32</v>
      </c>
      <c r="P4931" s="23">
        <v>128651.88</v>
      </c>
      <c r="Q4931" s="23">
        <v>214419.8</v>
      </c>
      <c r="R4931" s="23"/>
      <c r="S4931" s="23">
        <v>203698.83</v>
      </c>
      <c r="T4931" s="23">
        <v>1275797.83</v>
      </c>
      <c r="U4931" s="58" t="s">
        <v>9947</v>
      </c>
      <c r="V4931" s="127">
        <v>0</v>
      </c>
      <c r="W4931" s="23">
        <v>725732.04</v>
      </c>
      <c r="X4931" s="23">
        <v>128070.36</v>
      </c>
      <c r="Z4931" s="39">
        <v>109832</v>
      </c>
      <c r="AD4931" s="206">
        <f t="shared" si="348"/>
        <v>725732.04</v>
      </c>
      <c r="AE4931" s="205">
        <f t="shared" si="349"/>
        <v>128070.36</v>
      </c>
      <c r="AG4931" s="206">
        <f t="shared" si="350"/>
        <v>0</v>
      </c>
      <c r="AH4931" s="206">
        <f t="shared" si="351"/>
        <v>0</v>
      </c>
    </row>
    <row r="4932" spans="1:34" x14ac:dyDescent="0.25">
      <c r="A4932" s="58">
        <v>23</v>
      </c>
      <c r="B4932" s="58" t="s">
        <v>4149</v>
      </c>
      <c r="C4932" s="58">
        <v>109059</v>
      </c>
      <c r="D4932" s="79" t="s">
        <v>10015</v>
      </c>
      <c r="E4932" s="79" t="s">
        <v>10016</v>
      </c>
      <c r="F4932" s="79" t="s">
        <v>10017</v>
      </c>
      <c r="G4932" s="60">
        <v>43165</v>
      </c>
      <c r="H4932" s="60">
        <v>43799</v>
      </c>
      <c r="I4932" s="62">
        <v>0.87</v>
      </c>
      <c r="J4932" s="58" t="s">
        <v>9939</v>
      </c>
      <c r="K4932" s="58" t="s">
        <v>9940</v>
      </c>
      <c r="L4932" s="58" t="s">
        <v>9968</v>
      </c>
      <c r="M4932" s="58" t="s">
        <v>8399</v>
      </c>
      <c r="N4932" s="58" t="s">
        <v>62</v>
      </c>
      <c r="O4932" s="23">
        <v>473384.27</v>
      </c>
      <c r="P4932" s="23">
        <v>83538.399999999994</v>
      </c>
      <c r="Q4932" s="23">
        <v>83218.33</v>
      </c>
      <c r="R4932" s="23"/>
      <c r="S4932" s="23">
        <v>141553.34</v>
      </c>
      <c r="T4932" s="23">
        <v>781694.34</v>
      </c>
      <c r="U4932" s="58" t="s">
        <v>9947</v>
      </c>
      <c r="V4932" s="127">
        <v>0</v>
      </c>
      <c r="W4932" s="23">
        <v>469684.38</v>
      </c>
      <c r="X4932" s="23">
        <v>82885.56</v>
      </c>
      <c r="Z4932" s="39">
        <v>109059</v>
      </c>
      <c r="AD4932" s="206">
        <f t="shared" si="348"/>
        <v>469684.38</v>
      </c>
      <c r="AE4932" s="205">
        <f t="shared" si="349"/>
        <v>82885.56</v>
      </c>
      <c r="AG4932" s="206">
        <f t="shared" si="350"/>
        <v>0</v>
      </c>
      <c r="AH4932" s="206">
        <f t="shared" si="351"/>
        <v>0</v>
      </c>
    </row>
    <row r="4933" spans="1:34" x14ac:dyDescent="0.25">
      <c r="A4933" s="58">
        <v>24</v>
      </c>
      <c r="B4933" s="58" t="s">
        <v>4149</v>
      </c>
      <c r="C4933" s="58">
        <v>110559</v>
      </c>
      <c r="D4933" s="79" t="s">
        <v>10018</v>
      </c>
      <c r="E4933" s="79" t="s">
        <v>10019</v>
      </c>
      <c r="F4933" s="79" t="s">
        <v>10020</v>
      </c>
      <c r="G4933" s="60">
        <v>43172</v>
      </c>
      <c r="H4933" s="60">
        <v>43496</v>
      </c>
      <c r="I4933" s="62">
        <v>0.41909999999999997</v>
      </c>
      <c r="J4933" s="58" t="s">
        <v>9939</v>
      </c>
      <c r="K4933" s="58" t="s">
        <v>9940</v>
      </c>
      <c r="L4933" s="58" t="s">
        <v>9941</v>
      </c>
      <c r="M4933" s="58" t="s">
        <v>8399</v>
      </c>
      <c r="N4933" s="58" t="s">
        <v>62</v>
      </c>
      <c r="O4933" s="23">
        <v>760290.88</v>
      </c>
      <c r="P4933" s="23">
        <v>134168.98000000001</v>
      </c>
      <c r="Q4933" s="23">
        <v>1239779.8400000001</v>
      </c>
      <c r="R4933" s="23"/>
      <c r="S4933" s="23">
        <v>543608.87</v>
      </c>
      <c r="T4933" s="23">
        <v>2677848.5700000003</v>
      </c>
      <c r="U4933" s="58" t="s">
        <v>9947</v>
      </c>
      <c r="V4933" s="127">
        <v>2</v>
      </c>
      <c r="W4933" s="23">
        <v>639636.16</v>
      </c>
      <c r="X4933" s="23">
        <v>112876.97</v>
      </c>
      <c r="Z4933" s="39">
        <v>110559</v>
      </c>
      <c r="AD4933" s="206">
        <f t="shared" si="348"/>
        <v>639636.16</v>
      </c>
      <c r="AE4933" s="205">
        <f t="shared" si="349"/>
        <v>112876.97</v>
      </c>
      <c r="AG4933" s="206">
        <f t="shared" si="350"/>
        <v>0</v>
      </c>
      <c r="AH4933" s="206">
        <f t="shared" si="351"/>
        <v>0</v>
      </c>
    </row>
    <row r="4934" spans="1:34" x14ac:dyDescent="0.25">
      <c r="A4934" s="58">
        <v>25</v>
      </c>
      <c r="B4934" s="58" t="s">
        <v>4149</v>
      </c>
      <c r="C4934" s="58">
        <v>110490</v>
      </c>
      <c r="D4934" s="79" t="s">
        <v>10021</v>
      </c>
      <c r="E4934" s="79" t="s">
        <v>10022</v>
      </c>
      <c r="F4934" s="79" t="s">
        <v>10023</v>
      </c>
      <c r="G4934" s="60">
        <v>43173</v>
      </c>
      <c r="H4934" s="60">
        <v>43890</v>
      </c>
      <c r="I4934" s="62">
        <v>0.8</v>
      </c>
      <c r="J4934" s="58" t="s">
        <v>9939</v>
      </c>
      <c r="K4934" s="58" t="s">
        <v>9940</v>
      </c>
      <c r="L4934" s="58" t="s">
        <v>9941</v>
      </c>
      <c r="M4934" s="58" t="s">
        <v>8399</v>
      </c>
      <c r="N4934" s="58" t="s">
        <v>62</v>
      </c>
      <c r="O4934" s="23">
        <v>503076.86</v>
      </c>
      <c r="P4934" s="23">
        <v>88778.27</v>
      </c>
      <c r="Q4934" s="23">
        <v>147963.78</v>
      </c>
      <c r="R4934" s="23"/>
      <c r="S4934" s="23">
        <v>140601.37</v>
      </c>
      <c r="T4934" s="23">
        <v>880420.28</v>
      </c>
      <c r="U4934" s="58" t="s">
        <v>9969</v>
      </c>
      <c r="V4934" s="127">
        <v>0</v>
      </c>
      <c r="W4934" s="23">
        <v>479396.53</v>
      </c>
      <c r="X4934" s="23">
        <v>84599.38</v>
      </c>
      <c r="Z4934" s="39">
        <v>110490</v>
      </c>
      <c r="AD4934" s="206">
        <f t="shared" si="348"/>
        <v>479396.53</v>
      </c>
      <c r="AE4934" s="205">
        <f t="shared" si="349"/>
        <v>84599.38</v>
      </c>
      <c r="AG4934" s="206">
        <f t="shared" si="350"/>
        <v>0</v>
      </c>
      <c r="AH4934" s="206">
        <f t="shared" si="351"/>
        <v>0</v>
      </c>
    </row>
    <row r="4935" spans="1:34" x14ac:dyDescent="0.25">
      <c r="A4935" s="58">
        <v>26</v>
      </c>
      <c r="B4935" s="58" t="s">
        <v>4149</v>
      </c>
      <c r="C4935" s="58">
        <v>111037</v>
      </c>
      <c r="D4935" s="79" t="s">
        <v>10024</v>
      </c>
      <c r="E4935" s="79" t="s">
        <v>10025</v>
      </c>
      <c r="F4935" s="79" t="s">
        <v>10026</v>
      </c>
      <c r="G4935" s="60">
        <v>43186</v>
      </c>
      <c r="H4935" s="60">
        <v>43496</v>
      </c>
      <c r="I4935" s="62">
        <v>0.9</v>
      </c>
      <c r="J4935" s="58" t="s">
        <v>9939</v>
      </c>
      <c r="K4935" s="58" t="s">
        <v>9940</v>
      </c>
      <c r="L4935" s="58" t="s">
        <v>9941</v>
      </c>
      <c r="M4935" s="58" t="s">
        <v>8399</v>
      </c>
      <c r="N4935" s="58" t="s">
        <v>62</v>
      </c>
      <c r="O4935" s="23">
        <v>729056.48</v>
      </c>
      <c r="P4935" s="23">
        <v>128657.02</v>
      </c>
      <c r="Q4935" s="23">
        <v>95301.5</v>
      </c>
      <c r="R4935" s="23"/>
      <c r="S4935" s="23">
        <v>210626.5</v>
      </c>
      <c r="T4935" s="23">
        <v>1163641.5</v>
      </c>
      <c r="U4935" s="58" t="s">
        <v>9947</v>
      </c>
      <c r="V4935" s="127">
        <v>0</v>
      </c>
      <c r="W4935" s="23">
        <v>677805.98</v>
      </c>
      <c r="X4935" s="23">
        <v>119612.86</v>
      </c>
      <c r="Z4935" s="39">
        <v>111037</v>
      </c>
      <c r="AD4935" s="206">
        <f t="shared" si="348"/>
        <v>677805.98</v>
      </c>
      <c r="AE4935" s="205">
        <f t="shared" si="349"/>
        <v>119612.86</v>
      </c>
      <c r="AG4935" s="206">
        <f t="shared" si="350"/>
        <v>0</v>
      </c>
      <c r="AH4935" s="206">
        <f t="shared" si="351"/>
        <v>0</v>
      </c>
    </row>
    <row r="4936" spans="1:34" x14ac:dyDescent="0.25">
      <c r="A4936" s="58">
        <v>27</v>
      </c>
      <c r="B4936" s="58" t="s">
        <v>4149</v>
      </c>
      <c r="C4936" s="58">
        <v>113530</v>
      </c>
      <c r="D4936" s="79" t="s">
        <v>10027</v>
      </c>
      <c r="E4936" s="79" t="s">
        <v>10028</v>
      </c>
      <c r="F4936" s="79" t="s">
        <v>10029</v>
      </c>
      <c r="G4936" s="60">
        <v>43193</v>
      </c>
      <c r="H4936" s="60">
        <v>43738</v>
      </c>
      <c r="I4936" s="62">
        <v>0.65169999999999995</v>
      </c>
      <c r="J4936" s="58" t="s">
        <v>9939</v>
      </c>
      <c r="K4936" s="58" t="s">
        <v>9940</v>
      </c>
      <c r="L4936" s="58" t="s">
        <v>9982</v>
      </c>
      <c r="M4936" s="58" t="s">
        <v>8399</v>
      </c>
      <c r="N4936" s="58" t="s">
        <v>62</v>
      </c>
      <c r="O4936" s="23">
        <v>722332.94</v>
      </c>
      <c r="P4936" s="23">
        <v>127470.52</v>
      </c>
      <c r="Q4936" s="23">
        <v>454176.07</v>
      </c>
      <c r="R4936" s="23"/>
      <c r="S4936" s="23">
        <v>253610.35</v>
      </c>
      <c r="T4936" s="23">
        <v>1557589.8800000001</v>
      </c>
      <c r="U4936" s="58" t="s">
        <v>63</v>
      </c>
      <c r="V4936" s="127">
        <v>2</v>
      </c>
      <c r="W4936" s="23">
        <v>692078.94</v>
      </c>
      <c r="X4936" s="23">
        <v>122131.58</v>
      </c>
      <c r="Z4936" s="39">
        <v>113530</v>
      </c>
      <c r="AD4936" s="206">
        <f t="shared" si="348"/>
        <v>692078.94</v>
      </c>
      <c r="AE4936" s="205">
        <f t="shared" si="349"/>
        <v>122131.58</v>
      </c>
      <c r="AG4936" s="206">
        <f t="shared" si="350"/>
        <v>0</v>
      </c>
      <c r="AH4936" s="206">
        <f t="shared" si="351"/>
        <v>0</v>
      </c>
    </row>
    <row r="4937" spans="1:34" x14ac:dyDescent="0.25">
      <c r="A4937" s="58">
        <v>28</v>
      </c>
      <c r="B4937" s="58" t="s">
        <v>4149</v>
      </c>
      <c r="C4937" s="58">
        <v>112688</v>
      </c>
      <c r="D4937" s="79" t="s">
        <v>10030</v>
      </c>
      <c r="E4937" s="79" t="s">
        <v>10031</v>
      </c>
      <c r="F4937" s="79" t="s">
        <v>10032</v>
      </c>
      <c r="G4937" s="60">
        <v>43193</v>
      </c>
      <c r="H4937" s="60">
        <v>43889</v>
      </c>
      <c r="I4937" s="62">
        <v>0.88</v>
      </c>
      <c r="J4937" s="58" t="s">
        <v>9939</v>
      </c>
      <c r="K4937" s="58" t="s">
        <v>9940</v>
      </c>
      <c r="L4937" s="58" t="s">
        <v>9941</v>
      </c>
      <c r="M4937" s="58" t="s">
        <v>8399</v>
      </c>
      <c r="N4937" s="58" t="s">
        <v>62</v>
      </c>
      <c r="O4937" s="23">
        <v>753984</v>
      </c>
      <c r="P4937" s="23">
        <v>133056</v>
      </c>
      <c r="Q4937" s="23">
        <v>120960</v>
      </c>
      <c r="R4937" s="23"/>
      <c r="S4937" s="23">
        <v>192710</v>
      </c>
      <c r="T4937" s="23">
        <v>1200710</v>
      </c>
      <c r="U4937" s="58" t="s">
        <v>9969</v>
      </c>
      <c r="V4937" s="127">
        <v>0</v>
      </c>
      <c r="W4937" s="23">
        <v>738830.21</v>
      </c>
      <c r="X4937" s="23">
        <v>130381.81</v>
      </c>
      <c r="Z4937" s="39">
        <v>112688</v>
      </c>
      <c r="AD4937" s="206">
        <f t="shared" si="348"/>
        <v>738830.21</v>
      </c>
      <c r="AE4937" s="205">
        <f t="shared" si="349"/>
        <v>130381.81</v>
      </c>
      <c r="AG4937" s="206">
        <f t="shared" si="350"/>
        <v>0</v>
      </c>
      <c r="AH4937" s="206">
        <f t="shared" si="351"/>
        <v>0</v>
      </c>
    </row>
    <row r="4938" spans="1:34" x14ac:dyDescent="0.25">
      <c r="A4938" s="58">
        <v>29</v>
      </c>
      <c r="B4938" s="58" t="s">
        <v>4149</v>
      </c>
      <c r="C4938" s="58">
        <v>112624</v>
      </c>
      <c r="D4938" s="79" t="s">
        <v>10033</v>
      </c>
      <c r="E4938" s="79" t="s">
        <v>10034</v>
      </c>
      <c r="F4938" s="79" t="s">
        <v>10035</v>
      </c>
      <c r="G4938" s="60">
        <v>43193</v>
      </c>
      <c r="H4938" s="60">
        <v>43585</v>
      </c>
      <c r="I4938" s="62">
        <v>0.8</v>
      </c>
      <c r="J4938" s="58" t="s">
        <v>9939</v>
      </c>
      <c r="K4938" s="58" t="s">
        <v>9940</v>
      </c>
      <c r="L4938" s="58" t="s">
        <v>10010</v>
      </c>
      <c r="M4938" s="58" t="s">
        <v>8399</v>
      </c>
      <c r="N4938" s="58" t="s">
        <v>62</v>
      </c>
      <c r="O4938" s="23">
        <v>760096.12</v>
      </c>
      <c r="P4938" s="23">
        <v>134134.60999999999</v>
      </c>
      <c r="Q4938" s="23">
        <v>223557.69</v>
      </c>
      <c r="R4938" s="23"/>
      <c r="S4938" s="23">
        <v>86325.2</v>
      </c>
      <c r="T4938" s="23">
        <v>1204113.6199999999</v>
      </c>
      <c r="U4938" s="58" t="s">
        <v>63</v>
      </c>
      <c r="V4938" s="127">
        <v>1</v>
      </c>
      <c r="W4938" s="23">
        <v>578335.88</v>
      </c>
      <c r="X4938" s="23">
        <v>102059.27</v>
      </c>
      <c r="Z4938" s="39">
        <v>112624</v>
      </c>
      <c r="AD4938" s="206">
        <f t="shared" si="348"/>
        <v>578335.88</v>
      </c>
      <c r="AE4938" s="205">
        <f t="shared" si="349"/>
        <v>102059.27</v>
      </c>
      <c r="AG4938" s="206">
        <f t="shared" si="350"/>
        <v>0</v>
      </c>
      <c r="AH4938" s="206">
        <f t="shared" si="351"/>
        <v>0</v>
      </c>
    </row>
    <row r="4939" spans="1:34" x14ac:dyDescent="0.25">
      <c r="A4939" s="58">
        <v>30</v>
      </c>
      <c r="B4939" s="58" t="s">
        <v>4149</v>
      </c>
      <c r="C4939" s="58">
        <v>112842</v>
      </c>
      <c r="D4939" s="79" t="s">
        <v>10036</v>
      </c>
      <c r="E4939" s="79" t="s">
        <v>10037</v>
      </c>
      <c r="F4939" s="79" t="s">
        <v>10038</v>
      </c>
      <c r="G4939" s="60">
        <v>43193</v>
      </c>
      <c r="H4939" s="60">
        <v>43555</v>
      </c>
      <c r="I4939" s="62">
        <v>0.8</v>
      </c>
      <c r="J4939" s="58" t="s">
        <v>9939</v>
      </c>
      <c r="K4939" s="58" t="s">
        <v>9940</v>
      </c>
      <c r="L4939" s="58" t="s">
        <v>9941</v>
      </c>
      <c r="M4939" s="58" t="s">
        <v>8399</v>
      </c>
      <c r="N4939" s="58" t="s">
        <v>62</v>
      </c>
      <c r="O4939" s="23">
        <v>527379.18000000005</v>
      </c>
      <c r="P4939" s="23">
        <v>93066.92</v>
      </c>
      <c r="Q4939" s="23">
        <v>155111.51999999999</v>
      </c>
      <c r="R4939" s="23"/>
      <c r="S4939" s="23">
        <v>148124.75</v>
      </c>
      <c r="T4939" s="23">
        <v>923682.37000000011</v>
      </c>
      <c r="U4939" s="58" t="s">
        <v>9947</v>
      </c>
      <c r="V4939" s="127">
        <v>2</v>
      </c>
      <c r="W4939" s="23">
        <v>524883.78</v>
      </c>
      <c r="X4939" s="23">
        <v>92626.55</v>
      </c>
      <c r="Z4939" s="39">
        <v>112842</v>
      </c>
      <c r="AD4939" s="206">
        <f t="shared" si="348"/>
        <v>524883.78</v>
      </c>
      <c r="AE4939" s="205">
        <f t="shared" si="349"/>
        <v>92626.55</v>
      </c>
      <c r="AG4939" s="206">
        <f t="shared" si="350"/>
        <v>0</v>
      </c>
      <c r="AH4939" s="206">
        <f t="shared" si="351"/>
        <v>0</v>
      </c>
    </row>
    <row r="4940" spans="1:34" x14ac:dyDescent="0.25">
      <c r="A4940" s="58">
        <v>31</v>
      </c>
      <c r="B4940" s="58" t="s">
        <v>4149</v>
      </c>
      <c r="C4940" s="58">
        <v>111973</v>
      </c>
      <c r="D4940" s="79" t="s">
        <v>10039</v>
      </c>
      <c r="E4940" s="79" t="s">
        <v>10040</v>
      </c>
      <c r="F4940" s="79" t="s">
        <v>10041</v>
      </c>
      <c r="G4940" s="60">
        <v>43193</v>
      </c>
      <c r="H4940" s="60">
        <v>43465</v>
      </c>
      <c r="I4940" s="62">
        <v>0.8</v>
      </c>
      <c r="J4940" s="58" t="s">
        <v>9939</v>
      </c>
      <c r="K4940" s="58" t="s">
        <v>9940</v>
      </c>
      <c r="L4940" s="58" t="s">
        <v>9941</v>
      </c>
      <c r="M4940" s="58" t="s">
        <v>8399</v>
      </c>
      <c r="N4940" s="58" t="s">
        <v>62</v>
      </c>
      <c r="O4940" s="23">
        <v>100755.51</v>
      </c>
      <c r="P4940" s="23">
        <v>17780.38</v>
      </c>
      <c r="Q4940" s="23">
        <v>29633.98</v>
      </c>
      <c r="R4940" s="23"/>
      <c r="S4940" s="23">
        <v>36392.35</v>
      </c>
      <c r="T4940" s="23">
        <v>184562.22</v>
      </c>
      <c r="U4940" s="58" t="s">
        <v>9947</v>
      </c>
      <c r="V4940" s="127">
        <v>0</v>
      </c>
      <c r="W4940" s="23">
        <v>97433.66</v>
      </c>
      <c r="X4940" s="23">
        <v>17194.169999999998</v>
      </c>
      <c r="Z4940" s="39">
        <v>111973</v>
      </c>
      <c r="AD4940" s="206">
        <f t="shared" si="348"/>
        <v>97433.66</v>
      </c>
      <c r="AE4940" s="205">
        <f t="shared" si="349"/>
        <v>17194.169999999998</v>
      </c>
      <c r="AG4940" s="206">
        <f t="shared" si="350"/>
        <v>0</v>
      </c>
      <c r="AH4940" s="206">
        <f t="shared" si="351"/>
        <v>0</v>
      </c>
    </row>
    <row r="4941" spans="1:34" x14ac:dyDescent="0.25">
      <c r="A4941" s="58">
        <v>32</v>
      </c>
      <c r="B4941" s="58" t="s">
        <v>4149</v>
      </c>
      <c r="C4941" s="58">
        <v>111609</v>
      </c>
      <c r="D4941" s="79" t="s">
        <v>10042</v>
      </c>
      <c r="E4941" s="79" t="s">
        <v>10043</v>
      </c>
      <c r="F4941" s="79" t="s">
        <v>10044</v>
      </c>
      <c r="G4941" s="60">
        <v>43193</v>
      </c>
      <c r="H4941" s="60">
        <v>43343</v>
      </c>
      <c r="I4941" s="62">
        <v>0.8</v>
      </c>
      <c r="J4941" s="58" t="s">
        <v>9939</v>
      </c>
      <c r="K4941" s="58" t="s">
        <v>9940</v>
      </c>
      <c r="L4941" s="58" t="s">
        <v>9961</v>
      </c>
      <c r="M4941" s="58" t="s">
        <v>8399</v>
      </c>
      <c r="N4941" s="58" t="s">
        <v>62</v>
      </c>
      <c r="O4941" s="23">
        <v>164488.89000000001</v>
      </c>
      <c r="P4941" s="23">
        <v>29027.45</v>
      </c>
      <c r="Q4941" s="23">
        <v>48379.09</v>
      </c>
      <c r="R4941" s="23"/>
      <c r="S4941" s="23">
        <v>50088.52</v>
      </c>
      <c r="T4941" s="23">
        <v>291983.95</v>
      </c>
      <c r="U4941" s="58" t="s">
        <v>63</v>
      </c>
      <c r="V4941" s="127">
        <v>0</v>
      </c>
      <c r="W4941" s="23">
        <v>156088.18</v>
      </c>
      <c r="X4941" s="23">
        <v>27544.97</v>
      </c>
      <c r="Z4941" s="39">
        <v>111609</v>
      </c>
      <c r="AD4941" s="206">
        <f t="shared" si="348"/>
        <v>156088.18</v>
      </c>
      <c r="AE4941" s="205">
        <f t="shared" si="349"/>
        <v>27544.97</v>
      </c>
      <c r="AG4941" s="206">
        <f t="shared" si="350"/>
        <v>0</v>
      </c>
      <c r="AH4941" s="206">
        <f t="shared" si="351"/>
        <v>0</v>
      </c>
    </row>
    <row r="4942" spans="1:34" x14ac:dyDescent="0.25">
      <c r="A4942" s="58">
        <v>33</v>
      </c>
      <c r="B4942" s="58" t="s">
        <v>4149</v>
      </c>
      <c r="C4942" s="58">
        <v>112229</v>
      </c>
      <c r="D4942" s="79" t="s">
        <v>10045</v>
      </c>
      <c r="E4942" s="79" t="s">
        <v>10046</v>
      </c>
      <c r="F4942" s="79" t="s">
        <v>10047</v>
      </c>
      <c r="G4942" s="60">
        <v>43194</v>
      </c>
      <c r="H4942" s="60">
        <v>43343</v>
      </c>
      <c r="I4942" s="62">
        <v>0.88</v>
      </c>
      <c r="J4942" s="58" t="s">
        <v>9939</v>
      </c>
      <c r="K4942" s="58" t="s">
        <v>9940</v>
      </c>
      <c r="L4942" s="58" t="s">
        <v>9946</v>
      </c>
      <c r="M4942" s="58" t="s">
        <v>8399</v>
      </c>
      <c r="N4942" s="58" t="s">
        <v>62</v>
      </c>
      <c r="O4942" s="23">
        <v>262115.22</v>
      </c>
      <c r="P4942" s="23">
        <v>46255.63</v>
      </c>
      <c r="Q4942" s="23">
        <v>42050.57</v>
      </c>
      <c r="R4942" s="23"/>
      <c r="S4942" s="23">
        <v>0</v>
      </c>
      <c r="T4942" s="23">
        <v>350421.42</v>
      </c>
      <c r="U4942" s="58" t="s">
        <v>63</v>
      </c>
      <c r="V4942" s="127">
        <v>0</v>
      </c>
      <c r="W4942" s="23">
        <v>261403.96</v>
      </c>
      <c r="X4942" s="23">
        <v>46130.12</v>
      </c>
      <c r="Z4942" s="39">
        <v>112229</v>
      </c>
      <c r="AD4942" s="206">
        <f t="shared" ref="AD4942:AD5005" si="353">IFERROR(VLOOKUP($Z4942,$AA:$AC,2,FALSE),0)</f>
        <v>261403.96</v>
      </c>
      <c r="AE4942" s="205">
        <f t="shared" ref="AE4942:AE5005" si="354">IFERROR(VLOOKUP($Z4942,$AA:$AC,3,FALSE),0)</f>
        <v>46130.12</v>
      </c>
      <c r="AG4942" s="206">
        <f t="shared" ref="AG4942:AG5005" si="355">W4942-AD4942</f>
        <v>0</v>
      </c>
      <c r="AH4942" s="206">
        <f t="shared" ref="AH4942:AH5005" si="356">X4942-AE4942</f>
        <v>0</v>
      </c>
    </row>
    <row r="4943" spans="1:34" x14ac:dyDescent="0.25">
      <c r="A4943" s="58">
        <v>34</v>
      </c>
      <c r="B4943" s="58" t="s">
        <v>4149</v>
      </c>
      <c r="C4943" s="58">
        <v>113582</v>
      </c>
      <c r="D4943" s="79" t="s">
        <v>10048</v>
      </c>
      <c r="E4943" s="79" t="s">
        <v>10049</v>
      </c>
      <c r="F4943" s="79" t="s">
        <v>10050</v>
      </c>
      <c r="G4943" s="60">
        <v>43193</v>
      </c>
      <c r="H4943" s="60">
        <v>43434</v>
      </c>
      <c r="I4943" s="62">
        <v>0.8</v>
      </c>
      <c r="J4943" s="58" t="s">
        <v>9939</v>
      </c>
      <c r="K4943" s="58" t="s">
        <v>9940</v>
      </c>
      <c r="L4943" s="58" t="s">
        <v>9941</v>
      </c>
      <c r="M4943" s="58" t="s">
        <v>8399</v>
      </c>
      <c r="N4943" s="58" t="s">
        <v>62</v>
      </c>
      <c r="O4943" s="23">
        <v>760240</v>
      </c>
      <c r="P4943" s="23">
        <v>134160</v>
      </c>
      <c r="Q4943" s="23">
        <v>223600</v>
      </c>
      <c r="R4943" s="23"/>
      <c r="S4943" s="23">
        <v>212420</v>
      </c>
      <c r="T4943" s="23">
        <v>1330420</v>
      </c>
      <c r="U4943" s="58" t="s">
        <v>255</v>
      </c>
      <c r="V4943" s="127">
        <v>0</v>
      </c>
      <c r="W4943" s="23">
        <v>0</v>
      </c>
      <c r="X4943" s="23">
        <v>0</v>
      </c>
      <c r="Z4943" s="39">
        <v>113582</v>
      </c>
      <c r="AD4943" s="206">
        <f t="shared" si="353"/>
        <v>0</v>
      </c>
      <c r="AE4943" s="205">
        <f t="shared" si="354"/>
        <v>0</v>
      </c>
      <c r="AG4943" s="206">
        <f t="shared" si="355"/>
        <v>0</v>
      </c>
      <c r="AH4943" s="206">
        <f t="shared" si="356"/>
        <v>0</v>
      </c>
    </row>
    <row r="4944" spans="1:34" x14ac:dyDescent="0.25">
      <c r="A4944" s="58">
        <v>35</v>
      </c>
      <c r="B4944" s="58" t="s">
        <v>4149</v>
      </c>
      <c r="C4944" s="58">
        <v>113630</v>
      </c>
      <c r="D4944" s="79" t="s">
        <v>10051</v>
      </c>
      <c r="E4944" s="79" t="s">
        <v>10052</v>
      </c>
      <c r="F4944" s="79" t="s">
        <v>10053</v>
      </c>
      <c r="G4944" s="60">
        <v>43193</v>
      </c>
      <c r="H4944" s="60">
        <v>43524</v>
      </c>
      <c r="I4944" s="62">
        <v>0.82</v>
      </c>
      <c r="J4944" s="58" t="s">
        <v>9939</v>
      </c>
      <c r="K4944" s="58" t="s">
        <v>9940</v>
      </c>
      <c r="L4944" s="58" t="s">
        <v>9941</v>
      </c>
      <c r="M4944" s="58" t="s">
        <v>8399</v>
      </c>
      <c r="N4944" s="58" t="s">
        <v>62</v>
      </c>
      <c r="O4944" s="23">
        <v>702936.73</v>
      </c>
      <c r="P4944" s="23">
        <v>124047.66</v>
      </c>
      <c r="Q4944" s="23">
        <v>181533.16</v>
      </c>
      <c r="R4944" s="23"/>
      <c r="S4944" s="23">
        <v>220466.76</v>
      </c>
      <c r="T4944" s="23">
        <v>1228984.31</v>
      </c>
      <c r="U4944" s="58" t="s">
        <v>63</v>
      </c>
      <c r="V4944" s="127">
        <v>3</v>
      </c>
      <c r="W4944" s="23">
        <v>396497.22</v>
      </c>
      <c r="X4944" s="23">
        <v>69970.100000000006</v>
      </c>
      <c r="Z4944" s="39">
        <v>113630</v>
      </c>
      <c r="AD4944" s="206">
        <f t="shared" si="353"/>
        <v>396497.22</v>
      </c>
      <c r="AE4944" s="205">
        <f t="shared" si="354"/>
        <v>69970.100000000006</v>
      </c>
      <c r="AG4944" s="206">
        <f t="shared" si="355"/>
        <v>0</v>
      </c>
      <c r="AH4944" s="206">
        <f t="shared" si="356"/>
        <v>0</v>
      </c>
    </row>
    <row r="4945" spans="1:34" x14ac:dyDescent="0.25">
      <c r="A4945" s="58">
        <v>36</v>
      </c>
      <c r="B4945" s="58" t="s">
        <v>4149</v>
      </c>
      <c r="C4945" s="58">
        <v>111278</v>
      </c>
      <c r="D4945" s="79" t="s">
        <v>10054</v>
      </c>
      <c r="E4945" s="79" t="s">
        <v>10055</v>
      </c>
      <c r="F4945" s="79" t="s">
        <v>10056</v>
      </c>
      <c r="G4945" s="60">
        <v>43223</v>
      </c>
      <c r="H4945" s="60">
        <v>43465</v>
      </c>
      <c r="I4945" s="62">
        <v>0.68</v>
      </c>
      <c r="J4945" s="58" t="s">
        <v>9939</v>
      </c>
      <c r="K4945" s="58" t="s">
        <v>9940</v>
      </c>
      <c r="L4945" s="58" t="s">
        <v>10057</v>
      </c>
      <c r="M4945" s="58" t="s">
        <v>8399</v>
      </c>
      <c r="N4945" s="58" t="s">
        <v>62</v>
      </c>
      <c r="O4945" s="23">
        <v>760289.64</v>
      </c>
      <c r="P4945" s="23">
        <v>134168.76</v>
      </c>
      <c r="Q4945" s="23">
        <v>223614.6</v>
      </c>
      <c r="R4945" s="23">
        <v>0</v>
      </c>
      <c r="S4945" s="23">
        <v>212671.87</v>
      </c>
      <c r="T4945" s="23">
        <v>1330744.8700000001</v>
      </c>
      <c r="U4945" s="58" t="s">
        <v>9947</v>
      </c>
      <c r="V4945" s="127">
        <v>1</v>
      </c>
      <c r="W4945" s="23">
        <v>757853.2</v>
      </c>
      <c r="X4945" s="23">
        <v>133738.79999999999</v>
      </c>
      <c r="Z4945" s="39">
        <v>111278</v>
      </c>
      <c r="AD4945" s="206">
        <f t="shared" si="353"/>
        <v>757853.2</v>
      </c>
      <c r="AE4945" s="205">
        <f t="shared" si="354"/>
        <v>133738.79999999999</v>
      </c>
      <c r="AG4945" s="206">
        <f t="shared" si="355"/>
        <v>0</v>
      </c>
      <c r="AH4945" s="206">
        <f t="shared" si="356"/>
        <v>0</v>
      </c>
    </row>
    <row r="4946" spans="1:34" x14ac:dyDescent="0.25">
      <c r="A4946" s="58">
        <v>37</v>
      </c>
      <c r="B4946" s="58" t="s">
        <v>4149</v>
      </c>
      <c r="C4946" s="58">
        <v>112899</v>
      </c>
      <c r="D4946" s="79" t="s">
        <v>10058</v>
      </c>
      <c r="E4946" s="79" t="s">
        <v>10059</v>
      </c>
      <c r="F4946" s="79" t="s">
        <v>10060</v>
      </c>
      <c r="G4946" s="60">
        <v>43227</v>
      </c>
      <c r="H4946" s="60">
        <v>43555</v>
      </c>
      <c r="I4946" s="62">
        <v>0.69699999999999995</v>
      </c>
      <c r="J4946" s="58" t="s">
        <v>9939</v>
      </c>
      <c r="K4946" s="58" t="s">
        <v>9940</v>
      </c>
      <c r="L4946" s="58" t="s">
        <v>10057</v>
      </c>
      <c r="M4946" s="58" t="s">
        <v>8399</v>
      </c>
      <c r="N4946" s="58" t="s">
        <v>62</v>
      </c>
      <c r="O4946" s="23">
        <v>557103.81999999995</v>
      </c>
      <c r="P4946" s="23">
        <v>98312.44</v>
      </c>
      <c r="Q4946" s="23">
        <v>143871.85999999999</v>
      </c>
      <c r="R4946" s="23">
        <v>0</v>
      </c>
      <c r="S4946" s="23">
        <v>145877.18</v>
      </c>
      <c r="T4946" s="23">
        <v>945165.29999999993</v>
      </c>
      <c r="U4946" s="58" t="s">
        <v>63</v>
      </c>
      <c r="V4946" s="127">
        <v>0</v>
      </c>
      <c r="W4946" s="23">
        <v>551172.68999999994</v>
      </c>
      <c r="X4946" s="23">
        <v>97265.76</v>
      </c>
      <c r="Z4946" s="39">
        <v>112899</v>
      </c>
      <c r="AD4946" s="206">
        <f t="shared" si="353"/>
        <v>551172.68999999994</v>
      </c>
      <c r="AE4946" s="205">
        <f t="shared" si="354"/>
        <v>97265.76</v>
      </c>
      <c r="AG4946" s="206">
        <f t="shared" si="355"/>
        <v>0</v>
      </c>
      <c r="AH4946" s="206">
        <f t="shared" si="356"/>
        <v>0</v>
      </c>
    </row>
    <row r="4947" spans="1:34" x14ac:dyDescent="0.25">
      <c r="A4947" s="58">
        <v>38</v>
      </c>
      <c r="B4947" s="58" t="s">
        <v>4149</v>
      </c>
      <c r="C4947" s="58">
        <v>110066</v>
      </c>
      <c r="D4947" s="79" t="s">
        <v>10061</v>
      </c>
      <c r="E4947" s="79" t="s">
        <v>10062</v>
      </c>
      <c r="F4947" s="79" t="s">
        <v>10063</v>
      </c>
      <c r="G4947" s="60">
        <v>43227</v>
      </c>
      <c r="H4947" s="60">
        <v>44043</v>
      </c>
      <c r="I4947" s="62">
        <v>0.68</v>
      </c>
      <c r="J4947" s="58" t="s">
        <v>9939</v>
      </c>
      <c r="K4947" s="58" t="s">
        <v>9940</v>
      </c>
      <c r="L4947" s="58" t="s">
        <v>10057</v>
      </c>
      <c r="M4947" s="58" t="s">
        <v>8399</v>
      </c>
      <c r="N4947" s="58" t="s">
        <v>62</v>
      </c>
      <c r="O4947" s="23">
        <v>758382.13</v>
      </c>
      <c r="P4947" s="23">
        <v>133832.14000000001</v>
      </c>
      <c r="Q4947" s="23">
        <v>223053.57</v>
      </c>
      <c r="R4947" s="23">
        <v>0</v>
      </c>
      <c r="S4947" s="23">
        <v>225394.84</v>
      </c>
      <c r="T4947" s="23">
        <v>1340662.6800000002</v>
      </c>
      <c r="U4947" s="58" t="s">
        <v>2741</v>
      </c>
      <c r="V4947" s="127">
        <v>1</v>
      </c>
      <c r="W4947" s="23">
        <v>457245.5</v>
      </c>
      <c r="X4947" s="23">
        <v>80690.39</v>
      </c>
      <c r="Z4947" s="39">
        <v>110066</v>
      </c>
      <c r="AD4947" s="206">
        <f t="shared" si="353"/>
        <v>457245.5</v>
      </c>
      <c r="AE4947" s="205">
        <f t="shared" si="354"/>
        <v>80690.39</v>
      </c>
      <c r="AG4947" s="206">
        <f t="shared" si="355"/>
        <v>0</v>
      </c>
      <c r="AH4947" s="206">
        <f t="shared" si="356"/>
        <v>0</v>
      </c>
    </row>
    <row r="4948" spans="1:34" x14ac:dyDescent="0.25">
      <c r="A4948" s="58">
        <v>39</v>
      </c>
      <c r="B4948" s="58" t="s">
        <v>4149</v>
      </c>
      <c r="C4948" s="58">
        <v>111280</v>
      </c>
      <c r="D4948" s="79" t="s">
        <v>10064</v>
      </c>
      <c r="E4948" s="79" t="s">
        <v>10065</v>
      </c>
      <c r="F4948" s="79" t="s">
        <v>10066</v>
      </c>
      <c r="G4948" s="60">
        <v>43227</v>
      </c>
      <c r="H4948" s="60">
        <v>43982</v>
      </c>
      <c r="I4948" s="62">
        <v>0.68</v>
      </c>
      <c r="J4948" s="58" t="s">
        <v>9939</v>
      </c>
      <c r="K4948" s="58" t="s">
        <v>9940</v>
      </c>
      <c r="L4948" s="58" t="s">
        <v>10057</v>
      </c>
      <c r="M4948" s="58" t="s">
        <v>8399</v>
      </c>
      <c r="N4948" s="58" t="s">
        <v>62</v>
      </c>
      <c r="O4948" s="23">
        <v>743925.07</v>
      </c>
      <c r="P4948" s="23">
        <v>131280.9</v>
      </c>
      <c r="Q4948" s="23">
        <v>218801.49</v>
      </c>
      <c r="R4948" s="23">
        <v>0</v>
      </c>
      <c r="S4948" s="23">
        <v>215404.94</v>
      </c>
      <c r="T4948" s="23">
        <v>1309412.3999999999</v>
      </c>
      <c r="U4948" s="58" t="s">
        <v>2741</v>
      </c>
      <c r="V4948" s="127">
        <v>0</v>
      </c>
      <c r="W4948" s="23">
        <v>305065.94</v>
      </c>
      <c r="X4948" s="23">
        <v>53835.19</v>
      </c>
      <c r="Z4948" s="39">
        <v>111280</v>
      </c>
      <c r="AD4948" s="206">
        <f t="shared" si="353"/>
        <v>305065.94</v>
      </c>
      <c r="AE4948" s="205">
        <f t="shared" si="354"/>
        <v>53835.19</v>
      </c>
      <c r="AG4948" s="206">
        <f t="shared" si="355"/>
        <v>0</v>
      </c>
      <c r="AH4948" s="206">
        <f t="shared" si="356"/>
        <v>0</v>
      </c>
    </row>
    <row r="4949" spans="1:34" x14ac:dyDescent="0.25">
      <c r="A4949" s="58">
        <v>40</v>
      </c>
      <c r="B4949" s="58" t="s">
        <v>4149</v>
      </c>
      <c r="C4949" s="58">
        <v>113500</v>
      </c>
      <c r="D4949" s="79" t="s">
        <v>10067</v>
      </c>
      <c r="E4949" s="79" t="s">
        <v>10068</v>
      </c>
      <c r="F4949" s="79" t="s">
        <v>8540</v>
      </c>
      <c r="G4949" s="60">
        <v>43236</v>
      </c>
      <c r="H4949" s="60">
        <v>43555</v>
      </c>
      <c r="I4949" s="62">
        <v>0.68</v>
      </c>
      <c r="J4949" s="58" t="s">
        <v>9939</v>
      </c>
      <c r="K4949" s="58" t="s">
        <v>9940</v>
      </c>
      <c r="L4949" s="58" t="s">
        <v>9961</v>
      </c>
      <c r="M4949" s="58" t="s">
        <v>8399</v>
      </c>
      <c r="N4949" s="58" t="s">
        <v>62</v>
      </c>
      <c r="O4949" s="23">
        <v>166288.01999999999</v>
      </c>
      <c r="P4949" s="23">
        <v>29344.94</v>
      </c>
      <c r="Q4949" s="23">
        <v>48908.24</v>
      </c>
      <c r="R4949" s="23">
        <v>0</v>
      </c>
      <c r="S4949" s="23">
        <v>43.22</v>
      </c>
      <c r="T4949" s="23">
        <v>244584.41999999998</v>
      </c>
      <c r="U4949" s="58" t="s">
        <v>63</v>
      </c>
      <c r="V4949" s="127">
        <v>1</v>
      </c>
      <c r="W4949" s="23">
        <v>122987.57</v>
      </c>
      <c r="X4949" s="23">
        <v>21703.7</v>
      </c>
      <c r="Z4949" s="39">
        <v>113500</v>
      </c>
      <c r="AD4949" s="206">
        <f t="shared" si="353"/>
        <v>122987.57</v>
      </c>
      <c r="AE4949" s="205">
        <f t="shared" si="354"/>
        <v>21703.7</v>
      </c>
      <c r="AG4949" s="206">
        <f t="shared" si="355"/>
        <v>0</v>
      </c>
      <c r="AH4949" s="206">
        <f t="shared" si="356"/>
        <v>0</v>
      </c>
    </row>
    <row r="4950" spans="1:34" x14ac:dyDescent="0.25">
      <c r="A4950" s="58">
        <v>41</v>
      </c>
      <c r="B4950" s="58" t="s">
        <v>4149</v>
      </c>
      <c r="C4950" s="58">
        <v>102520</v>
      </c>
      <c r="D4950" s="79" t="s">
        <v>10069</v>
      </c>
      <c r="E4950" s="79" t="s">
        <v>10070</v>
      </c>
      <c r="F4950" s="79" t="s">
        <v>10071</v>
      </c>
      <c r="G4950" s="60">
        <v>43255</v>
      </c>
      <c r="H4950" s="60">
        <v>43434</v>
      </c>
      <c r="I4950" s="62">
        <v>0.8</v>
      </c>
      <c r="J4950" s="58" t="s">
        <v>9939</v>
      </c>
      <c r="K4950" s="58" t="s">
        <v>9940</v>
      </c>
      <c r="L4950" s="58" t="s">
        <v>10057</v>
      </c>
      <c r="M4950" s="58" t="s">
        <v>8399</v>
      </c>
      <c r="N4950" s="58" t="s">
        <v>62</v>
      </c>
      <c r="O4950" s="23">
        <v>668174.26</v>
      </c>
      <c r="P4950" s="23">
        <v>117913.11</v>
      </c>
      <c r="Q4950" s="23">
        <v>196521.84</v>
      </c>
      <c r="R4950" s="23"/>
      <c r="S4950" s="23">
        <v>203188.47</v>
      </c>
      <c r="T4950" s="23">
        <v>1185797.68</v>
      </c>
      <c r="U4950" s="58" t="s">
        <v>63</v>
      </c>
      <c r="V4950" s="127">
        <v>0</v>
      </c>
      <c r="W4950" s="23">
        <v>633260.51</v>
      </c>
      <c r="X4950" s="23">
        <v>111751.86</v>
      </c>
      <c r="Z4950" s="39">
        <v>102520</v>
      </c>
      <c r="AD4950" s="206">
        <f t="shared" si="353"/>
        <v>633260.51</v>
      </c>
      <c r="AE4950" s="205">
        <f t="shared" si="354"/>
        <v>111751.86</v>
      </c>
      <c r="AG4950" s="206">
        <f t="shared" si="355"/>
        <v>0</v>
      </c>
      <c r="AH4950" s="206">
        <f t="shared" si="356"/>
        <v>0</v>
      </c>
    </row>
    <row r="4951" spans="1:34" x14ac:dyDescent="0.25">
      <c r="A4951" s="58">
        <v>42</v>
      </c>
      <c r="B4951" s="58" t="s">
        <v>4149</v>
      </c>
      <c r="C4951" s="58">
        <v>112758</v>
      </c>
      <c r="D4951" s="79" t="s">
        <v>10072</v>
      </c>
      <c r="E4951" s="79" t="s">
        <v>10073</v>
      </c>
      <c r="F4951" s="79" t="s">
        <v>10074</v>
      </c>
      <c r="G4951" s="60">
        <v>43269</v>
      </c>
      <c r="H4951" s="60">
        <v>43555</v>
      </c>
      <c r="I4951" s="62">
        <v>0.89</v>
      </c>
      <c r="J4951" s="58" t="s">
        <v>9939</v>
      </c>
      <c r="K4951" s="58" t="s">
        <v>9940</v>
      </c>
      <c r="L4951" s="58" t="s">
        <v>10057</v>
      </c>
      <c r="M4951" s="58" t="s">
        <v>8399</v>
      </c>
      <c r="N4951" s="58" t="s">
        <v>62</v>
      </c>
      <c r="O4951" s="23">
        <v>267448.63</v>
      </c>
      <c r="P4951" s="23">
        <v>47196.82</v>
      </c>
      <c r="Q4951" s="23">
        <v>38888.76</v>
      </c>
      <c r="R4951" s="23"/>
      <c r="S4951" s="23">
        <v>106802.34</v>
      </c>
      <c r="T4951" s="23">
        <v>460336.55000000005</v>
      </c>
      <c r="U4951" s="58" t="s">
        <v>9947</v>
      </c>
      <c r="V4951" s="127">
        <v>2</v>
      </c>
      <c r="W4951" s="23">
        <v>263139.46000000002</v>
      </c>
      <c r="X4951" s="23">
        <v>46436.42</v>
      </c>
      <c r="Z4951" s="39">
        <v>112758</v>
      </c>
      <c r="AD4951" s="206">
        <f t="shared" si="353"/>
        <v>263139.46000000002</v>
      </c>
      <c r="AE4951" s="205">
        <f t="shared" si="354"/>
        <v>46436.42</v>
      </c>
      <c r="AG4951" s="206">
        <f t="shared" si="355"/>
        <v>0</v>
      </c>
      <c r="AH4951" s="206">
        <f t="shared" si="356"/>
        <v>0</v>
      </c>
    </row>
    <row r="4952" spans="1:34" x14ac:dyDescent="0.25">
      <c r="A4952" s="58">
        <v>43</v>
      </c>
      <c r="B4952" s="58" t="s">
        <v>4149</v>
      </c>
      <c r="C4952" s="58">
        <v>111578</v>
      </c>
      <c r="D4952" s="79" t="s">
        <v>10075</v>
      </c>
      <c r="E4952" s="79" t="s">
        <v>10076</v>
      </c>
      <c r="F4952" s="79" t="s">
        <v>10077</v>
      </c>
      <c r="G4952" s="60">
        <v>43269</v>
      </c>
      <c r="H4952" s="60">
        <v>43555</v>
      </c>
      <c r="I4952" s="62">
        <v>0.8</v>
      </c>
      <c r="J4952" s="58" t="s">
        <v>9939</v>
      </c>
      <c r="K4952" s="58" t="s">
        <v>9940</v>
      </c>
      <c r="L4952" s="58" t="s">
        <v>10057</v>
      </c>
      <c r="M4952" s="58" t="s">
        <v>8399</v>
      </c>
      <c r="N4952" s="58" t="s">
        <v>62</v>
      </c>
      <c r="O4952" s="23">
        <v>602434.73</v>
      </c>
      <c r="P4952" s="23">
        <v>106312.01</v>
      </c>
      <c r="Q4952" s="23">
        <v>177186.68</v>
      </c>
      <c r="R4952" s="23"/>
      <c r="S4952" s="23">
        <v>184112.7</v>
      </c>
      <c r="T4952" s="23">
        <v>1070046.1199999999</v>
      </c>
      <c r="U4952" s="58" t="s">
        <v>9947</v>
      </c>
      <c r="V4952" s="127">
        <v>0</v>
      </c>
      <c r="W4952" s="23">
        <v>595632.78</v>
      </c>
      <c r="X4952" s="23">
        <v>105111.67</v>
      </c>
      <c r="Z4952" s="39">
        <v>111578</v>
      </c>
      <c r="AD4952" s="206">
        <f t="shared" si="353"/>
        <v>595632.78</v>
      </c>
      <c r="AE4952" s="205">
        <f t="shared" si="354"/>
        <v>105111.67</v>
      </c>
      <c r="AG4952" s="206">
        <f t="shared" si="355"/>
        <v>0</v>
      </c>
      <c r="AH4952" s="206">
        <f t="shared" si="356"/>
        <v>0</v>
      </c>
    </row>
    <row r="4953" spans="1:34" x14ac:dyDescent="0.25">
      <c r="A4953" s="58">
        <v>44</v>
      </c>
      <c r="B4953" s="58" t="s">
        <v>18747</v>
      </c>
      <c r="C4953" s="58">
        <v>124855</v>
      </c>
      <c r="D4953" s="79" t="s">
        <v>18748</v>
      </c>
      <c r="E4953" s="79" t="s">
        <v>18749</v>
      </c>
      <c r="F4953" s="79" t="s">
        <v>18750</v>
      </c>
      <c r="G4953" s="60">
        <v>43703</v>
      </c>
      <c r="H4953" s="60">
        <v>44377</v>
      </c>
      <c r="I4953" s="62">
        <v>0.63660000000000005</v>
      </c>
      <c r="J4953" s="58" t="s">
        <v>9939</v>
      </c>
      <c r="K4953" s="58" t="s">
        <v>9940</v>
      </c>
      <c r="L4953" s="58" t="s">
        <v>10057</v>
      </c>
      <c r="M4953" s="58" t="s">
        <v>8399</v>
      </c>
      <c r="N4953" s="58" t="s">
        <v>62</v>
      </c>
      <c r="O4953" s="23">
        <v>3267324.48</v>
      </c>
      <c r="P4953" s="23">
        <v>576586.67000000004</v>
      </c>
      <c r="Q4953" s="23">
        <v>2194527.39</v>
      </c>
      <c r="R4953" s="23"/>
      <c r="S4953" s="23">
        <v>308858.55</v>
      </c>
      <c r="T4953" s="23">
        <v>6347297.0899999999</v>
      </c>
      <c r="U4953" s="58" t="s">
        <v>2741</v>
      </c>
      <c r="V4953" s="127">
        <v>0</v>
      </c>
      <c r="W4953" s="23">
        <v>32969.69</v>
      </c>
      <c r="X4953" s="23">
        <v>5818.18</v>
      </c>
      <c r="Z4953" s="39">
        <v>124855</v>
      </c>
      <c r="AD4953" s="206">
        <f t="shared" si="353"/>
        <v>32969.69</v>
      </c>
      <c r="AE4953" s="205">
        <f t="shared" si="354"/>
        <v>5818.18</v>
      </c>
      <c r="AG4953" s="206">
        <f t="shared" si="355"/>
        <v>0</v>
      </c>
      <c r="AH4953" s="206">
        <f t="shared" si="356"/>
        <v>0</v>
      </c>
    </row>
    <row r="4954" spans="1:34" x14ac:dyDescent="0.25">
      <c r="A4954" s="58">
        <v>45</v>
      </c>
      <c r="B4954" s="58" t="s">
        <v>18747</v>
      </c>
      <c r="C4954" s="58">
        <v>124763</v>
      </c>
      <c r="D4954" s="79" t="s">
        <v>18751</v>
      </c>
      <c r="E4954" s="79" t="s">
        <v>18752</v>
      </c>
      <c r="F4954" s="79" t="s">
        <v>18753</v>
      </c>
      <c r="G4954" s="60">
        <v>43703</v>
      </c>
      <c r="H4954" s="60">
        <v>45137</v>
      </c>
      <c r="I4954" s="62">
        <v>0.54930000000000001</v>
      </c>
      <c r="J4954" s="58" t="s">
        <v>9939</v>
      </c>
      <c r="K4954" s="58" t="s">
        <v>9940</v>
      </c>
      <c r="L4954" s="58" t="s">
        <v>10127</v>
      </c>
      <c r="M4954" s="58" t="s">
        <v>8574</v>
      </c>
      <c r="N4954" s="58" t="s">
        <v>62</v>
      </c>
      <c r="O4954" s="23">
        <v>3131306.87</v>
      </c>
      <c r="P4954" s="23">
        <v>3131306.87</v>
      </c>
      <c r="Q4954" s="23">
        <v>3307026.19</v>
      </c>
      <c r="R4954" s="23"/>
      <c r="S4954" s="23">
        <v>284396.13</v>
      </c>
      <c r="T4954" s="23">
        <v>6990916.5800000001</v>
      </c>
      <c r="U4954" s="58" t="s">
        <v>2741</v>
      </c>
      <c r="V4954" s="127">
        <v>0</v>
      </c>
      <c r="W4954" s="23">
        <v>0</v>
      </c>
      <c r="X4954" s="23">
        <v>0</v>
      </c>
      <c r="Z4954" s="39">
        <v>124763</v>
      </c>
      <c r="AD4954" s="206">
        <f t="shared" si="353"/>
        <v>0</v>
      </c>
      <c r="AE4954" s="205">
        <f t="shared" si="354"/>
        <v>0</v>
      </c>
      <c r="AG4954" s="206">
        <f t="shared" si="355"/>
        <v>0</v>
      </c>
      <c r="AH4954" s="206">
        <f t="shared" si="356"/>
        <v>0</v>
      </c>
    </row>
    <row r="4955" spans="1:34" x14ac:dyDescent="0.25">
      <c r="A4955" s="58">
        <v>46</v>
      </c>
      <c r="B4955" s="58" t="s">
        <v>18747</v>
      </c>
      <c r="C4955" s="58">
        <v>123278</v>
      </c>
      <c r="D4955" s="79" t="s">
        <v>19550</v>
      </c>
      <c r="E4955" s="79" t="s">
        <v>19551</v>
      </c>
      <c r="F4955" s="79" t="s">
        <v>19552</v>
      </c>
      <c r="G4955" s="60" t="s">
        <v>19553</v>
      </c>
      <c r="H4955" s="60">
        <v>44681</v>
      </c>
      <c r="I4955" s="62">
        <v>0.51700000000000002</v>
      </c>
      <c r="J4955" s="58" t="s">
        <v>9939</v>
      </c>
      <c r="K4955" s="58" t="s">
        <v>9940</v>
      </c>
      <c r="L4955" s="58" t="s">
        <v>9941</v>
      </c>
      <c r="M4955" s="58"/>
      <c r="N4955" s="58">
        <v>1</v>
      </c>
      <c r="O4955" s="23">
        <v>13129730.35</v>
      </c>
      <c r="P4955" s="23">
        <v>2317011.2200000002</v>
      </c>
      <c r="Q4955" s="23">
        <v>9949603.9100000001</v>
      </c>
      <c r="R4955" s="23"/>
      <c r="S4955" s="23">
        <v>6235064.3700000001</v>
      </c>
      <c r="T4955" s="23">
        <v>31631409.850000001</v>
      </c>
      <c r="U4955" s="58" t="s">
        <v>2741</v>
      </c>
      <c r="V4955" s="127"/>
      <c r="W4955" s="23">
        <v>0</v>
      </c>
      <c r="X4955" s="23">
        <v>0</v>
      </c>
      <c r="Z4955" s="39">
        <v>123278</v>
      </c>
      <c r="AD4955" s="206">
        <f t="shared" si="353"/>
        <v>0</v>
      </c>
      <c r="AE4955" s="205">
        <f t="shared" si="354"/>
        <v>0</v>
      </c>
      <c r="AG4955" s="206">
        <f t="shared" si="355"/>
        <v>0</v>
      </c>
      <c r="AH4955" s="206">
        <f t="shared" si="356"/>
        <v>0</v>
      </c>
    </row>
    <row r="4956" spans="1:34" x14ac:dyDescent="0.25">
      <c r="A4956" s="58">
        <v>47</v>
      </c>
      <c r="B4956" s="58" t="s">
        <v>4405</v>
      </c>
      <c r="C4956" s="58">
        <v>112539</v>
      </c>
      <c r="D4956" s="79" t="s">
        <v>10078</v>
      </c>
      <c r="E4956" s="79" t="s">
        <v>10079</v>
      </c>
      <c r="F4956" s="79" t="s">
        <v>10080</v>
      </c>
      <c r="G4956" s="60">
        <v>43133</v>
      </c>
      <c r="H4956" s="60">
        <v>43524</v>
      </c>
      <c r="I4956" s="62">
        <v>0.59299999999999997</v>
      </c>
      <c r="J4956" s="58" t="s">
        <v>9939</v>
      </c>
      <c r="K4956" s="58" t="s">
        <v>9940</v>
      </c>
      <c r="L4956" s="58" t="s">
        <v>10010</v>
      </c>
      <c r="M4956" s="58" t="s">
        <v>8399</v>
      </c>
      <c r="N4956" s="58" t="s">
        <v>62</v>
      </c>
      <c r="O4956" s="23">
        <v>3837954.06</v>
      </c>
      <c r="P4956" s="23">
        <v>677286.01</v>
      </c>
      <c r="Q4956" s="23">
        <v>3098368.94</v>
      </c>
      <c r="R4956" s="23"/>
      <c r="S4956" s="23">
        <v>1762091.62</v>
      </c>
      <c r="T4956" s="23">
        <v>9375700.629999999</v>
      </c>
      <c r="U4956" s="58" t="s">
        <v>9947</v>
      </c>
      <c r="V4956" s="127">
        <v>0</v>
      </c>
      <c r="W4956" s="23">
        <v>3837678.66</v>
      </c>
      <c r="X4956" s="23">
        <v>677237.41</v>
      </c>
      <c r="Z4956" s="39">
        <v>112539</v>
      </c>
      <c r="AD4956" s="206">
        <f t="shared" si="353"/>
        <v>3837678.66</v>
      </c>
      <c r="AE4956" s="205">
        <f t="shared" si="354"/>
        <v>677237.41</v>
      </c>
      <c r="AG4956" s="206">
        <f t="shared" si="355"/>
        <v>0</v>
      </c>
      <c r="AH4956" s="206">
        <f t="shared" si="356"/>
        <v>0</v>
      </c>
    </row>
    <row r="4957" spans="1:34" x14ac:dyDescent="0.25">
      <c r="A4957" s="58">
        <v>48</v>
      </c>
      <c r="B4957" s="58" t="s">
        <v>4405</v>
      </c>
      <c r="C4957" s="58">
        <v>112529</v>
      </c>
      <c r="D4957" s="79" t="s">
        <v>10081</v>
      </c>
      <c r="E4957" s="79" t="s">
        <v>10082</v>
      </c>
      <c r="F4957" s="79" t="s">
        <v>10083</v>
      </c>
      <c r="G4957" s="60">
        <v>43136</v>
      </c>
      <c r="H4957" s="60">
        <v>43646</v>
      </c>
      <c r="I4957" s="62">
        <v>0.61329999999999996</v>
      </c>
      <c r="J4957" s="58" t="s">
        <v>9939</v>
      </c>
      <c r="K4957" s="58" t="s">
        <v>9940</v>
      </c>
      <c r="L4957" s="58" t="s">
        <v>10010</v>
      </c>
      <c r="M4957" s="58" t="s">
        <v>8399</v>
      </c>
      <c r="N4957" s="58" t="s">
        <v>62</v>
      </c>
      <c r="O4957" s="23">
        <v>3075988.33</v>
      </c>
      <c r="P4957" s="23">
        <v>542821.47</v>
      </c>
      <c r="Q4957" s="23">
        <v>2281240.2000000002</v>
      </c>
      <c r="R4957" s="23"/>
      <c r="S4957" s="23">
        <v>1154362.5</v>
      </c>
      <c r="T4957" s="23">
        <v>7054412.5</v>
      </c>
      <c r="U4957" s="58" t="s">
        <v>63</v>
      </c>
      <c r="V4957" s="127">
        <v>1</v>
      </c>
      <c r="W4957" s="23">
        <v>3024963.6</v>
      </c>
      <c r="X4957" s="23">
        <v>533817.04</v>
      </c>
      <c r="Z4957" s="39">
        <v>112529</v>
      </c>
      <c r="AD4957" s="206">
        <f t="shared" si="353"/>
        <v>3024963.6</v>
      </c>
      <c r="AE4957" s="205">
        <f t="shared" si="354"/>
        <v>533817.04</v>
      </c>
      <c r="AG4957" s="206">
        <f t="shared" si="355"/>
        <v>0</v>
      </c>
      <c r="AH4957" s="206">
        <f t="shared" si="356"/>
        <v>0</v>
      </c>
    </row>
    <row r="4958" spans="1:34" x14ac:dyDescent="0.25">
      <c r="A4958" s="58">
        <v>49</v>
      </c>
      <c r="B4958" s="58" t="s">
        <v>4405</v>
      </c>
      <c r="C4958" s="58">
        <v>111168</v>
      </c>
      <c r="D4958" s="79" t="s">
        <v>10084</v>
      </c>
      <c r="E4958" s="79" t="s">
        <v>18754</v>
      </c>
      <c r="F4958" s="79" t="s">
        <v>10085</v>
      </c>
      <c r="G4958" s="60">
        <v>43168</v>
      </c>
      <c r="H4958" s="60">
        <v>44286</v>
      </c>
      <c r="I4958" s="62">
        <v>0.61099999999999999</v>
      </c>
      <c r="J4958" s="58" t="s">
        <v>9939</v>
      </c>
      <c r="K4958" s="58" t="s">
        <v>9940</v>
      </c>
      <c r="L4958" s="58" t="s">
        <v>10086</v>
      </c>
      <c r="M4958" s="58" t="s">
        <v>8399</v>
      </c>
      <c r="N4958" s="58" t="s">
        <v>62</v>
      </c>
      <c r="O4958" s="23">
        <v>3709906.92</v>
      </c>
      <c r="P4958" s="23">
        <v>654689.46</v>
      </c>
      <c r="Q4958" s="23">
        <v>2779094.98</v>
      </c>
      <c r="R4958" s="23"/>
      <c r="S4958" s="23">
        <v>1357307.31</v>
      </c>
      <c r="T4958" s="23">
        <v>8500998.6699999999</v>
      </c>
      <c r="U4958" s="58" t="s">
        <v>2741</v>
      </c>
      <c r="V4958" s="127">
        <v>2</v>
      </c>
      <c r="W4958" s="23">
        <v>2635921.7799999998</v>
      </c>
      <c r="X4958" s="23">
        <v>465162.65</v>
      </c>
      <c r="Z4958" s="39">
        <v>111168</v>
      </c>
      <c r="AD4958" s="206">
        <f t="shared" si="353"/>
        <v>2635921.7799999998</v>
      </c>
      <c r="AE4958" s="205">
        <f t="shared" si="354"/>
        <v>465162.65</v>
      </c>
      <c r="AG4958" s="206">
        <f t="shared" si="355"/>
        <v>0</v>
      </c>
      <c r="AH4958" s="206">
        <f t="shared" si="356"/>
        <v>0</v>
      </c>
    </row>
    <row r="4959" spans="1:34" x14ac:dyDescent="0.25">
      <c r="A4959" s="58">
        <v>50</v>
      </c>
      <c r="B4959" s="58" t="s">
        <v>4405</v>
      </c>
      <c r="C4959" s="58" t="s">
        <v>10087</v>
      </c>
      <c r="D4959" s="79" t="s">
        <v>10088</v>
      </c>
      <c r="E4959" s="79" t="s">
        <v>10089</v>
      </c>
      <c r="F4959" s="79" t="s">
        <v>10090</v>
      </c>
      <c r="G4959" s="60">
        <v>43206</v>
      </c>
      <c r="H4959" s="60">
        <v>44227</v>
      </c>
      <c r="I4959" s="62">
        <v>0.71489999999999998</v>
      </c>
      <c r="J4959" s="58" t="s">
        <v>9939</v>
      </c>
      <c r="K4959" s="58" t="s">
        <v>9940</v>
      </c>
      <c r="L4959" s="58" t="s">
        <v>9941</v>
      </c>
      <c r="M4959" s="58" t="s">
        <v>8399</v>
      </c>
      <c r="N4959" s="58" t="s">
        <v>62</v>
      </c>
      <c r="O4959" s="23">
        <v>1465309.51</v>
      </c>
      <c r="P4959" s="23">
        <v>258584.03</v>
      </c>
      <c r="Q4959" s="23">
        <v>687631.76</v>
      </c>
      <c r="R4959" s="23"/>
      <c r="S4959" s="23">
        <v>494726.8</v>
      </c>
      <c r="T4959" s="23">
        <v>2906252.0999999996</v>
      </c>
      <c r="U4959" s="58" t="s">
        <v>2741</v>
      </c>
      <c r="V4959" s="127">
        <v>1</v>
      </c>
      <c r="W4959" s="23">
        <v>512159.81</v>
      </c>
      <c r="X4959" s="23">
        <v>90381.14</v>
      </c>
      <c r="Z4959" s="202">
        <v>113443</v>
      </c>
      <c r="AD4959" s="206">
        <f t="shared" si="353"/>
        <v>512159.81</v>
      </c>
      <c r="AE4959" s="205">
        <f t="shared" si="354"/>
        <v>90381.14</v>
      </c>
      <c r="AG4959" s="206">
        <f t="shared" si="355"/>
        <v>0</v>
      </c>
      <c r="AH4959" s="206">
        <f t="shared" si="356"/>
        <v>0</v>
      </c>
    </row>
    <row r="4960" spans="1:34" x14ac:dyDescent="0.25">
      <c r="A4960" s="58">
        <v>51</v>
      </c>
      <c r="B4960" s="58" t="s">
        <v>4405</v>
      </c>
      <c r="C4960" s="58">
        <v>114015</v>
      </c>
      <c r="D4960" s="79" t="s">
        <v>10091</v>
      </c>
      <c r="E4960" s="79" t="s">
        <v>10092</v>
      </c>
      <c r="F4960" s="79" t="s">
        <v>10093</v>
      </c>
      <c r="G4960" s="60">
        <v>43203</v>
      </c>
      <c r="H4960" s="60">
        <v>43890</v>
      </c>
      <c r="I4960" s="62">
        <v>0.61119999999999997</v>
      </c>
      <c r="J4960" s="58" t="s">
        <v>9939</v>
      </c>
      <c r="K4960" s="58" t="s">
        <v>9940</v>
      </c>
      <c r="L4960" s="58" t="s">
        <v>9946</v>
      </c>
      <c r="M4960" s="58" t="s">
        <v>8399</v>
      </c>
      <c r="N4960" s="58" t="s">
        <v>62</v>
      </c>
      <c r="O4960" s="23">
        <v>2417643.2599999998</v>
      </c>
      <c r="P4960" s="23">
        <v>426642.93</v>
      </c>
      <c r="Q4960" s="23">
        <v>1809304.14</v>
      </c>
      <c r="R4960" s="23"/>
      <c r="S4960" s="23">
        <v>891782.69</v>
      </c>
      <c r="T4960" s="23">
        <v>5545373.0199999996</v>
      </c>
      <c r="U4960" s="58" t="s">
        <v>9969</v>
      </c>
      <c r="V4960" s="127">
        <v>0</v>
      </c>
      <c r="W4960" s="23">
        <v>2218069.5</v>
      </c>
      <c r="X4960" s="23">
        <v>391424.04</v>
      </c>
      <c r="Z4960" s="39">
        <v>114015</v>
      </c>
      <c r="AD4960" s="206">
        <f t="shared" si="353"/>
        <v>2218069.5</v>
      </c>
      <c r="AE4960" s="205">
        <f t="shared" si="354"/>
        <v>391424.04</v>
      </c>
      <c r="AG4960" s="206">
        <f t="shared" si="355"/>
        <v>0</v>
      </c>
      <c r="AH4960" s="206">
        <f t="shared" si="356"/>
        <v>0</v>
      </c>
    </row>
    <row r="4961" spans="1:34" x14ac:dyDescent="0.25">
      <c r="A4961" s="58">
        <v>52</v>
      </c>
      <c r="B4961" s="58" t="s">
        <v>4405</v>
      </c>
      <c r="C4961" s="58">
        <v>110217</v>
      </c>
      <c r="D4961" s="79" t="s">
        <v>10094</v>
      </c>
      <c r="E4961" s="79" t="s">
        <v>10095</v>
      </c>
      <c r="F4961" s="79" t="s">
        <v>10096</v>
      </c>
      <c r="G4961" s="60">
        <v>43194</v>
      </c>
      <c r="H4961" s="60">
        <v>44439</v>
      </c>
      <c r="I4961" s="62">
        <v>0.71530000000000005</v>
      </c>
      <c r="J4961" s="58" t="s">
        <v>9939</v>
      </c>
      <c r="K4961" s="58" t="s">
        <v>9940</v>
      </c>
      <c r="L4961" s="58" t="s">
        <v>9941</v>
      </c>
      <c r="M4961" s="58" t="s">
        <v>8399</v>
      </c>
      <c r="N4961" s="58" t="s">
        <v>62</v>
      </c>
      <c r="O4961" s="23">
        <v>3200594.12</v>
      </c>
      <c r="P4961" s="23">
        <v>564810.73</v>
      </c>
      <c r="Q4961" s="23">
        <v>1498584.45</v>
      </c>
      <c r="R4961" s="23"/>
      <c r="S4961" s="23">
        <v>1221805.03</v>
      </c>
      <c r="T4961" s="23">
        <v>6485794.3300000001</v>
      </c>
      <c r="U4961" s="58" t="s">
        <v>2741</v>
      </c>
      <c r="V4961" s="127">
        <v>1</v>
      </c>
      <c r="W4961" s="23">
        <v>118412.82</v>
      </c>
      <c r="X4961" s="23">
        <v>20896.38</v>
      </c>
      <c r="Z4961" s="39">
        <v>110217</v>
      </c>
      <c r="AD4961" s="206">
        <f t="shared" si="353"/>
        <v>118412.82</v>
      </c>
      <c r="AE4961" s="205">
        <f t="shared" si="354"/>
        <v>20896.38</v>
      </c>
      <c r="AG4961" s="206">
        <f t="shared" si="355"/>
        <v>0</v>
      </c>
      <c r="AH4961" s="206">
        <f t="shared" si="356"/>
        <v>0</v>
      </c>
    </row>
    <row r="4962" spans="1:34" x14ac:dyDescent="0.25">
      <c r="A4962" s="58">
        <v>53</v>
      </c>
      <c r="B4962" s="58" t="s">
        <v>4405</v>
      </c>
      <c r="C4962" s="58">
        <v>113465</v>
      </c>
      <c r="D4962" s="79" t="s">
        <v>10097</v>
      </c>
      <c r="E4962" s="79" t="s">
        <v>10098</v>
      </c>
      <c r="F4962" s="79" t="s">
        <v>10099</v>
      </c>
      <c r="G4962" s="60">
        <v>43206</v>
      </c>
      <c r="H4962" s="60">
        <v>44196</v>
      </c>
      <c r="I4962" s="62">
        <v>0.7026</v>
      </c>
      <c r="J4962" s="58" t="s">
        <v>9939</v>
      </c>
      <c r="K4962" s="58" t="s">
        <v>9940</v>
      </c>
      <c r="L4962" s="58" t="s">
        <v>9941</v>
      </c>
      <c r="M4962" s="58" t="s">
        <v>8399</v>
      </c>
      <c r="N4962" s="58" t="s">
        <v>62</v>
      </c>
      <c r="O4962" s="23">
        <v>1864318.83</v>
      </c>
      <c r="P4962" s="23">
        <v>328997.44</v>
      </c>
      <c r="Q4962" s="23">
        <v>928267.92</v>
      </c>
      <c r="R4962" s="23"/>
      <c r="S4962" s="23">
        <v>593993.51</v>
      </c>
      <c r="T4962" s="23">
        <v>3715577.7</v>
      </c>
      <c r="U4962" s="58" t="s">
        <v>2741</v>
      </c>
      <c r="V4962" s="127">
        <v>1</v>
      </c>
      <c r="W4962" s="23">
        <v>856270.54</v>
      </c>
      <c r="X4962" s="23">
        <v>151106.56</v>
      </c>
      <c r="Z4962" s="39">
        <v>113465</v>
      </c>
      <c r="AD4962" s="206">
        <f t="shared" si="353"/>
        <v>856270.54</v>
      </c>
      <c r="AE4962" s="205">
        <f t="shared" si="354"/>
        <v>151106.56</v>
      </c>
      <c r="AG4962" s="206">
        <f t="shared" si="355"/>
        <v>0</v>
      </c>
      <c r="AH4962" s="206">
        <f t="shared" si="356"/>
        <v>0</v>
      </c>
    </row>
    <row r="4963" spans="1:34" x14ac:dyDescent="0.25">
      <c r="A4963" s="58">
        <v>54</v>
      </c>
      <c r="B4963" s="58" t="s">
        <v>4405</v>
      </c>
      <c r="C4963" s="58">
        <v>112442</v>
      </c>
      <c r="D4963" s="79" t="s">
        <v>10100</v>
      </c>
      <c r="E4963" s="79" t="s">
        <v>10101</v>
      </c>
      <c r="F4963" s="79" t="s">
        <v>10102</v>
      </c>
      <c r="G4963" s="60">
        <v>43202</v>
      </c>
      <c r="H4963" s="60">
        <v>43524</v>
      </c>
      <c r="I4963" s="62">
        <v>0.61380000000000001</v>
      </c>
      <c r="J4963" s="58" t="s">
        <v>9939</v>
      </c>
      <c r="K4963" s="58" t="s">
        <v>9940</v>
      </c>
      <c r="L4963" s="58" t="s">
        <v>9941</v>
      </c>
      <c r="M4963" s="58" t="s">
        <v>8399</v>
      </c>
      <c r="N4963" s="58" t="s">
        <v>62</v>
      </c>
      <c r="O4963" s="23">
        <v>1880091.79</v>
      </c>
      <c r="P4963" s="23">
        <v>331780.90999999997</v>
      </c>
      <c r="Q4963" s="23">
        <v>1391626.73</v>
      </c>
      <c r="R4963" s="23"/>
      <c r="S4963" s="23">
        <v>684664.9</v>
      </c>
      <c r="T4963" s="23">
        <v>4288164.33</v>
      </c>
      <c r="U4963" s="58" t="s">
        <v>63</v>
      </c>
      <c r="V4963" s="127">
        <v>0</v>
      </c>
      <c r="W4963" s="23">
        <v>1722061.87</v>
      </c>
      <c r="X4963" s="23">
        <v>303893.27</v>
      </c>
      <c r="Z4963" s="39">
        <v>112442</v>
      </c>
      <c r="AD4963" s="206">
        <f t="shared" si="353"/>
        <v>1722061.87</v>
      </c>
      <c r="AE4963" s="205">
        <f t="shared" si="354"/>
        <v>303893.27</v>
      </c>
      <c r="AG4963" s="206">
        <f t="shared" si="355"/>
        <v>0</v>
      </c>
      <c r="AH4963" s="206">
        <f t="shared" si="356"/>
        <v>0</v>
      </c>
    </row>
    <row r="4964" spans="1:34" x14ac:dyDescent="0.25">
      <c r="A4964" s="58">
        <v>55</v>
      </c>
      <c r="B4964" s="58" t="s">
        <v>4405</v>
      </c>
      <c r="C4964" s="58">
        <v>111979</v>
      </c>
      <c r="D4964" s="79" t="s">
        <v>10103</v>
      </c>
      <c r="E4964" s="79" t="s">
        <v>10104</v>
      </c>
      <c r="F4964" s="79" t="s">
        <v>10105</v>
      </c>
      <c r="G4964" s="60">
        <v>43202</v>
      </c>
      <c r="H4964" s="60">
        <v>43890</v>
      </c>
      <c r="I4964" s="62">
        <v>0.7</v>
      </c>
      <c r="J4964" s="58" t="s">
        <v>9939</v>
      </c>
      <c r="K4964" s="58" t="s">
        <v>9940</v>
      </c>
      <c r="L4964" s="58" t="s">
        <v>9941</v>
      </c>
      <c r="M4964" s="58" t="s">
        <v>8399</v>
      </c>
      <c r="N4964" s="58" t="s">
        <v>62</v>
      </c>
      <c r="O4964" s="23">
        <v>3839619.16</v>
      </c>
      <c r="P4964" s="23">
        <v>677579.85</v>
      </c>
      <c r="Q4964" s="23">
        <v>1935943.86</v>
      </c>
      <c r="R4964" s="23"/>
      <c r="S4964" s="23">
        <v>1804365.21</v>
      </c>
      <c r="T4964" s="23">
        <v>8257508.0800000001</v>
      </c>
      <c r="U4964" s="58" t="s">
        <v>9969</v>
      </c>
      <c r="V4964" s="127">
        <v>2</v>
      </c>
      <c r="W4964" s="23">
        <v>3707255.69</v>
      </c>
      <c r="X4964" s="23">
        <v>654221.6</v>
      </c>
      <c r="Z4964" s="39">
        <v>111979</v>
      </c>
      <c r="AD4964" s="206">
        <f t="shared" si="353"/>
        <v>3707255.69</v>
      </c>
      <c r="AE4964" s="205">
        <f t="shared" si="354"/>
        <v>654221.6</v>
      </c>
      <c r="AG4964" s="206">
        <f t="shared" si="355"/>
        <v>0</v>
      </c>
      <c r="AH4964" s="206">
        <f t="shared" si="356"/>
        <v>0</v>
      </c>
    </row>
    <row r="4965" spans="1:34" x14ac:dyDescent="0.25">
      <c r="A4965" s="58">
        <v>56</v>
      </c>
      <c r="B4965" s="58" t="s">
        <v>4405</v>
      </c>
      <c r="C4965" s="58">
        <v>112360</v>
      </c>
      <c r="D4965" s="79" t="s">
        <v>10106</v>
      </c>
      <c r="E4965" s="79" t="s">
        <v>10107</v>
      </c>
      <c r="F4965" s="79" t="s">
        <v>10108</v>
      </c>
      <c r="G4965" s="60">
        <v>43207</v>
      </c>
      <c r="H4965" s="60">
        <v>43890</v>
      </c>
      <c r="I4965" s="62">
        <v>0.61119999999999997</v>
      </c>
      <c r="J4965" s="58" t="s">
        <v>9939</v>
      </c>
      <c r="K4965" s="58" t="s">
        <v>9940</v>
      </c>
      <c r="L4965" s="58" t="s">
        <v>9941</v>
      </c>
      <c r="M4965" s="58" t="s">
        <v>8399</v>
      </c>
      <c r="N4965" s="58" t="s">
        <v>62</v>
      </c>
      <c r="O4965" s="23">
        <v>3830874.27</v>
      </c>
      <c r="P4965" s="23">
        <v>676036.64</v>
      </c>
      <c r="Q4965" s="23">
        <v>2866778.52</v>
      </c>
      <c r="R4965" s="23"/>
      <c r="S4965" s="23">
        <v>1468592.99</v>
      </c>
      <c r="T4965" s="23">
        <v>8842282.4199999999</v>
      </c>
      <c r="U4965" s="58" t="s">
        <v>9969</v>
      </c>
      <c r="V4965" s="127">
        <v>0</v>
      </c>
      <c r="W4965" s="23">
        <v>3740858.54</v>
      </c>
      <c r="X4965" s="23">
        <v>660151.52</v>
      </c>
      <c r="Z4965" s="39">
        <v>112360</v>
      </c>
      <c r="AD4965" s="206">
        <f t="shared" si="353"/>
        <v>3740858.54</v>
      </c>
      <c r="AE4965" s="205">
        <f t="shared" si="354"/>
        <v>660151.52</v>
      </c>
      <c r="AG4965" s="206">
        <f t="shared" si="355"/>
        <v>0</v>
      </c>
      <c r="AH4965" s="206">
        <f t="shared" si="356"/>
        <v>0</v>
      </c>
    </row>
    <row r="4966" spans="1:34" x14ac:dyDescent="0.25">
      <c r="A4966" s="58">
        <v>57</v>
      </c>
      <c r="B4966" s="58" t="s">
        <v>4405</v>
      </c>
      <c r="C4966" s="58">
        <v>112058</v>
      </c>
      <c r="D4966" s="79" t="s">
        <v>10109</v>
      </c>
      <c r="E4966" s="79" t="s">
        <v>10110</v>
      </c>
      <c r="F4966" s="79" t="s">
        <v>10111</v>
      </c>
      <c r="G4966" s="60">
        <v>43227</v>
      </c>
      <c r="H4966" s="60">
        <v>43921</v>
      </c>
      <c r="I4966" s="62">
        <v>0.52339999999999998</v>
      </c>
      <c r="J4966" s="58" t="s">
        <v>8397</v>
      </c>
      <c r="K4966" s="58" t="s">
        <v>9940</v>
      </c>
      <c r="L4966" s="58" t="s">
        <v>10057</v>
      </c>
      <c r="M4966" s="58" t="s">
        <v>8399</v>
      </c>
      <c r="N4966" s="58" t="s">
        <v>62</v>
      </c>
      <c r="O4966" s="23">
        <v>1390052.95</v>
      </c>
      <c r="P4966" s="23">
        <v>245303.46</v>
      </c>
      <c r="Q4966" s="23">
        <v>1020377.82</v>
      </c>
      <c r="R4966" s="23">
        <v>0</v>
      </c>
      <c r="S4966" s="23">
        <v>532047.64</v>
      </c>
      <c r="T4966" s="23">
        <v>3187781.87</v>
      </c>
      <c r="U4966" s="78" t="s">
        <v>63</v>
      </c>
      <c r="V4966" s="127">
        <v>2</v>
      </c>
      <c r="W4966" s="23">
        <v>957554.71</v>
      </c>
      <c r="X4966" s="23">
        <v>168980.25</v>
      </c>
      <c r="Z4966" s="39">
        <v>112058</v>
      </c>
      <c r="AD4966" s="206">
        <f t="shared" si="353"/>
        <v>957554.71</v>
      </c>
      <c r="AE4966" s="205">
        <f t="shared" si="354"/>
        <v>168980.25</v>
      </c>
      <c r="AG4966" s="206">
        <f t="shared" si="355"/>
        <v>0</v>
      </c>
      <c r="AH4966" s="206">
        <f t="shared" si="356"/>
        <v>0</v>
      </c>
    </row>
    <row r="4967" spans="1:34" x14ac:dyDescent="0.25">
      <c r="A4967" s="58">
        <v>58</v>
      </c>
      <c r="B4967" s="58" t="s">
        <v>4405</v>
      </c>
      <c r="C4967" s="58">
        <v>112514</v>
      </c>
      <c r="D4967" s="79" t="s">
        <v>10112</v>
      </c>
      <c r="E4967" s="79" t="s">
        <v>10113</v>
      </c>
      <c r="F4967" s="79" t="s">
        <v>10114</v>
      </c>
      <c r="G4967" s="60">
        <v>43265</v>
      </c>
      <c r="H4967" s="60">
        <v>43616</v>
      </c>
      <c r="I4967" s="62">
        <v>0.71319999999999995</v>
      </c>
      <c r="J4967" s="58" t="s">
        <v>8397</v>
      </c>
      <c r="K4967" s="58" t="s">
        <v>9940</v>
      </c>
      <c r="L4967" s="58" t="s">
        <v>9946</v>
      </c>
      <c r="M4967" s="58" t="s">
        <v>8399</v>
      </c>
      <c r="N4967" s="58" t="s">
        <v>62</v>
      </c>
      <c r="O4967" s="23">
        <v>1652871.61</v>
      </c>
      <c r="P4967" s="23">
        <v>291683.21999999997</v>
      </c>
      <c r="Q4967" s="23">
        <v>781890.13</v>
      </c>
      <c r="R4967" s="23"/>
      <c r="S4967" s="23">
        <v>518024.54</v>
      </c>
      <c r="T4967" s="23">
        <v>3244469.5</v>
      </c>
      <c r="U4967" s="58" t="s">
        <v>9947</v>
      </c>
      <c r="V4967" s="127">
        <v>1</v>
      </c>
      <c r="W4967" s="23">
        <v>1647127.71</v>
      </c>
      <c r="X4967" s="23">
        <v>290669.57</v>
      </c>
      <c r="Z4967" s="39">
        <v>112514</v>
      </c>
      <c r="AD4967" s="206">
        <f t="shared" si="353"/>
        <v>1647127.71</v>
      </c>
      <c r="AE4967" s="205">
        <f t="shared" si="354"/>
        <v>290669.57</v>
      </c>
      <c r="AG4967" s="206">
        <f t="shared" si="355"/>
        <v>0</v>
      </c>
      <c r="AH4967" s="206">
        <f t="shared" si="356"/>
        <v>0</v>
      </c>
    </row>
    <row r="4968" spans="1:34" x14ac:dyDescent="0.25">
      <c r="A4968" s="58">
        <v>59</v>
      </c>
      <c r="B4968" s="58" t="s">
        <v>4405</v>
      </c>
      <c r="C4968" s="58">
        <v>111670</v>
      </c>
      <c r="D4968" s="79" t="s">
        <v>10115</v>
      </c>
      <c r="E4968" s="79" t="s">
        <v>10116</v>
      </c>
      <c r="F4968" s="79" t="s">
        <v>10117</v>
      </c>
      <c r="G4968" s="60">
        <v>43265</v>
      </c>
      <c r="H4968" s="60">
        <v>44104</v>
      </c>
      <c r="I4968" s="62">
        <v>0.64080000000000004</v>
      </c>
      <c r="J4968" s="58" t="s">
        <v>8397</v>
      </c>
      <c r="K4968" s="58" t="s">
        <v>9940</v>
      </c>
      <c r="L4968" s="58" t="s">
        <v>9946</v>
      </c>
      <c r="M4968" s="58" t="s">
        <v>8399</v>
      </c>
      <c r="N4968" s="58" t="s">
        <v>62</v>
      </c>
      <c r="O4968" s="23">
        <v>3839155.42</v>
      </c>
      <c r="P4968" s="23">
        <v>677498.01</v>
      </c>
      <c r="Q4968" s="23">
        <v>2532344.85</v>
      </c>
      <c r="R4968" s="23"/>
      <c r="S4968" s="23">
        <v>1382918.11</v>
      </c>
      <c r="T4968" s="23">
        <v>8431916.3899999987</v>
      </c>
      <c r="U4968" s="58" t="s">
        <v>2741</v>
      </c>
      <c r="V4968" s="127">
        <v>2</v>
      </c>
      <c r="W4968" s="23">
        <v>3587274.46</v>
      </c>
      <c r="X4968" s="23">
        <v>633048.43000000005</v>
      </c>
      <c r="Z4968" s="39">
        <v>111670</v>
      </c>
      <c r="AD4968" s="206">
        <f t="shared" si="353"/>
        <v>3587274.46</v>
      </c>
      <c r="AE4968" s="205">
        <f t="shared" si="354"/>
        <v>633048.43000000005</v>
      </c>
      <c r="AG4968" s="206">
        <f t="shared" si="355"/>
        <v>0</v>
      </c>
      <c r="AH4968" s="206">
        <f t="shared" si="356"/>
        <v>0</v>
      </c>
    </row>
    <row r="4969" spans="1:34" x14ac:dyDescent="0.25">
      <c r="A4969" s="58">
        <v>60</v>
      </c>
      <c r="B4969" s="58" t="s">
        <v>4405</v>
      </c>
      <c r="C4969" s="58">
        <v>113681</v>
      </c>
      <c r="D4969" s="79" t="s">
        <v>10118</v>
      </c>
      <c r="E4969" s="79" t="s">
        <v>10119</v>
      </c>
      <c r="F4969" s="79" t="s">
        <v>10120</v>
      </c>
      <c r="G4969" s="60">
        <v>43265</v>
      </c>
      <c r="H4969" s="60">
        <v>43738</v>
      </c>
      <c r="I4969" s="62">
        <v>0.61570000000000003</v>
      </c>
      <c r="J4969" s="58" t="s">
        <v>8397</v>
      </c>
      <c r="K4969" s="58" t="s">
        <v>9940</v>
      </c>
      <c r="L4969" s="58" t="s">
        <v>10057</v>
      </c>
      <c r="M4969" s="58" t="s">
        <v>8399</v>
      </c>
      <c r="N4969" s="58" t="s">
        <v>62</v>
      </c>
      <c r="O4969" s="23">
        <v>3242758.5</v>
      </c>
      <c r="P4969" s="23">
        <v>572251.5</v>
      </c>
      <c r="Q4969" s="23">
        <v>2380884.08</v>
      </c>
      <c r="R4969" s="23"/>
      <c r="S4969" s="23">
        <v>1177219.8899999999</v>
      </c>
      <c r="T4969" s="23">
        <v>7373113.9699999997</v>
      </c>
      <c r="U4969" s="58" t="s">
        <v>63</v>
      </c>
      <c r="V4969" s="127">
        <v>1</v>
      </c>
      <c r="W4969" s="23">
        <v>3049358.15</v>
      </c>
      <c r="X4969" s="23">
        <v>538122.03</v>
      </c>
      <c r="Z4969" s="39">
        <v>113681</v>
      </c>
      <c r="AD4969" s="206">
        <f t="shared" si="353"/>
        <v>3049358.15</v>
      </c>
      <c r="AE4969" s="205">
        <f t="shared" si="354"/>
        <v>538122.03</v>
      </c>
      <c r="AG4969" s="206">
        <f t="shared" si="355"/>
        <v>0</v>
      </c>
      <c r="AH4969" s="206">
        <f t="shared" si="356"/>
        <v>0</v>
      </c>
    </row>
    <row r="4970" spans="1:34" x14ac:dyDescent="0.25">
      <c r="A4970" s="58">
        <v>61</v>
      </c>
      <c r="B4970" s="58" t="s">
        <v>4405</v>
      </c>
      <c r="C4970" s="58">
        <v>112317</v>
      </c>
      <c r="D4970" s="79" t="s">
        <v>10121</v>
      </c>
      <c r="E4970" s="79" t="s">
        <v>10122</v>
      </c>
      <c r="F4970" s="79" t="s">
        <v>10123</v>
      </c>
      <c r="G4970" s="60">
        <v>43269</v>
      </c>
      <c r="H4970" s="60">
        <v>43889</v>
      </c>
      <c r="I4970" s="62">
        <v>0.61660000000000004</v>
      </c>
      <c r="J4970" s="58" t="s">
        <v>8397</v>
      </c>
      <c r="K4970" s="58" t="s">
        <v>9940</v>
      </c>
      <c r="L4970" s="58" t="s">
        <v>10057</v>
      </c>
      <c r="M4970" s="58" t="s">
        <v>8399</v>
      </c>
      <c r="N4970" s="58" t="s">
        <v>62</v>
      </c>
      <c r="O4970" s="23">
        <v>2034745.3</v>
      </c>
      <c r="P4970" s="23">
        <v>359072.7</v>
      </c>
      <c r="Q4970" s="23">
        <v>1488642.87</v>
      </c>
      <c r="R4970" s="23"/>
      <c r="S4970" s="23">
        <v>737863.93</v>
      </c>
      <c r="T4970" s="23">
        <v>4620324.8</v>
      </c>
      <c r="U4970" s="58" t="s">
        <v>255</v>
      </c>
      <c r="V4970" s="127">
        <v>0</v>
      </c>
      <c r="W4970" s="23">
        <v>55201.64</v>
      </c>
      <c r="X4970" s="23">
        <v>9741.4599999999991</v>
      </c>
      <c r="Z4970" s="39">
        <v>112317</v>
      </c>
      <c r="AD4970" s="206">
        <f t="shared" si="353"/>
        <v>55201.64</v>
      </c>
      <c r="AE4970" s="205">
        <f t="shared" si="354"/>
        <v>9741.4599999999991</v>
      </c>
      <c r="AG4970" s="206">
        <f t="shared" si="355"/>
        <v>0</v>
      </c>
      <c r="AH4970" s="206">
        <f t="shared" si="356"/>
        <v>0</v>
      </c>
    </row>
    <row r="4971" spans="1:34" x14ac:dyDescent="0.25">
      <c r="A4971" s="58">
        <v>62</v>
      </c>
      <c r="B4971" s="58" t="s">
        <v>4405</v>
      </c>
      <c r="C4971" s="58">
        <v>111960</v>
      </c>
      <c r="D4971" s="79" t="s">
        <v>10124</v>
      </c>
      <c r="E4971" s="79" t="s">
        <v>10125</v>
      </c>
      <c r="F4971" s="79" t="s">
        <v>10126</v>
      </c>
      <c r="G4971" s="60">
        <v>42736</v>
      </c>
      <c r="H4971" s="60">
        <v>44439</v>
      </c>
      <c r="I4971" s="62">
        <v>0.70320000000000005</v>
      </c>
      <c r="J4971" s="58" t="s">
        <v>8397</v>
      </c>
      <c r="K4971" s="58" t="s">
        <v>9940</v>
      </c>
      <c r="L4971" s="58" t="s">
        <v>10127</v>
      </c>
      <c r="M4971" s="58" t="s">
        <v>8399</v>
      </c>
      <c r="N4971" s="58" t="s">
        <v>62</v>
      </c>
      <c r="O4971" s="23">
        <v>3710449.26</v>
      </c>
      <c r="P4971" s="23">
        <v>654785.16</v>
      </c>
      <c r="Q4971" s="23">
        <v>1842297.47</v>
      </c>
      <c r="R4971" s="23">
        <v>0</v>
      </c>
      <c r="S4971" s="23">
        <v>1846478.65</v>
      </c>
      <c r="T4971" s="23">
        <v>8054010.54</v>
      </c>
      <c r="U4971" s="58" t="s">
        <v>2741</v>
      </c>
      <c r="V4971" s="127">
        <v>0</v>
      </c>
      <c r="W4971" s="23">
        <v>36261</v>
      </c>
      <c r="X4971" s="23">
        <v>6399</v>
      </c>
      <c r="Z4971" s="39">
        <v>111960</v>
      </c>
      <c r="AD4971" s="206">
        <f t="shared" si="353"/>
        <v>36261</v>
      </c>
      <c r="AE4971" s="205">
        <f t="shared" si="354"/>
        <v>6399</v>
      </c>
      <c r="AG4971" s="206">
        <f t="shared" si="355"/>
        <v>0</v>
      </c>
      <c r="AH4971" s="206">
        <f t="shared" si="356"/>
        <v>0</v>
      </c>
    </row>
    <row r="4972" spans="1:34" x14ac:dyDescent="0.25">
      <c r="A4972" s="58">
        <v>63</v>
      </c>
      <c r="B4972" s="58" t="s">
        <v>4405</v>
      </c>
      <c r="C4972" s="58">
        <v>116694</v>
      </c>
      <c r="D4972" s="79" t="s">
        <v>10128</v>
      </c>
      <c r="E4972" s="79" t="s">
        <v>10129</v>
      </c>
      <c r="F4972" s="79" t="s">
        <v>10130</v>
      </c>
      <c r="G4972" s="60">
        <v>42781</v>
      </c>
      <c r="H4972" s="60">
        <v>44104</v>
      </c>
      <c r="I4972" s="62">
        <v>0.71419999999999995</v>
      </c>
      <c r="J4972" s="58" t="s">
        <v>8397</v>
      </c>
      <c r="K4972" s="58" t="s">
        <v>9940</v>
      </c>
      <c r="L4972" s="58" t="s">
        <v>10010</v>
      </c>
      <c r="M4972" s="58" t="s">
        <v>8399</v>
      </c>
      <c r="N4972" s="58" t="s">
        <v>62</v>
      </c>
      <c r="O4972" s="23">
        <v>3500394.1</v>
      </c>
      <c r="P4972" s="23">
        <v>617716.6</v>
      </c>
      <c r="Q4972" s="23">
        <v>1647750.68</v>
      </c>
      <c r="R4972" s="23"/>
      <c r="S4972" s="23">
        <v>1153835.28</v>
      </c>
      <c r="T4972" s="23">
        <v>6919696.6600000001</v>
      </c>
      <c r="U4972" s="58" t="s">
        <v>2741</v>
      </c>
      <c r="V4972" s="127">
        <v>0</v>
      </c>
      <c r="W4972" s="23">
        <v>688303.82</v>
      </c>
      <c r="X4972" s="23">
        <v>121465.38</v>
      </c>
      <c r="Z4972" s="39">
        <v>116694</v>
      </c>
      <c r="AD4972" s="206">
        <f t="shared" si="353"/>
        <v>688303.82</v>
      </c>
      <c r="AE4972" s="205">
        <f t="shared" si="354"/>
        <v>121465.38</v>
      </c>
      <c r="AG4972" s="206">
        <f t="shared" si="355"/>
        <v>0</v>
      </c>
      <c r="AH4972" s="206">
        <f t="shared" si="356"/>
        <v>0</v>
      </c>
    </row>
    <row r="4973" spans="1:34" x14ac:dyDescent="0.25">
      <c r="A4973" s="58">
        <v>64</v>
      </c>
      <c r="B4973" s="58" t="s">
        <v>4405</v>
      </c>
      <c r="C4973" s="58">
        <v>116040</v>
      </c>
      <c r="D4973" s="79" t="s">
        <v>10131</v>
      </c>
      <c r="E4973" s="79" t="s">
        <v>10132</v>
      </c>
      <c r="F4973" s="79" t="s">
        <v>10133</v>
      </c>
      <c r="G4973" s="60">
        <v>42486</v>
      </c>
      <c r="H4973" s="60">
        <v>43982</v>
      </c>
      <c r="I4973" s="62">
        <v>0.7</v>
      </c>
      <c r="J4973" s="58" t="s">
        <v>8397</v>
      </c>
      <c r="K4973" s="58" t="s">
        <v>9940</v>
      </c>
      <c r="L4973" s="58" t="s">
        <v>10127</v>
      </c>
      <c r="M4973" s="58" t="s">
        <v>8399</v>
      </c>
      <c r="N4973" s="58" t="s">
        <v>62</v>
      </c>
      <c r="O4973" s="23">
        <v>1150154.6299999999</v>
      </c>
      <c r="P4973" s="23">
        <v>202968.47</v>
      </c>
      <c r="Q4973" s="23">
        <v>579909.9</v>
      </c>
      <c r="R4973" s="23"/>
      <c r="S4973" s="23">
        <v>367276.27</v>
      </c>
      <c r="T4973" s="23">
        <v>2300309.27</v>
      </c>
      <c r="U4973" s="58" t="s">
        <v>2741</v>
      </c>
      <c r="V4973" s="127">
        <v>1</v>
      </c>
      <c r="W4973" s="23">
        <v>1115928.45</v>
      </c>
      <c r="X4973" s="23">
        <v>196928.55</v>
      </c>
      <c r="Z4973" s="39">
        <v>116040</v>
      </c>
      <c r="AD4973" s="206">
        <f t="shared" si="353"/>
        <v>1115928.45</v>
      </c>
      <c r="AE4973" s="205">
        <f t="shared" si="354"/>
        <v>196928.55</v>
      </c>
      <c r="AG4973" s="206">
        <f t="shared" si="355"/>
        <v>0</v>
      </c>
      <c r="AH4973" s="206">
        <f t="shared" si="356"/>
        <v>0</v>
      </c>
    </row>
    <row r="4974" spans="1:34" x14ac:dyDescent="0.25">
      <c r="A4974" s="58">
        <v>65</v>
      </c>
      <c r="B4974" s="58" t="s">
        <v>4405</v>
      </c>
      <c r="C4974" s="58">
        <v>111416</v>
      </c>
      <c r="D4974" s="79" t="s">
        <v>10134</v>
      </c>
      <c r="E4974" s="79" t="s">
        <v>10135</v>
      </c>
      <c r="F4974" s="79" t="s">
        <v>10136</v>
      </c>
      <c r="G4974" s="60">
        <v>42767</v>
      </c>
      <c r="H4974" s="60">
        <v>44377</v>
      </c>
      <c r="I4974" s="62">
        <v>0.72030000000000005</v>
      </c>
      <c r="J4974" s="58" t="s">
        <v>8397</v>
      </c>
      <c r="K4974" s="58" t="s">
        <v>9940</v>
      </c>
      <c r="L4974" s="58" t="s">
        <v>10137</v>
      </c>
      <c r="M4974" s="58" t="s">
        <v>8399</v>
      </c>
      <c r="N4974" s="58" t="s">
        <v>62</v>
      </c>
      <c r="O4974" s="23">
        <v>3540792.65</v>
      </c>
      <c r="P4974" s="23">
        <v>624845.76</v>
      </c>
      <c r="Q4974" s="23">
        <v>1617459.05</v>
      </c>
      <c r="R4974" s="23"/>
      <c r="S4974" s="23">
        <v>1088606.44</v>
      </c>
      <c r="T4974" s="23">
        <v>6871703.9000000004</v>
      </c>
      <c r="U4974" s="58" t="s">
        <v>2741</v>
      </c>
      <c r="V4974" s="127">
        <v>0</v>
      </c>
      <c r="W4974" s="23">
        <v>300368.5</v>
      </c>
      <c r="X4974" s="23">
        <v>53006.19</v>
      </c>
      <c r="Z4974" s="39">
        <v>111416</v>
      </c>
      <c r="AD4974" s="206">
        <f t="shared" si="353"/>
        <v>300368.5</v>
      </c>
      <c r="AE4974" s="205">
        <f t="shared" si="354"/>
        <v>53006.19</v>
      </c>
      <c r="AG4974" s="206">
        <f t="shared" si="355"/>
        <v>0</v>
      </c>
      <c r="AH4974" s="206">
        <f t="shared" si="356"/>
        <v>0</v>
      </c>
    </row>
    <row r="4975" spans="1:34" x14ac:dyDescent="0.25">
      <c r="A4975" s="58">
        <v>66</v>
      </c>
      <c r="B4975" s="58" t="s">
        <v>4405</v>
      </c>
      <c r="C4975" s="58">
        <v>117128</v>
      </c>
      <c r="D4975" s="79" t="s">
        <v>10138</v>
      </c>
      <c r="E4975" s="79" t="s">
        <v>10139</v>
      </c>
      <c r="F4975" s="79" t="s">
        <v>10140</v>
      </c>
      <c r="G4975" s="60">
        <v>42750</v>
      </c>
      <c r="H4975" s="60">
        <v>43677</v>
      </c>
      <c r="I4975" s="62">
        <v>0.71260000000000001</v>
      </c>
      <c r="J4975" s="58" t="s">
        <v>8397</v>
      </c>
      <c r="K4975" s="58" t="s">
        <v>9940</v>
      </c>
      <c r="L4975" s="58" t="s">
        <v>10137</v>
      </c>
      <c r="M4975" s="58" t="s">
        <v>8399</v>
      </c>
      <c r="N4975" s="58" t="s">
        <v>62</v>
      </c>
      <c r="O4975" s="23">
        <v>1064618.46</v>
      </c>
      <c r="P4975" s="23">
        <v>187873.84</v>
      </c>
      <c r="Q4975" s="23">
        <v>505220.76</v>
      </c>
      <c r="R4975" s="23"/>
      <c r="S4975" s="23">
        <v>334924.34999999998</v>
      </c>
      <c r="T4975" s="23">
        <v>2092637.41</v>
      </c>
      <c r="U4975" s="58" t="s">
        <v>9947</v>
      </c>
      <c r="V4975" s="127">
        <v>0</v>
      </c>
      <c r="W4975" s="23">
        <v>1012815.79</v>
      </c>
      <c r="X4975" s="23">
        <v>178732.2</v>
      </c>
      <c r="Z4975" s="39">
        <v>117128</v>
      </c>
      <c r="AD4975" s="206">
        <f t="shared" si="353"/>
        <v>1012815.79</v>
      </c>
      <c r="AE4975" s="205">
        <f t="shared" si="354"/>
        <v>178732.2</v>
      </c>
      <c r="AG4975" s="206">
        <f t="shared" si="355"/>
        <v>0</v>
      </c>
      <c r="AH4975" s="206">
        <f t="shared" si="356"/>
        <v>0</v>
      </c>
    </row>
    <row r="4976" spans="1:34" x14ac:dyDescent="0.25">
      <c r="A4976" s="58">
        <v>67</v>
      </c>
      <c r="B4976" s="58" t="s">
        <v>4405</v>
      </c>
      <c r="C4976" s="58">
        <v>112732</v>
      </c>
      <c r="D4976" s="79" t="s">
        <v>10141</v>
      </c>
      <c r="E4976" s="79" t="s">
        <v>10142</v>
      </c>
      <c r="F4976" s="79" t="s">
        <v>10143</v>
      </c>
      <c r="G4976" s="60">
        <v>42754</v>
      </c>
      <c r="H4976" s="60">
        <v>43708</v>
      </c>
      <c r="I4976" s="62">
        <v>0.71399999999999997</v>
      </c>
      <c r="J4976" s="58" t="s">
        <v>8397</v>
      </c>
      <c r="K4976" s="58" t="s">
        <v>9940</v>
      </c>
      <c r="L4976" s="58" t="s">
        <v>10137</v>
      </c>
      <c r="M4976" s="58" t="s">
        <v>8399</v>
      </c>
      <c r="N4976" s="58" t="s">
        <v>62</v>
      </c>
      <c r="O4976" s="23">
        <v>966178.31</v>
      </c>
      <c r="P4976" s="23">
        <v>170502.05</v>
      </c>
      <c r="Q4976" s="23">
        <v>455210.54</v>
      </c>
      <c r="R4976" s="23"/>
      <c r="S4976" s="23">
        <v>12857.23</v>
      </c>
      <c r="T4976" s="23">
        <v>1604748.13</v>
      </c>
      <c r="U4976" s="58" t="s">
        <v>9947</v>
      </c>
      <c r="V4976" s="127">
        <v>1</v>
      </c>
      <c r="W4976" s="23">
        <v>962220.09</v>
      </c>
      <c r="X4976" s="23">
        <v>169803.55</v>
      </c>
      <c r="Z4976" s="39">
        <v>112732</v>
      </c>
      <c r="AD4976" s="206">
        <f t="shared" si="353"/>
        <v>962220.09</v>
      </c>
      <c r="AE4976" s="205">
        <f t="shared" si="354"/>
        <v>169803.55</v>
      </c>
      <c r="AG4976" s="206">
        <f t="shared" si="355"/>
        <v>0</v>
      </c>
      <c r="AH4976" s="206">
        <f t="shared" si="356"/>
        <v>0</v>
      </c>
    </row>
    <row r="4977" spans="1:34" x14ac:dyDescent="0.25">
      <c r="A4977" s="58">
        <v>68</v>
      </c>
      <c r="B4977" s="58" t="s">
        <v>4405</v>
      </c>
      <c r="C4977" s="58">
        <v>113625</v>
      </c>
      <c r="D4977" s="79" t="s">
        <v>10144</v>
      </c>
      <c r="E4977" s="79" t="s">
        <v>10145</v>
      </c>
      <c r="F4977" s="79" t="s">
        <v>10146</v>
      </c>
      <c r="G4977" s="60">
        <v>42767</v>
      </c>
      <c r="H4977" s="60">
        <v>43921</v>
      </c>
      <c r="I4977" s="62">
        <v>0.61550000000000005</v>
      </c>
      <c r="J4977" s="58" t="s">
        <v>8397</v>
      </c>
      <c r="K4977" s="58" t="s">
        <v>9940</v>
      </c>
      <c r="L4977" s="58" t="s">
        <v>9946</v>
      </c>
      <c r="M4977" s="58" t="s">
        <v>8399</v>
      </c>
      <c r="N4977" s="58" t="s">
        <v>62</v>
      </c>
      <c r="O4977" s="23">
        <v>3441123.16</v>
      </c>
      <c r="P4977" s="23">
        <v>607257.03</v>
      </c>
      <c r="Q4977" s="23">
        <v>2528861.42</v>
      </c>
      <c r="R4977" s="23"/>
      <c r="S4977" s="23">
        <v>1249675.8999999999</v>
      </c>
      <c r="T4977" s="23">
        <v>7826917.5099999998</v>
      </c>
      <c r="U4977" s="58" t="s">
        <v>63</v>
      </c>
      <c r="V4977" s="127">
        <v>0</v>
      </c>
      <c r="W4977" s="23">
        <v>3419140.05</v>
      </c>
      <c r="X4977" s="23">
        <v>603377.62</v>
      </c>
      <c r="Z4977" s="39">
        <v>113625</v>
      </c>
      <c r="AD4977" s="206">
        <f t="shared" si="353"/>
        <v>3419140.05</v>
      </c>
      <c r="AE4977" s="205">
        <f t="shared" si="354"/>
        <v>603377.62</v>
      </c>
      <c r="AG4977" s="206">
        <f t="shared" si="355"/>
        <v>0</v>
      </c>
      <c r="AH4977" s="206">
        <f t="shared" si="356"/>
        <v>0</v>
      </c>
    </row>
    <row r="4978" spans="1:34" x14ac:dyDescent="0.25">
      <c r="A4978" s="58">
        <v>69</v>
      </c>
      <c r="B4978" s="58" t="s">
        <v>4405</v>
      </c>
      <c r="C4978" s="58">
        <v>112247</v>
      </c>
      <c r="D4978" s="79" t="s">
        <v>10147</v>
      </c>
      <c r="E4978" s="79" t="s">
        <v>10148</v>
      </c>
      <c r="F4978" s="79" t="s">
        <v>10149</v>
      </c>
      <c r="G4978" s="60">
        <v>42795</v>
      </c>
      <c r="H4978" s="60" t="s">
        <v>18755</v>
      </c>
      <c r="I4978" s="62">
        <v>0.70889999999999997</v>
      </c>
      <c r="J4978" s="58" t="s">
        <v>8397</v>
      </c>
      <c r="K4978" s="58" t="s">
        <v>9940</v>
      </c>
      <c r="L4978" s="58" t="s">
        <v>10137</v>
      </c>
      <c r="M4978" s="58" t="s">
        <v>8399</v>
      </c>
      <c r="N4978" s="58" t="s">
        <v>62</v>
      </c>
      <c r="O4978" s="23">
        <v>1137955.3799999999</v>
      </c>
      <c r="P4978" s="23">
        <v>200815.65</v>
      </c>
      <c r="Q4978" s="23">
        <v>549669.88</v>
      </c>
      <c r="R4978" s="23"/>
      <c r="S4978" s="23">
        <v>377060.89</v>
      </c>
      <c r="T4978" s="23">
        <v>2265501.7999999998</v>
      </c>
      <c r="U4978" s="58" t="s">
        <v>63</v>
      </c>
      <c r="V4978" s="127">
        <v>1</v>
      </c>
      <c r="W4978" s="23">
        <v>1133342.44</v>
      </c>
      <c r="X4978" s="23">
        <v>200001.61</v>
      </c>
      <c r="Z4978" s="39">
        <v>112247</v>
      </c>
      <c r="AD4978" s="206">
        <f t="shared" si="353"/>
        <v>1133342.44</v>
      </c>
      <c r="AE4978" s="205">
        <f t="shared" si="354"/>
        <v>200001.61</v>
      </c>
      <c r="AG4978" s="206">
        <f t="shared" si="355"/>
        <v>0</v>
      </c>
      <c r="AH4978" s="206">
        <f t="shared" si="356"/>
        <v>0</v>
      </c>
    </row>
    <row r="4979" spans="1:34" x14ac:dyDescent="0.25">
      <c r="A4979" s="58">
        <v>70</v>
      </c>
      <c r="B4979" s="58" t="s">
        <v>4405</v>
      </c>
      <c r="C4979" s="58">
        <v>114557</v>
      </c>
      <c r="D4979" s="79" t="s">
        <v>10150</v>
      </c>
      <c r="E4979" s="79" t="s">
        <v>10151</v>
      </c>
      <c r="F4979" s="79" t="s">
        <v>10152</v>
      </c>
      <c r="G4979" s="60">
        <v>42795</v>
      </c>
      <c r="H4979" s="60">
        <v>43951</v>
      </c>
      <c r="I4979" s="62">
        <v>0.71719999999999995</v>
      </c>
      <c r="J4979" s="58" t="s">
        <v>8397</v>
      </c>
      <c r="K4979" s="58" t="s">
        <v>9940</v>
      </c>
      <c r="L4979" s="58" t="s">
        <v>9946</v>
      </c>
      <c r="M4979" s="58" t="s">
        <v>8399</v>
      </c>
      <c r="N4979" s="58" t="s">
        <v>62</v>
      </c>
      <c r="O4979" s="23">
        <v>1072609.27</v>
      </c>
      <c r="P4979" s="23">
        <v>189283.99</v>
      </c>
      <c r="Q4979" s="23">
        <v>497530.06</v>
      </c>
      <c r="R4979" s="23"/>
      <c r="S4979" s="23">
        <v>239509.11</v>
      </c>
      <c r="T4979" s="23">
        <v>1998932.43</v>
      </c>
      <c r="U4979" s="58" t="s">
        <v>2741</v>
      </c>
      <c r="V4979" s="127">
        <v>1</v>
      </c>
      <c r="W4979" s="23">
        <v>548922.59</v>
      </c>
      <c r="X4979" s="23">
        <v>96868.7</v>
      </c>
      <c r="Z4979" s="39">
        <v>114557</v>
      </c>
      <c r="AD4979" s="206">
        <f t="shared" si="353"/>
        <v>548922.59</v>
      </c>
      <c r="AE4979" s="205">
        <f t="shared" si="354"/>
        <v>96868.7</v>
      </c>
      <c r="AG4979" s="206">
        <f t="shared" si="355"/>
        <v>0</v>
      </c>
      <c r="AH4979" s="206">
        <f t="shared" si="356"/>
        <v>0</v>
      </c>
    </row>
    <row r="4980" spans="1:34" x14ac:dyDescent="0.25">
      <c r="A4980" s="58">
        <v>71</v>
      </c>
      <c r="B4980" s="58" t="s">
        <v>4405</v>
      </c>
      <c r="C4980" s="58">
        <v>115036</v>
      </c>
      <c r="D4980" s="79" t="s">
        <v>10153</v>
      </c>
      <c r="E4980" s="79" t="s">
        <v>10154</v>
      </c>
      <c r="F4980" s="79" t="s">
        <v>10155</v>
      </c>
      <c r="G4980" s="60">
        <v>42745</v>
      </c>
      <c r="H4980" s="60">
        <v>44196</v>
      </c>
      <c r="I4980" s="62">
        <v>0.69550000000000001</v>
      </c>
      <c r="J4980" s="58" t="s">
        <v>8397</v>
      </c>
      <c r="K4980" s="58" t="s">
        <v>9940</v>
      </c>
      <c r="L4980" s="58" t="s">
        <v>9946</v>
      </c>
      <c r="M4980" s="58" t="s">
        <v>8399</v>
      </c>
      <c r="N4980" s="58" t="s">
        <v>62</v>
      </c>
      <c r="O4980" s="23">
        <v>3839566.15</v>
      </c>
      <c r="P4980" s="23">
        <v>677570.5</v>
      </c>
      <c r="Q4980" s="23">
        <v>1977993.7</v>
      </c>
      <c r="R4980" s="23"/>
      <c r="S4980" s="23">
        <v>1284133.77</v>
      </c>
      <c r="T4980" s="23">
        <v>7779264.1200000001</v>
      </c>
      <c r="U4980" s="58" t="s">
        <v>2741</v>
      </c>
      <c r="V4980" s="127">
        <v>1</v>
      </c>
      <c r="W4980" s="23">
        <v>3667095.42</v>
      </c>
      <c r="X4980" s="23">
        <v>647134.48</v>
      </c>
      <c r="Z4980" s="39">
        <v>115036</v>
      </c>
      <c r="AD4980" s="206">
        <f t="shared" si="353"/>
        <v>3667095.42</v>
      </c>
      <c r="AE4980" s="205">
        <f t="shared" si="354"/>
        <v>647134.48</v>
      </c>
      <c r="AG4980" s="206">
        <f t="shared" si="355"/>
        <v>0</v>
      </c>
      <c r="AH4980" s="206">
        <f t="shared" si="356"/>
        <v>0</v>
      </c>
    </row>
    <row r="4981" spans="1:34" x14ac:dyDescent="0.25">
      <c r="A4981" s="58">
        <v>72</v>
      </c>
      <c r="B4981" s="58" t="s">
        <v>4405</v>
      </c>
      <c r="C4981" s="58">
        <v>115187</v>
      </c>
      <c r="D4981" s="79" t="s">
        <v>10156</v>
      </c>
      <c r="E4981" s="79" t="s">
        <v>10157</v>
      </c>
      <c r="F4981" s="79" t="s">
        <v>10158</v>
      </c>
      <c r="G4981" s="60">
        <v>42370</v>
      </c>
      <c r="H4981" s="60">
        <v>44196</v>
      </c>
      <c r="I4981" s="62">
        <v>0.71779999999999999</v>
      </c>
      <c r="J4981" s="58" t="s">
        <v>8397</v>
      </c>
      <c r="K4981" s="58" t="s">
        <v>9940</v>
      </c>
      <c r="L4981" s="58" t="s">
        <v>10137</v>
      </c>
      <c r="M4981" s="58" t="s">
        <v>8399</v>
      </c>
      <c r="N4981" s="58" t="s">
        <v>62</v>
      </c>
      <c r="O4981" s="23">
        <v>1116102.92</v>
      </c>
      <c r="P4981" s="23">
        <v>196959.34</v>
      </c>
      <c r="Q4981" s="23">
        <v>516184.18</v>
      </c>
      <c r="R4981" s="23"/>
      <c r="S4981" s="23">
        <v>759081.55</v>
      </c>
      <c r="T4981" s="23">
        <v>2588327.9900000002</v>
      </c>
      <c r="U4981" s="58" t="s">
        <v>2741</v>
      </c>
      <c r="V4981" s="127">
        <v>1</v>
      </c>
      <c r="W4981" s="23">
        <v>935730.24</v>
      </c>
      <c r="X4981" s="23">
        <v>165128.85</v>
      </c>
      <c r="Z4981" s="39">
        <v>115187</v>
      </c>
      <c r="AD4981" s="206">
        <f t="shared" si="353"/>
        <v>935730.24</v>
      </c>
      <c r="AE4981" s="205">
        <f t="shared" si="354"/>
        <v>165128.85</v>
      </c>
      <c r="AG4981" s="206">
        <f t="shared" si="355"/>
        <v>0</v>
      </c>
      <c r="AH4981" s="206">
        <f t="shared" si="356"/>
        <v>0</v>
      </c>
    </row>
    <row r="4982" spans="1:34" x14ac:dyDescent="0.25">
      <c r="A4982" s="58">
        <v>73</v>
      </c>
      <c r="B4982" s="58" t="s">
        <v>4405</v>
      </c>
      <c r="C4982" s="58">
        <v>114744</v>
      </c>
      <c r="D4982" s="79" t="s">
        <v>10159</v>
      </c>
      <c r="E4982" s="79" t="s">
        <v>10160</v>
      </c>
      <c r="F4982" s="79" t="s">
        <v>10161</v>
      </c>
      <c r="G4982" s="60">
        <v>42826</v>
      </c>
      <c r="H4982" s="60">
        <v>44439</v>
      </c>
      <c r="I4982" s="62">
        <v>0.73399999999999999</v>
      </c>
      <c r="J4982" s="58" t="s">
        <v>8397</v>
      </c>
      <c r="K4982" s="58" t="s">
        <v>9940</v>
      </c>
      <c r="L4982" s="58" t="s">
        <v>9968</v>
      </c>
      <c r="M4982" s="58" t="s">
        <v>8399</v>
      </c>
      <c r="N4982" s="58" t="s">
        <v>62</v>
      </c>
      <c r="O4982" s="23">
        <v>1615489.91</v>
      </c>
      <c r="P4982" s="23">
        <v>285086.45</v>
      </c>
      <c r="Q4982" s="23">
        <v>688600.04</v>
      </c>
      <c r="R4982" s="23"/>
      <c r="S4982" s="23">
        <v>2426073.13</v>
      </c>
      <c r="T4982" s="23">
        <v>5015249.53</v>
      </c>
      <c r="U4982" s="58" t="s">
        <v>2741</v>
      </c>
      <c r="V4982" s="127">
        <v>1</v>
      </c>
      <c r="W4982" s="23">
        <v>458206.53</v>
      </c>
      <c r="X4982" s="23">
        <v>80859.97</v>
      </c>
      <c r="Z4982" s="39">
        <v>114744</v>
      </c>
      <c r="AD4982" s="206">
        <f t="shared" si="353"/>
        <v>458206.53</v>
      </c>
      <c r="AE4982" s="205">
        <f t="shared" si="354"/>
        <v>80859.97</v>
      </c>
      <c r="AG4982" s="206">
        <f t="shared" si="355"/>
        <v>0</v>
      </c>
      <c r="AH4982" s="206">
        <f t="shared" si="356"/>
        <v>0</v>
      </c>
    </row>
    <row r="4983" spans="1:34" x14ac:dyDescent="0.25">
      <c r="A4983" s="58">
        <v>74</v>
      </c>
      <c r="B4983" s="58" t="s">
        <v>4405</v>
      </c>
      <c r="C4983" s="58">
        <v>116242</v>
      </c>
      <c r="D4983" s="79" t="s">
        <v>10162</v>
      </c>
      <c r="E4983" s="79" t="s">
        <v>10163</v>
      </c>
      <c r="F4983" s="79" t="s">
        <v>10164</v>
      </c>
      <c r="G4983" s="60">
        <v>42858</v>
      </c>
      <c r="H4983" s="60">
        <v>44773</v>
      </c>
      <c r="I4983" s="62">
        <v>0.71619999999999995</v>
      </c>
      <c r="J4983" s="58" t="s">
        <v>8397</v>
      </c>
      <c r="K4983" s="58" t="s">
        <v>9940</v>
      </c>
      <c r="L4983" s="58" t="s">
        <v>9968</v>
      </c>
      <c r="M4983" s="58" t="s">
        <v>8399</v>
      </c>
      <c r="N4983" s="58" t="s">
        <v>62</v>
      </c>
      <c r="O4983" s="23">
        <v>3581490.78</v>
      </c>
      <c r="P4983" s="23">
        <v>632027.79</v>
      </c>
      <c r="Q4983" s="23">
        <v>1669870.16</v>
      </c>
      <c r="R4983" s="23"/>
      <c r="S4983" s="23">
        <v>1634148.16</v>
      </c>
      <c r="T4983" s="23">
        <v>7517536.8899999997</v>
      </c>
      <c r="U4983" s="58" t="s">
        <v>2741</v>
      </c>
      <c r="V4983" s="127">
        <v>1</v>
      </c>
      <c r="W4983" s="23">
        <v>106124.63</v>
      </c>
      <c r="X4983" s="23">
        <v>18727.87</v>
      </c>
      <c r="Z4983" s="39">
        <v>116242</v>
      </c>
      <c r="AD4983" s="206">
        <f t="shared" si="353"/>
        <v>106124.63</v>
      </c>
      <c r="AE4983" s="205">
        <f t="shared" si="354"/>
        <v>18727.87</v>
      </c>
      <c r="AG4983" s="206">
        <f t="shared" si="355"/>
        <v>0</v>
      </c>
      <c r="AH4983" s="206">
        <f t="shared" si="356"/>
        <v>0</v>
      </c>
    </row>
    <row r="4984" spans="1:34" x14ac:dyDescent="0.25">
      <c r="A4984" s="58">
        <v>75</v>
      </c>
      <c r="B4984" s="58" t="s">
        <v>4405</v>
      </c>
      <c r="C4984" s="58">
        <v>117020</v>
      </c>
      <c r="D4984" s="79" t="s">
        <v>10165</v>
      </c>
      <c r="E4984" s="79" t="s">
        <v>10166</v>
      </c>
      <c r="F4984" s="79" t="s">
        <v>10167</v>
      </c>
      <c r="G4984" s="60">
        <v>42856</v>
      </c>
      <c r="H4984" s="60">
        <v>44469</v>
      </c>
      <c r="I4984" s="62">
        <v>0.70779999999999998</v>
      </c>
      <c r="J4984" s="58" t="s">
        <v>8397</v>
      </c>
      <c r="K4984" s="58" t="s">
        <v>9940</v>
      </c>
      <c r="L4984" s="58" t="s">
        <v>10010</v>
      </c>
      <c r="M4984" s="58" t="s">
        <v>8399</v>
      </c>
      <c r="N4984" s="58" t="s">
        <v>62</v>
      </c>
      <c r="O4984" s="23">
        <v>3799056.89</v>
      </c>
      <c r="P4984" s="23">
        <v>670421.81000000006</v>
      </c>
      <c r="Q4984" s="23">
        <v>1845060.3</v>
      </c>
      <c r="R4984" s="23"/>
      <c r="S4984" s="23">
        <v>3164537.56</v>
      </c>
      <c r="T4984" s="23">
        <v>9479076.5600000005</v>
      </c>
      <c r="U4984" s="58" t="s">
        <v>2741</v>
      </c>
      <c r="V4984" s="127">
        <v>1</v>
      </c>
      <c r="W4984" s="23">
        <v>62880.11</v>
      </c>
      <c r="X4984" s="23">
        <v>11096.49</v>
      </c>
      <c r="Z4984" s="39">
        <v>117020</v>
      </c>
      <c r="AD4984" s="206">
        <f t="shared" si="353"/>
        <v>62880.11</v>
      </c>
      <c r="AE4984" s="205">
        <f t="shared" si="354"/>
        <v>11096.49</v>
      </c>
      <c r="AG4984" s="206">
        <f t="shared" si="355"/>
        <v>0</v>
      </c>
      <c r="AH4984" s="206">
        <f t="shared" si="356"/>
        <v>0</v>
      </c>
    </row>
    <row r="4985" spans="1:34" x14ac:dyDescent="0.25">
      <c r="A4985" s="58">
        <v>76</v>
      </c>
      <c r="B4985" s="58" t="s">
        <v>10168</v>
      </c>
      <c r="C4985" s="58">
        <v>114682</v>
      </c>
      <c r="D4985" s="79" t="s">
        <v>10169</v>
      </c>
      <c r="E4985" s="79" t="s">
        <v>10170</v>
      </c>
      <c r="F4985" s="79" t="s">
        <v>10171</v>
      </c>
      <c r="G4985" s="60">
        <v>42767</v>
      </c>
      <c r="H4985" s="60">
        <v>44134</v>
      </c>
      <c r="I4985" s="62">
        <v>0.98</v>
      </c>
      <c r="J4985" s="58" t="s">
        <v>8397</v>
      </c>
      <c r="K4985" s="58" t="s">
        <v>9940</v>
      </c>
      <c r="L4985" s="58" t="s">
        <v>10172</v>
      </c>
      <c r="M4985" s="58" t="s">
        <v>8574</v>
      </c>
      <c r="N4985" s="58" t="s">
        <v>641</v>
      </c>
      <c r="O4985" s="23">
        <v>1594436.17</v>
      </c>
      <c r="P4985" s="23">
        <v>243854.95</v>
      </c>
      <c r="Q4985" s="23">
        <v>37516.15</v>
      </c>
      <c r="R4985" s="23"/>
      <c r="S4985" s="23">
        <v>226312.33</v>
      </c>
      <c r="T4985" s="23">
        <v>2102119.6</v>
      </c>
      <c r="U4985" s="58" t="s">
        <v>2741</v>
      </c>
      <c r="V4985" s="127">
        <v>1</v>
      </c>
      <c r="W4985" s="23">
        <v>136246.06</v>
      </c>
      <c r="X4985" s="23">
        <v>16250</v>
      </c>
      <c r="Z4985" s="39">
        <v>114682</v>
      </c>
      <c r="AD4985" s="206">
        <f t="shared" si="353"/>
        <v>136246.06</v>
      </c>
      <c r="AE4985" s="205">
        <f t="shared" si="354"/>
        <v>16250</v>
      </c>
      <c r="AG4985" s="206">
        <f t="shared" si="355"/>
        <v>0</v>
      </c>
      <c r="AH4985" s="206">
        <f t="shared" si="356"/>
        <v>0</v>
      </c>
    </row>
    <row r="4986" spans="1:34" x14ac:dyDescent="0.25">
      <c r="A4986" s="58">
        <v>77</v>
      </c>
      <c r="B4986" s="58" t="s">
        <v>10168</v>
      </c>
      <c r="C4986" s="58">
        <v>117346</v>
      </c>
      <c r="D4986" s="79" t="s">
        <v>10173</v>
      </c>
      <c r="E4986" s="79" t="s">
        <v>10174</v>
      </c>
      <c r="F4986" s="79" t="s">
        <v>10173</v>
      </c>
      <c r="G4986" s="60">
        <v>42826</v>
      </c>
      <c r="H4986" s="60">
        <v>44165</v>
      </c>
      <c r="I4986" s="62">
        <v>0.98</v>
      </c>
      <c r="J4986" s="58" t="s">
        <v>8397</v>
      </c>
      <c r="K4986" s="58" t="s">
        <v>9940</v>
      </c>
      <c r="L4986" s="58" t="s">
        <v>10175</v>
      </c>
      <c r="M4986" s="58" t="s">
        <v>8574</v>
      </c>
      <c r="N4986" s="58" t="s">
        <v>641</v>
      </c>
      <c r="O4986" s="23">
        <v>2766894.93</v>
      </c>
      <c r="P4986" s="23">
        <v>423172.16</v>
      </c>
      <c r="Q4986" s="23">
        <v>65103.41</v>
      </c>
      <c r="R4986" s="23"/>
      <c r="S4986" s="23">
        <v>282620.38</v>
      </c>
      <c r="T4986" s="23">
        <v>3537790.88</v>
      </c>
      <c r="U4986" s="58" t="s">
        <v>2741</v>
      </c>
      <c r="V4986" s="127">
        <v>1</v>
      </c>
      <c r="W4986" s="23">
        <v>169894</v>
      </c>
      <c r="X4986" s="23">
        <v>4485</v>
      </c>
      <c r="Z4986" s="39">
        <v>117346</v>
      </c>
      <c r="AD4986" s="206">
        <f t="shared" si="353"/>
        <v>169894</v>
      </c>
      <c r="AE4986" s="205">
        <f t="shared" si="354"/>
        <v>4485</v>
      </c>
      <c r="AG4986" s="206">
        <f t="shared" si="355"/>
        <v>0</v>
      </c>
      <c r="AH4986" s="206">
        <f t="shared" si="356"/>
        <v>0</v>
      </c>
    </row>
    <row r="4987" spans="1:34" x14ac:dyDescent="0.25">
      <c r="A4987" s="58">
        <v>78</v>
      </c>
      <c r="B4987" s="58" t="s">
        <v>10168</v>
      </c>
      <c r="C4987" s="58">
        <v>117903</v>
      </c>
      <c r="D4987" s="79" t="s">
        <v>10176</v>
      </c>
      <c r="E4987" s="79" t="s">
        <v>10177</v>
      </c>
      <c r="F4987" s="79" t="s">
        <v>10178</v>
      </c>
      <c r="G4987" s="60">
        <v>42996</v>
      </c>
      <c r="H4987" s="60">
        <v>44651</v>
      </c>
      <c r="I4987" s="62">
        <v>0.98</v>
      </c>
      <c r="J4987" s="58" t="s">
        <v>8397</v>
      </c>
      <c r="K4987" s="58" t="s">
        <v>9940</v>
      </c>
      <c r="L4987" s="58" t="s">
        <v>10179</v>
      </c>
      <c r="M4987" s="58" t="s">
        <v>8574</v>
      </c>
      <c r="N4987" s="58" t="s">
        <v>641</v>
      </c>
      <c r="O4987" s="23">
        <v>650441.15</v>
      </c>
      <c r="P4987" s="23">
        <v>99479.23</v>
      </c>
      <c r="Q4987" s="23">
        <v>15304.5</v>
      </c>
      <c r="R4987" s="23"/>
      <c r="S4987" s="23">
        <v>948122.68</v>
      </c>
      <c r="T4987" s="23">
        <v>1713347.56</v>
      </c>
      <c r="U4987" s="58" t="s">
        <v>2741</v>
      </c>
      <c r="V4987" s="127">
        <v>1</v>
      </c>
      <c r="W4987" s="23">
        <v>582.23</v>
      </c>
      <c r="X4987" s="23">
        <v>89.03</v>
      </c>
      <c r="Z4987" s="39">
        <v>117903</v>
      </c>
      <c r="AD4987" s="206">
        <f t="shared" si="353"/>
        <v>582.23</v>
      </c>
      <c r="AE4987" s="205">
        <f t="shared" si="354"/>
        <v>89.03</v>
      </c>
      <c r="AG4987" s="206">
        <f t="shared" si="355"/>
        <v>0</v>
      </c>
      <c r="AH4987" s="206">
        <f t="shared" si="356"/>
        <v>0</v>
      </c>
    </row>
    <row r="4988" spans="1:34" x14ac:dyDescent="0.25">
      <c r="A4988" s="58">
        <v>79</v>
      </c>
      <c r="B4988" s="58" t="s">
        <v>10168</v>
      </c>
      <c r="C4988" s="58">
        <v>117347</v>
      </c>
      <c r="D4988" s="79" t="s">
        <v>10180</v>
      </c>
      <c r="E4988" s="79" t="s">
        <v>10181</v>
      </c>
      <c r="F4988" s="79" t="s">
        <v>10182</v>
      </c>
      <c r="G4988" s="60">
        <v>42824</v>
      </c>
      <c r="H4988" s="60">
        <v>44286</v>
      </c>
      <c r="I4988" s="62">
        <v>0.98</v>
      </c>
      <c r="J4988" s="58" t="s">
        <v>8397</v>
      </c>
      <c r="K4988" s="58" t="s">
        <v>9940</v>
      </c>
      <c r="L4988" s="58" t="s">
        <v>10183</v>
      </c>
      <c r="M4988" s="58" t="s">
        <v>8574</v>
      </c>
      <c r="N4988" s="58" t="s">
        <v>641</v>
      </c>
      <c r="O4988" s="23">
        <v>2956191.86</v>
      </c>
      <c r="P4988" s="23">
        <v>452123.46</v>
      </c>
      <c r="Q4988" s="23">
        <v>69557.460000000006</v>
      </c>
      <c r="R4988" s="23">
        <v>0</v>
      </c>
      <c r="S4988" s="23">
        <v>301473</v>
      </c>
      <c r="T4988" s="23">
        <v>3779345.78</v>
      </c>
      <c r="U4988" s="58" t="s">
        <v>2741</v>
      </c>
      <c r="V4988" s="127">
        <v>1</v>
      </c>
      <c r="W4988" s="23">
        <v>208317</v>
      </c>
      <c r="X4988" s="23">
        <v>10410.4</v>
      </c>
      <c r="Z4988" s="39">
        <v>117347</v>
      </c>
      <c r="AD4988" s="206">
        <f t="shared" si="353"/>
        <v>208317</v>
      </c>
      <c r="AE4988" s="205">
        <f t="shared" si="354"/>
        <v>10410.4</v>
      </c>
      <c r="AG4988" s="206">
        <f t="shared" si="355"/>
        <v>0</v>
      </c>
      <c r="AH4988" s="206">
        <f t="shared" si="356"/>
        <v>0</v>
      </c>
    </row>
    <row r="4989" spans="1:34" x14ac:dyDescent="0.25">
      <c r="A4989" s="58">
        <v>80</v>
      </c>
      <c r="B4989" s="58" t="s">
        <v>10168</v>
      </c>
      <c r="C4989" s="58">
        <v>117615</v>
      </c>
      <c r="D4989" s="79" t="s">
        <v>10184</v>
      </c>
      <c r="E4989" s="79" t="s">
        <v>10185</v>
      </c>
      <c r="F4989" s="79" t="s">
        <v>10186</v>
      </c>
      <c r="G4989" s="60">
        <v>42705</v>
      </c>
      <c r="H4989" s="60">
        <v>44133</v>
      </c>
      <c r="I4989" s="62">
        <v>0.98</v>
      </c>
      <c r="J4989" s="58" t="s">
        <v>8397</v>
      </c>
      <c r="K4989" s="58" t="s">
        <v>9940</v>
      </c>
      <c r="L4989" s="58" t="s">
        <v>10187</v>
      </c>
      <c r="M4989" s="58" t="s">
        <v>8574</v>
      </c>
      <c r="N4989" s="58" t="s">
        <v>641</v>
      </c>
      <c r="O4989" s="23">
        <v>1080872.26</v>
      </c>
      <c r="P4989" s="23">
        <v>165309.85999999999</v>
      </c>
      <c r="Q4989" s="23">
        <v>25432.3</v>
      </c>
      <c r="R4989" s="23">
        <v>0</v>
      </c>
      <c r="S4989" s="23">
        <v>342855.96</v>
      </c>
      <c r="T4989" s="23">
        <v>1614470.38</v>
      </c>
      <c r="U4989" s="58" t="s">
        <v>2741</v>
      </c>
      <c r="V4989" s="127">
        <v>1</v>
      </c>
      <c r="W4989" s="23">
        <v>13037.65</v>
      </c>
      <c r="X4989" s="23">
        <v>1993.99</v>
      </c>
      <c r="Z4989" s="39">
        <v>117615</v>
      </c>
      <c r="AD4989" s="206">
        <f t="shared" si="353"/>
        <v>13037.65</v>
      </c>
      <c r="AE4989" s="205">
        <f t="shared" si="354"/>
        <v>1993.99</v>
      </c>
      <c r="AG4989" s="206">
        <f t="shared" si="355"/>
        <v>0</v>
      </c>
      <c r="AH4989" s="206">
        <f t="shared" si="356"/>
        <v>0</v>
      </c>
    </row>
    <row r="4990" spans="1:34" x14ac:dyDescent="0.25">
      <c r="A4990" s="58">
        <v>81</v>
      </c>
      <c r="B4990" s="58" t="s">
        <v>10168</v>
      </c>
      <c r="C4990" s="58">
        <v>117616</v>
      </c>
      <c r="D4990" s="79" t="s">
        <v>10188</v>
      </c>
      <c r="E4990" s="79" t="s">
        <v>10185</v>
      </c>
      <c r="F4990" s="79" t="s">
        <v>10189</v>
      </c>
      <c r="G4990" s="60">
        <v>42705</v>
      </c>
      <c r="H4990" s="60" t="s">
        <v>18756</v>
      </c>
      <c r="I4990" s="62">
        <v>0.98</v>
      </c>
      <c r="J4990" s="58" t="s">
        <v>8397</v>
      </c>
      <c r="K4990" s="58" t="s">
        <v>9940</v>
      </c>
      <c r="L4990" s="58" t="s">
        <v>10187</v>
      </c>
      <c r="M4990" s="58" t="s">
        <v>8574</v>
      </c>
      <c r="N4990" s="58" t="s">
        <v>641</v>
      </c>
      <c r="O4990" s="23">
        <v>1612682.21</v>
      </c>
      <c r="P4990" s="23">
        <v>246654.52</v>
      </c>
      <c r="Q4990" s="23">
        <v>37945.46</v>
      </c>
      <c r="R4990" s="23">
        <v>0</v>
      </c>
      <c r="S4990" s="23">
        <v>0</v>
      </c>
      <c r="T4990" s="23">
        <v>1897273.19</v>
      </c>
      <c r="U4990" s="58" t="s">
        <v>2741</v>
      </c>
      <c r="V4990" s="127">
        <v>1</v>
      </c>
      <c r="W4990" s="23">
        <v>37678.97</v>
      </c>
      <c r="X4990" s="23">
        <v>5762.64</v>
      </c>
      <c r="Z4990" s="39">
        <v>117616</v>
      </c>
      <c r="AD4990" s="206">
        <f t="shared" si="353"/>
        <v>37678.97</v>
      </c>
      <c r="AE4990" s="205">
        <f t="shared" si="354"/>
        <v>5762.64</v>
      </c>
      <c r="AG4990" s="206">
        <f t="shared" si="355"/>
        <v>0</v>
      </c>
      <c r="AH4990" s="206">
        <f t="shared" si="356"/>
        <v>0</v>
      </c>
    </row>
    <row r="4991" spans="1:34" x14ac:dyDescent="0.25">
      <c r="A4991" s="58">
        <v>82</v>
      </c>
      <c r="B4991" s="58" t="s">
        <v>18421</v>
      </c>
      <c r="C4991" s="58">
        <v>125626</v>
      </c>
      <c r="D4991" s="79" t="s">
        <v>19554</v>
      </c>
      <c r="E4991" s="79" t="s">
        <v>10203</v>
      </c>
      <c r="F4991" s="79" t="s">
        <v>19555</v>
      </c>
      <c r="G4991" s="60" t="s">
        <v>18423</v>
      </c>
      <c r="H4991" s="60">
        <v>44865</v>
      </c>
      <c r="I4991" s="62">
        <v>0.85</v>
      </c>
      <c r="J4991" s="58" t="s">
        <v>8397</v>
      </c>
      <c r="K4991" s="58" t="s">
        <v>9940</v>
      </c>
      <c r="L4991" s="58" t="s">
        <v>19556</v>
      </c>
      <c r="M4991" s="58" t="s">
        <v>8574</v>
      </c>
      <c r="N4991" s="58">
        <v>94</v>
      </c>
      <c r="O4991" s="23">
        <v>16308568.860000001</v>
      </c>
      <c r="P4991" s="23">
        <v>2494251.64</v>
      </c>
      <c r="Q4991" s="23">
        <v>383731.08</v>
      </c>
      <c r="R4991" s="23">
        <v>0</v>
      </c>
      <c r="S4991" s="23">
        <v>828900.89</v>
      </c>
      <c r="T4991" s="23">
        <v>20015452.489999998</v>
      </c>
      <c r="U4991" s="58" t="s">
        <v>2741</v>
      </c>
      <c r="V4991" s="127">
        <v>0</v>
      </c>
      <c r="W4991" s="23">
        <v>0</v>
      </c>
      <c r="X4991" s="23">
        <v>0</v>
      </c>
      <c r="Z4991" s="39">
        <v>125626</v>
      </c>
      <c r="AD4991" s="206">
        <f t="shared" si="353"/>
        <v>0</v>
      </c>
      <c r="AE4991" s="205">
        <f t="shared" si="354"/>
        <v>0</v>
      </c>
      <c r="AG4991" s="206">
        <f t="shared" si="355"/>
        <v>0</v>
      </c>
      <c r="AH4991" s="206">
        <f t="shared" si="356"/>
        <v>0</v>
      </c>
    </row>
    <row r="4992" spans="1:34" x14ac:dyDescent="0.25">
      <c r="A4992" s="58">
        <v>83</v>
      </c>
      <c r="B4992" s="58">
        <v>3.2</v>
      </c>
      <c r="C4992" s="58" t="s">
        <v>20066</v>
      </c>
      <c r="D4992" s="79" t="s">
        <v>20067</v>
      </c>
      <c r="E4992" s="79" t="s">
        <v>19590</v>
      </c>
      <c r="F4992" s="79" t="s">
        <v>20068</v>
      </c>
      <c r="G4992" s="60">
        <v>42917</v>
      </c>
      <c r="H4992" s="60">
        <v>44895</v>
      </c>
      <c r="I4992" s="62">
        <v>0.85</v>
      </c>
      <c r="J4992" s="58" t="s">
        <v>8397</v>
      </c>
      <c r="K4992" s="58" t="s">
        <v>9940</v>
      </c>
      <c r="L4992" s="58" t="s">
        <v>9946</v>
      </c>
      <c r="M4992" s="58" t="s">
        <v>8574</v>
      </c>
      <c r="N4992" s="58">
        <v>94</v>
      </c>
      <c r="O4992" s="23">
        <v>23224894.420000002</v>
      </c>
      <c r="P4992" s="23">
        <v>3552195.58</v>
      </c>
      <c r="Q4992" s="23">
        <v>546491.67000000004</v>
      </c>
      <c r="R4992" s="23">
        <v>0</v>
      </c>
      <c r="S4992" s="23">
        <v>4384762.9400000004</v>
      </c>
      <c r="T4992" s="23">
        <v>31709344.609999999</v>
      </c>
      <c r="U4992" s="58" t="s">
        <v>2741</v>
      </c>
      <c r="V4992" s="127">
        <v>1</v>
      </c>
      <c r="W4992" s="23">
        <v>0</v>
      </c>
      <c r="X4992" s="23">
        <v>0</v>
      </c>
      <c r="Z4992" s="202">
        <v>121943</v>
      </c>
      <c r="AD4992" s="206">
        <f t="shared" si="353"/>
        <v>0</v>
      </c>
      <c r="AE4992" s="205">
        <f t="shared" si="354"/>
        <v>0</v>
      </c>
      <c r="AG4992" s="206">
        <f t="shared" si="355"/>
        <v>0</v>
      </c>
      <c r="AH4992" s="206">
        <f t="shared" si="356"/>
        <v>0</v>
      </c>
    </row>
    <row r="4993" spans="1:34" x14ac:dyDescent="0.25">
      <c r="A4993" s="58">
        <v>84</v>
      </c>
      <c r="B4993" s="58">
        <v>4.0999999999999996</v>
      </c>
      <c r="C4993" s="58" t="s">
        <v>20069</v>
      </c>
      <c r="D4993" s="79" t="s">
        <v>20070</v>
      </c>
      <c r="E4993" s="79" t="s">
        <v>20071</v>
      </c>
      <c r="F4993" s="79" t="s">
        <v>20072</v>
      </c>
      <c r="G4993" s="60">
        <v>43252</v>
      </c>
      <c r="H4993" s="60">
        <v>45291</v>
      </c>
      <c r="I4993" s="62">
        <v>0.85</v>
      </c>
      <c r="J4993" s="58" t="s">
        <v>8397</v>
      </c>
      <c r="K4993" s="58" t="s">
        <v>9940</v>
      </c>
      <c r="L4993" s="58" t="s">
        <v>9941</v>
      </c>
      <c r="M4993" s="58" t="s">
        <v>8574</v>
      </c>
      <c r="N4993" s="58">
        <v>94</v>
      </c>
      <c r="O4993" s="23">
        <v>41917960.189999998</v>
      </c>
      <c r="P4993" s="23">
        <v>6410982.1500000004</v>
      </c>
      <c r="Q4993" s="23">
        <v>986304.95</v>
      </c>
      <c r="R4993" s="23">
        <v>0</v>
      </c>
      <c r="S4993" s="23">
        <v>122131.37</v>
      </c>
      <c r="T4993" s="23">
        <v>49347378.659999996</v>
      </c>
      <c r="U4993" s="58"/>
      <c r="V4993" s="127"/>
      <c r="W4993" s="23">
        <v>0</v>
      </c>
      <c r="X4993" s="23">
        <v>0</v>
      </c>
      <c r="Z4993" s="202">
        <v>129526</v>
      </c>
      <c r="AD4993" s="206">
        <f t="shared" si="353"/>
        <v>0</v>
      </c>
      <c r="AE4993" s="205">
        <f t="shared" si="354"/>
        <v>0</v>
      </c>
      <c r="AG4993" s="206">
        <f t="shared" si="355"/>
        <v>0</v>
      </c>
      <c r="AH4993" s="206">
        <f t="shared" si="356"/>
        <v>0</v>
      </c>
    </row>
    <row r="4994" spans="1:34" x14ac:dyDescent="0.25">
      <c r="A4994" s="58">
        <v>85</v>
      </c>
      <c r="B4994" s="58" t="s">
        <v>19232</v>
      </c>
      <c r="C4994" s="58">
        <v>127572</v>
      </c>
      <c r="D4994" s="79" t="s">
        <v>19557</v>
      </c>
      <c r="E4994" s="79" t="s">
        <v>19558</v>
      </c>
      <c r="F4994" s="79" t="s">
        <v>19559</v>
      </c>
      <c r="G4994" s="60" t="s">
        <v>19560</v>
      </c>
      <c r="H4994" s="60" t="s">
        <v>17451</v>
      </c>
      <c r="I4994" s="62">
        <v>0.85</v>
      </c>
      <c r="J4994" s="58" t="s">
        <v>8397</v>
      </c>
      <c r="K4994" s="58" t="s">
        <v>9940</v>
      </c>
      <c r="L4994" s="58" t="s">
        <v>9941</v>
      </c>
      <c r="M4994" s="58" t="s">
        <v>8574</v>
      </c>
      <c r="N4994" s="58">
        <v>94</v>
      </c>
      <c r="O4994" s="23">
        <v>74289515.480000004</v>
      </c>
      <c r="P4994" s="23">
        <v>11361925.91</v>
      </c>
      <c r="Q4994" s="23">
        <v>1747988.6</v>
      </c>
      <c r="R4994" s="23">
        <v>0</v>
      </c>
      <c r="S4994" s="23">
        <v>16571950.91</v>
      </c>
      <c r="T4994" s="23">
        <v>103971380.90000001</v>
      </c>
      <c r="U4994" s="58" t="s">
        <v>2741</v>
      </c>
      <c r="V4994" s="127">
        <v>0</v>
      </c>
      <c r="W4994" s="23">
        <v>0</v>
      </c>
      <c r="X4994" s="23">
        <v>0</v>
      </c>
      <c r="Z4994" s="39">
        <v>127572</v>
      </c>
      <c r="AD4994" s="206">
        <f t="shared" si="353"/>
        <v>0</v>
      </c>
      <c r="AE4994" s="205">
        <f t="shared" si="354"/>
        <v>0</v>
      </c>
      <c r="AG4994" s="206">
        <f t="shared" si="355"/>
        <v>0</v>
      </c>
      <c r="AH4994" s="206">
        <f t="shared" si="356"/>
        <v>0</v>
      </c>
    </row>
    <row r="4995" spans="1:34" x14ac:dyDescent="0.25">
      <c r="A4995" s="58">
        <v>86</v>
      </c>
      <c r="B4995" s="58">
        <v>4.2</v>
      </c>
      <c r="C4995" s="58" t="s">
        <v>20073</v>
      </c>
      <c r="D4995" s="79" t="s">
        <v>20074</v>
      </c>
      <c r="E4995" s="79" t="s">
        <v>16437</v>
      </c>
      <c r="F4995" s="79" t="s">
        <v>20075</v>
      </c>
      <c r="G4995" s="60">
        <v>43191</v>
      </c>
      <c r="H4995" s="60">
        <v>44895</v>
      </c>
      <c r="I4995" s="62">
        <v>0.85</v>
      </c>
      <c r="J4995" s="58" t="s">
        <v>8397</v>
      </c>
      <c r="K4995" s="58" t="s">
        <v>9940</v>
      </c>
      <c r="L4995" s="58" t="s">
        <v>9941</v>
      </c>
      <c r="M4995" s="58" t="s">
        <v>8574</v>
      </c>
      <c r="N4995" s="58">
        <v>94</v>
      </c>
      <c r="O4995" s="23">
        <v>12337518.42</v>
      </c>
      <c r="P4995" s="23">
        <v>1886914.58</v>
      </c>
      <c r="Q4995" s="23">
        <v>290294.55</v>
      </c>
      <c r="R4995" s="23">
        <v>0</v>
      </c>
      <c r="S4995" s="23">
        <v>19235.25</v>
      </c>
      <c r="T4995" s="23">
        <v>14533962.800000001</v>
      </c>
      <c r="U4995" s="58" t="s">
        <v>2741</v>
      </c>
      <c r="V4995" s="127">
        <v>1</v>
      </c>
      <c r="W4995" s="23">
        <v>0</v>
      </c>
      <c r="X4995" s="23">
        <v>0</v>
      </c>
      <c r="Z4995" s="202">
        <v>128055</v>
      </c>
      <c r="AD4995" s="206">
        <f t="shared" si="353"/>
        <v>0</v>
      </c>
      <c r="AE4995" s="205">
        <f t="shared" si="354"/>
        <v>0</v>
      </c>
      <c r="AG4995" s="206">
        <f t="shared" si="355"/>
        <v>0</v>
      </c>
      <c r="AH4995" s="206">
        <f t="shared" si="356"/>
        <v>0</v>
      </c>
    </row>
    <row r="4996" spans="1:34" x14ac:dyDescent="0.25">
      <c r="A4996" s="58">
        <v>87</v>
      </c>
      <c r="B4996" s="58" t="s">
        <v>18432</v>
      </c>
      <c r="C4996" s="58">
        <v>124055</v>
      </c>
      <c r="D4996" s="79" t="s">
        <v>19561</v>
      </c>
      <c r="E4996" s="79" t="s">
        <v>19558</v>
      </c>
      <c r="F4996" s="79" t="s">
        <v>19562</v>
      </c>
      <c r="G4996" s="60" t="s">
        <v>19563</v>
      </c>
      <c r="H4996" s="60" t="s">
        <v>17570</v>
      </c>
      <c r="I4996" s="62">
        <v>0.85</v>
      </c>
      <c r="J4996" s="58" t="s">
        <v>8397</v>
      </c>
      <c r="K4996" s="58" t="s">
        <v>9940</v>
      </c>
      <c r="L4996" s="58" t="s">
        <v>9941</v>
      </c>
      <c r="M4996" s="58" t="s">
        <v>8574</v>
      </c>
      <c r="N4996" s="58">
        <v>94</v>
      </c>
      <c r="O4996" s="23">
        <v>2421021.6799999997</v>
      </c>
      <c r="P4996" s="23">
        <v>370273.90399999998</v>
      </c>
      <c r="Q4996" s="23">
        <v>56965.22</v>
      </c>
      <c r="R4996" s="23"/>
      <c r="S4996" s="23">
        <v>9306850.6799999997</v>
      </c>
      <c r="T4996" s="23">
        <v>12155111.48</v>
      </c>
      <c r="U4996" s="58" t="s">
        <v>2741</v>
      </c>
      <c r="V4996" s="127">
        <v>0</v>
      </c>
      <c r="W4996" s="23">
        <v>0</v>
      </c>
      <c r="X4996" s="23">
        <v>0</v>
      </c>
      <c r="Z4996" s="39">
        <v>124055</v>
      </c>
      <c r="AD4996" s="206">
        <f t="shared" si="353"/>
        <v>0</v>
      </c>
      <c r="AE4996" s="205">
        <f t="shared" si="354"/>
        <v>0</v>
      </c>
      <c r="AG4996" s="206">
        <f t="shared" si="355"/>
        <v>0</v>
      </c>
      <c r="AH4996" s="206">
        <f t="shared" si="356"/>
        <v>0</v>
      </c>
    </row>
    <row r="4997" spans="1:34" x14ac:dyDescent="0.25">
      <c r="A4997" s="58">
        <v>88</v>
      </c>
      <c r="B4997" s="58" t="s">
        <v>19247</v>
      </c>
      <c r="C4997" s="58">
        <v>124050</v>
      </c>
      <c r="D4997" s="79" t="s">
        <v>19564</v>
      </c>
      <c r="E4997" s="79" t="s">
        <v>19558</v>
      </c>
      <c r="F4997" s="79" t="s">
        <v>19565</v>
      </c>
      <c r="G4997" s="60" t="s">
        <v>19563</v>
      </c>
      <c r="H4997" s="60" t="s">
        <v>17387</v>
      </c>
      <c r="I4997" s="62">
        <v>0.56999999999999995</v>
      </c>
      <c r="J4997" s="58" t="s">
        <v>8397</v>
      </c>
      <c r="K4997" s="58" t="s">
        <v>9940</v>
      </c>
      <c r="L4997" s="58" t="s">
        <v>9941</v>
      </c>
      <c r="M4997" s="58" t="s">
        <v>8574</v>
      </c>
      <c r="N4997" s="58">
        <v>94</v>
      </c>
      <c r="O4997" s="23">
        <v>3505272.14</v>
      </c>
      <c r="P4997" s="23">
        <v>536100.43999999994</v>
      </c>
      <c r="Q4997" s="23">
        <v>82476.990000000005</v>
      </c>
      <c r="R4997" s="23"/>
      <c r="S4997" s="23">
        <v>8042025.9299999997</v>
      </c>
      <c r="T4997" s="23">
        <v>12165875.5</v>
      </c>
      <c r="U4997" s="58" t="s">
        <v>2741</v>
      </c>
      <c r="V4997" s="127">
        <v>1</v>
      </c>
      <c r="W4997" s="23">
        <v>0</v>
      </c>
      <c r="X4997" s="23">
        <v>0</v>
      </c>
      <c r="Z4997" s="39">
        <v>124050</v>
      </c>
      <c r="AD4997" s="206">
        <f t="shared" si="353"/>
        <v>0</v>
      </c>
      <c r="AE4997" s="205">
        <f t="shared" si="354"/>
        <v>0</v>
      </c>
      <c r="AG4997" s="206">
        <f t="shared" si="355"/>
        <v>0</v>
      </c>
      <c r="AH4997" s="206">
        <f t="shared" si="356"/>
        <v>0</v>
      </c>
    </row>
    <row r="4998" spans="1:34" x14ac:dyDescent="0.25">
      <c r="A4998" s="58">
        <v>89</v>
      </c>
      <c r="B4998" s="58" t="s">
        <v>4512</v>
      </c>
      <c r="C4998" s="58">
        <v>121522</v>
      </c>
      <c r="D4998" s="79" t="s">
        <v>10190</v>
      </c>
      <c r="E4998" s="79" t="s">
        <v>10191</v>
      </c>
      <c r="F4998" s="79" t="s">
        <v>10192</v>
      </c>
      <c r="G4998" s="60">
        <v>42877</v>
      </c>
      <c r="H4998" s="60">
        <v>44043</v>
      </c>
      <c r="I4998" s="62">
        <v>0.83299999999999996</v>
      </c>
      <c r="J4998" s="58" t="s">
        <v>8397</v>
      </c>
      <c r="K4998" s="58" t="s">
        <v>9940</v>
      </c>
      <c r="L4998" s="58" t="s">
        <v>10193</v>
      </c>
      <c r="M4998" s="58" t="s">
        <v>8399</v>
      </c>
      <c r="N4998" s="58" t="s">
        <v>641</v>
      </c>
      <c r="O4998" s="23">
        <v>1838495.16</v>
      </c>
      <c r="P4998" s="23">
        <v>324440.32000000001</v>
      </c>
      <c r="Q4998" s="23">
        <v>44141.54</v>
      </c>
      <c r="R4998" s="23"/>
      <c r="S4998" s="23">
        <v>25064.75</v>
      </c>
      <c r="T4998" s="23">
        <v>2232141.77</v>
      </c>
      <c r="U4998" s="58" t="s">
        <v>2741</v>
      </c>
      <c r="V4998" s="127">
        <v>1</v>
      </c>
      <c r="W4998" s="23">
        <v>1340496.1399999999</v>
      </c>
      <c r="X4998" s="23">
        <v>236558.17</v>
      </c>
      <c r="Z4998" s="39">
        <v>121522</v>
      </c>
      <c r="AD4998" s="206">
        <f t="shared" si="353"/>
        <v>1340496.1399999999</v>
      </c>
      <c r="AE4998" s="205">
        <f t="shared" si="354"/>
        <v>236558.17</v>
      </c>
      <c r="AG4998" s="206">
        <f t="shared" si="355"/>
        <v>0</v>
      </c>
      <c r="AH4998" s="206">
        <f t="shared" si="356"/>
        <v>0</v>
      </c>
    </row>
    <row r="4999" spans="1:34" x14ac:dyDescent="0.25">
      <c r="A4999" s="58">
        <v>90</v>
      </c>
      <c r="B4999" s="58" t="s">
        <v>4512</v>
      </c>
      <c r="C4999" s="58">
        <v>122564</v>
      </c>
      <c r="D4999" s="79" t="s">
        <v>10194</v>
      </c>
      <c r="E4999" s="79" t="s">
        <v>10195</v>
      </c>
      <c r="F4999" s="79" t="s">
        <v>10196</v>
      </c>
      <c r="G4999" s="60">
        <v>42881</v>
      </c>
      <c r="H4999" s="60">
        <v>44175</v>
      </c>
      <c r="I4999" s="62">
        <v>0.98</v>
      </c>
      <c r="J4999" s="58" t="s">
        <v>8397</v>
      </c>
      <c r="K4999" s="58" t="s">
        <v>9940</v>
      </c>
      <c r="L4999" s="58" t="s">
        <v>10193</v>
      </c>
      <c r="M4999" s="58" t="s">
        <v>8574</v>
      </c>
      <c r="N4999" s="58" t="s">
        <v>641</v>
      </c>
      <c r="O4999" s="23">
        <v>7162337.3099999996</v>
      </c>
      <c r="P4999" s="23">
        <v>1095416.3</v>
      </c>
      <c r="Q4999" s="23">
        <v>168525.58</v>
      </c>
      <c r="R4999" s="23"/>
      <c r="S4999" s="23">
        <v>64632.04</v>
      </c>
      <c r="T4999" s="23">
        <v>8490911.2299999986</v>
      </c>
      <c r="U4999" s="58" t="s">
        <v>2741</v>
      </c>
      <c r="V4999" s="127">
        <v>1</v>
      </c>
      <c r="W4999" s="23">
        <v>201506.1</v>
      </c>
      <c r="X4999" s="23">
        <v>30818.58</v>
      </c>
      <c r="Z4999" s="39">
        <v>122564</v>
      </c>
      <c r="AD4999" s="206">
        <f t="shared" si="353"/>
        <v>201506.1</v>
      </c>
      <c r="AE4999" s="205">
        <f t="shared" si="354"/>
        <v>30818.58</v>
      </c>
      <c r="AG4999" s="206">
        <f t="shared" si="355"/>
        <v>0</v>
      </c>
      <c r="AH4999" s="206">
        <f t="shared" si="356"/>
        <v>0</v>
      </c>
    </row>
    <row r="5000" spans="1:34" x14ac:dyDescent="0.25">
      <c r="A5000" s="58">
        <v>91</v>
      </c>
      <c r="B5000" s="58" t="s">
        <v>4512</v>
      </c>
      <c r="C5000" s="134">
        <v>116375</v>
      </c>
      <c r="D5000" s="112" t="s">
        <v>10197</v>
      </c>
      <c r="E5000" s="112" t="s">
        <v>10198</v>
      </c>
      <c r="F5000" s="79" t="s">
        <v>10199</v>
      </c>
      <c r="G5000" s="60">
        <v>42884</v>
      </c>
      <c r="H5000" s="60">
        <v>44647</v>
      </c>
      <c r="I5000" s="62">
        <v>0.98</v>
      </c>
      <c r="J5000" s="58" t="s">
        <v>8397</v>
      </c>
      <c r="K5000" s="58" t="s">
        <v>9940</v>
      </c>
      <c r="L5000" s="58" t="s">
        <v>9941</v>
      </c>
      <c r="M5000" s="58" t="s">
        <v>8574</v>
      </c>
      <c r="N5000" s="58" t="s">
        <v>641</v>
      </c>
      <c r="O5000" s="23">
        <v>7980522.6500000004</v>
      </c>
      <c r="P5000" s="23">
        <v>1220550.52</v>
      </c>
      <c r="Q5000" s="23">
        <v>187777</v>
      </c>
      <c r="R5000" s="23"/>
      <c r="S5000" s="23">
        <v>1884890.69</v>
      </c>
      <c r="T5000" s="23">
        <v>11273740.859999999</v>
      </c>
      <c r="U5000" s="58" t="s">
        <v>2741</v>
      </c>
      <c r="V5000" s="127">
        <v>1</v>
      </c>
      <c r="W5000" s="23">
        <v>1084976.1000000001</v>
      </c>
      <c r="X5000" s="23">
        <v>165937.5</v>
      </c>
      <c r="Z5000" s="39">
        <v>116375</v>
      </c>
      <c r="AD5000" s="206">
        <f t="shared" si="353"/>
        <v>1084976.1000000001</v>
      </c>
      <c r="AE5000" s="205">
        <f t="shared" si="354"/>
        <v>165937.5</v>
      </c>
      <c r="AG5000" s="206">
        <f t="shared" si="355"/>
        <v>0</v>
      </c>
      <c r="AH5000" s="206">
        <f t="shared" si="356"/>
        <v>0</v>
      </c>
    </row>
    <row r="5001" spans="1:34" x14ac:dyDescent="0.25">
      <c r="A5001" s="58">
        <v>92</v>
      </c>
      <c r="B5001" s="58" t="s">
        <v>4512</v>
      </c>
      <c r="C5001" s="134">
        <v>116264</v>
      </c>
      <c r="D5001" s="112" t="s">
        <v>10200</v>
      </c>
      <c r="E5001" s="112" t="s">
        <v>10198</v>
      </c>
      <c r="F5001" s="79" t="s">
        <v>10201</v>
      </c>
      <c r="G5001" s="60">
        <v>42900</v>
      </c>
      <c r="H5001" s="60">
        <v>44446</v>
      </c>
      <c r="I5001" s="62">
        <v>0.98</v>
      </c>
      <c r="J5001" s="58" t="s">
        <v>8397</v>
      </c>
      <c r="K5001" s="58" t="s">
        <v>9940</v>
      </c>
      <c r="L5001" s="58" t="s">
        <v>9941</v>
      </c>
      <c r="M5001" s="58" t="s">
        <v>8574</v>
      </c>
      <c r="N5001" s="58" t="s">
        <v>641</v>
      </c>
      <c r="O5001" s="23">
        <v>5490392.8099999996</v>
      </c>
      <c r="P5001" s="23">
        <v>586503.14</v>
      </c>
      <c r="Q5001" s="23">
        <v>382389.71</v>
      </c>
      <c r="R5001" s="23"/>
      <c r="S5001" s="23">
        <v>299807.27</v>
      </c>
      <c r="T5001" s="23">
        <v>6759092.9299999997</v>
      </c>
      <c r="U5001" s="58" t="s">
        <v>2741</v>
      </c>
      <c r="V5001" s="127">
        <v>1</v>
      </c>
      <c r="W5001" s="23">
        <v>846265.08</v>
      </c>
      <c r="X5001" s="23">
        <v>90401.02</v>
      </c>
      <c r="Z5001" s="39">
        <v>116264</v>
      </c>
      <c r="AD5001" s="206">
        <f t="shared" si="353"/>
        <v>846265.08</v>
      </c>
      <c r="AE5001" s="205">
        <f t="shared" si="354"/>
        <v>90401.02</v>
      </c>
      <c r="AG5001" s="206">
        <f t="shared" si="355"/>
        <v>0</v>
      </c>
      <c r="AH5001" s="206">
        <f t="shared" si="356"/>
        <v>0</v>
      </c>
    </row>
    <row r="5002" spans="1:34" x14ac:dyDescent="0.25">
      <c r="A5002" s="58">
        <v>93</v>
      </c>
      <c r="B5002" s="58">
        <v>5.2</v>
      </c>
      <c r="C5002" s="58">
        <v>119394</v>
      </c>
      <c r="D5002" s="79" t="s">
        <v>10202</v>
      </c>
      <c r="E5002" s="79" t="s">
        <v>10203</v>
      </c>
      <c r="F5002" s="79" t="s">
        <v>10204</v>
      </c>
      <c r="G5002" s="60">
        <v>42886</v>
      </c>
      <c r="H5002" s="60">
        <v>43983</v>
      </c>
      <c r="I5002" s="62">
        <v>0.98</v>
      </c>
      <c r="J5002" s="58" t="s">
        <v>8397</v>
      </c>
      <c r="K5002" s="58" t="s">
        <v>9940</v>
      </c>
      <c r="L5002" s="58" t="s">
        <v>9982</v>
      </c>
      <c r="M5002" s="58" t="s">
        <v>8574</v>
      </c>
      <c r="N5002" s="58" t="s">
        <v>454</v>
      </c>
      <c r="O5002" s="23">
        <v>6693763.5899999999</v>
      </c>
      <c r="P5002" s="23">
        <v>1023752.08</v>
      </c>
      <c r="Q5002" s="23">
        <v>157500.32</v>
      </c>
      <c r="R5002" s="23"/>
      <c r="S5002" s="23">
        <v>159894.35</v>
      </c>
      <c r="T5002" s="23">
        <v>8034910.3399999999</v>
      </c>
      <c r="U5002" s="58" t="s">
        <v>2741</v>
      </c>
      <c r="V5002" s="127">
        <v>2</v>
      </c>
      <c r="W5002" s="23">
        <v>2693243.03</v>
      </c>
      <c r="X5002" s="23">
        <v>411907.69</v>
      </c>
      <c r="Z5002" s="39">
        <v>119394</v>
      </c>
      <c r="AD5002" s="206">
        <f t="shared" si="353"/>
        <v>2693243.03</v>
      </c>
      <c r="AE5002" s="205">
        <f t="shared" si="354"/>
        <v>411907.69</v>
      </c>
      <c r="AG5002" s="206">
        <f t="shared" si="355"/>
        <v>0</v>
      </c>
      <c r="AH5002" s="206">
        <f t="shared" si="356"/>
        <v>0</v>
      </c>
    </row>
    <row r="5003" spans="1:34" x14ac:dyDescent="0.25">
      <c r="A5003" s="58">
        <v>94</v>
      </c>
      <c r="B5003" s="58" t="s">
        <v>4534</v>
      </c>
      <c r="C5003" s="58">
        <v>116790</v>
      </c>
      <c r="D5003" s="79" t="s">
        <v>10205</v>
      </c>
      <c r="E5003" s="79" t="s">
        <v>10206</v>
      </c>
      <c r="F5003" s="79" t="s">
        <v>10207</v>
      </c>
      <c r="G5003" s="60">
        <v>42461</v>
      </c>
      <c r="H5003" s="60">
        <v>44043</v>
      </c>
      <c r="I5003" s="62">
        <v>0.98</v>
      </c>
      <c r="J5003" s="58" t="s">
        <v>8397</v>
      </c>
      <c r="K5003" s="58" t="s">
        <v>9940</v>
      </c>
      <c r="L5003" s="58" t="s">
        <v>10208</v>
      </c>
      <c r="M5003" s="58" t="s">
        <v>8574</v>
      </c>
      <c r="N5003" s="58" t="s">
        <v>454</v>
      </c>
      <c r="O5003" s="23">
        <v>2035205.16</v>
      </c>
      <c r="P5003" s="23">
        <v>311266.65999999997</v>
      </c>
      <c r="Q5003" s="23">
        <v>47887.19</v>
      </c>
      <c r="R5003" s="23"/>
      <c r="S5003" s="23">
        <v>93369.78</v>
      </c>
      <c r="T5003" s="23">
        <v>2487728.79</v>
      </c>
      <c r="U5003" s="58" t="s">
        <v>2741</v>
      </c>
      <c r="V5003" s="127">
        <v>0</v>
      </c>
      <c r="W5003" s="23">
        <v>86197.74</v>
      </c>
      <c r="X5003" s="23">
        <v>13183.17</v>
      </c>
      <c r="Z5003" s="39">
        <v>116790</v>
      </c>
      <c r="AD5003" s="206">
        <f t="shared" si="353"/>
        <v>86197.74</v>
      </c>
      <c r="AE5003" s="205">
        <f t="shared" si="354"/>
        <v>13183.17</v>
      </c>
      <c r="AG5003" s="206">
        <f t="shared" si="355"/>
        <v>0</v>
      </c>
      <c r="AH5003" s="206">
        <f t="shared" si="356"/>
        <v>0</v>
      </c>
    </row>
    <row r="5004" spans="1:34" x14ac:dyDescent="0.25">
      <c r="A5004" s="58">
        <v>95</v>
      </c>
      <c r="B5004" s="80" t="s">
        <v>4537</v>
      </c>
      <c r="C5004" s="80">
        <v>115673</v>
      </c>
      <c r="D5004" s="129" t="s">
        <v>10209</v>
      </c>
      <c r="E5004" s="129" t="s">
        <v>10210</v>
      </c>
      <c r="F5004" s="79" t="s">
        <v>10211</v>
      </c>
      <c r="G5004" s="60">
        <v>43129</v>
      </c>
      <c r="H5004" s="60">
        <v>44926</v>
      </c>
      <c r="I5004" s="62">
        <v>0.98</v>
      </c>
      <c r="J5004" s="58" t="s">
        <v>8397</v>
      </c>
      <c r="K5004" s="58" t="s">
        <v>9940</v>
      </c>
      <c r="L5004" s="58" t="s">
        <v>10212</v>
      </c>
      <c r="M5004" s="58" t="s">
        <v>8574</v>
      </c>
      <c r="N5004" s="58" t="s">
        <v>462</v>
      </c>
      <c r="O5004" s="23">
        <v>117500270.04000001</v>
      </c>
      <c r="P5004" s="23">
        <v>17970629.530000001</v>
      </c>
      <c r="Q5004" s="23">
        <v>2764712.24</v>
      </c>
      <c r="R5004" s="23"/>
      <c r="S5004" s="23">
        <v>3749189.25</v>
      </c>
      <c r="T5004" s="23">
        <v>141984801.06</v>
      </c>
      <c r="U5004" s="58" t="s">
        <v>2741</v>
      </c>
      <c r="V5004" s="127">
        <v>0</v>
      </c>
      <c r="W5004" s="23">
        <v>141030.97</v>
      </c>
      <c r="X5004" s="23">
        <v>21569.43</v>
      </c>
      <c r="Z5004" s="39">
        <v>115673</v>
      </c>
      <c r="AD5004" s="206">
        <f t="shared" si="353"/>
        <v>141030.97</v>
      </c>
      <c r="AE5004" s="205">
        <f t="shared" si="354"/>
        <v>21569.43</v>
      </c>
      <c r="AG5004" s="206">
        <f t="shared" si="355"/>
        <v>0</v>
      </c>
      <c r="AH5004" s="206">
        <f t="shared" si="356"/>
        <v>0</v>
      </c>
    </row>
    <row r="5005" spans="1:34" x14ac:dyDescent="0.25">
      <c r="A5005" s="58">
        <v>96</v>
      </c>
      <c r="B5005" s="80">
        <v>7.1</v>
      </c>
      <c r="C5005" s="80">
        <v>117613</v>
      </c>
      <c r="D5005" s="129" t="s">
        <v>10213</v>
      </c>
      <c r="E5005" s="129" t="s">
        <v>10214</v>
      </c>
      <c r="F5005" s="79" t="s">
        <v>10213</v>
      </c>
      <c r="G5005" s="60">
        <v>42657</v>
      </c>
      <c r="H5005" s="60">
        <v>44469</v>
      </c>
      <c r="I5005" s="62">
        <v>0.98</v>
      </c>
      <c r="J5005" s="58" t="s">
        <v>8397</v>
      </c>
      <c r="K5005" s="58" t="s">
        <v>9940</v>
      </c>
      <c r="L5005" s="58" t="s">
        <v>10215</v>
      </c>
      <c r="M5005" s="58" t="s">
        <v>8574</v>
      </c>
      <c r="N5005" s="58" t="s">
        <v>1994</v>
      </c>
      <c r="O5005" s="23">
        <v>5428669.25</v>
      </c>
      <c r="P5005" s="23">
        <v>830267.06</v>
      </c>
      <c r="Q5005" s="23">
        <v>127733.39</v>
      </c>
      <c r="R5005" s="23"/>
      <c r="S5005" s="23">
        <v>5570.59</v>
      </c>
      <c r="T5005" s="23">
        <v>6392240.29</v>
      </c>
      <c r="U5005" s="58" t="s">
        <v>2741</v>
      </c>
      <c r="V5005" s="127">
        <v>0</v>
      </c>
      <c r="W5005" s="23">
        <v>27907.63</v>
      </c>
      <c r="X5005" s="23">
        <v>4268.22</v>
      </c>
      <c r="Z5005" s="39">
        <v>117613</v>
      </c>
      <c r="AD5005" s="206">
        <f t="shared" si="353"/>
        <v>27907.63</v>
      </c>
      <c r="AE5005" s="205">
        <f t="shared" si="354"/>
        <v>4268.22</v>
      </c>
      <c r="AG5005" s="206">
        <f t="shared" si="355"/>
        <v>0</v>
      </c>
      <c r="AH5005" s="206">
        <f t="shared" si="356"/>
        <v>0</v>
      </c>
    </row>
    <row r="5006" spans="1:34" x14ac:dyDescent="0.25">
      <c r="A5006" s="58">
        <v>97</v>
      </c>
      <c r="B5006" s="80" t="s">
        <v>9420</v>
      </c>
      <c r="C5006" s="80">
        <v>126541</v>
      </c>
      <c r="D5006" s="129" t="s">
        <v>19566</v>
      </c>
      <c r="E5006" s="129" t="s">
        <v>19567</v>
      </c>
      <c r="F5006" s="79" t="s">
        <v>19568</v>
      </c>
      <c r="G5006" s="60" t="s">
        <v>19512</v>
      </c>
      <c r="H5006" s="60" t="s">
        <v>17590</v>
      </c>
      <c r="I5006" s="62">
        <v>0.7</v>
      </c>
      <c r="J5006" s="58" t="s">
        <v>8397</v>
      </c>
      <c r="K5006" s="58" t="s">
        <v>9940</v>
      </c>
      <c r="L5006" s="58" t="s">
        <v>10254</v>
      </c>
      <c r="M5006" s="58" t="s">
        <v>8574</v>
      </c>
      <c r="N5006" s="58"/>
      <c r="O5006" s="23">
        <v>4924697.8099999996</v>
      </c>
      <c r="P5006" s="23">
        <v>1969879.1</v>
      </c>
      <c r="Q5006" s="23">
        <v>140705.68</v>
      </c>
      <c r="R5006" s="23"/>
      <c r="S5006" s="23">
        <v>5812.39</v>
      </c>
      <c r="T5006" s="23">
        <v>7041094.9800000004</v>
      </c>
      <c r="U5006" s="58"/>
      <c r="V5006" s="127"/>
      <c r="W5006" s="23">
        <v>0</v>
      </c>
      <c r="X5006" s="23">
        <v>0</v>
      </c>
      <c r="Z5006" s="39">
        <v>126541</v>
      </c>
      <c r="AD5006" s="206">
        <f t="shared" ref="AD5006:AD5069" si="357">IFERROR(VLOOKUP($Z5006,$AA:$AC,2,FALSE),0)</f>
        <v>0</v>
      </c>
      <c r="AE5006" s="205">
        <f t="shared" ref="AE5006:AE5069" si="358">IFERROR(VLOOKUP($Z5006,$AA:$AC,3,FALSE),0)</f>
        <v>0</v>
      </c>
      <c r="AG5006" s="206">
        <f t="shared" ref="AG5006:AG5069" si="359">W5006-AD5006</f>
        <v>0</v>
      </c>
      <c r="AH5006" s="206">
        <f t="shared" ref="AH5006:AH5069" si="360">X5006-AE5006</f>
        <v>0</v>
      </c>
    </row>
    <row r="5007" spans="1:34" x14ac:dyDescent="0.25">
      <c r="A5007" s="58">
        <v>98</v>
      </c>
      <c r="B5007" s="80" t="s">
        <v>10216</v>
      </c>
      <c r="C5007" s="80">
        <v>125333</v>
      </c>
      <c r="D5007" s="129" t="s">
        <v>10217</v>
      </c>
      <c r="E5007" s="129" t="s">
        <v>10218</v>
      </c>
      <c r="F5007" s="79" t="s">
        <v>10219</v>
      </c>
      <c r="G5007" s="60">
        <v>41640</v>
      </c>
      <c r="H5007" s="60">
        <v>43769</v>
      </c>
      <c r="I5007" s="62">
        <v>0.98</v>
      </c>
      <c r="J5007" s="58" t="s">
        <v>8397</v>
      </c>
      <c r="K5007" s="58" t="s">
        <v>9940</v>
      </c>
      <c r="L5007" s="58" t="s">
        <v>10220</v>
      </c>
      <c r="M5007" s="58" t="s">
        <v>8574</v>
      </c>
      <c r="N5007" s="58" t="s">
        <v>491</v>
      </c>
      <c r="O5007" s="23">
        <v>17772350.969999999</v>
      </c>
      <c r="P5007" s="23">
        <v>7108940.3899999997</v>
      </c>
      <c r="Q5007" s="23">
        <v>507781.45</v>
      </c>
      <c r="R5007" s="23"/>
      <c r="S5007" s="23">
        <v>0</v>
      </c>
      <c r="T5007" s="23">
        <v>25389072.809999999</v>
      </c>
      <c r="U5007" s="58" t="s">
        <v>20076</v>
      </c>
      <c r="V5007" s="127">
        <v>0</v>
      </c>
      <c r="W5007" s="23">
        <v>15733168.560000001</v>
      </c>
      <c r="X5007" s="23">
        <v>6293267.4500000002</v>
      </c>
      <c r="Z5007" s="39">
        <v>125333</v>
      </c>
      <c r="AD5007" s="206">
        <f t="shared" si="357"/>
        <v>15733168.560000001</v>
      </c>
      <c r="AE5007" s="205">
        <f t="shared" si="358"/>
        <v>6293267.4500000002</v>
      </c>
      <c r="AG5007" s="206">
        <f t="shared" si="359"/>
        <v>0</v>
      </c>
      <c r="AH5007" s="206">
        <f t="shared" si="360"/>
        <v>0</v>
      </c>
    </row>
    <row r="5008" spans="1:34" x14ac:dyDescent="0.25">
      <c r="A5008" s="58">
        <v>99</v>
      </c>
      <c r="B5008" s="80" t="s">
        <v>10221</v>
      </c>
      <c r="C5008" s="80">
        <v>125334</v>
      </c>
      <c r="D5008" s="129" t="s">
        <v>10222</v>
      </c>
      <c r="E5008" s="129" t="s">
        <v>10223</v>
      </c>
      <c r="F5008" s="79" t="s">
        <v>10224</v>
      </c>
      <c r="G5008" s="60">
        <v>41883</v>
      </c>
      <c r="H5008" s="60">
        <v>43769</v>
      </c>
      <c r="I5008" s="62">
        <v>0.98</v>
      </c>
      <c r="J5008" s="58" t="s">
        <v>8397</v>
      </c>
      <c r="K5008" s="58" t="s">
        <v>9940</v>
      </c>
      <c r="L5008" s="58" t="s">
        <v>10225</v>
      </c>
      <c r="M5008" s="58" t="s">
        <v>8574</v>
      </c>
      <c r="N5008" s="58" t="s">
        <v>491</v>
      </c>
      <c r="O5008" s="23">
        <v>14433212.73</v>
      </c>
      <c r="P5008" s="31">
        <v>5773285.0700000003</v>
      </c>
      <c r="Q5008" s="23">
        <v>412377.51</v>
      </c>
      <c r="R5008" s="23"/>
      <c r="S5008" s="23">
        <v>0</v>
      </c>
      <c r="T5008" s="23">
        <v>20618875.309999999</v>
      </c>
      <c r="U5008" s="58" t="s">
        <v>20076</v>
      </c>
      <c r="V5008" s="127">
        <v>0</v>
      </c>
      <c r="W5008" s="23">
        <v>13402574.869999999</v>
      </c>
      <c r="X5008" s="23">
        <v>5361029.96</v>
      </c>
      <c r="Z5008" s="39">
        <v>125334</v>
      </c>
      <c r="AD5008" s="206">
        <f t="shared" si="357"/>
        <v>13402574.869999999</v>
      </c>
      <c r="AE5008" s="205">
        <f t="shared" si="358"/>
        <v>5361029.96</v>
      </c>
      <c r="AG5008" s="206">
        <f t="shared" si="359"/>
        <v>0</v>
      </c>
      <c r="AH5008" s="206">
        <f t="shared" si="360"/>
        <v>0</v>
      </c>
    </row>
    <row r="5009" spans="1:34" x14ac:dyDescent="0.25">
      <c r="A5009" s="58">
        <v>100</v>
      </c>
      <c r="B5009" s="80" t="s">
        <v>8643</v>
      </c>
      <c r="C5009" s="80">
        <v>119978</v>
      </c>
      <c r="D5009" s="129" t="s">
        <v>10226</v>
      </c>
      <c r="E5009" s="129" t="s">
        <v>10227</v>
      </c>
      <c r="F5009" s="11" t="s">
        <v>10228</v>
      </c>
      <c r="G5009" s="60">
        <v>43521</v>
      </c>
      <c r="H5009" s="60">
        <v>44196</v>
      </c>
      <c r="I5009" s="62">
        <v>0.51</v>
      </c>
      <c r="J5009" s="58" t="s">
        <v>8501</v>
      </c>
      <c r="K5009" s="58" t="s">
        <v>9940</v>
      </c>
      <c r="L5009" s="58" t="s">
        <v>9941</v>
      </c>
      <c r="M5009" s="58" t="s">
        <v>8574</v>
      </c>
      <c r="N5009" s="58" t="s">
        <v>62</v>
      </c>
      <c r="O5009" s="23">
        <v>3525855.1</v>
      </c>
      <c r="P5009" s="23">
        <v>622209.72</v>
      </c>
      <c r="Q5009" s="23">
        <v>2765376.55</v>
      </c>
      <c r="R5009" s="23"/>
      <c r="S5009" s="23">
        <v>178671.6</v>
      </c>
      <c r="T5009" s="23">
        <v>7092112.9699999997</v>
      </c>
      <c r="U5009" s="58" t="s">
        <v>2741</v>
      </c>
      <c r="V5009" s="127">
        <v>0</v>
      </c>
      <c r="W5009" s="23">
        <v>700569.01</v>
      </c>
      <c r="X5009" s="23">
        <v>1627.92</v>
      </c>
      <c r="Z5009" s="39">
        <v>119978</v>
      </c>
      <c r="AD5009" s="206">
        <f t="shared" si="357"/>
        <v>700569.01</v>
      </c>
      <c r="AE5009" s="205">
        <f t="shared" si="358"/>
        <v>1627.92</v>
      </c>
      <c r="AG5009" s="206">
        <f t="shared" si="359"/>
        <v>0</v>
      </c>
      <c r="AH5009" s="206">
        <f t="shared" si="360"/>
        <v>0</v>
      </c>
    </row>
    <row r="5010" spans="1:34" x14ac:dyDescent="0.25">
      <c r="A5010" s="58">
        <v>101</v>
      </c>
      <c r="B5010" s="80" t="s">
        <v>8643</v>
      </c>
      <c r="C5010" s="80">
        <v>121164</v>
      </c>
      <c r="D5010" s="129" t="s">
        <v>10229</v>
      </c>
      <c r="E5010" s="129" t="s">
        <v>10227</v>
      </c>
      <c r="F5010" s="79" t="s">
        <v>10230</v>
      </c>
      <c r="G5010" s="60">
        <v>43521</v>
      </c>
      <c r="H5010" s="60">
        <v>44196</v>
      </c>
      <c r="I5010" s="62">
        <v>0.51</v>
      </c>
      <c r="J5010" s="58" t="s">
        <v>8501</v>
      </c>
      <c r="K5010" s="58" t="s">
        <v>9940</v>
      </c>
      <c r="L5010" s="58" t="s">
        <v>9941</v>
      </c>
      <c r="M5010" s="58" t="s">
        <v>8574</v>
      </c>
      <c r="N5010" s="58" t="s">
        <v>62</v>
      </c>
      <c r="O5010" s="23">
        <v>3047177.92</v>
      </c>
      <c r="P5010" s="23">
        <v>537737.28</v>
      </c>
      <c r="Q5010" s="23">
        <v>2389943.46</v>
      </c>
      <c r="R5010" s="23"/>
      <c r="S5010" s="23">
        <v>57878.84</v>
      </c>
      <c r="T5010" s="23">
        <v>6032737.5</v>
      </c>
      <c r="U5010" s="58" t="s">
        <v>2741</v>
      </c>
      <c r="V5010" s="127">
        <v>0</v>
      </c>
      <c r="W5010" s="23">
        <v>823346.31</v>
      </c>
      <c r="X5010" s="23">
        <v>0</v>
      </c>
      <c r="Z5010" s="39">
        <v>121164</v>
      </c>
      <c r="AD5010" s="206">
        <f t="shared" si="357"/>
        <v>823346.31</v>
      </c>
      <c r="AE5010" s="205">
        <f t="shared" si="358"/>
        <v>0</v>
      </c>
      <c r="AG5010" s="206">
        <f t="shared" si="359"/>
        <v>0</v>
      </c>
      <c r="AH5010" s="206">
        <f t="shared" si="360"/>
        <v>0</v>
      </c>
    </row>
    <row r="5011" spans="1:34" x14ac:dyDescent="0.25">
      <c r="A5011" s="58">
        <v>102</v>
      </c>
      <c r="B5011" s="58" t="s">
        <v>8643</v>
      </c>
      <c r="C5011" s="58">
        <v>117597</v>
      </c>
      <c r="D5011" s="79" t="s">
        <v>10231</v>
      </c>
      <c r="E5011" s="79" t="s">
        <v>10232</v>
      </c>
      <c r="F5011" s="79" t="s">
        <v>10233</v>
      </c>
      <c r="G5011" s="60">
        <v>43614</v>
      </c>
      <c r="H5011" s="60">
        <v>44377</v>
      </c>
      <c r="I5011" s="62">
        <v>0.51</v>
      </c>
      <c r="J5011" s="58" t="s">
        <v>8501</v>
      </c>
      <c r="K5011" s="58" t="s">
        <v>9940</v>
      </c>
      <c r="L5011" s="58" t="s">
        <v>10234</v>
      </c>
      <c r="M5011" s="58" t="s">
        <v>8574</v>
      </c>
      <c r="N5011" s="58" t="s">
        <v>62</v>
      </c>
      <c r="O5011" s="23">
        <v>1622376.76</v>
      </c>
      <c r="P5011" s="23">
        <v>286301.82</v>
      </c>
      <c r="Q5011" s="23">
        <v>1272452.3899999999</v>
      </c>
      <c r="R5011" s="23"/>
      <c r="S5011" s="23">
        <v>95253.97</v>
      </c>
      <c r="T5011" s="23">
        <v>3276384.94</v>
      </c>
      <c r="U5011" s="58" t="s">
        <v>2741</v>
      </c>
      <c r="V5011" s="127">
        <v>1</v>
      </c>
      <c r="W5011" s="23">
        <v>17484.650000000001</v>
      </c>
      <c r="X5011" s="23">
        <v>3085.5</v>
      </c>
      <c r="Z5011" s="39">
        <v>117597</v>
      </c>
      <c r="AD5011" s="206">
        <f t="shared" si="357"/>
        <v>17484.650000000001</v>
      </c>
      <c r="AE5011" s="205">
        <f t="shared" si="358"/>
        <v>3085.5</v>
      </c>
      <c r="AG5011" s="206">
        <f t="shared" si="359"/>
        <v>0</v>
      </c>
      <c r="AH5011" s="206">
        <f t="shared" si="360"/>
        <v>0</v>
      </c>
    </row>
    <row r="5012" spans="1:34" x14ac:dyDescent="0.25">
      <c r="A5012" s="58">
        <v>103</v>
      </c>
      <c r="B5012" s="58" t="s">
        <v>8643</v>
      </c>
      <c r="C5012" s="58">
        <v>120333</v>
      </c>
      <c r="D5012" s="79" t="s">
        <v>10235</v>
      </c>
      <c r="E5012" s="79" t="s">
        <v>10236</v>
      </c>
      <c r="F5012" s="79" t="s">
        <v>10237</v>
      </c>
      <c r="G5012" s="60">
        <v>43626</v>
      </c>
      <c r="H5012" s="60">
        <v>44227</v>
      </c>
      <c r="I5012" s="62">
        <v>0.51</v>
      </c>
      <c r="J5012" s="58" t="s">
        <v>8501</v>
      </c>
      <c r="K5012" s="58" t="s">
        <v>9940</v>
      </c>
      <c r="L5012" s="58" t="s">
        <v>9982</v>
      </c>
      <c r="M5012" s="58" t="s">
        <v>8574</v>
      </c>
      <c r="N5012" s="58" t="s">
        <v>62</v>
      </c>
      <c r="O5012" s="23">
        <v>2641974.7599999998</v>
      </c>
      <c r="P5012" s="23">
        <v>466230.84</v>
      </c>
      <c r="Q5012" s="23">
        <v>2072137.07</v>
      </c>
      <c r="R5012" s="23"/>
      <c r="S5012" s="23">
        <v>253080.75</v>
      </c>
      <c r="T5012" s="23">
        <v>5433423.4199999999</v>
      </c>
      <c r="U5012" s="58" t="s">
        <v>2741</v>
      </c>
      <c r="V5012" s="127">
        <v>0</v>
      </c>
      <c r="W5012" s="23">
        <v>3340.47</v>
      </c>
      <c r="X5012" s="23">
        <v>589.54</v>
      </c>
      <c r="Z5012" s="39">
        <v>120333</v>
      </c>
      <c r="AD5012" s="206">
        <f t="shared" si="357"/>
        <v>3340.47</v>
      </c>
      <c r="AE5012" s="205">
        <f t="shared" si="358"/>
        <v>589.54</v>
      </c>
      <c r="AG5012" s="206">
        <f t="shared" si="359"/>
        <v>0</v>
      </c>
      <c r="AH5012" s="206">
        <f t="shared" si="360"/>
        <v>0</v>
      </c>
    </row>
    <row r="5013" spans="1:34" x14ac:dyDescent="0.25">
      <c r="A5013" s="58">
        <v>104</v>
      </c>
      <c r="B5013" s="58" t="s">
        <v>8570</v>
      </c>
      <c r="C5013" s="58">
        <v>114710</v>
      </c>
      <c r="D5013" s="79" t="s">
        <v>10238</v>
      </c>
      <c r="E5013" s="79" t="s">
        <v>10239</v>
      </c>
      <c r="F5013" s="79" t="s">
        <v>10240</v>
      </c>
      <c r="G5013" s="60">
        <v>43493</v>
      </c>
      <c r="H5013" s="60">
        <v>44165</v>
      </c>
      <c r="I5013" s="62">
        <v>0.85</v>
      </c>
      <c r="J5013" s="58" t="s">
        <v>8501</v>
      </c>
      <c r="K5013" s="58" t="s">
        <v>9940</v>
      </c>
      <c r="L5013" s="58" t="s">
        <v>10241</v>
      </c>
      <c r="M5013" s="58" t="s">
        <v>8574</v>
      </c>
      <c r="N5013" s="58" t="s">
        <v>62</v>
      </c>
      <c r="O5013" s="23">
        <v>3254837</v>
      </c>
      <c r="P5013" s="23">
        <v>497798.6</v>
      </c>
      <c r="Q5013" s="23">
        <v>76584.399999999994</v>
      </c>
      <c r="R5013" s="23"/>
      <c r="S5013" s="23">
        <v>0</v>
      </c>
      <c r="T5013" s="23">
        <v>3829220</v>
      </c>
      <c r="U5013" s="58" t="s">
        <v>2741</v>
      </c>
      <c r="V5013" s="127">
        <v>0</v>
      </c>
      <c r="W5013" s="23">
        <v>184865</v>
      </c>
      <c r="X5013" s="23">
        <v>17728.28</v>
      </c>
      <c r="Z5013" s="39">
        <v>114710</v>
      </c>
      <c r="AD5013" s="206">
        <f t="shared" si="357"/>
        <v>184865</v>
      </c>
      <c r="AE5013" s="205">
        <f t="shared" si="358"/>
        <v>17728.28</v>
      </c>
      <c r="AG5013" s="206">
        <f t="shared" si="359"/>
        <v>0</v>
      </c>
      <c r="AH5013" s="206">
        <f t="shared" si="360"/>
        <v>0</v>
      </c>
    </row>
    <row r="5014" spans="1:34" x14ac:dyDescent="0.25">
      <c r="A5014" s="58">
        <v>105</v>
      </c>
      <c r="B5014" s="58" t="s">
        <v>4916</v>
      </c>
      <c r="C5014" s="58">
        <v>117710</v>
      </c>
      <c r="D5014" s="79" t="s">
        <v>10242</v>
      </c>
      <c r="E5014" s="79" t="s">
        <v>10243</v>
      </c>
      <c r="F5014" s="79" t="s">
        <v>10244</v>
      </c>
      <c r="G5014" s="60">
        <v>43493</v>
      </c>
      <c r="H5014" s="60">
        <v>44469</v>
      </c>
      <c r="I5014" s="62">
        <v>0.85</v>
      </c>
      <c r="J5014" s="58" t="s">
        <v>8501</v>
      </c>
      <c r="K5014" s="58" t="s">
        <v>9940</v>
      </c>
      <c r="L5014" s="58" t="s">
        <v>9968</v>
      </c>
      <c r="M5014" s="58" t="s">
        <v>8574</v>
      </c>
      <c r="N5014" s="58" t="s">
        <v>62</v>
      </c>
      <c r="O5014" s="23">
        <v>7815532.0199999996</v>
      </c>
      <c r="P5014" s="23">
        <v>1195315.28</v>
      </c>
      <c r="Q5014" s="23">
        <v>183894.66</v>
      </c>
      <c r="R5014" s="23"/>
      <c r="S5014" s="23">
        <v>74780.789999999994</v>
      </c>
      <c r="T5014" s="23">
        <v>9269513.75</v>
      </c>
      <c r="U5014" s="58" t="s">
        <v>2741</v>
      </c>
      <c r="V5014" s="127">
        <v>0</v>
      </c>
      <c r="W5014" s="23">
        <v>162330.41</v>
      </c>
      <c r="X5014" s="23">
        <v>24827</v>
      </c>
      <c r="Z5014" s="39">
        <v>117710</v>
      </c>
      <c r="AD5014" s="206">
        <f t="shared" si="357"/>
        <v>162330.41</v>
      </c>
      <c r="AE5014" s="205">
        <f t="shared" si="358"/>
        <v>24827</v>
      </c>
      <c r="AG5014" s="206">
        <f t="shared" si="359"/>
        <v>0</v>
      </c>
      <c r="AH5014" s="206">
        <f t="shared" si="360"/>
        <v>0</v>
      </c>
    </row>
    <row r="5015" spans="1:34" x14ac:dyDescent="0.25">
      <c r="A5015" s="58">
        <v>106</v>
      </c>
      <c r="B5015" s="58" t="s">
        <v>2775</v>
      </c>
      <c r="C5015" s="58" t="s">
        <v>10245</v>
      </c>
      <c r="D5015" s="79" t="s">
        <v>10246</v>
      </c>
      <c r="E5015" s="79" t="s">
        <v>10247</v>
      </c>
      <c r="F5015" s="79" t="s">
        <v>10248</v>
      </c>
      <c r="G5015" s="60">
        <v>43556</v>
      </c>
      <c r="H5015" s="60">
        <v>44712</v>
      </c>
      <c r="I5015" s="62">
        <v>0.85</v>
      </c>
      <c r="J5015" s="58" t="s">
        <v>8501</v>
      </c>
      <c r="K5015" s="58" t="s">
        <v>9940</v>
      </c>
      <c r="L5015" s="58" t="s">
        <v>10249</v>
      </c>
      <c r="M5015" s="58" t="s">
        <v>8574</v>
      </c>
      <c r="N5015" s="58" t="s">
        <v>62</v>
      </c>
      <c r="O5015" s="23">
        <v>2438447.66</v>
      </c>
      <c r="P5015" s="23">
        <v>372939.06</v>
      </c>
      <c r="Q5015" s="23">
        <v>57375.23</v>
      </c>
      <c r="R5015" s="23"/>
      <c r="S5015" s="23">
        <v>942405.83</v>
      </c>
      <c r="T5015" s="23">
        <v>3811167.78</v>
      </c>
      <c r="U5015" s="58" t="s">
        <v>2741</v>
      </c>
      <c r="V5015" s="127">
        <v>0</v>
      </c>
      <c r="W5015" s="23">
        <v>91035</v>
      </c>
      <c r="X5015" s="23">
        <v>13923</v>
      </c>
      <c r="Z5015" s="202">
        <v>120370</v>
      </c>
      <c r="AD5015" s="206">
        <f t="shared" si="357"/>
        <v>91035</v>
      </c>
      <c r="AE5015" s="205">
        <f t="shared" si="358"/>
        <v>13923</v>
      </c>
      <c r="AG5015" s="206">
        <f t="shared" si="359"/>
        <v>0</v>
      </c>
      <c r="AH5015" s="206">
        <f t="shared" si="360"/>
        <v>0</v>
      </c>
    </row>
    <row r="5016" spans="1:34" x14ac:dyDescent="0.25">
      <c r="A5016" s="58">
        <v>107</v>
      </c>
      <c r="B5016" s="58" t="s">
        <v>2775</v>
      </c>
      <c r="C5016" s="58" t="s">
        <v>10250</v>
      </c>
      <c r="D5016" s="79" t="s">
        <v>10251</v>
      </c>
      <c r="E5016" s="79" t="s">
        <v>10252</v>
      </c>
      <c r="F5016" s="79" t="s">
        <v>10253</v>
      </c>
      <c r="G5016" s="60">
        <v>43591</v>
      </c>
      <c r="H5016" s="60">
        <v>44286</v>
      </c>
      <c r="I5016" s="62">
        <v>0.85</v>
      </c>
      <c r="J5016" s="58" t="s">
        <v>8501</v>
      </c>
      <c r="K5016" s="58" t="s">
        <v>9940</v>
      </c>
      <c r="L5016" s="58" t="s">
        <v>10254</v>
      </c>
      <c r="M5016" s="58" t="s">
        <v>8574</v>
      </c>
      <c r="N5016" s="58" t="s">
        <v>62</v>
      </c>
      <c r="O5016" s="23">
        <v>2424967.0099999998</v>
      </c>
      <c r="P5016" s="23">
        <v>370877.3</v>
      </c>
      <c r="Q5016" s="23">
        <v>57058.05</v>
      </c>
      <c r="R5016" s="23"/>
      <c r="S5016" s="23">
        <v>0</v>
      </c>
      <c r="T5016" s="23">
        <v>2852902.36</v>
      </c>
      <c r="U5016" s="58" t="s">
        <v>2741</v>
      </c>
      <c r="V5016" s="127">
        <v>0</v>
      </c>
      <c r="W5016" s="23">
        <v>83051.58</v>
      </c>
      <c r="X5016" s="23">
        <v>12702</v>
      </c>
      <c r="Z5016" s="202">
        <v>122608</v>
      </c>
      <c r="AD5016" s="206">
        <f t="shared" si="357"/>
        <v>83051.58</v>
      </c>
      <c r="AE5016" s="205">
        <f t="shared" si="358"/>
        <v>12702</v>
      </c>
      <c r="AG5016" s="206">
        <f t="shared" si="359"/>
        <v>0</v>
      </c>
      <c r="AH5016" s="206">
        <f t="shared" si="360"/>
        <v>0</v>
      </c>
    </row>
    <row r="5017" spans="1:34" x14ac:dyDescent="0.25">
      <c r="A5017" s="8">
        <v>108</v>
      </c>
      <c r="B5017" s="8" t="s">
        <v>2775</v>
      </c>
      <c r="C5017" s="8" t="s">
        <v>10255</v>
      </c>
      <c r="D5017" s="88" t="s">
        <v>10256</v>
      </c>
      <c r="E5017" s="88" t="s">
        <v>10257</v>
      </c>
      <c r="F5017" s="88" t="s">
        <v>10258</v>
      </c>
      <c r="G5017" s="9">
        <v>43591</v>
      </c>
      <c r="H5017" s="9">
        <v>44651</v>
      </c>
      <c r="I5017" s="10">
        <v>0.85</v>
      </c>
      <c r="J5017" s="8" t="s">
        <v>8501</v>
      </c>
      <c r="K5017" s="8" t="s">
        <v>9940</v>
      </c>
      <c r="L5017" s="8" t="s">
        <v>10259</v>
      </c>
      <c r="M5017" s="8" t="s">
        <v>8574</v>
      </c>
      <c r="N5017" s="8" t="s">
        <v>62</v>
      </c>
      <c r="O5017" s="20">
        <v>1948839.2</v>
      </c>
      <c r="P5017" s="20">
        <v>298057.76</v>
      </c>
      <c r="Q5017" s="20">
        <v>45855.040000000001</v>
      </c>
      <c r="R5017" s="20"/>
      <c r="S5017" s="20">
        <v>1585631.36</v>
      </c>
      <c r="T5017" s="20">
        <v>3878383.36</v>
      </c>
      <c r="U5017" s="8" t="s">
        <v>2741</v>
      </c>
      <c r="V5017" s="95">
        <v>0</v>
      </c>
      <c r="W5017" s="20">
        <v>0</v>
      </c>
      <c r="X5017" s="20">
        <v>0</v>
      </c>
      <c r="Z5017" s="202">
        <v>120942</v>
      </c>
      <c r="AD5017" s="206">
        <f t="shared" si="357"/>
        <v>0</v>
      </c>
      <c r="AE5017" s="205">
        <f t="shared" si="358"/>
        <v>0</v>
      </c>
      <c r="AG5017" s="206">
        <f t="shared" si="359"/>
        <v>0</v>
      </c>
      <c r="AH5017" s="206">
        <f t="shared" si="360"/>
        <v>0</v>
      </c>
    </row>
    <row r="5018" spans="1:34" x14ac:dyDescent="0.25">
      <c r="A5018" s="8">
        <v>109</v>
      </c>
      <c r="B5018" s="8" t="s">
        <v>2775</v>
      </c>
      <c r="C5018" s="8">
        <v>123608</v>
      </c>
      <c r="D5018" s="88" t="s">
        <v>10260</v>
      </c>
      <c r="E5018" s="88" t="s">
        <v>10261</v>
      </c>
      <c r="F5018" s="88" t="s">
        <v>10262</v>
      </c>
      <c r="G5018" s="9">
        <v>43615</v>
      </c>
      <c r="H5018" s="9">
        <v>44712</v>
      </c>
      <c r="I5018" s="10">
        <v>0.85</v>
      </c>
      <c r="J5018" s="8" t="s">
        <v>8501</v>
      </c>
      <c r="K5018" s="8" t="s">
        <v>9940</v>
      </c>
      <c r="L5018" s="8" t="s">
        <v>10241</v>
      </c>
      <c r="M5018" s="8" t="s">
        <v>8574</v>
      </c>
      <c r="N5018" s="8" t="s">
        <v>62</v>
      </c>
      <c r="O5018" s="20">
        <v>2131111.06</v>
      </c>
      <c r="P5018" s="20">
        <v>319651.65000000002</v>
      </c>
      <c r="Q5018" s="20">
        <v>56426.76</v>
      </c>
      <c r="R5018" s="20"/>
      <c r="S5018" s="20">
        <v>3034.5</v>
      </c>
      <c r="T5018" s="20">
        <v>2510223.9700000002</v>
      </c>
      <c r="U5018" s="8" t="s">
        <v>2741</v>
      </c>
      <c r="V5018" s="95">
        <v>0</v>
      </c>
      <c r="W5018" s="20">
        <v>44962.45</v>
      </c>
      <c r="X5018" s="20">
        <v>6860.83</v>
      </c>
      <c r="Z5018" s="39">
        <v>123608</v>
      </c>
      <c r="AD5018" s="206">
        <f t="shared" si="357"/>
        <v>44962.45</v>
      </c>
      <c r="AE5018" s="205">
        <f t="shared" si="358"/>
        <v>6860.83</v>
      </c>
      <c r="AG5018" s="206">
        <f t="shared" si="359"/>
        <v>0</v>
      </c>
      <c r="AH5018" s="206">
        <f t="shared" si="360"/>
        <v>0</v>
      </c>
    </row>
    <row r="5019" spans="1:34" x14ac:dyDescent="0.25">
      <c r="A5019" s="8">
        <v>110</v>
      </c>
      <c r="B5019" s="8" t="s">
        <v>2775</v>
      </c>
      <c r="C5019" s="8">
        <v>123308</v>
      </c>
      <c r="D5019" s="88" t="s">
        <v>10263</v>
      </c>
      <c r="E5019" s="88" t="s">
        <v>10264</v>
      </c>
      <c r="F5019" s="88" t="s">
        <v>10265</v>
      </c>
      <c r="G5019" s="9">
        <v>43627</v>
      </c>
      <c r="H5019" s="9">
        <v>44347</v>
      </c>
      <c r="I5019" s="10">
        <v>0.85</v>
      </c>
      <c r="J5019" s="8" t="s">
        <v>8501</v>
      </c>
      <c r="K5019" s="8" t="s">
        <v>9940</v>
      </c>
      <c r="L5019" s="8" t="s">
        <v>10266</v>
      </c>
      <c r="M5019" s="8" t="s">
        <v>8574</v>
      </c>
      <c r="N5019" s="8" t="s">
        <v>62</v>
      </c>
      <c r="O5019" s="20">
        <v>1073497.29</v>
      </c>
      <c r="P5019" s="20">
        <v>164181.94</v>
      </c>
      <c r="Q5019" s="20">
        <v>25258.76</v>
      </c>
      <c r="R5019" s="20"/>
      <c r="S5019" s="20">
        <v>176255.45</v>
      </c>
      <c r="T5019" s="20">
        <v>1439193.44</v>
      </c>
      <c r="U5019" s="8" t="s">
        <v>2741</v>
      </c>
      <c r="V5019" s="95">
        <v>0</v>
      </c>
      <c r="W5019" s="20">
        <v>53217.31</v>
      </c>
      <c r="X5019" s="20">
        <v>8139.12</v>
      </c>
      <c r="Z5019" s="39">
        <v>123308</v>
      </c>
      <c r="AD5019" s="206">
        <f t="shared" si="357"/>
        <v>53217.31</v>
      </c>
      <c r="AE5019" s="205">
        <f t="shared" si="358"/>
        <v>8139.12</v>
      </c>
      <c r="AG5019" s="206">
        <f t="shared" si="359"/>
        <v>0</v>
      </c>
      <c r="AH5019" s="206">
        <f t="shared" si="360"/>
        <v>0</v>
      </c>
    </row>
    <row r="5020" spans="1:34" x14ac:dyDescent="0.25">
      <c r="A5020" s="8">
        <v>111</v>
      </c>
      <c r="B5020" s="8" t="s">
        <v>18702</v>
      </c>
      <c r="C5020" s="8">
        <v>124434</v>
      </c>
      <c r="D5020" s="88" t="s">
        <v>18757</v>
      </c>
      <c r="E5020" s="88" t="s">
        <v>18758</v>
      </c>
      <c r="F5020" s="88" t="s">
        <v>18759</v>
      </c>
      <c r="G5020" s="9">
        <v>43698</v>
      </c>
      <c r="H5020" s="9">
        <v>44439</v>
      </c>
      <c r="I5020" s="10">
        <v>0.85</v>
      </c>
      <c r="J5020" s="8" t="s">
        <v>8397</v>
      </c>
      <c r="K5020" s="8" t="s">
        <v>9940</v>
      </c>
      <c r="L5020" s="8" t="s">
        <v>18760</v>
      </c>
      <c r="M5020" s="8" t="s">
        <v>8574</v>
      </c>
      <c r="N5020" s="8" t="s">
        <v>62</v>
      </c>
      <c r="O5020" s="20">
        <v>1805439.83</v>
      </c>
      <c r="P5020" s="20">
        <v>276126.09000000003</v>
      </c>
      <c r="Q5020" s="20">
        <v>42480.94</v>
      </c>
      <c r="R5020" s="20"/>
      <c r="S5020" s="20">
        <v>35479.85</v>
      </c>
      <c r="T5020" s="20">
        <v>2159526.71</v>
      </c>
      <c r="U5020" s="8" t="s">
        <v>2741</v>
      </c>
      <c r="V5020" s="95">
        <v>0</v>
      </c>
      <c r="W5020" s="20">
        <v>84899.839999999997</v>
      </c>
      <c r="X5020" s="20">
        <v>12984.69</v>
      </c>
      <c r="Z5020" s="39">
        <v>124434</v>
      </c>
      <c r="AD5020" s="206">
        <f t="shared" si="357"/>
        <v>84899.839999999997</v>
      </c>
      <c r="AE5020" s="205">
        <f t="shared" si="358"/>
        <v>12984.69</v>
      </c>
      <c r="AG5020" s="206">
        <f t="shared" si="359"/>
        <v>0</v>
      </c>
      <c r="AH5020" s="206">
        <f t="shared" si="360"/>
        <v>0</v>
      </c>
    </row>
    <row r="5021" spans="1:34" x14ac:dyDescent="0.25">
      <c r="A5021" s="8">
        <v>112</v>
      </c>
      <c r="B5021" s="8" t="s">
        <v>18702</v>
      </c>
      <c r="C5021" s="8">
        <v>120327</v>
      </c>
      <c r="D5021" s="88" t="s">
        <v>19569</v>
      </c>
      <c r="E5021" s="88" t="s">
        <v>10236</v>
      </c>
      <c r="F5021" s="88" t="s">
        <v>19570</v>
      </c>
      <c r="G5021" s="9" t="s">
        <v>19571</v>
      </c>
      <c r="H5021" s="9" t="s">
        <v>17490</v>
      </c>
      <c r="I5021" s="10">
        <v>0.85</v>
      </c>
      <c r="J5021" s="8" t="s">
        <v>8397</v>
      </c>
      <c r="K5021" s="8" t="s">
        <v>9940</v>
      </c>
      <c r="L5021" s="8" t="s">
        <v>9982</v>
      </c>
      <c r="M5021" s="8" t="s">
        <v>8574</v>
      </c>
      <c r="N5021" s="8"/>
      <c r="O5021" s="20">
        <v>1250030.825</v>
      </c>
      <c r="P5021" s="20">
        <v>191181.18</v>
      </c>
      <c r="Q5021" s="20">
        <v>29412.49</v>
      </c>
      <c r="R5021" s="20"/>
      <c r="S5021" s="20">
        <v>4543974.4000000004</v>
      </c>
      <c r="T5021" s="20">
        <v>6014598.9000000004</v>
      </c>
      <c r="U5021" s="8" t="s">
        <v>2741</v>
      </c>
      <c r="V5021" s="95">
        <v>0</v>
      </c>
      <c r="W5021" s="20">
        <v>27582.5</v>
      </c>
      <c r="X5021" s="20">
        <v>4218.5</v>
      </c>
      <c r="Z5021" s="39">
        <v>120327</v>
      </c>
      <c r="AD5021" s="206">
        <f t="shared" si="357"/>
        <v>27582.5</v>
      </c>
      <c r="AE5021" s="205">
        <f t="shared" si="358"/>
        <v>4218.5</v>
      </c>
      <c r="AG5021" s="206">
        <f t="shared" si="359"/>
        <v>0</v>
      </c>
      <c r="AH5021" s="206">
        <f t="shared" si="360"/>
        <v>0</v>
      </c>
    </row>
    <row r="5022" spans="1:34" x14ac:dyDescent="0.25">
      <c r="A5022" s="8">
        <v>113</v>
      </c>
      <c r="B5022" s="8" t="s">
        <v>18702</v>
      </c>
      <c r="C5022" s="8">
        <v>124020</v>
      </c>
      <c r="D5022" s="88" t="s">
        <v>19572</v>
      </c>
      <c r="E5022" s="88" t="s">
        <v>19573</v>
      </c>
      <c r="F5022" s="88" t="s">
        <v>19574</v>
      </c>
      <c r="G5022" s="9" t="s">
        <v>17402</v>
      </c>
      <c r="H5022" s="9" t="s">
        <v>17424</v>
      </c>
      <c r="I5022" s="10">
        <v>0.85</v>
      </c>
      <c r="J5022" s="8" t="s">
        <v>8397</v>
      </c>
      <c r="K5022" s="8" t="s">
        <v>9940</v>
      </c>
      <c r="L5022" s="8" t="s">
        <v>19575</v>
      </c>
      <c r="M5022" s="8" t="s">
        <v>8574</v>
      </c>
      <c r="N5022" s="8"/>
      <c r="O5022" s="20">
        <v>1493446.5829999999</v>
      </c>
      <c r="P5022" s="20">
        <v>228409.4774</v>
      </c>
      <c r="Q5022" s="20">
        <v>35139.919999999998</v>
      </c>
      <c r="R5022" s="20"/>
      <c r="S5022" s="20">
        <v>104405.31</v>
      </c>
      <c r="T5022" s="20">
        <v>1861401.29</v>
      </c>
      <c r="U5022" s="8" t="s">
        <v>2741</v>
      </c>
      <c r="V5022" s="95">
        <v>0</v>
      </c>
      <c r="W5022" s="20">
        <v>0</v>
      </c>
      <c r="X5022" s="20">
        <v>0</v>
      </c>
      <c r="Z5022" s="39">
        <v>124020</v>
      </c>
      <c r="AD5022" s="206">
        <f t="shared" si="357"/>
        <v>0</v>
      </c>
      <c r="AE5022" s="205">
        <f t="shared" si="358"/>
        <v>0</v>
      </c>
      <c r="AG5022" s="206">
        <f t="shared" si="359"/>
        <v>0</v>
      </c>
      <c r="AH5022" s="206">
        <f t="shared" si="360"/>
        <v>0</v>
      </c>
    </row>
    <row r="5023" spans="1:34" x14ac:dyDescent="0.25">
      <c r="A5023" s="8">
        <v>114</v>
      </c>
      <c r="B5023" s="8" t="s">
        <v>18702</v>
      </c>
      <c r="C5023" s="8">
        <v>124658</v>
      </c>
      <c r="D5023" s="88" t="s">
        <v>19576</v>
      </c>
      <c r="E5023" s="88" t="s">
        <v>19577</v>
      </c>
      <c r="F5023" s="88" t="s">
        <v>19578</v>
      </c>
      <c r="G5023" s="9" t="s">
        <v>19579</v>
      </c>
      <c r="H5023" s="9" t="s">
        <v>17387</v>
      </c>
      <c r="I5023" s="10">
        <v>0.85</v>
      </c>
      <c r="J5023" s="8" t="s">
        <v>8397</v>
      </c>
      <c r="K5023" s="8" t="s">
        <v>9940</v>
      </c>
      <c r="L5023" s="8" t="s">
        <v>19580</v>
      </c>
      <c r="M5023" s="8" t="s">
        <v>8574</v>
      </c>
      <c r="N5023" s="8"/>
      <c r="O5023" s="20">
        <v>975655.29</v>
      </c>
      <c r="P5023" s="20">
        <v>149217.88</v>
      </c>
      <c r="Q5023" s="20">
        <v>22956.59</v>
      </c>
      <c r="R5023" s="20"/>
      <c r="S5023" s="20">
        <v>238559.46</v>
      </c>
      <c r="T5023" s="20">
        <v>1386389.22</v>
      </c>
      <c r="U5023" s="8" t="s">
        <v>2741</v>
      </c>
      <c r="V5023" s="95">
        <v>0</v>
      </c>
      <c r="W5023" s="20">
        <v>0</v>
      </c>
      <c r="X5023" s="20">
        <v>0</v>
      </c>
      <c r="Z5023" s="39">
        <v>124658</v>
      </c>
      <c r="AD5023" s="206">
        <f t="shared" si="357"/>
        <v>0</v>
      </c>
      <c r="AE5023" s="205">
        <f t="shared" si="358"/>
        <v>0</v>
      </c>
      <c r="AG5023" s="206">
        <f t="shared" si="359"/>
        <v>0</v>
      </c>
      <c r="AH5023" s="206">
        <f t="shared" si="360"/>
        <v>0</v>
      </c>
    </row>
    <row r="5024" spans="1:34" x14ac:dyDescent="0.25">
      <c r="A5024" s="8">
        <v>115</v>
      </c>
      <c r="B5024" s="8" t="s">
        <v>18702</v>
      </c>
      <c r="C5024" s="8">
        <v>124027</v>
      </c>
      <c r="D5024" s="88" t="s">
        <v>19581</v>
      </c>
      <c r="E5024" s="88" t="s">
        <v>18767</v>
      </c>
      <c r="F5024" s="88" t="s">
        <v>19582</v>
      </c>
      <c r="G5024" s="9" t="s">
        <v>19583</v>
      </c>
      <c r="H5024" s="9" t="s">
        <v>17415</v>
      </c>
      <c r="I5024" s="10">
        <v>0.85</v>
      </c>
      <c r="J5024" s="8" t="s">
        <v>8397</v>
      </c>
      <c r="K5024" s="8" t="s">
        <v>9940</v>
      </c>
      <c r="L5024" s="8" t="s">
        <v>19584</v>
      </c>
      <c r="M5024" s="8" t="s">
        <v>8574</v>
      </c>
      <c r="N5024" s="8"/>
      <c r="O5024" s="20">
        <v>1097611.8</v>
      </c>
      <c r="P5024" s="20">
        <v>167870.04</v>
      </c>
      <c r="Q5024" s="20">
        <v>25826.16</v>
      </c>
      <c r="R5024" s="20"/>
      <c r="S5024" s="20">
        <v>307490</v>
      </c>
      <c r="T5024" s="20">
        <v>1598798</v>
      </c>
      <c r="U5024" s="8" t="s">
        <v>2741</v>
      </c>
      <c r="V5024" s="95">
        <v>0</v>
      </c>
      <c r="W5024" s="20">
        <v>0</v>
      </c>
      <c r="X5024" s="20">
        <v>0</v>
      </c>
      <c r="Z5024" s="39">
        <v>124027</v>
      </c>
      <c r="AD5024" s="206">
        <f t="shared" si="357"/>
        <v>0</v>
      </c>
      <c r="AE5024" s="205">
        <f t="shared" si="358"/>
        <v>0</v>
      </c>
      <c r="AG5024" s="206">
        <f t="shared" si="359"/>
        <v>0</v>
      </c>
      <c r="AH5024" s="206">
        <f t="shared" si="360"/>
        <v>0</v>
      </c>
    </row>
    <row r="5025" spans="1:34" x14ac:dyDescent="0.25">
      <c r="A5025" s="8">
        <v>116</v>
      </c>
      <c r="B5025" s="8" t="s">
        <v>18702</v>
      </c>
      <c r="C5025" s="8">
        <v>124571</v>
      </c>
      <c r="D5025" s="88" t="s">
        <v>19585</v>
      </c>
      <c r="E5025" s="88" t="s">
        <v>19586</v>
      </c>
      <c r="F5025" s="88" t="s">
        <v>19587</v>
      </c>
      <c r="G5025" s="9" t="s">
        <v>19495</v>
      </c>
      <c r="H5025" s="9" t="s">
        <v>17427</v>
      </c>
      <c r="I5025" s="10">
        <v>0.85</v>
      </c>
      <c r="J5025" s="8" t="s">
        <v>8397</v>
      </c>
      <c r="K5025" s="8" t="s">
        <v>9940</v>
      </c>
      <c r="L5025" s="8" t="s">
        <v>19588</v>
      </c>
      <c r="M5025" s="8" t="s">
        <v>8574</v>
      </c>
      <c r="N5025" s="8"/>
      <c r="O5025" s="20">
        <v>1218628.2720000001</v>
      </c>
      <c r="P5025" s="20">
        <v>186378.44160000002</v>
      </c>
      <c r="Q5025" s="20">
        <v>28673.61</v>
      </c>
      <c r="R5025" s="20"/>
      <c r="S5025" s="20">
        <v>901351.83</v>
      </c>
      <c r="T5025" s="20">
        <v>2335032.15</v>
      </c>
      <c r="U5025" s="8" t="s">
        <v>2741</v>
      </c>
      <c r="V5025" s="95">
        <v>0</v>
      </c>
      <c r="W5025" s="20">
        <v>0</v>
      </c>
      <c r="X5025" s="20">
        <v>0</v>
      </c>
      <c r="Z5025" s="39">
        <v>124571</v>
      </c>
      <c r="AD5025" s="206">
        <f t="shared" si="357"/>
        <v>0</v>
      </c>
      <c r="AE5025" s="205">
        <f t="shared" si="358"/>
        <v>0</v>
      </c>
      <c r="AG5025" s="206">
        <f t="shared" si="359"/>
        <v>0</v>
      </c>
      <c r="AH5025" s="206">
        <f t="shared" si="360"/>
        <v>0</v>
      </c>
    </row>
    <row r="5026" spans="1:34" x14ac:dyDescent="0.25">
      <c r="A5026" s="8">
        <v>117</v>
      </c>
      <c r="B5026" s="8" t="s">
        <v>18702</v>
      </c>
      <c r="C5026" s="8">
        <v>124754</v>
      </c>
      <c r="D5026" s="88" t="s">
        <v>19589</v>
      </c>
      <c r="E5026" s="88" t="s">
        <v>19590</v>
      </c>
      <c r="F5026" s="88" t="s">
        <v>19591</v>
      </c>
      <c r="G5026" s="9" t="s">
        <v>19592</v>
      </c>
      <c r="H5026" s="9" t="s">
        <v>17507</v>
      </c>
      <c r="I5026" s="10">
        <v>0.85</v>
      </c>
      <c r="J5026" s="8" t="s">
        <v>8397</v>
      </c>
      <c r="K5026" s="8" t="s">
        <v>9940</v>
      </c>
      <c r="L5026" s="8" t="s">
        <v>9946</v>
      </c>
      <c r="M5026" s="8" t="s">
        <v>8574</v>
      </c>
      <c r="N5026" s="8"/>
      <c r="O5026" s="20">
        <v>3522530.23</v>
      </c>
      <c r="P5026" s="20">
        <v>538739.93000000005</v>
      </c>
      <c r="Q5026" s="20">
        <v>82883.06</v>
      </c>
      <c r="R5026" s="20"/>
      <c r="S5026" s="20">
        <v>10662.4</v>
      </c>
      <c r="T5026" s="20">
        <v>4154815.62</v>
      </c>
      <c r="U5026" s="8" t="s">
        <v>2741</v>
      </c>
      <c r="V5026" s="95">
        <v>0</v>
      </c>
      <c r="W5026" s="20">
        <v>0</v>
      </c>
      <c r="X5026" s="20">
        <v>0</v>
      </c>
      <c r="Z5026" s="39">
        <v>124754</v>
      </c>
      <c r="AD5026" s="206">
        <f t="shared" si="357"/>
        <v>0</v>
      </c>
      <c r="AE5026" s="205">
        <f t="shared" si="358"/>
        <v>0</v>
      </c>
      <c r="AG5026" s="206">
        <f t="shared" si="359"/>
        <v>0</v>
      </c>
      <c r="AH5026" s="206">
        <f t="shared" si="360"/>
        <v>0</v>
      </c>
    </row>
    <row r="5027" spans="1:34" x14ac:dyDescent="0.25">
      <c r="A5027" s="8">
        <v>118</v>
      </c>
      <c r="B5027" s="8" t="s">
        <v>18702</v>
      </c>
      <c r="C5027" s="8">
        <v>124122</v>
      </c>
      <c r="D5027" s="88" t="s">
        <v>19593</v>
      </c>
      <c r="E5027" s="88" t="s">
        <v>19590</v>
      </c>
      <c r="F5027" s="88" t="s">
        <v>19594</v>
      </c>
      <c r="G5027" s="9" t="s">
        <v>19491</v>
      </c>
      <c r="H5027" s="9" t="s">
        <v>17439</v>
      </c>
      <c r="I5027" s="10">
        <v>0.85</v>
      </c>
      <c r="J5027" s="8" t="s">
        <v>8397</v>
      </c>
      <c r="K5027" s="8" t="s">
        <v>9940</v>
      </c>
      <c r="L5027" s="8" t="s">
        <v>9946</v>
      </c>
      <c r="M5027" s="8" t="s">
        <v>8574</v>
      </c>
      <c r="N5027" s="8"/>
      <c r="O5027" s="20">
        <v>1219569.1114999999</v>
      </c>
      <c r="P5027" s="20">
        <v>186522.34</v>
      </c>
      <c r="Q5027" s="20">
        <v>28695.74</v>
      </c>
      <c r="R5027" s="20"/>
      <c r="S5027" s="20">
        <v>2310579.54</v>
      </c>
      <c r="T5027" s="20">
        <v>3745366.73</v>
      </c>
      <c r="U5027" s="8" t="s">
        <v>2741</v>
      </c>
      <c r="V5027" s="95">
        <v>0</v>
      </c>
      <c r="W5027" s="20">
        <v>0</v>
      </c>
      <c r="X5027" s="20">
        <v>0</v>
      </c>
      <c r="Z5027" s="39">
        <v>124122</v>
      </c>
      <c r="AD5027" s="206">
        <f t="shared" si="357"/>
        <v>0</v>
      </c>
      <c r="AE5027" s="205">
        <f t="shared" si="358"/>
        <v>0</v>
      </c>
      <c r="AG5027" s="206">
        <f t="shared" si="359"/>
        <v>0</v>
      </c>
      <c r="AH5027" s="206">
        <f t="shared" si="360"/>
        <v>0</v>
      </c>
    </row>
    <row r="5028" spans="1:34" x14ac:dyDescent="0.25">
      <c r="A5028" s="8">
        <v>119</v>
      </c>
      <c r="B5028" s="8" t="s">
        <v>18702</v>
      </c>
      <c r="C5028" s="8">
        <v>124475</v>
      </c>
      <c r="D5028" s="88" t="s">
        <v>19595</v>
      </c>
      <c r="E5028" s="88" t="s">
        <v>19596</v>
      </c>
      <c r="F5028" s="88" t="s">
        <v>19597</v>
      </c>
      <c r="G5028" s="9" t="s">
        <v>19598</v>
      </c>
      <c r="H5028" s="9" t="s">
        <v>17607</v>
      </c>
      <c r="I5028" s="10">
        <v>0.85</v>
      </c>
      <c r="J5028" s="8" t="s">
        <v>8397</v>
      </c>
      <c r="K5028" s="8" t="s">
        <v>9940</v>
      </c>
      <c r="L5028" s="8" t="s">
        <v>19599</v>
      </c>
      <c r="M5028" s="8" t="s">
        <v>8574</v>
      </c>
      <c r="N5028" s="8"/>
      <c r="O5028" s="20">
        <v>396066.63</v>
      </c>
      <c r="P5028" s="20">
        <v>60574.9</v>
      </c>
      <c r="Q5028" s="20">
        <v>9319.2099999999991</v>
      </c>
      <c r="R5028" s="20"/>
      <c r="S5028" s="20">
        <v>581959.24</v>
      </c>
      <c r="T5028" s="20">
        <v>1047919.98</v>
      </c>
      <c r="U5028" s="8" t="s">
        <v>2741</v>
      </c>
      <c r="V5028" s="95">
        <v>0</v>
      </c>
      <c r="W5028" s="20">
        <v>0</v>
      </c>
      <c r="X5028" s="20">
        <v>0</v>
      </c>
      <c r="Z5028" s="39">
        <v>124475</v>
      </c>
      <c r="AD5028" s="206">
        <f t="shared" si="357"/>
        <v>0</v>
      </c>
      <c r="AE5028" s="205">
        <f t="shared" si="358"/>
        <v>0</v>
      </c>
      <c r="AG5028" s="206">
        <f t="shared" si="359"/>
        <v>0</v>
      </c>
      <c r="AH5028" s="206">
        <f t="shared" si="360"/>
        <v>0</v>
      </c>
    </row>
    <row r="5029" spans="1:34" x14ac:dyDescent="0.25">
      <c r="A5029" s="8">
        <v>120</v>
      </c>
      <c r="B5029" s="8" t="s">
        <v>18702</v>
      </c>
      <c r="C5029" s="8">
        <v>124116</v>
      </c>
      <c r="D5029" s="88" t="s">
        <v>19600</v>
      </c>
      <c r="E5029" s="88" t="s">
        <v>19596</v>
      </c>
      <c r="F5029" s="88" t="s">
        <v>19601</v>
      </c>
      <c r="G5029" s="9" t="s">
        <v>19553</v>
      </c>
      <c r="H5029" s="9" t="s">
        <v>17607</v>
      </c>
      <c r="I5029" s="10">
        <v>0.85</v>
      </c>
      <c r="J5029" s="8" t="s">
        <v>8397</v>
      </c>
      <c r="K5029" s="8" t="s">
        <v>9940</v>
      </c>
      <c r="L5029" s="8" t="s">
        <v>19599</v>
      </c>
      <c r="M5029" s="8" t="s">
        <v>8574</v>
      </c>
      <c r="N5029" s="8"/>
      <c r="O5029" s="20">
        <v>1139941.29</v>
      </c>
      <c r="P5029" s="20">
        <v>174343.95</v>
      </c>
      <c r="Q5029" s="20">
        <v>26822.15</v>
      </c>
      <c r="R5029" s="20"/>
      <c r="S5029" s="20">
        <v>12495</v>
      </c>
      <c r="T5029" s="20">
        <v>1353602.39</v>
      </c>
      <c r="U5029" s="8" t="s">
        <v>2741</v>
      </c>
      <c r="V5029" s="95">
        <v>0</v>
      </c>
      <c r="W5029" s="20">
        <v>0</v>
      </c>
      <c r="X5029" s="20">
        <v>0</v>
      </c>
      <c r="Z5029" s="39">
        <v>124116</v>
      </c>
      <c r="AD5029" s="206">
        <f t="shared" si="357"/>
        <v>0</v>
      </c>
      <c r="AE5029" s="205">
        <f t="shared" si="358"/>
        <v>0</v>
      </c>
      <c r="AG5029" s="206">
        <f t="shared" si="359"/>
        <v>0</v>
      </c>
      <c r="AH5029" s="206">
        <f t="shared" si="360"/>
        <v>0</v>
      </c>
    </row>
    <row r="5030" spans="1:34" x14ac:dyDescent="0.25">
      <c r="A5030" s="8">
        <v>121</v>
      </c>
      <c r="B5030" s="8">
        <v>10.1</v>
      </c>
      <c r="C5030" s="8">
        <v>124554</v>
      </c>
      <c r="D5030" s="88" t="s">
        <v>20077</v>
      </c>
      <c r="E5030" s="88" t="s">
        <v>19596</v>
      </c>
      <c r="F5030" s="88" t="s">
        <v>20078</v>
      </c>
      <c r="G5030" s="9">
        <v>42716</v>
      </c>
      <c r="H5030" s="9">
        <v>44651</v>
      </c>
      <c r="I5030" s="10">
        <v>0.85</v>
      </c>
      <c r="J5030" s="8" t="s">
        <v>8397</v>
      </c>
      <c r="K5030" s="8" t="s">
        <v>9940</v>
      </c>
      <c r="L5030" s="8" t="s">
        <v>19599</v>
      </c>
      <c r="M5030" s="8" t="s">
        <v>8574</v>
      </c>
      <c r="N5030" s="8"/>
      <c r="O5030" s="20">
        <v>426469.88</v>
      </c>
      <c r="P5030" s="20">
        <v>65224.800000000003</v>
      </c>
      <c r="Q5030" s="20">
        <v>10034.59</v>
      </c>
      <c r="R5030" s="20"/>
      <c r="S5030" s="20">
        <v>369269.63</v>
      </c>
      <c r="T5030" s="20">
        <v>870998.9</v>
      </c>
      <c r="U5030" s="8" t="s">
        <v>2741</v>
      </c>
      <c r="V5030" s="95">
        <v>0</v>
      </c>
      <c r="W5030" s="20">
        <v>0</v>
      </c>
      <c r="X5030" s="20">
        <v>0</v>
      </c>
      <c r="Z5030" s="39">
        <v>124554</v>
      </c>
      <c r="AD5030" s="206">
        <f t="shared" si="357"/>
        <v>0</v>
      </c>
      <c r="AE5030" s="205">
        <f t="shared" si="358"/>
        <v>0</v>
      </c>
      <c r="AG5030" s="206">
        <f t="shared" si="359"/>
        <v>0</v>
      </c>
      <c r="AH5030" s="206">
        <f t="shared" si="360"/>
        <v>0</v>
      </c>
    </row>
    <row r="5031" spans="1:34" x14ac:dyDescent="0.25">
      <c r="A5031" s="8">
        <v>122</v>
      </c>
      <c r="B5031" s="8" t="s">
        <v>8657</v>
      </c>
      <c r="C5031" s="8" t="s">
        <v>10267</v>
      </c>
      <c r="D5031" s="88" t="s">
        <v>10268</v>
      </c>
      <c r="E5031" s="88" t="s">
        <v>10183</v>
      </c>
      <c r="F5031" s="88" t="s">
        <v>10268</v>
      </c>
      <c r="G5031" s="9">
        <v>43626</v>
      </c>
      <c r="H5031" s="9">
        <v>44865</v>
      </c>
      <c r="I5031" s="10">
        <v>0.85</v>
      </c>
      <c r="J5031" s="8" t="s">
        <v>8501</v>
      </c>
      <c r="K5031" s="8" t="s">
        <v>9940</v>
      </c>
      <c r="L5031" s="8" t="s">
        <v>10269</v>
      </c>
      <c r="M5031" s="8" t="s">
        <v>8574</v>
      </c>
      <c r="N5031" s="8" t="s">
        <v>62</v>
      </c>
      <c r="O5031" s="20">
        <v>18907394.34</v>
      </c>
      <c r="P5031" s="20">
        <v>2891719.07</v>
      </c>
      <c r="Q5031" s="20">
        <v>444879.92</v>
      </c>
      <c r="R5031" s="20"/>
      <c r="S5031" s="20">
        <v>1896698.73</v>
      </c>
      <c r="T5031" s="20">
        <v>24140692.059999999</v>
      </c>
      <c r="U5031" s="8" t="s">
        <v>2741</v>
      </c>
      <c r="V5031" s="95">
        <v>0</v>
      </c>
      <c r="W5031" s="20">
        <v>318840</v>
      </c>
      <c r="X5031" s="20">
        <v>0</v>
      </c>
      <c r="Z5031" s="202">
        <v>123215</v>
      </c>
      <c r="AD5031" s="206">
        <f t="shared" si="357"/>
        <v>318840</v>
      </c>
      <c r="AE5031" s="205">
        <f t="shared" si="358"/>
        <v>0</v>
      </c>
      <c r="AG5031" s="206">
        <f t="shared" si="359"/>
        <v>0</v>
      </c>
      <c r="AH5031" s="206">
        <f t="shared" si="360"/>
        <v>0</v>
      </c>
    </row>
    <row r="5032" spans="1:34" x14ac:dyDescent="0.25">
      <c r="A5032" s="8">
        <v>123</v>
      </c>
      <c r="B5032" s="8" t="s">
        <v>8657</v>
      </c>
      <c r="C5032" s="8" t="s">
        <v>10270</v>
      </c>
      <c r="D5032" s="88" t="s">
        <v>10271</v>
      </c>
      <c r="E5032" s="88" t="s">
        <v>10183</v>
      </c>
      <c r="F5032" s="88" t="s">
        <v>10271</v>
      </c>
      <c r="G5032" s="9">
        <v>43626</v>
      </c>
      <c r="H5032" s="9">
        <v>44681</v>
      </c>
      <c r="I5032" s="10">
        <v>0.85</v>
      </c>
      <c r="J5032" s="8" t="s">
        <v>8501</v>
      </c>
      <c r="K5032" s="8" t="s">
        <v>9940</v>
      </c>
      <c r="L5032" s="8" t="s">
        <v>10269</v>
      </c>
      <c r="M5032" s="8" t="s">
        <v>8574</v>
      </c>
      <c r="N5032" s="8" t="s">
        <v>62</v>
      </c>
      <c r="O5032" s="20">
        <v>4792192.45</v>
      </c>
      <c r="P5032" s="20">
        <v>732924.07</v>
      </c>
      <c r="Q5032" s="20">
        <v>112756.97</v>
      </c>
      <c r="R5032" s="20"/>
      <c r="S5032" s="20">
        <v>52007</v>
      </c>
      <c r="T5032" s="20">
        <v>5689880.4900000002</v>
      </c>
      <c r="U5032" s="8" t="s">
        <v>2741</v>
      </c>
      <c r="V5032" s="95">
        <v>0</v>
      </c>
      <c r="W5032" s="20">
        <v>249381</v>
      </c>
      <c r="X5032" s="20">
        <v>0</v>
      </c>
      <c r="Z5032" s="202">
        <v>123216</v>
      </c>
      <c r="AD5032" s="206">
        <f t="shared" si="357"/>
        <v>249381</v>
      </c>
      <c r="AE5032" s="205">
        <f t="shared" si="358"/>
        <v>0</v>
      </c>
      <c r="AG5032" s="206">
        <f t="shared" si="359"/>
        <v>0</v>
      </c>
      <c r="AH5032" s="206">
        <f t="shared" si="360"/>
        <v>0</v>
      </c>
    </row>
    <row r="5033" spans="1:34" x14ac:dyDescent="0.25">
      <c r="A5033" s="8">
        <v>124</v>
      </c>
      <c r="B5033" s="8" t="s">
        <v>8667</v>
      </c>
      <c r="C5033" s="8">
        <v>120291</v>
      </c>
      <c r="D5033" s="88" t="s">
        <v>10272</v>
      </c>
      <c r="E5033" s="88" t="s">
        <v>10273</v>
      </c>
      <c r="F5033" s="88" t="s">
        <v>10274</v>
      </c>
      <c r="G5033" s="9">
        <v>43542</v>
      </c>
      <c r="H5033" s="9">
        <v>44196</v>
      </c>
      <c r="I5033" s="10">
        <v>0.85</v>
      </c>
      <c r="J5033" s="8" t="s">
        <v>8501</v>
      </c>
      <c r="K5033" s="8" t="s">
        <v>9940</v>
      </c>
      <c r="L5033" s="8" t="s">
        <v>10275</v>
      </c>
      <c r="M5033" s="8" t="s">
        <v>8574</v>
      </c>
      <c r="N5033" s="8" t="s">
        <v>62</v>
      </c>
      <c r="O5033" s="20">
        <v>3955405.73</v>
      </c>
      <c r="P5033" s="20">
        <v>604944.4</v>
      </c>
      <c r="Q5033" s="20">
        <v>93068.37</v>
      </c>
      <c r="R5033" s="20"/>
      <c r="S5033" s="20">
        <v>43494.5</v>
      </c>
      <c r="T5033" s="20">
        <v>4696913</v>
      </c>
      <c r="U5033" s="8" t="s">
        <v>2741</v>
      </c>
      <c r="V5033" s="95">
        <v>0</v>
      </c>
      <c r="W5033" s="20">
        <v>105240.2</v>
      </c>
      <c r="X5033" s="20">
        <v>16095.68</v>
      </c>
      <c r="Z5033" s="39">
        <v>120291</v>
      </c>
      <c r="AD5033" s="206">
        <f t="shared" si="357"/>
        <v>105240.2</v>
      </c>
      <c r="AE5033" s="205">
        <f t="shared" si="358"/>
        <v>16095.68</v>
      </c>
      <c r="AG5033" s="206">
        <f t="shared" si="359"/>
        <v>0</v>
      </c>
      <c r="AH5033" s="206">
        <f t="shared" si="360"/>
        <v>0</v>
      </c>
    </row>
    <row r="5034" spans="1:34" x14ac:dyDescent="0.25">
      <c r="A5034" s="8">
        <v>125</v>
      </c>
      <c r="B5034" s="8" t="s">
        <v>8667</v>
      </c>
      <c r="C5034" s="8">
        <v>120407</v>
      </c>
      <c r="D5034" s="88" t="s">
        <v>10276</v>
      </c>
      <c r="E5034" s="88" t="s">
        <v>10277</v>
      </c>
      <c r="F5034" s="88" t="s">
        <v>10278</v>
      </c>
      <c r="G5034" s="9">
        <v>43522</v>
      </c>
      <c r="H5034" s="9">
        <v>44286</v>
      </c>
      <c r="I5034" s="10">
        <v>0.85</v>
      </c>
      <c r="J5034" s="8" t="s">
        <v>8501</v>
      </c>
      <c r="K5034" s="8" t="s">
        <v>9940</v>
      </c>
      <c r="L5034" s="8" t="s">
        <v>10279</v>
      </c>
      <c r="M5034" s="8" t="s">
        <v>8574</v>
      </c>
      <c r="N5034" s="8" t="s">
        <v>62</v>
      </c>
      <c r="O5034" s="20">
        <v>7116961.1799999997</v>
      </c>
      <c r="P5034" s="20">
        <v>1088476.3999999999</v>
      </c>
      <c r="Q5034" s="20">
        <v>167457.91</v>
      </c>
      <c r="R5034" s="20"/>
      <c r="S5034" s="20">
        <v>51161.77</v>
      </c>
      <c r="T5034" s="20">
        <v>8424057.2599999998</v>
      </c>
      <c r="U5034" s="8" t="s">
        <v>2741</v>
      </c>
      <c r="V5034" s="95">
        <v>0</v>
      </c>
      <c r="W5034" s="20">
        <v>232556.02</v>
      </c>
      <c r="X5034" s="20">
        <v>35567.4</v>
      </c>
      <c r="Z5034" s="39">
        <v>120407</v>
      </c>
      <c r="AD5034" s="206">
        <f t="shared" si="357"/>
        <v>232556.02</v>
      </c>
      <c r="AE5034" s="205">
        <f t="shared" si="358"/>
        <v>35567.4</v>
      </c>
      <c r="AG5034" s="206">
        <f t="shared" si="359"/>
        <v>0</v>
      </c>
      <c r="AH5034" s="206">
        <f t="shared" si="360"/>
        <v>0</v>
      </c>
    </row>
    <row r="5035" spans="1:34" x14ac:dyDescent="0.25">
      <c r="A5035" s="8">
        <v>126</v>
      </c>
      <c r="B5035" s="8" t="s">
        <v>8667</v>
      </c>
      <c r="C5035" s="8">
        <v>120643</v>
      </c>
      <c r="D5035" s="88" t="s">
        <v>10280</v>
      </c>
      <c r="E5035" s="88" t="s">
        <v>10281</v>
      </c>
      <c r="F5035" s="88" t="s">
        <v>10282</v>
      </c>
      <c r="G5035" s="9">
        <v>43494</v>
      </c>
      <c r="H5035" s="9">
        <v>44500</v>
      </c>
      <c r="I5035" s="10">
        <v>0.85</v>
      </c>
      <c r="J5035" s="8" t="s">
        <v>8501</v>
      </c>
      <c r="K5035" s="8" t="s">
        <v>9940</v>
      </c>
      <c r="L5035" s="8" t="s">
        <v>10283</v>
      </c>
      <c r="M5035" s="8" t="s">
        <v>8574</v>
      </c>
      <c r="N5035" s="8" t="s">
        <v>62</v>
      </c>
      <c r="O5035" s="20">
        <v>2640610.0099999998</v>
      </c>
      <c r="P5035" s="20">
        <v>403858</v>
      </c>
      <c r="Q5035" s="20">
        <v>62132.01</v>
      </c>
      <c r="R5035" s="20"/>
      <c r="S5035" s="20">
        <v>706115.89</v>
      </c>
      <c r="T5035" s="20">
        <v>3812715.91</v>
      </c>
      <c r="U5035" s="8" t="s">
        <v>2741</v>
      </c>
      <c r="V5035" s="95">
        <v>1</v>
      </c>
      <c r="W5035" s="20">
        <v>106004.75</v>
      </c>
      <c r="X5035" s="20">
        <v>16212.48</v>
      </c>
      <c r="Z5035" s="39">
        <v>120643</v>
      </c>
      <c r="AD5035" s="206">
        <f t="shared" si="357"/>
        <v>106004.75</v>
      </c>
      <c r="AE5035" s="205">
        <f t="shared" si="358"/>
        <v>16212.48</v>
      </c>
      <c r="AG5035" s="206">
        <f t="shared" si="359"/>
        <v>0</v>
      </c>
      <c r="AH5035" s="206">
        <f t="shared" si="360"/>
        <v>0</v>
      </c>
    </row>
    <row r="5036" spans="1:34" x14ac:dyDescent="0.25">
      <c r="A5036" s="8">
        <v>127</v>
      </c>
      <c r="B5036" s="8" t="s">
        <v>8667</v>
      </c>
      <c r="C5036" s="8">
        <v>120456</v>
      </c>
      <c r="D5036" s="88" t="s">
        <v>10284</v>
      </c>
      <c r="E5036" s="88" t="s">
        <v>10285</v>
      </c>
      <c r="F5036" s="88" t="s">
        <v>10286</v>
      </c>
      <c r="G5036" s="9">
        <v>43523</v>
      </c>
      <c r="H5036" s="9">
        <v>44530</v>
      </c>
      <c r="I5036" s="10">
        <v>0.85</v>
      </c>
      <c r="J5036" s="8" t="s">
        <v>8501</v>
      </c>
      <c r="K5036" s="8" t="s">
        <v>9940</v>
      </c>
      <c r="L5036" s="8" t="s">
        <v>10287</v>
      </c>
      <c r="M5036" s="8" t="s">
        <v>8574</v>
      </c>
      <c r="N5036" s="8" t="s">
        <v>62</v>
      </c>
      <c r="O5036" s="20">
        <v>4575560.0599999996</v>
      </c>
      <c r="P5036" s="20">
        <v>699791.54</v>
      </c>
      <c r="Q5036" s="20">
        <v>107660.23</v>
      </c>
      <c r="R5036" s="20"/>
      <c r="S5036" s="20">
        <v>635558.19999999995</v>
      </c>
      <c r="T5036" s="20">
        <v>6018570.0300000003</v>
      </c>
      <c r="U5036" s="8" t="s">
        <v>2741</v>
      </c>
      <c r="V5036" s="95">
        <v>1</v>
      </c>
      <c r="W5036" s="20">
        <v>54402.22</v>
      </c>
      <c r="X5036" s="20">
        <v>8320.34</v>
      </c>
      <c r="Z5036" s="39">
        <v>120456</v>
      </c>
      <c r="AD5036" s="206">
        <f t="shared" si="357"/>
        <v>54402.22</v>
      </c>
      <c r="AE5036" s="205">
        <f t="shared" si="358"/>
        <v>8320.34</v>
      </c>
      <c r="AG5036" s="206">
        <f t="shared" si="359"/>
        <v>0</v>
      </c>
      <c r="AH5036" s="206">
        <f t="shared" si="360"/>
        <v>0</v>
      </c>
    </row>
    <row r="5037" spans="1:34" x14ac:dyDescent="0.25">
      <c r="A5037" s="8">
        <v>128</v>
      </c>
      <c r="B5037" s="8" t="s">
        <v>8667</v>
      </c>
      <c r="C5037" s="8">
        <v>120409</v>
      </c>
      <c r="D5037" s="88" t="s">
        <v>10288</v>
      </c>
      <c r="E5037" s="88" t="s">
        <v>10289</v>
      </c>
      <c r="F5037" s="88" t="s">
        <v>10290</v>
      </c>
      <c r="G5037" s="9">
        <v>43525</v>
      </c>
      <c r="H5037" s="9">
        <v>44135</v>
      </c>
      <c r="I5037" s="10">
        <v>0.85</v>
      </c>
      <c r="J5037" s="8" t="s">
        <v>8501</v>
      </c>
      <c r="K5037" s="8" t="s">
        <v>9940</v>
      </c>
      <c r="L5037" s="8" t="s">
        <v>10291</v>
      </c>
      <c r="M5037" s="8" t="s">
        <v>8574</v>
      </c>
      <c r="N5037" s="8" t="s">
        <v>62</v>
      </c>
      <c r="O5037" s="20">
        <v>2820790.45</v>
      </c>
      <c r="P5037" s="20">
        <v>431414.99849999999</v>
      </c>
      <c r="Q5037" s="20">
        <v>66371.539999999994</v>
      </c>
      <c r="R5037" s="20"/>
      <c r="S5037" s="20">
        <v>125745.44</v>
      </c>
      <c r="T5037" s="20">
        <v>3444322.43</v>
      </c>
      <c r="U5037" s="8" t="s">
        <v>2741</v>
      </c>
      <c r="V5037" s="95">
        <v>0</v>
      </c>
      <c r="W5037" s="20">
        <v>128279.71</v>
      </c>
      <c r="X5037" s="20">
        <v>19619.240000000002</v>
      </c>
      <c r="Z5037" s="39">
        <v>120409</v>
      </c>
      <c r="AD5037" s="206">
        <f t="shared" si="357"/>
        <v>128279.71</v>
      </c>
      <c r="AE5037" s="205">
        <f t="shared" si="358"/>
        <v>19619.240000000002</v>
      </c>
      <c r="AG5037" s="206">
        <f t="shared" si="359"/>
        <v>0</v>
      </c>
      <c r="AH5037" s="206">
        <f t="shared" si="360"/>
        <v>0</v>
      </c>
    </row>
    <row r="5038" spans="1:34" x14ac:dyDescent="0.25">
      <c r="A5038" s="8">
        <v>129</v>
      </c>
      <c r="B5038" s="8" t="s">
        <v>8667</v>
      </c>
      <c r="C5038" s="8" t="s">
        <v>18761</v>
      </c>
      <c r="D5038" s="88" t="s">
        <v>18762</v>
      </c>
      <c r="E5038" s="88" t="s">
        <v>18763</v>
      </c>
      <c r="F5038" s="88" t="s">
        <v>18764</v>
      </c>
      <c r="G5038" s="9">
        <v>43696</v>
      </c>
      <c r="H5038" s="9">
        <v>44712</v>
      </c>
      <c r="I5038" s="10">
        <v>0.85</v>
      </c>
      <c r="J5038" s="8" t="s">
        <v>8501</v>
      </c>
      <c r="K5038" s="8" t="s">
        <v>9940</v>
      </c>
      <c r="L5038" s="8" t="s">
        <v>9982</v>
      </c>
      <c r="M5038" s="8" t="s">
        <v>8574</v>
      </c>
      <c r="N5038" s="8" t="s">
        <v>62</v>
      </c>
      <c r="O5038" s="20">
        <v>9115621.4600000009</v>
      </c>
      <c r="P5038" s="20">
        <v>1394153.84</v>
      </c>
      <c r="Q5038" s="20">
        <v>214485.22</v>
      </c>
      <c r="R5038" s="20"/>
      <c r="S5038" s="20">
        <v>0</v>
      </c>
      <c r="T5038" s="20">
        <v>10724260.52</v>
      </c>
      <c r="U5038" s="8" t="s">
        <v>2741</v>
      </c>
      <c r="V5038" s="95">
        <v>0</v>
      </c>
      <c r="W5038" s="20">
        <v>33721.94</v>
      </c>
      <c r="X5038" s="20">
        <v>5157.46</v>
      </c>
      <c r="Z5038" s="202">
        <v>120294</v>
      </c>
      <c r="AD5038" s="206">
        <f t="shared" si="357"/>
        <v>33721.94</v>
      </c>
      <c r="AE5038" s="205">
        <f t="shared" si="358"/>
        <v>5157.46</v>
      </c>
      <c r="AG5038" s="206">
        <f t="shared" si="359"/>
        <v>0</v>
      </c>
      <c r="AH5038" s="206">
        <f t="shared" si="360"/>
        <v>0</v>
      </c>
    </row>
    <row r="5039" spans="1:34" x14ac:dyDescent="0.25">
      <c r="A5039" s="8">
        <v>130</v>
      </c>
      <c r="B5039" s="8" t="s">
        <v>8667</v>
      </c>
      <c r="C5039" s="8" t="s">
        <v>18765</v>
      </c>
      <c r="D5039" s="88" t="s">
        <v>18766</v>
      </c>
      <c r="E5039" s="88" t="s">
        <v>18767</v>
      </c>
      <c r="F5039" s="88" t="s">
        <v>18768</v>
      </c>
      <c r="G5039" s="9">
        <v>43703</v>
      </c>
      <c r="H5039" s="9">
        <v>44439</v>
      </c>
      <c r="I5039" s="10">
        <v>0.85</v>
      </c>
      <c r="J5039" s="8" t="s">
        <v>8501</v>
      </c>
      <c r="K5039" s="8" t="s">
        <v>9940</v>
      </c>
      <c r="L5039" s="8" t="s">
        <v>18769</v>
      </c>
      <c r="M5039" s="8" t="s">
        <v>8574</v>
      </c>
      <c r="N5039" s="8" t="s">
        <v>62</v>
      </c>
      <c r="O5039" s="20">
        <v>2283009.8199999998</v>
      </c>
      <c r="P5039" s="20">
        <v>349166.21</v>
      </c>
      <c r="Q5039" s="20">
        <v>53717.88</v>
      </c>
      <c r="R5039" s="20"/>
      <c r="S5039" s="20">
        <v>0</v>
      </c>
      <c r="T5039" s="20">
        <v>2685893.91</v>
      </c>
      <c r="U5039" s="8" t="s">
        <v>2741</v>
      </c>
      <c r="V5039" s="95">
        <v>0</v>
      </c>
      <c r="W5039" s="20">
        <v>0</v>
      </c>
      <c r="X5039" s="20">
        <v>0</v>
      </c>
      <c r="Z5039" s="202">
        <v>120690</v>
      </c>
      <c r="AD5039" s="206">
        <f t="shared" si="357"/>
        <v>0</v>
      </c>
      <c r="AE5039" s="205">
        <f t="shared" si="358"/>
        <v>0</v>
      </c>
      <c r="AG5039" s="206">
        <f t="shared" si="359"/>
        <v>0</v>
      </c>
      <c r="AH5039" s="206">
        <f t="shared" si="360"/>
        <v>0</v>
      </c>
    </row>
    <row r="5040" spans="1:34" x14ac:dyDescent="0.25">
      <c r="A5040" s="8">
        <v>131</v>
      </c>
      <c r="B5040" s="8" t="s">
        <v>8667</v>
      </c>
      <c r="C5040" s="8" t="s">
        <v>18770</v>
      </c>
      <c r="D5040" s="88" t="s">
        <v>18771</v>
      </c>
      <c r="E5040" s="88" t="s">
        <v>18772</v>
      </c>
      <c r="F5040" s="88" t="s">
        <v>18773</v>
      </c>
      <c r="G5040" s="9" t="s">
        <v>18774</v>
      </c>
      <c r="H5040" s="9">
        <v>44895</v>
      </c>
      <c r="I5040" s="10">
        <v>0.85</v>
      </c>
      <c r="J5040" s="8" t="s">
        <v>8501</v>
      </c>
      <c r="K5040" s="8" t="s">
        <v>9940</v>
      </c>
      <c r="L5040" s="8" t="s">
        <v>18775</v>
      </c>
      <c r="M5040" s="8" t="s">
        <v>8574</v>
      </c>
      <c r="N5040" s="8" t="s">
        <v>62</v>
      </c>
      <c r="O5040" s="20">
        <v>3324844.1</v>
      </c>
      <c r="P5040" s="20">
        <v>508505.55</v>
      </c>
      <c r="Q5040" s="20">
        <v>78231.63</v>
      </c>
      <c r="R5040" s="20"/>
      <c r="S5040" s="20">
        <v>103099.99</v>
      </c>
      <c r="T5040" s="20">
        <v>4104681.27</v>
      </c>
      <c r="U5040" s="8" t="s">
        <v>2741</v>
      </c>
      <c r="V5040" s="95">
        <v>0</v>
      </c>
      <c r="W5040" s="20">
        <v>82245.41</v>
      </c>
      <c r="X5040" s="20">
        <v>12578.7</v>
      </c>
      <c r="Z5040" s="202">
        <v>121294</v>
      </c>
      <c r="AD5040" s="206">
        <f t="shared" si="357"/>
        <v>82245.41</v>
      </c>
      <c r="AE5040" s="205">
        <f t="shared" si="358"/>
        <v>12578.7</v>
      </c>
      <c r="AG5040" s="206">
        <f t="shared" si="359"/>
        <v>0</v>
      </c>
      <c r="AH5040" s="206">
        <f t="shared" si="360"/>
        <v>0</v>
      </c>
    </row>
    <row r="5041" spans="1:34" x14ac:dyDescent="0.25">
      <c r="A5041" s="8">
        <v>132</v>
      </c>
      <c r="B5041" s="8" t="s">
        <v>9906</v>
      </c>
      <c r="C5041" s="8">
        <v>119881</v>
      </c>
      <c r="D5041" s="88" t="s">
        <v>10292</v>
      </c>
      <c r="E5041" s="88" t="s">
        <v>10293</v>
      </c>
      <c r="F5041" s="88" t="s">
        <v>10294</v>
      </c>
      <c r="G5041" s="9">
        <v>43543</v>
      </c>
      <c r="H5041" s="9">
        <v>44651</v>
      </c>
      <c r="I5041" s="10">
        <v>0.85</v>
      </c>
      <c r="J5041" s="8" t="s">
        <v>8501</v>
      </c>
      <c r="K5041" s="8" t="s">
        <v>9940</v>
      </c>
      <c r="L5041" s="8" t="s">
        <v>9941</v>
      </c>
      <c r="M5041" s="8" t="s">
        <v>8574</v>
      </c>
      <c r="N5041" s="8" t="s">
        <v>62</v>
      </c>
      <c r="O5041" s="20">
        <v>25500000</v>
      </c>
      <c r="P5041" s="20">
        <v>3900000</v>
      </c>
      <c r="Q5041" s="20">
        <v>600000</v>
      </c>
      <c r="R5041" s="20"/>
      <c r="S5041" s="20">
        <v>19289221.399999999</v>
      </c>
      <c r="T5041" s="20">
        <v>49289221.399999999</v>
      </c>
      <c r="U5041" s="8" t="s">
        <v>2741</v>
      </c>
      <c r="V5041" s="95">
        <v>1</v>
      </c>
      <c r="W5041" s="20">
        <v>0</v>
      </c>
      <c r="X5041" s="20">
        <v>0</v>
      </c>
      <c r="Z5041" s="39">
        <v>119881</v>
      </c>
      <c r="AD5041" s="206">
        <f t="shared" si="357"/>
        <v>0</v>
      </c>
      <c r="AE5041" s="205">
        <f t="shared" si="358"/>
        <v>0</v>
      </c>
      <c r="AG5041" s="206">
        <f t="shared" si="359"/>
        <v>0</v>
      </c>
      <c r="AH5041" s="206">
        <f t="shared" si="360"/>
        <v>0</v>
      </c>
    </row>
    <row r="5042" spans="1:34" x14ac:dyDescent="0.25">
      <c r="A5042" s="74"/>
      <c r="B5042" s="180" t="s">
        <v>10295</v>
      </c>
      <c r="C5042" s="74"/>
      <c r="D5042" s="126"/>
      <c r="E5042" s="126"/>
      <c r="F5042" s="126"/>
      <c r="G5042" s="75"/>
      <c r="H5042" s="75"/>
      <c r="I5042" s="77"/>
      <c r="J5042" s="74"/>
      <c r="K5042" s="74"/>
      <c r="L5042" s="74"/>
      <c r="M5042" s="74"/>
      <c r="N5042" s="74"/>
      <c r="O5042" s="30">
        <f>SUM(O4910:O5041)</f>
        <v>625374300.33150017</v>
      </c>
      <c r="P5042" s="30">
        <f t="shared" ref="P5042:T5042" si="361">SUM(P4910:P5041)</f>
        <v>110211686.44150002</v>
      </c>
      <c r="Q5042" s="30">
        <f t="shared" si="361"/>
        <v>88843327.419999987</v>
      </c>
      <c r="R5042" s="30">
        <f t="shared" si="361"/>
        <v>0</v>
      </c>
      <c r="S5042" s="30">
        <f t="shared" si="361"/>
        <v>128825124.17000002</v>
      </c>
      <c r="T5042" s="30">
        <f t="shared" si="361"/>
        <v>950392300.89999962</v>
      </c>
      <c r="U5042" s="30"/>
      <c r="V5042" s="30"/>
      <c r="W5042" s="203">
        <f>SUBTOTAL(9,W4909:W5041)</f>
        <v>106851625.80000001</v>
      </c>
      <c r="X5042" s="203">
        <f>SUBTOTAL(9,X4909:X5041)</f>
        <v>24736607.889999997</v>
      </c>
      <c r="AD5042" s="206">
        <f t="shared" si="357"/>
        <v>0</v>
      </c>
      <c r="AE5042" s="205">
        <f t="shared" si="358"/>
        <v>0</v>
      </c>
      <c r="AG5042" s="206">
        <f t="shared" si="359"/>
        <v>106851625.80000001</v>
      </c>
      <c r="AH5042" s="206">
        <f t="shared" si="360"/>
        <v>24736607.889999997</v>
      </c>
    </row>
    <row r="5043" spans="1:34" x14ac:dyDescent="0.25">
      <c r="A5043" s="58"/>
      <c r="B5043" s="59" t="s">
        <v>10296</v>
      </c>
      <c r="C5043" s="58"/>
      <c r="D5043" s="79"/>
      <c r="E5043" s="79"/>
      <c r="F5043" s="79"/>
      <c r="G5043" s="60"/>
      <c r="H5043" s="60"/>
      <c r="I5043" s="61"/>
      <c r="J5043" s="58"/>
      <c r="K5043" s="58"/>
      <c r="L5043" s="58"/>
      <c r="M5043" s="58"/>
      <c r="N5043" s="58"/>
      <c r="O5043" s="23"/>
      <c r="P5043" s="23"/>
      <c r="Q5043" s="23"/>
      <c r="R5043" s="23"/>
      <c r="S5043" s="23"/>
      <c r="T5043" s="23"/>
      <c r="U5043" s="58"/>
      <c r="V5043" s="127"/>
      <c r="W5043" s="23">
        <v>0</v>
      </c>
      <c r="X5043" s="23">
        <v>0</v>
      </c>
      <c r="AD5043" s="206">
        <f t="shared" si="357"/>
        <v>0</v>
      </c>
      <c r="AE5043" s="205">
        <f t="shared" si="358"/>
        <v>0</v>
      </c>
      <c r="AG5043" s="206">
        <f t="shared" si="359"/>
        <v>0</v>
      </c>
      <c r="AH5043" s="206">
        <f t="shared" si="360"/>
        <v>0</v>
      </c>
    </row>
    <row r="5044" spans="1:34" x14ac:dyDescent="0.25">
      <c r="A5044" s="58">
        <v>1</v>
      </c>
      <c r="B5044" s="58" t="s">
        <v>7343</v>
      </c>
      <c r="C5044" s="58">
        <v>125151</v>
      </c>
      <c r="D5044" s="79" t="s">
        <v>10297</v>
      </c>
      <c r="E5044" s="79" t="s">
        <v>10298</v>
      </c>
      <c r="F5044" s="79" t="s">
        <v>10299</v>
      </c>
      <c r="G5044" s="60">
        <v>41640</v>
      </c>
      <c r="H5044" s="60">
        <v>45291</v>
      </c>
      <c r="I5044" s="61">
        <v>85</v>
      </c>
      <c r="J5044" s="58" t="s">
        <v>8501</v>
      </c>
      <c r="K5044" s="58" t="s">
        <v>8501</v>
      </c>
      <c r="L5044" s="58"/>
      <c r="M5044" s="58"/>
      <c r="N5044" s="58"/>
      <c r="O5044" s="23">
        <v>39710442</v>
      </c>
      <c r="P5044" s="23">
        <v>964526.51</v>
      </c>
      <c r="Q5044" s="23">
        <v>6043198.5</v>
      </c>
      <c r="R5044" s="23">
        <v>0</v>
      </c>
      <c r="S5044" s="23">
        <v>2871754.85</v>
      </c>
      <c r="T5044" s="23">
        <v>49589921.880000003</v>
      </c>
      <c r="U5044" s="58" t="s">
        <v>2741</v>
      </c>
      <c r="V5044" s="127">
        <v>0</v>
      </c>
      <c r="W5044" s="23">
        <v>11268451.710000001</v>
      </c>
      <c r="X5044" s="23">
        <v>0</v>
      </c>
      <c r="Z5044" s="39">
        <v>125151</v>
      </c>
      <c r="AD5044" s="206">
        <f t="shared" si="357"/>
        <v>11268451.710000001</v>
      </c>
      <c r="AE5044" s="205">
        <f t="shared" si="358"/>
        <v>0</v>
      </c>
      <c r="AG5044" s="206">
        <f t="shared" si="359"/>
        <v>0</v>
      </c>
      <c r="AH5044" s="206">
        <f t="shared" si="360"/>
        <v>0</v>
      </c>
    </row>
    <row r="5045" spans="1:34" x14ac:dyDescent="0.25">
      <c r="A5045" s="74"/>
      <c r="B5045" s="180" t="s">
        <v>10300</v>
      </c>
      <c r="C5045" s="74"/>
      <c r="D5045" s="126"/>
      <c r="E5045" s="126"/>
      <c r="F5045" s="126"/>
      <c r="G5045" s="75"/>
      <c r="H5045" s="75"/>
      <c r="I5045" s="77"/>
      <c r="J5045" s="74"/>
      <c r="K5045" s="74"/>
      <c r="L5045" s="74"/>
      <c r="M5045" s="74"/>
      <c r="N5045" s="74"/>
      <c r="O5045" s="30">
        <f t="shared" ref="O5045:T5045" si="362">SUM(O5044)</f>
        <v>39710442</v>
      </c>
      <c r="P5045" s="30">
        <f t="shared" si="362"/>
        <v>964526.51</v>
      </c>
      <c r="Q5045" s="30">
        <f t="shared" si="362"/>
        <v>6043198.5</v>
      </c>
      <c r="R5045" s="30">
        <f t="shared" si="362"/>
        <v>0</v>
      </c>
      <c r="S5045" s="30">
        <f t="shared" si="362"/>
        <v>2871754.85</v>
      </c>
      <c r="T5045" s="30">
        <f t="shared" si="362"/>
        <v>49589921.880000003</v>
      </c>
      <c r="U5045" s="30"/>
      <c r="V5045" s="30"/>
      <c r="W5045" s="203">
        <f>SUM(W5043:W5044)</f>
        <v>11268451.710000001</v>
      </c>
      <c r="X5045" s="203">
        <f>SUM(X5043:X5044)</f>
        <v>0</v>
      </c>
      <c r="AD5045" s="206">
        <f t="shared" si="357"/>
        <v>0</v>
      </c>
      <c r="AE5045" s="205">
        <f t="shared" si="358"/>
        <v>0</v>
      </c>
      <c r="AG5045" s="206">
        <f t="shared" si="359"/>
        <v>11268451.710000001</v>
      </c>
      <c r="AH5045" s="206">
        <f t="shared" si="360"/>
        <v>0</v>
      </c>
    </row>
    <row r="5046" spans="1:34" x14ac:dyDescent="0.25">
      <c r="A5046" s="58"/>
      <c r="B5046" s="59" t="s">
        <v>10301</v>
      </c>
      <c r="C5046" s="58"/>
      <c r="D5046" s="73"/>
      <c r="E5046" s="73"/>
      <c r="F5046" s="79"/>
      <c r="G5046" s="60"/>
      <c r="H5046" s="60"/>
      <c r="I5046" s="61"/>
      <c r="J5046" s="58"/>
      <c r="K5046" s="58"/>
      <c r="L5046" s="58"/>
      <c r="M5046" s="58"/>
      <c r="N5046" s="58"/>
      <c r="O5046" s="28"/>
      <c r="P5046" s="28"/>
      <c r="Q5046" s="28"/>
      <c r="R5046" s="28"/>
      <c r="S5046" s="28"/>
      <c r="T5046" s="28"/>
      <c r="U5046" s="78"/>
      <c r="V5046" s="108"/>
      <c r="W5046" s="28">
        <v>0</v>
      </c>
      <c r="X5046" s="28">
        <v>0</v>
      </c>
      <c r="AD5046" s="206">
        <f t="shared" si="357"/>
        <v>0</v>
      </c>
      <c r="AE5046" s="205">
        <f t="shared" si="358"/>
        <v>0</v>
      </c>
      <c r="AG5046" s="206">
        <f t="shared" si="359"/>
        <v>0</v>
      </c>
      <c r="AH5046" s="206">
        <f t="shared" si="360"/>
        <v>0</v>
      </c>
    </row>
    <row r="5047" spans="1:34" x14ac:dyDescent="0.25">
      <c r="A5047" s="8">
        <v>1</v>
      </c>
      <c r="B5047" s="8" t="s">
        <v>636</v>
      </c>
      <c r="C5047" s="8">
        <v>118744</v>
      </c>
      <c r="D5047" s="87" t="s">
        <v>10302</v>
      </c>
      <c r="E5047" s="87" t="s">
        <v>10303</v>
      </c>
      <c r="F5047" s="88" t="s">
        <v>10304</v>
      </c>
      <c r="G5047" s="9">
        <v>42964</v>
      </c>
      <c r="H5047" s="9">
        <v>44059</v>
      </c>
      <c r="I5047" s="10"/>
      <c r="J5047" s="8" t="s">
        <v>10305</v>
      </c>
      <c r="K5047" s="8" t="s">
        <v>10306</v>
      </c>
      <c r="L5047" s="8" t="s">
        <v>10306</v>
      </c>
      <c r="M5047" s="8" t="s">
        <v>676</v>
      </c>
      <c r="N5047" s="8" t="s">
        <v>641</v>
      </c>
      <c r="O5047" s="24">
        <v>7133634.4000000004</v>
      </c>
      <c r="P5047" s="24">
        <v>1605067.74</v>
      </c>
      <c r="Q5047" s="24">
        <v>178340.86000000002</v>
      </c>
      <c r="R5047" s="24">
        <v>0</v>
      </c>
      <c r="S5047" s="24">
        <v>128282.4</v>
      </c>
      <c r="T5047" s="24">
        <v>9045325.4000000004</v>
      </c>
      <c r="U5047" s="43" t="s">
        <v>2741</v>
      </c>
      <c r="V5047" s="18">
        <v>1</v>
      </c>
      <c r="W5047" s="24">
        <v>5774755.1900000004</v>
      </c>
      <c r="X5047" s="24">
        <v>1443688.86</v>
      </c>
      <c r="Z5047" s="39">
        <v>118744</v>
      </c>
      <c r="AD5047" s="206">
        <f t="shared" si="357"/>
        <v>5774755.1900000004</v>
      </c>
      <c r="AE5047" s="205">
        <f t="shared" si="358"/>
        <v>1443688.86</v>
      </c>
      <c r="AG5047" s="206">
        <f t="shared" si="359"/>
        <v>0</v>
      </c>
      <c r="AH5047" s="206">
        <f t="shared" si="360"/>
        <v>0</v>
      </c>
    </row>
    <row r="5048" spans="1:34" x14ac:dyDescent="0.25">
      <c r="A5048" s="8">
        <v>2</v>
      </c>
      <c r="B5048" s="8" t="s">
        <v>636</v>
      </c>
      <c r="C5048" s="8">
        <v>118217</v>
      </c>
      <c r="D5048" s="87" t="s">
        <v>10307</v>
      </c>
      <c r="E5048" s="87" t="s">
        <v>10308</v>
      </c>
      <c r="F5048" s="88" t="s">
        <v>10309</v>
      </c>
      <c r="G5048" s="9">
        <v>42958</v>
      </c>
      <c r="H5048" s="9">
        <v>44196</v>
      </c>
      <c r="I5048" s="10"/>
      <c r="J5048" s="8" t="s">
        <v>10305</v>
      </c>
      <c r="K5048" s="8" t="s">
        <v>10306</v>
      </c>
      <c r="L5048" s="8" t="s">
        <v>10306</v>
      </c>
      <c r="M5048" s="8" t="s">
        <v>676</v>
      </c>
      <c r="N5048" s="8" t="s">
        <v>641</v>
      </c>
      <c r="O5048" s="24">
        <v>13715736.640000001</v>
      </c>
      <c r="P5048" s="24">
        <v>3086040.7440000004</v>
      </c>
      <c r="Q5048" s="24">
        <v>330933.92</v>
      </c>
      <c r="R5048" s="24">
        <v>0</v>
      </c>
      <c r="S5048" s="24">
        <v>11959.5</v>
      </c>
      <c r="T5048" s="24">
        <v>17144670.804000001</v>
      </c>
      <c r="U5048" s="43" t="s">
        <v>2741</v>
      </c>
      <c r="V5048" s="18">
        <v>1</v>
      </c>
      <c r="W5048" s="24">
        <v>5194826.95</v>
      </c>
      <c r="X5048" s="24">
        <v>1298706.81</v>
      </c>
      <c r="Z5048" s="39">
        <v>118217</v>
      </c>
      <c r="AD5048" s="206">
        <f t="shared" si="357"/>
        <v>5194826.95</v>
      </c>
      <c r="AE5048" s="205">
        <f t="shared" si="358"/>
        <v>1298706.81</v>
      </c>
      <c r="AG5048" s="206">
        <f t="shared" si="359"/>
        <v>0</v>
      </c>
      <c r="AH5048" s="206">
        <f t="shared" si="360"/>
        <v>0</v>
      </c>
    </row>
    <row r="5049" spans="1:34" x14ac:dyDescent="0.25">
      <c r="A5049" s="8">
        <v>3</v>
      </c>
      <c r="B5049" s="8" t="s">
        <v>10310</v>
      </c>
      <c r="C5049" s="8">
        <v>115388</v>
      </c>
      <c r="D5049" s="87" t="s">
        <v>10311</v>
      </c>
      <c r="E5049" s="87" t="s">
        <v>10312</v>
      </c>
      <c r="F5049" s="88" t="s">
        <v>10313</v>
      </c>
      <c r="G5049" s="9">
        <v>43082</v>
      </c>
      <c r="H5049" s="9">
        <v>43830</v>
      </c>
      <c r="I5049" s="10"/>
      <c r="J5049" s="8" t="s">
        <v>10305</v>
      </c>
      <c r="K5049" s="8" t="s">
        <v>10306</v>
      </c>
      <c r="L5049" s="8" t="s">
        <v>10306</v>
      </c>
      <c r="M5049" s="8" t="s">
        <v>5939</v>
      </c>
      <c r="N5049" s="8" t="s">
        <v>399</v>
      </c>
      <c r="O5049" s="24">
        <v>4280490.5360000003</v>
      </c>
      <c r="P5049" s="24">
        <v>3.9999997243285179E-3</v>
      </c>
      <c r="Q5049" s="24">
        <v>1070122.7740000002</v>
      </c>
      <c r="R5049" s="24">
        <v>0</v>
      </c>
      <c r="S5049" s="24">
        <v>3858494.21</v>
      </c>
      <c r="T5049" s="24">
        <v>9209107.5240000002</v>
      </c>
      <c r="U5049" s="101" t="s">
        <v>63</v>
      </c>
      <c r="V5049" s="18">
        <v>0</v>
      </c>
      <c r="W5049" s="24">
        <v>376994.64</v>
      </c>
      <c r="X5049" s="24">
        <v>12925.78</v>
      </c>
      <c r="Z5049" s="39">
        <v>115388</v>
      </c>
      <c r="AD5049" s="206">
        <f t="shared" si="357"/>
        <v>376994.64</v>
      </c>
      <c r="AE5049" s="205">
        <f t="shared" si="358"/>
        <v>12925.78</v>
      </c>
      <c r="AG5049" s="206">
        <f t="shared" si="359"/>
        <v>0</v>
      </c>
      <c r="AH5049" s="206">
        <f t="shared" si="360"/>
        <v>0</v>
      </c>
    </row>
    <row r="5050" spans="1:34" x14ac:dyDescent="0.25">
      <c r="A5050" s="8">
        <v>4</v>
      </c>
      <c r="B5050" s="8" t="s">
        <v>10314</v>
      </c>
      <c r="C5050" s="8">
        <v>118423</v>
      </c>
      <c r="D5050" s="87" t="s">
        <v>10315</v>
      </c>
      <c r="E5050" s="87" t="s">
        <v>10316</v>
      </c>
      <c r="F5050" s="88" t="s">
        <v>10317</v>
      </c>
      <c r="G5050" s="9">
        <v>42886</v>
      </c>
      <c r="H5050" s="9">
        <v>43220</v>
      </c>
      <c r="I5050" s="10"/>
      <c r="J5050" s="8" t="s">
        <v>10305</v>
      </c>
      <c r="K5050" s="8" t="s">
        <v>10306</v>
      </c>
      <c r="L5050" s="8" t="s">
        <v>10306</v>
      </c>
      <c r="M5050" s="8" t="s">
        <v>5939</v>
      </c>
      <c r="N5050" s="8" t="s">
        <v>409</v>
      </c>
      <c r="O5050" s="24">
        <v>3064191.4160000002</v>
      </c>
      <c r="P5050" s="24">
        <v>766047.85399999982</v>
      </c>
      <c r="Q5050" s="24">
        <v>2553492.8400000003</v>
      </c>
      <c r="R5050" s="24">
        <v>0</v>
      </c>
      <c r="S5050" s="24">
        <v>51389.84</v>
      </c>
      <c r="T5050" s="24">
        <v>6435121.9500000002</v>
      </c>
      <c r="U5050" s="43" t="s">
        <v>63</v>
      </c>
      <c r="V5050" s="18">
        <v>1</v>
      </c>
      <c r="W5050" s="24">
        <v>2299489.61</v>
      </c>
      <c r="X5050" s="24">
        <v>574872.4</v>
      </c>
      <c r="Z5050" s="39">
        <v>118423</v>
      </c>
      <c r="AD5050" s="206">
        <f t="shared" si="357"/>
        <v>2299489.61</v>
      </c>
      <c r="AE5050" s="205">
        <f t="shared" si="358"/>
        <v>574872.4</v>
      </c>
      <c r="AG5050" s="206">
        <f t="shared" si="359"/>
        <v>0</v>
      </c>
      <c r="AH5050" s="206">
        <f t="shared" si="360"/>
        <v>0</v>
      </c>
    </row>
    <row r="5051" spans="1:34" x14ac:dyDescent="0.25">
      <c r="A5051" s="8">
        <v>5</v>
      </c>
      <c r="B5051" s="8" t="s">
        <v>10314</v>
      </c>
      <c r="C5051" s="8">
        <v>118296</v>
      </c>
      <c r="D5051" s="87" t="s">
        <v>10318</v>
      </c>
      <c r="E5051" s="87" t="s">
        <v>10316</v>
      </c>
      <c r="F5051" s="88" t="s">
        <v>10319</v>
      </c>
      <c r="G5051" s="9">
        <v>42908</v>
      </c>
      <c r="H5051" s="9">
        <v>43211</v>
      </c>
      <c r="I5051" s="10"/>
      <c r="J5051" s="8" t="s">
        <v>10305</v>
      </c>
      <c r="K5051" s="8" t="s">
        <v>10306</v>
      </c>
      <c r="L5051" s="8" t="s">
        <v>10306</v>
      </c>
      <c r="M5051" s="8" t="s">
        <v>5939</v>
      </c>
      <c r="N5051" s="8" t="s">
        <v>409</v>
      </c>
      <c r="O5051" s="24">
        <v>4878055.1359999999</v>
      </c>
      <c r="P5051" s="24">
        <v>1219513.7840000002</v>
      </c>
      <c r="Q5051" s="24">
        <v>4065045.9500000007</v>
      </c>
      <c r="R5051" s="24">
        <v>0</v>
      </c>
      <c r="S5051" s="24">
        <v>185413.28</v>
      </c>
      <c r="T5051" s="24">
        <v>10348028.15</v>
      </c>
      <c r="U5051" s="43" t="s">
        <v>63</v>
      </c>
      <c r="V5051" s="18">
        <v>1</v>
      </c>
      <c r="W5051" s="24">
        <v>3830023.56</v>
      </c>
      <c r="X5051" s="24">
        <v>957505.9</v>
      </c>
      <c r="Z5051" s="39">
        <v>118296</v>
      </c>
      <c r="AD5051" s="206">
        <f t="shared" si="357"/>
        <v>3830023.56</v>
      </c>
      <c r="AE5051" s="205">
        <f t="shared" si="358"/>
        <v>957505.9</v>
      </c>
      <c r="AG5051" s="206">
        <f t="shared" si="359"/>
        <v>0</v>
      </c>
      <c r="AH5051" s="206">
        <f t="shared" si="360"/>
        <v>0</v>
      </c>
    </row>
    <row r="5052" spans="1:34" x14ac:dyDescent="0.25">
      <c r="A5052" s="8">
        <v>6</v>
      </c>
      <c r="B5052" s="8" t="s">
        <v>10314</v>
      </c>
      <c r="C5052" s="8">
        <v>118297</v>
      </c>
      <c r="D5052" s="87" t="s">
        <v>10320</v>
      </c>
      <c r="E5052" s="87" t="s">
        <v>10321</v>
      </c>
      <c r="F5052" s="88" t="s">
        <v>10322</v>
      </c>
      <c r="G5052" s="9">
        <v>42908</v>
      </c>
      <c r="H5052" s="9">
        <v>43211</v>
      </c>
      <c r="I5052" s="10"/>
      <c r="J5052" s="8" t="s">
        <v>10305</v>
      </c>
      <c r="K5052" s="8" t="s">
        <v>10306</v>
      </c>
      <c r="L5052" s="8" t="s">
        <v>10306</v>
      </c>
      <c r="M5052" s="8" t="s">
        <v>5939</v>
      </c>
      <c r="N5052" s="8" t="s">
        <v>409</v>
      </c>
      <c r="O5052" s="24">
        <v>3424098.8319999999</v>
      </c>
      <c r="P5052" s="24">
        <v>856024.7080000001</v>
      </c>
      <c r="Q5052" s="24">
        <v>2853415.6900000004</v>
      </c>
      <c r="R5052" s="24">
        <v>0</v>
      </c>
      <c r="S5052" s="24">
        <v>212323.80000000002</v>
      </c>
      <c r="T5052" s="24">
        <v>7345863.0300000003</v>
      </c>
      <c r="U5052" s="43" t="s">
        <v>63</v>
      </c>
      <c r="V5052" s="18">
        <v>1</v>
      </c>
      <c r="W5052" s="24">
        <v>2570416.15</v>
      </c>
      <c r="X5052" s="24">
        <v>642604.05000000005</v>
      </c>
      <c r="Z5052" s="39">
        <v>118297</v>
      </c>
      <c r="AD5052" s="206">
        <f t="shared" si="357"/>
        <v>2570416.15</v>
      </c>
      <c r="AE5052" s="205">
        <f t="shared" si="358"/>
        <v>642604.05000000005</v>
      </c>
      <c r="AG5052" s="206">
        <f t="shared" si="359"/>
        <v>0</v>
      </c>
      <c r="AH5052" s="206">
        <f t="shared" si="360"/>
        <v>0</v>
      </c>
    </row>
    <row r="5053" spans="1:34" x14ac:dyDescent="0.25">
      <c r="A5053" s="8">
        <v>7</v>
      </c>
      <c r="B5053" s="8" t="s">
        <v>10314</v>
      </c>
      <c r="C5053" s="8">
        <v>118298</v>
      </c>
      <c r="D5053" s="87" t="s">
        <v>10323</v>
      </c>
      <c r="E5053" s="87" t="s">
        <v>10321</v>
      </c>
      <c r="F5053" s="88" t="s">
        <v>10324</v>
      </c>
      <c r="G5053" s="9">
        <v>42986</v>
      </c>
      <c r="H5053" s="9">
        <v>43258</v>
      </c>
      <c r="I5053" s="10"/>
      <c r="J5053" s="8" t="s">
        <v>10305</v>
      </c>
      <c r="K5053" s="8" t="s">
        <v>10306</v>
      </c>
      <c r="L5053" s="8" t="s">
        <v>10306</v>
      </c>
      <c r="M5053" s="8" t="s">
        <v>5939</v>
      </c>
      <c r="N5053" s="8" t="s">
        <v>409</v>
      </c>
      <c r="O5053" s="24">
        <v>9361387.432</v>
      </c>
      <c r="P5053" s="24">
        <v>2340346.8579999991</v>
      </c>
      <c r="Q5053" s="24">
        <v>7801156.1999999993</v>
      </c>
      <c r="R5053" s="24">
        <v>0</v>
      </c>
      <c r="S5053" s="24">
        <v>170425.65</v>
      </c>
      <c r="T5053" s="24">
        <v>19673316.139999997</v>
      </c>
      <c r="U5053" s="43" t="s">
        <v>63</v>
      </c>
      <c r="V5053" s="18">
        <v>0</v>
      </c>
      <c r="W5053" s="24">
        <v>6551162.1699999999</v>
      </c>
      <c r="X5053" s="24">
        <v>1637790.5</v>
      </c>
      <c r="Z5053" s="39">
        <v>118298</v>
      </c>
      <c r="AD5053" s="206">
        <f t="shared" si="357"/>
        <v>6551162.1699999999</v>
      </c>
      <c r="AE5053" s="205">
        <f t="shared" si="358"/>
        <v>1637790.5</v>
      </c>
      <c r="AG5053" s="206">
        <f t="shared" si="359"/>
        <v>0</v>
      </c>
      <c r="AH5053" s="206">
        <f t="shared" si="360"/>
        <v>0</v>
      </c>
    </row>
    <row r="5054" spans="1:34" x14ac:dyDescent="0.25">
      <c r="A5054" s="8">
        <v>8</v>
      </c>
      <c r="B5054" s="8" t="s">
        <v>10314</v>
      </c>
      <c r="C5054" s="8">
        <v>118299</v>
      </c>
      <c r="D5054" s="87" t="s">
        <v>10325</v>
      </c>
      <c r="E5054" s="87" t="s">
        <v>10321</v>
      </c>
      <c r="F5054" s="88" t="s">
        <v>10326</v>
      </c>
      <c r="G5054" s="9">
        <v>42908</v>
      </c>
      <c r="H5054" s="9">
        <v>43211</v>
      </c>
      <c r="I5054" s="10"/>
      <c r="J5054" s="8" t="s">
        <v>10305</v>
      </c>
      <c r="K5054" s="8" t="s">
        <v>10306</v>
      </c>
      <c r="L5054" s="8" t="s">
        <v>10306</v>
      </c>
      <c r="M5054" s="8" t="s">
        <v>5939</v>
      </c>
      <c r="N5054" s="8" t="s">
        <v>409</v>
      </c>
      <c r="O5054" s="24">
        <v>3426744.0719999997</v>
      </c>
      <c r="P5054" s="24">
        <v>856686.01800000016</v>
      </c>
      <c r="Q5054" s="24">
        <v>2855620.06</v>
      </c>
      <c r="R5054" s="24">
        <v>0</v>
      </c>
      <c r="S5054" s="24">
        <v>48934.380000000005</v>
      </c>
      <c r="T5054" s="24">
        <v>7187984.5300000003</v>
      </c>
      <c r="U5054" s="43" t="s">
        <v>63</v>
      </c>
      <c r="V5054" s="18">
        <v>1</v>
      </c>
      <c r="W5054" s="24">
        <v>2338233.31</v>
      </c>
      <c r="X5054" s="24">
        <v>584558.32999999996</v>
      </c>
      <c r="Z5054" s="39">
        <v>118299</v>
      </c>
      <c r="AD5054" s="206">
        <f t="shared" si="357"/>
        <v>2338233.31</v>
      </c>
      <c r="AE5054" s="205">
        <f t="shared" si="358"/>
        <v>584558.32999999996</v>
      </c>
      <c r="AG5054" s="206">
        <f t="shared" si="359"/>
        <v>0</v>
      </c>
      <c r="AH5054" s="206">
        <f t="shared" si="360"/>
        <v>0</v>
      </c>
    </row>
    <row r="5055" spans="1:34" x14ac:dyDescent="0.25">
      <c r="A5055" s="8">
        <v>9</v>
      </c>
      <c r="B5055" s="8" t="s">
        <v>10314</v>
      </c>
      <c r="C5055" s="8">
        <v>118300</v>
      </c>
      <c r="D5055" s="87" t="s">
        <v>10327</v>
      </c>
      <c r="E5055" s="87" t="s">
        <v>10321</v>
      </c>
      <c r="F5055" s="88" t="s">
        <v>10328</v>
      </c>
      <c r="G5055" s="9">
        <v>42866</v>
      </c>
      <c r="H5055" s="9">
        <v>43220</v>
      </c>
      <c r="I5055" s="10"/>
      <c r="J5055" s="8" t="s">
        <v>10305</v>
      </c>
      <c r="K5055" s="8" t="s">
        <v>10306</v>
      </c>
      <c r="L5055" s="8" t="s">
        <v>10306</v>
      </c>
      <c r="M5055" s="8" t="s">
        <v>5939</v>
      </c>
      <c r="N5055" s="8" t="s">
        <v>409</v>
      </c>
      <c r="O5055" s="24">
        <v>8779261.0639999993</v>
      </c>
      <c r="P5055" s="24">
        <v>2194815.2660000008</v>
      </c>
      <c r="Q5055" s="24">
        <v>7316050.8799999999</v>
      </c>
      <c r="R5055" s="24">
        <v>0</v>
      </c>
      <c r="S5055" s="24">
        <v>196382.61</v>
      </c>
      <c r="T5055" s="24">
        <v>18486509.82</v>
      </c>
      <c r="U5055" s="43" t="s">
        <v>63</v>
      </c>
      <c r="V5055" s="18">
        <v>1</v>
      </c>
      <c r="W5055" s="24">
        <v>6274549.7699999996</v>
      </c>
      <c r="X5055" s="24">
        <v>1568637.45</v>
      </c>
      <c r="Z5055" s="39">
        <v>118300</v>
      </c>
      <c r="AD5055" s="206">
        <f t="shared" si="357"/>
        <v>6274549.7699999996</v>
      </c>
      <c r="AE5055" s="205">
        <f t="shared" si="358"/>
        <v>1568637.45</v>
      </c>
      <c r="AG5055" s="206">
        <f t="shared" si="359"/>
        <v>0</v>
      </c>
      <c r="AH5055" s="206">
        <f t="shared" si="360"/>
        <v>0</v>
      </c>
    </row>
    <row r="5056" spans="1:34" x14ac:dyDescent="0.25">
      <c r="A5056" s="8">
        <v>10</v>
      </c>
      <c r="B5056" s="8" t="s">
        <v>10314</v>
      </c>
      <c r="C5056" s="8">
        <v>118398</v>
      </c>
      <c r="D5056" s="87" t="s">
        <v>10329</v>
      </c>
      <c r="E5056" s="87" t="s">
        <v>10321</v>
      </c>
      <c r="F5056" s="88" t="s">
        <v>10330</v>
      </c>
      <c r="G5056" s="9">
        <v>42873</v>
      </c>
      <c r="H5056" s="9">
        <v>43189</v>
      </c>
      <c r="I5056" s="10"/>
      <c r="J5056" s="8" t="s">
        <v>10305</v>
      </c>
      <c r="K5056" s="8" t="s">
        <v>10306</v>
      </c>
      <c r="L5056" s="8" t="s">
        <v>10306</v>
      </c>
      <c r="M5056" s="8" t="s">
        <v>5939</v>
      </c>
      <c r="N5056" s="8" t="s">
        <v>409</v>
      </c>
      <c r="O5056" s="24">
        <v>4386688.7</v>
      </c>
      <c r="P5056" s="24">
        <v>1096672.18</v>
      </c>
      <c r="Q5056" s="24">
        <v>3655573.9200000004</v>
      </c>
      <c r="R5056" s="24">
        <v>0</v>
      </c>
      <c r="S5056" s="24">
        <v>122354.46</v>
      </c>
      <c r="T5056" s="24">
        <v>9261289.2600000016</v>
      </c>
      <c r="U5056" s="43" t="s">
        <v>63</v>
      </c>
      <c r="V5056" s="18">
        <v>1</v>
      </c>
      <c r="W5056" s="24">
        <v>3090106.15</v>
      </c>
      <c r="X5056" s="24">
        <v>772526.55</v>
      </c>
      <c r="Z5056" s="39">
        <v>118398</v>
      </c>
      <c r="AD5056" s="206">
        <f t="shared" si="357"/>
        <v>3090106.15</v>
      </c>
      <c r="AE5056" s="205">
        <f t="shared" si="358"/>
        <v>772526.55</v>
      </c>
      <c r="AG5056" s="206">
        <f t="shared" si="359"/>
        <v>0</v>
      </c>
      <c r="AH5056" s="206">
        <f t="shared" si="360"/>
        <v>0</v>
      </c>
    </row>
    <row r="5057" spans="1:34" x14ac:dyDescent="0.25">
      <c r="A5057" s="8">
        <v>11</v>
      </c>
      <c r="B5057" s="8" t="s">
        <v>10314</v>
      </c>
      <c r="C5057" s="8">
        <v>118400</v>
      </c>
      <c r="D5057" s="87" t="s">
        <v>10331</v>
      </c>
      <c r="E5057" s="87" t="s">
        <v>10321</v>
      </c>
      <c r="F5057" s="88" t="s">
        <v>10332</v>
      </c>
      <c r="G5057" s="9">
        <v>42935</v>
      </c>
      <c r="H5057" s="9">
        <v>43220</v>
      </c>
      <c r="I5057" s="10"/>
      <c r="J5057" s="8" t="s">
        <v>10305</v>
      </c>
      <c r="K5057" s="8" t="s">
        <v>10306</v>
      </c>
      <c r="L5057" s="8" t="s">
        <v>10306</v>
      </c>
      <c r="M5057" s="8" t="s">
        <v>5939</v>
      </c>
      <c r="N5057" s="8" t="s">
        <v>409</v>
      </c>
      <c r="O5057" s="24">
        <v>5014344.32</v>
      </c>
      <c r="P5057" s="24">
        <v>1253586.08</v>
      </c>
      <c r="Q5057" s="24">
        <v>4178620.27</v>
      </c>
      <c r="R5057" s="24">
        <v>0</v>
      </c>
      <c r="S5057" s="24">
        <v>18616.189999999999</v>
      </c>
      <c r="T5057" s="24">
        <v>10465166.859999999</v>
      </c>
      <c r="U5057" s="43" t="s">
        <v>63</v>
      </c>
      <c r="V5057" s="18">
        <v>0</v>
      </c>
      <c r="W5057" s="24">
        <v>3597037.46</v>
      </c>
      <c r="X5057" s="24">
        <v>899259.36</v>
      </c>
      <c r="Z5057" s="39">
        <v>118400</v>
      </c>
      <c r="AD5057" s="206">
        <f t="shared" si="357"/>
        <v>3597037.46</v>
      </c>
      <c r="AE5057" s="205">
        <f t="shared" si="358"/>
        <v>899259.36</v>
      </c>
      <c r="AG5057" s="206">
        <f t="shared" si="359"/>
        <v>0</v>
      </c>
      <c r="AH5057" s="206">
        <f t="shared" si="360"/>
        <v>0</v>
      </c>
    </row>
    <row r="5058" spans="1:34" x14ac:dyDescent="0.25">
      <c r="A5058" s="8">
        <v>12</v>
      </c>
      <c r="B5058" s="8" t="s">
        <v>10314</v>
      </c>
      <c r="C5058" s="8">
        <v>118401</v>
      </c>
      <c r="D5058" s="87" t="s">
        <v>10333</v>
      </c>
      <c r="E5058" s="87" t="s">
        <v>10321</v>
      </c>
      <c r="F5058" s="88" t="s">
        <v>10334</v>
      </c>
      <c r="G5058" s="9">
        <v>42886</v>
      </c>
      <c r="H5058" s="9">
        <v>43220</v>
      </c>
      <c r="I5058" s="10"/>
      <c r="J5058" s="8" t="s">
        <v>10305</v>
      </c>
      <c r="K5058" s="8" t="s">
        <v>10306</v>
      </c>
      <c r="L5058" s="8" t="s">
        <v>10306</v>
      </c>
      <c r="M5058" s="8" t="s">
        <v>5939</v>
      </c>
      <c r="N5058" s="8" t="s">
        <v>409</v>
      </c>
      <c r="O5058" s="24">
        <v>7621418.5519999992</v>
      </c>
      <c r="P5058" s="24">
        <v>1905354.6380000003</v>
      </c>
      <c r="Q5058" s="24">
        <v>6351182.1200000001</v>
      </c>
      <c r="R5058" s="24">
        <v>0</v>
      </c>
      <c r="S5058" s="24">
        <v>216935.83</v>
      </c>
      <c r="T5058" s="24">
        <v>16094891.139999999</v>
      </c>
      <c r="U5058" s="43" t="s">
        <v>63</v>
      </c>
      <c r="V5058" s="18">
        <v>1</v>
      </c>
      <c r="W5058" s="24">
        <v>5636234.4500000002</v>
      </c>
      <c r="X5058" s="24">
        <v>1409058.61</v>
      </c>
      <c r="Z5058" s="39">
        <v>118401</v>
      </c>
      <c r="AD5058" s="206">
        <f t="shared" si="357"/>
        <v>5636234.4500000002</v>
      </c>
      <c r="AE5058" s="205">
        <f t="shared" si="358"/>
        <v>1409058.61</v>
      </c>
      <c r="AG5058" s="206">
        <f t="shared" si="359"/>
        <v>0</v>
      </c>
      <c r="AH5058" s="206">
        <f t="shared" si="360"/>
        <v>0</v>
      </c>
    </row>
    <row r="5059" spans="1:34" x14ac:dyDescent="0.25">
      <c r="A5059" s="8">
        <v>13</v>
      </c>
      <c r="B5059" s="8" t="s">
        <v>10314</v>
      </c>
      <c r="C5059" s="8">
        <v>118402</v>
      </c>
      <c r="D5059" s="87" t="s">
        <v>10335</v>
      </c>
      <c r="E5059" s="87" t="s">
        <v>10321</v>
      </c>
      <c r="F5059" s="88" t="s">
        <v>10336</v>
      </c>
      <c r="G5059" s="9">
        <v>42947</v>
      </c>
      <c r="H5059" s="9">
        <v>43220</v>
      </c>
      <c r="I5059" s="10"/>
      <c r="J5059" s="8" t="s">
        <v>10305</v>
      </c>
      <c r="K5059" s="8" t="s">
        <v>10306</v>
      </c>
      <c r="L5059" s="8" t="s">
        <v>10306</v>
      </c>
      <c r="M5059" s="8" t="s">
        <v>5939</v>
      </c>
      <c r="N5059" s="8" t="s">
        <v>409</v>
      </c>
      <c r="O5059" s="24">
        <v>4808110.4240000006</v>
      </c>
      <c r="P5059" s="24">
        <v>1202027.6059999997</v>
      </c>
      <c r="Q5059" s="24">
        <v>4006758.68</v>
      </c>
      <c r="R5059" s="24">
        <v>0</v>
      </c>
      <c r="S5059" s="24">
        <v>126472.4</v>
      </c>
      <c r="T5059" s="24">
        <v>10143369.110000001</v>
      </c>
      <c r="U5059" s="43" t="s">
        <v>63</v>
      </c>
      <c r="V5059" s="18">
        <v>0</v>
      </c>
      <c r="W5059" s="24">
        <v>3764359.36</v>
      </c>
      <c r="X5059" s="24">
        <v>941089.83</v>
      </c>
      <c r="Z5059" s="39">
        <v>118402</v>
      </c>
      <c r="AD5059" s="206">
        <f t="shared" si="357"/>
        <v>3764359.36</v>
      </c>
      <c r="AE5059" s="205">
        <f t="shared" si="358"/>
        <v>941089.83</v>
      </c>
      <c r="AG5059" s="206">
        <f t="shared" si="359"/>
        <v>0</v>
      </c>
      <c r="AH5059" s="206">
        <f t="shared" si="360"/>
        <v>0</v>
      </c>
    </row>
    <row r="5060" spans="1:34" x14ac:dyDescent="0.25">
      <c r="A5060" s="8">
        <v>14</v>
      </c>
      <c r="B5060" s="8" t="s">
        <v>10314</v>
      </c>
      <c r="C5060" s="8">
        <v>118404</v>
      </c>
      <c r="D5060" s="87" t="s">
        <v>10337</v>
      </c>
      <c r="E5060" s="87" t="s">
        <v>10321</v>
      </c>
      <c r="F5060" s="88" t="s">
        <v>10338</v>
      </c>
      <c r="G5060" s="9">
        <v>42908</v>
      </c>
      <c r="H5060" s="9">
        <v>43211</v>
      </c>
      <c r="I5060" s="10"/>
      <c r="J5060" s="8" t="s">
        <v>10305</v>
      </c>
      <c r="K5060" s="8" t="s">
        <v>10306</v>
      </c>
      <c r="L5060" s="8" t="s">
        <v>10306</v>
      </c>
      <c r="M5060" s="8" t="s">
        <v>5939</v>
      </c>
      <c r="N5060" s="8" t="s">
        <v>409</v>
      </c>
      <c r="O5060" s="24">
        <v>2735288.3360000001</v>
      </c>
      <c r="P5060" s="24">
        <v>683822.0839999998</v>
      </c>
      <c r="Q5060" s="24">
        <v>2279406.9499999997</v>
      </c>
      <c r="R5060" s="24">
        <v>0</v>
      </c>
      <c r="S5060" s="24">
        <v>10066.33</v>
      </c>
      <c r="T5060" s="24">
        <v>5708583.6999999993</v>
      </c>
      <c r="U5060" s="43" t="s">
        <v>63</v>
      </c>
      <c r="V5060" s="18">
        <v>1</v>
      </c>
      <c r="W5060" s="24">
        <v>1763026.83</v>
      </c>
      <c r="X5060" s="24">
        <v>440756.71</v>
      </c>
      <c r="Z5060" s="39">
        <v>118404</v>
      </c>
      <c r="AD5060" s="206">
        <f t="shared" si="357"/>
        <v>1763026.83</v>
      </c>
      <c r="AE5060" s="205">
        <f t="shared" si="358"/>
        <v>440756.71</v>
      </c>
      <c r="AG5060" s="206">
        <f t="shared" si="359"/>
        <v>0</v>
      </c>
      <c r="AH5060" s="206">
        <f t="shared" si="360"/>
        <v>0</v>
      </c>
    </row>
    <row r="5061" spans="1:34" x14ac:dyDescent="0.25">
      <c r="A5061" s="8">
        <v>15</v>
      </c>
      <c r="B5061" s="8" t="s">
        <v>10314</v>
      </c>
      <c r="C5061" s="8">
        <v>118405</v>
      </c>
      <c r="D5061" s="87" t="s">
        <v>10339</v>
      </c>
      <c r="E5061" s="87" t="s">
        <v>10321</v>
      </c>
      <c r="F5061" s="88" t="s">
        <v>10340</v>
      </c>
      <c r="G5061" s="9">
        <v>42873</v>
      </c>
      <c r="H5061" s="9">
        <v>43220</v>
      </c>
      <c r="I5061" s="10"/>
      <c r="J5061" s="8" t="s">
        <v>10305</v>
      </c>
      <c r="K5061" s="8" t="s">
        <v>10306</v>
      </c>
      <c r="L5061" s="8" t="s">
        <v>10306</v>
      </c>
      <c r="M5061" s="8" t="s">
        <v>5939</v>
      </c>
      <c r="N5061" s="8" t="s">
        <v>409</v>
      </c>
      <c r="O5061" s="24">
        <v>4721132.0000000009</v>
      </c>
      <c r="P5061" s="24">
        <v>1180283</v>
      </c>
      <c r="Q5061" s="24">
        <v>3934276.69</v>
      </c>
      <c r="R5061" s="24">
        <v>0</v>
      </c>
      <c r="S5061" s="24">
        <v>124784.14</v>
      </c>
      <c r="T5061" s="24">
        <v>9960475.8300000019</v>
      </c>
      <c r="U5061" s="43" t="s">
        <v>63</v>
      </c>
      <c r="V5061" s="18">
        <v>1</v>
      </c>
      <c r="W5061" s="24">
        <v>3394099.94</v>
      </c>
      <c r="X5061" s="24">
        <v>848524.97</v>
      </c>
      <c r="Z5061" s="39">
        <v>118405</v>
      </c>
      <c r="AD5061" s="206">
        <f t="shared" si="357"/>
        <v>3394099.94</v>
      </c>
      <c r="AE5061" s="205">
        <f t="shared" si="358"/>
        <v>848524.97</v>
      </c>
      <c r="AG5061" s="206">
        <f t="shared" si="359"/>
        <v>0</v>
      </c>
      <c r="AH5061" s="206">
        <f t="shared" si="360"/>
        <v>0</v>
      </c>
    </row>
    <row r="5062" spans="1:34" x14ac:dyDescent="0.25">
      <c r="A5062" s="8">
        <v>16</v>
      </c>
      <c r="B5062" s="8" t="s">
        <v>10314</v>
      </c>
      <c r="C5062" s="8">
        <v>118406</v>
      </c>
      <c r="D5062" s="87" t="s">
        <v>10341</v>
      </c>
      <c r="E5062" s="87" t="s">
        <v>10321</v>
      </c>
      <c r="F5062" s="88" t="s">
        <v>10342</v>
      </c>
      <c r="G5062" s="9">
        <v>42948</v>
      </c>
      <c r="H5062" s="9">
        <v>43220</v>
      </c>
      <c r="I5062" s="10"/>
      <c r="J5062" s="8" t="s">
        <v>10305</v>
      </c>
      <c r="K5062" s="8" t="s">
        <v>10306</v>
      </c>
      <c r="L5062" s="8" t="s">
        <v>10306</v>
      </c>
      <c r="M5062" s="8" t="s">
        <v>5939</v>
      </c>
      <c r="N5062" s="8" t="s">
        <v>409</v>
      </c>
      <c r="O5062" s="24">
        <v>3789231.0560000003</v>
      </c>
      <c r="P5062" s="24">
        <v>947307.76399999997</v>
      </c>
      <c r="Q5062" s="24">
        <v>3157692.5500000007</v>
      </c>
      <c r="R5062" s="24">
        <v>0</v>
      </c>
      <c r="S5062" s="24">
        <v>75466.259999999995</v>
      </c>
      <c r="T5062" s="24">
        <v>7969697.6300000008</v>
      </c>
      <c r="U5062" s="43" t="s">
        <v>63</v>
      </c>
      <c r="V5062" s="18">
        <v>0</v>
      </c>
      <c r="W5062" s="24">
        <v>2901416.13</v>
      </c>
      <c r="X5062" s="24">
        <v>725354.04</v>
      </c>
      <c r="Z5062" s="39">
        <v>118406</v>
      </c>
      <c r="AD5062" s="206">
        <f t="shared" si="357"/>
        <v>2901416.13</v>
      </c>
      <c r="AE5062" s="205">
        <f t="shared" si="358"/>
        <v>725354.04</v>
      </c>
      <c r="AG5062" s="206">
        <f t="shared" si="359"/>
        <v>0</v>
      </c>
      <c r="AH5062" s="206">
        <f t="shared" si="360"/>
        <v>0</v>
      </c>
    </row>
    <row r="5063" spans="1:34" x14ac:dyDescent="0.25">
      <c r="A5063" s="8">
        <v>17</v>
      </c>
      <c r="B5063" s="8" t="s">
        <v>10314</v>
      </c>
      <c r="C5063" s="8">
        <v>118407</v>
      </c>
      <c r="D5063" s="87" t="s">
        <v>10343</v>
      </c>
      <c r="E5063" s="87" t="s">
        <v>10321</v>
      </c>
      <c r="F5063" s="88" t="s">
        <v>10344</v>
      </c>
      <c r="G5063" s="9">
        <v>42908</v>
      </c>
      <c r="H5063" s="9">
        <v>43211</v>
      </c>
      <c r="I5063" s="10"/>
      <c r="J5063" s="8" t="s">
        <v>10305</v>
      </c>
      <c r="K5063" s="8" t="s">
        <v>10306</v>
      </c>
      <c r="L5063" s="8" t="s">
        <v>10306</v>
      </c>
      <c r="M5063" s="8" t="s">
        <v>5939</v>
      </c>
      <c r="N5063" s="8" t="s">
        <v>409</v>
      </c>
      <c r="O5063" s="24">
        <v>6273628.8320000004</v>
      </c>
      <c r="P5063" s="24">
        <v>1568407.2080000006</v>
      </c>
      <c r="Q5063" s="24">
        <v>5228024.0199999996</v>
      </c>
      <c r="R5063" s="24">
        <v>0</v>
      </c>
      <c r="S5063" s="24">
        <v>199031.61000000002</v>
      </c>
      <c r="T5063" s="24">
        <v>13269091.67</v>
      </c>
      <c r="U5063" s="43" t="s">
        <v>63</v>
      </c>
      <c r="V5063" s="18">
        <v>1</v>
      </c>
      <c r="W5063" s="24">
        <v>4251186.8</v>
      </c>
      <c r="X5063" s="24">
        <v>1062796.71</v>
      </c>
      <c r="Z5063" s="39">
        <v>118407</v>
      </c>
      <c r="AD5063" s="206">
        <f t="shared" si="357"/>
        <v>4251186.8</v>
      </c>
      <c r="AE5063" s="205">
        <f t="shared" si="358"/>
        <v>1062796.71</v>
      </c>
      <c r="AG5063" s="206">
        <f t="shared" si="359"/>
        <v>0</v>
      </c>
      <c r="AH5063" s="206">
        <f t="shared" si="360"/>
        <v>0</v>
      </c>
    </row>
    <row r="5064" spans="1:34" x14ac:dyDescent="0.25">
      <c r="A5064" s="8">
        <v>18</v>
      </c>
      <c r="B5064" s="8" t="s">
        <v>10314</v>
      </c>
      <c r="C5064" s="8">
        <v>118408</v>
      </c>
      <c r="D5064" s="87" t="s">
        <v>10345</v>
      </c>
      <c r="E5064" s="87" t="s">
        <v>10321</v>
      </c>
      <c r="F5064" s="88" t="s">
        <v>10346</v>
      </c>
      <c r="G5064" s="9">
        <v>42908</v>
      </c>
      <c r="H5064" s="9">
        <v>43211</v>
      </c>
      <c r="I5064" s="10"/>
      <c r="J5064" s="8" t="s">
        <v>10305</v>
      </c>
      <c r="K5064" s="8" t="s">
        <v>10306</v>
      </c>
      <c r="L5064" s="8" t="s">
        <v>10306</v>
      </c>
      <c r="M5064" s="8" t="s">
        <v>5939</v>
      </c>
      <c r="N5064" s="8" t="s">
        <v>409</v>
      </c>
      <c r="O5064" s="24">
        <v>3113907.32</v>
      </c>
      <c r="P5064" s="24">
        <v>778476.83000000007</v>
      </c>
      <c r="Q5064" s="24">
        <v>2594922.77</v>
      </c>
      <c r="R5064" s="24">
        <v>0</v>
      </c>
      <c r="S5064" s="24">
        <v>125493.25</v>
      </c>
      <c r="T5064" s="24">
        <v>6612800.1699999999</v>
      </c>
      <c r="U5064" s="43" t="s">
        <v>63</v>
      </c>
      <c r="V5064" s="18">
        <v>1</v>
      </c>
      <c r="W5064" s="24">
        <v>2391437.79</v>
      </c>
      <c r="X5064" s="24">
        <v>597859.44999999995</v>
      </c>
      <c r="Z5064" s="39">
        <v>118408</v>
      </c>
      <c r="AD5064" s="206">
        <f t="shared" si="357"/>
        <v>2391437.79</v>
      </c>
      <c r="AE5064" s="205">
        <f t="shared" si="358"/>
        <v>597859.44999999995</v>
      </c>
      <c r="AG5064" s="206">
        <f t="shared" si="359"/>
        <v>0</v>
      </c>
      <c r="AH5064" s="206">
        <f t="shared" si="360"/>
        <v>0</v>
      </c>
    </row>
    <row r="5065" spans="1:34" x14ac:dyDescent="0.25">
      <c r="A5065" s="8">
        <v>19</v>
      </c>
      <c r="B5065" s="8" t="s">
        <v>10314</v>
      </c>
      <c r="C5065" s="8">
        <v>118409</v>
      </c>
      <c r="D5065" s="87" t="s">
        <v>10347</v>
      </c>
      <c r="E5065" s="87" t="s">
        <v>10321</v>
      </c>
      <c r="F5065" s="88" t="s">
        <v>10348</v>
      </c>
      <c r="G5065" s="9">
        <v>42908</v>
      </c>
      <c r="H5065" s="9">
        <v>43211</v>
      </c>
      <c r="I5065" s="10"/>
      <c r="J5065" s="8" t="s">
        <v>10305</v>
      </c>
      <c r="K5065" s="8" t="s">
        <v>10306</v>
      </c>
      <c r="L5065" s="8" t="s">
        <v>10306</v>
      </c>
      <c r="M5065" s="8" t="s">
        <v>5939</v>
      </c>
      <c r="N5065" s="8" t="s">
        <v>409</v>
      </c>
      <c r="O5065" s="24">
        <v>4257674.5199999996</v>
      </c>
      <c r="P5065" s="24">
        <v>1064418.6300000008</v>
      </c>
      <c r="Q5065" s="24">
        <v>3548062.1</v>
      </c>
      <c r="R5065" s="24">
        <v>0</v>
      </c>
      <c r="S5065" s="24">
        <v>215769.88999999998</v>
      </c>
      <c r="T5065" s="24">
        <v>9085925.1400000006</v>
      </c>
      <c r="U5065" s="43" t="s">
        <v>63</v>
      </c>
      <c r="V5065" s="18">
        <v>1</v>
      </c>
      <c r="W5065" s="24">
        <v>3114181.89</v>
      </c>
      <c r="X5065" s="24">
        <v>778545.45</v>
      </c>
      <c r="Z5065" s="39">
        <v>118409</v>
      </c>
      <c r="AD5065" s="206">
        <f t="shared" si="357"/>
        <v>3114181.89</v>
      </c>
      <c r="AE5065" s="205">
        <f t="shared" si="358"/>
        <v>778545.45</v>
      </c>
      <c r="AG5065" s="206">
        <f t="shared" si="359"/>
        <v>0</v>
      </c>
      <c r="AH5065" s="206">
        <f t="shared" si="360"/>
        <v>0</v>
      </c>
    </row>
    <row r="5066" spans="1:34" x14ac:dyDescent="0.25">
      <c r="A5066" s="8">
        <v>20</v>
      </c>
      <c r="B5066" s="8" t="s">
        <v>10314</v>
      </c>
      <c r="C5066" s="8">
        <v>118410</v>
      </c>
      <c r="D5066" s="87" t="s">
        <v>10349</v>
      </c>
      <c r="E5066" s="87" t="s">
        <v>10321</v>
      </c>
      <c r="F5066" s="88" t="s">
        <v>10350</v>
      </c>
      <c r="G5066" s="9">
        <v>42955</v>
      </c>
      <c r="H5066" s="9">
        <v>43227</v>
      </c>
      <c r="I5066" s="10"/>
      <c r="J5066" s="8" t="s">
        <v>10305</v>
      </c>
      <c r="K5066" s="8" t="s">
        <v>10306</v>
      </c>
      <c r="L5066" s="8" t="s">
        <v>10306</v>
      </c>
      <c r="M5066" s="8" t="s">
        <v>5939</v>
      </c>
      <c r="N5066" s="8" t="s">
        <v>409</v>
      </c>
      <c r="O5066" s="24">
        <v>5233560.5360000003</v>
      </c>
      <c r="P5066" s="24">
        <v>1308390.1339999996</v>
      </c>
      <c r="Q5066" s="24">
        <v>4361300.4400000004</v>
      </c>
      <c r="R5066" s="24">
        <v>0</v>
      </c>
      <c r="S5066" s="24">
        <v>134127.76999999999</v>
      </c>
      <c r="T5066" s="24">
        <v>11037378.879999999</v>
      </c>
      <c r="U5066" s="43" t="s">
        <v>63</v>
      </c>
      <c r="V5066" s="18">
        <v>0</v>
      </c>
      <c r="W5066" s="24">
        <v>4184710.23</v>
      </c>
      <c r="X5066" s="24">
        <v>1046177.55</v>
      </c>
      <c r="Z5066" s="39">
        <v>118410</v>
      </c>
      <c r="AD5066" s="206">
        <f t="shared" si="357"/>
        <v>4184710.23</v>
      </c>
      <c r="AE5066" s="205">
        <f t="shared" si="358"/>
        <v>1046177.55</v>
      </c>
      <c r="AG5066" s="206">
        <f t="shared" si="359"/>
        <v>0</v>
      </c>
      <c r="AH5066" s="206">
        <f t="shared" si="360"/>
        <v>0</v>
      </c>
    </row>
    <row r="5067" spans="1:34" x14ac:dyDescent="0.25">
      <c r="A5067" s="8">
        <v>21</v>
      </c>
      <c r="B5067" s="8" t="s">
        <v>10314</v>
      </c>
      <c r="C5067" s="8">
        <v>118411</v>
      </c>
      <c r="D5067" s="87" t="s">
        <v>10351</v>
      </c>
      <c r="E5067" s="87" t="s">
        <v>10321</v>
      </c>
      <c r="F5067" s="88" t="s">
        <v>10352</v>
      </c>
      <c r="G5067" s="9">
        <v>42886</v>
      </c>
      <c r="H5067" s="9">
        <v>43220</v>
      </c>
      <c r="I5067" s="10"/>
      <c r="J5067" s="8" t="s">
        <v>10305</v>
      </c>
      <c r="K5067" s="8" t="s">
        <v>10306</v>
      </c>
      <c r="L5067" s="8" t="s">
        <v>10306</v>
      </c>
      <c r="M5067" s="8" t="s">
        <v>5939</v>
      </c>
      <c r="N5067" s="8" t="s">
        <v>409</v>
      </c>
      <c r="O5067" s="24">
        <v>7563088.3120000008</v>
      </c>
      <c r="P5067" s="24">
        <v>1890772.0779999997</v>
      </c>
      <c r="Q5067" s="24">
        <v>6302573.5999999996</v>
      </c>
      <c r="R5067" s="24">
        <v>0</v>
      </c>
      <c r="S5067" s="24">
        <v>141072.07999999999</v>
      </c>
      <c r="T5067" s="24">
        <v>15897506.07</v>
      </c>
      <c r="U5067" s="43" t="s">
        <v>63</v>
      </c>
      <c r="V5067" s="18">
        <v>1</v>
      </c>
      <c r="W5067" s="24">
        <v>5560945.6500000004</v>
      </c>
      <c r="X5067" s="24">
        <v>1390236.42</v>
      </c>
      <c r="Z5067" s="39">
        <v>118411</v>
      </c>
      <c r="AD5067" s="206">
        <f t="shared" si="357"/>
        <v>5560945.6500000004</v>
      </c>
      <c r="AE5067" s="205">
        <f t="shared" si="358"/>
        <v>1390236.42</v>
      </c>
      <c r="AG5067" s="206">
        <f t="shared" si="359"/>
        <v>0</v>
      </c>
      <c r="AH5067" s="206">
        <f t="shared" si="360"/>
        <v>0</v>
      </c>
    </row>
    <row r="5068" spans="1:34" x14ac:dyDescent="0.25">
      <c r="A5068" s="8">
        <v>22</v>
      </c>
      <c r="B5068" s="8" t="s">
        <v>10314</v>
      </c>
      <c r="C5068" s="8">
        <v>118412</v>
      </c>
      <c r="D5068" s="87" t="s">
        <v>10353</v>
      </c>
      <c r="E5068" s="87" t="s">
        <v>10321</v>
      </c>
      <c r="F5068" s="88" t="s">
        <v>10354</v>
      </c>
      <c r="G5068" s="9">
        <v>42886</v>
      </c>
      <c r="H5068" s="9">
        <v>43220</v>
      </c>
      <c r="I5068" s="10"/>
      <c r="J5068" s="8" t="s">
        <v>10305</v>
      </c>
      <c r="K5068" s="8" t="s">
        <v>10306</v>
      </c>
      <c r="L5068" s="8" t="s">
        <v>10306</v>
      </c>
      <c r="M5068" s="8" t="s">
        <v>5939</v>
      </c>
      <c r="N5068" s="8" t="s">
        <v>409</v>
      </c>
      <c r="O5068" s="24">
        <v>7852816.9759999998</v>
      </c>
      <c r="P5068" s="24">
        <v>1963204.2440000009</v>
      </c>
      <c r="Q5068" s="24">
        <v>6544014.1500000004</v>
      </c>
      <c r="R5068" s="24">
        <v>0</v>
      </c>
      <c r="S5068" s="24">
        <v>251225.88</v>
      </c>
      <c r="T5068" s="24">
        <v>16611261.250000002</v>
      </c>
      <c r="U5068" s="43" t="s">
        <v>63</v>
      </c>
      <c r="V5068" s="18">
        <v>0</v>
      </c>
      <c r="W5068" s="24">
        <v>5988261.4400000004</v>
      </c>
      <c r="X5068" s="24">
        <v>1497065.36</v>
      </c>
      <c r="Z5068" s="39">
        <v>118412</v>
      </c>
      <c r="AD5068" s="206">
        <f t="shared" si="357"/>
        <v>5988261.4400000004</v>
      </c>
      <c r="AE5068" s="205">
        <f t="shared" si="358"/>
        <v>1497065.36</v>
      </c>
      <c r="AG5068" s="206">
        <f t="shared" si="359"/>
        <v>0</v>
      </c>
      <c r="AH5068" s="206">
        <f t="shared" si="360"/>
        <v>0</v>
      </c>
    </row>
    <row r="5069" spans="1:34" x14ac:dyDescent="0.25">
      <c r="A5069" s="8">
        <v>23</v>
      </c>
      <c r="B5069" s="8" t="s">
        <v>10314</v>
      </c>
      <c r="C5069" s="8">
        <v>118413</v>
      </c>
      <c r="D5069" s="87" t="s">
        <v>10355</v>
      </c>
      <c r="E5069" s="87" t="s">
        <v>10321</v>
      </c>
      <c r="F5069" s="88" t="s">
        <v>10356</v>
      </c>
      <c r="G5069" s="9">
        <v>42940</v>
      </c>
      <c r="H5069" s="9">
        <v>43220</v>
      </c>
      <c r="I5069" s="10"/>
      <c r="J5069" s="8" t="s">
        <v>10305</v>
      </c>
      <c r="K5069" s="8" t="s">
        <v>10306</v>
      </c>
      <c r="L5069" s="8" t="s">
        <v>10306</v>
      </c>
      <c r="M5069" s="8" t="s">
        <v>5939</v>
      </c>
      <c r="N5069" s="8" t="s">
        <v>409</v>
      </c>
      <c r="O5069" s="24">
        <v>8189973.6639999999</v>
      </c>
      <c r="P5069" s="24">
        <v>2047493.4160000002</v>
      </c>
      <c r="Q5069" s="24">
        <v>6824978.0600000005</v>
      </c>
      <c r="R5069" s="24">
        <v>0</v>
      </c>
      <c r="S5069" s="24">
        <v>157498.97</v>
      </c>
      <c r="T5069" s="24">
        <v>17219944.109999999</v>
      </c>
      <c r="U5069" s="43" t="s">
        <v>63</v>
      </c>
      <c r="V5069" s="18">
        <v>0</v>
      </c>
      <c r="W5069" s="24">
        <v>6099839.9500000002</v>
      </c>
      <c r="X5069" s="24">
        <v>1524959.96</v>
      </c>
      <c r="Z5069" s="39">
        <v>118413</v>
      </c>
      <c r="AD5069" s="206">
        <f t="shared" si="357"/>
        <v>6099839.9500000002</v>
      </c>
      <c r="AE5069" s="205">
        <f t="shared" si="358"/>
        <v>1524959.96</v>
      </c>
      <c r="AG5069" s="206">
        <f t="shared" si="359"/>
        <v>0</v>
      </c>
      <c r="AH5069" s="206">
        <f t="shared" si="360"/>
        <v>0</v>
      </c>
    </row>
    <row r="5070" spans="1:34" x14ac:dyDescent="0.25">
      <c r="A5070" s="8">
        <v>24</v>
      </c>
      <c r="B5070" s="8" t="s">
        <v>10314</v>
      </c>
      <c r="C5070" s="8">
        <v>118414</v>
      </c>
      <c r="D5070" s="87" t="s">
        <v>10357</v>
      </c>
      <c r="E5070" s="87" t="s">
        <v>10321</v>
      </c>
      <c r="F5070" s="88" t="s">
        <v>10358</v>
      </c>
      <c r="G5070" s="9">
        <v>42878</v>
      </c>
      <c r="H5070" s="9">
        <v>43189</v>
      </c>
      <c r="I5070" s="10"/>
      <c r="J5070" s="8" t="s">
        <v>10305</v>
      </c>
      <c r="K5070" s="8" t="s">
        <v>10306</v>
      </c>
      <c r="L5070" s="8" t="s">
        <v>10306</v>
      </c>
      <c r="M5070" s="8" t="s">
        <v>5939</v>
      </c>
      <c r="N5070" s="8" t="s">
        <v>409</v>
      </c>
      <c r="O5070" s="24">
        <v>4708870.2880000006</v>
      </c>
      <c r="P5070" s="24">
        <v>1177217.5720000006</v>
      </c>
      <c r="Q5070" s="24">
        <v>3924058.58</v>
      </c>
      <c r="R5070" s="24">
        <v>0</v>
      </c>
      <c r="S5070" s="24">
        <v>66445.37000000001</v>
      </c>
      <c r="T5070" s="24">
        <v>9876591.8100000005</v>
      </c>
      <c r="U5070" s="43" t="s">
        <v>63</v>
      </c>
      <c r="V5070" s="18">
        <v>1</v>
      </c>
      <c r="W5070" s="24">
        <v>3741048.87</v>
      </c>
      <c r="X5070" s="24">
        <v>935262.21</v>
      </c>
      <c r="Z5070" s="39">
        <v>118414</v>
      </c>
      <c r="AD5070" s="206">
        <f t="shared" ref="AD5070:AD5133" si="363">IFERROR(VLOOKUP($Z5070,$AA:$AC,2,FALSE),0)</f>
        <v>3741048.87</v>
      </c>
      <c r="AE5070" s="205">
        <f t="shared" ref="AE5070:AE5133" si="364">IFERROR(VLOOKUP($Z5070,$AA:$AC,3,FALSE),0)</f>
        <v>935262.21</v>
      </c>
      <c r="AG5070" s="206">
        <f t="shared" ref="AG5070:AG5133" si="365">W5070-AD5070</f>
        <v>0</v>
      </c>
      <c r="AH5070" s="206">
        <f t="shared" ref="AH5070:AH5133" si="366">X5070-AE5070</f>
        <v>0</v>
      </c>
    </row>
    <row r="5071" spans="1:34" x14ac:dyDescent="0.25">
      <c r="A5071" s="8">
        <v>25</v>
      </c>
      <c r="B5071" s="8" t="s">
        <v>10314</v>
      </c>
      <c r="C5071" s="8">
        <v>118415</v>
      </c>
      <c r="D5071" s="87" t="s">
        <v>10359</v>
      </c>
      <c r="E5071" s="87" t="s">
        <v>10321</v>
      </c>
      <c r="F5071" s="88" t="s">
        <v>10360</v>
      </c>
      <c r="G5071" s="9">
        <v>42908</v>
      </c>
      <c r="H5071" s="9">
        <v>43211</v>
      </c>
      <c r="I5071" s="10"/>
      <c r="J5071" s="8" t="s">
        <v>10305</v>
      </c>
      <c r="K5071" s="8" t="s">
        <v>10306</v>
      </c>
      <c r="L5071" s="8" t="s">
        <v>10306</v>
      </c>
      <c r="M5071" s="8" t="s">
        <v>5939</v>
      </c>
      <c r="N5071" s="8" t="s">
        <v>409</v>
      </c>
      <c r="O5071" s="24">
        <v>6543736.4400000004</v>
      </c>
      <c r="P5071" s="24">
        <v>1635934.1100000003</v>
      </c>
      <c r="Q5071" s="24">
        <v>5453113.7000000002</v>
      </c>
      <c r="R5071" s="24">
        <v>0</v>
      </c>
      <c r="S5071" s="24">
        <v>279684.67</v>
      </c>
      <c r="T5071" s="24">
        <v>13912468.92</v>
      </c>
      <c r="U5071" s="43" t="s">
        <v>63</v>
      </c>
      <c r="V5071" s="18">
        <v>1</v>
      </c>
      <c r="W5071" s="24">
        <v>4704281.03</v>
      </c>
      <c r="X5071" s="24">
        <v>1176070.28</v>
      </c>
      <c r="Z5071" s="39">
        <v>118415</v>
      </c>
      <c r="AD5071" s="206">
        <f t="shared" si="363"/>
        <v>4704281.03</v>
      </c>
      <c r="AE5071" s="205">
        <f t="shared" si="364"/>
        <v>1176070.28</v>
      </c>
      <c r="AG5071" s="206">
        <f t="shared" si="365"/>
        <v>0</v>
      </c>
      <c r="AH5071" s="206">
        <f t="shared" si="366"/>
        <v>0</v>
      </c>
    </row>
    <row r="5072" spans="1:34" x14ac:dyDescent="0.25">
      <c r="A5072" s="8">
        <v>26</v>
      </c>
      <c r="B5072" s="8" t="s">
        <v>10314</v>
      </c>
      <c r="C5072" s="8">
        <v>118416</v>
      </c>
      <c r="D5072" s="87" t="s">
        <v>10361</v>
      </c>
      <c r="E5072" s="87" t="s">
        <v>10321</v>
      </c>
      <c r="F5072" s="88" t="s">
        <v>10362</v>
      </c>
      <c r="G5072" s="9">
        <v>42908</v>
      </c>
      <c r="H5072" s="9">
        <v>43211</v>
      </c>
      <c r="I5072" s="10"/>
      <c r="J5072" s="8" t="s">
        <v>10305</v>
      </c>
      <c r="K5072" s="8" t="s">
        <v>10306</v>
      </c>
      <c r="L5072" s="8" t="s">
        <v>10306</v>
      </c>
      <c r="M5072" s="8" t="s">
        <v>5939</v>
      </c>
      <c r="N5072" s="8" t="s">
        <v>409</v>
      </c>
      <c r="O5072" s="24">
        <v>5187745.4479999999</v>
      </c>
      <c r="P5072" s="24">
        <v>1296936.3619999997</v>
      </c>
      <c r="Q5072" s="24">
        <v>4323121.21</v>
      </c>
      <c r="R5072" s="24">
        <v>0</v>
      </c>
      <c r="S5072" s="24">
        <v>37147.570000000007</v>
      </c>
      <c r="T5072" s="24">
        <v>10844950.59</v>
      </c>
      <c r="U5072" s="43" t="s">
        <v>63</v>
      </c>
      <c r="V5072" s="18">
        <v>1</v>
      </c>
      <c r="W5072" s="24">
        <v>3886456.73</v>
      </c>
      <c r="X5072" s="24">
        <v>971614.14</v>
      </c>
      <c r="Z5072" s="39">
        <v>118416</v>
      </c>
      <c r="AD5072" s="206">
        <f t="shared" si="363"/>
        <v>3886456.73</v>
      </c>
      <c r="AE5072" s="205">
        <f t="shared" si="364"/>
        <v>971614.14</v>
      </c>
      <c r="AG5072" s="206">
        <f t="shared" si="365"/>
        <v>0</v>
      </c>
      <c r="AH5072" s="206">
        <f t="shared" si="366"/>
        <v>0</v>
      </c>
    </row>
    <row r="5073" spans="1:34" x14ac:dyDescent="0.25">
      <c r="A5073" s="8">
        <v>27</v>
      </c>
      <c r="B5073" s="8" t="s">
        <v>10314</v>
      </c>
      <c r="C5073" s="8">
        <v>118417</v>
      </c>
      <c r="D5073" s="87" t="s">
        <v>10363</v>
      </c>
      <c r="E5073" s="87" t="s">
        <v>10321</v>
      </c>
      <c r="F5073" s="88" t="s">
        <v>10364</v>
      </c>
      <c r="G5073" s="9">
        <v>42908</v>
      </c>
      <c r="H5073" s="9">
        <v>43211</v>
      </c>
      <c r="I5073" s="10"/>
      <c r="J5073" s="8" t="s">
        <v>10305</v>
      </c>
      <c r="K5073" s="8" t="s">
        <v>10306</v>
      </c>
      <c r="L5073" s="8" t="s">
        <v>10306</v>
      </c>
      <c r="M5073" s="8" t="s">
        <v>5939</v>
      </c>
      <c r="N5073" s="8" t="s">
        <v>409</v>
      </c>
      <c r="O5073" s="24">
        <v>4088420.56</v>
      </c>
      <c r="P5073" s="24">
        <v>1022105.1400000001</v>
      </c>
      <c r="Q5073" s="24">
        <v>3407017.14</v>
      </c>
      <c r="R5073" s="24">
        <v>0</v>
      </c>
      <c r="S5073" s="24">
        <v>70558.819999999992</v>
      </c>
      <c r="T5073" s="24">
        <v>8588101.6600000001</v>
      </c>
      <c r="U5073" s="43" t="s">
        <v>63</v>
      </c>
      <c r="V5073" s="18">
        <v>1</v>
      </c>
      <c r="W5073" s="24">
        <v>2762137.52</v>
      </c>
      <c r="X5073" s="24">
        <v>690534.38</v>
      </c>
      <c r="Z5073" s="39">
        <v>118417</v>
      </c>
      <c r="AD5073" s="206">
        <f t="shared" si="363"/>
        <v>2762137.52</v>
      </c>
      <c r="AE5073" s="205">
        <f t="shared" si="364"/>
        <v>690534.38</v>
      </c>
      <c r="AG5073" s="206">
        <f t="shared" si="365"/>
        <v>0</v>
      </c>
      <c r="AH5073" s="206">
        <f t="shared" si="366"/>
        <v>0</v>
      </c>
    </row>
    <row r="5074" spans="1:34" x14ac:dyDescent="0.25">
      <c r="A5074" s="8">
        <v>28</v>
      </c>
      <c r="B5074" s="8" t="s">
        <v>10314</v>
      </c>
      <c r="C5074" s="8">
        <v>118418</v>
      </c>
      <c r="D5074" s="87" t="s">
        <v>10365</v>
      </c>
      <c r="E5074" s="87" t="s">
        <v>10321</v>
      </c>
      <c r="F5074" s="88" t="s">
        <v>10366</v>
      </c>
      <c r="G5074" s="9">
        <v>42914</v>
      </c>
      <c r="H5074" s="9">
        <v>43247</v>
      </c>
      <c r="I5074" s="10"/>
      <c r="J5074" s="8" t="s">
        <v>10305</v>
      </c>
      <c r="K5074" s="8" t="s">
        <v>10306</v>
      </c>
      <c r="L5074" s="8" t="s">
        <v>10306</v>
      </c>
      <c r="M5074" s="8" t="s">
        <v>5939</v>
      </c>
      <c r="N5074" s="8" t="s">
        <v>409</v>
      </c>
      <c r="O5074" s="24">
        <v>7306235.6799999997</v>
      </c>
      <c r="P5074" s="24">
        <v>1826558.92</v>
      </c>
      <c r="Q5074" s="24">
        <v>6088529.7400000002</v>
      </c>
      <c r="R5074" s="24">
        <v>0</v>
      </c>
      <c r="S5074" s="24">
        <v>321652.53999999998</v>
      </c>
      <c r="T5074" s="24">
        <v>15542976.879999999</v>
      </c>
      <c r="U5074" s="43" t="s">
        <v>63</v>
      </c>
      <c r="V5074" s="18">
        <v>1</v>
      </c>
      <c r="W5074" s="24">
        <v>5234417.82</v>
      </c>
      <c r="X5074" s="24">
        <v>1308604.47</v>
      </c>
      <c r="Z5074" s="39">
        <v>118418</v>
      </c>
      <c r="AD5074" s="206">
        <f t="shared" si="363"/>
        <v>5234417.82</v>
      </c>
      <c r="AE5074" s="205">
        <f t="shared" si="364"/>
        <v>1308604.47</v>
      </c>
      <c r="AG5074" s="206">
        <f t="shared" si="365"/>
        <v>0</v>
      </c>
      <c r="AH5074" s="206">
        <f t="shared" si="366"/>
        <v>0</v>
      </c>
    </row>
    <row r="5075" spans="1:34" x14ac:dyDescent="0.25">
      <c r="A5075" s="8">
        <v>29</v>
      </c>
      <c r="B5075" s="8" t="s">
        <v>10314</v>
      </c>
      <c r="C5075" s="8">
        <v>120049</v>
      </c>
      <c r="D5075" s="87" t="s">
        <v>10367</v>
      </c>
      <c r="E5075" s="87" t="s">
        <v>10321</v>
      </c>
      <c r="F5075" s="88" t="s">
        <v>10368</v>
      </c>
      <c r="G5075" s="9">
        <v>43024</v>
      </c>
      <c r="H5075" s="9">
        <v>43296</v>
      </c>
      <c r="I5075" s="10"/>
      <c r="J5075" s="8" t="s">
        <v>10305</v>
      </c>
      <c r="K5075" s="8" t="s">
        <v>10306</v>
      </c>
      <c r="L5075" s="8" t="s">
        <v>10306</v>
      </c>
      <c r="M5075" s="8" t="s">
        <v>5939</v>
      </c>
      <c r="N5075" s="8" t="s">
        <v>409</v>
      </c>
      <c r="O5075" s="24">
        <v>6490453.8600000003</v>
      </c>
      <c r="P5075" s="24">
        <v>1622613.46</v>
      </c>
      <c r="Q5075" s="24">
        <v>4986179.16</v>
      </c>
      <c r="R5075" s="24">
        <v>0</v>
      </c>
      <c r="S5075" s="24">
        <v>422532.39</v>
      </c>
      <c r="T5075" s="24">
        <v>13521778.870000001</v>
      </c>
      <c r="U5075" s="43" t="s">
        <v>63</v>
      </c>
      <c r="V5075" s="18">
        <v>0</v>
      </c>
      <c r="W5075" s="24">
        <v>5302302.33</v>
      </c>
      <c r="X5075" s="24">
        <v>1325575.57</v>
      </c>
      <c r="Z5075" s="39">
        <v>120049</v>
      </c>
      <c r="AD5075" s="206">
        <f t="shared" si="363"/>
        <v>5302302.33</v>
      </c>
      <c r="AE5075" s="205">
        <f t="shared" si="364"/>
        <v>1325575.57</v>
      </c>
      <c r="AG5075" s="206">
        <f t="shared" si="365"/>
        <v>0</v>
      </c>
      <c r="AH5075" s="206">
        <f t="shared" si="366"/>
        <v>0</v>
      </c>
    </row>
    <row r="5076" spans="1:34" x14ac:dyDescent="0.25">
      <c r="A5076" s="8">
        <v>30</v>
      </c>
      <c r="B5076" s="8" t="s">
        <v>10314</v>
      </c>
      <c r="C5076" s="8">
        <v>120050</v>
      </c>
      <c r="D5076" s="87" t="s">
        <v>10369</v>
      </c>
      <c r="E5076" s="87" t="s">
        <v>10321</v>
      </c>
      <c r="F5076" s="88" t="s">
        <v>10370</v>
      </c>
      <c r="G5076" s="9">
        <v>43053</v>
      </c>
      <c r="H5076" s="9">
        <v>43325</v>
      </c>
      <c r="I5076" s="10"/>
      <c r="J5076" s="8" t="s">
        <v>10305</v>
      </c>
      <c r="K5076" s="8" t="s">
        <v>10306</v>
      </c>
      <c r="L5076" s="8" t="s">
        <v>10306</v>
      </c>
      <c r="M5076" s="8" t="s">
        <v>5939</v>
      </c>
      <c r="N5076" s="8" t="s">
        <v>409</v>
      </c>
      <c r="O5076" s="24">
        <v>9464765.0800000001</v>
      </c>
      <c r="P5076" s="24">
        <v>2366191.2699999996</v>
      </c>
      <c r="Q5076" s="24">
        <v>7887304.2400000002</v>
      </c>
      <c r="R5076" s="24">
        <v>0</v>
      </c>
      <c r="S5076" s="24">
        <v>254644.83000000002</v>
      </c>
      <c r="T5076" s="24">
        <v>19972905.419999998</v>
      </c>
      <c r="U5076" s="43" t="s">
        <v>63</v>
      </c>
      <c r="V5076" s="18">
        <v>0</v>
      </c>
      <c r="W5076" s="24">
        <v>7340211.6699999999</v>
      </c>
      <c r="X5076" s="24">
        <v>1835052.89</v>
      </c>
      <c r="Z5076" s="39">
        <v>120050</v>
      </c>
      <c r="AD5076" s="206">
        <f t="shared" si="363"/>
        <v>7340211.6699999999</v>
      </c>
      <c r="AE5076" s="205">
        <f t="shared" si="364"/>
        <v>1835052.89</v>
      </c>
      <c r="AG5076" s="206">
        <f t="shared" si="365"/>
        <v>0</v>
      </c>
      <c r="AH5076" s="206">
        <f t="shared" si="366"/>
        <v>0</v>
      </c>
    </row>
    <row r="5077" spans="1:34" x14ac:dyDescent="0.25">
      <c r="A5077" s="8">
        <v>31</v>
      </c>
      <c r="B5077" s="8" t="s">
        <v>10314</v>
      </c>
      <c r="C5077" s="8">
        <v>120051</v>
      </c>
      <c r="D5077" s="87" t="s">
        <v>10371</v>
      </c>
      <c r="E5077" s="87" t="s">
        <v>10321</v>
      </c>
      <c r="F5077" s="88" t="s">
        <v>10372</v>
      </c>
      <c r="G5077" s="9">
        <v>42961</v>
      </c>
      <c r="H5077" s="9">
        <v>43264</v>
      </c>
      <c r="I5077" s="10"/>
      <c r="J5077" s="8" t="s">
        <v>10305</v>
      </c>
      <c r="K5077" s="8" t="s">
        <v>10306</v>
      </c>
      <c r="L5077" s="8" t="s">
        <v>10306</v>
      </c>
      <c r="M5077" s="8" t="s">
        <v>5939</v>
      </c>
      <c r="N5077" s="8" t="s">
        <v>409</v>
      </c>
      <c r="O5077" s="24">
        <v>3687804.9680000003</v>
      </c>
      <c r="P5077" s="24">
        <v>921951.24199999962</v>
      </c>
      <c r="Q5077" s="24">
        <v>3073170.81</v>
      </c>
      <c r="R5077" s="24">
        <v>0</v>
      </c>
      <c r="S5077" s="24">
        <v>101778.88</v>
      </c>
      <c r="T5077" s="24">
        <v>7784705.8999999994</v>
      </c>
      <c r="U5077" s="43" t="s">
        <v>63</v>
      </c>
      <c r="V5077" s="18">
        <v>0</v>
      </c>
      <c r="W5077" s="24">
        <v>2891827.18</v>
      </c>
      <c r="X5077" s="24">
        <v>722956.79</v>
      </c>
      <c r="Z5077" s="39">
        <v>120051</v>
      </c>
      <c r="AD5077" s="206">
        <f t="shared" si="363"/>
        <v>2891827.18</v>
      </c>
      <c r="AE5077" s="205">
        <f t="shared" si="364"/>
        <v>722956.79</v>
      </c>
      <c r="AG5077" s="206">
        <f t="shared" si="365"/>
        <v>0</v>
      </c>
      <c r="AH5077" s="206">
        <f t="shared" si="366"/>
        <v>0</v>
      </c>
    </row>
    <row r="5078" spans="1:34" x14ac:dyDescent="0.25">
      <c r="A5078" s="8">
        <v>32</v>
      </c>
      <c r="B5078" s="8" t="s">
        <v>10314</v>
      </c>
      <c r="C5078" s="8">
        <v>120052</v>
      </c>
      <c r="D5078" s="87" t="s">
        <v>10373</v>
      </c>
      <c r="E5078" s="87" t="s">
        <v>10321</v>
      </c>
      <c r="F5078" s="88" t="s">
        <v>10374</v>
      </c>
      <c r="G5078" s="9">
        <v>43067</v>
      </c>
      <c r="H5078" s="9">
        <v>43339</v>
      </c>
      <c r="I5078" s="10"/>
      <c r="J5078" s="8" t="s">
        <v>10305</v>
      </c>
      <c r="K5078" s="8" t="s">
        <v>10306</v>
      </c>
      <c r="L5078" s="8" t="s">
        <v>10306</v>
      </c>
      <c r="M5078" s="8" t="s">
        <v>5939</v>
      </c>
      <c r="N5078" s="8" t="s">
        <v>409</v>
      </c>
      <c r="O5078" s="24">
        <v>8055324.392</v>
      </c>
      <c r="P5078" s="24">
        <v>2013831.0979999998</v>
      </c>
      <c r="Q5078" s="24">
        <v>6712770.3200000012</v>
      </c>
      <c r="R5078" s="24">
        <v>0</v>
      </c>
      <c r="S5078" s="24">
        <v>460491.75</v>
      </c>
      <c r="T5078" s="24">
        <v>17242417.560000002</v>
      </c>
      <c r="U5078" s="43" t="s">
        <v>63</v>
      </c>
      <c r="V5078" s="18">
        <v>0</v>
      </c>
      <c r="W5078" s="24">
        <v>6539918.6900000004</v>
      </c>
      <c r="X5078" s="24">
        <v>1634979.67</v>
      </c>
      <c r="Z5078" s="39">
        <v>120052</v>
      </c>
      <c r="AD5078" s="206">
        <f t="shared" si="363"/>
        <v>6539918.6900000004</v>
      </c>
      <c r="AE5078" s="205">
        <f t="shared" si="364"/>
        <v>1634979.67</v>
      </c>
      <c r="AG5078" s="206">
        <f t="shared" si="365"/>
        <v>0</v>
      </c>
      <c r="AH5078" s="206">
        <f t="shared" si="366"/>
        <v>0</v>
      </c>
    </row>
    <row r="5079" spans="1:34" x14ac:dyDescent="0.25">
      <c r="A5079" s="8">
        <v>33</v>
      </c>
      <c r="B5079" s="8" t="s">
        <v>10314</v>
      </c>
      <c r="C5079" s="8">
        <v>120053</v>
      </c>
      <c r="D5079" s="87" t="s">
        <v>10375</v>
      </c>
      <c r="E5079" s="87" t="s">
        <v>10321</v>
      </c>
      <c r="F5079" s="88" t="s">
        <v>10376</v>
      </c>
      <c r="G5079" s="9">
        <v>43018</v>
      </c>
      <c r="H5079" s="9">
        <v>43352</v>
      </c>
      <c r="I5079" s="10"/>
      <c r="J5079" s="8" t="s">
        <v>10305</v>
      </c>
      <c r="K5079" s="8" t="s">
        <v>10306</v>
      </c>
      <c r="L5079" s="8" t="s">
        <v>10306</v>
      </c>
      <c r="M5079" s="8" t="s">
        <v>5939</v>
      </c>
      <c r="N5079" s="8" t="s">
        <v>409</v>
      </c>
      <c r="O5079" s="24">
        <v>1674560.38</v>
      </c>
      <c r="P5079" s="24">
        <v>418640.09</v>
      </c>
      <c r="Q5079" s="24">
        <v>1380940.44</v>
      </c>
      <c r="R5079" s="24">
        <v>0</v>
      </c>
      <c r="S5079" s="24">
        <v>14526.55</v>
      </c>
      <c r="T5079" s="24">
        <v>3488667.46</v>
      </c>
      <c r="U5079" s="43" t="s">
        <v>63</v>
      </c>
      <c r="V5079" s="18">
        <v>1</v>
      </c>
      <c r="W5079" s="24">
        <v>1243141.1100000001</v>
      </c>
      <c r="X5079" s="24">
        <v>310785.3</v>
      </c>
      <c r="Z5079" s="39">
        <v>120053</v>
      </c>
      <c r="AD5079" s="206">
        <f t="shared" si="363"/>
        <v>1243141.1100000001</v>
      </c>
      <c r="AE5079" s="205">
        <f t="shared" si="364"/>
        <v>310785.3</v>
      </c>
      <c r="AG5079" s="206">
        <f t="shared" si="365"/>
        <v>0</v>
      </c>
      <c r="AH5079" s="206">
        <f t="shared" si="366"/>
        <v>0</v>
      </c>
    </row>
    <row r="5080" spans="1:34" x14ac:dyDescent="0.25">
      <c r="A5080" s="8">
        <v>34</v>
      </c>
      <c r="B5080" s="8" t="s">
        <v>10314</v>
      </c>
      <c r="C5080" s="8">
        <v>120054</v>
      </c>
      <c r="D5080" s="87" t="s">
        <v>10377</v>
      </c>
      <c r="E5080" s="87" t="s">
        <v>10321</v>
      </c>
      <c r="F5080" s="88" t="s">
        <v>10378</v>
      </c>
      <c r="G5080" s="9">
        <v>42950</v>
      </c>
      <c r="H5080" s="9">
        <v>43253</v>
      </c>
      <c r="I5080" s="10"/>
      <c r="J5080" s="8" t="s">
        <v>10305</v>
      </c>
      <c r="K5080" s="8" t="s">
        <v>10306</v>
      </c>
      <c r="L5080" s="8" t="s">
        <v>10306</v>
      </c>
      <c r="M5080" s="8" t="s">
        <v>5939</v>
      </c>
      <c r="N5080" s="8" t="s">
        <v>409</v>
      </c>
      <c r="O5080" s="24">
        <v>8832541.0559999999</v>
      </c>
      <c r="P5080" s="24">
        <v>2208135.2640000004</v>
      </c>
      <c r="Q5080" s="24">
        <v>7360450.8799999999</v>
      </c>
      <c r="R5080" s="24">
        <v>0</v>
      </c>
      <c r="S5080" s="24">
        <v>137000.95999999999</v>
      </c>
      <c r="T5080" s="24">
        <v>18538128.16</v>
      </c>
      <c r="U5080" s="43" t="s">
        <v>63</v>
      </c>
      <c r="V5080" s="18">
        <v>1</v>
      </c>
      <c r="W5080" s="24">
        <v>6346623.25</v>
      </c>
      <c r="X5080" s="24">
        <v>1586655.83</v>
      </c>
      <c r="Z5080" s="39">
        <v>120054</v>
      </c>
      <c r="AD5080" s="206">
        <f t="shared" si="363"/>
        <v>6346623.25</v>
      </c>
      <c r="AE5080" s="205">
        <f t="shared" si="364"/>
        <v>1586655.83</v>
      </c>
      <c r="AG5080" s="206">
        <f t="shared" si="365"/>
        <v>0</v>
      </c>
      <c r="AH5080" s="206">
        <f t="shared" si="366"/>
        <v>0</v>
      </c>
    </row>
    <row r="5081" spans="1:34" x14ac:dyDescent="0.25">
      <c r="A5081" s="8">
        <v>35</v>
      </c>
      <c r="B5081" s="8" t="s">
        <v>10314</v>
      </c>
      <c r="C5081" s="8">
        <v>120055</v>
      </c>
      <c r="D5081" s="87" t="s">
        <v>10379</v>
      </c>
      <c r="E5081" s="87" t="s">
        <v>10321</v>
      </c>
      <c r="F5081" s="88" t="s">
        <v>10380</v>
      </c>
      <c r="G5081" s="9">
        <v>42886</v>
      </c>
      <c r="H5081" s="9">
        <v>43218</v>
      </c>
      <c r="I5081" s="10"/>
      <c r="J5081" s="8" t="s">
        <v>10305</v>
      </c>
      <c r="K5081" s="8" t="s">
        <v>10306</v>
      </c>
      <c r="L5081" s="8" t="s">
        <v>10306</v>
      </c>
      <c r="M5081" s="8" t="s">
        <v>5939</v>
      </c>
      <c r="N5081" s="8" t="s">
        <v>409</v>
      </c>
      <c r="O5081" s="24">
        <v>7351539.8480000012</v>
      </c>
      <c r="P5081" s="24">
        <v>1837884.9619999994</v>
      </c>
      <c r="Q5081" s="24">
        <v>6126283.21</v>
      </c>
      <c r="R5081" s="24">
        <v>0</v>
      </c>
      <c r="S5081" s="24">
        <v>235485.65999999997</v>
      </c>
      <c r="T5081" s="24">
        <v>15551193.68</v>
      </c>
      <c r="U5081" s="43" t="s">
        <v>63</v>
      </c>
      <c r="V5081" s="18">
        <v>1</v>
      </c>
      <c r="W5081" s="24">
        <v>5537755.75</v>
      </c>
      <c r="X5081" s="24">
        <v>1384438.92</v>
      </c>
      <c r="Z5081" s="39">
        <v>120055</v>
      </c>
      <c r="AD5081" s="206">
        <f t="shared" si="363"/>
        <v>5537755.75</v>
      </c>
      <c r="AE5081" s="205">
        <f t="shared" si="364"/>
        <v>1384438.92</v>
      </c>
      <c r="AG5081" s="206">
        <f t="shared" si="365"/>
        <v>0</v>
      </c>
      <c r="AH5081" s="206">
        <f t="shared" si="366"/>
        <v>0</v>
      </c>
    </row>
    <row r="5082" spans="1:34" x14ac:dyDescent="0.25">
      <c r="A5082" s="8">
        <v>36</v>
      </c>
      <c r="B5082" s="8" t="s">
        <v>10314</v>
      </c>
      <c r="C5082" s="8">
        <v>120056</v>
      </c>
      <c r="D5082" s="87" t="s">
        <v>10381</v>
      </c>
      <c r="E5082" s="87" t="s">
        <v>10321</v>
      </c>
      <c r="F5082" s="88" t="s">
        <v>10382</v>
      </c>
      <c r="G5082" s="9">
        <v>42956</v>
      </c>
      <c r="H5082" s="9">
        <v>43289</v>
      </c>
      <c r="I5082" s="10"/>
      <c r="J5082" s="8" t="s">
        <v>10305</v>
      </c>
      <c r="K5082" s="8" t="s">
        <v>10306</v>
      </c>
      <c r="L5082" s="8" t="s">
        <v>10306</v>
      </c>
      <c r="M5082" s="8" t="s">
        <v>5939</v>
      </c>
      <c r="N5082" s="8" t="s">
        <v>409</v>
      </c>
      <c r="O5082" s="24">
        <v>5737781.9520000005</v>
      </c>
      <c r="P5082" s="24">
        <v>1434445.4879999999</v>
      </c>
      <c r="Q5082" s="24">
        <v>4781484.96</v>
      </c>
      <c r="R5082" s="24">
        <v>0</v>
      </c>
      <c r="S5082" s="24">
        <v>54107.590000000011</v>
      </c>
      <c r="T5082" s="24">
        <v>12007819.99</v>
      </c>
      <c r="U5082" s="43" t="s">
        <v>63</v>
      </c>
      <c r="V5082" s="18">
        <v>1</v>
      </c>
      <c r="W5082" s="24">
        <v>4490099.28</v>
      </c>
      <c r="X5082" s="24">
        <v>1122524.82</v>
      </c>
      <c r="Z5082" s="39">
        <v>120056</v>
      </c>
      <c r="AD5082" s="206">
        <f t="shared" si="363"/>
        <v>4490099.28</v>
      </c>
      <c r="AE5082" s="205">
        <f t="shared" si="364"/>
        <v>1122524.82</v>
      </c>
      <c r="AG5082" s="206">
        <f t="shared" si="365"/>
        <v>0</v>
      </c>
      <c r="AH5082" s="206">
        <f t="shared" si="366"/>
        <v>0</v>
      </c>
    </row>
    <row r="5083" spans="1:34" x14ac:dyDescent="0.25">
      <c r="A5083" s="8">
        <v>37</v>
      </c>
      <c r="B5083" s="8" t="s">
        <v>10314</v>
      </c>
      <c r="C5083" s="8">
        <v>120057</v>
      </c>
      <c r="D5083" s="87" t="s">
        <v>10383</v>
      </c>
      <c r="E5083" s="87" t="s">
        <v>10321</v>
      </c>
      <c r="F5083" s="88" t="s">
        <v>10384</v>
      </c>
      <c r="G5083" s="9">
        <v>43018</v>
      </c>
      <c r="H5083" s="9">
        <v>43413</v>
      </c>
      <c r="I5083" s="10"/>
      <c r="J5083" s="8" t="s">
        <v>10305</v>
      </c>
      <c r="K5083" s="8" t="s">
        <v>10306</v>
      </c>
      <c r="L5083" s="8" t="s">
        <v>10306</v>
      </c>
      <c r="M5083" s="8" t="s">
        <v>5939</v>
      </c>
      <c r="N5083" s="8" t="s">
        <v>409</v>
      </c>
      <c r="O5083" s="24">
        <v>8139201.8799999999</v>
      </c>
      <c r="P5083" s="24">
        <v>1220880.28</v>
      </c>
      <c r="Q5083" s="24">
        <v>6671683.7300000004</v>
      </c>
      <c r="R5083" s="24">
        <v>0</v>
      </c>
      <c r="S5083" s="24">
        <v>110984.51</v>
      </c>
      <c r="T5083" s="24">
        <v>16142750.4</v>
      </c>
      <c r="U5083" s="43" t="s">
        <v>63</v>
      </c>
      <c r="V5083" s="18">
        <v>2</v>
      </c>
      <c r="W5083" s="24">
        <v>6143815.1600000001</v>
      </c>
      <c r="X5083" s="24">
        <v>1535953.78</v>
      </c>
      <c r="Z5083" s="39">
        <v>120057</v>
      </c>
      <c r="AD5083" s="206">
        <f t="shared" si="363"/>
        <v>6143815.1600000001</v>
      </c>
      <c r="AE5083" s="205">
        <f t="shared" si="364"/>
        <v>1535953.78</v>
      </c>
      <c r="AG5083" s="206">
        <f t="shared" si="365"/>
        <v>0</v>
      </c>
      <c r="AH5083" s="206">
        <f t="shared" si="366"/>
        <v>0</v>
      </c>
    </row>
    <row r="5084" spans="1:34" x14ac:dyDescent="0.25">
      <c r="A5084" s="8">
        <v>38</v>
      </c>
      <c r="B5084" s="8" t="s">
        <v>10314</v>
      </c>
      <c r="C5084" s="8">
        <v>120058</v>
      </c>
      <c r="D5084" s="87" t="s">
        <v>10385</v>
      </c>
      <c r="E5084" s="87" t="s">
        <v>10321</v>
      </c>
      <c r="F5084" s="88" t="s">
        <v>10386</v>
      </c>
      <c r="G5084" s="9">
        <v>43020</v>
      </c>
      <c r="H5084" s="9">
        <v>43354</v>
      </c>
      <c r="I5084" s="10"/>
      <c r="J5084" s="8" t="s">
        <v>10305</v>
      </c>
      <c r="K5084" s="8" t="s">
        <v>10306</v>
      </c>
      <c r="L5084" s="8" t="s">
        <v>10306</v>
      </c>
      <c r="M5084" s="8" t="s">
        <v>5939</v>
      </c>
      <c r="N5084" s="8" t="s">
        <v>409</v>
      </c>
      <c r="O5084" s="24">
        <v>4957009.1359999999</v>
      </c>
      <c r="P5084" s="24">
        <v>1239252.284</v>
      </c>
      <c r="Q5084" s="24">
        <v>4130840.95</v>
      </c>
      <c r="R5084" s="24">
        <v>0</v>
      </c>
      <c r="S5084" s="24">
        <v>205883.75</v>
      </c>
      <c r="T5084" s="24">
        <v>10532986.120000001</v>
      </c>
      <c r="U5084" s="43" t="s">
        <v>63</v>
      </c>
      <c r="V5084" s="18">
        <v>2</v>
      </c>
      <c r="W5084" s="24">
        <v>3972587.78</v>
      </c>
      <c r="X5084" s="24">
        <v>993146.97</v>
      </c>
      <c r="Z5084" s="39">
        <v>120058</v>
      </c>
      <c r="AD5084" s="206">
        <f t="shared" si="363"/>
        <v>3972587.78</v>
      </c>
      <c r="AE5084" s="205">
        <f t="shared" si="364"/>
        <v>993146.97</v>
      </c>
      <c r="AG5084" s="206">
        <f t="shared" si="365"/>
        <v>0</v>
      </c>
      <c r="AH5084" s="206">
        <f t="shared" si="366"/>
        <v>0</v>
      </c>
    </row>
    <row r="5085" spans="1:34" x14ac:dyDescent="0.25">
      <c r="A5085" s="8">
        <v>39</v>
      </c>
      <c r="B5085" s="8" t="s">
        <v>10314</v>
      </c>
      <c r="C5085" s="8">
        <v>120059</v>
      </c>
      <c r="D5085" s="87" t="s">
        <v>10387</v>
      </c>
      <c r="E5085" s="87" t="s">
        <v>10321</v>
      </c>
      <c r="F5085" s="88" t="s">
        <v>10388</v>
      </c>
      <c r="G5085" s="9">
        <v>43004</v>
      </c>
      <c r="H5085" s="9">
        <v>43368</v>
      </c>
      <c r="I5085" s="10"/>
      <c r="J5085" s="8" t="s">
        <v>10305</v>
      </c>
      <c r="K5085" s="8" t="s">
        <v>10306</v>
      </c>
      <c r="L5085" s="8" t="s">
        <v>10306</v>
      </c>
      <c r="M5085" s="8" t="s">
        <v>5939</v>
      </c>
      <c r="N5085" s="8" t="s">
        <v>409</v>
      </c>
      <c r="O5085" s="24">
        <v>9636094.6400000006</v>
      </c>
      <c r="P5085" s="24">
        <v>2409023.66</v>
      </c>
      <c r="Q5085" s="24">
        <v>8030078.8700000001</v>
      </c>
      <c r="R5085" s="24">
        <v>0</v>
      </c>
      <c r="S5085" s="24">
        <v>438961.85999999993</v>
      </c>
      <c r="T5085" s="24">
        <v>20514159.030000001</v>
      </c>
      <c r="U5085" s="43" t="s">
        <v>63</v>
      </c>
      <c r="V5085" s="18">
        <v>3</v>
      </c>
      <c r="W5085" s="24">
        <v>7629200.8700000001</v>
      </c>
      <c r="X5085" s="24">
        <v>1907300.22</v>
      </c>
      <c r="Z5085" s="39">
        <v>120059</v>
      </c>
      <c r="AD5085" s="206">
        <f t="shared" si="363"/>
        <v>7629200.8700000001</v>
      </c>
      <c r="AE5085" s="205">
        <f t="shared" si="364"/>
        <v>1907300.22</v>
      </c>
      <c r="AG5085" s="206">
        <f t="shared" si="365"/>
        <v>0</v>
      </c>
      <c r="AH5085" s="206">
        <f t="shared" si="366"/>
        <v>0</v>
      </c>
    </row>
    <row r="5086" spans="1:34" x14ac:dyDescent="0.25">
      <c r="A5086" s="8">
        <v>40</v>
      </c>
      <c r="B5086" s="8" t="s">
        <v>10314</v>
      </c>
      <c r="C5086" s="8">
        <v>120060</v>
      </c>
      <c r="D5086" s="87" t="s">
        <v>10389</v>
      </c>
      <c r="E5086" s="87" t="s">
        <v>10321</v>
      </c>
      <c r="F5086" s="88" t="s">
        <v>10390</v>
      </c>
      <c r="G5086" s="9">
        <v>43004</v>
      </c>
      <c r="H5086" s="9">
        <v>43368</v>
      </c>
      <c r="I5086" s="10"/>
      <c r="J5086" s="8" t="s">
        <v>10305</v>
      </c>
      <c r="K5086" s="8" t="s">
        <v>10306</v>
      </c>
      <c r="L5086" s="8" t="s">
        <v>10306</v>
      </c>
      <c r="M5086" s="8" t="s">
        <v>5939</v>
      </c>
      <c r="N5086" s="8" t="s">
        <v>409</v>
      </c>
      <c r="O5086" s="24">
        <v>8514305.3699999992</v>
      </c>
      <c r="P5086" s="24">
        <v>1277145.81</v>
      </c>
      <c r="Q5086" s="24">
        <v>6490368.8900000006</v>
      </c>
      <c r="R5086" s="24">
        <v>0</v>
      </c>
      <c r="S5086" s="24">
        <v>604885.59</v>
      </c>
      <c r="T5086" s="24">
        <v>16886705.66</v>
      </c>
      <c r="U5086" s="43" t="s">
        <v>63</v>
      </c>
      <c r="V5086" s="18">
        <v>3</v>
      </c>
      <c r="W5086" s="24">
        <v>6774830.0499999998</v>
      </c>
      <c r="X5086" s="24">
        <v>1693707.51</v>
      </c>
      <c r="Z5086" s="39">
        <v>120060</v>
      </c>
      <c r="AD5086" s="206">
        <f t="shared" si="363"/>
        <v>6774830.0499999998</v>
      </c>
      <c r="AE5086" s="205">
        <f t="shared" si="364"/>
        <v>1693707.51</v>
      </c>
      <c r="AG5086" s="206">
        <f t="shared" si="365"/>
        <v>0</v>
      </c>
      <c r="AH5086" s="206">
        <f t="shared" si="366"/>
        <v>0</v>
      </c>
    </row>
    <row r="5087" spans="1:34" x14ac:dyDescent="0.25">
      <c r="A5087" s="8">
        <v>41</v>
      </c>
      <c r="B5087" s="8" t="s">
        <v>10391</v>
      </c>
      <c r="C5087" s="8">
        <v>116920</v>
      </c>
      <c r="D5087" s="87" t="s">
        <v>10392</v>
      </c>
      <c r="E5087" s="87" t="s">
        <v>10393</v>
      </c>
      <c r="F5087" s="88" t="s">
        <v>10394</v>
      </c>
      <c r="G5087" s="9">
        <v>43187</v>
      </c>
      <c r="H5087" s="9">
        <v>43676</v>
      </c>
      <c r="I5087" s="10"/>
      <c r="J5087" s="8" t="s">
        <v>10305</v>
      </c>
      <c r="K5087" s="8" t="s">
        <v>10306</v>
      </c>
      <c r="L5087" s="8" t="s">
        <v>10306</v>
      </c>
      <c r="M5087" s="8" t="s">
        <v>5939</v>
      </c>
      <c r="N5087" s="8" t="s">
        <v>409</v>
      </c>
      <c r="O5087" s="24">
        <v>8327108.3920000009</v>
      </c>
      <c r="P5087" s="24">
        <v>2081777.0979999993</v>
      </c>
      <c r="Q5087" s="24">
        <v>6939256.9900000002</v>
      </c>
      <c r="R5087" s="24">
        <v>0</v>
      </c>
      <c r="S5087" s="24">
        <v>183213.62000000002</v>
      </c>
      <c r="T5087" s="24">
        <v>17531356.100000001</v>
      </c>
      <c r="U5087" s="43" t="s">
        <v>63</v>
      </c>
      <c r="V5087" s="18">
        <v>1</v>
      </c>
      <c r="W5087" s="24">
        <v>5516721.0999999996</v>
      </c>
      <c r="X5087" s="24">
        <v>1379180.18</v>
      </c>
      <c r="Z5087" s="39">
        <v>116920</v>
      </c>
      <c r="AD5087" s="206">
        <f t="shared" si="363"/>
        <v>5516721.0999999996</v>
      </c>
      <c r="AE5087" s="205">
        <f t="shared" si="364"/>
        <v>1379180.18</v>
      </c>
      <c r="AG5087" s="206">
        <f t="shared" si="365"/>
        <v>0</v>
      </c>
      <c r="AH5087" s="206">
        <f t="shared" si="366"/>
        <v>0</v>
      </c>
    </row>
    <row r="5088" spans="1:34" x14ac:dyDescent="0.25">
      <c r="A5088" s="8">
        <v>42</v>
      </c>
      <c r="B5088" s="8" t="s">
        <v>10314</v>
      </c>
      <c r="C5088" s="8">
        <v>120061</v>
      </c>
      <c r="D5088" s="87" t="s">
        <v>10395</v>
      </c>
      <c r="E5088" s="87" t="s">
        <v>10321</v>
      </c>
      <c r="F5088" s="88" t="s">
        <v>10396</v>
      </c>
      <c r="G5088" s="9">
        <v>43040</v>
      </c>
      <c r="H5088" s="9">
        <v>43373</v>
      </c>
      <c r="I5088" s="10"/>
      <c r="J5088" s="8" t="s">
        <v>10305</v>
      </c>
      <c r="K5088" s="8" t="s">
        <v>10306</v>
      </c>
      <c r="L5088" s="8" t="s">
        <v>10306</v>
      </c>
      <c r="M5088" s="8" t="s">
        <v>5939</v>
      </c>
      <c r="N5088" s="8" t="s">
        <v>409</v>
      </c>
      <c r="O5088" s="24">
        <v>9112802.1600000001</v>
      </c>
      <c r="P5088" s="24">
        <v>2278200.5399999991</v>
      </c>
      <c r="Q5088" s="24">
        <v>7594001.7999999998</v>
      </c>
      <c r="R5088" s="24">
        <v>0</v>
      </c>
      <c r="S5088" s="24">
        <v>147544.23000000001</v>
      </c>
      <c r="T5088" s="24">
        <v>19132548.73</v>
      </c>
      <c r="U5088" s="43" t="s">
        <v>63</v>
      </c>
      <c r="V5088" s="18">
        <v>0</v>
      </c>
      <c r="W5088" s="24">
        <v>7379766.9100000001</v>
      </c>
      <c r="X5088" s="24">
        <v>1844941.75</v>
      </c>
      <c r="Z5088" s="39">
        <v>120061</v>
      </c>
      <c r="AD5088" s="206">
        <f t="shared" si="363"/>
        <v>7379766.9100000001</v>
      </c>
      <c r="AE5088" s="205">
        <f t="shared" si="364"/>
        <v>1844941.75</v>
      </c>
      <c r="AG5088" s="206">
        <f t="shared" si="365"/>
        <v>0</v>
      </c>
      <c r="AH5088" s="206">
        <f t="shared" si="366"/>
        <v>0</v>
      </c>
    </row>
    <row r="5089" spans="1:34" x14ac:dyDescent="0.25">
      <c r="A5089" s="8">
        <v>43</v>
      </c>
      <c r="B5089" s="8" t="s">
        <v>10391</v>
      </c>
      <c r="C5089" s="8">
        <v>116921</v>
      </c>
      <c r="D5089" s="87" t="s">
        <v>10397</v>
      </c>
      <c r="E5089" s="87" t="s">
        <v>10393</v>
      </c>
      <c r="F5089" s="88" t="s">
        <v>10398</v>
      </c>
      <c r="G5089" s="9">
        <v>43210</v>
      </c>
      <c r="H5089" s="9">
        <v>43676</v>
      </c>
      <c r="I5089" s="10"/>
      <c r="J5089" s="8" t="s">
        <v>10305</v>
      </c>
      <c r="K5089" s="8" t="s">
        <v>10306</v>
      </c>
      <c r="L5089" s="8" t="s">
        <v>10306</v>
      </c>
      <c r="M5089" s="8" t="s">
        <v>5939</v>
      </c>
      <c r="N5089" s="8" t="s">
        <v>409</v>
      </c>
      <c r="O5089" s="24">
        <v>9942054.1040000003</v>
      </c>
      <c r="P5089" s="24">
        <v>2485513.5260000005</v>
      </c>
      <c r="Q5089" s="24">
        <v>8285045.0900000008</v>
      </c>
      <c r="R5089" s="24">
        <v>0</v>
      </c>
      <c r="S5089" s="24">
        <v>469125.63</v>
      </c>
      <c r="T5089" s="24">
        <v>21181738.350000001</v>
      </c>
      <c r="U5089" s="43" t="s">
        <v>63</v>
      </c>
      <c r="V5089" s="18">
        <v>1</v>
      </c>
      <c r="W5089" s="24">
        <v>6649248</v>
      </c>
      <c r="X5089" s="24">
        <v>1662311.89</v>
      </c>
      <c r="Z5089" s="39">
        <v>116921</v>
      </c>
      <c r="AD5089" s="206">
        <f t="shared" si="363"/>
        <v>6649248</v>
      </c>
      <c r="AE5089" s="205">
        <f t="shared" si="364"/>
        <v>1662311.89</v>
      </c>
      <c r="AG5089" s="206">
        <f t="shared" si="365"/>
        <v>0</v>
      </c>
      <c r="AH5089" s="206">
        <f t="shared" si="366"/>
        <v>0</v>
      </c>
    </row>
    <row r="5090" spans="1:34" x14ac:dyDescent="0.25">
      <c r="A5090" s="8">
        <v>44</v>
      </c>
      <c r="B5090" s="8" t="s">
        <v>10391</v>
      </c>
      <c r="C5090" s="8">
        <v>116926</v>
      </c>
      <c r="D5090" s="87" t="s">
        <v>10399</v>
      </c>
      <c r="E5090" s="87" t="s">
        <v>10393</v>
      </c>
      <c r="F5090" s="88" t="s">
        <v>10400</v>
      </c>
      <c r="G5090" s="9">
        <v>43210</v>
      </c>
      <c r="H5090" s="9">
        <v>43676</v>
      </c>
      <c r="I5090" s="10"/>
      <c r="J5090" s="8" t="s">
        <v>10305</v>
      </c>
      <c r="K5090" s="8" t="s">
        <v>10306</v>
      </c>
      <c r="L5090" s="8" t="s">
        <v>10306</v>
      </c>
      <c r="M5090" s="8" t="s">
        <v>5939</v>
      </c>
      <c r="N5090" s="8" t="s">
        <v>409</v>
      </c>
      <c r="O5090" s="24">
        <v>9223858.1040000021</v>
      </c>
      <c r="P5090" s="24">
        <v>2305964.5260000005</v>
      </c>
      <c r="Q5090" s="24">
        <v>7686548.4199999999</v>
      </c>
      <c r="R5090" s="24">
        <v>0</v>
      </c>
      <c r="S5090" s="24">
        <v>248634.56000000003</v>
      </c>
      <c r="T5090" s="24">
        <v>19465005.610000003</v>
      </c>
      <c r="U5090" s="43" t="s">
        <v>63</v>
      </c>
      <c r="V5090" s="18">
        <v>1</v>
      </c>
      <c r="W5090" s="24">
        <v>5709710.6299999999</v>
      </c>
      <c r="X5090" s="24">
        <v>1427427.54</v>
      </c>
      <c r="Z5090" s="39">
        <v>116926</v>
      </c>
      <c r="AD5090" s="206">
        <f t="shared" si="363"/>
        <v>5709710.6299999999</v>
      </c>
      <c r="AE5090" s="205">
        <f t="shared" si="364"/>
        <v>1427427.54</v>
      </c>
      <c r="AG5090" s="206">
        <f t="shared" si="365"/>
        <v>0</v>
      </c>
      <c r="AH5090" s="206">
        <f t="shared" si="366"/>
        <v>0</v>
      </c>
    </row>
    <row r="5091" spans="1:34" x14ac:dyDescent="0.25">
      <c r="A5091" s="8">
        <v>45</v>
      </c>
      <c r="B5091" s="8" t="s">
        <v>10391</v>
      </c>
      <c r="C5091" s="8">
        <v>117057</v>
      </c>
      <c r="D5091" s="87" t="s">
        <v>10401</v>
      </c>
      <c r="E5091" s="87" t="s">
        <v>10393</v>
      </c>
      <c r="F5091" s="88" t="s">
        <v>10402</v>
      </c>
      <c r="G5091" s="9">
        <v>43187</v>
      </c>
      <c r="H5091" s="9">
        <v>43676</v>
      </c>
      <c r="I5091" s="10"/>
      <c r="J5091" s="8" t="s">
        <v>10305</v>
      </c>
      <c r="K5091" s="8" t="s">
        <v>10306</v>
      </c>
      <c r="L5091" s="8" t="s">
        <v>10306</v>
      </c>
      <c r="M5091" s="8" t="s">
        <v>5939</v>
      </c>
      <c r="N5091" s="8" t="s">
        <v>409</v>
      </c>
      <c r="O5091" s="24">
        <v>7471672.04</v>
      </c>
      <c r="P5091" s="24">
        <v>1867918.0100000007</v>
      </c>
      <c r="Q5091" s="24">
        <v>6226393.3600000013</v>
      </c>
      <c r="R5091" s="24">
        <v>0</v>
      </c>
      <c r="S5091" s="24">
        <v>357738.86999999994</v>
      </c>
      <c r="T5091" s="24">
        <v>15923722.280000001</v>
      </c>
      <c r="U5091" s="43" t="s">
        <v>63</v>
      </c>
      <c r="V5091" s="18">
        <v>1</v>
      </c>
      <c r="W5091" s="24">
        <v>4596740.46</v>
      </c>
      <c r="X5091" s="24">
        <v>1149185.08</v>
      </c>
      <c r="Z5091" s="39">
        <v>117057</v>
      </c>
      <c r="AD5091" s="206">
        <f t="shared" si="363"/>
        <v>4596740.46</v>
      </c>
      <c r="AE5091" s="205">
        <f t="shared" si="364"/>
        <v>1149185.08</v>
      </c>
      <c r="AG5091" s="206">
        <f t="shared" si="365"/>
        <v>0</v>
      </c>
      <c r="AH5091" s="206">
        <f t="shared" si="366"/>
        <v>0</v>
      </c>
    </row>
    <row r="5092" spans="1:34" x14ac:dyDescent="0.25">
      <c r="A5092" s="8">
        <v>46</v>
      </c>
      <c r="B5092" s="8" t="s">
        <v>10391</v>
      </c>
      <c r="C5092" s="8">
        <v>117059</v>
      </c>
      <c r="D5092" s="87" t="s">
        <v>10403</v>
      </c>
      <c r="E5092" s="87" t="s">
        <v>10393</v>
      </c>
      <c r="F5092" s="88" t="s">
        <v>10404</v>
      </c>
      <c r="G5092" s="9">
        <v>43210</v>
      </c>
      <c r="H5092" s="9">
        <v>43676</v>
      </c>
      <c r="I5092" s="10"/>
      <c r="J5092" s="8" t="s">
        <v>10305</v>
      </c>
      <c r="K5092" s="8" t="s">
        <v>10306</v>
      </c>
      <c r="L5092" s="8" t="s">
        <v>10306</v>
      </c>
      <c r="M5092" s="8" t="s">
        <v>5939</v>
      </c>
      <c r="N5092" s="8" t="s">
        <v>409</v>
      </c>
      <c r="O5092" s="24">
        <v>8959185.904000001</v>
      </c>
      <c r="P5092" s="24">
        <v>2239796.4759999998</v>
      </c>
      <c r="Q5092" s="24">
        <v>7465988.25</v>
      </c>
      <c r="R5092" s="24">
        <v>0</v>
      </c>
      <c r="S5092" s="24">
        <v>85754.85</v>
      </c>
      <c r="T5092" s="24">
        <v>18750725.480000004</v>
      </c>
      <c r="U5092" s="43" t="s">
        <v>63</v>
      </c>
      <c r="V5092" s="18">
        <v>1</v>
      </c>
      <c r="W5092" s="24">
        <v>5945854.04</v>
      </c>
      <c r="X5092" s="24">
        <v>1486463.32</v>
      </c>
      <c r="Z5092" s="39">
        <v>117059</v>
      </c>
      <c r="AD5092" s="206">
        <f t="shared" si="363"/>
        <v>5945854.04</v>
      </c>
      <c r="AE5092" s="205">
        <f t="shared" si="364"/>
        <v>1486463.32</v>
      </c>
      <c r="AG5092" s="206">
        <f t="shared" si="365"/>
        <v>0</v>
      </c>
      <c r="AH5092" s="206">
        <f t="shared" si="366"/>
        <v>0</v>
      </c>
    </row>
    <row r="5093" spans="1:34" x14ac:dyDescent="0.25">
      <c r="A5093" s="8">
        <v>47</v>
      </c>
      <c r="B5093" s="8" t="s">
        <v>10391</v>
      </c>
      <c r="C5093" s="8">
        <v>117061</v>
      </c>
      <c r="D5093" s="87" t="s">
        <v>10405</v>
      </c>
      <c r="E5093" s="87" t="s">
        <v>10393</v>
      </c>
      <c r="F5093" s="88" t="s">
        <v>10406</v>
      </c>
      <c r="G5093" s="9">
        <v>43210</v>
      </c>
      <c r="H5093" s="9">
        <v>43676</v>
      </c>
      <c r="I5093" s="10"/>
      <c r="J5093" s="8" t="s">
        <v>10305</v>
      </c>
      <c r="K5093" s="8" t="s">
        <v>10306</v>
      </c>
      <c r="L5093" s="8" t="s">
        <v>10306</v>
      </c>
      <c r="M5093" s="8" t="s">
        <v>5939</v>
      </c>
      <c r="N5093" s="8" t="s">
        <v>409</v>
      </c>
      <c r="O5093" s="24">
        <v>6334539.8719999995</v>
      </c>
      <c r="P5093" s="24">
        <v>1583634.9680000003</v>
      </c>
      <c r="Q5093" s="24">
        <v>5278783.21</v>
      </c>
      <c r="R5093" s="24">
        <v>0</v>
      </c>
      <c r="S5093" s="24">
        <v>206167.08000000002</v>
      </c>
      <c r="T5093" s="24">
        <v>13403125.130000001</v>
      </c>
      <c r="U5093" s="43" t="s">
        <v>63</v>
      </c>
      <c r="V5093" s="18">
        <v>1</v>
      </c>
      <c r="W5093" s="24">
        <v>3721502.42</v>
      </c>
      <c r="X5093" s="24">
        <v>930375.61</v>
      </c>
      <c r="Z5093" s="39">
        <v>117061</v>
      </c>
      <c r="AD5093" s="206">
        <f t="shared" si="363"/>
        <v>3721502.42</v>
      </c>
      <c r="AE5093" s="205">
        <f t="shared" si="364"/>
        <v>930375.61</v>
      </c>
      <c r="AG5093" s="206">
        <f t="shared" si="365"/>
        <v>0</v>
      </c>
      <c r="AH5093" s="206">
        <f t="shared" si="366"/>
        <v>0</v>
      </c>
    </row>
    <row r="5094" spans="1:34" x14ac:dyDescent="0.25">
      <c r="A5094" s="8">
        <v>48</v>
      </c>
      <c r="B5094" s="8" t="s">
        <v>10391</v>
      </c>
      <c r="C5094" s="8">
        <v>117062</v>
      </c>
      <c r="D5094" s="87" t="s">
        <v>10407</v>
      </c>
      <c r="E5094" s="87" t="s">
        <v>10393</v>
      </c>
      <c r="F5094" s="88" t="s">
        <v>10408</v>
      </c>
      <c r="G5094" s="9">
        <v>43210</v>
      </c>
      <c r="H5094" s="9">
        <v>43676</v>
      </c>
      <c r="I5094" s="10"/>
      <c r="J5094" s="8" t="s">
        <v>10305</v>
      </c>
      <c r="K5094" s="8" t="s">
        <v>10306</v>
      </c>
      <c r="L5094" s="8" t="s">
        <v>10306</v>
      </c>
      <c r="M5094" s="8" t="s">
        <v>5939</v>
      </c>
      <c r="N5094" s="8" t="s">
        <v>409</v>
      </c>
      <c r="O5094" s="24">
        <v>8584988.3279999997</v>
      </c>
      <c r="P5094" s="24">
        <v>2146247.0820000004</v>
      </c>
      <c r="Q5094" s="24">
        <v>7154156.9399999995</v>
      </c>
      <c r="R5094" s="24">
        <v>0</v>
      </c>
      <c r="S5094" s="24">
        <v>165840.31999999998</v>
      </c>
      <c r="T5094" s="24">
        <v>18051232.670000002</v>
      </c>
      <c r="U5094" s="43" t="s">
        <v>63</v>
      </c>
      <c r="V5094" s="18">
        <v>1</v>
      </c>
      <c r="W5094" s="24">
        <v>5054526.26</v>
      </c>
      <c r="X5094" s="24">
        <v>1263631.51</v>
      </c>
      <c r="Z5094" s="39">
        <v>117062</v>
      </c>
      <c r="AD5094" s="206">
        <f t="shared" si="363"/>
        <v>5054526.26</v>
      </c>
      <c r="AE5094" s="205">
        <f t="shared" si="364"/>
        <v>1263631.51</v>
      </c>
      <c r="AG5094" s="206">
        <f t="shared" si="365"/>
        <v>0</v>
      </c>
      <c r="AH5094" s="206">
        <f t="shared" si="366"/>
        <v>0</v>
      </c>
    </row>
    <row r="5095" spans="1:34" x14ac:dyDescent="0.25">
      <c r="A5095" s="8">
        <v>49</v>
      </c>
      <c r="B5095" s="8" t="s">
        <v>10391</v>
      </c>
      <c r="C5095" s="8">
        <v>117064</v>
      </c>
      <c r="D5095" s="87" t="s">
        <v>10409</v>
      </c>
      <c r="E5095" s="87" t="s">
        <v>10393</v>
      </c>
      <c r="F5095" s="88" t="s">
        <v>10410</v>
      </c>
      <c r="G5095" s="9">
        <v>43210</v>
      </c>
      <c r="H5095" s="9">
        <v>43676</v>
      </c>
      <c r="I5095" s="10"/>
      <c r="J5095" s="8" t="s">
        <v>10305</v>
      </c>
      <c r="K5095" s="8" t="s">
        <v>10306</v>
      </c>
      <c r="L5095" s="8" t="s">
        <v>10306</v>
      </c>
      <c r="M5095" s="8" t="s">
        <v>5939</v>
      </c>
      <c r="N5095" s="8" t="s">
        <v>409</v>
      </c>
      <c r="O5095" s="24">
        <v>7119356.8640000001</v>
      </c>
      <c r="P5095" s="24">
        <v>1779839.216</v>
      </c>
      <c r="Q5095" s="24">
        <v>5932797.3899999997</v>
      </c>
      <c r="R5095" s="24">
        <v>0</v>
      </c>
      <c r="S5095" s="24">
        <v>104758.40000000002</v>
      </c>
      <c r="T5095" s="24">
        <v>14936751.869999999</v>
      </c>
      <c r="U5095" s="43" t="s">
        <v>63</v>
      </c>
      <c r="V5095" s="18">
        <v>1</v>
      </c>
      <c r="W5095" s="24">
        <v>4421516.03</v>
      </c>
      <c r="X5095" s="24">
        <v>1105378.97</v>
      </c>
      <c r="Z5095" s="39">
        <v>117064</v>
      </c>
      <c r="AD5095" s="206">
        <f t="shared" si="363"/>
        <v>4421516.03</v>
      </c>
      <c r="AE5095" s="205">
        <f t="shared" si="364"/>
        <v>1105378.97</v>
      </c>
      <c r="AG5095" s="206">
        <f t="shared" si="365"/>
        <v>0</v>
      </c>
      <c r="AH5095" s="206">
        <f t="shared" si="366"/>
        <v>0</v>
      </c>
    </row>
    <row r="5096" spans="1:34" x14ac:dyDescent="0.25">
      <c r="A5096" s="8">
        <v>50</v>
      </c>
      <c r="B5096" s="8" t="s">
        <v>10391</v>
      </c>
      <c r="C5096" s="8">
        <v>117088</v>
      </c>
      <c r="D5096" s="87" t="s">
        <v>10411</v>
      </c>
      <c r="E5096" s="87" t="s">
        <v>10393</v>
      </c>
      <c r="F5096" s="88" t="s">
        <v>10412</v>
      </c>
      <c r="G5096" s="9">
        <v>43210</v>
      </c>
      <c r="H5096" s="9">
        <v>43676</v>
      </c>
      <c r="I5096" s="10"/>
      <c r="J5096" s="8" t="s">
        <v>10305</v>
      </c>
      <c r="K5096" s="8" t="s">
        <v>10306</v>
      </c>
      <c r="L5096" s="8" t="s">
        <v>10306</v>
      </c>
      <c r="M5096" s="8" t="s">
        <v>5939</v>
      </c>
      <c r="N5096" s="8" t="s">
        <v>409</v>
      </c>
      <c r="O5096" s="24">
        <v>7226038.0879999995</v>
      </c>
      <c r="P5096" s="24">
        <v>1806509.5219999999</v>
      </c>
      <c r="Q5096" s="24">
        <v>6021698.4100000001</v>
      </c>
      <c r="R5096" s="24">
        <v>0</v>
      </c>
      <c r="S5096" s="24">
        <v>211420.87</v>
      </c>
      <c r="T5096" s="24">
        <v>15265666.889999999</v>
      </c>
      <c r="U5096" s="43" t="s">
        <v>63</v>
      </c>
      <c r="V5096" s="18">
        <v>1</v>
      </c>
      <c r="W5096" s="24">
        <v>3715130.64</v>
      </c>
      <c r="X5096" s="24">
        <v>928782.66</v>
      </c>
      <c r="Z5096" s="39">
        <v>117088</v>
      </c>
      <c r="AD5096" s="206">
        <f t="shared" si="363"/>
        <v>3715130.64</v>
      </c>
      <c r="AE5096" s="205">
        <f t="shared" si="364"/>
        <v>928782.66</v>
      </c>
      <c r="AG5096" s="206">
        <f t="shared" si="365"/>
        <v>0</v>
      </c>
      <c r="AH5096" s="206">
        <f t="shared" si="366"/>
        <v>0</v>
      </c>
    </row>
    <row r="5097" spans="1:34" x14ac:dyDescent="0.25">
      <c r="A5097" s="8">
        <v>51</v>
      </c>
      <c r="B5097" s="8" t="s">
        <v>10391</v>
      </c>
      <c r="C5097" s="8">
        <v>117089</v>
      </c>
      <c r="D5097" s="87" t="s">
        <v>10413</v>
      </c>
      <c r="E5097" s="87" t="s">
        <v>10393</v>
      </c>
      <c r="F5097" s="88" t="s">
        <v>10414</v>
      </c>
      <c r="G5097" s="9">
        <v>43210</v>
      </c>
      <c r="H5097" s="9">
        <v>43676</v>
      </c>
      <c r="I5097" s="10"/>
      <c r="J5097" s="8" t="s">
        <v>10305</v>
      </c>
      <c r="K5097" s="8" t="s">
        <v>10306</v>
      </c>
      <c r="L5097" s="8" t="s">
        <v>10306</v>
      </c>
      <c r="M5097" s="8" t="s">
        <v>5939</v>
      </c>
      <c r="N5097" s="8" t="s">
        <v>409</v>
      </c>
      <c r="O5097" s="24">
        <v>6197936.2720000008</v>
      </c>
      <c r="P5097" s="24">
        <v>1549484.067999999</v>
      </c>
      <c r="Q5097" s="24">
        <v>5164946.8899999997</v>
      </c>
      <c r="R5097" s="24">
        <v>0</v>
      </c>
      <c r="S5097" s="24">
        <v>283953.33</v>
      </c>
      <c r="T5097" s="24">
        <v>13196320.560000001</v>
      </c>
      <c r="U5097" s="43" t="s">
        <v>63</v>
      </c>
      <c r="V5097" s="18">
        <v>1</v>
      </c>
      <c r="W5097" s="24">
        <v>3987339.13</v>
      </c>
      <c r="X5097" s="24">
        <v>996834.75</v>
      </c>
      <c r="Z5097" s="39">
        <v>117089</v>
      </c>
      <c r="AD5097" s="206">
        <f t="shared" si="363"/>
        <v>3987339.13</v>
      </c>
      <c r="AE5097" s="205">
        <f t="shared" si="364"/>
        <v>996834.75</v>
      </c>
      <c r="AG5097" s="206">
        <f t="shared" si="365"/>
        <v>0</v>
      </c>
      <c r="AH5097" s="206">
        <f t="shared" si="366"/>
        <v>0</v>
      </c>
    </row>
    <row r="5098" spans="1:34" x14ac:dyDescent="0.25">
      <c r="A5098" s="8">
        <v>52</v>
      </c>
      <c r="B5098" s="8" t="s">
        <v>10391</v>
      </c>
      <c r="C5098" s="8">
        <v>117090</v>
      </c>
      <c r="D5098" s="87" t="s">
        <v>10415</v>
      </c>
      <c r="E5098" s="87" t="s">
        <v>10393</v>
      </c>
      <c r="F5098" s="88" t="s">
        <v>10416</v>
      </c>
      <c r="G5098" s="9">
        <v>43210</v>
      </c>
      <c r="H5098" s="9">
        <v>43676</v>
      </c>
      <c r="I5098" s="10"/>
      <c r="J5098" s="8" t="s">
        <v>10305</v>
      </c>
      <c r="K5098" s="8" t="s">
        <v>10306</v>
      </c>
      <c r="L5098" s="8" t="s">
        <v>10306</v>
      </c>
      <c r="M5098" s="8" t="s">
        <v>5939</v>
      </c>
      <c r="N5098" s="8" t="s">
        <v>409</v>
      </c>
      <c r="O5098" s="24">
        <v>7986599.8640000001</v>
      </c>
      <c r="P5098" s="24">
        <v>1996649.966</v>
      </c>
      <c r="Q5098" s="24">
        <v>6655499.8899999997</v>
      </c>
      <c r="R5098" s="24">
        <v>0</v>
      </c>
      <c r="S5098" s="24">
        <v>227787.86000000002</v>
      </c>
      <c r="T5098" s="24">
        <v>16866537.579999998</v>
      </c>
      <c r="U5098" s="43" t="s">
        <v>63</v>
      </c>
      <c r="V5098" s="18">
        <v>1</v>
      </c>
      <c r="W5098" s="24">
        <v>4924931.9800000004</v>
      </c>
      <c r="X5098" s="24">
        <v>1231232.99</v>
      </c>
      <c r="Z5098" s="39">
        <v>117090</v>
      </c>
      <c r="AD5098" s="206">
        <f t="shared" si="363"/>
        <v>4924931.9800000004</v>
      </c>
      <c r="AE5098" s="205">
        <f t="shared" si="364"/>
        <v>1231232.99</v>
      </c>
      <c r="AG5098" s="206">
        <f t="shared" si="365"/>
        <v>0</v>
      </c>
      <c r="AH5098" s="206">
        <f t="shared" si="366"/>
        <v>0</v>
      </c>
    </row>
    <row r="5099" spans="1:34" x14ac:dyDescent="0.25">
      <c r="A5099" s="8">
        <v>53</v>
      </c>
      <c r="B5099" s="8" t="s">
        <v>10391</v>
      </c>
      <c r="C5099" s="8">
        <v>117091</v>
      </c>
      <c r="D5099" s="87" t="s">
        <v>10417</v>
      </c>
      <c r="E5099" s="87" t="s">
        <v>10393</v>
      </c>
      <c r="F5099" s="88" t="s">
        <v>10418</v>
      </c>
      <c r="G5099" s="9">
        <v>43210</v>
      </c>
      <c r="H5099" s="9">
        <v>43738</v>
      </c>
      <c r="I5099" s="10"/>
      <c r="J5099" s="8" t="s">
        <v>10305</v>
      </c>
      <c r="K5099" s="8" t="s">
        <v>10306</v>
      </c>
      <c r="L5099" s="8" t="s">
        <v>10306</v>
      </c>
      <c r="M5099" s="8" t="s">
        <v>5939</v>
      </c>
      <c r="N5099" s="8" t="s">
        <v>409</v>
      </c>
      <c r="O5099" s="24">
        <v>7694800.4720000001</v>
      </c>
      <c r="P5099" s="24">
        <v>1923700.1179999998</v>
      </c>
      <c r="Q5099" s="24">
        <v>6412333.7299999995</v>
      </c>
      <c r="R5099" s="24">
        <v>0</v>
      </c>
      <c r="S5099" s="24">
        <v>183907.78999999998</v>
      </c>
      <c r="T5099" s="24">
        <v>16214742.109999999</v>
      </c>
      <c r="U5099" s="43" t="s">
        <v>63</v>
      </c>
      <c r="V5099" s="18">
        <v>1</v>
      </c>
      <c r="W5099" s="24">
        <v>5732872.1699999999</v>
      </c>
      <c r="X5099" s="24">
        <v>1433217.99</v>
      </c>
      <c r="Z5099" s="39">
        <v>117091</v>
      </c>
      <c r="AD5099" s="206">
        <f t="shared" si="363"/>
        <v>5732872.1699999999</v>
      </c>
      <c r="AE5099" s="205">
        <f t="shared" si="364"/>
        <v>1433217.99</v>
      </c>
      <c r="AG5099" s="206">
        <f t="shared" si="365"/>
        <v>0</v>
      </c>
      <c r="AH5099" s="206">
        <f t="shared" si="366"/>
        <v>0</v>
      </c>
    </row>
    <row r="5100" spans="1:34" x14ac:dyDescent="0.25">
      <c r="A5100" s="8">
        <v>54</v>
      </c>
      <c r="B5100" s="8" t="s">
        <v>10391</v>
      </c>
      <c r="C5100" s="8">
        <v>117113</v>
      </c>
      <c r="D5100" s="87" t="s">
        <v>10419</v>
      </c>
      <c r="E5100" s="87" t="s">
        <v>10393</v>
      </c>
      <c r="F5100" s="88" t="s">
        <v>10420</v>
      </c>
      <c r="G5100" s="9">
        <v>43210</v>
      </c>
      <c r="H5100" s="9">
        <v>43738</v>
      </c>
      <c r="I5100" s="10"/>
      <c r="J5100" s="8" t="s">
        <v>10305</v>
      </c>
      <c r="K5100" s="8" t="s">
        <v>10306</v>
      </c>
      <c r="L5100" s="8" t="s">
        <v>10306</v>
      </c>
      <c r="M5100" s="8" t="s">
        <v>5939</v>
      </c>
      <c r="N5100" s="8" t="s">
        <v>409</v>
      </c>
      <c r="O5100" s="24">
        <v>10225041.424000001</v>
      </c>
      <c r="P5100" s="24">
        <v>2556260.3559999987</v>
      </c>
      <c r="Q5100" s="24">
        <v>8520867.8499999996</v>
      </c>
      <c r="R5100" s="24">
        <v>0</v>
      </c>
      <c r="S5100" s="24">
        <v>625588.55000000005</v>
      </c>
      <c r="T5100" s="24">
        <v>21927758.18</v>
      </c>
      <c r="U5100" s="43" t="s">
        <v>63</v>
      </c>
      <c r="V5100" s="18">
        <v>1</v>
      </c>
      <c r="W5100" s="24">
        <v>6357435.2999999998</v>
      </c>
      <c r="X5100" s="24">
        <v>1589358.7</v>
      </c>
      <c r="Z5100" s="39">
        <v>117113</v>
      </c>
      <c r="AD5100" s="206">
        <f t="shared" si="363"/>
        <v>6357435.2999999998</v>
      </c>
      <c r="AE5100" s="205">
        <f t="shared" si="364"/>
        <v>1589358.7</v>
      </c>
      <c r="AG5100" s="206">
        <f t="shared" si="365"/>
        <v>0</v>
      </c>
      <c r="AH5100" s="206">
        <f t="shared" si="366"/>
        <v>0</v>
      </c>
    </row>
    <row r="5101" spans="1:34" x14ac:dyDescent="0.25">
      <c r="A5101" s="8">
        <v>55</v>
      </c>
      <c r="B5101" s="8" t="s">
        <v>10391</v>
      </c>
      <c r="C5101" s="8">
        <v>117115</v>
      </c>
      <c r="D5101" s="87" t="s">
        <v>10421</v>
      </c>
      <c r="E5101" s="87" t="s">
        <v>10393</v>
      </c>
      <c r="F5101" s="88" t="s">
        <v>10422</v>
      </c>
      <c r="G5101" s="9">
        <v>43210</v>
      </c>
      <c r="H5101" s="9">
        <v>44104</v>
      </c>
      <c r="I5101" s="10"/>
      <c r="J5101" s="8" t="s">
        <v>10305</v>
      </c>
      <c r="K5101" s="8" t="s">
        <v>10306</v>
      </c>
      <c r="L5101" s="8" t="s">
        <v>10306</v>
      </c>
      <c r="M5101" s="8" t="s">
        <v>5939</v>
      </c>
      <c r="N5101" s="8" t="s">
        <v>409</v>
      </c>
      <c r="O5101" s="24">
        <v>7350645.3279999997</v>
      </c>
      <c r="P5101" s="24">
        <v>1837661.3320000004</v>
      </c>
      <c r="Q5101" s="24">
        <v>6125537.7800000003</v>
      </c>
      <c r="R5101" s="24">
        <v>0</v>
      </c>
      <c r="S5101" s="24">
        <v>238078.64</v>
      </c>
      <c r="T5101" s="24">
        <v>15551923.080000002</v>
      </c>
      <c r="U5101" s="43" t="s">
        <v>2741</v>
      </c>
      <c r="V5101" s="18">
        <v>1</v>
      </c>
      <c r="W5101" s="24">
        <v>4591546.1100000003</v>
      </c>
      <c r="X5101" s="24">
        <v>1147886.4099999999</v>
      </c>
      <c r="Z5101" s="39">
        <v>117115</v>
      </c>
      <c r="AD5101" s="206">
        <f t="shared" si="363"/>
        <v>4591546.1100000003</v>
      </c>
      <c r="AE5101" s="205">
        <f t="shared" si="364"/>
        <v>1147886.4099999999</v>
      </c>
      <c r="AG5101" s="206">
        <f t="shared" si="365"/>
        <v>0</v>
      </c>
      <c r="AH5101" s="206">
        <f t="shared" si="366"/>
        <v>0</v>
      </c>
    </row>
    <row r="5102" spans="1:34" x14ac:dyDescent="0.25">
      <c r="A5102" s="8">
        <v>56</v>
      </c>
      <c r="B5102" s="8" t="s">
        <v>10391</v>
      </c>
      <c r="C5102" s="8">
        <v>117116</v>
      </c>
      <c r="D5102" s="87" t="s">
        <v>10423</v>
      </c>
      <c r="E5102" s="87" t="s">
        <v>10393</v>
      </c>
      <c r="F5102" s="88" t="s">
        <v>10424</v>
      </c>
      <c r="G5102" s="9">
        <v>43210</v>
      </c>
      <c r="H5102" s="9">
        <v>44104</v>
      </c>
      <c r="I5102" s="10"/>
      <c r="J5102" s="8" t="s">
        <v>10305</v>
      </c>
      <c r="K5102" s="8" t="s">
        <v>10306</v>
      </c>
      <c r="L5102" s="8" t="s">
        <v>10306</v>
      </c>
      <c r="M5102" s="8" t="s">
        <v>5939</v>
      </c>
      <c r="N5102" s="8" t="s">
        <v>409</v>
      </c>
      <c r="O5102" s="24">
        <v>6342845.0479999995</v>
      </c>
      <c r="P5102" s="24">
        <v>1585711.2620000001</v>
      </c>
      <c r="Q5102" s="24">
        <v>5285704.21</v>
      </c>
      <c r="R5102" s="24">
        <v>0</v>
      </c>
      <c r="S5102" s="24">
        <v>239829.7</v>
      </c>
      <c r="T5102" s="24">
        <v>13454090.219999999</v>
      </c>
      <c r="U5102" s="43" t="s">
        <v>2741</v>
      </c>
      <c r="V5102" s="18">
        <v>1</v>
      </c>
      <c r="W5102" s="24">
        <v>2922306.87</v>
      </c>
      <c r="X5102" s="24">
        <v>730576.65</v>
      </c>
      <c r="Z5102" s="39">
        <v>117116</v>
      </c>
      <c r="AD5102" s="206">
        <f t="shared" si="363"/>
        <v>2922306.87</v>
      </c>
      <c r="AE5102" s="205">
        <f t="shared" si="364"/>
        <v>730576.65</v>
      </c>
      <c r="AG5102" s="206">
        <f t="shared" si="365"/>
        <v>0</v>
      </c>
      <c r="AH5102" s="206">
        <f t="shared" si="366"/>
        <v>0</v>
      </c>
    </row>
    <row r="5103" spans="1:34" x14ac:dyDescent="0.25">
      <c r="A5103" s="8">
        <v>57</v>
      </c>
      <c r="B5103" s="8" t="s">
        <v>10391</v>
      </c>
      <c r="C5103" s="8">
        <v>117117</v>
      </c>
      <c r="D5103" s="87" t="s">
        <v>10425</v>
      </c>
      <c r="E5103" s="87" t="s">
        <v>10393</v>
      </c>
      <c r="F5103" s="88" t="s">
        <v>10426</v>
      </c>
      <c r="G5103" s="9">
        <v>43210</v>
      </c>
      <c r="H5103" s="9">
        <v>44104</v>
      </c>
      <c r="I5103" s="10"/>
      <c r="J5103" s="8" t="s">
        <v>10305</v>
      </c>
      <c r="K5103" s="8" t="s">
        <v>10306</v>
      </c>
      <c r="L5103" s="8" t="s">
        <v>10306</v>
      </c>
      <c r="M5103" s="8" t="s">
        <v>5939</v>
      </c>
      <c r="N5103" s="8" t="s">
        <v>409</v>
      </c>
      <c r="O5103" s="24">
        <v>8079772.8880000003</v>
      </c>
      <c r="P5103" s="24">
        <v>2019943.222000001</v>
      </c>
      <c r="Q5103" s="24">
        <v>6733144.1000000006</v>
      </c>
      <c r="R5103" s="24">
        <v>0</v>
      </c>
      <c r="S5103" s="24">
        <v>524170.69</v>
      </c>
      <c r="T5103" s="24">
        <v>17357030.900000002</v>
      </c>
      <c r="U5103" s="43" t="s">
        <v>2741</v>
      </c>
      <c r="V5103" s="18">
        <v>1</v>
      </c>
      <c r="W5103" s="24">
        <v>4473089.76</v>
      </c>
      <c r="X5103" s="24">
        <v>1118272.3799999999</v>
      </c>
      <c r="Z5103" s="39">
        <v>117117</v>
      </c>
      <c r="AD5103" s="206">
        <f t="shared" si="363"/>
        <v>4473089.76</v>
      </c>
      <c r="AE5103" s="205">
        <f t="shared" si="364"/>
        <v>1118272.3799999999</v>
      </c>
      <c r="AG5103" s="206">
        <f t="shared" si="365"/>
        <v>0</v>
      </c>
      <c r="AH5103" s="206">
        <f t="shared" si="366"/>
        <v>0</v>
      </c>
    </row>
    <row r="5104" spans="1:34" x14ac:dyDescent="0.25">
      <c r="A5104" s="8">
        <v>58</v>
      </c>
      <c r="B5104" s="8" t="s">
        <v>10391</v>
      </c>
      <c r="C5104" s="8">
        <v>117118</v>
      </c>
      <c r="D5104" s="87" t="s">
        <v>10427</v>
      </c>
      <c r="E5104" s="87" t="s">
        <v>10393</v>
      </c>
      <c r="F5104" s="88" t="s">
        <v>10428</v>
      </c>
      <c r="G5104" s="9">
        <v>43210</v>
      </c>
      <c r="H5104" s="9">
        <v>44104</v>
      </c>
      <c r="I5104" s="10"/>
      <c r="J5104" s="8" t="s">
        <v>10305</v>
      </c>
      <c r="K5104" s="8" t="s">
        <v>10306</v>
      </c>
      <c r="L5104" s="8" t="s">
        <v>10306</v>
      </c>
      <c r="M5104" s="8" t="s">
        <v>5939</v>
      </c>
      <c r="N5104" s="8" t="s">
        <v>409</v>
      </c>
      <c r="O5104" s="24">
        <v>10502975.304000001</v>
      </c>
      <c r="P5104" s="24">
        <v>2625743.8259999994</v>
      </c>
      <c r="Q5104" s="24">
        <v>8752479.4199999999</v>
      </c>
      <c r="R5104" s="24">
        <v>0</v>
      </c>
      <c r="S5104" s="24">
        <v>2600644.8499999996</v>
      </c>
      <c r="T5104" s="24">
        <v>24481843.399999999</v>
      </c>
      <c r="U5104" s="43" t="s">
        <v>2741</v>
      </c>
      <c r="V5104" s="18">
        <v>1</v>
      </c>
      <c r="W5104" s="24">
        <v>6620302.5899999999</v>
      </c>
      <c r="X5104" s="24">
        <v>1655075.62</v>
      </c>
      <c r="Z5104" s="39">
        <v>117118</v>
      </c>
      <c r="AD5104" s="206">
        <f t="shared" si="363"/>
        <v>6620302.5899999999</v>
      </c>
      <c r="AE5104" s="205">
        <f t="shared" si="364"/>
        <v>1655075.62</v>
      </c>
      <c r="AG5104" s="206">
        <f t="shared" si="365"/>
        <v>0</v>
      </c>
      <c r="AH5104" s="206">
        <f t="shared" si="366"/>
        <v>0</v>
      </c>
    </row>
    <row r="5105" spans="1:34" x14ac:dyDescent="0.25">
      <c r="A5105" s="8">
        <v>59</v>
      </c>
      <c r="B5105" s="8" t="s">
        <v>10391</v>
      </c>
      <c r="C5105" s="8">
        <v>117119</v>
      </c>
      <c r="D5105" s="87" t="s">
        <v>10429</v>
      </c>
      <c r="E5105" s="87" t="s">
        <v>10393</v>
      </c>
      <c r="F5105" s="88" t="s">
        <v>10430</v>
      </c>
      <c r="G5105" s="9">
        <v>43210</v>
      </c>
      <c r="H5105" s="9">
        <v>44104</v>
      </c>
      <c r="I5105" s="10"/>
      <c r="J5105" s="8" t="s">
        <v>10305</v>
      </c>
      <c r="K5105" s="8" t="s">
        <v>10306</v>
      </c>
      <c r="L5105" s="8" t="s">
        <v>10306</v>
      </c>
      <c r="M5105" s="8" t="s">
        <v>5939</v>
      </c>
      <c r="N5105" s="8" t="s">
        <v>409</v>
      </c>
      <c r="O5105" s="24">
        <v>8796051.256000001</v>
      </c>
      <c r="P5105" s="24">
        <v>2199012.8139999993</v>
      </c>
      <c r="Q5105" s="24">
        <v>7330042.71</v>
      </c>
      <c r="R5105" s="24">
        <v>0</v>
      </c>
      <c r="S5105" s="24">
        <v>1228681.78</v>
      </c>
      <c r="T5105" s="24">
        <v>19553788.560000002</v>
      </c>
      <c r="U5105" s="43" t="s">
        <v>2741</v>
      </c>
      <c r="V5105" s="18">
        <v>1</v>
      </c>
      <c r="W5105" s="24">
        <v>4939938.97</v>
      </c>
      <c r="X5105" s="24">
        <v>1234984.77</v>
      </c>
      <c r="Z5105" s="39">
        <v>117119</v>
      </c>
      <c r="AD5105" s="206">
        <f t="shared" si="363"/>
        <v>4939938.97</v>
      </c>
      <c r="AE5105" s="205">
        <f t="shared" si="364"/>
        <v>1234984.77</v>
      </c>
      <c r="AG5105" s="206">
        <f t="shared" si="365"/>
        <v>0</v>
      </c>
      <c r="AH5105" s="206">
        <f t="shared" si="366"/>
        <v>0</v>
      </c>
    </row>
    <row r="5106" spans="1:34" x14ac:dyDescent="0.25">
      <c r="A5106" s="8">
        <v>60</v>
      </c>
      <c r="B5106" s="8" t="s">
        <v>10391</v>
      </c>
      <c r="C5106" s="8">
        <v>117120</v>
      </c>
      <c r="D5106" s="87" t="s">
        <v>10431</v>
      </c>
      <c r="E5106" s="87" t="s">
        <v>10393</v>
      </c>
      <c r="F5106" s="88" t="s">
        <v>10432</v>
      </c>
      <c r="G5106" s="9">
        <v>43210</v>
      </c>
      <c r="H5106" s="9">
        <v>44104</v>
      </c>
      <c r="I5106" s="10"/>
      <c r="J5106" s="8" t="s">
        <v>10305</v>
      </c>
      <c r="K5106" s="8" t="s">
        <v>10306</v>
      </c>
      <c r="L5106" s="8" t="s">
        <v>10306</v>
      </c>
      <c r="M5106" s="8" t="s">
        <v>5939</v>
      </c>
      <c r="N5106" s="8" t="s">
        <v>409</v>
      </c>
      <c r="O5106" s="24">
        <v>9896800.9759999998</v>
      </c>
      <c r="P5106" s="24">
        <v>2474200.2440000009</v>
      </c>
      <c r="Q5106" s="24">
        <v>8247334.1400000006</v>
      </c>
      <c r="R5106" s="24">
        <v>0</v>
      </c>
      <c r="S5106" s="24">
        <v>1404238.67</v>
      </c>
      <c r="T5106" s="24">
        <v>22022574.030000001</v>
      </c>
      <c r="U5106" s="43" t="s">
        <v>2741</v>
      </c>
      <c r="V5106" s="18">
        <v>1</v>
      </c>
      <c r="W5106" s="24">
        <v>6946239.2000000002</v>
      </c>
      <c r="X5106" s="24">
        <v>1736559.78</v>
      </c>
      <c r="Z5106" s="39">
        <v>117120</v>
      </c>
      <c r="AD5106" s="206">
        <f t="shared" si="363"/>
        <v>6946239.2000000002</v>
      </c>
      <c r="AE5106" s="205">
        <f t="shared" si="364"/>
        <v>1736559.78</v>
      </c>
      <c r="AG5106" s="206">
        <f t="shared" si="365"/>
        <v>0</v>
      </c>
      <c r="AH5106" s="206">
        <f t="shared" si="366"/>
        <v>0</v>
      </c>
    </row>
    <row r="5107" spans="1:34" x14ac:dyDescent="0.25">
      <c r="A5107" s="8">
        <v>61</v>
      </c>
      <c r="B5107" s="8" t="s">
        <v>10391</v>
      </c>
      <c r="C5107" s="8">
        <v>117121</v>
      </c>
      <c r="D5107" s="87" t="s">
        <v>10433</v>
      </c>
      <c r="E5107" s="87" t="s">
        <v>10393</v>
      </c>
      <c r="F5107" s="88" t="s">
        <v>10434</v>
      </c>
      <c r="G5107" s="9">
        <v>43210</v>
      </c>
      <c r="H5107" s="9">
        <v>44104</v>
      </c>
      <c r="I5107" s="10"/>
      <c r="J5107" s="8" t="s">
        <v>10305</v>
      </c>
      <c r="K5107" s="8" t="s">
        <v>10306</v>
      </c>
      <c r="L5107" s="8" t="s">
        <v>10306</v>
      </c>
      <c r="M5107" s="8" t="s">
        <v>5939</v>
      </c>
      <c r="N5107" s="8" t="s">
        <v>409</v>
      </c>
      <c r="O5107" s="24">
        <v>7131337.6720000003</v>
      </c>
      <c r="P5107" s="24">
        <v>1782834.4179999996</v>
      </c>
      <c r="Q5107" s="24">
        <v>5942781.3999999994</v>
      </c>
      <c r="R5107" s="24">
        <v>0</v>
      </c>
      <c r="S5107" s="24">
        <v>1254992.7</v>
      </c>
      <c r="T5107" s="24">
        <v>16111946.189999998</v>
      </c>
      <c r="U5107" s="43" t="s">
        <v>2741</v>
      </c>
      <c r="V5107" s="18">
        <v>1</v>
      </c>
      <c r="W5107" s="24">
        <v>4855531.83</v>
      </c>
      <c r="X5107" s="24">
        <v>1213882.98</v>
      </c>
      <c r="Z5107" s="39">
        <v>117121</v>
      </c>
      <c r="AD5107" s="206">
        <f t="shared" si="363"/>
        <v>4855531.83</v>
      </c>
      <c r="AE5107" s="205">
        <f t="shared" si="364"/>
        <v>1213882.98</v>
      </c>
      <c r="AG5107" s="206">
        <f t="shared" si="365"/>
        <v>0</v>
      </c>
      <c r="AH5107" s="206">
        <f t="shared" si="366"/>
        <v>0</v>
      </c>
    </row>
    <row r="5108" spans="1:34" x14ac:dyDescent="0.25">
      <c r="A5108" s="8">
        <v>62</v>
      </c>
      <c r="B5108" s="8" t="s">
        <v>10391</v>
      </c>
      <c r="C5108" s="8">
        <v>116922</v>
      </c>
      <c r="D5108" s="87" t="s">
        <v>10435</v>
      </c>
      <c r="E5108" s="87" t="s">
        <v>10393</v>
      </c>
      <c r="F5108" s="88" t="s">
        <v>10436</v>
      </c>
      <c r="G5108" s="9">
        <v>43210</v>
      </c>
      <c r="H5108" s="9">
        <v>43676</v>
      </c>
      <c r="I5108" s="10"/>
      <c r="J5108" s="8" t="s">
        <v>10305</v>
      </c>
      <c r="K5108" s="8" t="s">
        <v>10306</v>
      </c>
      <c r="L5108" s="8" t="s">
        <v>10306</v>
      </c>
      <c r="M5108" s="8" t="s">
        <v>5939</v>
      </c>
      <c r="N5108" s="8" t="s">
        <v>409</v>
      </c>
      <c r="O5108" s="24">
        <v>8840571.6639999989</v>
      </c>
      <c r="P5108" s="24">
        <v>2210142.9160000011</v>
      </c>
      <c r="Q5108" s="24">
        <v>7367143.0499999998</v>
      </c>
      <c r="R5108" s="24">
        <v>0</v>
      </c>
      <c r="S5108" s="24">
        <v>238857.96999999997</v>
      </c>
      <c r="T5108" s="24">
        <v>18656715.599999998</v>
      </c>
      <c r="U5108" s="43" t="s">
        <v>63</v>
      </c>
      <c r="V5108" s="18">
        <v>1</v>
      </c>
      <c r="W5108" s="24">
        <v>4879413.8</v>
      </c>
      <c r="X5108" s="24">
        <v>1219853.4099999999</v>
      </c>
      <c r="Z5108" s="39">
        <v>116922</v>
      </c>
      <c r="AD5108" s="206">
        <f t="shared" si="363"/>
        <v>4879413.8</v>
      </c>
      <c r="AE5108" s="205">
        <f t="shared" si="364"/>
        <v>1219853.4099999999</v>
      </c>
      <c r="AG5108" s="206">
        <f t="shared" si="365"/>
        <v>0</v>
      </c>
      <c r="AH5108" s="206">
        <f t="shared" si="366"/>
        <v>0</v>
      </c>
    </row>
    <row r="5109" spans="1:34" x14ac:dyDescent="0.25">
      <c r="A5109" s="8">
        <v>63</v>
      </c>
      <c r="B5109" s="8" t="s">
        <v>10391</v>
      </c>
      <c r="C5109" s="8">
        <v>116924</v>
      </c>
      <c r="D5109" s="87" t="s">
        <v>10437</v>
      </c>
      <c r="E5109" s="87" t="s">
        <v>10393</v>
      </c>
      <c r="F5109" s="88" t="s">
        <v>10438</v>
      </c>
      <c r="G5109" s="9">
        <v>43187</v>
      </c>
      <c r="H5109" s="9">
        <v>43676</v>
      </c>
      <c r="I5109" s="10"/>
      <c r="J5109" s="8" t="s">
        <v>10305</v>
      </c>
      <c r="K5109" s="8" t="s">
        <v>10306</v>
      </c>
      <c r="L5109" s="8" t="s">
        <v>10306</v>
      </c>
      <c r="M5109" s="8" t="s">
        <v>5939</v>
      </c>
      <c r="N5109" s="8" t="s">
        <v>409</v>
      </c>
      <c r="O5109" s="24">
        <v>8462476.6239999998</v>
      </c>
      <c r="P5109" s="24">
        <v>2115619.1559999995</v>
      </c>
      <c r="Q5109" s="24">
        <v>7052063.8499999996</v>
      </c>
      <c r="R5109" s="24">
        <v>0</v>
      </c>
      <c r="S5109" s="24">
        <v>345201.21</v>
      </c>
      <c r="T5109" s="24">
        <v>17975360.84</v>
      </c>
      <c r="U5109" s="43" t="s">
        <v>63</v>
      </c>
      <c r="V5109" s="18">
        <v>0</v>
      </c>
      <c r="W5109" s="24">
        <v>4552118.16</v>
      </c>
      <c r="X5109" s="24">
        <v>1138029.51</v>
      </c>
      <c r="Z5109" s="39">
        <v>116924</v>
      </c>
      <c r="AD5109" s="206">
        <f t="shared" si="363"/>
        <v>4552118.16</v>
      </c>
      <c r="AE5109" s="205">
        <f t="shared" si="364"/>
        <v>1138029.51</v>
      </c>
      <c r="AG5109" s="206">
        <f t="shared" si="365"/>
        <v>0</v>
      </c>
      <c r="AH5109" s="206">
        <f t="shared" si="366"/>
        <v>0</v>
      </c>
    </row>
    <row r="5110" spans="1:34" x14ac:dyDescent="0.25">
      <c r="A5110" s="8">
        <v>64</v>
      </c>
      <c r="B5110" s="8" t="s">
        <v>10391</v>
      </c>
      <c r="C5110" s="8">
        <v>117792</v>
      </c>
      <c r="D5110" s="87" t="s">
        <v>10439</v>
      </c>
      <c r="E5110" s="87" t="s">
        <v>10393</v>
      </c>
      <c r="F5110" s="88" t="s">
        <v>10440</v>
      </c>
      <c r="G5110" s="9">
        <v>43210</v>
      </c>
      <c r="H5110" s="9">
        <v>44104</v>
      </c>
      <c r="I5110" s="10"/>
      <c r="J5110" s="8" t="s">
        <v>10305</v>
      </c>
      <c r="K5110" s="8" t="s">
        <v>10306</v>
      </c>
      <c r="L5110" s="8" t="s">
        <v>10306</v>
      </c>
      <c r="M5110" s="8" t="s">
        <v>5939</v>
      </c>
      <c r="N5110" s="8" t="s">
        <v>409</v>
      </c>
      <c r="O5110" s="24">
        <v>10747332.279999999</v>
      </c>
      <c r="P5110" s="24">
        <v>2686833.0700000003</v>
      </c>
      <c r="Q5110" s="24">
        <v>8956110.2400000002</v>
      </c>
      <c r="R5110" s="24">
        <v>0</v>
      </c>
      <c r="S5110" s="24">
        <v>720238.03</v>
      </c>
      <c r="T5110" s="24">
        <v>23110513.620000001</v>
      </c>
      <c r="U5110" s="43" t="s">
        <v>2741</v>
      </c>
      <c r="V5110" s="18">
        <v>1</v>
      </c>
      <c r="W5110" s="24">
        <v>6905596.3600000003</v>
      </c>
      <c r="X5110" s="24">
        <v>1726399.03</v>
      </c>
      <c r="Z5110" s="39">
        <v>117792</v>
      </c>
      <c r="AD5110" s="206">
        <f t="shared" si="363"/>
        <v>6905596.3600000003</v>
      </c>
      <c r="AE5110" s="205">
        <f t="shared" si="364"/>
        <v>1726399.03</v>
      </c>
      <c r="AG5110" s="206">
        <f t="shared" si="365"/>
        <v>0</v>
      </c>
      <c r="AH5110" s="206">
        <f t="shared" si="366"/>
        <v>0</v>
      </c>
    </row>
    <row r="5111" spans="1:34" x14ac:dyDescent="0.25">
      <c r="A5111" s="8">
        <v>65</v>
      </c>
      <c r="B5111" s="8" t="s">
        <v>10391</v>
      </c>
      <c r="C5111" s="8">
        <v>117793</v>
      </c>
      <c r="D5111" s="87" t="s">
        <v>10441</v>
      </c>
      <c r="E5111" s="87" t="s">
        <v>10393</v>
      </c>
      <c r="F5111" s="88" t="s">
        <v>10442</v>
      </c>
      <c r="G5111" s="9">
        <v>43251</v>
      </c>
      <c r="H5111" s="9">
        <v>44043</v>
      </c>
      <c r="I5111" s="10"/>
      <c r="J5111" s="8" t="s">
        <v>10305</v>
      </c>
      <c r="K5111" s="8" t="s">
        <v>10306</v>
      </c>
      <c r="L5111" s="8" t="s">
        <v>10306</v>
      </c>
      <c r="M5111" s="8" t="s">
        <v>5939</v>
      </c>
      <c r="N5111" s="8" t="s">
        <v>409</v>
      </c>
      <c r="O5111" s="24">
        <v>7071270.4100000001</v>
      </c>
      <c r="P5111" s="24">
        <v>1767817.6</v>
      </c>
      <c r="Q5111" s="24">
        <v>5892725.3399999999</v>
      </c>
      <c r="R5111" s="24">
        <v>0</v>
      </c>
      <c r="S5111" s="24">
        <v>1858828.56</v>
      </c>
      <c r="T5111" s="24">
        <v>16590641.91</v>
      </c>
      <c r="U5111" s="43" t="s">
        <v>2741</v>
      </c>
      <c r="V5111" s="18">
        <v>1</v>
      </c>
      <c r="W5111" s="24">
        <v>4506056.16</v>
      </c>
      <c r="X5111" s="24">
        <v>1126513.93</v>
      </c>
      <c r="Z5111" s="39">
        <v>117793</v>
      </c>
      <c r="AD5111" s="206">
        <f t="shared" si="363"/>
        <v>4506056.16</v>
      </c>
      <c r="AE5111" s="205">
        <f t="shared" si="364"/>
        <v>1126513.93</v>
      </c>
      <c r="AG5111" s="206">
        <f t="shared" si="365"/>
        <v>0</v>
      </c>
      <c r="AH5111" s="206">
        <f t="shared" si="366"/>
        <v>0</v>
      </c>
    </row>
    <row r="5112" spans="1:34" x14ac:dyDescent="0.25">
      <c r="A5112" s="8">
        <v>66</v>
      </c>
      <c r="B5112" s="8" t="s">
        <v>10391</v>
      </c>
      <c r="C5112" s="8">
        <v>117794</v>
      </c>
      <c r="D5112" s="87" t="s">
        <v>10443</v>
      </c>
      <c r="E5112" s="87" t="s">
        <v>10393</v>
      </c>
      <c r="F5112" s="88" t="s">
        <v>10444</v>
      </c>
      <c r="G5112" s="9">
        <v>43231</v>
      </c>
      <c r="H5112" s="9">
        <v>44104</v>
      </c>
      <c r="I5112" s="10"/>
      <c r="J5112" s="8" t="s">
        <v>10305</v>
      </c>
      <c r="K5112" s="8" t="s">
        <v>10306</v>
      </c>
      <c r="L5112" s="8" t="s">
        <v>10306</v>
      </c>
      <c r="M5112" s="8" t="s">
        <v>5939</v>
      </c>
      <c r="N5112" s="8" t="s">
        <v>409</v>
      </c>
      <c r="O5112" s="24">
        <v>8740058.0199999996</v>
      </c>
      <c r="P5112" s="24">
        <v>2185014.5</v>
      </c>
      <c r="Q5112" s="24">
        <v>7283381.6799999997</v>
      </c>
      <c r="R5112" s="24">
        <v>0</v>
      </c>
      <c r="S5112" s="24">
        <v>1359967.43</v>
      </c>
      <c r="T5112" s="24">
        <v>19568421.629999999</v>
      </c>
      <c r="U5112" s="43" t="s">
        <v>2741</v>
      </c>
      <c r="V5112" s="18">
        <v>1</v>
      </c>
      <c r="W5112" s="24">
        <v>4778739.33</v>
      </c>
      <c r="X5112" s="24">
        <v>1194684.81</v>
      </c>
      <c r="Z5112" s="39">
        <v>117794</v>
      </c>
      <c r="AD5112" s="206">
        <f t="shared" si="363"/>
        <v>4778739.33</v>
      </c>
      <c r="AE5112" s="205">
        <f t="shared" si="364"/>
        <v>1194684.81</v>
      </c>
      <c r="AG5112" s="206">
        <f t="shared" si="365"/>
        <v>0</v>
      </c>
      <c r="AH5112" s="206">
        <f t="shared" si="366"/>
        <v>0</v>
      </c>
    </row>
    <row r="5113" spans="1:34" x14ac:dyDescent="0.25">
      <c r="A5113" s="8">
        <v>67</v>
      </c>
      <c r="B5113" s="8" t="s">
        <v>10391</v>
      </c>
      <c r="C5113" s="8">
        <v>117795</v>
      </c>
      <c r="D5113" s="87" t="s">
        <v>10445</v>
      </c>
      <c r="E5113" s="87" t="s">
        <v>10393</v>
      </c>
      <c r="F5113" s="88" t="s">
        <v>10446</v>
      </c>
      <c r="G5113" s="9">
        <v>43250</v>
      </c>
      <c r="H5113" s="9">
        <v>44043</v>
      </c>
      <c r="I5113" s="10"/>
      <c r="J5113" s="8" t="s">
        <v>10305</v>
      </c>
      <c r="K5113" s="8" t="s">
        <v>10306</v>
      </c>
      <c r="L5113" s="8" t="s">
        <v>10306</v>
      </c>
      <c r="M5113" s="8" t="s">
        <v>5939</v>
      </c>
      <c r="N5113" s="8" t="s">
        <v>409</v>
      </c>
      <c r="O5113" s="24">
        <v>10368333.43</v>
      </c>
      <c r="P5113" s="24">
        <v>2592083.36</v>
      </c>
      <c r="Q5113" s="24">
        <v>8640277.8599999994</v>
      </c>
      <c r="R5113" s="24">
        <v>0</v>
      </c>
      <c r="S5113" s="24">
        <v>1145411.08</v>
      </c>
      <c r="T5113" s="24">
        <v>22746105.73</v>
      </c>
      <c r="U5113" s="43" t="s">
        <v>2741</v>
      </c>
      <c r="V5113" s="18">
        <v>1</v>
      </c>
      <c r="W5113" s="24">
        <v>7421310.8399999999</v>
      </c>
      <c r="X5113" s="24">
        <v>641349.59</v>
      </c>
      <c r="Z5113" s="39">
        <v>117795</v>
      </c>
      <c r="AD5113" s="206">
        <f t="shared" si="363"/>
        <v>7421310.8399999999</v>
      </c>
      <c r="AE5113" s="205">
        <f t="shared" si="364"/>
        <v>641349.59</v>
      </c>
      <c r="AG5113" s="206">
        <f t="shared" si="365"/>
        <v>0</v>
      </c>
      <c r="AH5113" s="206">
        <f t="shared" si="366"/>
        <v>0</v>
      </c>
    </row>
    <row r="5114" spans="1:34" x14ac:dyDescent="0.25">
      <c r="A5114" s="8">
        <v>68</v>
      </c>
      <c r="B5114" s="8" t="s">
        <v>10391</v>
      </c>
      <c r="C5114" s="8">
        <v>117796</v>
      </c>
      <c r="D5114" s="87" t="s">
        <v>10447</v>
      </c>
      <c r="E5114" s="87" t="s">
        <v>10393</v>
      </c>
      <c r="F5114" s="88" t="s">
        <v>10448</v>
      </c>
      <c r="G5114" s="9">
        <v>43293</v>
      </c>
      <c r="H5114" s="9">
        <v>44104</v>
      </c>
      <c r="I5114" s="10"/>
      <c r="J5114" s="8" t="s">
        <v>10305</v>
      </c>
      <c r="K5114" s="8" t="s">
        <v>10306</v>
      </c>
      <c r="L5114" s="8" t="s">
        <v>10306</v>
      </c>
      <c r="M5114" s="8" t="s">
        <v>5939</v>
      </c>
      <c r="N5114" s="8" t="s">
        <v>409</v>
      </c>
      <c r="O5114" s="24">
        <v>8261604.7760000005</v>
      </c>
      <c r="P5114" s="24">
        <v>2065401.1940000001</v>
      </c>
      <c r="Q5114" s="24">
        <v>6884670.6399999997</v>
      </c>
      <c r="R5114" s="24">
        <v>0</v>
      </c>
      <c r="S5114" s="24">
        <v>2068231.54</v>
      </c>
      <c r="T5114" s="24">
        <v>19279908.149999999</v>
      </c>
      <c r="U5114" s="43" t="s">
        <v>2741</v>
      </c>
      <c r="V5114" s="18">
        <v>1</v>
      </c>
      <c r="W5114" s="24">
        <v>6137677.1799999997</v>
      </c>
      <c r="X5114" s="24">
        <v>1534419.27</v>
      </c>
      <c r="Z5114" s="39">
        <v>117796</v>
      </c>
      <c r="AD5114" s="206">
        <f t="shared" si="363"/>
        <v>6137677.1799999997</v>
      </c>
      <c r="AE5114" s="205">
        <f t="shared" si="364"/>
        <v>1534419.27</v>
      </c>
      <c r="AG5114" s="206">
        <f t="shared" si="365"/>
        <v>0</v>
      </c>
      <c r="AH5114" s="206">
        <f t="shared" si="366"/>
        <v>0</v>
      </c>
    </row>
    <row r="5115" spans="1:34" x14ac:dyDescent="0.25">
      <c r="A5115" s="8">
        <v>69</v>
      </c>
      <c r="B5115" s="8" t="s">
        <v>10391</v>
      </c>
      <c r="C5115" s="8">
        <v>118867</v>
      </c>
      <c r="D5115" s="87" t="s">
        <v>10449</v>
      </c>
      <c r="E5115" s="87" t="s">
        <v>10393</v>
      </c>
      <c r="F5115" s="88" t="s">
        <v>10450</v>
      </c>
      <c r="G5115" s="9">
        <v>43375</v>
      </c>
      <c r="H5115" s="9">
        <v>44043</v>
      </c>
      <c r="I5115" s="10"/>
      <c r="J5115" s="8" t="s">
        <v>10305</v>
      </c>
      <c r="K5115" s="8" t="s">
        <v>10306</v>
      </c>
      <c r="L5115" s="8" t="s">
        <v>10306</v>
      </c>
      <c r="M5115" s="8" t="s">
        <v>5939</v>
      </c>
      <c r="N5115" s="8" t="s">
        <v>409</v>
      </c>
      <c r="O5115" s="24">
        <v>6615981.9400000004</v>
      </c>
      <c r="P5115" s="24">
        <v>1653995.48</v>
      </c>
      <c r="Q5115" s="24">
        <v>5513318.2800000003</v>
      </c>
      <c r="R5115" s="24">
        <v>0</v>
      </c>
      <c r="S5115" s="24">
        <v>1211992.3799999999</v>
      </c>
      <c r="T5115" s="24">
        <v>14995288.079999998</v>
      </c>
      <c r="U5115" s="43" t="s">
        <v>2741</v>
      </c>
      <c r="V5115" s="18">
        <v>1</v>
      </c>
      <c r="W5115" s="24">
        <v>3984683.35</v>
      </c>
      <c r="X5115" s="24">
        <v>996170.82</v>
      </c>
      <c r="Z5115" s="39">
        <v>118867</v>
      </c>
      <c r="AD5115" s="206">
        <f t="shared" si="363"/>
        <v>3984683.35</v>
      </c>
      <c r="AE5115" s="205">
        <f t="shared" si="364"/>
        <v>996170.82</v>
      </c>
      <c r="AG5115" s="206">
        <f t="shared" si="365"/>
        <v>0</v>
      </c>
      <c r="AH5115" s="206">
        <f t="shared" si="366"/>
        <v>0</v>
      </c>
    </row>
    <row r="5116" spans="1:34" x14ac:dyDescent="0.25">
      <c r="A5116" s="8">
        <v>70</v>
      </c>
      <c r="B5116" s="8" t="s">
        <v>10391</v>
      </c>
      <c r="C5116" s="8">
        <v>118868</v>
      </c>
      <c r="D5116" s="87" t="s">
        <v>10451</v>
      </c>
      <c r="E5116" s="87" t="s">
        <v>10393</v>
      </c>
      <c r="F5116" s="88" t="s">
        <v>10452</v>
      </c>
      <c r="G5116" s="9">
        <v>43375</v>
      </c>
      <c r="H5116" s="9">
        <v>44043</v>
      </c>
      <c r="I5116" s="10"/>
      <c r="J5116" s="8" t="s">
        <v>10305</v>
      </c>
      <c r="K5116" s="8" t="s">
        <v>10306</v>
      </c>
      <c r="L5116" s="8" t="s">
        <v>10306</v>
      </c>
      <c r="M5116" s="8" t="s">
        <v>5939</v>
      </c>
      <c r="N5116" s="8" t="s">
        <v>409</v>
      </c>
      <c r="O5116" s="24">
        <v>4845310.21</v>
      </c>
      <c r="P5116" s="24">
        <v>1211327.55</v>
      </c>
      <c r="Q5116" s="24">
        <v>4037758.51</v>
      </c>
      <c r="R5116" s="24">
        <v>0</v>
      </c>
      <c r="S5116" s="24">
        <v>1544986.49</v>
      </c>
      <c r="T5116" s="24">
        <v>11639382.76</v>
      </c>
      <c r="U5116" s="43" t="s">
        <v>2741</v>
      </c>
      <c r="V5116" s="18">
        <v>1</v>
      </c>
      <c r="W5116" s="24">
        <v>2869218.82</v>
      </c>
      <c r="X5116" s="24">
        <v>717304.61</v>
      </c>
      <c r="Z5116" s="39">
        <v>118868</v>
      </c>
      <c r="AD5116" s="206">
        <f t="shared" si="363"/>
        <v>2869218.82</v>
      </c>
      <c r="AE5116" s="205">
        <f t="shared" si="364"/>
        <v>717304.61</v>
      </c>
      <c r="AG5116" s="206">
        <f t="shared" si="365"/>
        <v>0</v>
      </c>
      <c r="AH5116" s="206">
        <f t="shared" si="366"/>
        <v>0</v>
      </c>
    </row>
    <row r="5117" spans="1:34" x14ac:dyDescent="0.25">
      <c r="A5117" s="8">
        <v>71</v>
      </c>
      <c r="B5117" s="8" t="s">
        <v>10391</v>
      </c>
      <c r="C5117" s="8">
        <v>118869</v>
      </c>
      <c r="D5117" s="87" t="s">
        <v>10453</v>
      </c>
      <c r="E5117" s="87" t="s">
        <v>10393</v>
      </c>
      <c r="F5117" s="88" t="s">
        <v>10454</v>
      </c>
      <c r="G5117" s="9">
        <v>43375</v>
      </c>
      <c r="H5117" s="9">
        <v>44043</v>
      </c>
      <c r="I5117" s="10"/>
      <c r="J5117" s="8" t="s">
        <v>10305</v>
      </c>
      <c r="K5117" s="8" t="s">
        <v>10306</v>
      </c>
      <c r="L5117" s="8" t="s">
        <v>10306</v>
      </c>
      <c r="M5117" s="8" t="s">
        <v>5939</v>
      </c>
      <c r="N5117" s="8" t="s">
        <v>409</v>
      </c>
      <c r="O5117" s="24">
        <v>7604427.8700000001</v>
      </c>
      <c r="P5117" s="24">
        <v>1901106.97</v>
      </c>
      <c r="Q5117" s="24">
        <v>6337023.2300000004</v>
      </c>
      <c r="R5117" s="24">
        <v>0</v>
      </c>
      <c r="S5117" s="24">
        <v>753183.8</v>
      </c>
      <c r="T5117" s="24">
        <v>16595741.870000001</v>
      </c>
      <c r="U5117" s="43" t="s">
        <v>2741</v>
      </c>
      <c r="V5117" s="18">
        <v>1</v>
      </c>
      <c r="W5117" s="24">
        <v>4106788.59</v>
      </c>
      <c r="X5117" s="24">
        <v>1026697.14</v>
      </c>
      <c r="Z5117" s="39">
        <v>118869</v>
      </c>
      <c r="AD5117" s="206">
        <f t="shared" si="363"/>
        <v>4106788.59</v>
      </c>
      <c r="AE5117" s="205">
        <f t="shared" si="364"/>
        <v>1026697.14</v>
      </c>
      <c r="AG5117" s="206">
        <f t="shared" si="365"/>
        <v>0</v>
      </c>
      <c r="AH5117" s="206">
        <f t="shared" si="366"/>
        <v>0</v>
      </c>
    </row>
    <row r="5118" spans="1:34" x14ac:dyDescent="0.25">
      <c r="A5118" s="8">
        <v>72</v>
      </c>
      <c r="B5118" s="8" t="s">
        <v>10391</v>
      </c>
      <c r="C5118" s="8">
        <v>118870</v>
      </c>
      <c r="D5118" s="87" t="s">
        <v>10455</v>
      </c>
      <c r="E5118" s="87" t="s">
        <v>10393</v>
      </c>
      <c r="F5118" s="88" t="s">
        <v>10456</v>
      </c>
      <c r="G5118" s="9">
        <v>43375</v>
      </c>
      <c r="H5118" s="9">
        <v>44043</v>
      </c>
      <c r="I5118" s="10"/>
      <c r="J5118" s="8" t="s">
        <v>10305</v>
      </c>
      <c r="K5118" s="8" t="s">
        <v>10306</v>
      </c>
      <c r="L5118" s="8" t="s">
        <v>10306</v>
      </c>
      <c r="M5118" s="8" t="s">
        <v>5939</v>
      </c>
      <c r="N5118" s="8" t="s">
        <v>409</v>
      </c>
      <c r="O5118" s="24">
        <v>7833392.4100000001</v>
      </c>
      <c r="P5118" s="24">
        <v>1958348.11</v>
      </c>
      <c r="Q5118" s="24">
        <v>6527827.0099999998</v>
      </c>
      <c r="R5118" s="24">
        <v>0</v>
      </c>
      <c r="S5118" s="24">
        <v>1705173.97</v>
      </c>
      <c r="T5118" s="24">
        <v>18024741.5</v>
      </c>
      <c r="U5118" s="43" t="s">
        <v>2741</v>
      </c>
      <c r="V5118" s="18">
        <v>1</v>
      </c>
      <c r="W5118" s="24">
        <v>3294089.19</v>
      </c>
      <c r="X5118" s="24">
        <v>823522.35</v>
      </c>
      <c r="Z5118" s="39">
        <v>118870</v>
      </c>
      <c r="AD5118" s="206">
        <f t="shared" si="363"/>
        <v>3294089.19</v>
      </c>
      <c r="AE5118" s="205">
        <f t="shared" si="364"/>
        <v>823522.35</v>
      </c>
      <c r="AG5118" s="206">
        <f t="shared" si="365"/>
        <v>0</v>
      </c>
      <c r="AH5118" s="206">
        <f t="shared" si="366"/>
        <v>0</v>
      </c>
    </row>
    <row r="5119" spans="1:34" x14ac:dyDescent="0.25">
      <c r="A5119" s="8">
        <v>73</v>
      </c>
      <c r="B5119" s="8" t="s">
        <v>10391</v>
      </c>
      <c r="C5119" s="8">
        <v>119016</v>
      </c>
      <c r="D5119" s="87" t="s">
        <v>10457</v>
      </c>
      <c r="E5119" s="87" t="s">
        <v>10393</v>
      </c>
      <c r="F5119" s="88" t="s">
        <v>10458</v>
      </c>
      <c r="G5119" s="9">
        <v>43363</v>
      </c>
      <c r="H5119" s="9">
        <v>44104</v>
      </c>
      <c r="I5119" s="10"/>
      <c r="J5119" s="8" t="s">
        <v>10305</v>
      </c>
      <c r="K5119" s="8" t="s">
        <v>10306</v>
      </c>
      <c r="L5119" s="8" t="s">
        <v>10306</v>
      </c>
      <c r="M5119" s="8" t="s">
        <v>5939</v>
      </c>
      <c r="N5119" s="8" t="s">
        <v>409</v>
      </c>
      <c r="O5119" s="24">
        <v>7979893.2699999996</v>
      </c>
      <c r="P5119" s="24">
        <v>1994973.32</v>
      </c>
      <c r="Q5119" s="24">
        <v>6649911.0599999996</v>
      </c>
      <c r="R5119" s="24">
        <v>0</v>
      </c>
      <c r="S5119" s="24">
        <v>4634089.29</v>
      </c>
      <c r="T5119" s="24">
        <v>21258866.940000001</v>
      </c>
      <c r="U5119" s="43" t="s">
        <v>2741</v>
      </c>
      <c r="V5119" s="18">
        <v>0</v>
      </c>
      <c r="W5119" s="24">
        <v>1931809.32</v>
      </c>
      <c r="X5119" s="24">
        <v>482952.27</v>
      </c>
      <c r="Z5119" s="39">
        <v>119016</v>
      </c>
      <c r="AD5119" s="206">
        <f t="shared" si="363"/>
        <v>1931809.32</v>
      </c>
      <c r="AE5119" s="205">
        <f t="shared" si="364"/>
        <v>482952.27</v>
      </c>
      <c r="AG5119" s="206">
        <f t="shared" si="365"/>
        <v>0</v>
      </c>
      <c r="AH5119" s="206">
        <f t="shared" si="366"/>
        <v>0</v>
      </c>
    </row>
    <row r="5120" spans="1:34" x14ac:dyDescent="0.25">
      <c r="A5120" s="8">
        <v>74</v>
      </c>
      <c r="B5120" s="8" t="s">
        <v>10391</v>
      </c>
      <c r="C5120" s="8">
        <v>119017</v>
      </c>
      <c r="D5120" s="87" t="s">
        <v>10459</v>
      </c>
      <c r="E5120" s="87" t="s">
        <v>10393</v>
      </c>
      <c r="F5120" s="88" t="s">
        <v>10460</v>
      </c>
      <c r="G5120" s="9">
        <v>43375</v>
      </c>
      <c r="H5120" s="9">
        <v>44104</v>
      </c>
      <c r="I5120" s="10"/>
      <c r="J5120" s="8" t="s">
        <v>10305</v>
      </c>
      <c r="K5120" s="8" t="s">
        <v>10306</v>
      </c>
      <c r="L5120" s="8" t="s">
        <v>10306</v>
      </c>
      <c r="M5120" s="8" t="s">
        <v>5939</v>
      </c>
      <c r="N5120" s="8" t="s">
        <v>409</v>
      </c>
      <c r="O5120" s="24">
        <v>8782761.2599999998</v>
      </c>
      <c r="P5120" s="24">
        <v>2195690.3199999998</v>
      </c>
      <c r="Q5120" s="24">
        <v>7318967.7199999997</v>
      </c>
      <c r="R5120" s="24">
        <v>0</v>
      </c>
      <c r="S5120" s="24">
        <v>849157.2</v>
      </c>
      <c r="T5120" s="24">
        <v>19146576.5</v>
      </c>
      <c r="U5120" s="43" t="s">
        <v>2741</v>
      </c>
      <c r="V5120" s="18">
        <v>0</v>
      </c>
      <c r="W5120" s="24">
        <v>2479858.88</v>
      </c>
      <c r="X5120" s="24">
        <v>619964.73</v>
      </c>
      <c r="Z5120" s="39">
        <v>119017</v>
      </c>
      <c r="AD5120" s="206">
        <f t="shared" si="363"/>
        <v>2479858.88</v>
      </c>
      <c r="AE5120" s="205">
        <f t="shared" si="364"/>
        <v>619964.73</v>
      </c>
      <c r="AG5120" s="206">
        <f t="shared" si="365"/>
        <v>0</v>
      </c>
      <c r="AH5120" s="206">
        <f t="shared" si="366"/>
        <v>0</v>
      </c>
    </row>
    <row r="5121" spans="1:34" x14ac:dyDescent="0.25">
      <c r="A5121" s="8">
        <v>75</v>
      </c>
      <c r="B5121" s="8" t="s">
        <v>10391</v>
      </c>
      <c r="C5121" s="8">
        <v>119929</v>
      </c>
      <c r="D5121" s="87" t="s">
        <v>10461</v>
      </c>
      <c r="E5121" s="87" t="s">
        <v>10393</v>
      </c>
      <c r="F5121" s="88" t="s">
        <v>10462</v>
      </c>
      <c r="G5121" s="9">
        <v>43375</v>
      </c>
      <c r="H5121" s="9">
        <v>44104</v>
      </c>
      <c r="I5121" s="10"/>
      <c r="J5121" s="8" t="s">
        <v>10305</v>
      </c>
      <c r="K5121" s="8" t="s">
        <v>10306</v>
      </c>
      <c r="L5121" s="8" t="s">
        <v>10306</v>
      </c>
      <c r="M5121" s="8" t="s">
        <v>5939</v>
      </c>
      <c r="N5121" s="8" t="s">
        <v>409</v>
      </c>
      <c r="O5121" s="24">
        <v>9277649.1799999997</v>
      </c>
      <c r="P5121" s="24">
        <v>2319412.29</v>
      </c>
      <c r="Q5121" s="24">
        <v>7731374.3200000003</v>
      </c>
      <c r="R5121" s="24">
        <v>0</v>
      </c>
      <c r="S5121" s="24">
        <v>5398966.5300000003</v>
      </c>
      <c r="T5121" s="24">
        <v>24727402.32</v>
      </c>
      <c r="U5121" s="43" t="s">
        <v>2741</v>
      </c>
      <c r="V5121" s="18">
        <v>0</v>
      </c>
      <c r="W5121" s="24">
        <v>2410320.9700000002</v>
      </c>
      <c r="X5121" s="24">
        <v>602580.24</v>
      </c>
      <c r="Z5121" s="39">
        <v>119929</v>
      </c>
      <c r="AD5121" s="206">
        <f t="shared" si="363"/>
        <v>2410320.9700000002</v>
      </c>
      <c r="AE5121" s="205">
        <f t="shared" si="364"/>
        <v>602580.24</v>
      </c>
      <c r="AG5121" s="206">
        <f t="shared" si="365"/>
        <v>0</v>
      </c>
      <c r="AH5121" s="206">
        <f t="shared" si="366"/>
        <v>0</v>
      </c>
    </row>
    <row r="5122" spans="1:34" x14ac:dyDescent="0.25">
      <c r="A5122" s="8">
        <v>76</v>
      </c>
      <c r="B5122" s="8" t="s">
        <v>10391</v>
      </c>
      <c r="C5122" s="8">
        <v>117577</v>
      </c>
      <c r="D5122" s="87" t="s">
        <v>10463</v>
      </c>
      <c r="E5122" s="87" t="s">
        <v>10464</v>
      </c>
      <c r="F5122" s="88" t="s">
        <v>10465</v>
      </c>
      <c r="G5122" s="9">
        <v>43312</v>
      </c>
      <c r="H5122" s="9">
        <v>43830</v>
      </c>
      <c r="I5122" s="10"/>
      <c r="J5122" s="8" t="s">
        <v>10305</v>
      </c>
      <c r="K5122" s="8" t="s">
        <v>10306</v>
      </c>
      <c r="L5122" s="8" t="s">
        <v>10306</v>
      </c>
      <c r="M5122" s="8" t="s">
        <v>5939</v>
      </c>
      <c r="N5122" s="8" t="s">
        <v>409</v>
      </c>
      <c r="O5122" s="24">
        <v>9789306.6999999993</v>
      </c>
      <c r="P5122" s="24">
        <v>2447326.67</v>
      </c>
      <c r="Q5122" s="24">
        <v>8157755.5899999999</v>
      </c>
      <c r="R5122" s="24">
        <v>0</v>
      </c>
      <c r="S5122" s="24">
        <v>216864.42</v>
      </c>
      <c r="T5122" s="24">
        <v>20611253.380000003</v>
      </c>
      <c r="U5122" s="101" t="s">
        <v>63</v>
      </c>
      <c r="V5122" s="18">
        <v>1</v>
      </c>
      <c r="W5122" s="24">
        <v>2242570.0299999998</v>
      </c>
      <c r="X5122" s="24">
        <v>560642.51</v>
      </c>
      <c r="Z5122" s="39">
        <v>117577</v>
      </c>
      <c r="AD5122" s="206">
        <f t="shared" si="363"/>
        <v>2242570.0299999998</v>
      </c>
      <c r="AE5122" s="205">
        <f t="shared" si="364"/>
        <v>560642.51</v>
      </c>
      <c r="AG5122" s="206">
        <f t="shared" si="365"/>
        <v>0</v>
      </c>
      <c r="AH5122" s="206">
        <f t="shared" si="366"/>
        <v>0</v>
      </c>
    </row>
    <row r="5123" spans="1:34" x14ac:dyDescent="0.25">
      <c r="A5123" s="8">
        <v>77</v>
      </c>
      <c r="B5123" s="8" t="s">
        <v>10391</v>
      </c>
      <c r="C5123" s="8">
        <v>117578</v>
      </c>
      <c r="D5123" s="87" t="s">
        <v>10466</v>
      </c>
      <c r="E5123" s="87" t="s">
        <v>10464</v>
      </c>
      <c r="F5123" s="88" t="s">
        <v>10467</v>
      </c>
      <c r="G5123" s="9">
        <v>43396</v>
      </c>
      <c r="H5123" s="9">
        <v>44074</v>
      </c>
      <c r="I5123" s="10"/>
      <c r="J5123" s="8" t="s">
        <v>10305</v>
      </c>
      <c r="K5123" s="8" t="s">
        <v>10306</v>
      </c>
      <c r="L5123" s="8" t="s">
        <v>10306</v>
      </c>
      <c r="M5123" s="8" t="s">
        <v>5939</v>
      </c>
      <c r="N5123" s="8" t="s">
        <v>409</v>
      </c>
      <c r="O5123" s="24">
        <v>7076391.8099999996</v>
      </c>
      <c r="P5123" s="24">
        <v>1769097.95</v>
      </c>
      <c r="Q5123" s="24">
        <v>5896993.1799999997</v>
      </c>
      <c r="R5123" s="24">
        <v>0</v>
      </c>
      <c r="S5123" s="24">
        <v>121388.53</v>
      </c>
      <c r="T5123" s="24">
        <v>14863871.469999999</v>
      </c>
      <c r="U5123" s="43" t="s">
        <v>2741</v>
      </c>
      <c r="V5123" s="18">
        <v>0</v>
      </c>
      <c r="W5123" s="24">
        <v>2137515.7799999998</v>
      </c>
      <c r="X5123" s="24">
        <v>534378.93999999994</v>
      </c>
      <c r="Z5123" s="39">
        <v>117578</v>
      </c>
      <c r="AD5123" s="206">
        <f t="shared" si="363"/>
        <v>2137515.7799999998</v>
      </c>
      <c r="AE5123" s="205">
        <f t="shared" si="364"/>
        <v>534378.93999999994</v>
      </c>
      <c r="AG5123" s="206">
        <f t="shared" si="365"/>
        <v>0</v>
      </c>
      <c r="AH5123" s="206">
        <f t="shared" si="366"/>
        <v>0</v>
      </c>
    </row>
    <row r="5124" spans="1:34" x14ac:dyDescent="0.25">
      <c r="A5124" s="8">
        <v>78</v>
      </c>
      <c r="B5124" s="8" t="s">
        <v>10391</v>
      </c>
      <c r="C5124" s="8">
        <v>117586</v>
      </c>
      <c r="D5124" s="87" t="s">
        <v>10468</v>
      </c>
      <c r="E5124" s="87" t="s">
        <v>10464</v>
      </c>
      <c r="F5124" s="88" t="s">
        <v>10469</v>
      </c>
      <c r="G5124" s="9">
        <v>43396</v>
      </c>
      <c r="H5124" s="9">
        <v>44074</v>
      </c>
      <c r="I5124" s="10"/>
      <c r="J5124" s="8" t="s">
        <v>10305</v>
      </c>
      <c r="K5124" s="8" t="s">
        <v>10306</v>
      </c>
      <c r="L5124" s="8" t="s">
        <v>10306</v>
      </c>
      <c r="M5124" s="8" t="s">
        <v>5939</v>
      </c>
      <c r="N5124" s="8" t="s">
        <v>409</v>
      </c>
      <c r="O5124" s="24">
        <v>6976273.1900000004</v>
      </c>
      <c r="P5124" s="24">
        <v>1744068.29</v>
      </c>
      <c r="Q5124" s="24">
        <v>5813561</v>
      </c>
      <c r="R5124" s="24">
        <v>0</v>
      </c>
      <c r="S5124" s="24">
        <v>103488.26</v>
      </c>
      <c r="T5124" s="24">
        <v>14637390.74</v>
      </c>
      <c r="U5124" s="43" t="s">
        <v>2741</v>
      </c>
      <c r="V5124" s="18">
        <v>0</v>
      </c>
      <c r="W5124" s="24">
        <v>3353881.2</v>
      </c>
      <c r="X5124" s="24">
        <v>838470.29</v>
      </c>
      <c r="Z5124" s="39">
        <v>117586</v>
      </c>
      <c r="AD5124" s="206">
        <f t="shared" si="363"/>
        <v>3353881.2</v>
      </c>
      <c r="AE5124" s="205">
        <f t="shared" si="364"/>
        <v>838470.29</v>
      </c>
      <c r="AG5124" s="206">
        <f t="shared" si="365"/>
        <v>0</v>
      </c>
      <c r="AH5124" s="206">
        <f t="shared" si="366"/>
        <v>0</v>
      </c>
    </row>
    <row r="5125" spans="1:34" x14ac:dyDescent="0.25">
      <c r="A5125" s="8">
        <v>79</v>
      </c>
      <c r="B5125" s="8" t="s">
        <v>10391</v>
      </c>
      <c r="C5125" s="8">
        <v>117589</v>
      </c>
      <c r="D5125" s="87" t="s">
        <v>10470</v>
      </c>
      <c r="E5125" s="87" t="s">
        <v>10464</v>
      </c>
      <c r="F5125" s="88" t="s">
        <v>10471</v>
      </c>
      <c r="G5125" s="9">
        <v>43399</v>
      </c>
      <c r="H5125" s="9">
        <v>44074</v>
      </c>
      <c r="I5125" s="10"/>
      <c r="J5125" s="8" t="s">
        <v>10305</v>
      </c>
      <c r="K5125" s="8" t="s">
        <v>10306</v>
      </c>
      <c r="L5125" s="8" t="s">
        <v>10306</v>
      </c>
      <c r="M5125" s="8" t="s">
        <v>5939</v>
      </c>
      <c r="N5125" s="8" t="s">
        <v>409</v>
      </c>
      <c r="O5125" s="24">
        <v>6187709.2999999998</v>
      </c>
      <c r="P5125" s="24">
        <v>1546927.33</v>
      </c>
      <c r="Q5125" s="24">
        <v>5156424.42</v>
      </c>
      <c r="R5125" s="24">
        <v>0</v>
      </c>
      <c r="S5125" s="24">
        <v>152849.06</v>
      </c>
      <c r="T5125" s="24">
        <v>13043910.110000001</v>
      </c>
      <c r="U5125" s="43" t="s">
        <v>2741</v>
      </c>
      <c r="V5125" s="18">
        <v>1</v>
      </c>
      <c r="W5125" s="24">
        <v>1967730.58</v>
      </c>
      <c r="X5125" s="24">
        <v>491932.64</v>
      </c>
      <c r="Z5125" s="39">
        <v>117589</v>
      </c>
      <c r="AD5125" s="206">
        <f t="shared" si="363"/>
        <v>1967730.58</v>
      </c>
      <c r="AE5125" s="205">
        <f t="shared" si="364"/>
        <v>491932.64</v>
      </c>
      <c r="AG5125" s="206">
        <f t="shared" si="365"/>
        <v>0</v>
      </c>
      <c r="AH5125" s="206">
        <f t="shared" si="366"/>
        <v>0</v>
      </c>
    </row>
    <row r="5126" spans="1:34" x14ac:dyDescent="0.25">
      <c r="A5126" s="8">
        <v>80</v>
      </c>
      <c r="B5126" s="8" t="s">
        <v>10391</v>
      </c>
      <c r="C5126" s="8">
        <v>117592</v>
      </c>
      <c r="D5126" s="87" t="s">
        <v>10472</v>
      </c>
      <c r="E5126" s="87" t="s">
        <v>10464</v>
      </c>
      <c r="F5126" s="88" t="s">
        <v>10473</v>
      </c>
      <c r="G5126" s="9">
        <v>43396</v>
      </c>
      <c r="H5126" s="9">
        <v>44074</v>
      </c>
      <c r="I5126" s="10"/>
      <c r="J5126" s="8" t="s">
        <v>10305</v>
      </c>
      <c r="K5126" s="8" t="s">
        <v>10306</v>
      </c>
      <c r="L5126" s="8" t="s">
        <v>10306</v>
      </c>
      <c r="M5126" s="8" t="s">
        <v>5939</v>
      </c>
      <c r="N5126" s="8" t="s">
        <v>409</v>
      </c>
      <c r="O5126" s="24">
        <v>10222944.300000001</v>
      </c>
      <c r="P5126" s="24">
        <v>2555736.0699999998</v>
      </c>
      <c r="Q5126" s="24">
        <v>8519120.25</v>
      </c>
      <c r="R5126" s="24">
        <v>0</v>
      </c>
      <c r="S5126" s="24">
        <v>498690.92</v>
      </c>
      <c r="T5126" s="24">
        <v>21796491.540000003</v>
      </c>
      <c r="U5126" s="43" t="s">
        <v>2741</v>
      </c>
      <c r="V5126" s="18">
        <v>0</v>
      </c>
      <c r="W5126" s="24">
        <v>5192024.34</v>
      </c>
      <c r="X5126" s="24">
        <v>1298006.1000000001</v>
      </c>
      <c r="Z5126" s="39">
        <v>117592</v>
      </c>
      <c r="AD5126" s="206">
        <f t="shared" si="363"/>
        <v>5192024.34</v>
      </c>
      <c r="AE5126" s="205">
        <f t="shared" si="364"/>
        <v>1298006.1000000001</v>
      </c>
      <c r="AG5126" s="206">
        <f t="shared" si="365"/>
        <v>0</v>
      </c>
      <c r="AH5126" s="206">
        <f t="shared" si="366"/>
        <v>0</v>
      </c>
    </row>
    <row r="5127" spans="1:34" x14ac:dyDescent="0.25">
      <c r="A5127" s="8">
        <v>81</v>
      </c>
      <c r="B5127" s="8" t="s">
        <v>10391</v>
      </c>
      <c r="C5127" s="8">
        <v>117601</v>
      </c>
      <c r="D5127" s="87" t="s">
        <v>10474</v>
      </c>
      <c r="E5127" s="87" t="s">
        <v>10464</v>
      </c>
      <c r="F5127" s="88" t="s">
        <v>10475</v>
      </c>
      <c r="G5127" s="9">
        <v>43396</v>
      </c>
      <c r="H5127" s="9">
        <v>43830</v>
      </c>
      <c r="I5127" s="10"/>
      <c r="J5127" s="8" t="s">
        <v>10305</v>
      </c>
      <c r="K5127" s="8" t="s">
        <v>10306</v>
      </c>
      <c r="L5127" s="8" t="s">
        <v>10306</v>
      </c>
      <c r="M5127" s="8" t="s">
        <v>5939</v>
      </c>
      <c r="N5127" s="8" t="s">
        <v>409</v>
      </c>
      <c r="O5127" s="24">
        <v>10906039.16</v>
      </c>
      <c r="P5127" s="24">
        <v>2726509.79</v>
      </c>
      <c r="Q5127" s="24">
        <v>9088368.9600000009</v>
      </c>
      <c r="R5127" s="24">
        <v>0</v>
      </c>
      <c r="S5127" s="24">
        <v>3309629.18</v>
      </c>
      <c r="T5127" s="24">
        <v>26030547.09</v>
      </c>
      <c r="U5127" s="101" t="s">
        <v>63</v>
      </c>
      <c r="V5127" s="18">
        <v>1</v>
      </c>
      <c r="W5127" s="24">
        <v>3841051.07</v>
      </c>
      <c r="X5127" s="24">
        <v>960262.77</v>
      </c>
      <c r="Z5127" s="39">
        <v>117601</v>
      </c>
      <c r="AD5127" s="206">
        <f t="shared" si="363"/>
        <v>3841051.07</v>
      </c>
      <c r="AE5127" s="205">
        <f t="shared" si="364"/>
        <v>960262.77</v>
      </c>
      <c r="AG5127" s="206">
        <f t="shared" si="365"/>
        <v>0</v>
      </c>
      <c r="AH5127" s="206">
        <f t="shared" si="366"/>
        <v>0</v>
      </c>
    </row>
    <row r="5128" spans="1:34" x14ac:dyDescent="0.25">
      <c r="A5128" s="8">
        <v>82</v>
      </c>
      <c r="B5128" s="8" t="s">
        <v>10391</v>
      </c>
      <c r="C5128" s="8">
        <v>117679</v>
      </c>
      <c r="D5128" s="87" t="s">
        <v>10476</v>
      </c>
      <c r="E5128" s="87" t="s">
        <v>10464</v>
      </c>
      <c r="F5128" s="88" t="s">
        <v>10477</v>
      </c>
      <c r="G5128" s="9">
        <v>43399</v>
      </c>
      <c r="H5128" s="9">
        <v>44074</v>
      </c>
      <c r="I5128" s="10"/>
      <c r="J5128" s="8" t="s">
        <v>10305</v>
      </c>
      <c r="K5128" s="8" t="s">
        <v>10306</v>
      </c>
      <c r="L5128" s="8" t="s">
        <v>10306</v>
      </c>
      <c r="M5128" s="8" t="s">
        <v>5939</v>
      </c>
      <c r="N5128" s="8" t="s">
        <v>409</v>
      </c>
      <c r="O5128" s="24">
        <v>9059354.1500000004</v>
      </c>
      <c r="P5128" s="24">
        <v>2264838.54</v>
      </c>
      <c r="Q5128" s="24">
        <v>7549461.79</v>
      </c>
      <c r="R5128" s="24">
        <v>0</v>
      </c>
      <c r="S5128" s="24">
        <v>331862.3</v>
      </c>
      <c r="T5128" s="24">
        <v>19205516.780000001</v>
      </c>
      <c r="U5128" s="43" t="s">
        <v>2741</v>
      </c>
      <c r="V5128" s="18">
        <v>0</v>
      </c>
      <c r="W5128" s="24">
        <v>2158222.17</v>
      </c>
      <c r="X5128" s="24">
        <v>539555.55000000005</v>
      </c>
      <c r="Z5128" s="39">
        <v>117679</v>
      </c>
      <c r="AD5128" s="206">
        <f t="shared" si="363"/>
        <v>2158222.17</v>
      </c>
      <c r="AE5128" s="205">
        <f t="shared" si="364"/>
        <v>539555.55000000005</v>
      </c>
      <c r="AG5128" s="206">
        <f t="shared" si="365"/>
        <v>0</v>
      </c>
      <c r="AH5128" s="206">
        <f t="shared" si="366"/>
        <v>0</v>
      </c>
    </row>
    <row r="5129" spans="1:34" x14ac:dyDescent="0.25">
      <c r="A5129" s="8">
        <v>83</v>
      </c>
      <c r="B5129" s="8" t="s">
        <v>10391</v>
      </c>
      <c r="C5129" s="8">
        <v>117184</v>
      </c>
      <c r="D5129" s="87" t="s">
        <v>10478</v>
      </c>
      <c r="E5129" s="87" t="s">
        <v>10479</v>
      </c>
      <c r="F5129" s="88" t="s">
        <v>10480</v>
      </c>
      <c r="G5129" s="9">
        <v>43388</v>
      </c>
      <c r="H5129" s="9">
        <v>43830</v>
      </c>
      <c r="I5129" s="10"/>
      <c r="J5129" s="8" t="s">
        <v>10305</v>
      </c>
      <c r="K5129" s="8" t="s">
        <v>10306</v>
      </c>
      <c r="L5129" s="8" t="s">
        <v>10306</v>
      </c>
      <c r="M5129" s="8" t="s">
        <v>5939</v>
      </c>
      <c r="N5129" s="8" t="s">
        <v>409</v>
      </c>
      <c r="O5129" s="24">
        <v>9966169.1199999992</v>
      </c>
      <c r="P5129" s="24">
        <v>2491542.2799999998</v>
      </c>
      <c r="Q5129" s="24">
        <v>8305140.9299999997</v>
      </c>
      <c r="R5129" s="24">
        <v>0</v>
      </c>
      <c r="S5129" s="24">
        <v>673046.38</v>
      </c>
      <c r="T5129" s="24">
        <v>21435898.709999997</v>
      </c>
      <c r="U5129" s="101" t="s">
        <v>63</v>
      </c>
      <c r="V5129" s="18">
        <v>0</v>
      </c>
      <c r="W5129" s="24">
        <v>2960008.76</v>
      </c>
      <c r="X5129" s="24">
        <v>740002.17</v>
      </c>
      <c r="Z5129" s="39">
        <v>117184</v>
      </c>
      <c r="AD5129" s="206">
        <f t="shared" si="363"/>
        <v>2960008.76</v>
      </c>
      <c r="AE5129" s="205">
        <f t="shared" si="364"/>
        <v>740002.17</v>
      </c>
      <c r="AG5129" s="206">
        <f t="shared" si="365"/>
        <v>0</v>
      </c>
      <c r="AH5129" s="206">
        <f t="shared" si="366"/>
        <v>0</v>
      </c>
    </row>
    <row r="5130" spans="1:34" x14ac:dyDescent="0.25">
      <c r="A5130" s="8">
        <v>84</v>
      </c>
      <c r="B5130" s="8" t="s">
        <v>10391</v>
      </c>
      <c r="C5130" s="8">
        <v>117292</v>
      </c>
      <c r="D5130" s="87" t="s">
        <v>10481</v>
      </c>
      <c r="E5130" s="87" t="s">
        <v>10479</v>
      </c>
      <c r="F5130" s="88" t="s">
        <v>10482</v>
      </c>
      <c r="G5130" s="9">
        <v>43515</v>
      </c>
      <c r="H5130" s="9">
        <v>43830</v>
      </c>
      <c r="I5130" s="10"/>
      <c r="J5130" s="8" t="s">
        <v>10305</v>
      </c>
      <c r="K5130" s="8" t="s">
        <v>10306</v>
      </c>
      <c r="L5130" s="8" t="s">
        <v>10306</v>
      </c>
      <c r="M5130" s="8" t="s">
        <v>5939</v>
      </c>
      <c r="N5130" s="8" t="s">
        <v>409</v>
      </c>
      <c r="O5130" s="24">
        <v>10759951.720000001</v>
      </c>
      <c r="P5130" s="24">
        <v>2689987.93</v>
      </c>
      <c r="Q5130" s="24">
        <v>8966626.4399999995</v>
      </c>
      <c r="R5130" s="24">
        <v>0</v>
      </c>
      <c r="S5130" s="24">
        <v>324208.92</v>
      </c>
      <c r="T5130" s="24">
        <v>22740775.010000002</v>
      </c>
      <c r="U5130" s="101" t="s">
        <v>63</v>
      </c>
      <c r="V5130" s="18">
        <v>0</v>
      </c>
      <c r="W5130" s="24">
        <v>3790761.26</v>
      </c>
      <c r="X5130" s="24">
        <v>947690.3</v>
      </c>
      <c r="Z5130" s="39">
        <v>117292</v>
      </c>
      <c r="AD5130" s="206">
        <f t="shared" si="363"/>
        <v>3790761.26</v>
      </c>
      <c r="AE5130" s="205">
        <f t="shared" si="364"/>
        <v>947690.3</v>
      </c>
      <c r="AG5130" s="206">
        <f t="shared" si="365"/>
        <v>0</v>
      </c>
      <c r="AH5130" s="206">
        <f t="shared" si="366"/>
        <v>0</v>
      </c>
    </row>
    <row r="5131" spans="1:34" x14ac:dyDescent="0.25">
      <c r="A5131" s="8">
        <v>85</v>
      </c>
      <c r="B5131" s="8" t="s">
        <v>10391</v>
      </c>
      <c r="C5131" s="8">
        <v>116992</v>
      </c>
      <c r="D5131" s="87" t="s">
        <v>10483</v>
      </c>
      <c r="E5131" s="87" t="s">
        <v>10479</v>
      </c>
      <c r="F5131" s="88" t="s">
        <v>10484</v>
      </c>
      <c r="G5131" s="9">
        <v>43497</v>
      </c>
      <c r="H5131" s="9">
        <v>43830</v>
      </c>
      <c r="I5131" s="10"/>
      <c r="J5131" s="8" t="s">
        <v>10305</v>
      </c>
      <c r="K5131" s="8" t="s">
        <v>10306</v>
      </c>
      <c r="L5131" s="8" t="s">
        <v>10306</v>
      </c>
      <c r="M5131" s="8" t="s">
        <v>5939</v>
      </c>
      <c r="N5131" s="8" t="s">
        <v>409</v>
      </c>
      <c r="O5131" s="24">
        <v>9048834.0500000007</v>
      </c>
      <c r="P5131" s="24">
        <v>2262208.52</v>
      </c>
      <c r="Q5131" s="24">
        <v>7540695.04</v>
      </c>
      <c r="R5131" s="24">
        <v>0</v>
      </c>
      <c r="S5131" s="24">
        <v>802641.04</v>
      </c>
      <c r="T5131" s="24">
        <v>19654378.649999999</v>
      </c>
      <c r="U5131" s="101" t="s">
        <v>63</v>
      </c>
      <c r="V5131" s="18">
        <v>0</v>
      </c>
      <c r="W5131" s="24">
        <v>1590510.19</v>
      </c>
      <c r="X5131" s="24">
        <v>397627.54</v>
      </c>
      <c r="Z5131" s="39">
        <v>116992</v>
      </c>
      <c r="AD5131" s="206">
        <f t="shared" si="363"/>
        <v>1590510.19</v>
      </c>
      <c r="AE5131" s="205">
        <f t="shared" si="364"/>
        <v>397627.54</v>
      </c>
      <c r="AG5131" s="206">
        <f t="shared" si="365"/>
        <v>0</v>
      </c>
      <c r="AH5131" s="206">
        <f t="shared" si="366"/>
        <v>0</v>
      </c>
    </row>
    <row r="5132" spans="1:34" x14ac:dyDescent="0.25">
      <c r="A5132" s="8">
        <v>86</v>
      </c>
      <c r="B5132" s="8" t="s">
        <v>10391</v>
      </c>
      <c r="C5132" s="8">
        <v>117484</v>
      </c>
      <c r="D5132" s="87" t="s">
        <v>10485</v>
      </c>
      <c r="E5132" s="87" t="s">
        <v>10479</v>
      </c>
      <c r="F5132" s="88" t="s">
        <v>10486</v>
      </c>
      <c r="G5132" s="9">
        <v>43495</v>
      </c>
      <c r="H5132" s="9">
        <v>43830</v>
      </c>
      <c r="I5132" s="10"/>
      <c r="J5132" s="8" t="s">
        <v>10305</v>
      </c>
      <c r="K5132" s="8" t="s">
        <v>10306</v>
      </c>
      <c r="L5132" s="8" t="s">
        <v>10306</v>
      </c>
      <c r="M5132" s="8" t="s">
        <v>5939</v>
      </c>
      <c r="N5132" s="8" t="s">
        <v>409</v>
      </c>
      <c r="O5132" s="24">
        <v>10602233.529999999</v>
      </c>
      <c r="P5132" s="24">
        <v>2650558.38</v>
      </c>
      <c r="Q5132" s="24">
        <v>8835194.6099999994</v>
      </c>
      <c r="R5132" s="24">
        <v>0</v>
      </c>
      <c r="S5132" s="24">
        <v>303753.68</v>
      </c>
      <c r="T5132" s="24">
        <v>22391740.199999999</v>
      </c>
      <c r="U5132" s="101" t="s">
        <v>63</v>
      </c>
      <c r="V5132" s="18">
        <v>0</v>
      </c>
      <c r="W5132" s="24">
        <v>2579144.91</v>
      </c>
      <c r="X5132" s="24">
        <v>508409</v>
      </c>
      <c r="Z5132" s="39">
        <v>117484</v>
      </c>
      <c r="AD5132" s="206">
        <f t="shared" si="363"/>
        <v>2579144.91</v>
      </c>
      <c r="AE5132" s="205">
        <f t="shared" si="364"/>
        <v>508409</v>
      </c>
      <c r="AG5132" s="206">
        <f t="shared" si="365"/>
        <v>0</v>
      </c>
      <c r="AH5132" s="206">
        <f t="shared" si="366"/>
        <v>0</v>
      </c>
    </row>
    <row r="5133" spans="1:34" x14ac:dyDescent="0.25">
      <c r="A5133" s="8">
        <v>87</v>
      </c>
      <c r="B5133" s="8" t="s">
        <v>10391</v>
      </c>
      <c r="C5133" s="8">
        <v>117490</v>
      </c>
      <c r="D5133" s="87" t="s">
        <v>10487</v>
      </c>
      <c r="E5133" s="87" t="s">
        <v>10479</v>
      </c>
      <c r="F5133" s="88" t="s">
        <v>10488</v>
      </c>
      <c r="G5133" s="9">
        <v>43509</v>
      </c>
      <c r="H5133" s="9">
        <v>43830</v>
      </c>
      <c r="I5133" s="10"/>
      <c r="J5133" s="8" t="s">
        <v>10305</v>
      </c>
      <c r="K5133" s="8" t="s">
        <v>10306</v>
      </c>
      <c r="L5133" s="8" t="s">
        <v>10306</v>
      </c>
      <c r="M5133" s="8" t="s">
        <v>5939</v>
      </c>
      <c r="N5133" s="8" t="s">
        <v>409</v>
      </c>
      <c r="O5133" s="24">
        <v>10692369.76</v>
      </c>
      <c r="P5133" s="24">
        <v>2673092.44</v>
      </c>
      <c r="Q5133" s="24">
        <v>8910308.1300000008</v>
      </c>
      <c r="R5133" s="24">
        <v>0</v>
      </c>
      <c r="S5133" s="24">
        <v>565067.9</v>
      </c>
      <c r="T5133" s="24">
        <v>22840838.23</v>
      </c>
      <c r="U5133" s="101" t="s">
        <v>63</v>
      </c>
      <c r="V5133" s="18">
        <v>0</v>
      </c>
      <c r="W5133" s="24">
        <v>3557778.54</v>
      </c>
      <c r="X5133" s="24">
        <v>842831.31</v>
      </c>
      <c r="Z5133" s="39">
        <v>117490</v>
      </c>
      <c r="AD5133" s="206">
        <f t="shared" si="363"/>
        <v>3557778.54</v>
      </c>
      <c r="AE5133" s="205">
        <f t="shared" si="364"/>
        <v>842831.31</v>
      </c>
      <c r="AG5133" s="206">
        <f t="shared" si="365"/>
        <v>0</v>
      </c>
      <c r="AH5133" s="206">
        <f t="shared" si="366"/>
        <v>0</v>
      </c>
    </row>
    <row r="5134" spans="1:34" x14ac:dyDescent="0.25">
      <c r="A5134" s="8">
        <v>88</v>
      </c>
      <c r="B5134" s="8" t="s">
        <v>10391</v>
      </c>
      <c r="C5134" s="8">
        <v>117368</v>
      </c>
      <c r="D5134" s="87" t="s">
        <v>10489</v>
      </c>
      <c r="E5134" s="87" t="s">
        <v>10479</v>
      </c>
      <c r="F5134" s="88" t="s">
        <v>10490</v>
      </c>
      <c r="G5134" s="9">
        <v>43497</v>
      </c>
      <c r="H5134" s="9">
        <v>43861</v>
      </c>
      <c r="I5134" s="10"/>
      <c r="J5134" s="8" t="s">
        <v>10305</v>
      </c>
      <c r="K5134" s="8" t="s">
        <v>10306</v>
      </c>
      <c r="L5134" s="8" t="s">
        <v>10306</v>
      </c>
      <c r="M5134" s="8" t="s">
        <v>5939</v>
      </c>
      <c r="N5134" s="8" t="s">
        <v>409</v>
      </c>
      <c r="O5134" s="24">
        <v>6010601.0999999996</v>
      </c>
      <c r="P5134" s="24">
        <v>1502650.28</v>
      </c>
      <c r="Q5134" s="24">
        <v>5008834.25</v>
      </c>
      <c r="R5134" s="24">
        <v>0</v>
      </c>
      <c r="S5134" s="24">
        <v>163226.88</v>
      </c>
      <c r="T5134" s="24">
        <v>12685312.51</v>
      </c>
      <c r="U5134" s="78" t="s">
        <v>63</v>
      </c>
      <c r="V5134" s="18">
        <v>0</v>
      </c>
      <c r="W5134" s="24">
        <v>2637308.11</v>
      </c>
      <c r="X5134" s="24">
        <v>659327.05000000005</v>
      </c>
      <c r="Z5134" s="39">
        <v>117368</v>
      </c>
      <c r="AD5134" s="206">
        <f t="shared" ref="AD5134:AD5197" si="367">IFERROR(VLOOKUP($Z5134,$AA:$AC,2,FALSE),0)</f>
        <v>2637308.11</v>
      </c>
      <c r="AE5134" s="205">
        <f t="shared" ref="AE5134:AE5197" si="368">IFERROR(VLOOKUP($Z5134,$AA:$AC,3,FALSE),0)</f>
        <v>659327.05000000005</v>
      </c>
      <c r="AG5134" s="206">
        <f t="shared" ref="AG5134:AG5197" si="369">W5134-AD5134</f>
        <v>0</v>
      </c>
      <c r="AH5134" s="206">
        <f t="shared" ref="AH5134:AH5197" si="370">X5134-AE5134</f>
        <v>0</v>
      </c>
    </row>
    <row r="5135" spans="1:34" x14ac:dyDescent="0.25">
      <c r="A5135" s="8">
        <v>89</v>
      </c>
      <c r="B5135" s="8" t="s">
        <v>10391</v>
      </c>
      <c r="C5135" s="8">
        <v>117479</v>
      </c>
      <c r="D5135" s="87" t="s">
        <v>10491</v>
      </c>
      <c r="E5135" s="87" t="s">
        <v>10479</v>
      </c>
      <c r="F5135" s="88" t="s">
        <v>10492</v>
      </c>
      <c r="G5135" s="9">
        <v>43535</v>
      </c>
      <c r="H5135" s="9">
        <v>43831</v>
      </c>
      <c r="I5135" s="10"/>
      <c r="J5135" s="8" t="s">
        <v>10305</v>
      </c>
      <c r="K5135" s="8" t="s">
        <v>10306</v>
      </c>
      <c r="L5135" s="8" t="s">
        <v>10306</v>
      </c>
      <c r="M5135" s="8" t="s">
        <v>5939</v>
      </c>
      <c r="N5135" s="8" t="s">
        <v>409</v>
      </c>
      <c r="O5135" s="24">
        <v>10834696.859999999</v>
      </c>
      <c r="P5135" s="24">
        <v>2708674.22</v>
      </c>
      <c r="Q5135" s="24">
        <v>9028914.0500000007</v>
      </c>
      <c r="R5135" s="24">
        <v>0</v>
      </c>
      <c r="S5135" s="24">
        <v>338724.2</v>
      </c>
      <c r="T5135" s="24">
        <v>22911009.329999998</v>
      </c>
      <c r="U5135" s="78" t="s">
        <v>63</v>
      </c>
      <c r="V5135" s="18">
        <v>0</v>
      </c>
      <c r="W5135" s="24">
        <v>4985782.3499999996</v>
      </c>
      <c r="X5135" s="24">
        <v>1246445.6000000001</v>
      </c>
      <c r="Z5135" s="39">
        <v>117479</v>
      </c>
      <c r="AD5135" s="206">
        <f t="shared" si="367"/>
        <v>4985782.3499999996</v>
      </c>
      <c r="AE5135" s="205">
        <f t="shared" si="368"/>
        <v>1246445.6000000001</v>
      </c>
      <c r="AG5135" s="206">
        <f t="shared" si="369"/>
        <v>0</v>
      </c>
      <c r="AH5135" s="206">
        <f t="shared" si="370"/>
        <v>0</v>
      </c>
    </row>
    <row r="5136" spans="1:34" x14ac:dyDescent="0.25">
      <c r="A5136" s="8">
        <v>90</v>
      </c>
      <c r="B5136" s="8" t="s">
        <v>10391</v>
      </c>
      <c r="C5136" s="8">
        <v>117376</v>
      </c>
      <c r="D5136" s="87" t="s">
        <v>10493</v>
      </c>
      <c r="E5136" s="87" t="s">
        <v>10479</v>
      </c>
      <c r="F5136" s="88" t="s">
        <v>10494</v>
      </c>
      <c r="G5136" s="9">
        <v>43767</v>
      </c>
      <c r="H5136" s="9">
        <v>43861</v>
      </c>
      <c r="I5136" s="10"/>
      <c r="J5136" s="8" t="s">
        <v>10305</v>
      </c>
      <c r="K5136" s="8" t="s">
        <v>10306</v>
      </c>
      <c r="L5136" s="8" t="s">
        <v>10306</v>
      </c>
      <c r="M5136" s="8" t="s">
        <v>5939</v>
      </c>
      <c r="N5136" s="8" t="s">
        <v>409</v>
      </c>
      <c r="O5136" s="24">
        <v>7982374.5499999998</v>
      </c>
      <c r="P5136" s="24">
        <v>1995593.63</v>
      </c>
      <c r="Q5136" s="24">
        <v>6651978.79</v>
      </c>
      <c r="R5136" s="24">
        <v>0</v>
      </c>
      <c r="S5136" s="24">
        <v>541551.4</v>
      </c>
      <c r="T5136" s="24">
        <v>17171498.370000001</v>
      </c>
      <c r="U5136" s="78" t="s">
        <v>63</v>
      </c>
      <c r="V5136" s="18">
        <v>0</v>
      </c>
      <c r="W5136" s="24">
        <v>2566528.7999999998</v>
      </c>
      <c r="X5136" s="24">
        <v>641632.21</v>
      </c>
      <c r="Z5136" s="39">
        <v>117376</v>
      </c>
      <c r="AD5136" s="206">
        <f t="shared" si="367"/>
        <v>2566528.7999999998</v>
      </c>
      <c r="AE5136" s="205">
        <f t="shared" si="368"/>
        <v>641632.21</v>
      </c>
      <c r="AG5136" s="206">
        <f t="shared" si="369"/>
        <v>0</v>
      </c>
      <c r="AH5136" s="206">
        <f t="shared" si="370"/>
        <v>0</v>
      </c>
    </row>
    <row r="5137" spans="1:34" x14ac:dyDescent="0.25">
      <c r="A5137" s="8">
        <v>91</v>
      </c>
      <c r="B5137" s="8" t="s">
        <v>10391</v>
      </c>
      <c r="C5137" s="8">
        <v>119927</v>
      </c>
      <c r="D5137" s="87" t="s">
        <v>10495</v>
      </c>
      <c r="E5137" s="87" t="s">
        <v>10393</v>
      </c>
      <c r="F5137" s="88" t="s">
        <v>10496</v>
      </c>
      <c r="G5137" s="9">
        <v>43525</v>
      </c>
      <c r="H5137" s="9">
        <v>44104</v>
      </c>
      <c r="I5137" s="10"/>
      <c r="J5137" s="8" t="s">
        <v>10305</v>
      </c>
      <c r="K5137" s="8" t="s">
        <v>10306</v>
      </c>
      <c r="L5137" s="8" t="s">
        <v>10306</v>
      </c>
      <c r="M5137" s="8" t="s">
        <v>5939</v>
      </c>
      <c r="N5137" s="8" t="s">
        <v>409</v>
      </c>
      <c r="O5137" s="24">
        <v>8551334.8499999996</v>
      </c>
      <c r="P5137" s="24">
        <v>2137833.71</v>
      </c>
      <c r="Q5137" s="24">
        <v>7126112.3700000001</v>
      </c>
      <c r="R5137" s="24">
        <v>0</v>
      </c>
      <c r="S5137" s="24">
        <v>2408057.7599999998</v>
      </c>
      <c r="T5137" s="24">
        <v>20223338.690000001</v>
      </c>
      <c r="U5137" s="43" t="s">
        <v>2741</v>
      </c>
      <c r="V5137" s="18">
        <v>0</v>
      </c>
      <c r="W5137" s="24">
        <v>2505158.09</v>
      </c>
      <c r="X5137" s="24">
        <v>626289.49</v>
      </c>
      <c r="Z5137" s="39">
        <v>119927</v>
      </c>
      <c r="AD5137" s="206">
        <f t="shared" si="367"/>
        <v>2505158.09</v>
      </c>
      <c r="AE5137" s="205">
        <f t="shared" si="368"/>
        <v>626289.49</v>
      </c>
      <c r="AG5137" s="206">
        <f t="shared" si="369"/>
        <v>0</v>
      </c>
      <c r="AH5137" s="206">
        <f t="shared" si="370"/>
        <v>0</v>
      </c>
    </row>
    <row r="5138" spans="1:34" x14ac:dyDescent="0.25">
      <c r="A5138" s="8">
        <v>92</v>
      </c>
      <c r="B5138" s="8" t="s">
        <v>10391</v>
      </c>
      <c r="C5138" s="8">
        <v>119928</v>
      </c>
      <c r="D5138" s="87" t="s">
        <v>10497</v>
      </c>
      <c r="E5138" s="87" t="s">
        <v>10393</v>
      </c>
      <c r="F5138" s="88" t="s">
        <v>10498</v>
      </c>
      <c r="G5138" s="9">
        <v>43487</v>
      </c>
      <c r="H5138" s="9">
        <v>44104</v>
      </c>
      <c r="I5138" s="10"/>
      <c r="J5138" s="8" t="s">
        <v>10305</v>
      </c>
      <c r="K5138" s="8" t="s">
        <v>10306</v>
      </c>
      <c r="L5138" s="8" t="s">
        <v>10306</v>
      </c>
      <c r="M5138" s="8" t="s">
        <v>5939</v>
      </c>
      <c r="N5138" s="8" t="s">
        <v>409</v>
      </c>
      <c r="O5138" s="24">
        <v>9574961.6500000004</v>
      </c>
      <c r="P5138" s="24">
        <v>2393740.41</v>
      </c>
      <c r="Q5138" s="24">
        <v>7979134.71</v>
      </c>
      <c r="R5138" s="24">
        <v>0</v>
      </c>
      <c r="S5138" s="24">
        <v>2671107.5699999998</v>
      </c>
      <c r="T5138" s="24">
        <v>22618944.34</v>
      </c>
      <c r="U5138" s="43" t="s">
        <v>2741</v>
      </c>
      <c r="V5138" s="18">
        <v>0</v>
      </c>
      <c r="W5138" s="24">
        <v>1694703.51</v>
      </c>
      <c r="X5138" s="24">
        <v>423675.86</v>
      </c>
      <c r="Z5138" s="39">
        <v>119928</v>
      </c>
      <c r="AD5138" s="206">
        <f t="shared" si="367"/>
        <v>1694703.51</v>
      </c>
      <c r="AE5138" s="205">
        <f t="shared" si="368"/>
        <v>423675.86</v>
      </c>
      <c r="AG5138" s="206">
        <f t="shared" si="369"/>
        <v>0</v>
      </c>
      <c r="AH5138" s="206">
        <f t="shared" si="370"/>
        <v>0</v>
      </c>
    </row>
    <row r="5139" spans="1:34" x14ac:dyDescent="0.25">
      <c r="A5139" s="8">
        <v>93</v>
      </c>
      <c r="B5139" s="8" t="s">
        <v>10391</v>
      </c>
      <c r="C5139" s="8">
        <v>119930</v>
      </c>
      <c r="D5139" s="87" t="s">
        <v>10499</v>
      </c>
      <c r="E5139" s="87" t="s">
        <v>10393</v>
      </c>
      <c r="F5139" s="88" t="s">
        <v>10500</v>
      </c>
      <c r="G5139" s="9">
        <v>43528</v>
      </c>
      <c r="H5139" s="9">
        <v>44104</v>
      </c>
      <c r="I5139" s="10"/>
      <c r="J5139" s="8" t="s">
        <v>10305</v>
      </c>
      <c r="K5139" s="8" t="s">
        <v>10306</v>
      </c>
      <c r="L5139" s="8" t="s">
        <v>10306</v>
      </c>
      <c r="M5139" s="8" t="s">
        <v>5939</v>
      </c>
      <c r="N5139" s="8" t="s">
        <v>409</v>
      </c>
      <c r="O5139" s="24">
        <v>8711541.2400000002</v>
      </c>
      <c r="P5139" s="24">
        <v>2177885.31</v>
      </c>
      <c r="Q5139" s="24">
        <v>7259617.7000000002</v>
      </c>
      <c r="R5139" s="24">
        <v>0</v>
      </c>
      <c r="S5139" s="24">
        <v>1859469.33</v>
      </c>
      <c r="T5139" s="24">
        <v>20008513.579999998</v>
      </c>
      <c r="U5139" s="43" t="s">
        <v>2741</v>
      </c>
      <c r="V5139" s="18">
        <v>0</v>
      </c>
      <c r="W5139" s="24">
        <v>5965971.1100000003</v>
      </c>
      <c r="X5139" s="24">
        <v>1491492.68</v>
      </c>
      <c r="Z5139" s="39">
        <v>119930</v>
      </c>
      <c r="AD5139" s="206">
        <f t="shared" si="367"/>
        <v>5965971.1100000003</v>
      </c>
      <c r="AE5139" s="205">
        <f t="shared" si="368"/>
        <v>1491492.68</v>
      </c>
      <c r="AG5139" s="206">
        <f t="shared" si="369"/>
        <v>0</v>
      </c>
      <c r="AH5139" s="206">
        <f t="shared" si="370"/>
        <v>0</v>
      </c>
    </row>
    <row r="5140" spans="1:34" x14ac:dyDescent="0.25">
      <c r="A5140" s="8">
        <v>94</v>
      </c>
      <c r="B5140" s="8" t="s">
        <v>10391</v>
      </c>
      <c r="C5140" s="8">
        <v>119934</v>
      </c>
      <c r="D5140" s="87" t="s">
        <v>10501</v>
      </c>
      <c r="E5140" s="87" t="s">
        <v>10393</v>
      </c>
      <c r="F5140" s="88" t="s">
        <v>10502</v>
      </c>
      <c r="G5140" s="9">
        <v>43503</v>
      </c>
      <c r="H5140" s="9">
        <v>44104</v>
      </c>
      <c r="I5140" s="10"/>
      <c r="J5140" s="8" t="s">
        <v>10305</v>
      </c>
      <c r="K5140" s="8" t="s">
        <v>10306</v>
      </c>
      <c r="L5140" s="8" t="s">
        <v>10306</v>
      </c>
      <c r="M5140" s="8" t="s">
        <v>5939</v>
      </c>
      <c r="N5140" s="8" t="s">
        <v>409</v>
      </c>
      <c r="O5140" s="24">
        <v>9395660.3599999994</v>
      </c>
      <c r="P5140" s="24">
        <v>2348915.09</v>
      </c>
      <c r="Q5140" s="24">
        <v>7829716.96</v>
      </c>
      <c r="R5140" s="24">
        <v>0</v>
      </c>
      <c r="S5140" s="24">
        <v>1726296.83</v>
      </c>
      <c r="T5140" s="24">
        <v>21300589.239999998</v>
      </c>
      <c r="U5140" s="43" t="s">
        <v>2741</v>
      </c>
      <c r="V5140" s="18">
        <v>0</v>
      </c>
      <c r="W5140" s="24">
        <v>1609257.88</v>
      </c>
      <c r="X5140" s="24">
        <v>402314.48</v>
      </c>
      <c r="Z5140" s="39">
        <v>119934</v>
      </c>
      <c r="AD5140" s="206">
        <f t="shared" si="367"/>
        <v>1609257.88</v>
      </c>
      <c r="AE5140" s="205">
        <f t="shared" si="368"/>
        <v>402314.48</v>
      </c>
      <c r="AG5140" s="206">
        <f t="shared" si="369"/>
        <v>0</v>
      </c>
      <c r="AH5140" s="206">
        <f t="shared" si="370"/>
        <v>0</v>
      </c>
    </row>
    <row r="5141" spans="1:34" x14ac:dyDescent="0.25">
      <c r="A5141" s="8">
        <v>95</v>
      </c>
      <c r="B5141" s="8" t="s">
        <v>10391</v>
      </c>
      <c r="C5141" s="8">
        <v>119013</v>
      </c>
      <c r="D5141" s="88" t="s">
        <v>10503</v>
      </c>
      <c r="E5141" s="88" t="s">
        <v>10393</v>
      </c>
      <c r="F5141" s="181" t="s">
        <v>10504</v>
      </c>
      <c r="G5141" s="9">
        <v>41640</v>
      </c>
      <c r="H5141" s="9">
        <v>43830</v>
      </c>
      <c r="I5141" s="10"/>
      <c r="J5141" s="8" t="s">
        <v>10305</v>
      </c>
      <c r="K5141" s="8" t="s">
        <v>10306</v>
      </c>
      <c r="L5141" s="8" t="s">
        <v>10306</v>
      </c>
      <c r="M5141" s="8" t="s">
        <v>5939</v>
      </c>
      <c r="N5141" s="8">
        <v>14</v>
      </c>
      <c r="O5141" s="20">
        <v>8919731.0500000007</v>
      </c>
      <c r="P5141" s="20">
        <v>2229932.7599999998</v>
      </c>
      <c r="Q5141" s="20">
        <v>7433109.2000000002</v>
      </c>
      <c r="R5141" s="20">
        <v>0</v>
      </c>
      <c r="S5141" s="20">
        <v>1659208.79</v>
      </c>
      <c r="T5141" s="20">
        <v>20241981.800000001</v>
      </c>
      <c r="U5141" s="101" t="s">
        <v>63</v>
      </c>
      <c r="V5141" s="95">
        <v>1</v>
      </c>
      <c r="W5141" s="20">
        <v>2347041.4300000002</v>
      </c>
      <c r="X5141" s="20">
        <v>586760.32999999996</v>
      </c>
      <c r="Z5141" s="39">
        <v>119013</v>
      </c>
      <c r="AD5141" s="206">
        <f t="shared" si="367"/>
        <v>2347041.4300000002</v>
      </c>
      <c r="AE5141" s="205">
        <f t="shared" si="368"/>
        <v>586760.32999999996</v>
      </c>
      <c r="AG5141" s="206">
        <f t="shared" si="369"/>
        <v>0</v>
      </c>
      <c r="AH5141" s="206">
        <f t="shared" si="370"/>
        <v>0</v>
      </c>
    </row>
    <row r="5142" spans="1:34" x14ac:dyDescent="0.25">
      <c r="A5142" s="8">
        <v>96</v>
      </c>
      <c r="B5142" s="8" t="s">
        <v>10505</v>
      </c>
      <c r="C5142" s="8">
        <v>118197</v>
      </c>
      <c r="D5142" s="87" t="s">
        <v>10506</v>
      </c>
      <c r="E5142" s="87" t="s">
        <v>10507</v>
      </c>
      <c r="F5142" s="88" t="s">
        <v>10508</v>
      </c>
      <c r="G5142" s="9">
        <v>43318</v>
      </c>
      <c r="H5142" s="9">
        <v>43921</v>
      </c>
      <c r="I5142" s="10"/>
      <c r="J5142" s="8" t="s">
        <v>10305</v>
      </c>
      <c r="K5142" s="8" t="s">
        <v>10306</v>
      </c>
      <c r="L5142" s="8" t="s">
        <v>10306</v>
      </c>
      <c r="M5142" s="8" t="s">
        <v>5939</v>
      </c>
      <c r="N5142" s="8" t="s">
        <v>399</v>
      </c>
      <c r="O5142" s="24">
        <v>4062353.28</v>
      </c>
      <c r="P5142" s="24">
        <v>914029.49</v>
      </c>
      <c r="Q5142" s="24">
        <v>101558.83</v>
      </c>
      <c r="R5142" s="24">
        <v>0</v>
      </c>
      <c r="S5142" s="24">
        <v>621407.53</v>
      </c>
      <c r="T5142" s="24">
        <v>5699349.1299999999</v>
      </c>
      <c r="U5142" s="43" t="s">
        <v>2741</v>
      </c>
      <c r="V5142" s="18">
        <v>0</v>
      </c>
      <c r="W5142" s="24">
        <v>141828.96</v>
      </c>
      <c r="X5142" s="24">
        <v>31911.52</v>
      </c>
      <c r="Z5142" s="39">
        <v>118197</v>
      </c>
      <c r="AD5142" s="206">
        <f t="shared" si="367"/>
        <v>141828.96</v>
      </c>
      <c r="AE5142" s="205">
        <f t="shared" si="368"/>
        <v>31911.52</v>
      </c>
      <c r="AG5142" s="206">
        <f t="shared" si="369"/>
        <v>0</v>
      </c>
      <c r="AH5142" s="206">
        <f t="shared" si="370"/>
        <v>0</v>
      </c>
    </row>
    <row r="5143" spans="1:34" x14ac:dyDescent="0.25">
      <c r="A5143" s="8">
        <v>97</v>
      </c>
      <c r="B5143" s="8" t="s">
        <v>10505</v>
      </c>
      <c r="C5143" s="8">
        <v>120930</v>
      </c>
      <c r="D5143" s="87" t="s">
        <v>10509</v>
      </c>
      <c r="E5143" s="87" t="s">
        <v>10510</v>
      </c>
      <c r="F5143" s="88" t="s">
        <v>10511</v>
      </c>
      <c r="G5143" s="9">
        <v>43453</v>
      </c>
      <c r="H5143" s="9">
        <v>44043</v>
      </c>
      <c r="I5143" s="10"/>
      <c r="J5143" s="8" t="s">
        <v>10305</v>
      </c>
      <c r="K5143" s="8" t="s">
        <v>10306</v>
      </c>
      <c r="L5143" s="8" t="s">
        <v>10306</v>
      </c>
      <c r="M5143" s="8" t="s">
        <v>5939</v>
      </c>
      <c r="N5143" s="8" t="s">
        <v>399</v>
      </c>
      <c r="O5143" s="24">
        <v>4267964.3679999998</v>
      </c>
      <c r="P5143" s="24">
        <v>960291.98199999984</v>
      </c>
      <c r="Q5143" s="24">
        <v>978264.51</v>
      </c>
      <c r="R5143" s="24">
        <v>0</v>
      </c>
      <c r="S5143" s="24">
        <v>871565.4</v>
      </c>
      <c r="T5143" s="24">
        <v>7078086.2599999998</v>
      </c>
      <c r="U5143" s="43" t="s">
        <v>2741</v>
      </c>
      <c r="V5143" s="18">
        <v>0</v>
      </c>
      <c r="W5143" s="24">
        <v>99393.56</v>
      </c>
      <c r="X5143" s="24">
        <v>22363.55</v>
      </c>
      <c r="Z5143" s="39">
        <v>120930</v>
      </c>
      <c r="AD5143" s="206">
        <f t="shared" si="367"/>
        <v>99393.56</v>
      </c>
      <c r="AE5143" s="205">
        <f t="shared" si="368"/>
        <v>22363.55</v>
      </c>
      <c r="AG5143" s="206">
        <f t="shared" si="369"/>
        <v>0</v>
      </c>
      <c r="AH5143" s="206">
        <f t="shared" si="370"/>
        <v>0</v>
      </c>
    </row>
    <row r="5144" spans="1:34" x14ac:dyDescent="0.25">
      <c r="A5144" s="8">
        <v>98</v>
      </c>
      <c r="B5144" s="8" t="s">
        <v>10505</v>
      </c>
      <c r="C5144" s="8">
        <v>118547</v>
      </c>
      <c r="D5144" s="87" t="s">
        <v>10512</v>
      </c>
      <c r="E5144" s="87" t="s">
        <v>10479</v>
      </c>
      <c r="F5144" s="88" t="s">
        <v>10513</v>
      </c>
      <c r="G5144" s="9">
        <v>43130</v>
      </c>
      <c r="H5144" s="9">
        <v>44227</v>
      </c>
      <c r="I5144" s="10"/>
      <c r="J5144" s="8" t="s">
        <v>10305</v>
      </c>
      <c r="K5144" s="8" t="s">
        <v>10306</v>
      </c>
      <c r="L5144" s="8" t="s">
        <v>10306</v>
      </c>
      <c r="M5144" s="8" t="s">
        <v>5939</v>
      </c>
      <c r="N5144" s="8" t="s">
        <v>399</v>
      </c>
      <c r="O5144" s="24">
        <v>1757877.08</v>
      </c>
      <c r="P5144" s="24">
        <v>395522.3</v>
      </c>
      <c r="Q5144" s="24">
        <v>43946.96</v>
      </c>
      <c r="R5144" s="24">
        <v>0</v>
      </c>
      <c r="S5144" s="24">
        <v>595423.64</v>
      </c>
      <c r="T5144" s="24">
        <v>2792769.98</v>
      </c>
      <c r="U5144" s="43" t="s">
        <v>2741</v>
      </c>
      <c r="V5144" s="18">
        <v>0</v>
      </c>
      <c r="W5144" s="24">
        <v>0</v>
      </c>
      <c r="X5144" s="24">
        <v>0</v>
      </c>
      <c r="Z5144" s="39">
        <v>118547</v>
      </c>
      <c r="AD5144" s="206">
        <f t="shared" si="367"/>
        <v>0</v>
      </c>
      <c r="AE5144" s="205">
        <f t="shared" si="368"/>
        <v>0</v>
      </c>
      <c r="AG5144" s="206">
        <f t="shared" si="369"/>
        <v>0</v>
      </c>
      <c r="AH5144" s="206">
        <f t="shared" si="370"/>
        <v>0</v>
      </c>
    </row>
    <row r="5145" spans="1:34" x14ac:dyDescent="0.25">
      <c r="A5145" s="8">
        <v>99</v>
      </c>
      <c r="B5145" s="8" t="s">
        <v>10310</v>
      </c>
      <c r="C5145" s="8">
        <v>121551</v>
      </c>
      <c r="D5145" s="87" t="s">
        <v>10514</v>
      </c>
      <c r="E5145" s="87" t="s">
        <v>10515</v>
      </c>
      <c r="F5145" s="88" t="s">
        <v>10516</v>
      </c>
      <c r="G5145" s="9">
        <v>43542</v>
      </c>
      <c r="H5145" s="9">
        <v>44286</v>
      </c>
      <c r="I5145" s="10"/>
      <c r="J5145" s="8" t="s">
        <v>10305</v>
      </c>
      <c r="K5145" s="8" t="s">
        <v>10306</v>
      </c>
      <c r="L5145" s="8" t="s">
        <v>10306</v>
      </c>
      <c r="M5145" s="8" t="s">
        <v>5939</v>
      </c>
      <c r="N5145" s="8" t="s">
        <v>399</v>
      </c>
      <c r="O5145" s="24">
        <v>3575680.73</v>
      </c>
      <c r="P5145" s="24">
        <v>804528.17</v>
      </c>
      <c r="Q5145" s="24">
        <v>89392.02</v>
      </c>
      <c r="R5145" s="24">
        <v>0</v>
      </c>
      <c r="S5145" s="24">
        <v>1124712.67</v>
      </c>
      <c r="T5145" s="24">
        <v>5594313.5899999999</v>
      </c>
      <c r="U5145" s="43" t="s">
        <v>2741</v>
      </c>
      <c r="V5145" s="18">
        <v>0</v>
      </c>
      <c r="W5145" s="24">
        <v>32738.99</v>
      </c>
      <c r="X5145" s="24">
        <v>7366.27</v>
      </c>
      <c r="Z5145" s="39">
        <v>121551</v>
      </c>
      <c r="AD5145" s="206">
        <f t="shared" si="367"/>
        <v>32738.99</v>
      </c>
      <c r="AE5145" s="205">
        <f t="shared" si="368"/>
        <v>7366.27</v>
      </c>
      <c r="AG5145" s="206">
        <f t="shared" si="369"/>
        <v>0</v>
      </c>
      <c r="AH5145" s="206">
        <f t="shared" si="370"/>
        <v>0</v>
      </c>
    </row>
    <row r="5146" spans="1:34" x14ac:dyDescent="0.25">
      <c r="A5146" s="8">
        <v>100</v>
      </c>
      <c r="B5146" s="8" t="s">
        <v>10310</v>
      </c>
      <c r="C5146" s="8">
        <v>120943</v>
      </c>
      <c r="D5146" s="87" t="s">
        <v>10517</v>
      </c>
      <c r="E5146" s="87" t="s">
        <v>10515</v>
      </c>
      <c r="F5146" s="88" t="s">
        <v>10518</v>
      </c>
      <c r="G5146" s="9">
        <v>43516</v>
      </c>
      <c r="H5146" s="9">
        <v>43982</v>
      </c>
      <c r="I5146" s="10"/>
      <c r="J5146" s="8" t="s">
        <v>10305</v>
      </c>
      <c r="K5146" s="8" t="s">
        <v>10306</v>
      </c>
      <c r="L5146" s="8" t="s">
        <v>10306</v>
      </c>
      <c r="M5146" s="8" t="s">
        <v>5939</v>
      </c>
      <c r="N5146" s="8" t="s">
        <v>399</v>
      </c>
      <c r="O5146" s="24">
        <v>774974.07</v>
      </c>
      <c r="P5146" s="24">
        <v>174369.17</v>
      </c>
      <c r="Q5146" s="24">
        <v>19374.349999999999</v>
      </c>
      <c r="R5146" s="24">
        <v>0</v>
      </c>
      <c r="S5146" s="24">
        <v>365352.37</v>
      </c>
      <c r="T5146" s="24">
        <v>1334069.96</v>
      </c>
      <c r="U5146" s="43" t="s">
        <v>2741</v>
      </c>
      <c r="V5146" s="18">
        <v>0</v>
      </c>
      <c r="W5146" s="24">
        <v>20824.11</v>
      </c>
      <c r="X5146" s="24">
        <v>4685.4399999999996</v>
      </c>
      <c r="Z5146" s="39">
        <v>120943</v>
      </c>
      <c r="AD5146" s="206">
        <f t="shared" si="367"/>
        <v>20824.11</v>
      </c>
      <c r="AE5146" s="205">
        <f t="shared" si="368"/>
        <v>4685.4399999999996</v>
      </c>
      <c r="AG5146" s="206">
        <f t="shared" si="369"/>
        <v>0</v>
      </c>
      <c r="AH5146" s="206">
        <f t="shared" si="370"/>
        <v>0</v>
      </c>
    </row>
    <row r="5147" spans="1:34" x14ac:dyDescent="0.25">
      <c r="A5147" s="8">
        <v>101</v>
      </c>
      <c r="B5147" s="8" t="s">
        <v>10310</v>
      </c>
      <c r="C5147" s="8">
        <v>125082</v>
      </c>
      <c r="D5147" s="87" t="s">
        <v>19602</v>
      </c>
      <c r="E5147" s="87" t="s">
        <v>19603</v>
      </c>
      <c r="F5147" s="88" t="s">
        <v>19604</v>
      </c>
      <c r="G5147" s="9">
        <v>43224</v>
      </c>
      <c r="H5147" s="9">
        <v>44985</v>
      </c>
      <c r="I5147" s="10"/>
      <c r="J5147" s="8" t="s">
        <v>10305</v>
      </c>
      <c r="K5147" s="8" t="s">
        <v>10306</v>
      </c>
      <c r="L5147" s="8" t="s">
        <v>10306</v>
      </c>
      <c r="M5147" s="8" t="s">
        <v>5939</v>
      </c>
      <c r="N5147" s="8" t="s">
        <v>399</v>
      </c>
      <c r="O5147" s="24">
        <v>21691396.392000001</v>
      </c>
      <c r="P5147" s="24">
        <v>-2.0000003278255463E-3</v>
      </c>
      <c r="Q5147" s="24">
        <v>8263641.9500000002</v>
      </c>
      <c r="R5147" s="24">
        <v>0</v>
      </c>
      <c r="S5147" s="24">
        <v>2840792.8499999996</v>
      </c>
      <c r="T5147" s="24">
        <v>29955038.339999996</v>
      </c>
      <c r="U5147" s="43" t="s">
        <v>2741</v>
      </c>
      <c r="V5147" s="18">
        <v>0</v>
      </c>
      <c r="W5147" s="24">
        <v>356040</v>
      </c>
      <c r="X5147" s="24">
        <v>0</v>
      </c>
      <c r="Z5147" s="39">
        <v>125082</v>
      </c>
      <c r="AD5147" s="206">
        <f t="shared" si="367"/>
        <v>356040</v>
      </c>
      <c r="AE5147" s="205">
        <f t="shared" si="368"/>
        <v>0</v>
      </c>
      <c r="AG5147" s="206">
        <f t="shared" si="369"/>
        <v>0</v>
      </c>
      <c r="AH5147" s="206">
        <f t="shared" si="370"/>
        <v>0</v>
      </c>
    </row>
    <row r="5148" spans="1:34" x14ac:dyDescent="0.25">
      <c r="A5148" s="8">
        <v>102</v>
      </c>
      <c r="B5148" s="8" t="s">
        <v>10310</v>
      </c>
      <c r="C5148" s="8">
        <v>125147</v>
      </c>
      <c r="D5148" s="87" t="s">
        <v>19605</v>
      </c>
      <c r="E5148" s="87" t="s">
        <v>19606</v>
      </c>
      <c r="F5148" s="88" t="s">
        <v>19607</v>
      </c>
      <c r="G5148" s="9">
        <v>43160</v>
      </c>
      <c r="H5148" s="9">
        <v>44316</v>
      </c>
      <c r="I5148" s="10"/>
      <c r="J5148" s="8" t="s">
        <v>10305</v>
      </c>
      <c r="K5148" s="8" t="s">
        <v>10306</v>
      </c>
      <c r="L5148" s="8" t="s">
        <v>10306</v>
      </c>
      <c r="M5148" s="8" t="s">
        <v>5939</v>
      </c>
      <c r="N5148" s="8" t="s">
        <v>399</v>
      </c>
      <c r="O5148" s="24">
        <v>2978235.6400000006</v>
      </c>
      <c r="P5148" s="24">
        <v>-4.6566128730773926E-10</v>
      </c>
      <c r="Q5148" s="24">
        <v>1653806.47</v>
      </c>
      <c r="R5148" s="24">
        <v>0</v>
      </c>
      <c r="S5148" s="24">
        <v>909247.56</v>
      </c>
      <c r="T5148" s="24">
        <v>4632042.1100000003</v>
      </c>
      <c r="U5148" s="43" t="s">
        <v>2741</v>
      </c>
      <c r="V5148" s="18">
        <v>0</v>
      </c>
      <c r="W5148" s="24">
        <v>0</v>
      </c>
      <c r="X5148" s="24">
        <v>0</v>
      </c>
      <c r="Z5148" s="39">
        <v>125147</v>
      </c>
      <c r="AD5148" s="206">
        <f t="shared" si="367"/>
        <v>0</v>
      </c>
      <c r="AE5148" s="205">
        <f t="shared" si="368"/>
        <v>0</v>
      </c>
      <c r="AG5148" s="206">
        <f t="shared" si="369"/>
        <v>0</v>
      </c>
      <c r="AH5148" s="206">
        <f t="shared" si="370"/>
        <v>0</v>
      </c>
    </row>
    <row r="5149" spans="1:34" x14ac:dyDescent="0.25">
      <c r="A5149" s="8">
        <v>103</v>
      </c>
      <c r="B5149" s="8" t="s">
        <v>443</v>
      </c>
      <c r="C5149" s="8">
        <v>122605</v>
      </c>
      <c r="D5149" s="87" t="s">
        <v>10519</v>
      </c>
      <c r="E5149" s="87" t="s">
        <v>10520</v>
      </c>
      <c r="F5149" s="88" t="s">
        <v>10521</v>
      </c>
      <c r="G5149" s="9">
        <v>43402</v>
      </c>
      <c r="H5149" s="9">
        <v>44681</v>
      </c>
      <c r="I5149" s="10"/>
      <c r="J5149" s="8" t="s">
        <v>10305</v>
      </c>
      <c r="K5149" s="8" t="s">
        <v>10306</v>
      </c>
      <c r="L5149" s="8" t="s">
        <v>10306</v>
      </c>
      <c r="M5149" s="8" t="s">
        <v>5939</v>
      </c>
      <c r="N5149" s="8" t="s">
        <v>1115</v>
      </c>
      <c r="O5149" s="24">
        <v>73190399.840000004</v>
      </c>
      <c r="P5149" s="24">
        <v>16467839.98</v>
      </c>
      <c r="Q5149" s="24">
        <v>1829760</v>
      </c>
      <c r="R5149" s="24">
        <v>0</v>
      </c>
      <c r="S5149" s="24">
        <v>9213895.2100000009</v>
      </c>
      <c r="T5149" s="24">
        <v>100701895.13</v>
      </c>
      <c r="U5149" s="43" t="s">
        <v>2741</v>
      </c>
      <c r="V5149" s="18">
        <v>0</v>
      </c>
      <c r="W5149" s="24">
        <v>1517.25</v>
      </c>
      <c r="X5149" s="24">
        <v>341.38</v>
      </c>
      <c r="Z5149" s="39">
        <v>122605</v>
      </c>
      <c r="AD5149" s="206">
        <f t="shared" si="367"/>
        <v>1517.25</v>
      </c>
      <c r="AE5149" s="205">
        <f t="shared" si="368"/>
        <v>341.38</v>
      </c>
      <c r="AG5149" s="206">
        <f t="shared" si="369"/>
        <v>0</v>
      </c>
      <c r="AH5149" s="206">
        <f t="shared" si="370"/>
        <v>0</v>
      </c>
    </row>
    <row r="5150" spans="1:34" x14ac:dyDescent="0.25">
      <c r="A5150" s="8">
        <v>104</v>
      </c>
      <c r="B5150" s="8" t="s">
        <v>443</v>
      </c>
      <c r="C5150" s="8">
        <v>122604</v>
      </c>
      <c r="D5150" s="87" t="s">
        <v>10522</v>
      </c>
      <c r="E5150" s="87" t="s">
        <v>10520</v>
      </c>
      <c r="F5150" s="88" t="s">
        <v>10521</v>
      </c>
      <c r="G5150" s="9">
        <v>43462</v>
      </c>
      <c r="H5150" s="9">
        <v>44742</v>
      </c>
      <c r="I5150" s="10"/>
      <c r="J5150" s="8" t="s">
        <v>10305</v>
      </c>
      <c r="K5150" s="8" t="s">
        <v>10306</v>
      </c>
      <c r="L5150" s="8" t="s">
        <v>10306</v>
      </c>
      <c r="M5150" s="8" t="s">
        <v>5939</v>
      </c>
      <c r="N5150" s="8" t="s">
        <v>1115</v>
      </c>
      <c r="O5150" s="24">
        <v>73190399.939999998</v>
      </c>
      <c r="P5150" s="24">
        <v>16467839.98</v>
      </c>
      <c r="Q5150" s="24">
        <v>1829760</v>
      </c>
      <c r="R5150" s="24">
        <v>0</v>
      </c>
      <c r="S5150" s="24">
        <v>9213895.2100000009</v>
      </c>
      <c r="T5150" s="24">
        <v>100701895.13</v>
      </c>
      <c r="U5150" s="43" t="s">
        <v>2741</v>
      </c>
      <c r="V5150" s="18">
        <v>0</v>
      </c>
      <c r="W5150" s="24">
        <v>1517.25</v>
      </c>
      <c r="X5150" s="24">
        <v>341.38</v>
      </c>
      <c r="Z5150" s="39">
        <v>122604</v>
      </c>
      <c r="AD5150" s="206">
        <f t="shared" si="367"/>
        <v>1517.25</v>
      </c>
      <c r="AE5150" s="205">
        <f t="shared" si="368"/>
        <v>341.38</v>
      </c>
      <c r="AG5150" s="206">
        <f t="shared" si="369"/>
        <v>0</v>
      </c>
      <c r="AH5150" s="206">
        <f t="shared" si="370"/>
        <v>0</v>
      </c>
    </row>
    <row r="5151" spans="1:34" x14ac:dyDescent="0.25">
      <c r="A5151" s="8">
        <v>105</v>
      </c>
      <c r="B5151" s="8" t="s">
        <v>443</v>
      </c>
      <c r="C5151" s="8">
        <v>122603</v>
      </c>
      <c r="D5151" s="87" t="s">
        <v>10523</v>
      </c>
      <c r="E5151" s="87" t="s">
        <v>10520</v>
      </c>
      <c r="F5151" s="88" t="s">
        <v>10524</v>
      </c>
      <c r="G5151" s="9">
        <v>43344</v>
      </c>
      <c r="H5151" s="9">
        <v>44592</v>
      </c>
      <c r="I5151" s="10"/>
      <c r="J5151" s="8" t="s">
        <v>10305</v>
      </c>
      <c r="K5151" s="8" t="s">
        <v>10306</v>
      </c>
      <c r="L5151" s="8" t="s">
        <v>10306</v>
      </c>
      <c r="M5151" s="8" t="s">
        <v>5939</v>
      </c>
      <c r="N5151" s="8" t="s">
        <v>1115</v>
      </c>
      <c r="O5151" s="24">
        <v>73190399.939999998</v>
      </c>
      <c r="P5151" s="24">
        <v>16467839.98</v>
      </c>
      <c r="Q5151" s="24">
        <v>1829760</v>
      </c>
      <c r="R5151" s="24">
        <v>0</v>
      </c>
      <c r="S5151" s="24">
        <v>29341516.48</v>
      </c>
      <c r="T5151" s="24">
        <v>120829516.40000001</v>
      </c>
      <c r="U5151" s="43" t="s">
        <v>2741</v>
      </c>
      <c r="V5151" s="18">
        <v>0</v>
      </c>
      <c r="W5151" s="24">
        <v>0</v>
      </c>
      <c r="X5151" s="24">
        <v>0</v>
      </c>
      <c r="Z5151" s="39">
        <v>122603</v>
      </c>
      <c r="AD5151" s="206">
        <f t="shared" si="367"/>
        <v>0</v>
      </c>
      <c r="AE5151" s="205">
        <f t="shared" si="368"/>
        <v>0</v>
      </c>
      <c r="AG5151" s="206">
        <f t="shared" si="369"/>
        <v>0</v>
      </c>
      <c r="AH5151" s="206">
        <f t="shared" si="370"/>
        <v>0</v>
      </c>
    </row>
    <row r="5152" spans="1:34" x14ac:dyDescent="0.25">
      <c r="A5152" s="8">
        <v>106</v>
      </c>
      <c r="B5152" s="8" t="s">
        <v>443</v>
      </c>
      <c r="C5152" s="8">
        <v>122602</v>
      </c>
      <c r="D5152" s="87" t="s">
        <v>10525</v>
      </c>
      <c r="E5152" s="87" t="s">
        <v>10520</v>
      </c>
      <c r="F5152" s="88" t="s">
        <v>10524</v>
      </c>
      <c r="G5152" s="9">
        <v>43344</v>
      </c>
      <c r="H5152" s="9">
        <v>44227</v>
      </c>
      <c r="I5152" s="10"/>
      <c r="J5152" s="8" t="s">
        <v>10305</v>
      </c>
      <c r="K5152" s="8" t="s">
        <v>10306</v>
      </c>
      <c r="L5152" s="8" t="s">
        <v>10306</v>
      </c>
      <c r="M5152" s="8" t="s">
        <v>5939</v>
      </c>
      <c r="N5152" s="8" t="s">
        <v>1115</v>
      </c>
      <c r="O5152" s="24">
        <v>73190399.939999998</v>
      </c>
      <c r="P5152" s="24">
        <v>16467839.98</v>
      </c>
      <c r="Q5152" s="24">
        <v>1829760</v>
      </c>
      <c r="R5152" s="24">
        <v>0</v>
      </c>
      <c r="S5152" s="24">
        <v>29341516.48</v>
      </c>
      <c r="T5152" s="24">
        <v>120829516.40000001</v>
      </c>
      <c r="U5152" s="43" t="s">
        <v>2741</v>
      </c>
      <c r="V5152" s="18">
        <v>0</v>
      </c>
      <c r="W5152" s="24">
        <v>0</v>
      </c>
      <c r="X5152" s="24">
        <v>0</v>
      </c>
      <c r="Z5152" s="39">
        <v>122602</v>
      </c>
      <c r="AD5152" s="206">
        <f t="shared" si="367"/>
        <v>0</v>
      </c>
      <c r="AE5152" s="205">
        <f t="shared" si="368"/>
        <v>0</v>
      </c>
      <c r="AG5152" s="206">
        <f t="shared" si="369"/>
        <v>0</v>
      </c>
      <c r="AH5152" s="206">
        <f t="shared" si="370"/>
        <v>0</v>
      </c>
    </row>
    <row r="5153" spans="1:34" x14ac:dyDescent="0.25">
      <c r="A5153" s="8">
        <v>107</v>
      </c>
      <c r="B5153" s="8" t="s">
        <v>443</v>
      </c>
      <c r="C5153" s="8">
        <v>121513</v>
      </c>
      <c r="D5153" s="87" t="s">
        <v>10526</v>
      </c>
      <c r="E5153" s="87" t="s">
        <v>10520</v>
      </c>
      <c r="F5153" s="88" t="s">
        <v>10527</v>
      </c>
      <c r="G5153" s="9">
        <v>43373</v>
      </c>
      <c r="H5153" s="9">
        <v>44135</v>
      </c>
      <c r="I5153" s="10"/>
      <c r="J5153" s="8" t="s">
        <v>10305</v>
      </c>
      <c r="K5153" s="8" t="s">
        <v>10306</v>
      </c>
      <c r="L5153" s="8" t="s">
        <v>10306</v>
      </c>
      <c r="M5153" s="8" t="s">
        <v>5939</v>
      </c>
      <c r="N5153" s="8" t="s">
        <v>1115</v>
      </c>
      <c r="O5153" s="24">
        <v>123060526.45999999</v>
      </c>
      <c r="P5153" s="24">
        <v>27688618.460000001</v>
      </c>
      <c r="Q5153" s="24">
        <v>3076513.16</v>
      </c>
      <c r="R5153" s="24">
        <v>0</v>
      </c>
      <c r="S5153" s="24">
        <v>47514343.439999998</v>
      </c>
      <c r="T5153" s="24">
        <v>201340001.52000001</v>
      </c>
      <c r="U5153" s="43" t="s">
        <v>2741</v>
      </c>
      <c r="V5153" s="18">
        <v>0</v>
      </c>
      <c r="W5153" s="24">
        <v>1275</v>
      </c>
      <c r="X5153" s="24">
        <v>286.88</v>
      </c>
      <c r="Z5153" s="39">
        <v>121513</v>
      </c>
      <c r="AD5153" s="206">
        <f t="shared" si="367"/>
        <v>1275</v>
      </c>
      <c r="AE5153" s="205">
        <f t="shared" si="368"/>
        <v>286.88</v>
      </c>
      <c r="AG5153" s="206">
        <f t="shared" si="369"/>
        <v>0</v>
      </c>
      <c r="AH5153" s="206">
        <f t="shared" si="370"/>
        <v>0</v>
      </c>
    </row>
    <row r="5154" spans="1:34" x14ac:dyDescent="0.25">
      <c r="A5154" s="8">
        <v>108</v>
      </c>
      <c r="B5154" s="8" t="s">
        <v>443</v>
      </c>
      <c r="C5154" s="8">
        <v>121511</v>
      </c>
      <c r="D5154" s="87" t="s">
        <v>10528</v>
      </c>
      <c r="E5154" s="87" t="s">
        <v>10520</v>
      </c>
      <c r="F5154" s="88" t="s">
        <v>10529</v>
      </c>
      <c r="G5154" s="9">
        <v>43344</v>
      </c>
      <c r="H5154" s="9">
        <v>44408</v>
      </c>
      <c r="I5154" s="10"/>
      <c r="J5154" s="8" t="s">
        <v>10305</v>
      </c>
      <c r="K5154" s="8" t="s">
        <v>10306</v>
      </c>
      <c r="L5154" s="8" t="s">
        <v>10306</v>
      </c>
      <c r="M5154" s="8" t="s">
        <v>5939</v>
      </c>
      <c r="N5154" s="8" t="s">
        <v>1115</v>
      </c>
      <c r="O5154" s="24">
        <v>73190399.939999998</v>
      </c>
      <c r="P5154" s="24">
        <v>16467839.98</v>
      </c>
      <c r="Q5154" s="24">
        <v>1829760</v>
      </c>
      <c r="R5154" s="24">
        <v>0</v>
      </c>
      <c r="S5154" s="24">
        <v>29341516.48</v>
      </c>
      <c r="T5154" s="24">
        <v>120829516.40000001</v>
      </c>
      <c r="U5154" s="43" t="s">
        <v>2741</v>
      </c>
      <c r="V5154" s="18">
        <v>0</v>
      </c>
      <c r="W5154" s="24">
        <v>0</v>
      </c>
      <c r="X5154" s="24">
        <v>0</v>
      </c>
      <c r="Z5154" s="39">
        <v>121511</v>
      </c>
      <c r="AD5154" s="206">
        <f t="shared" si="367"/>
        <v>0</v>
      </c>
      <c r="AE5154" s="205">
        <f t="shared" si="368"/>
        <v>0</v>
      </c>
      <c r="AG5154" s="206">
        <f t="shared" si="369"/>
        <v>0</v>
      </c>
      <c r="AH5154" s="206">
        <f t="shared" si="370"/>
        <v>0</v>
      </c>
    </row>
    <row r="5155" spans="1:34" x14ac:dyDescent="0.25">
      <c r="A5155" s="8">
        <v>109</v>
      </c>
      <c r="B5155" s="8" t="s">
        <v>443</v>
      </c>
      <c r="C5155" s="8">
        <v>121510</v>
      </c>
      <c r="D5155" s="87" t="s">
        <v>10530</v>
      </c>
      <c r="E5155" s="87" t="s">
        <v>10520</v>
      </c>
      <c r="F5155" s="88" t="s">
        <v>10531</v>
      </c>
      <c r="G5155" s="9">
        <v>43344</v>
      </c>
      <c r="H5155" s="9">
        <v>44316</v>
      </c>
      <c r="I5155" s="10"/>
      <c r="J5155" s="8" t="s">
        <v>10305</v>
      </c>
      <c r="K5155" s="8" t="s">
        <v>10306</v>
      </c>
      <c r="L5155" s="8" t="s">
        <v>10306</v>
      </c>
      <c r="M5155" s="8" t="s">
        <v>5939</v>
      </c>
      <c r="N5155" s="8" t="s">
        <v>1115</v>
      </c>
      <c r="O5155" s="24">
        <v>73190399.939999998</v>
      </c>
      <c r="P5155" s="24">
        <v>16467839.98</v>
      </c>
      <c r="Q5155" s="24">
        <v>1829760</v>
      </c>
      <c r="R5155" s="24">
        <v>0</v>
      </c>
      <c r="S5155" s="24">
        <v>29341516.48</v>
      </c>
      <c r="T5155" s="24">
        <v>120829516.40000001</v>
      </c>
      <c r="U5155" s="43" t="s">
        <v>2741</v>
      </c>
      <c r="V5155" s="18">
        <v>0</v>
      </c>
      <c r="W5155" s="24">
        <v>0</v>
      </c>
      <c r="X5155" s="24">
        <v>0</v>
      </c>
      <c r="Z5155" s="39">
        <v>121510</v>
      </c>
      <c r="AD5155" s="206">
        <f t="shared" si="367"/>
        <v>0</v>
      </c>
      <c r="AE5155" s="205">
        <f t="shared" si="368"/>
        <v>0</v>
      </c>
      <c r="AG5155" s="206">
        <f t="shared" si="369"/>
        <v>0</v>
      </c>
      <c r="AH5155" s="206">
        <f t="shared" si="370"/>
        <v>0</v>
      </c>
    </row>
    <row r="5156" spans="1:34" s="11" customFormat="1" x14ac:dyDescent="0.25">
      <c r="A5156" s="8">
        <v>110</v>
      </c>
      <c r="B5156" s="8" t="s">
        <v>443</v>
      </c>
      <c r="C5156" s="8">
        <v>121509</v>
      </c>
      <c r="D5156" s="88" t="s">
        <v>10532</v>
      </c>
      <c r="E5156" s="182" t="s">
        <v>10520</v>
      </c>
      <c r="F5156" s="88" t="s">
        <v>10533</v>
      </c>
      <c r="G5156" s="9">
        <v>43344</v>
      </c>
      <c r="H5156" s="9">
        <v>44227</v>
      </c>
      <c r="I5156" s="10"/>
      <c r="J5156" s="8" t="s">
        <v>10305</v>
      </c>
      <c r="K5156" s="8" t="s">
        <v>10306</v>
      </c>
      <c r="L5156" s="8" t="s">
        <v>10306</v>
      </c>
      <c r="M5156" s="8" t="s">
        <v>5939</v>
      </c>
      <c r="N5156" s="8" t="s">
        <v>1115</v>
      </c>
      <c r="O5156" s="20">
        <v>73190399.939999998</v>
      </c>
      <c r="P5156" s="20">
        <v>16467839.98</v>
      </c>
      <c r="Q5156" s="20">
        <v>1829760</v>
      </c>
      <c r="R5156" s="20">
        <v>0</v>
      </c>
      <c r="S5156" s="20">
        <v>29341516.48</v>
      </c>
      <c r="T5156" s="20">
        <v>120829516.40000001</v>
      </c>
      <c r="U5156" s="8" t="s">
        <v>2741</v>
      </c>
      <c r="V5156" s="95">
        <v>0</v>
      </c>
      <c r="W5156" s="20">
        <v>0</v>
      </c>
      <c r="X5156" s="20">
        <v>0</v>
      </c>
      <c r="Z5156" s="11">
        <v>121509</v>
      </c>
      <c r="AA5156" s="198"/>
      <c r="AD5156" s="206">
        <f t="shared" si="367"/>
        <v>0</v>
      </c>
      <c r="AE5156" s="205">
        <f t="shared" si="368"/>
        <v>0</v>
      </c>
      <c r="AG5156" s="206">
        <f t="shared" si="369"/>
        <v>0</v>
      </c>
      <c r="AH5156" s="206">
        <f t="shared" si="370"/>
        <v>0</v>
      </c>
    </row>
    <row r="5157" spans="1:34" x14ac:dyDescent="0.25">
      <c r="A5157" s="8">
        <v>111</v>
      </c>
      <c r="B5157" s="8" t="s">
        <v>443</v>
      </c>
      <c r="C5157" s="8">
        <v>123508</v>
      </c>
      <c r="D5157" s="87" t="s">
        <v>10534</v>
      </c>
      <c r="E5157" s="87" t="s">
        <v>10535</v>
      </c>
      <c r="F5157" s="88" t="s">
        <v>10536</v>
      </c>
      <c r="G5157" s="9">
        <v>43009</v>
      </c>
      <c r="H5157" s="9">
        <v>44347</v>
      </c>
      <c r="I5157" s="10"/>
      <c r="J5157" s="8" t="s">
        <v>10305</v>
      </c>
      <c r="K5157" s="8" t="s">
        <v>10306</v>
      </c>
      <c r="L5157" s="8" t="s">
        <v>10306</v>
      </c>
      <c r="M5157" s="8" t="s">
        <v>5939</v>
      </c>
      <c r="N5157" s="8" t="s">
        <v>10537</v>
      </c>
      <c r="O5157" s="24">
        <v>22428452.969999999</v>
      </c>
      <c r="P5157" s="24">
        <v>5046401.92</v>
      </c>
      <c r="Q5157" s="24">
        <v>560711.31999999995</v>
      </c>
      <c r="R5157" s="24">
        <v>0</v>
      </c>
      <c r="S5157" s="24">
        <v>20944</v>
      </c>
      <c r="T5157" s="24">
        <v>28056510.210000001</v>
      </c>
      <c r="U5157" s="43" t="s">
        <v>2741</v>
      </c>
      <c r="V5157" s="18">
        <v>0</v>
      </c>
      <c r="W5157" s="24">
        <v>33320</v>
      </c>
      <c r="X5157" s="24">
        <v>7497</v>
      </c>
      <c r="Z5157" s="39">
        <v>123508</v>
      </c>
      <c r="AD5157" s="206">
        <f t="shared" si="367"/>
        <v>33320</v>
      </c>
      <c r="AE5157" s="205">
        <f t="shared" si="368"/>
        <v>7497</v>
      </c>
      <c r="AG5157" s="206">
        <f t="shared" si="369"/>
        <v>0</v>
      </c>
      <c r="AH5157" s="206">
        <f t="shared" si="370"/>
        <v>0</v>
      </c>
    </row>
    <row r="5158" spans="1:34" x14ac:dyDescent="0.25">
      <c r="A5158" s="8">
        <v>112</v>
      </c>
      <c r="B5158" s="8" t="s">
        <v>443</v>
      </c>
      <c r="C5158" s="8">
        <v>123865</v>
      </c>
      <c r="D5158" s="87" t="s">
        <v>10538</v>
      </c>
      <c r="E5158" s="87" t="s">
        <v>10535</v>
      </c>
      <c r="F5158" s="88" t="s">
        <v>10539</v>
      </c>
      <c r="G5158" s="9">
        <v>43465</v>
      </c>
      <c r="H5158" s="9">
        <v>44316</v>
      </c>
      <c r="I5158" s="10"/>
      <c r="J5158" s="8" t="s">
        <v>10305</v>
      </c>
      <c r="K5158" s="8" t="s">
        <v>10306</v>
      </c>
      <c r="L5158" s="8" t="s">
        <v>10306</v>
      </c>
      <c r="M5158" s="8" t="s">
        <v>5939</v>
      </c>
      <c r="N5158" s="8" t="s">
        <v>1115</v>
      </c>
      <c r="O5158" s="24">
        <v>51601859.689999998</v>
      </c>
      <c r="P5158" s="24">
        <v>11610418.43</v>
      </c>
      <c r="Q5158" s="24">
        <v>1290046.49</v>
      </c>
      <c r="R5158" s="24">
        <v>0</v>
      </c>
      <c r="S5158" s="24">
        <v>11410649.119999999</v>
      </c>
      <c r="T5158" s="24">
        <v>75912973.730000004</v>
      </c>
      <c r="U5158" s="43" t="s">
        <v>2741</v>
      </c>
      <c r="V5158" s="18">
        <v>0</v>
      </c>
      <c r="W5158" s="24">
        <v>1440</v>
      </c>
      <c r="X5158" s="24">
        <v>324</v>
      </c>
      <c r="Z5158" s="39">
        <v>123865</v>
      </c>
      <c r="AD5158" s="206">
        <f t="shared" si="367"/>
        <v>1440</v>
      </c>
      <c r="AE5158" s="205">
        <f t="shared" si="368"/>
        <v>324</v>
      </c>
      <c r="AG5158" s="206">
        <f t="shared" si="369"/>
        <v>0</v>
      </c>
      <c r="AH5158" s="206">
        <f t="shared" si="370"/>
        <v>0</v>
      </c>
    </row>
    <row r="5159" spans="1:34" x14ac:dyDescent="0.25">
      <c r="A5159" s="8">
        <v>113</v>
      </c>
      <c r="B5159" s="8" t="s">
        <v>443</v>
      </c>
      <c r="C5159" s="8">
        <v>123864</v>
      </c>
      <c r="D5159" s="87" t="s">
        <v>10540</v>
      </c>
      <c r="E5159" s="87" t="s">
        <v>10535</v>
      </c>
      <c r="F5159" s="88" t="s">
        <v>10541</v>
      </c>
      <c r="G5159" s="9">
        <v>43435</v>
      </c>
      <c r="H5159" s="9">
        <v>44286</v>
      </c>
      <c r="I5159" s="10"/>
      <c r="J5159" s="8" t="s">
        <v>10305</v>
      </c>
      <c r="K5159" s="8" t="s">
        <v>10306</v>
      </c>
      <c r="L5159" s="8" t="s">
        <v>10306</v>
      </c>
      <c r="M5159" s="8" t="s">
        <v>5939</v>
      </c>
      <c r="N5159" s="8" t="s">
        <v>1115</v>
      </c>
      <c r="O5159" s="24">
        <v>22944891.140000001</v>
      </c>
      <c r="P5159" s="24">
        <v>5162600.51</v>
      </c>
      <c r="Q5159" s="24">
        <v>573622.28</v>
      </c>
      <c r="R5159" s="24">
        <v>0</v>
      </c>
      <c r="S5159" s="24">
        <v>5423408.6399999997</v>
      </c>
      <c r="T5159" s="24">
        <v>34104522.560000002</v>
      </c>
      <c r="U5159" s="43" t="s">
        <v>2741</v>
      </c>
      <c r="V5159" s="18">
        <v>0</v>
      </c>
      <c r="W5159" s="24">
        <v>1713.6</v>
      </c>
      <c r="X5159" s="24">
        <v>385.56</v>
      </c>
      <c r="Z5159" s="39">
        <v>123864</v>
      </c>
      <c r="AD5159" s="206">
        <f t="shared" si="367"/>
        <v>1713.6</v>
      </c>
      <c r="AE5159" s="205">
        <f t="shared" si="368"/>
        <v>385.56</v>
      </c>
      <c r="AG5159" s="206">
        <f t="shared" si="369"/>
        <v>0</v>
      </c>
      <c r="AH5159" s="206">
        <f t="shared" si="370"/>
        <v>0</v>
      </c>
    </row>
    <row r="5160" spans="1:34" x14ac:dyDescent="0.25">
      <c r="A5160" s="43">
        <v>114</v>
      </c>
      <c r="B5160" s="8" t="s">
        <v>443</v>
      </c>
      <c r="C5160" s="8">
        <v>123863</v>
      </c>
      <c r="D5160" s="87" t="s">
        <v>10542</v>
      </c>
      <c r="E5160" s="87" t="s">
        <v>10535</v>
      </c>
      <c r="F5160" s="88" t="s">
        <v>10543</v>
      </c>
      <c r="G5160" s="9">
        <v>43465</v>
      </c>
      <c r="H5160" s="9">
        <v>44439</v>
      </c>
      <c r="I5160" s="10"/>
      <c r="J5160" s="8" t="s">
        <v>10305</v>
      </c>
      <c r="K5160" s="8" t="s">
        <v>10306</v>
      </c>
      <c r="L5160" s="8" t="s">
        <v>10306</v>
      </c>
      <c r="M5160" s="8" t="s">
        <v>5939</v>
      </c>
      <c r="N5160" s="8" t="s">
        <v>1115</v>
      </c>
      <c r="O5160" s="24">
        <v>58704264</v>
      </c>
      <c r="P5160" s="24">
        <v>13208459</v>
      </c>
      <c r="Q5160" s="24">
        <v>1467606</v>
      </c>
      <c r="R5160" s="24">
        <v>0</v>
      </c>
      <c r="S5160" s="24">
        <v>12984930</v>
      </c>
      <c r="T5160" s="24">
        <v>86365259</v>
      </c>
      <c r="U5160" s="43" t="s">
        <v>2741</v>
      </c>
      <c r="V5160" s="18">
        <v>0</v>
      </c>
      <c r="W5160" s="24">
        <v>1713.6</v>
      </c>
      <c r="X5160" s="24">
        <v>385.56</v>
      </c>
      <c r="Z5160" s="39">
        <v>123863</v>
      </c>
      <c r="AD5160" s="206">
        <f t="shared" si="367"/>
        <v>1713.6</v>
      </c>
      <c r="AE5160" s="205">
        <f t="shared" si="368"/>
        <v>385.56</v>
      </c>
      <c r="AG5160" s="206">
        <f t="shared" si="369"/>
        <v>0</v>
      </c>
      <c r="AH5160" s="206">
        <f t="shared" si="370"/>
        <v>0</v>
      </c>
    </row>
    <row r="5161" spans="1:34" x14ac:dyDescent="0.25">
      <c r="A5161" s="43">
        <v>115</v>
      </c>
      <c r="B5161" s="8" t="s">
        <v>443</v>
      </c>
      <c r="C5161" s="8">
        <v>123862</v>
      </c>
      <c r="D5161" s="87" t="s">
        <v>10544</v>
      </c>
      <c r="E5161" s="87" t="s">
        <v>10535</v>
      </c>
      <c r="F5161" s="88" t="s">
        <v>10545</v>
      </c>
      <c r="G5161" s="9">
        <v>43465</v>
      </c>
      <c r="H5161" s="9">
        <v>44408</v>
      </c>
      <c r="I5161" s="10"/>
      <c r="J5161" s="8" t="s">
        <v>10305</v>
      </c>
      <c r="K5161" s="8" t="s">
        <v>10306</v>
      </c>
      <c r="L5161" s="8" t="s">
        <v>10306</v>
      </c>
      <c r="M5161" s="8" t="s">
        <v>5939</v>
      </c>
      <c r="N5161" s="8" t="s">
        <v>1115</v>
      </c>
      <c r="O5161" s="24">
        <v>44025066.939999998</v>
      </c>
      <c r="P5161" s="24">
        <v>9905640.0600000005</v>
      </c>
      <c r="Q5161" s="24">
        <v>1100626.57</v>
      </c>
      <c r="R5161" s="24">
        <v>0</v>
      </c>
      <c r="S5161" s="24">
        <v>10429632</v>
      </c>
      <c r="T5161" s="24">
        <v>65460965.670000002</v>
      </c>
      <c r="U5161" s="43" t="s">
        <v>2741</v>
      </c>
      <c r="V5161" s="18">
        <v>0</v>
      </c>
      <c r="W5161" s="24">
        <v>1713.6</v>
      </c>
      <c r="X5161" s="24">
        <v>385.56</v>
      </c>
      <c r="Z5161" s="39">
        <v>123862</v>
      </c>
      <c r="AD5161" s="206">
        <f t="shared" si="367"/>
        <v>1713.6</v>
      </c>
      <c r="AE5161" s="205">
        <f t="shared" si="368"/>
        <v>385.56</v>
      </c>
      <c r="AG5161" s="206">
        <f t="shared" si="369"/>
        <v>0</v>
      </c>
      <c r="AH5161" s="206">
        <f t="shared" si="370"/>
        <v>0</v>
      </c>
    </row>
    <row r="5162" spans="1:34" x14ac:dyDescent="0.25">
      <c r="A5162" s="43">
        <v>116</v>
      </c>
      <c r="B5162" s="8" t="s">
        <v>10546</v>
      </c>
      <c r="C5162" s="8">
        <v>116047</v>
      </c>
      <c r="D5162" s="87" t="s">
        <v>10547</v>
      </c>
      <c r="E5162" s="87" t="s">
        <v>10548</v>
      </c>
      <c r="F5162" s="88" t="s">
        <v>10549</v>
      </c>
      <c r="G5162" s="9">
        <v>43325</v>
      </c>
      <c r="H5162" s="9">
        <v>44180</v>
      </c>
      <c r="I5162" s="10"/>
      <c r="J5162" s="8" t="s">
        <v>10305</v>
      </c>
      <c r="K5162" s="8" t="s">
        <v>10306</v>
      </c>
      <c r="L5162" s="8" t="s">
        <v>10306</v>
      </c>
      <c r="M5162" s="8" t="s">
        <v>8574</v>
      </c>
      <c r="N5162" s="8" t="s">
        <v>641</v>
      </c>
      <c r="O5162" s="24">
        <v>16998851.050000001</v>
      </c>
      <c r="P5162" s="24">
        <v>0</v>
      </c>
      <c r="Q5162" s="24">
        <v>4249712.76</v>
      </c>
      <c r="R5162" s="24">
        <v>0</v>
      </c>
      <c r="S5162" s="24">
        <v>65281.89</v>
      </c>
      <c r="T5162" s="24">
        <v>21313845.700000003</v>
      </c>
      <c r="U5162" s="43" t="s">
        <v>2741</v>
      </c>
      <c r="V5162" s="18">
        <v>0</v>
      </c>
      <c r="W5162" s="24">
        <v>149736.15</v>
      </c>
      <c r="X5162" s="24">
        <v>0</v>
      </c>
      <c r="Z5162" s="39">
        <v>116047</v>
      </c>
      <c r="AD5162" s="206">
        <f t="shared" si="367"/>
        <v>149736.15</v>
      </c>
      <c r="AE5162" s="205">
        <f t="shared" si="368"/>
        <v>0</v>
      </c>
      <c r="AG5162" s="206">
        <f t="shared" si="369"/>
        <v>0</v>
      </c>
      <c r="AH5162" s="206">
        <f t="shared" si="370"/>
        <v>0</v>
      </c>
    </row>
    <row r="5163" spans="1:34" x14ac:dyDescent="0.25">
      <c r="A5163" s="43">
        <v>117</v>
      </c>
      <c r="B5163" s="8" t="s">
        <v>10546</v>
      </c>
      <c r="C5163" s="8">
        <v>118734</v>
      </c>
      <c r="D5163" s="87" t="s">
        <v>10550</v>
      </c>
      <c r="E5163" s="87" t="s">
        <v>10551</v>
      </c>
      <c r="F5163" s="88" t="s">
        <v>10552</v>
      </c>
      <c r="G5163" s="9">
        <v>42964</v>
      </c>
      <c r="H5163" s="9">
        <v>44059</v>
      </c>
      <c r="I5163" s="10"/>
      <c r="J5163" s="8" t="s">
        <v>10305</v>
      </c>
      <c r="K5163" s="8" t="s">
        <v>10306</v>
      </c>
      <c r="L5163" s="8" t="s">
        <v>10306</v>
      </c>
      <c r="M5163" s="8" t="s">
        <v>5939</v>
      </c>
      <c r="N5163" s="8" t="s">
        <v>641</v>
      </c>
      <c r="O5163" s="24">
        <v>4993930.5999999996</v>
      </c>
      <c r="P5163" s="24">
        <v>1248482.6499999999</v>
      </c>
      <c r="Q5163" s="24">
        <v>127396.19</v>
      </c>
      <c r="R5163" s="24">
        <v>0</v>
      </c>
      <c r="S5163" s="24">
        <v>36784.57</v>
      </c>
      <c r="T5163" s="24">
        <v>6406594.0100000007</v>
      </c>
      <c r="U5163" s="43" t="s">
        <v>2741</v>
      </c>
      <c r="V5163" s="18">
        <v>0</v>
      </c>
      <c r="W5163" s="24">
        <v>1017158.48</v>
      </c>
      <c r="X5163" s="24">
        <v>254289.61</v>
      </c>
      <c r="Z5163" s="39">
        <v>118734</v>
      </c>
      <c r="AD5163" s="206">
        <f t="shared" si="367"/>
        <v>1017158.48</v>
      </c>
      <c r="AE5163" s="205">
        <f t="shared" si="368"/>
        <v>254289.61</v>
      </c>
      <c r="AG5163" s="206">
        <f t="shared" si="369"/>
        <v>0</v>
      </c>
      <c r="AH5163" s="206">
        <f t="shared" si="370"/>
        <v>0</v>
      </c>
    </row>
    <row r="5164" spans="1:34" x14ac:dyDescent="0.25">
      <c r="A5164" s="43">
        <v>118</v>
      </c>
      <c r="B5164" s="8" t="s">
        <v>10546</v>
      </c>
      <c r="C5164" s="8">
        <v>119748</v>
      </c>
      <c r="D5164" s="87" t="s">
        <v>10553</v>
      </c>
      <c r="E5164" s="87" t="s">
        <v>10554</v>
      </c>
      <c r="F5164" s="88" t="s">
        <v>10555</v>
      </c>
      <c r="G5164" s="9">
        <v>43312</v>
      </c>
      <c r="H5164" s="9">
        <v>44347</v>
      </c>
      <c r="I5164" s="10"/>
      <c r="J5164" s="8" t="s">
        <v>10305</v>
      </c>
      <c r="K5164" s="8" t="s">
        <v>10306</v>
      </c>
      <c r="L5164" s="8" t="s">
        <v>10306</v>
      </c>
      <c r="M5164" s="8" t="s">
        <v>676</v>
      </c>
      <c r="N5164" s="8" t="s">
        <v>641</v>
      </c>
      <c r="O5164" s="24">
        <v>14884028.060000001</v>
      </c>
      <c r="P5164" s="24">
        <v>3721007.02</v>
      </c>
      <c r="Q5164" s="24">
        <v>379694.59</v>
      </c>
      <c r="R5164" s="24">
        <v>0</v>
      </c>
      <c r="S5164" s="24">
        <v>1691542.03</v>
      </c>
      <c r="T5164" s="24">
        <v>20676271.700000003</v>
      </c>
      <c r="U5164" s="43" t="s">
        <v>2741</v>
      </c>
      <c r="V5164" s="18">
        <v>0</v>
      </c>
      <c r="W5164" s="24">
        <v>501985.54</v>
      </c>
      <c r="X5164" s="24">
        <v>125496.39</v>
      </c>
      <c r="Z5164" s="39">
        <v>119748</v>
      </c>
      <c r="AD5164" s="206">
        <f t="shared" si="367"/>
        <v>501985.54</v>
      </c>
      <c r="AE5164" s="205">
        <f t="shared" si="368"/>
        <v>125496.39</v>
      </c>
      <c r="AG5164" s="206">
        <f t="shared" si="369"/>
        <v>0</v>
      </c>
      <c r="AH5164" s="206">
        <f t="shared" si="370"/>
        <v>0</v>
      </c>
    </row>
    <row r="5165" spans="1:34" x14ac:dyDescent="0.25">
      <c r="A5165" s="8">
        <v>119</v>
      </c>
      <c r="B5165" s="8" t="s">
        <v>10546</v>
      </c>
      <c r="C5165" s="8">
        <v>119633</v>
      </c>
      <c r="D5165" s="88" t="s">
        <v>10556</v>
      </c>
      <c r="E5165" s="88" t="s">
        <v>10557</v>
      </c>
      <c r="F5165" s="88" t="s">
        <v>10558</v>
      </c>
      <c r="G5165" s="9">
        <v>43320</v>
      </c>
      <c r="H5165" s="9">
        <v>44681</v>
      </c>
      <c r="I5165" s="10"/>
      <c r="J5165" s="8" t="s">
        <v>10305</v>
      </c>
      <c r="K5165" s="8" t="s">
        <v>10306</v>
      </c>
      <c r="L5165" s="8" t="s">
        <v>10306</v>
      </c>
      <c r="M5165" s="8" t="s">
        <v>5939</v>
      </c>
      <c r="N5165" s="8" t="s">
        <v>641</v>
      </c>
      <c r="O5165" s="20">
        <v>18267717.149999999</v>
      </c>
      <c r="P5165" s="20">
        <v>0</v>
      </c>
      <c r="Q5165" s="20">
        <v>4566929.29</v>
      </c>
      <c r="R5165" s="20">
        <v>0</v>
      </c>
      <c r="S5165" s="20">
        <v>0</v>
      </c>
      <c r="T5165" s="20">
        <v>22834646.439999998</v>
      </c>
      <c r="U5165" s="8" t="s">
        <v>2741</v>
      </c>
      <c r="V5165" s="95">
        <v>0</v>
      </c>
      <c r="W5165" s="20">
        <v>559600.01</v>
      </c>
      <c r="X5165" s="20">
        <v>0</v>
      </c>
      <c r="Z5165" s="39">
        <v>119633</v>
      </c>
      <c r="AD5165" s="206">
        <f t="shared" si="367"/>
        <v>559600.01</v>
      </c>
      <c r="AE5165" s="205">
        <f t="shared" si="368"/>
        <v>0</v>
      </c>
      <c r="AG5165" s="206">
        <f t="shared" si="369"/>
        <v>0</v>
      </c>
      <c r="AH5165" s="206">
        <f t="shared" si="370"/>
        <v>0</v>
      </c>
    </row>
    <row r="5166" spans="1:34" x14ac:dyDescent="0.25">
      <c r="A5166" s="43">
        <v>120</v>
      </c>
      <c r="B5166" s="8" t="s">
        <v>10559</v>
      </c>
      <c r="C5166" s="8">
        <v>124949</v>
      </c>
      <c r="D5166" s="87" t="s">
        <v>10560</v>
      </c>
      <c r="E5166" s="87" t="s">
        <v>10561</v>
      </c>
      <c r="F5166" s="88" t="s">
        <v>10562</v>
      </c>
      <c r="G5166" s="9">
        <v>43461</v>
      </c>
      <c r="H5166" s="9">
        <v>44561</v>
      </c>
      <c r="I5166" s="10"/>
      <c r="J5166" s="8" t="s">
        <v>10305</v>
      </c>
      <c r="K5166" s="8" t="s">
        <v>10306</v>
      </c>
      <c r="L5166" s="8" t="s">
        <v>10306</v>
      </c>
      <c r="M5166" s="8" t="s">
        <v>5939</v>
      </c>
      <c r="N5166" s="8" t="s">
        <v>641</v>
      </c>
      <c r="O5166" s="24">
        <v>10672561.65</v>
      </c>
      <c r="P5166" s="24">
        <v>0</v>
      </c>
      <c r="Q5166" s="24">
        <v>2668140.41</v>
      </c>
      <c r="R5166" s="24">
        <v>0</v>
      </c>
      <c r="S5166" s="24">
        <v>312164.84999999998</v>
      </c>
      <c r="T5166" s="24">
        <v>13652866.91</v>
      </c>
      <c r="U5166" s="43" t="s">
        <v>2741</v>
      </c>
      <c r="V5166" s="18">
        <v>0</v>
      </c>
      <c r="W5166" s="24">
        <v>4549955.21</v>
      </c>
      <c r="X5166" s="24">
        <v>0</v>
      </c>
      <c r="Z5166" s="39">
        <v>124949</v>
      </c>
      <c r="AD5166" s="206">
        <f t="shared" si="367"/>
        <v>4549955.21</v>
      </c>
      <c r="AE5166" s="205">
        <f t="shared" si="368"/>
        <v>0</v>
      </c>
      <c r="AG5166" s="206">
        <f t="shared" si="369"/>
        <v>0</v>
      </c>
      <c r="AH5166" s="206">
        <f t="shared" si="370"/>
        <v>0</v>
      </c>
    </row>
    <row r="5167" spans="1:34" x14ac:dyDescent="0.25">
      <c r="A5167" s="8">
        <v>121</v>
      </c>
      <c r="B5167" s="8" t="s">
        <v>7343</v>
      </c>
      <c r="C5167" s="8">
        <v>124272</v>
      </c>
      <c r="D5167" s="87" t="s">
        <v>10563</v>
      </c>
      <c r="E5167" s="87" t="s">
        <v>10393</v>
      </c>
      <c r="F5167" s="88" t="s">
        <v>10564</v>
      </c>
      <c r="G5167" s="9">
        <v>42948</v>
      </c>
      <c r="H5167" s="9">
        <v>43861</v>
      </c>
      <c r="I5167" s="10"/>
      <c r="J5167" s="8" t="s">
        <v>10305</v>
      </c>
      <c r="K5167" s="8" t="s">
        <v>10306</v>
      </c>
      <c r="L5167" s="8" t="s">
        <v>10306</v>
      </c>
      <c r="M5167" s="8" t="s">
        <v>5939</v>
      </c>
      <c r="N5167" s="8" t="s">
        <v>526</v>
      </c>
      <c r="O5167" s="24">
        <v>5336501.38</v>
      </c>
      <c r="P5167" s="24">
        <v>1200712.81</v>
      </c>
      <c r="Q5167" s="24">
        <v>133412.53</v>
      </c>
      <c r="R5167" s="24">
        <v>0</v>
      </c>
      <c r="S5167" s="24">
        <v>0</v>
      </c>
      <c r="T5167" s="24">
        <v>6670626.7199999997</v>
      </c>
      <c r="U5167" s="78" t="s">
        <v>63</v>
      </c>
      <c r="V5167" s="18">
        <v>1</v>
      </c>
      <c r="W5167" s="24">
        <v>0</v>
      </c>
      <c r="X5167" s="24">
        <v>0</v>
      </c>
      <c r="Z5167" s="39">
        <v>124272</v>
      </c>
      <c r="AD5167" s="206">
        <f t="shared" si="367"/>
        <v>0</v>
      </c>
      <c r="AE5167" s="205">
        <f t="shared" si="368"/>
        <v>0</v>
      </c>
      <c r="AG5167" s="206">
        <f t="shared" si="369"/>
        <v>0</v>
      </c>
      <c r="AH5167" s="206">
        <f t="shared" si="370"/>
        <v>0</v>
      </c>
    </row>
    <row r="5168" spans="1:34" x14ac:dyDescent="0.25">
      <c r="A5168" s="8">
        <v>122</v>
      </c>
      <c r="B5168" s="8" t="s">
        <v>7343</v>
      </c>
      <c r="C5168" s="8">
        <v>124271</v>
      </c>
      <c r="D5168" s="87" t="s">
        <v>19608</v>
      </c>
      <c r="E5168" s="87" t="s">
        <v>10393</v>
      </c>
      <c r="F5168" s="88" t="s">
        <v>19609</v>
      </c>
      <c r="G5168" s="9">
        <v>42948</v>
      </c>
      <c r="H5168" s="9">
        <v>43861</v>
      </c>
      <c r="I5168" s="10"/>
      <c r="J5168" s="8" t="s">
        <v>10305</v>
      </c>
      <c r="K5168" s="8" t="s">
        <v>10306</v>
      </c>
      <c r="L5168" s="8" t="s">
        <v>10306</v>
      </c>
      <c r="M5168" s="8" t="s">
        <v>5939</v>
      </c>
      <c r="N5168" s="8" t="s">
        <v>526</v>
      </c>
      <c r="O5168" s="24">
        <v>12181202.392000001</v>
      </c>
      <c r="P5168" s="24">
        <v>2740770.5379999988</v>
      </c>
      <c r="Q5168" s="24">
        <v>304530.06</v>
      </c>
      <c r="R5168" s="24">
        <v>0</v>
      </c>
      <c r="S5168" s="24">
        <v>1620798.35</v>
      </c>
      <c r="T5168" s="24">
        <v>16847301.34</v>
      </c>
      <c r="U5168" s="78" t="s">
        <v>63</v>
      </c>
      <c r="V5168" s="18">
        <v>1</v>
      </c>
      <c r="W5168" s="24">
        <v>0</v>
      </c>
      <c r="X5168" s="24">
        <v>0</v>
      </c>
      <c r="Z5168" s="39">
        <v>124271</v>
      </c>
      <c r="AD5168" s="206">
        <f t="shared" si="367"/>
        <v>0</v>
      </c>
      <c r="AE5168" s="205">
        <f t="shared" si="368"/>
        <v>0</v>
      </c>
      <c r="AG5168" s="206">
        <f t="shared" si="369"/>
        <v>0</v>
      </c>
      <c r="AH5168" s="206">
        <f t="shared" si="370"/>
        <v>0</v>
      </c>
    </row>
    <row r="5169" spans="1:34" x14ac:dyDescent="0.25">
      <c r="A5169" s="8">
        <v>123</v>
      </c>
      <c r="B5169" s="8" t="s">
        <v>7343</v>
      </c>
      <c r="C5169" s="8">
        <v>124270</v>
      </c>
      <c r="D5169" s="87" t="s">
        <v>19610</v>
      </c>
      <c r="E5169" s="87" t="s">
        <v>10393</v>
      </c>
      <c r="F5169" s="88" t="s">
        <v>19611</v>
      </c>
      <c r="G5169" s="9">
        <v>42948</v>
      </c>
      <c r="H5169" s="9">
        <v>43861</v>
      </c>
      <c r="I5169" s="10"/>
      <c r="J5169" s="8" t="s">
        <v>10305</v>
      </c>
      <c r="K5169" s="8" t="s">
        <v>10306</v>
      </c>
      <c r="L5169" s="8" t="s">
        <v>10306</v>
      </c>
      <c r="M5169" s="8" t="s">
        <v>5939</v>
      </c>
      <c r="N5169" s="8" t="s">
        <v>526</v>
      </c>
      <c r="O5169" s="24">
        <v>12181202.392000001</v>
      </c>
      <c r="P5169" s="24">
        <v>2740770.5379999988</v>
      </c>
      <c r="Q5169" s="24">
        <v>304530.06</v>
      </c>
      <c r="R5169" s="24">
        <v>0</v>
      </c>
      <c r="S5169" s="24">
        <v>1620798.35</v>
      </c>
      <c r="T5169" s="24">
        <v>16847301.34</v>
      </c>
      <c r="U5169" s="78" t="s">
        <v>63</v>
      </c>
      <c r="V5169" s="18">
        <v>1</v>
      </c>
      <c r="W5169" s="24">
        <v>0</v>
      </c>
      <c r="X5169" s="24">
        <v>0</v>
      </c>
      <c r="Z5169" s="39">
        <v>124270</v>
      </c>
      <c r="AD5169" s="206">
        <f t="shared" si="367"/>
        <v>0</v>
      </c>
      <c r="AE5169" s="205">
        <f t="shared" si="368"/>
        <v>0</v>
      </c>
      <c r="AG5169" s="206">
        <f t="shared" si="369"/>
        <v>0</v>
      </c>
      <c r="AH5169" s="206">
        <f t="shared" si="370"/>
        <v>0</v>
      </c>
    </row>
    <row r="5170" spans="1:34" x14ac:dyDescent="0.25">
      <c r="A5170" s="8">
        <v>124</v>
      </c>
      <c r="B5170" s="8" t="s">
        <v>7343</v>
      </c>
      <c r="C5170" s="8">
        <v>124268</v>
      </c>
      <c r="D5170" s="87" t="s">
        <v>19612</v>
      </c>
      <c r="E5170" s="87" t="s">
        <v>10393</v>
      </c>
      <c r="F5170" s="88" t="s">
        <v>19613</v>
      </c>
      <c r="G5170" s="9">
        <v>42968</v>
      </c>
      <c r="H5170" s="9">
        <v>44196</v>
      </c>
      <c r="I5170" s="10"/>
      <c r="J5170" s="8" t="s">
        <v>10305</v>
      </c>
      <c r="K5170" s="8" t="s">
        <v>10306</v>
      </c>
      <c r="L5170" s="8" t="s">
        <v>10306</v>
      </c>
      <c r="M5170" s="8" t="s">
        <v>5939</v>
      </c>
      <c r="N5170" s="8" t="s">
        <v>526</v>
      </c>
      <c r="O5170" s="24">
        <v>9966418</v>
      </c>
      <c r="P5170" s="24">
        <v>2242444.0500000007</v>
      </c>
      <c r="Q5170" s="24">
        <v>249160.45</v>
      </c>
      <c r="R5170" s="24">
        <v>0</v>
      </c>
      <c r="S5170" s="24">
        <v>1161911.6399999999</v>
      </c>
      <c r="T5170" s="24">
        <v>13619934.140000001</v>
      </c>
      <c r="U5170" s="43" t="s">
        <v>2741</v>
      </c>
      <c r="V5170" s="18">
        <v>1</v>
      </c>
      <c r="W5170" s="24">
        <v>0</v>
      </c>
      <c r="X5170" s="24">
        <v>0</v>
      </c>
      <c r="Z5170" s="39">
        <v>124268</v>
      </c>
      <c r="AD5170" s="206">
        <f t="shared" si="367"/>
        <v>0</v>
      </c>
      <c r="AE5170" s="205">
        <f t="shared" si="368"/>
        <v>0</v>
      </c>
      <c r="AG5170" s="206">
        <f t="shared" si="369"/>
        <v>0</v>
      </c>
      <c r="AH5170" s="206">
        <f t="shared" si="370"/>
        <v>0</v>
      </c>
    </row>
    <row r="5171" spans="1:34" x14ac:dyDescent="0.25">
      <c r="A5171" s="43">
        <v>125</v>
      </c>
      <c r="B5171" s="8" t="s">
        <v>7343</v>
      </c>
      <c r="C5171" s="8">
        <v>124267</v>
      </c>
      <c r="D5171" s="87" t="s">
        <v>19614</v>
      </c>
      <c r="E5171" s="87" t="s">
        <v>10393</v>
      </c>
      <c r="F5171" s="88" t="s">
        <v>19615</v>
      </c>
      <c r="G5171" s="9">
        <v>42978</v>
      </c>
      <c r="H5171" s="9">
        <v>44196</v>
      </c>
      <c r="I5171" s="10"/>
      <c r="J5171" s="8" t="s">
        <v>10305</v>
      </c>
      <c r="K5171" s="8" t="s">
        <v>10306</v>
      </c>
      <c r="L5171" s="8" t="s">
        <v>10306</v>
      </c>
      <c r="M5171" s="8" t="s">
        <v>5939</v>
      </c>
      <c r="N5171" s="8" t="s">
        <v>526</v>
      </c>
      <c r="O5171" s="24">
        <v>5280361.79</v>
      </c>
      <c r="P5171" s="24">
        <v>1188081.4000000004</v>
      </c>
      <c r="Q5171" s="24">
        <v>132009.04</v>
      </c>
      <c r="R5171" s="24">
        <v>0</v>
      </c>
      <c r="S5171" s="24">
        <v>1105247.5900000001</v>
      </c>
      <c r="T5171" s="24">
        <v>7705699.8200000003</v>
      </c>
      <c r="U5171" s="43" t="s">
        <v>2741</v>
      </c>
      <c r="V5171" s="18">
        <v>1</v>
      </c>
      <c r="W5171" s="24">
        <v>0</v>
      </c>
      <c r="X5171" s="24">
        <v>0</v>
      </c>
      <c r="Z5171" s="39">
        <v>124267</v>
      </c>
      <c r="AD5171" s="206">
        <f t="shared" si="367"/>
        <v>0</v>
      </c>
      <c r="AE5171" s="205">
        <f t="shared" si="368"/>
        <v>0</v>
      </c>
      <c r="AG5171" s="206">
        <f t="shared" si="369"/>
        <v>0</v>
      </c>
      <c r="AH5171" s="206">
        <f t="shared" si="370"/>
        <v>0</v>
      </c>
    </row>
    <row r="5172" spans="1:34" x14ac:dyDescent="0.25">
      <c r="A5172" s="43">
        <v>126</v>
      </c>
      <c r="B5172" s="8" t="s">
        <v>7343</v>
      </c>
      <c r="C5172" s="8">
        <v>124266</v>
      </c>
      <c r="D5172" s="87" t="s">
        <v>19616</v>
      </c>
      <c r="E5172" s="87" t="s">
        <v>10393</v>
      </c>
      <c r="F5172" s="88" t="s">
        <v>19617</v>
      </c>
      <c r="G5172" s="9">
        <v>42978</v>
      </c>
      <c r="H5172" s="9">
        <v>43861</v>
      </c>
      <c r="I5172" s="10"/>
      <c r="J5172" s="8" t="s">
        <v>10305</v>
      </c>
      <c r="K5172" s="8" t="s">
        <v>10306</v>
      </c>
      <c r="L5172" s="8" t="s">
        <v>10306</v>
      </c>
      <c r="M5172" s="8" t="s">
        <v>5939</v>
      </c>
      <c r="N5172" s="8" t="s">
        <v>526</v>
      </c>
      <c r="O5172" s="24">
        <v>8153470.5999999996</v>
      </c>
      <c r="P5172" s="24">
        <v>1834530.8800000008</v>
      </c>
      <c r="Q5172" s="24">
        <v>203836.77</v>
      </c>
      <c r="R5172" s="24">
        <v>0</v>
      </c>
      <c r="S5172" s="24">
        <v>2319620.7000000002</v>
      </c>
      <c r="T5172" s="24">
        <v>12511458.949999999</v>
      </c>
      <c r="U5172" s="78" t="s">
        <v>63</v>
      </c>
      <c r="V5172" s="18">
        <v>1</v>
      </c>
      <c r="W5172" s="24">
        <v>0</v>
      </c>
      <c r="X5172" s="24">
        <v>0</v>
      </c>
      <c r="Z5172" s="39">
        <v>124266</v>
      </c>
      <c r="AD5172" s="206">
        <f t="shared" si="367"/>
        <v>0</v>
      </c>
      <c r="AE5172" s="205">
        <f t="shared" si="368"/>
        <v>0</v>
      </c>
      <c r="AG5172" s="206">
        <f t="shared" si="369"/>
        <v>0</v>
      </c>
      <c r="AH5172" s="206">
        <f t="shared" si="370"/>
        <v>0</v>
      </c>
    </row>
    <row r="5173" spans="1:34" x14ac:dyDescent="0.25">
      <c r="A5173" s="43">
        <v>127</v>
      </c>
      <c r="B5173" s="8" t="s">
        <v>7343</v>
      </c>
      <c r="C5173" s="8">
        <v>124636</v>
      </c>
      <c r="D5173" s="87" t="s">
        <v>19618</v>
      </c>
      <c r="E5173" s="87" t="s">
        <v>10393</v>
      </c>
      <c r="F5173" s="88" t="s">
        <v>19619</v>
      </c>
      <c r="G5173" s="9">
        <v>42978</v>
      </c>
      <c r="H5173" s="9">
        <v>43861</v>
      </c>
      <c r="I5173" s="10"/>
      <c r="J5173" s="8" t="s">
        <v>10305</v>
      </c>
      <c r="K5173" s="8" t="s">
        <v>10306</v>
      </c>
      <c r="L5173" s="8" t="s">
        <v>10306</v>
      </c>
      <c r="M5173" s="8" t="s">
        <v>5939</v>
      </c>
      <c r="N5173" s="8" t="s">
        <v>526</v>
      </c>
      <c r="O5173" s="24">
        <v>5708911.1279999996</v>
      </c>
      <c r="P5173" s="24">
        <v>1284505.0020000003</v>
      </c>
      <c r="Q5173" s="24">
        <v>142722.78</v>
      </c>
      <c r="R5173" s="24">
        <v>0</v>
      </c>
      <c r="S5173" s="24">
        <v>1335627.51</v>
      </c>
      <c r="T5173" s="24">
        <v>8471766.4199999999</v>
      </c>
      <c r="U5173" s="78" t="s">
        <v>63</v>
      </c>
      <c r="V5173" s="18">
        <v>1</v>
      </c>
      <c r="W5173" s="24">
        <v>0</v>
      </c>
      <c r="X5173" s="24">
        <v>0</v>
      </c>
      <c r="Z5173" s="39">
        <v>124636</v>
      </c>
      <c r="AD5173" s="206">
        <f t="shared" si="367"/>
        <v>0</v>
      </c>
      <c r="AE5173" s="205">
        <f t="shared" si="368"/>
        <v>0</v>
      </c>
      <c r="AG5173" s="206">
        <f t="shared" si="369"/>
        <v>0</v>
      </c>
      <c r="AH5173" s="206">
        <f t="shared" si="370"/>
        <v>0</v>
      </c>
    </row>
    <row r="5174" spans="1:34" x14ac:dyDescent="0.25">
      <c r="A5174" s="43">
        <v>128</v>
      </c>
      <c r="B5174" s="8" t="s">
        <v>7343</v>
      </c>
      <c r="C5174" s="8">
        <v>124311</v>
      </c>
      <c r="D5174" s="87" t="s">
        <v>19620</v>
      </c>
      <c r="E5174" s="87" t="s">
        <v>19621</v>
      </c>
      <c r="F5174" s="88" t="s">
        <v>19622</v>
      </c>
      <c r="G5174" s="9">
        <v>43088</v>
      </c>
      <c r="H5174" s="9">
        <v>44592</v>
      </c>
      <c r="I5174" s="10"/>
      <c r="J5174" s="8" t="s">
        <v>10305</v>
      </c>
      <c r="K5174" s="8" t="s">
        <v>10306</v>
      </c>
      <c r="L5174" s="8" t="s">
        <v>10306</v>
      </c>
      <c r="M5174" s="8" t="s">
        <v>5939</v>
      </c>
      <c r="N5174" s="8" t="s">
        <v>526</v>
      </c>
      <c r="O5174" s="24">
        <v>7879489.176</v>
      </c>
      <c r="P5174" s="24">
        <v>1772786.5640000002</v>
      </c>
      <c r="Q5174" s="24">
        <v>197085.73</v>
      </c>
      <c r="R5174" s="24">
        <v>0</v>
      </c>
      <c r="S5174" s="24">
        <v>0</v>
      </c>
      <c r="T5174" s="24">
        <v>9849361.4700000007</v>
      </c>
      <c r="U5174" s="43" t="s">
        <v>2741</v>
      </c>
      <c r="V5174" s="18">
        <v>0</v>
      </c>
      <c r="W5174" s="24">
        <v>0</v>
      </c>
      <c r="X5174" s="24">
        <v>0</v>
      </c>
      <c r="Z5174" s="39">
        <v>124311</v>
      </c>
      <c r="AD5174" s="206">
        <f t="shared" si="367"/>
        <v>0</v>
      </c>
      <c r="AE5174" s="205">
        <f t="shared" si="368"/>
        <v>0</v>
      </c>
      <c r="AG5174" s="206">
        <f t="shared" si="369"/>
        <v>0</v>
      </c>
      <c r="AH5174" s="206">
        <f t="shared" si="370"/>
        <v>0</v>
      </c>
    </row>
    <row r="5175" spans="1:34" x14ac:dyDescent="0.25">
      <c r="A5175" s="43">
        <v>129</v>
      </c>
      <c r="B5175" s="8" t="s">
        <v>7343</v>
      </c>
      <c r="C5175" s="8">
        <v>124312</v>
      </c>
      <c r="D5175" s="87" t="s">
        <v>19623</v>
      </c>
      <c r="E5175" s="87" t="s">
        <v>19621</v>
      </c>
      <c r="F5175" s="88" t="s">
        <v>19624</v>
      </c>
      <c r="G5175" s="9">
        <v>43084</v>
      </c>
      <c r="H5175" s="9">
        <v>44561</v>
      </c>
      <c r="I5175" s="10"/>
      <c r="J5175" s="8" t="s">
        <v>10305</v>
      </c>
      <c r="K5175" s="8" t="s">
        <v>10306</v>
      </c>
      <c r="L5175" s="8" t="s">
        <v>10306</v>
      </c>
      <c r="M5175" s="8" t="s">
        <v>5939</v>
      </c>
      <c r="N5175" s="8" t="s">
        <v>526</v>
      </c>
      <c r="O5175" s="24">
        <v>5910755.1900000004</v>
      </c>
      <c r="P5175" s="24">
        <v>1329846.0499999998</v>
      </c>
      <c r="Q5175" s="24">
        <v>147842.76</v>
      </c>
      <c r="R5175" s="24">
        <v>0</v>
      </c>
      <c r="S5175" s="24">
        <v>825051.44</v>
      </c>
      <c r="T5175" s="24">
        <v>8213495.4399999995</v>
      </c>
      <c r="U5175" s="43" t="s">
        <v>2741</v>
      </c>
      <c r="V5175" s="18">
        <v>0</v>
      </c>
      <c r="W5175" s="24">
        <v>0</v>
      </c>
      <c r="X5175" s="24">
        <v>0</v>
      </c>
      <c r="Z5175" s="39">
        <v>124312</v>
      </c>
      <c r="AD5175" s="206">
        <f t="shared" si="367"/>
        <v>0</v>
      </c>
      <c r="AE5175" s="205">
        <f t="shared" si="368"/>
        <v>0</v>
      </c>
      <c r="AG5175" s="206">
        <f t="shared" si="369"/>
        <v>0</v>
      </c>
      <c r="AH5175" s="206">
        <f t="shared" si="370"/>
        <v>0</v>
      </c>
    </row>
    <row r="5176" spans="1:34" x14ac:dyDescent="0.25">
      <c r="A5176" s="43">
        <v>130</v>
      </c>
      <c r="B5176" s="8" t="s">
        <v>7343</v>
      </c>
      <c r="C5176" s="8">
        <v>124313</v>
      </c>
      <c r="D5176" s="87" t="s">
        <v>19625</v>
      </c>
      <c r="E5176" s="87" t="s">
        <v>19621</v>
      </c>
      <c r="F5176" s="88" t="s">
        <v>19626</v>
      </c>
      <c r="G5176" s="9">
        <v>43084</v>
      </c>
      <c r="H5176" s="9">
        <v>44561</v>
      </c>
      <c r="I5176" s="10"/>
      <c r="J5176" s="8" t="s">
        <v>10305</v>
      </c>
      <c r="K5176" s="8" t="s">
        <v>10306</v>
      </c>
      <c r="L5176" s="8" t="s">
        <v>10306</v>
      </c>
      <c r="M5176" s="8" t="s">
        <v>5939</v>
      </c>
      <c r="N5176" s="8" t="s">
        <v>526</v>
      </c>
      <c r="O5176" s="24">
        <v>8976422.5700000003</v>
      </c>
      <c r="P5176" s="24">
        <v>2019582.87</v>
      </c>
      <c r="Q5176" s="24">
        <v>224522.77</v>
      </c>
      <c r="R5176" s="24">
        <v>0</v>
      </c>
      <c r="S5176" s="24">
        <v>0</v>
      </c>
      <c r="T5176" s="24">
        <v>11220528.210000001</v>
      </c>
      <c r="U5176" s="43" t="s">
        <v>2741</v>
      </c>
      <c r="V5176" s="18">
        <v>0</v>
      </c>
      <c r="W5176" s="24">
        <v>0</v>
      </c>
      <c r="X5176" s="24">
        <v>0</v>
      </c>
      <c r="Z5176" s="39">
        <v>124313</v>
      </c>
      <c r="AD5176" s="206">
        <f t="shared" si="367"/>
        <v>0</v>
      </c>
      <c r="AE5176" s="205">
        <f t="shared" si="368"/>
        <v>0</v>
      </c>
      <c r="AG5176" s="206">
        <f t="shared" si="369"/>
        <v>0</v>
      </c>
      <c r="AH5176" s="206">
        <f t="shared" si="370"/>
        <v>0</v>
      </c>
    </row>
    <row r="5177" spans="1:34" x14ac:dyDescent="0.25">
      <c r="A5177" s="43">
        <v>131</v>
      </c>
      <c r="B5177" s="8" t="s">
        <v>7343</v>
      </c>
      <c r="C5177" s="8">
        <v>124274</v>
      </c>
      <c r="D5177" s="87" t="s">
        <v>20079</v>
      </c>
      <c r="E5177" s="87" t="s">
        <v>10393</v>
      </c>
      <c r="F5177" s="88" t="s">
        <v>20080</v>
      </c>
      <c r="G5177" s="9">
        <v>42978</v>
      </c>
      <c r="H5177" s="9">
        <v>44196</v>
      </c>
      <c r="I5177" s="10"/>
      <c r="J5177" s="8" t="s">
        <v>10305</v>
      </c>
      <c r="K5177" s="8" t="s">
        <v>10306</v>
      </c>
      <c r="L5177" s="8" t="s">
        <v>10306</v>
      </c>
      <c r="M5177" s="8" t="s">
        <v>5939</v>
      </c>
      <c r="N5177" s="8" t="s">
        <v>526</v>
      </c>
      <c r="O5177" s="24">
        <v>4157495.6880000001</v>
      </c>
      <c r="P5177" s="24">
        <v>935436.52980000002</v>
      </c>
      <c r="Q5177" s="24">
        <v>103937.39</v>
      </c>
      <c r="R5177" s="24">
        <v>0</v>
      </c>
      <c r="S5177" s="24">
        <v>13474.37</v>
      </c>
      <c r="T5177" s="24">
        <v>5210343.9800000004</v>
      </c>
      <c r="U5177" s="43" t="s">
        <v>2741</v>
      </c>
      <c r="V5177" s="18"/>
      <c r="W5177" s="24">
        <v>0</v>
      </c>
      <c r="X5177" s="24">
        <v>0</v>
      </c>
      <c r="Z5177" s="39">
        <v>124274</v>
      </c>
      <c r="AD5177" s="206">
        <f t="shared" si="367"/>
        <v>0</v>
      </c>
      <c r="AE5177" s="205">
        <f t="shared" si="368"/>
        <v>0</v>
      </c>
      <c r="AG5177" s="206">
        <f t="shared" si="369"/>
        <v>0</v>
      </c>
      <c r="AH5177" s="206">
        <f t="shared" si="370"/>
        <v>0</v>
      </c>
    </row>
    <row r="5178" spans="1:34" x14ac:dyDescent="0.25">
      <c r="A5178" s="43">
        <v>132</v>
      </c>
      <c r="B5178" s="8" t="s">
        <v>7343</v>
      </c>
      <c r="C5178" s="8">
        <v>124273</v>
      </c>
      <c r="D5178" s="87" t="s">
        <v>20081</v>
      </c>
      <c r="E5178" s="87" t="s">
        <v>10393</v>
      </c>
      <c r="F5178" s="88" t="s">
        <v>20082</v>
      </c>
      <c r="G5178" s="9">
        <v>42978</v>
      </c>
      <c r="H5178" s="9">
        <v>44196</v>
      </c>
      <c r="I5178" s="10"/>
      <c r="J5178" s="8" t="s">
        <v>10305</v>
      </c>
      <c r="K5178" s="8" t="s">
        <v>10306</v>
      </c>
      <c r="L5178" s="8" t="s">
        <v>10306</v>
      </c>
      <c r="M5178" s="8" t="s">
        <v>5939</v>
      </c>
      <c r="N5178" s="8" t="s">
        <v>526</v>
      </c>
      <c r="O5178" s="24">
        <v>2080570</v>
      </c>
      <c r="P5178" s="24">
        <v>468128.25</v>
      </c>
      <c r="Q5178" s="24">
        <v>52014.25</v>
      </c>
      <c r="R5178" s="24">
        <v>0</v>
      </c>
      <c r="S5178" s="24">
        <v>13474.37</v>
      </c>
      <c r="T5178" s="24">
        <v>2614186.87</v>
      </c>
      <c r="U5178" s="43" t="s">
        <v>2741</v>
      </c>
      <c r="V5178" s="18"/>
      <c r="W5178" s="24">
        <v>0</v>
      </c>
      <c r="X5178" s="24">
        <v>0</v>
      </c>
      <c r="Z5178" s="39">
        <v>124273</v>
      </c>
      <c r="AD5178" s="206">
        <f t="shared" si="367"/>
        <v>0</v>
      </c>
      <c r="AE5178" s="205">
        <f t="shared" si="368"/>
        <v>0</v>
      </c>
      <c r="AG5178" s="206">
        <f t="shared" si="369"/>
        <v>0</v>
      </c>
      <c r="AH5178" s="206">
        <f t="shared" si="370"/>
        <v>0</v>
      </c>
    </row>
    <row r="5179" spans="1:34" x14ac:dyDescent="0.25">
      <c r="A5179" s="43">
        <v>133</v>
      </c>
      <c r="B5179" s="8" t="s">
        <v>7343</v>
      </c>
      <c r="C5179" s="8">
        <v>124269</v>
      </c>
      <c r="D5179" s="87" t="s">
        <v>20083</v>
      </c>
      <c r="E5179" s="87" t="s">
        <v>10393</v>
      </c>
      <c r="F5179" s="88" t="s">
        <v>20084</v>
      </c>
      <c r="G5179" s="9">
        <v>42968</v>
      </c>
      <c r="H5179" s="9">
        <v>44196</v>
      </c>
      <c r="I5179" s="10"/>
      <c r="J5179" s="8" t="s">
        <v>10305</v>
      </c>
      <c r="K5179" s="8" t="s">
        <v>10306</v>
      </c>
      <c r="L5179" s="8" t="s">
        <v>10306</v>
      </c>
      <c r="M5179" s="8" t="s">
        <v>5939</v>
      </c>
      <c r="N5179" s="8" t="s">
        <v>526</v>
      </c>
      <c r="O5179" s="24">
        <v>5578448.96</v>
      </c>
      <c r="P5179" s="24">
        <v>1255151.04</v>
      </c>
      <c r="Q5179" s="24">
        <v>139461.22</v>
      </c>
      <c r="R5179" s="24">
        <v>0</v>
      </c>
      <c r="S5179" s="24">
        <v>1291971.23</v>
      </c>
      <c r="T5179" s="24">
        <v>8265032.4499999993</v>
      </c>
      <c r="U5179" s="43" t="s">
        <v>2741</v>
      </c>
      <c r="V5179" s="18"/>
      <c r="W5179" s="24">
        <v>0</v>
      </c>
      <c r="X5179" s="24">
        <v>0</v>
      </c>
      <c r="Z5179" s="39">
        <v>124269</v>
      </c>
      <c r="AD5179" s="206">
        <f t="shared" si="367"/>
        <v>0</v>
      </c>
      <c r="AE5179" s="205">
        <f t="shared" si="368"/>
        <v>0</v>
      </c>
      <c r="AG5179" s="206">
        <f t="shared" si="369"/>
        <v>0</v>
      </c>
      <c r="AH5179" s="206">
        <f t="shared" si="370"/>
        <v>0</v>
      </c>
    </row>
    <row r="5180" spans="1:34" x14ac:dyDescent="0.25">
      <c r="A5180" s="43">
        <v>134</v>
      </c>
      <c r="B5180" s="8" t="s">
        <v>7343</v>
      </c>
      <c r="C5180" s="8">
        <v>124310</v>
      </c>
      <c r="D5180" s="87" t="s">
        <v>20085</v>
      </c>
      <c r="E5180" s="87" t="s">
        <v>19621</v>
      </c>
      <c r="F5180" s="88" t="s">
        <v>20086</v>
      </c>
      <c r="G5180" s="9">
        <v>43083</v>
      </c>
      <c r="H5180" s="9">
        <v>44592</v>
      </c>
      <c r="I5180" s="10"/>
      <c r="J5180" s="8" t="s">
        <v>10305</v>
      </c>
      <c r="K5180" s="8" t="s">
        <v>10306</v>
      </c>
      <c r="L5180" s="8" t="s">
        <v>10306</v>
      </c>
      <c r="M5180" s="8" t="s">
        <v>5939</v>
      </c>
      <c r="N5180" s="8" t="s">
        <v>526</v>
      </c>
      <c r="O5180" s="24">
        <v>5796533.7199999997</v>
      </c>
      <c r="P5180" s="24">
        <v>1304147.6299999999</v>
      </c>
      <c r="Q5180" s="24">
        <v>144985.79999999999</v>
      </c>
      <c r="R5180" s="24">
        <v>0</v>
      </c>
      <c r="S5180" s="24">
        <v>971178.79</v>
      </c>
      <c r="T5180" s="24">
        <v>8216845.9400000004</v>
      </c>
      <c r="U5180" s="43" t="s">
        <v>2741</v>
      </c>
      <c r="V5180" s="18"/>
      <c r="W5180" s="24">
        <v>0</v>
      </c>
      <c r="X5180" s="24">
        <v>0</v>
      </c>
      <c r="Z5180" s="39">
        <v>124310</v>
      </c>
      <c r="AD5180" s="206">
        <f t="shared" si="367"/>
        <v>0</v>
      </c>
      <c r="AE5180" s="205">
        <f t="shared" si="368"/>
        <v>0</v>
      </c>
      <c r="AG5180" s="206">
        <f t="shared" si="369"/>
        <v>0</v>
      </c>
      <c r="AH5180" s="206">
        <f t="shared" si="370"/>
        <v>0</v>
      </c>
    </row>
    <row r="5181" spans="1:34" x14ac:dyDescent="0.25">
      <c r="A5181" s="43">
        <v>135</v>
      </c>
      <c r="B5181" s="8" t="s">
        <v>7356</v>
      </c>
      <c r="C5181" s="8">
        <v>122764</v>
      </c>
      <c r="D5181" s="87" t="s">
        <v>10565</v>
      </c>
      <c r="E5181" s="87" t="s">
        <v>10464</v>
      </c>
      <c r="F5181" s="88" t="s">
        <v>10566</v>
      </c>
      <c r="G5181" s="9">
        <v>43517</v>
      </c>
      <c r="H5181" s="9">
        <v>44043</v>
      </c>
      <c r="I5181" s="10"/>
      <c r="J5181" s="8" t="s">
        <v>10305</v>
      </c>
      <c r="K5181" s="8" t="s">
        <v>10306</v>
      </c>
      <c r="L5181" s="8" t="s">
        <v>10306</v>
      </c>
      <c r="M5181" s="8" t="s">
        <v>5939</v>
      </c>
      <c r="N5181" s="8" t="s">
        <v>526</v>
      </c>
      <c r="O5181" s="24">
        <v>12119161.119999999</v>
      </c>
      <c r="P5181" s="24">
        <v>2726811.25</v>
      </c>
      <c r="Q5181" s="24">
        <v>302979.03000000003</v>
      </c>
      <c r="R5181" s="24">
        <v>0</v>
      </c>
      <c r="S5181" s="24">
        <v>0</v>
      </c>
      <c r="T5181" s="24">
        <v>15148951.4</v>
      </c>
      <c r="U5181" s="43" t="s">
        <v>2741</v>
      </c>
      <c r="V5181" s="18">
        <v>0</v>
      </c>
      <c r="W5181" s="24">
        <v>4227045.7300000004</v>
      </c>
      <c r="X5181" s="24">
        <v>951085.27</v>
      </c>
      <c r="Z5181" s="39">
        <v>122764</v>
      </c>
      <c r="AD5181" s="206">
        <f t="shared" si="367"/>
        <v>4227045.7300000004</v>
      </c>
      <c r="AE5181" s="205">
        <f t="shared" si="368"/>
        <v>951085.27</v>
      </c>
      <c r="AG5181" s="206">
        <f t="shared" si="369"/>
        <v>0</v>
      </c>
      <c r="AH5181" s="206">
        <f t="shared" si="370"/>
        <v>0</v>
      </c>
    </row>
    <row r="5182" spans="1:34" x14ac:dyDescent="0.25">
      <c r="A5182" s="43">
        <v>136</v>
      </c>
      <c r="B5182" s="8" t="s">
        <v>7356</v>
      </c>
      <c r="C5182" s="8">
        <v>124395</v>
      </c>
      <c r="D5182" s="87" t="s">
        <v>19627</v>
      </c>
      <c r="E5182" s="87" t="s">
        <v>10393</v>
      </c>
      <c r="F5182" s="88" t="s">
        <v>19628</v>
      </c>
      <c r="G5182" s="9">
        <v>42675</v>
      </c>
      <c r="H5182" s="9">
        <v>44104</v>
      </c>
      <c r="I5182" s="10"/>
      <c r="J5182" s="8" t="s">
        <v>10305</v>
      </c>
      <c r="K5182" s="8" t="s">
        <v>10306</v>
      </c>
      <c r="L5182" s="8" t="s">
        <v>10306</v>
      </c>
      <c r="M5182" s="8" t="s">
        <v>5939</v>
      </c>
      <c r="N5182" s="8" t="s">
        <v>526</v>
      </c>
      <c r="O5182" s="24">
        <v>6969537.2800000003</v>
      </c>
      <c r="P5182" s="24">
        <v>1568145.8899999997</v>
      </c>
      <c r="Q5182" s="24">
        <v>174238.43</v>
      </c>
      <c r="R5182" s="24">
        <v>0</v>
      </c>
      <c r="S5182" s="24">
        <v>0</v>
      </c>
      <c r="T5182" s="24">
        <v>8711921.5999999996</v>
      </c>
      <c r="U5182" s="43" t="s">
        <v>2741</v>
      </c>
      <c r="V5182" s="18">
        <v>1</v>
      </c>
      <c r="W5182" s="24">
        <v>0</v>
      </c>
      <c r="X5182" s="24">
        <v>0</v>
      </c>
      <c r="Z5182" s="39">
        <v>124395</v>
      </c>
      <c r="AD5182" s="206">
        <f t="shared" si="367"/>
        <v>0</v>
      </c>
      <c r="AE5182" s="205">
        <f t="shared" si="368"/>
        <v>0</v>
      </c>
      <c r="AG5182" s="206">
        <f t="shared" si="369"/>
        <v>0</v>
      </c>
      <c r="AH5182" s="206">
        <f t="shared" si="370"/>
        <v>0</v>
      </c>
    </row>
    <row r="5183" spans="1:34" x14ac:dyDescent="0.25">
      <c r="A5183" s="43">
        <v>137</v>
      </c>
      <c r="B5183" s="8" t="s">
        <v>7356</v>
      </c>
      <c r="C5183" s="8">
        <v>124263</v>
      </c>
      <c r="D5183" s="87" t="s">
        <v>19629</v>
      </c>
      <c r="E5183" s="87" t="s">
        <v>10393</v>
      </c>
      <c r="F5183" s="88" t="s">
        <v>19630</v>
      </c>
      <c r="G5183" s="9">
        <v>42978</v>
      </c>
      <c r="H5183" s="9">
        <v>43861</v>
      </c>
      <c r="I5183" s="10"/>
      <c r="J5183" s="8" t="s">
        <v>10305</v>
      </c>
      <c r="K5183" s="8" t="s">
        <v>10306</v>
      </c>
      <c r="L5183" s="8" t="s">
        <v>10306</v>
      </c>
      <c r="M5183" s="8" t="s">
        <v>5939</v>
      </c>
      <c r="N5183" s="8" t="s">
        <v>526</v>
      </c>
      <c r="O5183" s="24">
        <v>9730316.6160000004</v>
      </c>
      <c r="P5183" s="24">
        <v>2189321.2339999992</v>
      </c>
      <c r="Q5183" s="24">
        <v>243257.92</v>
      </c>
      <c r="R5183" s="24">
        <v>0</v>
      </c>
      <c r="S5183" s="24">
        <v>0</v>
      </c>
      <c r="T5183" s="24">
        <v>12162895.77</v>
      </c>
      <c r="U5183" s="78" t="s">
        <v>63</v>
      </c>
      <c r="V5183" s="18">
        <v>1</v>
      </c>
      <c r="W5183" s="24">
        <v>0</v>
      </c>
      <c r="X5183" s="24">
        <v>0</v>
      </c>
      <c r="Z5183" s="39">
        <v>124263</v>
      </c>
      <c r="AD5183" s="206">
        <f t="shared" si="367"/>
        <v>0</v>
      </c>
      <c r="AE5183" s="205">
        <f t="shared" si="368"/>
        <v>0</v>
      </c>
      <c r="AG5183" s="206">
        <f t="shared" si="369"/>
        <v>0</v>
      </c>
      <c r="AH5183" s="206">
        <f t="shared" si="370"/>
        <v>0</v>
      </c>
    </row>
    <row r="5184" spans="1:34" x14ac:dyDescent="0.25">
      <c r="A5184" s="43">
        <v>138</v>
      </c>
      <c r="B5184" s="8" t="s">
        <v>7356</v>
      </c>
      <c r="C5184" s="8">
        <v>124394</v>
      </c>
      <c r="D5184" s="87" t="s">
        <v>20087</v>
      </c>
      <c r="E5184" s="87" t="s">
        <v>10393</v>
      </c>
      <c r="F5184" s="88" t="s">
        <v>20088</v>
      </c>
      <c r="G5184" s="9">
        <v>42675</v>
      </c>
      <c r="H5184" s="9">
        <v>44074</v>
      </c>
      <c r="I5184" s="10"/>
      <c r="J5184" s="8" t="s">
        <v>10305</v>
      </c>
      <c r="K5184" s="8" t="s">
        <v>10306</v>
      </c>
      <c r="L5184" s="8" t="s">
        <v>10306</v>
      </c>
      <c r="M5184" s="8" t="s">
        <v>5939</v>
      </c>
      <c r="N5184" s="8" t="s">
        <v>526</v>
      </c>
      <c r="O5184" s="24">
        <v>6115586.7119999994</v>
      </c>
      <c r="P5184" s="24">
        <v>1376007.0180000011</v>
      </c>
      <c r="Q5184" s="24">
        <v>152889.66</v>
      </c>
      <c r="R5184" s="24">
        <v>0</v>
      </c>
      <c r="S5184" s="24">
        <v>0</v>
      </c>
      <c r="T5184" s="24">
        <v>7644483.3899999997</v>
      </c>
      <c r="U5184" s="43" t="s">
        <v>2741</v>
      </c>
      <c r="V5184" s="18"/>
      <c r="W5184" s="24">
        <v>0</v>
      </c>
      <c r="X5184" s="24">
        <v>0</v>
      </c>
      <c r="Z5184" s="39">
        <v>124394</v>
      </c>
      <c r="AD5184" s="206">
        <f t="shared" si="367"/>
        <v>0</v>
      </c>
      <c r="AE5184" s="205">
        <f t="shared" si="368"/>
        <v>0</v>
      </c>
      <c r="AG5184" s="206">
        <f t="shared" si="369"/>
        <v>0</v>
      </c>
      <c r="AH5184" s="206">
        <f t="shared" si="370"/>
        <v>0</v>
      </c>
    </row>
    <row r="5185" spans="1:34" x14ac:dyDescent="0.25">
      <c r="A5185" s="43">
        <v>139</v>
      </c>
      <c r="B5185" s="8" t="s">
        <v>7356</v>
      </c>
      <c r="C5185" s="8">
        <v>124396</v>
      </c>
      <c r="D5185" s="87" t="s">
        <v>20089</v>
      </c>
      <c r="E5185" s="87" t="s">
        <v>10393</v>
      </c>
      <c r="F5185" s="88" t="s">
        <v>20090</v>
      </c>
      <c r="G5185" s="9">
        <v>42675</v>
      </c>
      <c r="H5185" s="9">
        <v>44196</v>
      </c>
      <c r="I5185" s="10"/>
      <c r="J5185" s="8" t="s">
        <v>10305</v>
      </c>
      <c r="K5185" s="8" t="s">
        <v>10306</v>
      </c>
      <c r="L5185" s="8" t="s">
        <v>10306</v>
      </c>
      <c r="M5185" s="8" t="s">
        <v>5939</v>
      </c>
      <c r="N5185" s="8" t="s">
        <v>526</v>
      </c>
      <c r="O5185" s="24">
        <v>4736926.5200000005</v>
      </c>
      <c r="P5185" s="24">
        <v>1065808.4699999997</v>
      </c>
      <c r="Q5185" s="24">
        <v>118423.16</v>
      </c>
      <c r="R5185" s="24">
        <v>0</v>
      </c>
      <c r="S5185" s="24">
        <v>0</v>
      </c>
      <c r="T5185" s="24">
        <v>5921158.1500000004</v>
      </c>
      <c r="U5185" s="43" t="s">
        <v>2741</v>
      </c>
      <c r="V5185" s="18"/>
      <c r="W5185" s="24">
        <v>0</v>
      </c>
      <c r="X5185" s="24">
        <v>0</v>
      </c>
      <c r="Z5185" s="39">
        <v>124396</v>
      </c>
      <c r="AD5185" s="206">
        <f t="shared" si="367"/>
        <v>0</v>
      </c>
      <c r="AE5185" s="205">
        <f t="shared" si="368"/>
        <v>0</v>
      </c>
      <c r="AG5185" s="206">
        <f t="shared" si="369"/>
        <v>0</v>
      </c>
      <c r="AH5185" s="206">
        <f t="shared" si="370"/>
        <v>0</v>
      </c>
    </row>
    <row r="5186" spans="1:34" x14ac:dyDescent="0.25">
      <c r="A5186" s="43">
        <v>140</v>
      </c>
      <c r="B5186" s="8" t="s">
        <v>7370</v>
      </c>
      <c r="C5186" s="8">
        <v>123005</v>
      </c>
      <c r="D5186" s="87" t="s">
        <v>10567</v>
      </c>
      <c r="E5186" s="87" t="s">
        <v>10568</v>
      </c>
      <c r="F5186" s="88" t="s">
        <v>10569</v>
      </c>
      <c r="G5186" s="9">
        <v>43507</v>
      </c>
      <c r="H5186" s="9">
        <v>44042</v>
      </c>
      <c r="I5186" s="10"/>
      <c r="J5186" s="8" t="s">
        <v>10305</v>
      </c>
      <c r="K5186" s="8" t="s">
        <v>10306</v>
      </c>
      <c r="L5186" s="8" t="s">
        <v>10306</v>
      </c>
      <c r="M5186" s="8" t="s">
        <v>5939</v>
      </c>
      <c r="N5186" s="8" t="s">
        <v>1203</v>
      </c>
      <c r="O5186" s="24">
        <v>20341473.25</v>
      </c>
      <c r="P5186" s="24">
        <v>4576831.4800000004</v>
      </c>
      <c r="Q5186" s="24">
        <v>508536.83</v>
      </c>
      <c r="R5186" s="24">
        <v>0</v>
      </c>
      <c r="S5186" s="24">
        <v>0</v>
      </c>
      <c r="T5186" s="24">
        <v>25426841.559999999</v>
      </c>
      <c r="U5186" s="43" t="s">
        <v>2741</v>
      </c>
      <c r="V5186" s="18">
        <v>0</v>
      </c>
      <c r="W5186" s="24">
        <v>0</v>
      </c>
      <c r="X5186" s="24">
        <v>0</v>
      </c>
      <c r="Z5186" s="39">
        <v>123005</v>
      </c>
      <c r="AD5186" s="206">
        <f t="shared" si="367"/>
        <v>0</v>
      </c>
      <c r="AE5186" s="205">
        <f t="shared" si="368"/>
        <v>0</v>
      </c>
      <c r="AG5186" s="206">
        <f t="shared" si="369"/>
        <v>0</v>
      </c>
      <c r="AH5186" s="206">
        <f t="shared" si="370"/>
        <v>0</v>
      </c>
    </row>
    <row r="5187" spans="1:34" x14ac:dyDescent="0.25">
      <c r="A5187" s="43">
        <v>141</v>
      </c>
      <c r="B5187" s="8" t="s">
        <v>6183</v>
      </c>
      <c r="C5187" s="8">
        <v>122957</v>
      </c>
      <c r="D5187" s="87" t="s">
        <v>10570</v>
      </c>
      <c r="E5187" s="87" t="s">
        <v>10571</v>
      </c>
      <c r="F5187" s="88" t="s">
        <v>10572</v>
      </c>
      <c r="G5187" s="9">
        <v>43522</v>
      </c>
      <c r="H5187" s="9">
        <v>44104</v>
      </c>
      <c r="I5187" s="10"/>
      <c r="J5187" s="8" t="s">
        <v>10305</v>
      </c>
      <c r="K5187" s="8" t="s">
        <v>10306</v>
      </c>
      <c r="L5187" s="8" t="s">
        <v>10306</v>
      </c>
      <c r="M5187" s="8" t="s">
        <v>5939</v>
      </c>
      <c r="N5187" s="8" t="s">
        <v>1503</v>
      </c>
      <c r="O5187" s="24">
        <v>9358445.8300000001</v>
      </c>
      <c r="P5187" s="24">
        <v>2105650.31</v>
      </c>
      <c r="Q5187" s="24">
        <v>233961.15</v>
      </c>
      <c r="R5187" s="24">
        <v>0</v>
      </c>
      <c r="S5187" s="24">
        <v>0</v>
      </c>
      <c r="T5187" s="24">
        <v>11698057.289999999</v>
      </c>
      <c r="U5187" s="43" t="s">
        <v>2741</v>
      </c>
      <c r="V5187" s="18">
        <v>0</v>
      </c>
      <c r="W5187" s="24">
        <v>299466</v>
      </c>
      <c r="X5187" s="24">
        <v>67379.850000000006</v>
      </c>
      <c r="Z5187" s="39">
        <v>122957</v>
      </c>
      <c r="AD5187" s="206">
        <f t="shared" si="367"/>
        <v>299466</v>
      </c>
      <c r="AE5187" s="205">
        <f t="shared" si="368"/>
        <v>67379.850000000006</v>
      </c>
      <c r="AG5187" s="206">
        <f t="shared" si="369"/>
        <v>0</v>
      </c>
      <c r="AH5187" s="206">
        <f t="shared" si="370"/>
        <v>0</v>
      </c>
    </row>
    <row r="5188" spans="1:34" x14ac:dyDescent="0.25">
      <c r="A5188" s="43">
        <v>142</v>
      </c>
      <c r="B5188" s="8" t="s">
        <v>6183</v>
      </c>
      <c r="C5188" s="8">
        <v>121728</v>
      </c>
      <c r="D5188" s="87" t="s">
        <v>10573</v>
      </c>
      <c r="E5188" s="87" t="s">
        <v>10571</v>
      </c>
      <c r="F5188" s="88" t="s">
        <v>10574</v>
      </c>
      <c r="G5188" s="9">
        <v>43509</v>
      </c>
      <c r="H5188" s="9">
        <v>44165</v>
      </c>
      <c r="I5188" s="10"/>
      <c r="J5188" s="8" t="s">
        <v>10305</v>
      </c>
      <c r="K5188" s="8" t="s">
        <v>10306</v>
      </c>
      <c r="L5188" s="8" t="s">
        <v>10306</v>
      </c>
      <c r="M5188" s="8" t="s">
        <v>5939</v>
      </c>
      <c r="N5188" s="8" t="s">
        <v>1503</v>
      </c>
      <c r="O5188" s="24">
        <v>6305018.5899999999</v>
      </c>
      <c r="P5188" s="24">
        <v>1418629.19</v>
      </c>
      <c r="Q5188" s="24">
        <v>157625.46</v>
      </c>
      <c r="R5188" s="24">
        <v>0</v>
      </c>
      <c r="S5188" s="24">
        <v>93000</v>
      </c>
      <c r="T5188" s="24">
        <v>7974273.2400000002</v>
      </c>
      <c r="U5188" s="43" t="s">
        <v>2741</v>
      </c>
      <c r="V5188" s="18">
        <v>0</v>
      </c>
      <c r="W5188" s="24">
        <v>244188</v>
      </c>
      <c r="X5188" s="24">
        <v>54942.3</v>
      </c>
      <c r="Z5188" s="39">
        <v>121728</v>
      </c>
      <c r="AD5188" s="206">
        <f t="shared" si="367"/>
        <v>244188</v>
      </c>
      <c r="AE5188" s="205">
        <f t="shared" si="368"/>
        <v>54942.3</v>
      </c>
      <c r="AG5188" s="206">
        <f t="shared" si="369"/>
        <v>0</v>
      </c>
      <c r="AH5188" s="206">
        <f t="shared" si="370"/>
        <v>0</v>
      </c>
    </row>
    <row r="5189" spans="1:34" x14ac:dyDescent="0.25">
      <c r="A5189" s="43">
        <v>144</v>
      </c>
      <c r="B5189" s="8" t="s">
        <v>6183</v>
      </c>
      <c r="C5189" s="8">
        <v>122018</v>
      </c>
      <c r="D5189" s="87" t="s">
        <v>10575</v>
      </c>
      <c r="E5189" s="87" t="s">
        <v>10576</v>
      </c>
      <c r="F5189" s="88" t="s">
        <v>10577</v>
      </c>
      <c r="G5189" s="9">
        <v>43502</v>
      </c>
      <c r="H5189" s="9">
        <v>44286</v>
      </c>
      <c r="I5189" s="10"/>
      <c r="J5189" s="8" t="s">
        <v>10305</v>
      </c>
      <c r="K5189" s="8" t="s">
        <v>10306</v>
      </c>
      <c r="L5189" s="8" t="s">
        <v>10306</v>
      </c>
      <c r="M5189" s="8" t="s">
        <v>5939</v>
      </c>
      <c r="N5189" s="8" t="s">
        <v>1503</v>
      </c>
      <c r="O5189" s="24">
        <v>23196161.170000002</v>
      </c>
      <c r="P5189" s="24">
        <v>5219136.26</v>
      </c>
      <c r="Q5189" s="24">
        <v>579904.03</v>
      </c>
      <c r="R5189" s="24">
        <v>0</v>
      </c>
      <c r="S5189" s="24">
        <v>0</v>
      </c>
      <c r="T5189" s="24">
        <v>28995201.460000001</v>
      </c>
      <c r="U5189" s="43" t="s">
        <v>2741</v>
      </c>
      <c r="V5189" s="18">
        <v>0</v>
      </c>
      <c r="W5189" s="24">
        <v>202447.54</v>
      </c>
      <c r="X5189" s="24">
        <v>45550.74</v>
      </c>
      <c r="Z5189" s="39">
        <v>122018</v>
      </c>
      <c r="AD5189" s="206">
        <f t="shared" si="367"/>
        <v>202447.54</v>
      </c>
      <c r="AE5189" s="205">
        <f t="shared" si="368"/>
        <v>45550.74</v>
      </c>
      <c r="AG5189" s="206">
        <f t="shared" si="369"/>
        <v>0</v>
      </c>
      <c r="AH5189" s="206">
        <f t="shared" si="370"/>
        <v>0</v>
      </c>
    </row>
    <row r="5190" spans="1:34" x14ac:dyDescent="0.25">
      <c r="A5190" s="43">
        <v>145</v>
      </c>
      <c r="B5190" s="8" t="s">
        <v>6183</v>
      </c>
      <c r="C5190" s="8">
        <v>124535</v>
      </c>
      <c r="D5190" s="87" t="s">
        <v>19631</v>
      </c>
      <c r="E5190" s="87" t="s">
        <v>19632</v>
      </c>
      <c r="F5190" s="88" t="s">
        <v>19633</v>
      </c>
      <c r="G5190" s="9">
        <v>43282</v>
      </c>
      <c r="H5190" s="9">
        <v>44742</v>
      </c>
      <c r="I5190" s="10"/>
      <c r="J5190" s="8" t="s">
        <v>10305</v>
      </c>
      <c r="K5190" s="8" t="s">
        <v>10306</v>
      </c>
      <c r="L5190" s="8" t="s">
        <v>10306</v>
      </c>
      <c r="M5190" s="8" t="s">
        <v>5939</v>
      </c>
      <c r="N5190" s="8" t="s">
        <v>1503</v>
      </c>
      <c r="O5190" s="24">
        <v>20533457.049119998</v>
      </c>
      <c r="P5190" s="24">
        <v>4620845.3508800007</v>
      </c>
      <c r="Q5190" s="24">
        <v>2421498.7000000002</v>
      </c>
      <c r="R5190" s="24">
        <v>0</v>
      </c>
      <c r="S5190" s="24">
        <v>0</v>
      </c>
      <c r="T5190" s="24">
        <v>27575801.100000001</v>
      </c>
      <c r="U5190" s="43" t="s">
        <v>2741</v>
      </c>
      <c r="V5190" s="18">
        <v>0</v>
      </c>
      <c r="W5190" s="24">
        <v>0</v>
      </c>
      <c r="X5190" s="24">
        <v>0</v>
      </c>
      <c r="Z5190" s="39">
        <v>124535</v>
      </c>
      <c r="AD5190" s="206">
        <f t="shared" si="367"/>
        <v>0</v>
      </c>
      <c r="AE5190" s="205">
        <f t="shared" si="368"/>
        <v>0</v>
      </c>
      <c r="AG5190" s="206">
        <f t="shared" si="369"/>
        <v>0</v>
      </c>
      <c r="AH5190" s="206">
        <f t="shared" si="370"/>
        <v>0</v>
      </c>
    </row>
    <row r="5191" spans="1:34" x14ac:dyDescent="0.25">
      <c r="A5191" s="43">
        <v>146</v>
      </c>
      <c r="B5191" s="8" t="s">
        <v>2219</v>
      </c>
      <c r="C5191" s="8">
        <v>115223</v>
      </c>
      <c r="D5191" s="87" t="s">
        <v>10578</v>
      </c>
      <c r="E5191" s="87" t="s">
        <v>10579</v>
      </c>
      <c r="F5191" s="88" t="s">
        <v>10580</v>
      </c>
      <c r="G5191" s="9">
        <v>43187</v>
      </c>
      <c r="H5191" s="9">
        <v>43830</v>
      </c>
      <c r="I5191" s="10"/>
      <c r="J5191" s="8" t="s">
        <v>10305</v>
      </c>
      <c r="K5191" s="8" t="s">
        <v>10306</v>
      </c>
      <c r="L5191" s="8" t="s">
        <v>10306</v>
      </c>
      <c r="M5191" s="8" t="s">
        <v>5939</v>
      </c>
      <c r="N5191" s="8" t="s">
        <v>399</v>
      </c>
      <c r="O5191" s="24">
        <v>4257988.824</v>
      </c>
      <c r="P5191" s="24">
        <v>0</v>
      </c>
      <c r="Q5191" s="24">
        <v>1064497.2</v>
      </c>
      <c r="R5191" s="24">
        <v>0</v>
      </c>
      <c r="S5191" s="24">
        <v>254189</v>
      </c>
      <c r="T5191" s="24">
        <v>5576675.0240000002</v>
      </c>
      <c r="U5191" s="101" t="s">
        <v>63</v>
      </c>
      <c r="V5191" s="18">
        <v>0</v>
      </c>
      <c r="W5191" s="24">
        <v>192112</v>
      </c>
      <c r="X5191" s="24">
        <v>0</v>
      </c>
      <c r="Z5191" s="39">
        <v>115223</v>
      </c>
      <c r="AD5191" s="206">
        <f t="shared" si="367"/>
        <v>192112</v>
      </c>
      <c r="AE5191" s="205">
        <f t="shared" si="368"/>
        <v>0</v>
      </c>
      <c r="AG5191" s="206">
        <f t="shared" si="369"/>
        <v>0</v>
      </c>
      <c r="AH5191" s="206">
        <f t="shared" si="370"/>
        <v>0</v>
      </c>
    </row>
    <row r="5192" spans="1:34" x14ac:dyDescent="0.25">
      <c r="A5192" s="74"/>
      <c r="B5192" s="180" t="s">
        <v>10581</v>
      </c>
      <c r="C5192" s="74"/>
      <c r="D5192" s="126"/>
      <c r="E5192" s="126"/>
      <c r="F5192" s="126"/>
      <c r="G5192" s="75"/>
      <c r="H5192" s="75"/>
      <c r="I5192" s="76"/>
      <c r="J5192" s="74"/>
      <c r="K5192" s="74"/>
      <c r="L5192" s="74"/>
      <c r="M5192" s="74"/>
      <c r="N5192" s="74"/>
      <c r="O5192" s="30">
        <f>SUM(O5047:O5191)</f>
        <v>1876082092.9051199</v>
      </c>
      <c r="P5192" s="30">
        <f t="shared" ref="P5192:T5192" si="371">SUM(P5047:P5191)</f>
        <v>420344323.53068006</v>
      </c>
      <c r="Q5192" s="30">
        <f t="shared" si="371"/>
        <v>626281092.79400015</v>
      </c>
      <c r="R5192" s="30">
        <f t="shared" si="371"/>
        <v>0</v>
      </c>
      <c r="S5192" s="30">
        <f t="shared" si="371"/>
        <v>339176684.56</v>
      </c>
      <c r="T5192" s="30">
        <f t="shared" si="371"/>
        <v>3258134153.5719995</v>
      </c>
      <c r="U5192" s="30"/>
      <c r="V5192" s="30"/>
      <c r="W5192" s="203">
        <f>SUBTOTAL(9,W5046:W5191)</f>
        <v>417129562.55000007</v>
      </c>
      <c r="X5192" s="203">
        <f>SUBTOTAL(9,X5046:X5191)</f>
        <v>101219433.11999995</v>
      </c>
      <c r="AD5192" s="206">
        <f t="shared" si="367"/>
        <v>0</v>
      </c>
      <c r="AE5192" s="205">
        <f t="shared" si="368"/>
        <v>0</v>
      </c>
      <c r="AG5192" s="206">
        <f t="shared" si="369"/>
        <v>417129562.55000007</v>
      </c>
      <c r="AH5192" s="206">
        <f t="shared" si="370"/>
        <v>101219433.11999995</v>
      </c>
    </row>
    <row r="5193" spans="1:34" x14ac:dyDescent="0.25">
      <c r="A5193" s="58"/>
      <c r="B5193" s="59" t="s">
        <v>10582</v>
      </c>
      <c r="C5193" s="58"/>
      <c r="D5193" s="73"/>
      <c r="E5193" s="73"/>
      <c r="F5193" s="79"/>
      <c r="G5193" s="60"/>
      <c r="H5193" s="60"/>
      <c r="I5193" s="62"/>
      <c r="J5193" s="58"/>
      <c r="K5193" s="58"/>
      <c r="L5193" s="58"/>
      <c r="M5193" s="58"/>
      <c r="N5193" s="58"/>
      <c r="O5193" s="28"/>
      <c r="P5193" s="28"/>
      <c r="Q5193" s="28"/>
      <c r="R5193" s="28"/>
      <c r="S5193" s="28"/>
      <c r="T5193" s="28"/>
      <c r="U5193" s="78"/>
      <c r="V5193" s="108"/>
      <c r="W5193" s="28">
        <v>0</v>
      </c>
      <c r="X5193" s="28">
        <v>0</v>
      </c>
      <c r="AD5193" s="206">
        <f t="shared" si="367"/>
        <v>0</v>
      </c>
      <c r="AE5193" s="205">
        <f t="shared" si="368"/>
        <v>0</v>
      </c>
      <c r="AG5193" s="206">
        <f t="shared" si="369"/>
        <v>0</v>
      </c>
      <c r="AH5193" s="206">
        <f t="shared" si="370"/>
        <v>0</v>
      </c>
    </row>
    <row r="5194" spans="1:34" x14ac:dyDescent="0.25">
      <c r="A5194" s="58">
        <v>1</v>
      </c>
      <c r="B5194" s="58" t="s">
        <v>10314</v>
      </c>
      <c r="C5194" s="58">
        <v>122148</v>
      </c>
      <c r="D5194" s="73" t="s">
        <v>10583</v>
      </c>
      <c r="E5194" s="73" t="s">
        <v>10584</v>
      </c>
      <c r="F5194" s="79" t="s">
        <v>10585</v>
      </c>
      <c r="G5194" s="60">
        <v>43166</v>
      </c>
      <c r="H5194" s="60">
        <v>43867</v>
      </c>
      <c r="I5194" s="62"/>
      <c r="J5194" s="58" t="s">
        <v>10305</v>
      </c>
      <c r="K5194" s="58" t="s">
        <v>10586</v>
      </c>
      <c r="L5194" s="58" t="s">
        <v>10587</v>
      </c>
      <c r="M5194" s="58" t="s">
        <v>5939</v>
      </c>
      <c r="N5194" s="58" t="s">
        <v>409</v>
      </c>
      <c r="O5194" s="28">
        <v>4962888.12</v>
      </c>
      <c r="P5194" s="28">
        <v>1240722.0300000003</v>
      </c>
      <c r="Q5194" s="28">
        <v>4135740.1</v>
      </c>
      <c r="R5194" s="28">
        <v>0</v>
      </c>
      <c r="S5194" s="28">
        <v>1289171.3500000001</v>
      </c>
      <c r="T5194" s="28">
        <v>11628521.6</v>
      </c>
      <c r="U5194" s="78" t="s">
        <v>63</v>
      </c>
      <c r="V5194" s="108">
        <v>0</v>
      </c>
      <c r="W5194" s="28">
        <v>0</v>
      </c>
      <c r="X5194" s="28">
        <v>0</v>
      </c>
      <c r="Z5194" s="39">
        <v>122148</v>
      </c>
      <c r="AD5194" s="206">
        <f t="shared" si="367"/>
        <v>0</v>
      </c>
      <c r="AE5194" s="205">
        <f t="shared" si="368"/>
        <v>0</v>
      </c>
      <c r="AG5194" s="206">
        <f t="shared" si="369"/>
        <v>0</v>
      </c>
      <c r="AH5194" s="206">
        <f t="shared" si="370"/>
        <v>0</v>
      </c>
    </row>
    <row r="5195" spans="1:34" x14ac:dyDescent="0.25">
      <c r="A5195" s="58">
        <v>2</v>
      </c>
      <c r="B5195" s="58" t="s">
        <v>10314</v>
      </c>
      <c r="C5195" s="58">
        <v>122149</v>
      </c>
      <c r="D5195" s="73" t="s">
        <v>10588</v>
      </c>
      <c r="E5195" s="73" t="s">
        <v>10584</v>
      </c>
      <c r="F5195" s="79" t="s">
        <v>10589</v>
      </c>
      <c r="G5195" s="60">
        <v>43080</v>
      </c>
      <c r="H5195" s="60">
        <v>43871</v>
      </c>
      <c r="I5195" s="62"/>
      <c r="J5195" s="58" t="s">
        <v>10305</v>
      </c>
      <c r="K5195" s="58" t="s">
        <v>10586</v>
      </c>
      <c r="L5195" s="58" t="s">
        <v>10587</v>
      </c>
      <c r="M5195" s="58" t="s">
        <v>5939</v>
      </c>
      <c r="N5195" s="58" t="s">
        <v>409</v>
      </c>
      <c r="O5195" s="28">
        <v>966172.68800000008</v>
      </c>
      <c r="P5195" s="28">
        <v>241543.17200000002</v>
      </c>
      <c r="Q5195" s="28">
        <v>805143.91000000015</v>
      </c>
      <c r="R5195" s="28">
        <v>0</v>
      </c>
      <c r="S5195" s="28">
        <v>273533.15999999997</v>
      </c>
      <c r="T5195" s="28">
        <v>2286392.9300000002</v>
      </c>
      <c r="U5195" s="78" t="s">
        <v>63</v>
      </c>
      <c r="V5195" s="108">
        <v>0</v>
      </c>
      <c r="W5195" s="28">
        <v>0</v>
      </c>
      <c r="X5195" s="28">
        <v>0</v>
      </c>
      <c r="Z5195" s="39">
        <v>122149</v>
      </c>
      <c r="AD5195" s="206">
        <f t="shared" si="367"/>
        <v>0</v>
      </c>
      <c r="AE5195" s="205">
        <f t="shared" si="368"/>
        <v>0</v>
      </c>
      <c r="AG5195" s="206">
        <f t="shared" si="369"/>
        <v>0</v>
      </c>
      <c r="AH5195" s="206">
        <f t="shared" si="370"/>
        <v>0</v>
      </c>
    </row>
    <row r="5196" spans="1:34" x14ac:dyDescent="0.25">
      <c r="A5196" s="58">
        <v>3</v>
      </c>
      <c r="B5196" s="58" t="s">
        <v>10314</v>
      </c>
      <c r="C5196" s="58">
        <v>133499</v>
      </c>
      <c r="D5196" s="73" t="s">
        <v>18776</v>
      </c>
      <c r="E5196" s="73" t="s">
        <v>10633</v>
      </c>
      <c r="F5196" s="79" t="s">
        <v>18777</v>
      </c>
      <c r="G5196" s="60">
        <v>43733</v>
      </c>
      <c r="H5196" s="60">
        <v>44555</v>
      </c>
      <c r="I5196" s="62"/>
      <c r="J5196" s="58" t="s">
        <v>10305</v>
      </c>
      <c r="K5196" s="58" t="s">
        <v>10586</v>
      </c>
      <c r="L5196" s="58" t="s">
        <v>10608</v>
      </c>
      <c r="M5196" s="58" t="s">
        <v>5939</v>
      </c>
      <c r="N5196" s="58" t="s">
        <v>409</v>
      </c>
      <c r="O5196" s="28">
        <v>3028485.2080000001</v>
      </c>
      <c r="P5196" s="28">
        <v>757121.30199999968</v>
      </c>
      <c r="Q5196" s="28">
        <v>3860667.21</v>
      </c>
      <c r="R5196" s="28">
        <v>0</v>
      </c>
      <c r="S5196" s="28">
        <v>1336929.5300000003</v>
      </c>
      <c r="T5196" s="28">
        <v>7646273.7200000007</v>
      </c>
      <c r="U5196" s="78" t="s">
        <v>2741</v>
      </c>
      <c r="V5196" s="108">
        <v>0</v>
      </c>
      <c r="W5196" s="28">
        <v>0</v>
      </c>
      <c r="X5196" s="28">
        <v>0</v>
      </c>
      <c r="Z5196" s="39">
        <v>133499</v>
      </c>
      <c r="AD5196" s="206">
        <f t="shared" si="367"/>
        <v>0</v>
      </c>
      <c r="AE5196" s="205">
        <f t="shared" si="368"/>
        <v>0</v>
      </c>
      <c r="AG5196" s="206">
        <f t="shared" si="369"/>
        <v>0</v>
      </c>
      <c r="AH5196" s="206">
        <f t="shared" si="370"/>
        <v>0</v>
      </c>
    </row>
    <row r="5197" spans="1:34" x14ac:dyDescent="0.25">
      <c r="A5197" s="58">
        <v>4</v>
      </c>
      <c r="B5197" s="58" t="s">
        <v>10314</v>
      </c>
      <c r="C5197" s="58">
        <v>131679</v>
      </c>
      <c r="D5197" s="73" t="s">
        <v>18778</v>
      </c>
      <c r="E5197" s="73" t="s">
        <v>10633</v>
      </c>
      <c r="F5197" s="79" t="s">
        <v>18779</v>
      </c>
      <c r="G5197" s="60">
        <v>43676</v>
      </c>
      <c r="H5197" s="60">
        <v>44407</v>
      </c>
      <c r="I5197" s="62"/>
      <c r="J5197" s="58" t="s">
        <v>10305</v>
      </c>
      <c r="K5197" s="58" t="s">
        <v>10586</v>
      </c>
      <c r="L5197" s="58" t="s">
        <v>10608</v>
      </c>
      <c r="M5197" s="58" t="s">
        <v>5939</v>
      </c>
      <c r="N5197" s="58" t="s">
        <v>409</v>
      </c>
      <c r="O5197" s="28">
        <v>4151032.37</v>
      </c>
      <c r="P5197" s="28">
        <v>653584.21999999974</v>
      </c>
      <c r="Q5197" s="28">
        <v>4830104.16</v>
      </c>
      <c r="R5197" s="28">
        <v>0</v>
      </c>
      <c r="S5197" s="28">
        <v>1627026.4299999997</v>
      </c>
      <c r="T5197" s="28">
        <v>9634720.75</v>
      </c>
      <c r="U5197" s="78" t="s">
        <v>2741</v>
      </c>
      <c r="V5197" s="108">
        <v>0</v>
      </c>
      <c r="W5197" s="28">
        <v>0</v>
      </c>
      <c r="X5197" s="28">
        <v>0</v>
      </c>
      <c r="Z5197" s="39">
        <v>131679</v>
      </c>
      <c r="AD5197" s="206">
        <f t="shared" si="367"/>
        <v>0</v>
      </c>
      <c r="AE5197" s="205">
        <f t="shared" si="368"/>
        <v>0</v>
      </c>
      <c r="AG5197" s="206">
        <f t="shared" si="369"/>
        <v>0</v>
      </c>
      <c r="AH5197" s="206">
        <f t="shared" si="370"/>
        <v>0</v>
      </c>
    </row>
    <row r="5198" spans="1:34" x14ac:dyDescent="0.25">
      <c r="A5198" s="58">
        <v>5</v>
      </c>
      <c r="B5198" s="58" t="s">
        <v>10314</v>
      </c>
      <c r="C5198" s="58">
        <v>131804</v>
      </c>
      <c r="D5198" s="73" t="s">
        <v>18780</v>
      </c>
      <c r="E5198" s="73" t="s">
        <v>10633</v>
      </c>
      <c r="F5198" s="79" t="s">
        <v>18781</v>
      </c>
      <c r="G5198" s="60">
        <v>42647</v>
      </c>
      <c r="H5198" s="60">
        <v>44438</v>
      </c>
      <c r="I5198" s="62"/>
      <c r="J5198" s="58" t="s">
        <v>10305</v>
      </c>
      <c r="K5198" s="58" t="s">
        <v>10586</v>
      </c>
      <c r="L5198" s="58" t="s">
        <v>10608</v>
      </c>
      <c r="M5198" s="58" t="s">
        <v>5939</v>
      </c>
      <c r="N5198" s="58" t="s">
        <v>409</v>
      </c>
      <c r="O5198" s="28">
        <v>753618.43200000003</v>
      </c>
      <c r="P5198" s="28">
        <v>188404.60800000001</v>
      </c>
      <c r="Q5198" s="28">
        <v>970730.87000000011</v>
      </c>
      <c r="R5198" s="28">
        <v>0</v>
      </c>
      <c r="S5198" s="28">
        <v>342715.51</v>
      </c>
      <c r="T5198" s="28">
        <v>1912753.9099999997</v>
      </c>
      <c r="U5198" s="78" t="s">
        <v>2741</v>
      </c>
      <c r="V5198" s="108">
        <v>0</v>
      </c>
      <c r="W5198" s="28">
        <v>0</v>
      </c>
      <c r="X5198" s="28">
        <v>0</v>
      </c>
      <c r="Z5198" s="39">
        <v>131804</v>
      </c>
      <c r="AD5198" s="206">
        <f t="shared" ref="AD5198:AD5261" si="372">IFERROR(VLOOKUP($Z5198,$AA:$AC,2,FALSE),0)</f>
        <v>0</v>
      </c>
      <c r="AE5198" s="205">
        <f t="shared" ref="AE5198:AE5261" si="373">IFERROR(VLOOKUP($Z5198,$AA:$AC,3,FALSE),0)</f>
        <v>0</v>
      </c>
      <c r="AG5198" s="206">
        <f t="shared" ref="AG5198:AG5261" si="374">W5198-AD5198</f>
        <v>0</v>
      </c>
      <c r="AH5198" s="206">
        <f t="shared" ref="AH5198:AH5261" si="375">X5198-AE5198</f>
        <v>0</v>
      </c>
    </row>
    <row r="5199" spans="1:34" x14ac:dyDescent="0.25">
      <c r="A5199" s="58">
        <v>6</v>
      </c>
      <c r="B5199" s="58" t="s">
        <v>10391</v>
      </c>
      <c r="C5199" s="58">
        <v>118152</v>
      </c>
      <c r="D5199" s="73" t="s">
        <v>10590</v>
      </c>
      <c r="E5199" s="73" t="s">
        <v>10591</v>
      </c>
      <c r="F5199" s="79" t="s">
        <v>10592</v>
      </c>
      <c r="G5199" s="60">
        <v>43363</v>
      </c>
      <c r="H5199" s="60">
        <v>44195</v>
      </c>
      <c r="I5199" s="62"/>
      <c r="J5199" s="58" t="s">
        <v>10305</v>
      </c>
      <c r="K5199" s="58" t="s">
        <v>10586</v>
      </c>
      <c r="L5199" s="58" t="s">
        <v>10593</v>
      </c>
      <c r="M5199" s="58" t="s">
        <v>5939</v>
      </c>
      <c r="N5199" s="58" t="s">
        <v>409</v>
      </c>
      <c r="O5199" s="28">
        <v>4913191.72</v>
      </c>
      <c r="P5199" s="28">
        <v>1228297.93</v>
      </c>
      <c r="Q5199" s="28">
        <v>4094326.43</v>
      </c>
      <c r="R5199" s="28">
        <v>0</v>
      </c>
      <c r="S5199" s="28">
        <v>6838838.1500000004</v>
      </c>
      <c r="T5199" s="28">
        <v>17074654.23</v>
      </c>
      <c r="U5199" s="78" t="s">
        <v>2741</v>
      </c>
      <c r="V5199" s="108">
        <v>1</v>
      </c>
      <c r="W5199" s="28">
        <v>1671959.68</v>
      </c>
      <c r="X5199" s="28">
        <v>417989.92</v>
      </c>
      <c r="Z5199" s="39">
        <v>118152</v>
      </c>
      <c r="AD5199" s="206">
        <f t="shared" si="372"/>
        <v>1671959.68</v>
      </c>
      <c r="AE5199" s="205">
        <f t="shared" si="373"/>
        <v>417989.92</v>
      </c>
      <c r="AG5199" s="206">
        <f t="shared" si="374"/>
        <v>0</v>
      </c>
      <c r="AH5199" s="206">
        <f t="shared" si="375"/>
        <v>0</v>
      </c>
    </row>
    <row r="5200" spans="1:34" x14ac:dyDescent="0.25">
      <c r="A5200" s="58">
        <v>7</v>
      </c>
      <c r="B5200" s="58" t="s">
        <v>10391</v>
      </c>
      <c r="C5200" s="58">
        <v>118200</v>
      </c>
      <c r="D5200" s="73" t="s">
        <v>10594</v>
      </c>
      <c r="E5200" s="73" t="s">
        <v>10591</v>
      </c>
      <c r="F5200" s="79" t="s">
        <v>10595</v>
      </c>
      <c r="G5200" s="60">
        <v>43346</v>
      </c>
      <c r="H5200" s="60">
        <v>44195</v>
      </c>
      <c r="I5200" s="62"/>
      <c r="J5200" s="58" t="s">
        <v>10305</v>
      </c>
      <c r="K5200" s="58" t="s">
        <v>10586</v>
      </c>
      <c r="L5200" s="58" t="s">
        <v>10593</v>
      </c>
      <c r="M5200" s="58" t="s">
        <v>5939</v>
      </c>
      <c r="N5200" s="58" t="s">
        <v>409</v>
      </c>
      <c r="O5200" s="28">
        <v>3252675.62</v>
      </c>
      <c r="P5200" s="28">
        <v>813168.91</v>
      </c>
      <c r="Q5200" s="28">
        <v>2710563.02</v>
      </c>
      <c r="R5200" s="28">
        <v>0</v>
      </c>
      <c r="S5200" s="28">
        <v>5035999.6900000004</v>
      </c>
      <c r="T5200" s="28">
        <v>11812407.24</v>
      </c>
      <c r="U5200" s="78" t="s">
        <v>2741</v>
      </c>
      <c r="V5200" s="108">
        <v>1</v>
      </c>
      <c r="W5200" s="28">
        <v>442963.49</v>
      </c>
      <c r="X5200" s="28">
        <v>110740.87</v>
      </c>
      <c r="Z5200" s="39">
        <v>118200</v>
      </c>
      <c r="AD5200" s="206">
        <f t="shared" si="372"/>
        <v>442963.49</v>
      </c>
      <c r="AE5200" s="205">
        <f t="shared" si="373"/>
        <v>110740.87</v>
      </c>
      <c r="AG5200" s="206">
        <f t="shared" si="374"/>
        <v>0</v>
      </c>
      <c r="AH5200" s="206">
        <f t="shared" si="375"/>
        <v>0</v>
      </c>
    </row>
    <row r="5201" spans="1:34" x14ac:dyDescent="0.25">
      <c r="A5201" s="58">
        <v>8</v>
      </c>
      <c r="B5201" s="58" t="s">
        <v>10391</v>
      </c>
      <c r="C5201" s="58">
        <v>118255</v>
      </c>
      <c r="D5201" s="73" t="s">
        <v>10596</v>
      </c>
      <c r="E5201" s="73" t="s">
        <v>10591</v>
      </c>
      <c r="F5201" s="79" t="s">
        <v>10597</v>
      </c>
      <c r="G5201" s="60">
        <v>43304</v>
      </c>
      <c r="H5201" s="60">
        <v>44195</v>
      </c>
      <c r="I5201" s="62"/>
      <c r="J5201" s="58" t="s">
        <v>10305</v>
      </c>
      <c r="K5201" s="58" t="s">
        <v>10586</v>
      </c>
      <c r="L5201" s="58" t="s">
        <v>10593</v>
      </c>
      <c r="M5201" s="58" t="s">
        <v>5939</v>
      </c>
      <c r="N5201" s="58" t="s">
        <v>409</v>
      </c>
      <c r="O5201" s="28">
        <v>3569652.5279999999</v>
      </c>
      <c r="P5201" s="28">
        <v>892413.13200000022</v>
      </c>
      <c r="Q5201" s="28">
        <v>2974710.44</v>
      </c>
      <c r="R5201" s="28">
        <v>0</v>
      </c>
      <c r="S5201" s="28">
        <v>10382.200000000001</v>
      </c>
      <c r="T5201" s="28">
        <v>7447158.2999999998</v>
      </c>
      <c r="U5201" s="78" t="s">
        <v>2741</v>
      </c>
      <c r="V5201" s="108">
        <v>1</v>
      </c>
      <c r="W5201" s="28">
        <v>688343.87</v>
      </c>
      <c r="X5201" s="28">
        <v>172085.97</v>
      </c>
      <c r="Z5201" s="39">
        <v>118255</v>
      </c>
      <c r="AD5201" s="206">
        <f t="shared" si="372"/>
        <v>688343.87</v>
      </c>
      <c r="AE5201" s="205">
        <f t="shared" si="373"/>
        <v>172085.97</v>
      </c>
      <c r="AG5201" s="206">
        <f t="shared" si="374"/>
        <v>0</v>
      </c>
      <c r="AH5201" s="206">
        <f t="shared" si="375"/>
        <v>0</v>
      </c>
    </row>
    <row r="5202" spans="1:34" x14ac:dyDescent="0.25">
      <c r="A5202" s="58">
        <v>9</v>
      </c>
      <c r="B5202" s="58" t="s">
        <v>10391</v>
      </c>
      <c r="C5202" s="58">
        <v>118256</v>
      </c>
      <c r="D5202" s="73" t="s">
        <v>10598</v>
      </c>
      <c r="E5202" s="73" t="s">
        <v>10591</v>
      </c>
      <c r="F5202" s="79" t="s">
        <v>10599</v>
      </c>
      <c r="G5202" s="60">
        <v>43383</v>
      </c>
      <c r="H5202" s="60">
        <v>44195</v>
      </c>
      <c r="I5202" s="62"/>
      <c r="J5202" s="58" t="s">
        <v>10305</v>
      </c>
      <c r="K5202" s="58" t="s">
        <v>10586</v>
      </c>
      <c r="L5202" s="58" t="s">
        <v>10593</v>
      </c>
      <c r="M5202" s="58" t="s">
        <v>5939</v>
      </c>
      <c r="N5202" s="58" t="s">
        <v>409</v>
      </c>
      <c r="O5202" s="28">
        <v>655133.30000000005</v>
      </c>
      <c r="P5202" s="28">
        <v>163783.32</v>
      </c>
      <c r="Q5202" s="28">
        <v>545944.42000000004</v>
      </c>
      <c r="R5202" s="28">
        <v>0</v>
      </c>
      <c r="S5202" s="28">
        <v>532421.26</v>
      </c>
      <c r="T5202" s="28">
        <v>1897282.3</v>
      </c>
      <c r="U5202" s="78" t="s">
        <v>2741</v>
      </c>
      <c r="V5202" s="108">
        <v>1</v>
      </c>
      <c r="W5202" s="28">
        <v>86118.21</v>
      </c>
      <c r="X5202" s="28">
        <v>21529.56</v>
      </c>
      <c r="Z5202" s="39">
        <v>118256</v>
      </c>
      <c r="AD5202" s="206">
        <f t="shared" si="372"/>
        <v>86118.21</v>
      </c>
      <c r="AE5202" s="205">
        <f t="shared" si="373"/>
        <v>21529.56</v>
      </c>
      <c r="AG5202" s="206">
        <f t="shared" si="374"/>
        <v>0</v>
      </c>
      <c r="AH5202" s="206">
        <f t="shared" si="375"/>
        <v>0</v>
      </c>
    </row>
    <row r="5203" spans="1:34" x14ac:dyDescent="0.25">
      <c r="A5203" s="58">
        <v>10</v>
      </c>
      <c r="B5203" s="58" t="s">
        <v>10391</v>
      </c>
      <c r="C5203" s="58">
        <v>119283</v>
      </c>
      <c r="D5203" s="73" t="s">
        <v>10600</v>
      </c>
      <c r="E5203" s="73" t="s">
        <v>10601</v>
      </c>
      <c r="F5203" s="79" t="s">
        <v>10602</v>
      </c>
      <c r="G5203" s="60">
        <v>43515</v>
      </c>
      <c r="H5203" s="60">
        <v>43981</v>
      </c>
      <c r="I5203" s="62"/>
      <c r="J5203" s="58" t="s">
        <v>10305</v>
      </c>
      <c r="K5203" s="58" t="s">
        <v>10586</v>
      </c>
      <c r="L5203" s="58" t="s">
        <v>10603</v>
      </c>
      <c r="M5203" s="58" t="s">
        <v>5939</v>
      </c>
      <c r="N5203" s="58" t="s">
        <v>409</v>
      </c>
      <c r="O5203" s="28">
        <v>4024138.9</v>
      </c>
      <c r="P5203" s="28">
        <v>1006034.72</v>
      </c>
      <c r="Q5203" s="28">
        <v>3353449.08</v>
      </c>
      <c r="R5203" s="28">
        <v>0</v>
      </c>
      <c r="S5203" s="28">
        <v>382869.7</v>
      </c>
      <c r="T5203" s="28">
        <v>8766492.4000000004</v>
      </c>
      <c r="U5203" s="78" t="s">
        <v>2741</v>
      </c>
      <c r="V5203" s="108">
        <v>1</v>
      </c>
      <c r="W5203" s="28">
        <v>76007.199999999997</v>
      </c>
      <c r="X5203" s="28">
        <v>19001.8</v>
      </c>
      <c r="Z5203" s="39">
        <v>119283</v>
      </c>
      <c r="AD5203" s="206">
        <f t="shared" si="372"/>
        <v>76007.199999999997</v>
      </c>
      <c r="AE5203" s="205">
        <f t="shared" si="373"/>
        <v>19001.8</v>
      </c>
      <c r="AG5203" s="206">
        <f t="shared" si="374"/>
        <v>0</v>
      </c>
      <c r="AH5203" s="206">
        <f t="shared" si="375"/>
        <v>0</v>
      </c>
    </row>
    <row r="5204" spans="1:34" x14ac:dyDescent="0.25">
      <c r="A5204" s="58">
        <v>11</v>
      </c>
      <c r="B5204" s="58" t="s">
        <v>443</v>
      </c>
      <c r="C5204" s="58">
        <v>123020</v>
      </c>
      <c r="D5204" s="73" t="s">
        <v>19634</v>
      </c>
      <c r="E5204" s="73" t="s">
        <v>19635</v>
      </c>
      <c r="F5204" s="79" t="s">
        <v>19636</v>
      </c>
      <c r="G5204" s="60">
        <v>43374</v>
      </c>
      <c r="H5204" s="60">
        <v>43921</v>
      </c>
      <c r="I5204" s="62"/>
      <c r="J5204" s="58" t="s">
        <v>10305</v>
      </c>
      <c r="K5204" s="58" t="s">
        <v>10586</v>
      </c>
      <c r="L5204" s="58" t="s">
        <v>10603</v>
      </c>
      <c r="M5204" s="58" t="s">
        <v>5939</v>
      </c>
      <c r="N5204" s="58">
        <v>43</v>
      </c>
      <c r="O5204" s="28">
        <v>9661103.7920000013</v>
      </c>
      <c r="P5204" s="28">
        <v>2173748.3579999991</v>
      </c>
      <c r="Q5204" s="28">
        <v>241527.59</v>
      </c>
      <c r="R5204" s="28">
        <v>0</v>
      </c>
      <c r="S5204" s="28">
        <v>2126622.12</v>
      </c>
      <c r="T5204" s="28">
        <v>14203001.859999999</v>
      </c>
      <c r="U5204" s="78"/>
      <c r="V5204" s="108"/>
      <c r="W5204" s="28">
        <v>0</v>
      </c>
      <c r="X5204" s="28">
        <v>0</v>
      </c>
      <c r="Z5204" s="39">
        <v>123020</v>
      </c>
      <c r="AD5204" s="206">
        <f t="shared" si="372"/>
        <v>0</v>
      </c>
      <c r="AE5204" s="205">
        <f t="shared" si="373"/>
        <v>0</v>
      </c>
      <c r="AG5204" s="206">
        <f t="shared" si="374"/>
        <v>0</v>
      </c>
      <c r="AH5204" s="206">
        <f t="shared" si="375"/>
        <v>0</v>
      </c>
    </row>
    <row r="5205" spans="1:34" x14ac:dyDescent="0.25">
      <c r="A5205" s="58">
        <v>12</v>
      </c>
      <c r="B5205" s="58" t="s">
        <v>450</v>
      </c>
      <c r="C5205" s="58">
        <v>117712</v>
      </c>
      <c r="D5205" s="73" t="s">
        <v>10604</v>
      </c>
      <c r="E5205" s="73" t="s">
        <v>10601</v>
      </c>
      <c r="F5205" s="79" t="s">
        <v>10605</v>
      </c>
      <c r="G5205" s="60">
        <v>43279</v>
      </c>
      <c r="H5205" s="60">
        <v>44012</v>
      </c>
      <c r="I5205" s="62"/>
      <c r="J5205" s="58" t="s">
        <v>10305</v>
      </c>
      <c r="K5205" s="58" t="s">
        <v>10586</v>
      </c>
      <c r="L5205" s="58" t="s">
        <v>10603</v>
      </c>
      <c r="M5205" s="58" t="s">
        <v>5939</v>
      </c>
      <c r="N5205" s="58" t="s">
        <v>10606</v>
      </c>
      <c r="O5205" s="28">
        <v>9469526.3919999972</v>
      </c>
      <c r="P5205" s="28">
        <v>2130525.0780000035</v>
      </c>
      <c r="Q5205" s="28">
        <v>236856.52</v>
      </c>
      <c r="R5205" s="28">
        <v>0</v>
      </c>
      <c r="S5205" s="28">
        <v>0</v>
      </c>
      <c r="T5205" s="28">
        <v>11836907.99</v>
      </c>
      <c r="U5205" s="78" t="s">
        <v>2741</v>
      </c>
      <c r="V5205" s="108">
        <v>1</v>
      </c>
      <c r="W5205" s="28">
        <v>835802.26</v>
      </c>
      <c r="X5205" s="28">
        <v>188045.06</v>
      </c>
      <c r="Z5205" s="39">
        <v>117712</v>
      </c>
      <c r="AD5205" s="206">
        <f t="shared" si="372"/>
        <v>835802.26</v>
      </c>
      <c r="AE5205" s="205">
        <f t="shared" si="373"/>
        <v>188045.06</v>
      </c>
      <c r="AG5205" s="206">
        <f t="shared" si="374"/>
        <v>0</v>
      </c>
      <c r="AH5205" s="206">
        <f t="shared" si="375"/>
        <v>0</v>
      </c>
    </row>
    <row r="5206" spans="1:34" x14ac:dyDescent="0.25">
      <c r="A5206" s="58">
        <v>13</v>
      </c>
      <c r="B5206" s="58" t="s">
        <v>450</v>
      </c>
      <c r="C5206" s="58">
        <v>118818</v>
      </c>
      <c r="D5206" s="73" t="s">
        <v>10607</v>
      </c>
      <c r="E5206" s="73" t="s">
        <v>10608</v>
      </c>
      <c r="F5206" s="79" t="s">
        <v>10609</v>
      </c>
      <c r="G5206" s="60">
        <v>43343</v>
      </c>
      <c r="H5206" s="60">
        <v>44196</v>
      </c>
      <c r="I5206" s="62"/>
      <c r="J5206" s="58" t="s">
        <v>10305</v>
      </c>
      <c r="K5206" s="58" t="s">
        <v>10586</v>
      </c>
      <c r="L5206" s="58" t="s">
        <v>10608</v>
      </c>
      <c r="M5206" s="58" t="s">
        <v>5939</v>
      </c>
      <c r="N5206" s="58" t="s">
        <v>10606</v>
      </c>
      <c r="O5206" s="28">
        <v>8584624.5700000003</v>
      </c>
      <c r="P5206" s="28">
        <v>1931540.53</v>
      </c>
      <c r="Q5206" s="28">
        <v>214615.62</v>
      </c>
      <c r="R5206" s="28">
        <v>0</v>
      </c>
      <c r="S5206" s="28">
        <v>107114.28</v>
      </c>
      <c r="T5206" s="28">
        <v>10837894.999999998</v>
      </c>
      <c r="U5206" s="78" t="s">
        <v>2741</v>
      </c>
      <c r="V5206" s="108">
        <v>0</v>
      </c>
      <c r="W5206" s="28">
        <v>0</v>
      </c>
      <c r="X5206" s="28">
        <v>0</v>
      </c>
      <c r="Z5206" s="39">
        <v>118818</v>
      </c>
      <c r="AD5206" s="206">
        <f t="shared" si="372"/>
        <v>0</v>
      </c>
      <c r="AE5206" s="205">
        <f t="shared" si="373"/>
        <v>0</v>
      </c>
      <c r="AG5206" s="206">
        <f t="shared" si="374"/>
        <v>0</v>
      </c>
      <c r="AH5206" s="206">
        <f t="shared" si="375"/>
        <v>0</v>
      </c>
    </row>
    <row r="5207" spans="1:34" x14ac:dyDescent="0.25">
      <c r="A5207" s="58">
        <v>14</v>
      </c>
      <c r="B5207" s="58" t="s">
        <v>2219</v>
      </c>
      <c r="C5207" s="58">
        <v>118559</v>
      </c>
      <c r="D5207" s="73" t="s">
        <v>10610</v>
      </c>
      <c r="E5207" s="73" t="s">
        <v>10608</v>
      </c>
      <c r="F5207" s="79" t="s">
        <v>10611</v>
      </c>
      <c r="G5207" s="60">
        <v>43341</v>
      </c>
      <c r="H5207" s="60">
        <v>43830</v>
      </c>
      <c r="I5207" s="62"/>
      <c r="J5207" s="58" t="s">
        <v>10305</v>
      </c>
      <c r="K5207" s="58" t="s">
        <v>10586</v>
      </c>
      <c r="L5207" s="58" t="s">
        <v>10612</v>
      </c>
      <c r="M5207" s="58" t="s">
        <v>5939</v>
      </c>
      <c r="N5207" s="58" t="s">
        <v>399</v>
      </c>
      <c r="O5207" s="28">
        <v>1743160.41</v>
      </c>
      <c r="P5207" s="28">
        <v>392211.09</v>
      </c>
      <c r="Q5207" s="28">
        <v>43579.01</v>
      </c>
      <c r="R5207" s="28">
        <v>0</v>
      </c>
      <c r="S5207" s="28">
        <v>323416.15999999997</v>
      </c>
      <c r="T5207" s="28">
        <v>2502366.67</v>
      </c>
      <c r="U5207" s="101" t="s">
        <v>63</v>
      </c>
      <c r="V5207" s="108">
        <v>1</v>
      </c>
      <c r="W5207" s="28">
        <v>0</v>
      </c>
      <c r="X5207" s="28">
        <v>0</v>
      </c>
      <c r="Z5207" s="39">
        <v>118559</v>
      </c>
      <c r="AD5207" s="206">
        <f t="shared" si="372"/>
        <v>0</v>
      </c>
      <c r="AE5207" s="205">
        <f t="shared" si="373"/>
        <v>0</v>
      </c>
      <c r="AG5207" s="206">
        <f t="shared" si="374"/>
        <v>0</v>
      </c>
      <c r="AH5207" s="206">
        <f t="shared" si="375"/>
        <v>0</v>
      </c>
    </row>
    <row r="5208" spans="1:34" x14ac:dyDescent="0.25">
      <c r="A5208" s="58">
        <v>15</v>
      </c>
      <c r="B5208" s="58" t="s">
        <v>2219</v>
      </c>
      <c r="C5208" s="58">
        <v>118628</v>
      </c>
      <c r="D5208" s="73" t="s">
        <v>10613</v>
      </c>
      <c r="E5208" s="73" t="s">
        <v>10608</v>
      </c>
      <c r="F5208" s="79" t="s">
        <v>10614</v>
      </c>
      <c r="G5208" s="60">
        <v>43308</v>
      </c>
      <c r="H5208" s="60">
        <v>43830</v>
      </c>
      <c r="I5208" s="62"/>
      <c r="J5208" s="58" t="s">
        <v>10305</v>
      </c>
      <c r="K5208" s="58" t="s">
        <v>10586</v>
      </c>
      <c r="L5208" s="58" t="s">
        <v>10612</v>
      </c>
      <c r="M5208" s="58" t="s">
        <v>5939</v>
      </c>
      <c r="N5208" s="58" t="s">
        <v>399</v>
      </c>
      <c r="O5208" s="28">
        <v>1082634.42</v>
      </c>
      <c r="P5208" s="28">
        <v>243592.74</v>
      </c>
      <c r="Q5208" s="28">
        <v>27065.86</v>
      </c>
      <c r="R5208" s="28">
        <v>0</v>
      </c>
      <c r="S5208" s="28">
        <v>211242.32</v>
      </c>
      <c r="T5208" s="28">
        <v>1564535.34</v>
      </c>
      <c r="U5208" s="101" t="s">
        <v>63</v>
      </c>
      <c r="V5208" s="108">
        <v>1</v>
      </c>
      <c r="W5208" s="28">
        <v>0</v>
      </c>
      <c r="X5208" s="28">
        <v>0</v>
      </c>
      <c r="Z5208" s="39">
        <v>118628</v>
      </c>
      <c r="AD5208" s="206">
        <f t="shared" si="372"/>
        <v>0</v>
      </c>
      <c r="AE5208" s="205">
        <f t="shared" si="373"/>
        <v>0</v>
      </c>
      <c r="AG5208" s="206">
        <f t="shared" si="374"/>
        <v>0</v>
      </c>
      <c r="AH5208" s="206">
        <f t="shared" si="375"/>
        <v>0</v>
      </c>
    </row>
    <row r="5209" spans="1:34" x14ac:dyDescent="0.25">
      <c r="A5209" s="58">
        <v>16</v>
      </c>
      <c r="B5209" s="58" t="s">
        <v>2219</v>
      </c>
      <c r="C5209" s="58">
        <v>118576</v>
      </c>
      <c r="D5209" s="73" t="s">
        <v>10615</v>
      </c>
      <c r="E5209" s="73" t="s">
        <v>10616</v>
      </c>
      <c r="F5209" s="79" t="s">
        <v>10617</v>
      </c>
      <c r="G5209" s="60">
        <v>43341</v>
      </c>
      <c r="H5209" s="60">
        <v>44196</v>
      </c>
      <c r="I5209" s="62"/>
      <c r="J5209" s="58" t="s">
        <v>10305</v>
      </c>
      <c r="K5209" s="58" t="s">
        <v>10586</v>
      </c>
      <c r="L5209" s="58" t="s">
        <v>10618</v>
      </c>
      <c r="M5209" s="58" t="s">
        <v>5939</v>
      </c>
      <c r="N5209" s="58" t="s">
        <v>399</v>
      </c>
      <c r="O5209" s="28">
        <v>5602421.5300000003</v>
      </c>
      <c r="P5209" s="28">
        <v>1260544.8400000001</v>
      </c>
      <c r="Q5209" s="28">
        <v>140060.54</v>
      </c>
      <c r="R5209" s="28">
        <v>0</v>
      </c>
      <c r="S5209" s="28">
        <v>2633987.06</v>
      </c>
      <c r="T5209" s="28">
        <v>9637013.9700000007</v>
      </c>
      <c r="U5209" s="78" t="s">
        <v>2741</v>
      </c>
      <c r="V5209" s="108">
        <v>1</v>
      </c>
      <c r="W5209" s="28">
        <v>78435.839999999997</v>
      </c>
      <c r="X5209" s="28">
        <v>17648.060000000001</v>
      </c>
      <c r="Z5209" s="39">
        <v>118576</v>
      </c>
      <c r="AD5209" s="206">
        <f t="shared" si="372"/>
        <v>78435.839999999997</v>
      </c>
      <c r="AE5209" s="205">
        <f t="shared" si="373"/>
        <v>17648.060000000001</v>
      </c>
      <c r="AG5209" s="206">
        <f t="shared" si="374"/>
        <v>0</v>
      </c>
      <c r="AH5209" s="206">
        <f t="shared" si="375"/>
        <v>0</v>
      </c>
    </row>
    <row r="5210" spans="1:34" s="11" customFormat="1" x14ac:dyDescent="0.25">
      <c r="A5210" s="58">
        <v>17</v>
      </c>
      <c r="B5210" s="58" t="s">
        <v>2219</v>
      </c>
      <c r="C5210" s="58">
        <v>118705</v>
      </c>
      <c r="D5210" s="79" t="s">
        <v>10619</v>
      </c>
      <c r="E5210" s="79" t="s">
        <v>10616</v>
      </c>
      <c r="F5210" s="79" t="s">
        <v>10617</v>
      </c>
      <c r="G5210" s="60">
        <v>42974</v>
      </c>
      <c r="H5210" s="60">
        <v>44196</v>
      </c>
      <c r="I5210" s="62"/>
      <c r="J5210" s="58" t="s">
        <v>10305</v>
      </c>
      <c r="K5210" s="58" t="s">
        <v>10586</v>
      </c>
      <c r="L5210" s="58" t="s">
        <v>10618</v>
      </c>
      <c r="M5210" s="58" t="s">
        <v>5939</v>
      </c>
      <c r="N5210" s="58" t="s">
        <v>399</v>
      </c>
      <c r="O5210" s="23">
        <v>4515503.58</v>
      </c>
      <c r="P5210" s="23">
        <v>1015988.3</v>
      </c>
      <c r="Q5210" s="23">
        <v>112887.59</v>
      </c>
      <c r="R5210" s="23">
        <v>0</v>
      </c>
      <c r="S5210" s="23">
        <v>2857974.34</v>
      </c>
      <c r="T5210" s="23">
        <v>8502353.8099999987</v>
      </c>
      <c r="U5210" s="58" t="s">
        <v>2741</v>
      </c>
      <c r="V5210" s="127">
        <v>1</v>
      </c>
      <c r="W5210" s="23">
        <v>74880.45</v>
      </c>
      <c r="X5210" s="23">
        <v>16848.099999999999</v>
      </c>
      <c r="Z5210" s="11">
        <v>118705</v>
      </c>
      <c r="AA5210" s="198"/>
      <c r="AD5210" s="206">
        <f t="shared" si="372"/>
        <v>74880.45</v>
      </c>
      <c r="AE5210" s="205">
        <f t="shared" si="373"/>
        <v>16848.099999999999</v>
      </c>
      <c r="AG5210" s="206">
        <f t="shared" si="374"/>
        <v>0</v>
      </c>
      <c r="AH5210" s="206">
        <f t="shared" si="375"/>
        <v>0</v>
      </c>
    </row>
    <row r="5211" spans="1:34" s="11" customFormat="1" x14ac:dyDescent="0.25">
      <c r="A5211" s="58">
        <v>18</v>
      </c>
      <c r="B5211" s="58" t="s">
        <v>20091</v>
      </c>
      <c r="C5211" s="58">
        <v>125526</v>
      </c>
      <c r="D5211" s="79" t="s">
        <v>20092</v>
      </c>
      <c r="E5211" s="79" t="s">
        <v>10641</v>
      </c>
      <c r="F5211" s="79" t="s">
        <v>20093</v>
      </c>
      <c r="G5211" s="60">
        <v>43283</v>
      </c>
      <c r="H5211" s="60">
        <v>44074</v>
      </c>
      <c r="I5211" s="62"/>
      <c r="J5211" s="58" t="s">
        <v>10305</v>
      </c>
      <c r="K5211" s="58" t="s">
        <v>10586</v>
      </c>
      <c r="L5211" s="58" t="s">
        <v>20096</v>
      </c>
      <c r="M5211" s="58" t="s">
        <v>5939</v>
      </c>
      <c r="N5211" s="58">
        <v>15</v>
      </c>
      <c r="O5211" s="23">
        <v>6798760.5519999992</v>
      </c>
      <c r="P5211" s="23">
        <v>1529721.1280000005</v>
      </c>
      <c r="Q5211" s="23">
        <v>169969.01</v>
      </c>
      <c r="R5211" s="23">
        <v>0</v>
      </c>
      <c r="S5211" s="23">
        <v>26870.19</v>
      </c>
      <c r="T5211" s="23">
        <v>8525320.879999999</v>
      </c>
      <c r="U5211" s="58" t="s">
        <v>2741</v>
      </c>
      <c r="V5211" s="127"/>
      <c r="W5211" s="23">
        <v>0</v>
      </c>
      <c r="X5211" s="23">
        <v>0</v>
      </c>
      <c r="Z5211" s="11">
        <v>125526</v>
      </c>
      <c r="AA5211" s="198"/>
      <c r="AD5211" s="206">
        <f t="shared" si="372"/>
        <v>0</v>
      </c>
      <c r="AE5211" s="205">
        <f t="shared" si="373"/>
        <v>0</v>
      </c>
      <c r="AG5211" s="206">
        <f t="shared" si="374"/>
        <v>0</v>
      </c>
      <c r="AH5211" s="206">
        <f t="shared" si="375"/>
        <v>0</v>
      </c>
    </row>
    <row r="5212" spans="1:34" s="11" customFormat="1" x14ac:dyDescent="0.25">
      <c r="A5212" s="58">
        <v>19</v>
      </c>
      <c r="B5212" s="58" t="s">
        <v>20091</v>
      </c>
      <c r="C5212" s="58">
        <v>121638</v>
      </c>
      <c r="D5212" s="79" t="s">
        <v>20094</v>
      </c>
      <c r="E5212" s="79" t="s">
        <v>10601</v>
      </c>
      <c r="F5212" s="79" t="s">
        <v>20095</v>
      </c>
      <c r="G5212" s="60">
        <v>43070</v>
      </c>
      <c r="H5212" s="60">
        <v>44681</v>
      </c>
      <c r="I5212" s="62"/>
      <c r="J5212" s="58" t="s">
        <v>10305</v>
      </c>
      <c r="K5212" s="58" t="s">
        <v>10586</v>
      </c>
      <c r="L5212" s="58" t="s">
        <v>10603</v>
      </c>
      <c r="M5212" s="58" t="s">
        <v>5939</v>
      </c>
      <c r="N5212" s="58">
        <v>15</v>
      </c>
      <c r="O5212" s="23">
        <v>14777151.399999999</v>
      </c>
      <c r="P5212" s="23">
        <v>3324859.0700000003</v>
      </c>
      <c r="Q5212" s="23">
        <v>369428.78</v>
      </c>
      <c r="R5212" s="23">
        <v>0</v>
      </c>
      <c r="S5212" s="23">
        <v>316807.75</v>
      </c>
      <c r="T5212" s="23">
        <v>18788247</v>
      </c>
      <c r="U5212" s="58" t="s">
        <v>2741</v>
      </c>
      <c r="V5212" s="127"/>
      <c r="W5212" s="23">
        <v>0</v>
      </c>
      <c r="X5212" s="23">
        <v>0</v>
      </c>
      <c r="Z5212" s="11">
        <v>121638</v>
      </c>
      <c r="AA5212" s="198"/>
      <c r="AD5212" s="206">
        <f t="shared" si="372"/>
        <v>0</v>
      </c>
      <c r="AE5212" s="205">
        <f t="shared" si="373"/>
        <v>0</v>
      </c>
      <c r="AG5212" s="206">
        <f t="shared" si="374"/>
        <v>0</v>
      </c>
      <c r="AH5212" s="206">
        <f t="shared" si="375"/>
        <v>0</v>
      </c>
    </row>
    <row r="5213" spans="1:34" s="11" customFormat="1" x14ac:dyDescent="0.25">
      <c r="A5213" s="58">
        <v>20</v>
      </c>
      <c r="B5213" s="58" t="s">
        <v>10546</v>
      </c>
      <c r="C5213" s="58">
        <v>119713</v>
      </c>
      <c r="D5213" s="79" t="s">
        <v>10620</v>
      </c>
      <c r="E5213" s="79" t="s">
        <v>10621</v>
      </c>
      <c r="F5213" s="79" t="s">
        <v>10622</v>
      </c>
      <c r="G5213" s="60">
        <v>43355</v>
      </c>
      <c r="H5213" s="60">
        <v>43830</v>
      </c>
      <c r="I5213" s="62"/>
      <c r="J5213" s="58" t="s">
        <v>10305</v>
      </c>
      <c r="K5213" s="58" t="s">
        <v>10586</v>
      </c>
      <c r="L5213" s="58" t="s">
        <v>10593</v>
      </c>
      <c r="M5213" s="58" t="s">
        <v>5939</v>
      </c>
      <c r="N5213" s="58" t="s">
        <v>641</v>
      </c>
      <c r="O5213" s="23">
        <v>1985771.33</v>
      </c>
      <c r="P5213" s="23">
        <v>496442.83</v>
      </c>
      <c r="Q5213" s="23">
        <v>50657.43</v>
      </c>
      <c r="R5213" s="23">
        <v>0</v>
      </c>
      <c r="S5213" s="23">
        <v>9877</v>
      </c>
      <c r="T5213" s="23">
        <v>2542748.5900000003</v>
      </c>
      <c r="U5213" s="101" t="s">
        <v>63</v>
      </c>
      <c r="V5213" s="127">
        <v>0</v>
      </c>
      <c r="W5213" s="23">
        <v>65503.79</v>
      </c>
      <c r="X5213" s="23">
        <v>16375.96</v>
      </c>
      <c r="Z5213" s="11">
        <v>119713</v>
      </c>
      <c r="AA5213" s="198"/>
      <c r="AD5213" s="206">
        <f t="shared" si="372"/>
        <v>65503.79</v>
      </c>
      <c r="AE5213" s="205">
        <f t="shared" si="373"/>
        <v>16375.96</v>
      </c>
      <c r="AG5213" s="206">
        <f t="shared" si="374"/>
        <v>0</v>
      </c>
      <c r="AH5213" s="206">
        <f t="shared" si="375"/>
        <v>0</v>
      </c>
    </row>
    <row r="5214" spans="1:34" s="11" customFormat="1" x14ac:dyDescent="0.25">
      <c r="A5214" s="58">
        <v>21</v>
      </c>
      <c r="B5214" s="58" t="s">
        <v>10546</v>
      </c>
      <c r="C5214" s="58">
        <v>119616</v>
      </c>
      <c r="D5214" s="79" t="s">
        <v>10623</v>
      </c>
      <c r="E5214" s="79" t="s">
        <v>10624</v>
      </c>
      <c r="F5214" s="79" t="s">
        <v>10625</v>
      </c>
      <c r="G5214" s="60">
        <v>43516</v>
      </c>
      <c r="H5214" s="60">
        <v>44347</v>
      </c>
      <c r="I5214" s="62"/>
      <c r="J5214" s="58" t="s">
        <v>10305</v>
      </c>
      <c r="K5214" s="58" t="s">
        <v>10586</v>
      </c>
      <c r="L5214" s="58" t="s">
        <v>10626</v>
      </c>
      <c r="M5214" s="58" t="s">
        <v>5939</v>
      </c>
      <c r="N5214" s="58" t="s">
        <v>641</v>
      </c>
      <c r="O5214" s="23">
        <v>15534249.33</v>
      </c>
      <c r="P5214" s="23">
        <v>3877766.34</v>
      </c>
      <c r="Q5214" s="23">
        <v>396163.58</v>
      </c>
      <c r="R5214" s="23">
        <v>0</v>
      </c>
      <c r="S5214" s="23">
        <v>1561173.39</v>
      </c>
      <c r="T5214" s="23">
        <v>21369352.640000001</v>
      </c>
      <c r="U5214" s="58" t="s">
        <v>2741</v>
      </c>
      <c r="V5214" s="127">
        <v>0</v>
      </c>
      <c r="W5214" s="23">
        <v>838078.08</v>
      </c>
      <c r="X5214" s="23">
        <v>34146.339999999997</v>
      </c>
      <c r="Z5214" s="11">
        <v>119616</v>
      </c>
      <c r="AA5214" s="198"/>
      <c r="AD5214" s="206">
        <f t="shared" si="372"/>
        <v>838078.08</v>
      </c>
      <c r="AE5214" s="205">
        <f t="shared" si="373"/>
        <v>34146.339999999997</v>
      </c>
      <c r="AG5214" s="206">
        <f t="shared" si="374"/>
        <v>0</v>
      </c>
      <c r="AH5214" s="206">
        <f t="shared" si="375"/>
        <v>0</v>
      </c>
    </row>
    <row r="5215" spans="1:34" s="11" customFormat="1" x14ac:dyDescent="0.25">
      <c r="A5215" s="58">
        <v>22</v>
      </c>
      <c r="B5215" s="58" t="s">
        <v>10546</v>
      </c>
      <c r="C5215" s="58">
        <v>119617</v>
      </c>
      <c r="D5215" s="79" t="s">
        <v>10627</v>
      </c>
      <c r="E5215" s="79" t="s">
        <v>10624</v>
      </c>
      <c r="F5215" s="79" t="s">
        <v>10628</v>
      </c>
      <c r="G5215" s="60">
        <v>43516</v>
      </c>
      <c r="H5215" s="60">
        <v>44347</v>
      </c>
      <c r="I5215" s="62"/>
      <c r="J5215" s="58" t="s">
        <v>10305</v>
      </c>
      <c r="K5215" s="58" t="s">
        <v>10586</v>
      </c>
      <c r="L5215" s="58" t="s">
        <v>10629</v>
      </c>
      <c r="M5215" s="58" t="s">
        <v>5939</v>
      </c>
      <c r="N5215" s="58" t="s">
        <v>641</v>
      </c>
      <c r="O5215" s="23">
        <v>6140822.0800000001</v>
      </c>
      <c r="P5215" s="23">
        <v>1530820.33</v>
      </c>
      <c r="Q5215" s="23">
        <v>156564.13</v>
      </c>
      <c r="R5215" s="23">
        <v>0</v>
      </c>
      <c r="S5215" s="23">
        <v>755166.16</v>
      </c>
      <c r="T5215" s="23">
        <v>8583372.6999999993</v>
      </c>
      <c r="U5215" s="58" t="s">
        <v>2741</v>
      </c>
      <c r="V5215" s="127">
        <v>0</v>
      </c>
      <c r="W5215" s="23">
        <v>509265.35</v>
      </c>
      <c r="X5215" s="23">
        <v>51961.96</v>
      </c>
      <c r="Z5215" s="11">
        <v>119617</v>
      </c>
      <c r="AA5215" s="198"/>
      <c r="AD5215" s="206">
        <f t="shared" si="372"/>
        <v>509265.35</v>
      </c>
      <c r="AE5215" s="205">
        <f t="shared" si="373"/>
        <v>51961.96</v>
      </c>
      <c r="AG5215" s="206">
        <f t="shared" si="374"/>
        <v>0</v>
      </c>
      <c r="AH5215" s="206">
        <f t="shared" si="375"/>
        <v>0</v>
      </c>
    </row>
    <row r="5216" spans="1:34" s="11" customFormat="1" x14ac:dyDescent="0.25">
      <c r="A5216" s="58">
        <v>23</v>
      </c>
      <c r="B5216" s="58" t="s">
        <v>450</v>
      </c>
      <c r="C5216" s="58">
        <v>116441</v>
      </c>
      <c r="D5216" s="79" t="s">
        <v>10630</v>
      </c>
      <c r="E5216" s="79" t="s">
        <v>10591</v>
      </c>
      <c r="F5216" s="79" t="s">
        <v>10631</v>
      </c>
      <c r="G5216" s="60">
        <v>43495</v>
      </c>
      <c r="H5216" s="60">
        <v>44561</v>
      </c>
      <c r="I5216" s="62"/>
      <c r="J5216" s="58" t="s">
        <v>10305</v>
      </c>
      <c r="K5216" s="58" t="s">
        <v>10586</v>
      </c>
      <c r="L5216" s="58" t="s">
        <v>10593</v>
      </c>
      <c r="M5216" s="58" t="s">
        <v>5939</v>
      </c>
      <c r="N5216" s="58" t="s">
        <v>454</v>
      </c>
      <c r="O5216" s="23">
        <v>11526077.18</v>
      </c>
      <c r="P5216" s="23">
        <v>2593367.37</v>
      </c>
      <c r="Q5216" s="23">
        <v>288151.93</v>
      </c>
      <c r="R5216" s="23">
        <v>0</v>
      </c>
      <c r="S5216" s="23">
        <v>6111738.7800000003</v>
      </c>
      <c r="T5216" s="23">
        <v>20519335.260000002</v>
      </c>
      <c r="U5216" s="58" t="s">
        <v>2741</v>
      </c>
      <c r="V5216" s="127">
        <v>0</v>
      </c>
      <c r="W5216" s="23">
        <v>0</v>
      </c>
      <c r="X5216" s="23">
        <v>0</v>
      </c>
      <c r="Z5216" s="11">
        <v>116441</v>
      </c>
      <c r="AA5216" s="198"/>
      <c r="AD5216" s="206">
        <f t="shared" si="372"/>
        <v>0</v>
      </c>
      <c r="AE5216" s="205">
        <f t="shared" si="373"/>
        <v>0</v>
      </c>
      <c r="AG5216" s="206">
        <f t="shared" si="374"/>
        <v>0</v>
      </c>
      <c r="AH5216" s="206">
        <f t="shared" si="375"/>
        <v>0</v>
      </c>
    </row>
    <row r="5217" spans="1:34" s="11" customFormat="1" x14ac:dyDescent="0.25">
      <c r="A5217" s="58">
        <v>24</v>
      </c>
      <c r="B5217" s="58" t="s">
        <v>450</v>
      </c>
      <c r="C5217" s="58">
        <v>118819</v>
      </c>
      <c r="D5217" s="79" t="s">
        <v>10632</v>
      </c>
      <c r="E5217" s="79" t="s">
        <v>10633</v>
      </c>
      <c r="F5217" s="79" t="s">
        <v>10634</v>
      </c>
      <c r="G5217" s="60">
        <v>43829</v>
      </c>
      <c r="H5217" s="60">
        <v>44196</v>
      </c>
      <c r="I5217" s="62"/>
      <c r="J5217" s="58" t="s">
        <v>10305</v>
      </c>
      <c r="K5217" s="58" t="s">
        <v>10586</v>
      </c>
      <c r="L5217" s="58" t="s">
        <v>10608</v>
      </c>
      <c r="M5217" s="58" t="s">
        <v>5939</v>
      </c>
      <c r="N5217" s="58" t="s">
        <v>454</v>
      </c>
      <c r="O5217" s="23">
        <v>16014056.800000001</v>
      </c>
      <c r="P5217" s="23">
        <v>3603162.78</v>
      </c>
      <c r="Q5217" s="23">
        <v>400351.42</v>
      </c>
      <c r="R5217" s="23">
        <v>0</v>
      </c>
      <c r="S5217" s="23">
        <v>2052477</v>
      </c>
      <c r="T5217" s="23">
        <v>22070048</v>
      </c>
      <c r="U5217" s="58" t="s">
        <v>2741</v>
      </c>
      <c r="V5217" s="127">
        <v>0</v>
      </c>
      <c r="W5217" s="23">
        <v>0</v>
      </c>
      <c r="X5217" s="23">
        <v>0</v>
      </c>
      <c r="Z5217" s="11">
        <v>118819</v>
      </c>
      <c r="AA5217" s="198"/>
      <c r="AD5217" s="206">
        <f t="shared" si="372"/>
        <v>0</v>
      </c>
      <c r="AE5217" s="205">
        <f t="shared" si="373"/>
        <v>0</v>
      </c>
      <c r="AG5217" s="206">
        <f t="shared" si="374"/>
        <v>0</v>
      </c>
      <c r="AH5217" s="206">
        <f t="shared" si="375"/>
        <v>0</v>
      </c>
    </row>
    <row r="5218" spans="1:34" s="11" customFormat="1" x14ac:dyDescent="0.25">
      <c r="A5218" s="58">
        <v>25</v>
      </c>
      <c r="B5218" s="58" t="s">
        <v>458</v>
      </c>
      <c r="C5218" s="58">
        <v>122530</v>
      </c>
      <c r="D5218" s="79" t="s">
        <v>10635</v>
      </c>
      <c r="E5218" s="79" t="s">
        <v>10636</v>
      </c>
      <c r="F5218" s="79" t="s">
        <v>10637</v>
      </c>
      <c r="G5218" s="60">
        <v>43514</v>
      </c>
      <c r="H5218" s="60">
        <v>44439</v>
      </c>
      <c r="I5218" s="62"/>
      <c r="J5218" s="58" t="s">
        <v>10305</v>
      </c>
      <c r="K5218" s="58" t="s">
        <v>10586</v>
      </c>
      <c r="L5218" s="58" t="s">
        <v>10638</v>
      </c>
      <c r="M5218" s="58" t="s">
        <v>5939</v>
      </c>
      <c r="N5218" s="58" t="s">
        <v>462</v>
      </c>
      <c r="O5218" s="23">
        <v>49533513.810000002</v>
      </c>
      <c r="P5218" s="23">
        <v>11145040.6</v>
      </c>
      <c r="Q5218" s="23">
        <v>1238337.8500000001</v>
      </c>
      <c r="R5218" s="23">
        <v>0</v>
      </c>
      <c r="S5218" s="23">
        <v>54489691.420000002</v>
      </c>
      <c r="T5218" s="23">
        <v>116406583.68000001</v>
      </c>
      <c r="U5218" s="58" t="s">
        <v>2741</v>
      </c>
      <c r="V5218" s="127">
        <v>0</v>
      </c>
      <c r="W5218" s="23">
        <v>0</v>
      </c>
      <c r="X5218" s="23">
        <v>0</v>
      </c>
      <c r="Z5218" s="11">
        <v>122530</v>
      </c>
      <c r="AA5218" s="198"/>
      <c r="AD5218" s="206">
        <f t="shared" si="372"/>
        <v>0</v>
      </c>
      <c r="AE5218" s="205">
        <f t="shared" si="373"/>
        <v>0</v>
      </c>
      <c r="AG5218" s="206">
        <f t="shared" si="374"/>
        <v>0</v>
      </c>
      <c r="AH5218" s="206">
        <f t="shared" si="375"/>
        <v>0</v>
      </c>
    </row>
    <row r="5219" spans="1:34" s="11" customFormat="1" x14ac:dyDescent="0.25">
      <c r="A5219" s="58">
        <v>26</v>
      </c>
      <c r="B5219" s="8" t="s">
        <v>7343</v>
      </c>
      <c r="C5219" s="8">
        <v>123835</v>
      </c>
      <c r="D5219" s="88" t="s">
        <v>10639</v>
      </c>
      <c r="E5219" s="88" t="s">
        <v>10633</v>
      </c>
      <c r="F5219" s="88" t="s">
        <v>17274</v>
      </c>
      <c r="G5219" s="9">
        <v>43545</v>
      </c>
      <c r="H5219" s="9">
        <v>44592</v>
      </c>
      <c r="I5219" s="10"/>
      <c r="J5219" s="8" t="s">
        <v>10305</v>
      </c>
      <c r="K5219" s="8" t="s">
        <v>10586</v>
      </c>
      <c r="L5219" s="8" t="s">
        <v>10608</v>
      </c>
      <c r="M5219" s="8" t="s">
        <v>5939</v>
      </c>
      <c r="N5219" s="8" t="s">
        <v>526</v>
      </c>
      <c r="O5219" s="20">
        <v>3433066.56</v>
      </c>
      <c r="P5219" s="20">
        <v>772439.98</v>
      </c>
      <c r="Q5219" s="20">
        <v>85826.66</v>
      </c>
      <c r="R5219" s="20">
        <v>0</v>
      </c>
      <c r="S5219" s="20">
        <v>7252713.5</v>
      </c>
      <c r="T5219" s="20">
        <v>11544046.699999999</v>
      </c>
      <c r="U5219" s="8" t="s">
        <v>8642</v>
      </c>
      <c r="V5219" s="95">
        <v>2</v>
      </c>
      <c r="W5219" s="20">
        <v>0</v>
      </c>
      <c r="X5219" s="20">
        <v>0</v>
      </c>
      <c r="Z5219" s="11">
        <v>123835</v>
      </c>
      <c r="AA5219" s="198"/>
      <c r="AD5219" s="206">
        <f t="shared" si="372"/>
        <v>0</v>
      </c>
      <c r="AE5219" s="205">
        <f t="shared" si="373"/>
        <v>0</v>
      </c>
      <c r="AG5219" s="206">
        <f t="shared" si="374"/>
        <v>0</v>
      </c>
      <c r="AH5219" s="206">
        <f t="shared" si="375"/>
        <v>0</v>
      </c>
    </row>
    <row r="5220" spans="1:34" s="11" customFormat="1" x14ac:dyDescent="0.25">
      <c r="A5220" s="58">
        <v>27</v>
      </c>
      <c r="B5220" s="8" t="s">
        <v>7343</v>
      </c>
      <c r="C5220" s="8">
        <v>123918</v>
      </c>
      <c r="D5220" s="88" t="s">
        <v>10640</v>
      </c>
      <c r="E5220" s="88" t="s">
        <v>10641</v>
      </c>
      <c r="F5220" s="88" t="s">
        <v>17274</v>
      </c>
      <c r="G5220" s="9">
        <v>43544</v>
      </c>
      <c r="H5220" s="9">
        <v>44592</v>
      </c>
      <c r="I5220" s="10"/>
      <c r="J5220" s="8" t="s">
        <v>10305</v>
      </c>
      <c r="K5220" s="8" t="s">
        <v>10586</v>
      </c>
      <c r="L5220" s="8" t="s">
        <v>17275</v>
      </c>
      <c r="M5220" s="8" t="s">
        <v>5939</v>
      </c>
      <c r="N5220" s="8" t="s">
        <v>526</v>
      </c>
      <c r="O5220" s="20">
        <v>7152222</v>
      </c>
      <c r="P5220" s="20">
        <v>1609249.95</v>
      </c>
      <c r="Q5220" s="20">
        <v>178805.55</v>
      </c>
      <c r="R5220" s="20">
        <v>0</v>
      </c>
      <c r="S5220" s="20">
        <v>18675389.420000002</v>
      </c>
      <c r="T5220" s="20">
        <v>27615666.91</v>
      </c>
      <c r="U5220" s="8" t="s">
        <v>8642</v>
      </c>
      <c r="V5220" s="95">
        <v>0</v>
      </c>
      <c r="W5220" s="20">
        <v>0</v>
      </c>
      <c r="X5220" s="20">
        <v>0</v>
      </c>
      <c r="Z5220" s="11">
        <v>123918</v>
      </c>
      <c r="AA5220" s="198"/>
      <c r="AD5220" s="206">
        <f t="shared" si="372"/>
        <v>0</v>
      </c>
      <c r="AE5220" s="205">
        <f t="shared" si="373"/>
        <v>0</v>
      </c>
      <c r="AG5220" s="206">
        <f t="shared" si="374"/>
        <v>0</v>
      </c>
      <c r="AH5220" s="206">
        <f t="shared" si="375"/>
        <v>0</v>
      </c>
    </row>
    <row r="5221" spans="1:34" s="11" customFormat="1" x14ac:dyDescent="0.25">
      <c r="A5221" s="58">
        <v>28</v>
      </c>
      <c r="B5221" s="8" t="s">
        <v>7356</v>
      </c>
      <c r="C5221" s="8">
        <v>120404</v>
      </c>
      <c r="D5221" s="88" t="s">
        <v>10642</v>
      </c>
      <c r="E5221" s="88" t="s">
        <v>10603</v>
      </c>
      <c r="F5221" s="88" t="s">
        <v>10643</v>
      </c>
      <c r="G5221" s="9">
        <v>43336</v>
      </c>
      <c r="H5221" s="9">
        <v>44165</v>
      </c>
      <c r="I5221" s="10"/>
      <c r="J5221" s="8" t="s">
        <v>10305</v>
      </c>
      <c r="K5221" s="8" t="s">
        <v>10586</v>
      </c>
      <c r="L5221" s="8" t="s">
        <v>10603</v>
      </c>
      <c r="M5221" s="8" t="s">
        <v>5939</v>
      </c>
      <c r="N5221" s="8" t="s">
        <v>641</v>
      </c>
      <c r="O5221" s="20">
        <v>18560729.510000002</v>
      </c>
      <c r="P5221" s="20">
        <v>4175932.13</v>
      </c>
      <c r="Q5221" s="20">
        <v>464250.25</v>
      </c>
      <c r="R5221" s="20">
        <v>0</v>
      </c>
      <c r="S5221" s="20">
        <v>8159776.5999999996</v>
      </c>
      <c r="T5221" s="20">
        <v>31360688.490000002</v>
      </c>
      <c r="U5221" s="8" t="s">
        <v>2741</v>
      </c>
      <c r="V5221" s="95">
        <v>0</v>
      </c>
      <c r="W5221" s="20">
        <v>173432.81</v>
      </c>
      <c r="X5221" s="20">
        <v>39020.199999999997</v>
      </c>
      <c r="Z5221" s="11">
        <v>120404</v>
      </c>
      <c r="AA5221" s="198"/>
      <c r="AD5221" s="206">
        <f t="shared" si="372"/>
        <v>173432.81</v>
      </c>
      <c r="AE5221" s="205">
        <f t="shared" si="373"/>
        <v>39020.199999999997</v>
      </c>
      <c r="AG5221" s="206">
        <f t="shared" si="374"/>
        <v>0</v>
      </c>
      <c r="AH5221" s="206">
        <f t="shared" si="375"/>
        <v>0</v>
      </c>
    </row>
    <row r="5222" spans="1:34" s="11" customFormat="1" x14ac:dyDescent="0.25">
      <c r="A5222" s="8">
        <v>29</v>
      </c>
      <c r="B5222" s="8" t="s">
        <v>7356</v>
      </c>
      <c r="C5222" s="8">
        <v>122963</v>
      </c>
      <c r="D5222" s="88" t="s">
        <v>10644</v>
      </c>
      <c r="E5222" s="88" t="s">
        <v>10633</v>
      </c>
      <c r="F5222" s="88" t="s">
        <v>17276</v>
      </c>
      <c r="G5222" s="9">
        <v>43545</v>
      </c>
      <c r="H5222" s="9">
        <v>44501</v>
      </c>
      <c r="I5222" s="10"/>
      <c r="J5222" s="8" t="s">
        <v>10305</v>
      </c>
      <c r="K5222" s="8" t="s">
        <v>10586</v>
      </c>
      <c r="L5222" s="8" t="s">
        <v>10608</v>
      </c>
      <c r="M5222" s="8" t="s">
        <v>5939</v>
      </c>
      <c r="N5222" s="8" t="s">
        <v>526</v>
      </c>
      <c r="O5222" s="20">
        <v>2804509.78</v>
      </c>
      <c r="P5222" s="20">
        <v>631014.69999999995</v>
      </c>
      <c r="Q5222" s="20">
        <v>70112.740000000005</v>
      </c>
      <c r="R5222" s="20">
        <v>0</v>
      </c>
      <c r="S5222" s="20">
        <v>276864.86</v>
      </c>
      <c r="T5222" s="20">
        <v>3782502.0799999996</v>
      </c>
      <c r="U5222" s="8" t="s">
        <v>8642</v>
      </c>
      <c r="V5222" s="95">
        <v>2</v>
      </c>
      <c r="W5222" s="20">
        <v>81011.17</v>
      </c>
      <c r="X5222" s="20">
        <v>18227.509999999998</v>
      </c>
      <c r="Z5222" s="11">
        <v>122963</v>
      </c>
      <c r="AA5222" s="198"/>
      <c r="AD5222" s="206">
        <f t="shared" si="372"/>
        <v>81011.17</v>
      </c>
      <c r="AE5222" s="205">
        <f t="shared" si="373"/>
        <v>18227.509999999998</v>
      </c>
      <c r="AG5222" s="206">
        <f t="shared" si="374"/>
        <v>0</v>
      </c>
      <c r="AH5222" s="206">
        <f t="shared" si="375"/>
        <v>0</v>
      </c>
    </row>
    <row r="5223" spans="1:34" s="11" customFormat="1" x14ac:dyDescent="0.25">
      <c r="A5223" s="8">
        <v>30</v>
      </c>
      <c r="B5223" s="8" t="s">
        <v>7356</v>
      </c>
      <c r="C5223" s="8">
        <v>122438</v>
      </c>
      <c r="D5223" s="88" t="s">
        <v>10645</v>
      </c>
      <c r="E5223" s="88" t="s">
        <v>10633</v>
      </c>
      <c r="F5223" s="88" t="s">
        <v>10646</v>
      </c>
      <c r="G5223" s="9">
        <v>43542</v>
      </c>
      <c r="H5223" s="9">
        <v>44499</v>
      </c>
      <c r="I5223" s="10"/>
      <c r="J5223" s="8" t="s">
        <v>10305</v>
      </c>
      <c r="K5223" s="8" t="s">
        <v>10586</v>
      </c>
      <c r="L5223" s="8" t="s">
        <v>10608</v>
      </c>
      <c r="M5223" s="8" t="s">
        <v>5939</v>
      </c>
      <c r="N5223" s="8" t="s">
        <v>526</v>
      </c>
      <c r="O5223" s="20">
        <v>4357582.26</v>
      </c>
      <c r="P5223" s="20">
        <v>980456</v>
      </c>
      <c r="Q5223" s="20">
        <v>108939.56</v>
      </c>
      <c r="R5223" s="20">
        <v>0</v>
      </c>
      <c r="S5223" s="20">
        <v>0</v>
      </c>
      <c r="T5223" s="20">
        <v>5446977.8200000003</v>
      </c>
      <c r="U5223" s="8" t="s">
        <v>2741</v>
      </c>
      <c r="V5223" s="95">
        <v>0</v>
      </c>
      <c r="W5223" s="20">
        <v>0</v>
      </c>
      <c r="X5223" s="20">
        <v>0</v>
      </c>
      <c r="Z5223" s="11">
        <v>122438</v>
      </c>
      <c r="AA5223" s="198"/>
      <c r="AD5223" s="206">
        <f t="shared" si="372"/>
        <v>0</v>
      </c>
      <c r="AE5223" s="205">
        <f t="shared" si="373"/>
        <v>0</v>
      </c>
      <c r="AG5223" s="206">
        <f t="shared" si="374"/>
        <v>0</v>
      </c>
      <c r="AH5223" s="206">
        <f t="shared" si="375"/>
        <v>0</v>
      </c>
    </row>
    <row r="5224" spans="1:34" s="11" customFormat="1" x14ac:dyDescent="0.25">
      <c r="A5224" s="8">
        <v>31</v>
      </c>
      <c r="B5224" s="8" t="s">
        <v>7370</v>
      </c>
      <c r="C5224" s="8">
        <v>121525</v>
      </c>
      <c r="D5224" s="88" t="s">
        <v>10647</v>
      </c>
      <c r="E5224" s="88" t="s">
        <v>10648</v>
      </c>
      <c r="F5224" s="88" t="s">
        <v>10569</v>
      </c>
      <c r="G5224" s="9">
        <v>43495</v>
      </c>
      <c r="H5224" s="9">
        <v>44134</v>
      </c>
      <c r="I5224" s="10"/>
      <c r="J5224" s="8" t="s">
        <v>10305</v>
      </c>
      <c r="K5224" s="8" t="s">
        <v>10586</v>
      </c>
      <c r="L5224" s="8" t="s">
        <v>10616</v>
      </c>
      <c r="M5224" s="8" t="s">
        <v>5939</v>
      </c>
      <c r="N5224" s="8">
        <v>116</v>
      </c>
      <c r="O5224" s="20">
        <v>2498111.9</v>
      </c>
      <c r="P5224" s="20">
        <v>562075.17000000004</v>
      </c>
      <c r="Q5224" s="20">
        <v>62452.81</v>
      </c>
      <c r="R5224" s="20">
        <v>0</v>
      </c>
      <c r="S5224" s="20">
        <v>0</v>
      </c>
      <c r="T5224" s="20">
        <v>3122639.88</v>
      </c>
      <c r="U5224" s="8" t="s">
        <v>2741</v>
      </c>
      <c r="V5224" s="95">
        <v>0</v>
      </c>
      <c r="W5224" s="20">
        <v>12803.68</v>
      </c>
      <c r="X5224" s="20">
        <v>2880.83</v>
      </c>
      <c r="Z5224" s="11">
        <v>121525</v>
      </c>
      <c r="AA5224" s="198"/>
      <c r="AD5224" s="206">
        <f t="shared" si="372"/>
        <v>12803.68</v>
      </c>
      <c r="AE5224" s="205">
        <f t="shared" si="373"/>
        <v>2880.83</v>
      </c>
      <c r="AG5224" s="206">
        <f t="shared" si="374"/>
        <v>0</v>
      </c>
      <c r="AH5224" s="206">
        <f t="shared" si="375"/>
        <v>0</v>
      </c>
    </row>
    <row r="5225" spans="1:34" x14ac:dyDescent="0.25">
      <c r="A5225" s="74"/>
      <c r="B5225" s="180" t="s">
        <v>10649</v>
      </c>
      <c r="C5225" s="74"/>
      <c r="D5225" s="126"/>
      <c r="E5225" s="126"/>
      <c r="F5225" s="126"/>
      <c r="G5225" s="75"/>
      <c r="H5225" s="75"/>
      <c r="I5225" s="77"/>
      <c r="J5225" s="74"/>
      <c r="K5225" s="74"/>
      <c r="L5225" s="74"/>
      <c r="M5225" s="74"/>
      <c r="N5225" s="74"/>
      <c r="O5225" s="30">
        <f>SUM(O5194:O5224)</f>
        <v>232052588.072</v>
      </c>
      <c r="P5225" s="30">
        <f t="shared" ref="P5225:T5225" si="376">SUM(P5194:P5224)</f>
        <v>53165572.658000007</v>
      </c>
      <c r="Q5225" s="30">
        <f t="shared" si="376"/>
        <v>33337984.07</v>
      </c>
      <c r="R5225" s="30">
        <f t="shared" si="376"/>
        <v>0</v>
      </c>
      <c r="S5225" s="30">
        <f t="shared" si="376"/>
        <v>125618789.33</v>
      </c>
      <c r="T5225" s="30">
        <f t="shared" si="376"/>
        <v>440868262.64999998</v>
      </c>
      <c r="U5225" s="30"/>
      <c r="V5225" s="30"/>
      <c r="W5225" s="203">
        <f>SUBTOTAL(9,W5193:W5224)</f>
        <v>5634605.879999999</v>
      </c>
      <c r="X5225" s="203">
        <f>SUBTOTAL(9,X5193:X5224)</f>
        <v>1126502.1400000001</v>
      </c>
      <c r="AD5225" s="206">
        <f t="shared" si="372"/>
        <v>0</v>
      </c>
      <c r="AE5225" s="205">
        <f t="shared" si="373"/>
        <v>0</v>
      </c>
      <c r="AG5225" s="206">
        <f t="shared" si="374"/>
        <v>5634605.879999999</v>
      </c>
      <c r="AH5225" s="206">
        <f t="shared" si="375"/>
        <v>1126502.1400000001</v>
      </c>
    </row>
    <row r="5226" spans="1:34" x14ac:dyDescent="0.25">
      <c r="A5226" s="58"/>
      <c r="B5226" s="59" t="s">
        <v>10650</v>
      </c>
      <c r="C5226" s="58"/>
      <c r="D5226" s="73"/>
      <c r="E5226" s="73"/>
      <c r="F5226" s="79"/>
      <c r="G5226" s="60"/>
      <c r="H5226" s="60"/>
      <c r="I5226" s="61"/>
      <c r="J5226" s="58"/>
      <c r="K5226" s="58"/>
      <c r="L5226" s="58"/>
      <c r="M5226" s="58"/>
      <c r="N5226" s="58"/>
      <c r="O5226" s="28"/>
      <c r="P5226" s="28"/>
      <c r="Q5226" s="28"/>
      <c r="R5226" s="28"/>
      <c r="S5226" s="28"/>
      <c r="T5226" s="28"/>
      <c r="U5226" s="78"/>
      <c r="V5226" s="108"/>
      <c r="W5226" s="28">
        <v>0</v>
      </c>
      <c r="X5226" s="28">
        <v>0</v>
      </c>
      <c r="AD5226" s="206">
        <f t="shared" si="372"/>
        <v>0</v>
      </c>
      <c r="AE5226" s="205">
        <f t="shared" si="373"/>
        <v>0</v>
      </c>
      <c r="AG5226" s="206">
        <f t="shared" si="374"/>
        <v>0</v>
      </c>
      <c r="AH5226" s="206">
        <f t="shared" si="375"/>
        <v>0</v>
      </c>
    </row>
    <row r="5227" spans="1:34" x14ac:dyDescent="0.25">
      <c r="A5227" s="58">
        <v>1</v>
      </c>
      <c r="B5227" s="58" t="s">
        <v>7343</v>
      </c>
      <c r="C5227" s="58">
        <v>125074</v>
      </c>
      <c r="D5227" s="79" t="s">
        <v>10651</v>
      </c>
      <c r="E5227" s="79" t="s">
        <v>10652</v>
      </c>
      <c r="F5227" s="79" t="s">
        <v>10653</v>
      </c>
      <c r="G5227" s="60">
        <v>41640</v>
      </c>
      <c r="H5227" s="60">
        <v>45291</v>
      </c>
      <c r="I5227" s="61">
        <v>80</v>
      </c>
      <c r="J5227" s="58" t="s">
        <v>10305</v>
      </c>
      <c r="K5227" s="58" t="s">
        <v>10305</v>
      </c>
      <c r="L5227" s="58"/>
      <c r="M5227" s="58" t="s">
        <v>5939</v>
      </c>
      <c r="N5227" s="58" t="s">
        <v>526</v>
      </c>
      <c r="O5227" s="23">
        <v>10041928.5</v>
      </c>
      <c r="P5227" s="23">
        <v>320615.38</v>
      </c>
      <c r="Q5227" s="23">
        <v>2189866.73</v>
      </c>
      <c r="R5227" s="23">
        <v>0</v>
      </c>
      <c r="S5227" s="23">
        <v>473694.47</v>
      </c>
      <c r="T5227" s="23">
        <v>13026105.08</v>
      </c>
      <c r="U5227" s="58" t="s">
        <v>2741</v>
      </c>
      <c r="V5227" s="127">
        <v>0</v>
      </c>
      <c r="W5227" s="23">
        <v>1630526.49</v>
      </c>
      <c r="X5227" s="23">
        <v>0</v>
      </c>
      <c r="Z5227" s="39">
        <v>125074</v>
      </c>
      <c r="AD5227" s="206">
        <f t="shared" si="372"/>
        <v>1630526.49</v>
      </c>
      <c r="AE5227" s="205">
        <f t="shared" si="373"/>
        <v>0</v>
      </c>
      <c r="AG5227" s="206">
        <f t="shared" si="374"/>
        <v>0</v>
      </c>
      <c r="AH5227" s="206">
        <f t="shared" si="375"/>
        <v>0</v>
      </c>
    </row>
    <row r="5228" spans="1:34" x14ac:dyDescent="0.25">
      <c r="A5228" s="149">
        <v>2</v>
      </c>
      <c r="B5228" s="58" t="s">
        <v>7356</v>
      </c>
      <c r="C5228" s="58">
        <v>125145</v>
      </c>
      <c r="D5228" s="79" t="s">
        <v>10654</v>
      </c>
      <c r="E5228" s="79" t="s">
        <v>10655</v>
      </c>
      <c r="F5228" s="79"/>
      <c r="G5228" s="60">
        <v>41640</v>
      </c>
      <c r="H5228" s="60">
        <v>45291</v>
      </c>
      <c r="I5228" s="61">
        <v>80</v>
      </c>
      <c r="J5228" s="58" t="s">
        <v>10305</v>
      </c>
      <c r="K5228" s="58" t="s">
        <v>10305</v>
      </c>
      <c r="L5228" s="58"/>
      <c r="M5228" s="58" t="s">
        <v>5939</v>
      </c>
      <c r="N5228" s="58" t="s">
        <v>526</v>
      </c>
      <c r="O5228" s="23">
        <v>1740455.57</v>
      </c>
      <c r="P5228" s="23">
        <v>0</v>
      </c>
      <c r="Q5228" s="23">
        <v>435113.89</v>
      </c>
      <c r="R5228" s="23">
        <v>0</v>
      </c>
      <c r="S5228" s="23">
        <v>0</v>
      </c>
      <c r="T5228" s="23">
        <v>2175569.46</v>
      </c>
      <c r="U5228" s="58"/>
      <c r="V5228" s="127"/>
      <c r="W5228" s="23">
        <v>1431199.77</v>
      </c>
      <c r="X5228" s="23">
        <v>0</v>
      </c>
      <c r="Z5228" s="39">
        <v>125145</v>
      </c>
      <c r="AD5228" s="206">
        <f t="shared" si="372"/>
        <v>1431199.77</v>
      </c>
      <c r="AE5228" s="205">
        <f t="shared" si="373"/>
        <v>0</v>
      </c>
      <c r="AG5228" s="206">
        <f t="shared" si="374"/>
        <v>0</v>
      </c>
      <c r="AH5228" s="206">
        <f t="shared" si="375"/>
        <v>0</v>
      </c>
    </row>
    <row r="5229" spans="1:34" x14ac:dyDescent="0.25">
      <c r="A5229" s="74"/>
      <c r="B5229" s="180" t="s">
        <v>10656</v>
      </c>
      <c r="C5229" s="74"/>
      <c r="D5229" s="126"/>
      <c r="E5229" s="126"/>
      <c r="F5229" s="126"/>
      <c r="G5229" s="75"/>
      <c r="H5229" s="75"/>
      <c r="I5229" s="77"/>
      <c r="J5229" s="74"/>
      <c r="K5229" s="74"/>
      <c r="L5229" s="74"/>
      <c r="M5229" s="74"/>
      <c r="N5229" s="74"/>
      <c r="O5229" s="30">
        <f t="shared" ref="O5229:T5229" si="377">SUM(O5227:O5228)</f>
        <v>11782384.07</v>
      </c>
      <c r="P5229" s="30">
        <f t="shared" si="377"/>
        <v>320615.38</v>
      </c>
      <c r="Q5229" s="30">
        <f t="shared" si="377"/>
        <v>2624980.62</v>
      </c>
      <c r="R5229" s="30">
        <f t="shared" si="377"/>
        <v>0</v>
      </c>
      <c r="S5229" s="30">
        <f t="shared" si="377"/>
        <v>473694.47</v>
      </c>
      <c r="T5229" s="30">
        <f t="shared" si="377"/>
        <v>15201674.539999999</v>
      </c>
      <c r="U5229" s="30"/>
      <c r="V5229" s="30"/>
      <c r="W5229" s="203">
        <f>SUBTOTAL(9,W5226:W5228)</f>
        <v>3061726.26</v>
      </c>
      <c r="X5229" s="203">
        <f>SUBTOTAL(9,X5226:X5228)</f>
        <v>0</v>
      </c>
      <c r="AD5229" s="206">
        <f t="shared" si="372"/>
        <v>0</v>
      </c>
      <c r="AE5229" s="205">
        <f t="shared" si="373"/>
        <v>0</v>
      </c>
      <c r="AG5229" s="206">
        <f t="shared" si="374"/>
        <v>3061726.26</v>
      </c>
      <c r="AH5229" s="206">
        <f t="shared" si="375"/>
        <v>0</v>
      </c>
    </row>
    <row r="5230" spans="1:34" x14ac:dyDescent="0.25">
      <c r="A5230" s="58"/>
      <c r="B5230" s="135" t="s">
        <v>10657</v>
      </c>
      <c r="C5230" s="58"/>
      <c r="D5230" s="73"/>
      <c r="E5230" s="73"/>
      <c r="F5230" s="79"/>
      <c r="G5230" s="60"/>
      <c r="H5230" s="60"/>
      <c r="I5230" s="61"/>
      <c r="J5230" s="58"/>
      <c r="K5230" s="58"/>
      <c r="L5230" s="58"/>
      <c r="M5230" s="58"/>
      <c r="N5230" s="58"/>
      <c r="O5230" s="28"/>
      <c r="P5230" s="28"/>
      <c r="Q5230" s="28"/>
      <c r="R5230" s="28"/>
      <c r="S5230" s="28"/>
      <c r="T5230" s="28"/>
      <c r="U5230" s="78"/>
      <c r="V5230" s="108"/>
      <c r="W5230" s="28">
        <v>0</v>
      </c>
      <c r="X5230" s="28">
        <v>0</v>
      </c>
      <c r="AD5230" s="206">
        <f t="shared" si="372"/>
        <v>0</v>
      </c>
      <c r="AE5230" s="205">
        <f t="shared" si="373"/>
        <v>0</v>
      </c>
      <c r="AG5230" s="206">
        <f t="shared" si="374"/>
        <v>0</v>
      </c>
      <c r="AH5230" s="206">
        <f t="shared" si="375"/>
        <v>0</v>
      </c>
    </row>
    <row r="5231" spans="1:34" s="11" customFormat="1" x14ac:dyDescent="0.25">
      <c r="A5231" s="58">
        <v>1</v>
      </c>
      <c r="B5231" s="58" t="s">
        <v>19637</v>
      </c>
      <c r="C5231" s="58">
        <v>129399</v>
      </c>
      <c r="D5231" s="79" t="s">
        <v>19638</v>
      </c>
      <c r="E5231" s="79" t="s">
        <v>10660</v>
      </c>
      <c r="F5231" s="79" t="s">
        <v>19639</v>
      </c>
      <c r="G5231" s="60">
        <v>43466</v>
      </c>
      <c r="H5231" s="60">
        <v>44926</v>
      </c>
      <c r="I5231" s="62" t="s">
        <v>17277</v>
      </c>
      <c r="J5231" s="58" t="s">
        <v>17278</v>
      </c>
      <c r="K5231" s="58"/>
      <c r="L5231" s="58" t="s">
        <v>17278</v>
      </c>
      <c r="M5231" s="58" t="s">
        <v>5939</v>
      </c>
      <c r="N5231" s="58" t="s">
        <v>1115</v>
      </c>
      <c r="O5231" s="23">
        <v>21819019.061500002</v>
      </c>
      <c r="P5231" s="23">
        <v>3243426.4484999999</v>
      </c>
      <c r="Q5231" s="23">
        <v>606988.68000000005</v>
      </c>
      <c r="R5231" s="23">
        <v>0</v>
      </c>
      <c r="S5231" s="23">
        <v>3800000</v>
      </c>
      <c r="T5231" s="23">
        <v>29469434.190000001</v>
      </c>
      <c r="U5231" s="58" t="s">
        <v>2741</v>
      </c>
      <c r="V5231" s="127">
        <v>0</v>
      </c>
      <c r="W5231" s="23">
        <v>6669.1</v>
      </c>
      <c r="X5231" s="23">
        <v>0</v>
      </c>
      <c r="Z5231" s="11">
        <v>129399</v>
      </c>
      <c r="AA5231" s="198"/>
      <c r="AD5231" s="206">
        <f t="shared" si="372"/>
        <v>6669.1</v>
      </c>
      <c r="AE5231" s="205">
        <f t="shared" si="373"/>
        <v>0</v>
      </c>
      <c r="AG5231" s="206">
        <f t="shared" si="374"/>
        <v>0</v>
      </c>
      <c r="AH5231" s="206">
        <f t="shared" si="375"/>
        <v>0</v>
      </c>
    </row>
    <row r="5232" spans="1:34" s="11" customFormat="1" x14ac:dyDescent="0.25">
      <c r="A5232" s="58">
        <v>2</v>
      </c>
      <c r="B5232" s="58" t="s">
        <v>19640</v>
      </c>
      <c r="C5232" s="58">
        <v>129397</v>
      </c>
      <c r="D5232" s="79" t="s">
        <v>19641</v>
      </c>
      <c r="E5232" s="79" t="s">
        <v>10660</v>
      </c>
      <c r="F5232" s="79" t="s">
        <v>19642</v>
      </c>
      <c r="G5232" s="60">
        <v>43466</v>
      </c>
      <c r="H5232" s="60">
        <v>44926</v>
      </c>
      <c r="I5232" s="62" t="s">
        <v>17277</v>
      </c>
      <c r="J5232" s="58" t="s">
        <v>17278</v>
      </c>
      <c r="K5232" s="58"/>
      <c r="L5232" s="58" t="s">
        <v>17278</v>
      </c>
      <c r="M5232" s="58" t="s">
        <v>5939</v>
      </c>
      <c r="N5232" s="58" t="s">
        <v>1115</v>
      </c>
      <c r="O5232" s="23">
        <v>17403792.5</v>
      </c>
      <c r="P5232" s="23">
        <v>2568156.5</v>
      </c>
      <c r="Q5232" s="23">
        <v>503101</v>
      </c>
      <c r="R5232" s="23">
        <v>0</v>
      </c>
      <c r="S5232" s="23">
        <v>3325000</v>
      </c>
      <c r="T5232" s="23">
        <v>23800050</v>
      </c>
      <c r="U5232" s="58" t="s">
        <v>2741</v>
      </c>
      <c r="V5232" s="127">
        <v>0</v>
      </c>
      <c r="W5232" s="23">
        <v>23800</v>
      </c>
      <c r="X5232" s="23">
        <v>0</v>
      </c>
      <c r="Z5232" s="11">
        <v>129397</v>
      </c>
      <c r="AA5232" s="198"/>
      <c r="AD5232" s="206">
        <f t="shared" si="372"/>
        <v>23800</v>
      </c>
      <c r="AE5232" s="205">
        <f t="shared" si="373"/>
        <v>0</v>
      </c>
      <c r="AG5232" s="206">
        <f t="shared" si="374"/>
        <v>0</v>
      </c>
      <c r="AH5232" s="206">
        <f t="shared" si="375"/>
        <v>0</v>
      </c>
    </row>
    <row r="5233" spans="1:34" s="11" customFormat="1" x14ac:dyDescent="0.25">
      <c r="A5233" s="58">
        <v>3</v>
      </c>
      <c r="B5233" s="8" t="s">
        <v>19640</v>
      </c>
      <c r="C5233" s="8">
        <v>129398</v>
      </c>
      <c r="D5233" s="88" t="s">
        <v>19643</v>
      </c>
      <c r="E5233" s="88" t="s">
        <v>10660</v>
      </c>
      <c r="F5233" s="88" t="s">
        <v>19644</v>
      </c>
      <c r="G5233" s="9">
        <v>43466</v>
      </c>
      <c r="H5233" s="9">
        <v>44926</v>
      </c>
      <c r="I5233" s="10" t="s">
        <v>17277</v>
      </c>
      <c r="J5233" s="8" t="s">
        <v>17278</v>
      </c>
      <c r="K5233" s="8"/>
      <c r="L5233" s="8" t="s">
        <v>17278</v>
      </c>
      <c r="M5233" s="8" t="s">
        <v>5939</v>
      </c>
      <c r="N5233" s="8" t="s">
        <v>1115</v>
      </c>
      <c r="O5233" s="20">
        <v>18653533.899999999</v>
      </c>
      <c r="P5233" s="20">
        <v>2759293.4200000018</v>
      </c>
      <c r="Q5233" s="20">
        <v>532506.68000000005</v>
      </c>
      <c r="R5233" s="20">
        <v>0</v>
      </c>
      <c r="S5233" s="20">
        <v>3420000</v>
      </c>
      <c r="T5233" s="20">
        <v>25365334</v>
      </c>
      <c r="U5233" s="8" t="s">
        <v>2741</v>
      </c>
      <c r="V5233" s="95">
        <v>0</v>
      </c>
      <c r="W5233" s="20">
        <v>6394.55</v>
      </c>
      <c r="X5233" s="20">
        <v>0</v>
      </c>
      <c r="Z5233" s="11">
        <v>129398</v>
      </c>
      <c r="AA5233" s="198"/>
      <c r="AD5233" s="206">
        <f t="shared" si="372"/>
        <v>6394.55</v>
      </c>
      <c r="AE5233" s="205">
        <f t="shared" si="373"/>
        <v>0</v>
      </c>
      <c r="AG5233" s="206">
        <f t="shared" si="374"/>
        <v>0</v>
      </c>
      <c r="AH5233" s="206">
        <f t="shared" si="375"/>
        <v>0</v>
      </c>
    </row>
    <row r="5234" spans="1:34" s="11" customFormat="1" x14ac:dyDescent="0.25">
      <c r="A5234" s="58">
        <v>4</v>
      </c>
      <c r="B5234" s="8" t="s">
        <v>10658</v>
      </c>
      <c r="C5234" s="8">
        <v>127697</v>
      </c>
      <c r="D5234" s="88" t="s">
        <v>10659</v>
      </c>
      <c r="E5234" s="88" t="s">
        <v>10660</v>
      </c>
      <c r="F5234" s="88" t="s">
        <v>18782</v>
      </c>
      <c r="G5234" s="9">
        <v>43160</v>
      </c>
      <c r="H5234" s="9">
        <v>43921</v>
      </c>
      <c r="I5234" s="10" t="s">
        <v>17277</v>
      </c>
      <c r="J5234" s="8" t="s">
        <v>17278</v>
      </c>
      <c r="K5234" s="8"/>
      <c r="L5234" s="8" t="s">
        <v>17278</v>
      </c>
      <c r="M5234" s="8" t="s">
        <v>5939</v>
      </c>
      <c r="N5234" s="8" t="s">
        <v>1115</v>
      </c>
      <c r="O5234" s="20">
        <v>66855092</v>
      </c>
      <c r="P5234" s="20">
        <v>10154696</v>
      </c>
      <c r="Q5234" s="20">
        <v>1643261</v>
      </c>
      <c r="R5234" s="20">
        <v>0</v>
      </c>
      <c r="S5234" s="20">
        <v>14820000</v>
      </c>
      <c r="T5234" s="20">
        <v>93473049</v>
      </c>
      <c r="U5234" s="8" t="s">
        <v>2741</v>
      </c>
      <c r="V5234" s="95">
        <v>0</v>
      </c>
      <c r="W5234" s="20">
        <v>16539036.5</v>
      </c>
      <c r="X5234" s="20">
        <v>2514030.48</v>
      </c>
      <c r="Z5234" s="11">
        <v>127697</v>
      </c>
      <c r="AA5234" s="198"/>
      <c r="AD5234" s="206">
        <f t="shared" si="372"/>
        <v>16539036.5</v>
      </c>
      <c r="AE5234" s="205">
        <f t="shared" si="373"/>
        <v>2514030.48</v>
      </c>
      <c r="AG5234" s="206">
        <f t="shared" si="374"/>
        <v>0</v>
      </c>
      <c r="AH5234" s="206">
        <f t="shared" si="375"/>
        <v>0</v>
      </c>
    </row>
    <row r="5235" spans="1:34" s="11" customFormat="1" x14ac:dyDescent="0.25">
      <c r="A5235" s="58">
        <v>5</v>
      </c>
      <c r="B5235" s="8" t="s">
        <v>10658</v>
      </c>
      <c r="C5235" s="8">
        <v>128116</v>
      </c>
      <c r="D5235" s="88" t="s">
        <v>10661</v>
      </c>
      <c r="E5235" s="88" t="s">
        <v>10660</v>
      </c>
      <c r="F5235" s="88" t="s">
        <v>18783</v>
      </c>
      <c r="G5235" s="9">
        <v>43466</v>
      </c>
      <c r="H5235" s="9">
        <v>44561</v>
      </c>
      <c r="I5235" s="10" t="s">
        <v>17277</v>
      </c>
      <c r="J5235" s="8" t="s">
        <v>17278</v>
      </c>
      <c r="K5235" s="8"/>
      <c r="L5235" s="8" t="s">
        <v>17278</v>
      </c>
      <c r="M5235" s="8" t="s">
        <v>5939</v>
      </c>
      <c r="N5235" s="8" t="s">
        <v>1115</v>
      </c>
      <c r="O5235" s="20">
        <v>68629852.980000004</v>
      </c>
      <c r="P5235" s="20">
        <v>10402730.460000001</v>
      </c>
      <c r="Q5235" s="20">
        <v>1708420.07</v>
      </c>
      <c r="R5235" s="20">
        <v>0</v>
      </c>
      <c r="S5235" s="20">
        <v>15200000</v>
      </c>
      <c r="T5235" s="20">
        <v>95941003.50999999</v>
      </c>
      <c r="U5235" s="8" t="s">
        <v>2741</v>
      </c>
      <c r="V5235" s="95">
        <v>0</v>
      </c>
      <c r="W5235" s="20">
        <v>35970.300000000003</v>
      </c>
      <c r="X5235" s="20">
        <v>0</v>
      </c>
      <c r="Z5235" s="11">
        <v>128116</v>
      </c>
      <c r="AA5235" s="198"/>
      <c r="AD5235" s="206">
        <f t="shared" si="372"/>
        <v>35970.300000000003</v>
      </c>
      <c r="AE5235" s="205">
        <f t="shared" si="373"/>
        <v>0</v>
      </c>
      <c r="AG5235" s="206">
        <f t="shared" si="374"/>
        <v>0</v>
      </c>
      <c r="AH5235" s="206">
        <f t="shared" si="375"/>
        <v>0</v>
      </c>
    </row>
    <row r="5236" spans="1:34" s="11" customFormat="1" x14ac:dyDescent="0.25">
      <c r="A5236" s="58">
        <v>6</v>
      </c>
      <c r="B5236" s="8" t="s">
        <v>10658</v>
      </c>
      <c r="C5236" s="8">
        <v>129206</v>
      </c>
      <c r="D5236" s="88" t="s">
        <v>18784</v>
      </c>
      <c r="E5236" s="88" t="s">
        <v>10660</v>
      </c>
      <c r="F5236" s="88" t="s">
        <v>18785</v>
      </c>
      <c r="G5236" s="9">
        <v>43466</v>
      </c>
      <c r="H5236" s="9">
        <v>44592</v>
      </c>
      <c r="I5236" s="10" t="s">
        <v>17277</v>
      </c>
      <c r="J5236" s="8" t="s">
        <v>17278</v>
      </c>
      <c r="K5236" s="8"/>
      <c r="L5236" s="8" t="s">
        <v>17278</v>
      </c>
      <c r="M5236" s="8" t="s">
        <v>5939</v>
      </c>
      <c r="N5236" s="8" t="s">
        <v>1115</v>
      </c>
      <c r="O5236" s="20">
        <v>178741742.4395</v>
      </c>
      <c r="P5236" s="20">
        <v>27243372.370499998</v>
      </c>
      <c r="Q5236" s="20">
        <v>4299288.0599999996</v>
      </c>
      <c r="R5236" s="20">
        <v>0</v>
      </c>
      <c r="S5236" s="20">
        <v>37000000</v>
      </c>
      <c r="T5236" s="20">
        <v>247284402.87</v>
      </c>
      <c r="U5236" s="8" t="s">
        <v>2741</v>
      </c>
      <c r="V5236" s="95">
        <v>0</v>
      </c>
      <c r="W5236" s="20">
        <v>8366.5499999999993</v>
      </c>
      <c r="X5236" s="20">
        <v>0</v>
      </c>
      <c r="Z5236" s="11">
        <v>129206</v>
      </c>
      <c r="AA5236" s="198"/>
      <c r="AD5236" s="206">
        <f t="shared" si="372"/>
        <v>8366.5499999999993</v>
      </c>
      <c r="AE5236" s="205">
        <f t="shared" si="373"/>
        <v>0</v>
      </c>
      <c r="AG5236" s="206">
        <f t="shared" si="374"/>
        <v>0</v>
      </c>
      <c r="AH5236" s="206">
        <f t="shared" si="375"/>
        <v>0</v>
      </c>
    </row>
    <row r="5237" spans="1:34" s="11" customFormat="1" x14ac:dyDescent="0.25">
      <c r="A5237" s="58">
        <v>7</v>
      </c>
      <c r="B5237" s="8" t="s">
        <v>10658</v>
      </c>
      <c r="C5237" s="8">
        <v>128120</v>
      </c>
      <c r="D5237" s="88" t="s">
        <v>18786</v>
      </c>
      <c r="E5237" s="88" t="s">
        <v>10660</v>
      </c>
      <c r="F5237" s="88" t="s">
        <v>18787</v>
      </c>
      <c r="G5237" s="9">
        <v>43466</v>
      </c>
      <c r="H5237" s="9">
        <v>44592</v>
      </c>
      <c r="I5237" s="10" t="s">
        <v>17277</v>
      </c>
      <c r="J5237" s="8" t="s">
        <v>17278</v>
      </c>
      <c r="K5237" s="8"/>
      <c r="L5237" s="8" t="s">
        <v>17278</v>
      </c>
      <c r="M5237" s="8" t="s">
        <v>5939</v>
      </c>
      <c r="N5237" s="8" t="s">
        <v>1115</v>
      </c>
      <c r="O5237" s="20">
        <v>76450153.450000003</v>
      </c>
      <c r="P5237" s="20">
        <v>11598776.409999996</v>
      </c>
      <c r="Q5237" s="20">
        <v>1892427.14</v>
      </c>
      <c r="R5237" s="20">
        <v>0</v>
      </c>
      <c r="S5237" s="20">
        <v>16910000</v>
      </c>
      <c r="T5237" s="20">
        <v>106851357</v>
      </c>
      <c r="U5237" s="8" t="s">
        <v>2741</v>
      </c>
      <c r="V5237" s="95">
        <v>0</v>
      </c>
      <c r="W5237" s="20">
        <v>27598.65</v>
      </c>
      <c r="X5237" s="20">
        <v>0</v>
      </c>
      <c r="Z5237" s="11">
        <v>128120</v>
      </c>
      <c r="AA5237" s="198"/>
      <c r="AD5237" s="206">
        <f t="shared" si="372"/>
        <v>27598.65</v>
      </c>
      <c r="AE5237" s="205">
        <f t="shared" si="373"/>
        <v>0</v>
      </c>
      <c r="AG5237" s="206">
        <f t="shared" si="374"/>
        <v>0</v>
      </c>
      <c r="AH5237" s="206">
        <f t="shared" si="375"/>
        <v>0</v>
      </c>
    </row>
    <row r="5238" spans="1:34" s="11" customFormat="1" x14ac:dyDescent="0.25">
      <c r="A5238" s="58">
        <v>8</v>
      </c>
      <c r="B5238" s="8" t="s">
        <v>10658</v>
      </c>
      <c r="C5238" s="8">
        <v>128117</v>
      </c>
      <c r="D5238" s="88" t="s">
        <v>18788</v>
      </c>
      <c r="E5238" s="88" t="s">
        <v>10660</v>
      </c>
      <c r="F5238" s="88" t="s">
        <v>18783</v>
      </c>
      <c r="G5238" s="9">
        <v>43466</v>
      </c>
      <c r="H5238" s="9">
        <v>44592</v>
      </c>
      <c r="I5238" s="10" t="s">
        <v>17277</v>
      </c>
      <c r="J5238" s="8" t="s">
        <v>17278</v>
      </c>
      <c r="K5238" s="8"/>
      <c r="L5238" s="8" t="s">
        <v>17278</v>
      </c>
      <c r="M5238" s="8" t="s">
        <v>5939</v>
      </c>
      <c r="N5238" s="8" t="s">
        <v>1115</v>
      </c>
      <c r="O5238" s="20">
        <v>68632230</v>
      </c>
      <c r="P5238" s="20">
        <v>10403094</v>
      </c>
      <c r="Q5238" s="20">
        <v>1708476</v>
      </c>
      <c r="R5238" s="20">
        <v>0</v>
      </c>
      <c r="S5238" s="20">
        <v>15200000</v>
      </c>
      <c r="T5238" s="20">
        <v>95943800</v>
      </c>
      <c r="U5238" s="8" t="s">
        <v>2741</v>
      </c>
      <c r="V5238" s="95">
        <v>0</v>
      </c>
      <c r="W5238" s="20">
        <v>16813.849999999999</v>
      </c>
      <c r="X5238" s="20">
        <v>0</v>
      </c>
      <c r="Z5238" s="11">
        <v>128117</v>
      </c>
      <c r="AA5238" s="198"/>
      <c r="AD5238" s="206">
        <f t="shared" si="372"/>
        <v>16813.849999999999</v>
      </c>
      <c r="AE5238" s="205">
        <f t="shared" si="373"/>
        <v>0</v>
      </c>
      <c r="AG5238" s="206">
        <f t="shared" si="374"/>
        <v>0</v>
      </c>
      <c r="AH5238" s="206">
        <f t="shared" si="375"/>
        <v>0</v>
      </c>
    </row>
    <row r="5239" spans="1:34" s="11" customFormat="1" x14ac:dyDescent="0.25">
      <c r="A5239" s="58">
        <v>9</v>
      </c>
      <c r="B5239" s="8" t="s">
        <v>10658</v>
      </c>
      <c r="C5239" s="8">
        <v>128118</v>
      </c>
      <c r="D5239" s="88" t="s">
        <v>18789</v>
      </c>
      <c r="E5239" s="88" t="s">
        <v>10660</v>
      </c>
      <c r="F5239" s="88" t="s">
        <v>18790</v>
      </c>
      <c r="G5239" s="9">
        <v>43466</v>
      </c>
      <c r="H5239" s="9">
        <v>44592</v>
      </c>
      <c r="I5239" s="10" t="s">
        <v>17277</v>
      </c>
      <c r="J5239" s="8" t="s">
        <v>17278</v>
      </c>
      <c r="K5239" s="8"/>
      <c r="L5239" s="8" t="s">
        <v>17278</v>
      </c>
      <c r="M5239" s="8" t="s">
        <v>5939</v>
      </c>
      <c r="N5239" s="8" t="s">
        <v>1115</v>
      </c>
      <c r="O5239" s="20">
        <v>136690947.15000001</v>
      </c>
      <c r="P5239" s="20">
        <v>20812074.269999981</v>
      </c>
      <c r="Q5239" s="20">
        <v>3309857.58</v>
      </c>
      <c r="R5239" s="20">
        <v>0</v>
      </c>
      <c r="S5239" s="20">
        <v>30400000</v>
      </c>
      <c r="T5239" s="20">
        <v>191212879</v>
      </c>
      <c r="U5239" s="8" t="s">
        <v>2741</v>
      </c>
      <c r="V5239" s="95">
        <v>0</v>
      </c>
      <c r="W5239" s="20">
        <v>2722.55</v>
      </c>
      <c r="X5239" s="20">
        <v>0</v>
      </c>
      <c r="Z5239" s="11">
        <v>128118</v>
      </c>
      <c r="AA5239" s="198"/>
      <c r="AD5239" s="206">
        <f t="shared" si="372"/>
        <v>2722.55</v>
      </c>
      <c r="AE5239" s="205">
        <f t="shared" si="373"/>
        <v>0</v>
      </c>
      <c r="AG5239" s="206">
        <f t="shared" si="374"/>
        <v>0</v>
      </c>
      <c r="AH5239" s="206">
        <f t="shared" si="375"/>
        <v>0</v>
      </c>
    </row>
    <row r="5240" spans="1:34" s="11" customFormat="1" x14ac:dyDescent="0.25">
      <c r="A5240" s="58">
        <v>10</v>
      </c>
      <c r="B5240" s="8" t="s">
        <v>10658</v>
      </c>
      <c r="C5240" s="8">
        <v>127873</v>
      </c>
      <c r="D5240" s="88" t="s">
        <v>18791</v>
      </c>
      <c r="E5240" s="88" t="s">
        <v>10660</v>
      </c>
      <c r="F5240" s="88" t="s">
        <v>18792</v>
      </c>
      <c r="G5240" s="9">
        <v>43466</v>
      </c>
      <c r="H5240" s="9">
        <v>44592</v>
      </c>
      <c r="I5240" s="10" t="s">
        <v>17277</v>
      </c>
      <c r="J5240" s="8" t="s">
        <v>17278</v>
      </c>
      <c r="K5240" s="8"/>
      <c r="L5240" s="8" t="s">
        <v>17278</v>
      </c>
      <c r="M5240" s="8" t="s">
        <v>5939</v>
      </c>
      <c r="N5240" s="8" t="s">
        <v>1115</v>
      </c>
      <c r="O5240" s="20">
        <v>145153977.25</v>
      </c>
      <c r="P5240" s="20">
        <v>22106420.050000012</v>
      </c>
      <c r="Q5240" s="20">
        <v>3508987.7</v>
      </c>
      <c r="R5240" s="20">
        <v>0</v>
      </c>
      <c r="S5240" s="20">
        <v>32300000</v>
      </c>
      <c r="T5240" s="20">
        <v>203069385</v>
      </c>
      <c r="U5240" s="8" t="s">
        <v>2741</v>
      </c>
      <c r="V5240" s="95">
        <v>0</v>
      </c>
      <c r="W5240" s="20">
        <v>8677.65</v>
      </c>
      <c r="X5240" s="20">
        <v>0</v>
      </c>
      <c r="Z5240" s="11">
        <v>127873</v>
      </c>
      <c r="AA5240" s="198"/>
      <c r="AD5240" s="206">
        <f t="shared" si="372"/>
        <v>8677.65</v>
      </c>
      <c r="AE5240" s="205">
        <f t="shared" si="373"/>
        <v>0</v>
      </c>
      <c r="AG5240" s="206">
        <f t="shared" si="374"/>
        <v>0</v>
      </c>
      <c r="AH5240" s="206">
        <f t="shared" si="375"/>
        <v>0</v>
      </c>
    </row>
    <row r="5241" spans="1:34" s="11" customFormat="1" x14ac:dyDescent="0.25">
      <c r="A5241" s="8">
        <v>11</v>
      </c>
      <c r="B5241" s="8" t="s">
        <v>10658</v>
      </c>
      <c r="C5241" s="8">
        <v>127865</v>
      </c>
      <c r="D5241" s="88" t="s">
        <v>18793</v>
      </c>
      <c r="E5241" s="88" t="s">
        <v>10660</v>
      </c>
      <c r="F5241" s="88" t="s">
        <v>18794</v>
      </c>
      <c r="G5241" s="9">
        <v>43466</v>
      </c>
      <c r="H5241" s="9">
        <v>44592</v>
      </c>
      <c r="I5241" s="10" t="s">
        <v>17277</v>
      </c>
      <c r="J5241" s="8" t="s">
        <v>17278</v>
      </c>
      <c r="K5241" s="8"/>
      <c r="L5241" s="8" t="s">
        <v>17278</v>
      </c>
      <c r="M5241" s="8" t="s">
        <v>5939</v>
      </c>
      <c r="N5241" s="8" t="s">
        <v>1115</v>
      </c>
      <c r="O5241" s="20">
        <v>147605926.66</v>
      </c>
      <c r="P5241" s="20">
        <v>22481424.059999999</v>
      </c>
      <c r="Q5241" s="20">
        <v>3566680.63</v>
      </c>
      <c r="R5241" s="20">
        <v>0</v>
      </c>
      <c r="S5241" s="20">
        <v>28500000</v>
      </c>
      <c r="T5241" s="20">
        <v>202154031.34999999</v>
      </c>
      <c r="U5241" s="8" t="s">
        <v>2741</v>
      </c>
      <c r="V5241" s="95">
        <v>0</v>
      </c>
      <c r="W5241" s="20">
        <v>7914.35</v>
      </c>
      <c r="X5241" s="20">
        <v>0</v>
      </c>
      <c r="Z5241" s="11">
        <v>127865</v>
      </c>
      <c r="AA5241" s="198"/>
      <c r="AD5241" s="206">
        <f t="shared" si="372"/>
        <v>7914.35</v>
      </c>
      <c r="AE5241" s="205">
        <f t="shared" si="373"/>
        <v>0</v>
      </c>
      <c r="AG5241" s="206">
        <f t="shared" si="374"/>
        <v>0</v>
      </c>
      <c r="AH5241" s="206">
        <f t="shared" si="375"/>
        <v>0</v>
      </c>
    </row>
    <row r="5242" spans="1:34" s="11" customFormat="1" x14ac:dyDescent="0.25">
      <c r="A5242" s="8">
        <v>12</v>
      </c>
      <c r="B5242" s="8" t="s">
        <v>10658</v>
      </c>
      <c r="C5242" s="8">
        <v>128115</v>
      </c>
      <c r="D5242" s="88" t="s">
        <v>18795</v>
      </c>
      <c r="E5242" s="88" t="s">
        <v>10660</v>
      </c>
      <c r="F5242" s="88" t="s">
        <v>18796</v>
      </c>
      <c r="G5242" s="9">
        <v>43466</v>
      </c>
      <c r="H5242" s="9">
        <v>44592</v>
      </c>
      <c r="I5242" s="10" t="s">
        <v>17277</v>
      </c>
      <c r="J5242" s="8" t="s">
        <v>17278</v>
      </c>
      <c r="K5242" s="8"/>
      <c r="L5242" s="8" t="s">
        <v>17278</v>
      </c>
      <c r="M5242" s="8" t="s">
        <v>5939</v>
      </c>
      <c r="N5242" s="8" t="s">
        <v>1115</v>
      </c>
      <c r="O5242" s="20">
        <v>62206264.254999995</v>
      </c>
      <c r="P5242" s="20">
        <v>9420299.2300000004</v>
      </c>
      <c r="Q5242" s="20">
        <v>1557276.81</v>
      </c>
      <c r="R5242" s="20">
        <v>0</v>
      </c>
      <c r="S5242" s="20">
        <v>13680000</v>
      </c>
      <c r="T5242" s="20">
        <v>86863840.299999997</v>
      </c>
      <c r="U5242" s="8" t="s">
        <v>2741</v>
      </c>
      <c r="V5242" s="95">
        <v>0</v>
      </c>
      <c r="W5242" s="20">
        <v>23712.45</v>
      </c>
      <c r="X5242" s="20">
        <v>0</v>
      </c>
      <c r="Z5242" s="11">
        <v>128115</v>
      </c>
      <c r="AA5242" s="198"/>
      <c r="AD5242" s="206">
        <f t="shared" si="372"/>
        <v>23712.45</v>
      </c>
      <c r="AE5242" s="205">
        <f t="shared" si="373"/>
        <v>0</v>
      </c>
      <c r="AG5242" s="206">
        <f t="shared" si="374"/>
        <v>0</v>
      </c>
      <c r="AH5242" s="206">
        <f t="shared" si="375"/>
        <v>0</v>
      </c>
    </row>
    <row r="5243" spans="1:34" s="11" customFormat="1" x14ac:dyDescent="0.25">
      <c r="A5243" s="8">
        <v>13</v>
      </c>
      <c r="B5243" s="8" t="s">
        <v>10658</v>
      </c>
      <c r="C5243" s="8">
        <v>128119</v>
      </c>
      <c r="D5243" s="88" t="s">
        <v>18797</v>
      </c>
      <c r="E5243" s="88" t="s">
        <v>10660</v>
      </c>
      <c r="F5243" s="88" t="s">
        <v>18798</v>
      </c>
      <c r="G5243" s="9">
        <v>43466</v>
      </c>
      <c r="H5243" s="9">
        <v>44926</v>
      </c>
      <c r="I5243" s="10" t="s">
        <v>17277</v>
      </c>
      <c r="J5243" s="8" t="s">
        <v>17278</v>
      </c>
      <c r="K5243" s="8"/>
      <c r="L5243" s="8" t="s">
        <v>17278</v>
      </c>
      <c r="M5243" s="8" t="s">
        <v>5939</v>
      </c>
      <c r="N5243" s="8" t="s">
        <v>1115</v>
      </c>
      <c r="O5243" s="20">
        <v>102118016.56999999</v>
      </c>
      <c r="P5243" s="20">
        <v>15524449.600000009</v>
      </c>
      <c r="Q5243" s="20">
        <v>2496376.86</v>
      </c>
      <c r="R5243" s="20">
        <v>0</v>
      </c>
      <c r="S5243" s="20">
        <v>22603613.34</v>
      </c>
      <c r="T5243" s="20">
        <v>142742456.37</v>
      </c>
      <c r="U5243" s="8" t="s">
        <v>2741</v>
      </c>
      <c r="V5243" s="95">
        <v>0</v>
      </c>
      <c r="W5243" s="20">
        <v>2556.8000000000002</v>
      </c>
      <c r="X5243" s="20">
        <v>0</v>
      </c>
      <c r="Z5243" s="11">
        <v>128119</v>
      </c>
      <c r="AA5243" s="198"/>
      <c r="AD5243" s="206">
        <f t="shared" si="372"/>
        <v>2556.8000000000002</v>
      </c>
      <c r="AE5243" s="205">
        <f t="shared" si="373"/>
        <v>0</v>
      </c>
      <c r="AG5243" s="206">
        <f t="shared" si="374"/>
        <v>0</v>
      </c>
      <c r="AH5243" s="206">
        <f t="shared" si="375"/>
        <v>0</v>
      </c>
    </row>
    <row r="5244" spans="1:34" s="11" customFormat="1" x14ac:dyDescent="0.25">
      <c r="A5244" s="8">
        <v>14</v>
      </c>
      <c r="B5244" s="8" t="s">
        <v>10658</v>
      </c>
      <c r="C5244" s="8">
        <v>127739</v>
      </c>
      <c r="D5244" s="88" t="s">
        <v>19645</v>
      </c>
      <c r="E5244" s="88" t="s">
        <v>10660</v>
      </c>
      <c r="F5244" s="88" t="s">
        <v>19646</v>
      </c>
      <c r="G5244" s="9">
        <v>43466</v>
      </c>
      <c r="H5244" s="9">
        <v>44561</v>
      </c>
      <c r="I5244" s="10" t="s">
        <v>17277</v>
      </c>
      <c r="J5244" s="8" t="s">
        <v>17278</v>
      </c>
      <c r="K5244" s="8"/>
      <c r="L5244" s="8" t="s">
        <v>17278</v>
      </c>
      <c r="M5244" s="8" t="s">
        <v>5939</v>
      </c>
      <c r="N5244" s="8" t="s">
        <v>1115</v>
      </c>
      <c r="O5244" s="20">
        <v>123617230.85500002</v>
      </c>
      <c r="P5244" s="20">
        <v>18835964.719999999</v>
      </c>
      <c r="Q5244" s="20">
        <v>3554840.72</v>
      </c>
      <c r="R5244" s="20">
        <v>0</v>
      </c>
      <c r="S5244" s="20">
        <v>24939000</v>
      </c>
      <c r="T5244" s="20">
        <v>170371036.30000001</v>
      </c>
      <c r="U5244" s="8" t="s">
        <v>2741</v>
      </c>
      <c r="V5244" s="95">
        <v>0</v>
      </c>
      <c r="W5244" s="20">
        <v>10396.35</v>
      </c>
      <c r="X5244" s="20">
        <v>0</v>
      </c>
      <c r="Z5244" s="11">
        <v>127739</v>
      </c>
      <c r="AA5244" s="198"/>
      <c r="AD5244" s="206">
        <f t="shared" si="372"/>
        <v>10396.35</v>
      </c>
      <c r="AE5244" s="205">
        <f t="shared" si="373"/>
        <v>0</v>
      </c>
      <c r="AG5244" s="206">
        <f t="shared" si="374"/>
        <v>0</v>
      </c>
      <c r="AH5244" s="206">
        <f t="shared" si="375"/>
        <v>0</v>
      </c>
    </row>
    <row r="5245" spans="1:34" s="11" customFormat="1" x14ac:dyDescent="0.25">
      <c r="A5245" s="8">
        <v>15</v>
      </c>
      <c r="B5245" s="8" t="s">
        <v>10658</v>
      </c>
      <c r="C5245" s="8">
        <v>127930</v>
      </c>
      <c r="D5245" s="88" t="s">
        <v>19647</v>
      </c>
      <c r="E5245" s="88" t="s">
        <v>10660</v>
      </c>
      <c r="F5245" s="88" t="s">
        <v>19648</v>
      </c>
      <c r="G5245" s="9">
        <v>43466</v>
      </c>
      <c r="H5245" s="9">
        <v>44926</v>
      </c>
      <c r="I5245" s="10" t="s">
        <v>17277</v>
      </c>
      <c r="J5245" s="8" t="s">
        <v>17278</v>
      </c>
      <c r="K5245" s="8"/>
      <c r="L5245" s="8" t="s">
        <v>17278</v>
      </c>
      <c r="M5245" s="8" t="s">
        <v>5939</v>
      </c>
      <c r="N5245" s="8" t="s">
        <v>1115</v>
      </c>
      <c r="O5245" s="20">
        <v>157415347.09999999</v>
      </c>
      <c r="P5245" s="20">
        <v>23981688.379999995</v>
      </c>
      <c r="Q5245" s="20">
        <v>3797490.52</v>
      </c>
      <c r="R5245" s="20">
        <v>0</v>
      </c>
      <c r="S5245" s="20">
        <v>34960000</v>
      </c>
      <c r="T5245" s="20">
        <v>220154526</v>
      </c>
      <c r="U5245" s="8" t="s">
        <v>2741</v>
      </c>
      <c r="V5245" s="95">
        <v>0</v>
      </c>
      <c r="W5245" s="20">
        <v>0</v>
      </c>
      <c r="X5245" s="20">
        <v>0</v>
      </c>
      <c r="Z5245" s="11">
        <v>127930</v>
      </c>
      <c r="AA5245" s="198"/>
      <c r="AD5245" s="206">
        <f t="shared" si="372"/>
        <v>0</v>
      </c>
      <c r="AE5245" s="205">
        <f t="shared" si="373"/>
        <v>0</v>
      </c>
      <c r="AG5245" s="206">
        <f t="shared" si="374"/>
        <v>0</v>
      </c>
      <c r="AH5245" s="206">
        <f t="shared" si="375"/>
        <v>0</v>
      </c>
    </row>
    <row r="5246" spans="1:34" s="11" customFormat="1" x14ac:dyDescent="0.25">
      <c r="A5246" s="8">
        <v>16</v>
      </c>
      <c r="B5246" s="8" t="s">
        <v>10658</v>
      </c>
      <c r="C5246" s="8">
        <v>128112</v>
      </c>
      <c r="D5246" s="88" t="s">
        <v>19649</v>
      </c>
      <c r="E5246" s="88" t="s">
        <v>10660</v>
      </c>
      <c r="F5246" s="88" t="s">
        <v>19650</v>
      </c>
      <c r="G5246" s="9">
        <v>43466</v>
      </c>
      <c r="H5246" s="9">
        <v>44926</v>
      </c>
      <c r="I5246" s="10" t="s">
        <v>17277</v>
      </c>
      <c r="J5246" s="8" t="s">
        <v>17278</v>
      </c>
      <c r="K5246" s="8"/>
      <c r="L5246" s="8" t="s">
        <v>17278</v>
      </c>
      <c r="M5246" s="8" t="s">
        <v>5939</v>
      </c>
      <c r="N5246" s="8" t="s">
        <v>1115</v>
      </c>
      <c r="O5246" s="20">
        <v>144770475.6525</v>
      </c>
      <c r="P5246" s="20">
        <v>22047766.857499987</v>
      </c>
      <c r="Q5246" s="20">
        <v>3499964.14</v>
      </c>
      <c r="R5246" s="20">
        <v>0</v>
      </c>
      <c r="S5246" s="20">
        <v>27360000</v>
      </c>
      <c r="T5246" s="20">
        <v>197678206.65000001</v>
      </c>
      <c r="U5246" s="8" t="s">
        <v>2741</v>
      </c>
      <c r="V5246" s="95">
        <v>0</v>
      </c>
      <c r="W5246" s="20">
        <v>0</v>
      </c>
      <c r="X5246" s="20">
        <v>0</v>
      </c>
      <c r="Z5246" s="11">
        <v>128112</v>
      </c>
      <c r="AA5246" s="198"/>
      <c r="AD5246" s="206">
        <f t="shared" si="372"/>
        <v>0</v>
      </c>
      <c r="AE5246" s="205">
        <f t="shared" si="373"/>
        <v>0</v>
      </c>
      <c r="AG5246" s="206">
        <f t="shared" si="374"/>
        <v>0</v>
      </c>
      <c r="AH5246" s="206">
        <f t="shared" si="375"/>
        <v>0</v>
      </c>
    </row>
    <row r="5247" spans="1:34" s="11" customFormat="1" x14ac:dyDescent="0.25">
      <c r="A5247" s="8">
        <v>17</v>
      </c>
      <c r="B5247" s="8" t="s">
        <v>10658</v>
      </c>
      <c r="C5247" s="8">
        <v>128114</v>
      </c>
      <c r="D5247" s="88" t="s">
        <v>19651</v>
      </c>
      <c r="E5247" s="88" t="s">
        <v>10660</v>
      </c>
      <c r="F5247" s="88" t="s">
        <v>19652</v>
      </c>
      <c r="G5247" s="9">
        <v>43466</v>
      </c>
      <c r="H5247" s="9">
        <v>44926</v>
      </c>
      <c r="I5247" s="10" t="s">
        <v>17277</v>
      </c>
      <c r="J5247" s="8" t="s">
        <v>17278</v>
      </c>
      <c r="K5247" s="8"/>
      <c r="L5247" s="8" t="s">
        <v>17278</v>
      </c>
      <c r="M5247" s="8" t="s">
        <v>5939</v>
      </c>
      <c r="N5247" s="8" t="s">
        <v>1115</v>
      </c>
      <c r="O5247" s="20">
        <v>160520556.61000001</v>
      </c>
      <c r="P5247" s="20">
        <v>24456602.769999981</v>
      </c>
      <c r="Q5247" s="20">
        <v>3870554.27</v>
      </c>
      <c r="R5247" s="20">
        <v>0</v>
      </c>
      <c r="S5247" s="20">
        <v>37338499.990000002</v>
      </c>
      <c r="T5247" s="20">
        <v>226186213.63999999</v>
      </c>
      <c r="U5247" s="8" t="s">
        <v>2741</v>
      </c>
      <c r="V5247" s="95">
        <v>0</v>
      </c>
      <c r="W5247" s="20">
        <v>7285.35</v>
      </c>
      <c r="X5247" s="20">
        <v>0</v>
      </c>
      <c r="Z5247" s="11">
        <v>128114</v>
      </c>
      <c r="AA5247" s="198"/>
      <c r="AD5247" s="206">
        <f t="shared" si="372"/>
        <v>7285.35</v>
      </c>
      <c r="AE5247" s="205">
        <f t="shared" si="373"/>
        <v>0</v>
      </c>
      <c r="AG5247" s="206">
        <f t="shared" si="374"/>
        <v>0</v>
      </c>
      <c r="AH5247" s="206">
        <f t="shared" si="375"/>
        <v>0</v>
      </c>
    </row>
    <row r="5248" spans="1:34" s="11" customFormat="1" x14ac:dyDescent="0.25">
      <c r="A5248" s="8">
        <v>18</v>
      </c>
      <c r="B5248" s="8" t="s">
        <v>10658</v>
      </c>
      <c r="C5248" s="8">
        <v>128113</v>
      </c>
      <c r="D5248" s="88" t="s">
        <v>19653</v>
      </c>
      <c r="E5248" s="88" t="s">
        <v>10660</v>
      </c>
      <c r="F5248" s="88" t="s">
        <v>18794</v>
      </c>
      <c r="G5248" s="9">
        <v>43466</v>
      </c>
      <c r="H5248" s="9">
        <v>44926</v>
      </c>
      <c r="I5248" s="10" t="s">
        <v>17277</v>
      </c>
      <c r="J5248" s="8" t="s">
        <v>17278</v>
      </c>
      <c r="K5248" s="8"/>
      <c r="L5248" s="8" t="s">
        <v>17278</v>
      </c>
      <c r="M5248" s="8" t="s">
        <v>5939</v>
      </c>
      <c r="N5248" s="8" t="s">
        <v>1115</v>
      </c>
      <c r="O5248" s="20">
        <v>122763599.29799999</v>
      </c>
      <c r="P5248" s="20">
        <v>18682009.312000021</v>
      </c>
      <c r="Q5248" s="20">
        <v>2982155.27</v>
      </c>
      <c r="R5248" s="20">
        <v>0</v>
      </c>
      <c r="S5248" s="20">
        <v>22800000</v>
      </c>
      <c r="T5248" s="20">
        <v>167227763.88</v>
      </c>
      <c r="U5248" s="8" t="s">
        <v>2741</v>
      </c>
      <c r="V5248" s="95">
        <v>0</v>
      </c>
      <c r="W5248" s="20">
        <v>0</v>
      </c>
      <c r="X5248" s="20">
        <v>0</v>
      </c>
      <c r="Z5248" s="11">
        <v>128113</v>
      </c>
      <c r="AA5248" s="198"/>
      <c r="AD5248" s="206">
        <f t="shared" si="372"/>
        <v>0</v>
      </c>
      <c r="AE5248" s="205">
        <f t="shared" si="373"/>
        <v>0</v>
      </c>
      <c r="AG5248" s="206">
        <f t="shared" si="374"/>
        <v>0</v>
      </c>
      <c r="AH5248" s="206">
        <f t="shared" si="375"/>
        <v>0</v>
      </c>
    </row>
    <row r="5249" spans="1:34" x14ac:dyDescent="0.25">
      <c r="A5249" s="82"/>
      <c r="B5249" s="180" t="s">
        <v>10662</v>
      </c>
      <c r="C5249" s="82"/>
      <c r="D5249" s="136"/>
      <c r="E5249" s="136"/>
      <c r="F5249" s="136"/>
      <c r="G5249" s="83"/>
      <c r="H5249" s="83"/>
      <c r="I5249" s="84"/>
      <c r="J5249" s="82"/>
      <c r="K5249" s="82"/>
      <c r="L5249" s="82"/>
      <c r="M5249" s="82"/>
      <c r="N5249" s="82"/>
      <c r="O5249" s="33">
        <f>SUM(O5231:O5248)</f>
        <v>1820047757.7314999</v>
      </c>
      <c r="P5249" s="33">
        <f t="shared" ref="P5249:T5249" si="378">SUM(P5231:P5248)</f>
        <v>276722244.8585</v>
      </c>
      <c r="Q5249" s="33">
        <f t="shared" si="378"/>
        <v>45038653.130000003</v>
      </c>
      <c r="R5249" s="33">
        <f t="shared" si="378"/>
        <v>0</v>
      </c>
      <c r="S5249" s="33">
        <f t="shared" si="378"/>
        <v>384556113.33000004</v>
      </c>
      <c r="T5249" s="33">
        <f t="shared" si="378"/>
        <v>2525788769.0599999</v>
      </c>
      <c r="U5249" s="33"/>
      <c r="V5249" s="33"/>
      <c r="W5249" s="203">
        <f>SUBTOTAL(9,W5230:W5248)</f>
        <v>16727915.000000002</v>
      </c>
      <c r="X5249" s="203">
        <f>SUBTOTAL(9,X5230:X5248)</f>
        <v>2514030.48</v>
      </c>
      <c r="AD5249" s="206">
        <f t="shared" si="372"/>
        <v>0</v>
      </c>
      <c r="AE5249" s="205">
        <f t="shared" si="373"/>
        <v>0</v>
      </c>
      <c r="AG5249" s="206">
        <f t="shared" si="374"/>
        <v>16727915.000000002</v>
      </c>
      <c r="AH5249" s="206">
        <f t="shared" si="375"/>
        <v>2514030.48</v>
      </c>
    </row>
    <row r="5250" spans="1:34" x14ac:dyDescent="0.25">
      <c r="A5250" s="58"/>
      <c r="B5250" s="59" t="s">
        <v>13192</v>
      </c>
      <c r="C5250" s="58"/>
      <c r="D5250" s="73"/>
      <c r="E5250" s="73"/>
      <c r="F5250" s="79"/>
      <c r="G5250" s="60"/>
      <c r="H5250" s="60"/>
      <c r="I5250" s="61"/>
      <c r="J5250" s="58"/>
      <c r="K5250" s="58"/>
      <c r="L5250" s="58"/>
      <c r="M5250" s="58"/>
      <c r="N5250" s="58"/>
      <c r="O5250" s="28"/>
      <c r="P5250" s="28"/>
      <c r="Q5250" s="28"/>
      <c r="R5250" s="28"/>
      <c r="S5250" s="28"/>
      <c r="T5250" s="28"/>
      <c r="U5250" s="78"/>
      <c r="V5250" s="108"/>
      <c r="W5250" s="28">
        <v>0</v>
      </c>
      <c r="X5250" s="28">
        <v>0</v>
      </c>
      <c r="AD5250" s="206">
        <f t="shared" si="372"/>
        <v>0</v>
      </c>
      <c r="AE5250" s="205">
        <f t="shared" si="373"/>
        <v>0</v>
      </c>
      <c r="AG5250" s="206">
        <f t="shared" si="374"/>
        <v>0</v>
      </c>
      <c r="AH5250" s="206">
        <f t="shared" si="375"/>
        <v>0</v>
      </c>
    </row>
    <row r="5251" spans="1:34" x14ac:dyDescent="0.25">
      <c r="A5251" s="58">
        <v>1</v>
      </c>
      <c r="B5251" s="58">
        <v>12</v>
      </c>
      <c r="C5251" s="58">
        <v>101102</v>
      </c>
      <c r="D5251" s="73" t="s">
        <v>10663</v>
      </c>
      <c r="E5251" s="73" t="s">
        <v>10664</v>
      </c>
      <c r="F5251" s="79" t="s">
        <v>10665</v>
      </c>
      <c r="G5251" s="60">
        <v>41640</v>
      </c>
      <c r="H5251" s="60">
        <v>43100</v>
      </c>
      <c r="I5251" s="62">
        <v>0.5</v>
      </c>
      <c r="J5251" s="58" t="s">
        <v>10305</v>
      </c>
      <c r="K5251" s="58" t="s">
        <v>10305</v>
      </c>
      <c r="L5251" s="58"/>
      <c r="M5251" s="58" t="s">
        <v>676</v>
      </c>
      <c r="N5251" s="58" t="s">
        <v>10666</v>
      </c>
      <c r="O5251" s="28">
        <v>12133979.300000001</v>
      </c>
      <c r="P5251" s="28">
        <v>12133979.300000001</v>
      </c>
      <c r="Q5251" s="28">
        <v>0</v>
      </c>
      <c r="R5251" s="28">
        <v>0</v>
      </c>
      <c r="S5251" s="28"/>
      <c r="T5251" s="28">
        <v>24267958.600000001</v>
      </c>
      <c r="U5251" s="78" t="s">
        <v>63</v>
      </c>
      <c r="V5251" s="108">
        <v>0</v>
      </c>
      <c r="W5251" s="28">
        <v>9157893.5700000003</v>
      </c>
      <c r="X5251" s="28">
        <v>8943113.0600000005</v>
      </c>
      <c r="Z5251" s="39">
        <v>101102</v>
      </c>
      <c r="AD5251" s="206">
        <f t="shared" si="372"/>
        <v>9157893.5700000003</v>
      </c>
      <c r="AE5251" s="205">
        <f t="shared" si="373"/>
        <v>8943113.0600000005</v>
      </c>
      <c r="AG5251" s="206">
        <f t="shared" si="374"/>
        <v>0</v>
      </c>
      <c r="AH5251" s="206">
        <f t="shared" si="375"/>
        <v>0</v>
      </c>
    </row>
    <row r="5252" spans="1:34" x14ac:dyDescent="0.25">
      <c r="A5252" s="58">
        <v>2</v>
      </c>
      <c r="B5252" s="137">
        <v>12</v>
      </c>
      <c r="C5252" s="1">
        <v>101114</v>
      </c>
      <c r="D5252" s="2" t="s">
        <v>13142</v>
      </c>
      <c r="E5252" s="2" t="s">
        <v>13143</v>
      </c>
      <c r="F5252" s="2" t="s">
        <v>10665</v>
      </c>
      <c r="G5252" s="3" t="s">
        <v>13144</v>
      </c>
      <c r="H5252" s="3" t="s">
        <v>13141</v>
      </c>
      <c r="I5252" s="62">
        <v>0.5</v>
      </c>
      <c r="J5252" s="1" t="s">
        <v>8397</v>
      </c>
      <c r="K5252" s="1" t="s">
        <v>8501</v>
      </c>
      <c r="L5252" s="1"/>
      <c r="M5252" s="1" t="s">
        <v>676</v>
      </c>
      <c r="N5252" s="138" t="s">
        <v>10666</v>
      </c>
      <c r="O5252" s="21">
        <v>14719094.85</v>
      </c>
      <c r="P5252" s="21">
        <v>14719094.85</v>
      </c>
      <c r="Q5252" s="21">
        <v>0</v>
      </c>
      <c r="R5252" s="21">
        <v>0</v>
      </c>
      <c r="S5252" s="21"/>
      <c r="T5252" s="21">
        <v>29438189.699999999</v>
      </c>
      <c r="U5252" s="1" t="s">
        <v>63</v>
      </c>
      <c r="V5252" s="1">
        <v>2</v>
      </c>
      <c r="W5252" s="21">
        <v>12975258.23</v>
      </c>
      <c r="X5252" s="21">
        <v>12975257.539999999</v>
      </c>
      <c r="Z5252" s="39">
        <v>101114</v>
      </c>
      <c r="AD5252" s="206">
        <f t="shared" si="372"/>
        <v>12975258.23</v>
      </c>
      <c r="AE5252" s="205">
        <f t="shared" si="373"/>
        <v>12975257.539999999</v>
      </c>
      <c r="AG5252" s="206">
        <f t="shared" si="374"/>
        <v>0</v>
      </c>
      <c r="AH5252" s="206">
        <f t="shared" si="375"/>
        <v>0</v>
      </c>
    </row>
    <row r="5253" spans="1:34" x14ac:dyDescent="0.25">
      <c r="A5253" s="58">
        <v>3</v>
      </c>
      <c r="B5253" s="137">
        <v>12</v>
      </c>
      <c r="C5253" s="1">
        <v>101122</v>
      </c>
      <c r="D5253" s="2" t="s">
        <v>13145</v>
      </c>
      <c r="E5253" s="2" t="s">
        <v>13146</v>
      </c>
      <c r="F5253" s="2" t="s">
        <v>13147</v>
      </c>
      <c r="G5253" s="3" t="s">
        <v>13148</v>
      </c>
      <c r="H5253" s="3" t="s">
        <v>13141</v>
      </c>
      <c r="I5253" s="62">
        <v>0.5</v>
      </c>
      <c r="J5253" s="1" t="s">
        <v>13149</v>
      </c>
      <c r="K5253" s="1" t="s">
        <v>18885</v>
      </c>
      <c r="L5253" s="1"/>
      <c r="M5253" s="1" t="s">
        <v>676</v>
      </c>
      <c r="N5253" s="138" t="s">
        <v>10666</v>
      </c>
      <c r="O5253" s="21">
        <v>13756138.68</v>
      </c>
      <c r="P5253" s="21">
        <v>13756138.68</v>
      </c>
      <c r="Q5253" s="21">
        <v>0</v>
      </c>
      <c r="R5253" s="21">
        <v>0</v>
      </c>
      <c r="S5253" s="21"/>
      <c r="T5253" s="21">
        <v>27512277.359999999</v>
      </c>
      <c r="U5253" s="1" t="s">
        <v>63</v>
      </c>
      <c r="V5253" s="137">
        <v>4</v>
      </c>
      <c r="W5253" s="21">
        <v>11223190.710000001</v>
      </c>
      <c r="X5253" s="21">
        <v>11223190.699999999</v>
      </c>
      <c r="Z5253" s="39">
        <v>101122</v>
      </c>
      <c r="AD5253" s="206">
        <f t="shared" si="372"/>
        <v>11223190.710000001</v>
      </c>
      <c r="AE5253" s="205">
        <f t="shared" si="373"/>
        <v>11223190.699999999</v>
      </c>
      <c r="AG5253" s="206">
        <f t="shared" si="374"/>
        <v>0</v>
      </c>
      <c r="AH5253" s="206">
        <f t="shared" si="375"/>
        <v>0</v>
      </c>
    </row>
    <row r="5254" spans="1:34" x14ac:dyDescent="0.25">
      <c r="A5254" s="58">
        <v>4</v>
      </c>
      <c r="B5254" s="137">
        <v>12</v>
      </c>
      <c r="C5254" s="1">
        <v>101267</v>
      </c>
      <c r="D5254" s="2" t="s">
        <v>13150</v>
      </c>
      <c r="E5254" s="2" t="s">
        <v>13151</v>
      </c>
      <c r="F5254" s="2" t="s">
        <v>13152</v>
      </c>
      <c r="G5254" s="3" t="s">
        <v>13153</v>
      </c>
      <c r="H5254" s="3" t="s">
        <v>13141</v>
      </c>
      <c r="I5254" s="62">
        <v>0.5</v>
      </c>
      <c r="J5254" s="1" t="s">
        <v>13154</v>
      </c>
      <c r="K5254" s="1" t="s">
        <v>18886</v>
      </c>
      <c r="L5254" s="1"/>
      <c r="M5254" s="1" t="s">
        <v>676</v>
      </c>
      <c r="N5254" s="138" t="s">
        <v>10666</v>
      </c>
      <c r="O5254" s="21">
        <v>11744802.800000001</v>
      </c>
      <c r="P5254" s="21">
        <v>11744802.800000001</v>
      </c>
      <c r="Q5254" s="21">
        <v>0</v>
      </c>
      <c r="R5254" s="21">
        <v>0</v>
      </c>
      <c r="S5254" s="21"/>
      <c r="T5254" s="21">
        <v>23489605.600000001</v>
      </c>
      <c r="U5254" s="1" t="s">
        <v>63</v>
      </c>
      <c r="V5254" s="139"/>
      <c r="W5254" s="21">
        <v>9319973.3000000007</v>
      </c>
      <c r="X5254" s="21">
        <v>9319973.2400000002</v>
      </c>
      <c r="Z5254" s="39">
        <v>101267</v>
      </c>
      <c r="AD5254" s="206">
        <f t="shared" si="372"/>
        <v>9319973.3000000007</v>
      </c>
      <c r="AE5254" s="205">
        <f t="shared" si="373"/>
        <v>9319973.2400000002</v>
      </c>
      <c r="AG5254" s="206">
        <f t="shared" si="374"/>
        <v>0</v>
      </c>
      <c r="AH5254" s="206">
        <f t="shared" si="375"/>
        <v>0</v>
      </c>
    </row>
    <row r="5255" spans="1:34" x14ac:dyDescent="0.25">
      <c r="A5255" s="58">
        <v>5</v>
      </c>
      <c r="B5255" s="137">
        <v>12</v>
      </c>
      <c r="C5255" s="1">
        <v>101290</v>
      </c>
      <c r="D5255" s="2" t="s">
        <v>13129</v>
      </c>
      <c r="E5255" s="2" t="s">
        <v>13130</v>
      </c>
      <c r="F5255" s="2" t="s">
        <v>13131</v>
      </c>
      <c r="G5255" s="3" t="s">
        <v>13155</v>
      </c>
      <c r="H5255" s="3" t="s">
        <v>13141</v>
      </c>
      <c r="I5255" s="62">
        <v>0.5</v>
      </c>
      <c r="J5255" s="1" t="s">
        <v>13132</v>
      </c>
      <c r="K5255" s="1" t="s">
        <v>10672</v>
      </c>
      <c r="L5255" s="1"/>
      <c r="M5255" s="1" t="s">
        <v>676</v>
      </c>
      <c r="N5255" s="138" t="s">
        <v>10666</v>
      </c>
      <c r="O5255" s="21">
        <v>15358538</v>
      </c>
      <c r="P5255" s="21">
        <v>15358538</v>
      </c>
      <c r="Q5255" s="21">
        <v>0</v>
      </c>
      <c r="R5255" s="21">
        <v>0</v>
      </c>
      <c r="S5255" s="21"/>
      <c r="T5255" s="21">
        <v>30717076</v>
      </c>
      <c r="U5255" s="1" t="s">
        <v>63</v>
      </c>
      <c r="V5255" s="137"/>
      <c r="W5255" s="21">
        <v>11810948.82</v>
      </c>
      <c r="X5255" s="21">
        <v>11810948.390000001</v>
      </c>
      <c r="Z5255" s="39">
        <v>101290</v>
      </c>
      <c r="AD5255" s="206">
        <f t="shared" si="372"/>
        <v>11810948.82</v>
      </c>
      <c r="AE5255" s="205">
        <f t="shared" si="373"/>
        <v>11810948.390000001</v>
      </c>
      <c r="AG5255" s="206">
        <f t="shared" si="374"/>
        <v>0</v>
      </c>
      <c r="AH5255" s="206">
        <f t="shared" si="375"/>
        <v>0</v>
      </c>
    </row>
    <row r="5256" spans="1:34" x14ac:dyDescent="0.25">
      <c r="A5256" s="58">
        <v>6</v>
      </c>
      <c r="B5256" s="137">
        <v>12</v>
      </c>
      <c r="C5256" s="1">
        <v>101303</v>
      </c>
      <c r="D5256" s="140" t="s">
        <v>13156</v>
      </c>
      <c r="E5256" s="2" t="s">
        <v>13157</v>
      </c>
      <c r="F5256" s="2" t="s">
        <v>13158</v>
      </c>
      <c r="G5256" s="3" t="s">
        <v>13140</v>
      </c>
      <c r="H5256" s="3" t="s">
        <v>13141</v>
      </c>
      <c r="I5256" s="62">
        <v>0.5</v>
      </c>
      <c r="J5256" s="1" t="s">
        <v>13159</v>
      </c>
      <c r="K5256" s="1" t="s">
        <v>7413</v>
      </c>
      <c r="L5256" s="1"/>
      <c r="M5256" s="1" t="s">
        <v>676</v>
      </c>
      <c r="N5256" s="138" t="s">
        <v>10666</v>
      </c>
      <c r="O5256" s="21">
        <v>14990078</v>
      </c>
      <c r="P5256" s="21">
        <v>14990078</v>
      </c>
      <c r="Q5256" s="21">
        <v>0</v>
      </c>
      <c r="R5256" s="21">
        <v>0</v>
      </c>
      <c r="S5256" s="21">
        <v>0</v>
      </c>
      <c r="T5256" s="21">
        <v>29980156</v>
      </c>
      <c r="U5256" s="1" t="s">
        <v>63</v>
      </c>
      <c r="V5256" s="137">
        <v>3</v>
      </c>
      <c r="W5256" s="21">
        <v>11788174.23</v>
      </c>
      <c r="X5256" s="21">
        <v>11788173.949999999</v>
      </c>
      <c r="Z5256" s="39">
        <v>101303</v>
      </c>
      <c r="AD5256" s="206">
        <f t="shared" si="372"/>
        <v>11788174.23</v>
      </c>
      <c r="AE5256" s="205">
        <f t="shared" si="373"/>
        <v>11788173.949999999</v>
      </c>
      <c r="AG5256" s="206">
        <f t="shared" si="374"/>
        <v>0</v>
      </c>
      <c r="AH5256" s="206">
        <f t="shared" si="375"/>
        <v>0</v>
      </c>
    </row>
    <row r="5257" spans="1:34" x14ac:dyDescent="0.25">
      <c r="A5257" s="58">
        <v>7</v>
      </c>
      <c r="B5257" s="137">
        <v>12</v>
      </c>
      <c r="C5257" s="1">
        <v>101326</v>
      </c>
      <c r="D5257" s="140" t="s">
        <v>13160</v>
      </c>
      <c r="E5257" s="2" t="s">
        <v>13161</v>
      </c>
      <c r="F5257" s="2" t="s">
        <v>13162</v>
      </c>
      <c r="G5257" s="3" t="str">
        <f>G5256</f>
        <v xml:space="preserve">01.01.2014 </v>
      </c>
      <c r="H5257" s="3" t="str">
        <f>H5256</f>
        <v>31.12.2017</v>
      </c>
      <c r="I5257" s="62">
        <v>0.5</v>
      </c>
      <c r="J5257" s="1" t="s">
        <v>13163</v>
      </c>
      <c r="K5257" s="1" t="s">
        <v>18887</v>
      </c>
      <c r="L5257" s="1"/>
      <c r="M5257" s="1" t="s">
        <v>676</v>
      </c>
      <c r="N5257" s="138" t="s">
        <v>10666</v>
      </c>
      <c r="O5257" s="21">
        <v>16171482.890000001</v>
      </c>
      <c r="P5257" s="21">
        <v>16171482.890000001</v>
      </c>
      <c r="Q5257" s="21">
        <v>0</v>
      </c>
      <c r="R5257" s="21">
        <v>0</v>
      </c>
      <c r="S5257" s="21">
        <v>0</v>
      </c>
      <c r="T5257" s="21">
        <v>32342965.780000001</v>
      </c>
      <c r="U5257" s="1" t="s">
        <v>63</v>
      </c>
      <c r="V5257" s="137">
        <v>1</v>
      </c>
      <c r="W5257" s="21">
        <v>14639920.27</v>
      </c>
      <c r="X5257" s="21">
        <v>14639919.93</v>
      </c>
      <c r="Z5257" s="39">
        <v>101326</v>
      </c>
      <c r="AD5257" s="206">
        <f t="shared" si="372"/>
        <v>14639920.27</v>
      </c>
      <c r="AE5257" s="205">
        <f t="shared" si="373"/>
        <v>14639919.93</v>
      </c>
      <c r="AG5257" s="206">
        <f t="shared" si="374"/>
        <v>0</v>
      </c>
      <c r="AH5257" s="206">
        <f t="shared" si="375"/>
        <v>0</v>
      </c>
    </row>
    <row r="5258" spans="1:34" s="11" customFormat="1" x14ac:dyDescent="0.25">
      <c r="A5258" s="58">
        <v>8</v>
      </c>
      <c r="B5258" s="8">
        <v>12</v>
      </c>
      <c r="C5258" s="8">
        <v>127175</v>
      </c>
      <c r="D5258" s="88" t="s">
        <v>13191</v>
      </c>
      <c r="E5258" s="2"/>
      <c r="F5258" s="88" t="s">
        <v>10665</v>
      </c>
      <c r="G5258" s="9">
        <v>43191</v>
      </c>
      <c r="H5258" s="9">
        <v>43524</v>
      </c>
      <c r="I5258" s="10">
        <v>0.5</v>
      </c>
      <c r="J5258" s="8" t="s">
        <v>10305</v>
      </c>
      <c r="K5258" s="8" t="s">
        <v>13173</v>
      </c>
      <c r="L5258" s="8"/>
      <c r="M5258" s="8" t="s">
        <v>490</v>
      </c>
      <c r="N5258" s="138" t="s">
        <v>10666</v>
      </c>
      <c r="O5258" s="20">
        <v>2348558</v>
      </c>
      <c r="P5258" s="20">
        <v>0</v>
      </c>
      <c r="Q5258" s="20">
        <v>2348558</v>
      </c>
      <c r="R5258" s="20">
        <v>0</v>
      </c>
      <c r="S5258" s="20">
        <v>62908.13</v>
      </c>
      <c r="T5258" s="20">
        <v>4760024.13</v>
      </c>
      <c r="U5258" s="8" t="s">
        <v>63</v>
      </c>
      <c r="V5258" s="95">
        <v>0</v>
      </c>
      <c r="W5258" s="20">
        <v>2334853.5</v>
      </c>
      <c r="X5258" s="20">
        <v>2334853.5</v>
      </c>
      <c r="Z5258" s="11">
        <v>127175</v>
      </c>
      <c r="AA5258" s="198"/>
      <c r="AD5258" s="206">
        <f t="shared" si="372"/>
        <v>2334853.5</v>
      </c>
      <c r="AE5258" s="205">
        <f t="shared" si="373"/>
        <v>2334853.5</v>
      </c>
      <c r="AG5258" s="206">
        <f t="shared" si="374"/>
        <v>0</v>
      </c>
      <c r="AH5258" s="206">
        <f t="shared" si="375"/>
        <v>0</v>
      </c>
    </row>
    <row r="5259" spans="1:34" x14ac:dyDescent="0.25">
      <c r="A5259" s="58">
        <v>9</v>
      </c>
      <c r="B5259" s="137">
        <v>12</v>
      </c>
      <c r="C5259" s="1">
        <v>101831</v>
      </c>
      <c r="D5259" s="140" t="s">
        <v>13164</v>
      </c>
      <c r="E5259" s="2" t="s">
        <v>13165</v>
      </c>
      <c r="F5259" s="2" t="s">
        <v>13166</v>
      </c>
      <c r="G5259" s="3" t="s">
        <v>13153</v>
      </c>
      <c r="H5259" s="3" t="str">
        <f>H5257</f>
        <v>31.12.2017</v>
      </c>
      <c r="I5259" s="62">
        <v>0.5</v>
      </c>
      <c r="J5259" s="1" t="s">
        <v>13167</v>
      </c>
      <c r="K5259" s="1" t="s">
        <v>18888</v>
      </c>
      <c r="L5259" s="1"/>
      <c r="M5259" s="1" t="s">
        <v>676</v>
      </c>
      <c r="N5259" s="138" t="s">
        <v>10666</v>
      </c>
      <c r="O5259" s="21">
        <v>22180056.5</v>
      </c>
      <c r="P5259" s="21">
        <v>22180056.5</v>
      </c>
      <c r="Q5259" s="21">
        <v>0</v>
      </c>
      <c r="R5259" s="21">
        <v>0</v>
      </c>
      <c r="S5259" s="21">
        <v>0</v>
      </c>
      <c r="T5259" s="21">
        <v>44360113</v>
      </c>
      <c r="U5259" s="1" t="s">
        <v>63</v>
      </c>
      <c r="V5259" s="137">
        <v>5</v>
      </c>
      <c r="W5259" s="21">
        <v>18903658.219999999</v>
      </c>
      <c r="X5259" s="21">
        <v>18903657.530000001</v>
      </c>
      <c r="Z5259" s="39">
        <v>101831</v>
      </c>
      <c r="AD5259" s="206">
        <f t="shared" si="372"/>
        <v>18903658.219999999</v>
      </c>
      <c r="AE5259" s="205">
        <f t="shared" si="373"/>
        <v>18903657.530000001</v>
      </c>
      <c r="AG5259" s="206">
        <f t="shared" si="374"/>
        <v>0</v>
      </c>
      <c r="AH5259" s="206">
        <f t="shared" si="375"/>
        <v>0</v>
      </c>
    </row>
    <row r="5260" spans="1:34" s="11" customFormat="1" x14ac:dyDescent="0.25">
      <c r="A5260" s="58">
        <v>10</v>
      </c>
      <c r="B5260" s="137">
        <v>12</v>
      </c>
      <c r="C5260" s="1">
        <v>120447</v>
      </c>
      <c r="D5260" s="140" t="s">
        <v>13168</v>
      </c>
      <c r="E5260" s="2" t="s">
        <v>13169</v>
      </c>
      <c r="F5260" s="2" t="s">
        <v>13170</v>
      </c>
      <c r="G5260" s="3" t="s">
        <v>13171</v>
      </c>
      <c r="H5260" s="3" t="s">
        <v>13172</v>
      </c>
      <c r="I5260" s="62">
        <v>0.5</v>
      </c>
      <c r="J5260" s="1" t="s">
        <v>13173</v>
      </c>
      <c r="K5260" s="1" t="s">
        <v>13173</v>
      </c>
      <c r="L5260" s="1"/>
      <c r="M5260" s="1" t="s">
        <v>490</v>
      </c>
      <c r="N5260" s="138" t="s">
        <v>10666</v>
      </c>
      <c r="O5260" s="21">
        <v>118048043.06</v>
      </c>
      <c r="P5260" s="21">
        <v>0</v>
      </c>
      <c r="Q5260" s="21">
        <v>118048043.16</v>
      </c>
      <c r="R5260" s="21">
        <v>0</v>
      </c>
      <c r="S5260" s="21">
        <v>10150732.130000001</v>
      </c>
      <c r="T5260" s="21">
        <v>246246818.25</v>
      </c>
      <c r="U5260" s="1" t="s">
        <v>13136</v>
      </c>
      <c r="V5260" s="137">
        <v>4</v>
      </c>
      <c r="W5260" s="21">
        <v>53881984.159999996</v>
      </c>
      <c r="X5260" s="21">
        <v>52244799.789999999</v>
      </c>
      <c r="Z5260" s="11">
        <v>120447</v>
      </c>
      <c r="AA5260" s="198"/>
      <c r="AD5260" s="206">
        <f t="shared" si="372"/>
        <v>53881984.159999996</v>
      </c>
      <c r="AE5260" s="205">
        <f t="shared" si="373"/>
        <v>52244799.789999999</v>
      </c>
      <c r="AG5260" s="206">
        <f t="shared" si="374"/>
        <v>0</v>
      </c>
      <c r="AH5260" s="206">
        <f t="shared" si="375"/>
        <v>0</v>
      </c>
    </row>
    <row r="5261" spans="1:34" s="11" customFormat="1" x14ac:dyDescent="0.25">
      <c r="A5261" s="58">
        <v>11</v>
      </c>
      <c r="B5261" s="137">
        <v>12</v>
      </c>
      <c r="C5261" s="1">
        <v>120626</v>
      </c>
      <c r="D5261" s="2" t="s">
        <v>13174</v>
      </c>
      <c r="E5261" s="2" t="s">
        <v>13146</v>
      </c>
      <c r="F5261" s="2" t="s">
        <v>13175</v>
      </c>
      <c r="G5261" s="3" t="s">
        <v>13176</v>
      </c>
      <c r="H5261" s="3" t="s">
        <v>13172</v>
      </c>
      <c r="I5261" s="62">
        <v>0.5</v>
      </c>
      <c r="J5261" s="1" t="s">
        <v>13177</v>
      </c>
      <c r="K5261" s="1" t="s">
        <v>18885</v>
      </c>
      <c r="L5261" s="1"/>
      <c r="M5261" s="1" t="s">
        <v>676</v>
      </c>
      <c r="N5261" s="138" t="s">
        <v>10666</v>
      </c>
      <c r="O5261" s="21">
        <v>18102143.59</v>
      </c>
      <c r="P5261" s="21">
        <v>18102143.59</v>
      </c>
      <c r="Q5261" s="21">
        <v>0</v>
      </c>
      <c r="R5261" s="21">
        <v>0</v>
      </c>
      <c r="S5261" s="21">
        <v>0</v>
      </c>
      <c r="T5261" s="21">
        <v>36204287.18</v>
      </c>
      <c r="U5261" s="1" t="s">
        <v>13136</v>
      </c>
      <c r="V5261" s="137">
        <v>1</v>
      </c>
      <c r="W5261" s="163">
        <v>22159270.73</v>
      </c>
      <c r="X5261" s="163">
        <v>8964344.6099999994</v>
      </c>
      <c r="Z5261" s="11">
        <v>120626</v>
      </c>
      <c r="AA5261" s="198"/>
      <c r="AD5261" s="206">
        <f t="shared" si="372"/>
        <v>22159270.73</v>
      </c>
      <c r="AE5261" s="205">
        <f t="shared" si="373"/>
        <v>8964344.6099999994</v>
      </c>
      <c r="AG5261" s="206">
        <f t="shared" si="374"/>
        <v>0</v>
      </c>
      <c r="AH5261" s="206">
        <f t="shared" si="375"/>
        <v>0</v>
      </c>
    </row>
    <row r="5262" spans="1:34" s="11" customFormat="1" x14ac:dyDescent="0.25">
      <c r="A5262" s="58">
        <v>12</v>
      </c>
      <c r="B5262" s="137">
        <v>12</v>
      </c>
      <c r="C5262" s="1">
        <v>121360</v>
      </c>
      <c r="D5262" s="2" t="s">
        <v>13133</v>
      </c>
      <c r="E5262" s="2" t="s">
        <v>13130</v>
      </c>
      <c r="F5262" s="2" t="s">
        <v>13134</v>
      </c>
      <c r="G5262" s="3" t="s">
        <v>13178</v>
      </c>
      <c r="H5262" s="3" t="s">
        <v>13172</v>
      </c>
      <c r="I5262" s="62">
        <v>0.5</v>
      </c>
      <c r="J5262" s="1" t="s">
        <v>13135</v>
      </c>
      <c r="K5262" s="1" t="s">
        <v>10672</v>
      </c>
      <c r="L5262" s="1"/>
      <c r="M5262" s="1" t="s">
        <v>676</v>
      </c>
      <c r="N5262" s="138" t="s">
        <v>10666</v>
      </c>
      <c r="O5262" s="21">
        <v>17959520.510000002</v>
      </c>
      <c r="P5262" s="21">
        <v>17959520.510000002</v>
      </c>
      <c r="Q5262" s="21">
        <v>0</v>
      </c>
      <c r="R5262" s="21">
        <v>0</v>
      </c>
      <c r="S5262" s="21">
        <v>274679.52</v>
      </c>
      <c r="T5262" s="21">
        <v>36193720.539999999</v>
      </c>
      <c r="U5262" s="1" t="s">
        <v>13136</v>
      </c>
      <c r="V5262" s="137">
        <v>1</v>
      </c>
      <c r="W5262" s="163">
        <v>15529336.390000001</v>
      </c>
      <c r="X5262" s="163">
        <v>15529334.439999999</v>
      </c>
      <c r="Z5262" s="11">
        <v>121360</v>
      </c>
      <c r="AA5262" s="198"/>
      <c r="AD5262" s="206">
        <f t="shared" ref="AD5262:AD5269" si="379">IFERROR(VLOOKUP($Z5262,$AA:$AC,2,FALSE),0)</f>
        <v>15529336.390000001</v>
      </c>
      <c r="AE5262" s="205">
        <f t="shared" ref="AE5262:AE5269" si="380">IFERROR(VLOOKUP($Z5262,$AA:$AC,3,FALSE),0)</f>
        <v>15529334.439999999</v>
      </c>
      <c r="AG5262" s="206">
        <f t="shared" ref="AG5262:AH5270" si="381">W5262-AD5262</f>
        <v>0</v>
      </c>
      <c r="AH5262" s="206">
        <f t="shared" ref="AH5262:AH5269" si="382">X5262-AE5262</f>
        <v>0</v>
      </c>
    </row>
    <row r="5263" spans="1:34" x14ac:dyDescent="0.25">
      <c r="A5263" s="58">
        <v>13</v>
      </c>
      <c r="B5263" s="137">
        <v>12</v>
      </c>
      <c r="C5263" s="1">
        <v>121758</v>
      </c>
      <c r="D5263" s="2" t="s">
        <v>13179</v>
      </c>
      <c r="E5263" s="2" t="s">
        <v>13165</v>
      </c>
      <c r="F5263" s="2" t="s">
        <v>13180</v>
      </c>
      <c r="G5263" s="3" t="s">
        <v>13176</v>
      </c>
      <c r="H5263" s="3" t="s">
        <v>13172</v>
      </c>
      <c r="I5263" s="62">
        <v>0.5</v>
      </c>
      <c r="J5263" s="1" t="s">
        <v>13181</v>
      </c>
      <c r="K5263" s="1" t="s">
        <v>18888</v>
      </c>
      <c r="L5263" s="1"/>
      <c r="M5263" s="1" t="s">
        <v>676</v>
      </c>
      <c r="N5263" s="138" t="s">
        <v>10666</v>
      </c>
      <c r="O5263" s="21">
        <v>26298672.550000001</v>
      </c>
      <c r="P5263" s="21">
        <v>26298672.559999999</v>
      </c>
      <c r="Q5263" s="21">
        <v>0</v>
      </c>
      <c r="R5263" s="21">
        <v>0</v>
      </c>
      <c r="S5263" s="21"/>
      <c r="T5263" s="21">
        <v>52597345.109999999</v>
      </c>
      <c r="U5263" s="1" t="s">
        <v>13136</v>
      </c>
      <c r="V5263" s="137">
        <v>1</v>
      </c>
      <c r="W5263" s="21">
        <v>23699953.25</v>
      </c>
      <c r="X5263" s="21">
        <v>23699951.41</v>
      </c>
      <c r="Z5263" s="39">
        <v>121758</v>
      </c>
      <c r="AD5263" s="206">
        <f t="shared" si="379"/>
        <v>23699953.25</v>
      </c>
      <c r="AE5263" s="205">
        <f t="shared" si="380"/>
        <v>23699951.41</v>
      </c>
      <c r="AG5263" s="206">
        <f t="shared" si="381"/>
        <v>0</v>
      </c>
      <c r="AH5263" s="206">
        <f t="shared" si="382"/>
        <v>0</v>
      </c>
    </row>
    <row r="5264" spans="1:34" s="161" customFormat="1" x14ac:dyDescent="0.25">
      <c r="A5264" s="58">
        <v>14</v>
      </c>
      <c r="B5264" s="137">
        <v>12</v>
      </c>
      <c r="C5264" s="155">
        <v>121839</v>
      </c>
      <c r="D5264" s="156" t="s">
        <v>13182</v>
      </c>
      <c r="E5264" s="156" t="s">
        <v>13143</v>
      </c>
      <c r="F5264" s="156" t="s">
        <v>13183</v>
      </c>
      <c r="G5264" s="157" t="s">
        <v>13176</v>
      </c>
      <c r="H5264" s="157" t="s">
        <v>13172</v>
      </c>
      <c r="I5264" s="158">
        <v>0.5</v>
      </c>
      <c r="J5264" s="155" t="s">
        <v>8397</v>
      </c>
      <c r="K5264" s="155" t="s">
        <v>8501</v>
      </c>
      <c r="L5264" s="155"/>
      <c r="M5264" s="155" t="s">
        <v>676</v>
      </c>
      <c r="N5264" s="159" t="s">
        <v>10666</v>
      </c>
      <c r="O5264" s="160">
        <v>19814424.600000001</v>
      </c>
      <c r="P5264" s="160">
        <v>19814424.600000001</v>
      </c>
      <c r="Q5264" s="160">
        <v>0</v>
      </c>
      <c r="R5264" s="160">
        <v>0</v>
      </c>
      <c r="S5264" s="160"/>
      <c r="T5264" s="160">
        <v>39628849.200000003</v>
      </c>
      <c r="U5264" s="155" t="s">
        <v>13136</v>
      </c>
      <c r="V5264" s="154">
        <v>1</v>
      </c>
      <c r="W5264" s="160">
        <v>17160178.93</v>
      </c>
      <c r="X5264" s="160">
        <v>15827655.43</v>
      </c>
      <c r="Z5264" s="161">
        <v>121839</v>
      </c>
      <c r="AA5264" s="201"/>
      <c r="AD5264" s="206">
        <f t="shared" si="379"/>
        <v>17160178.93</v>
      </c>
      <c r="AE5264" s="205">
        <f t="shared" si="380"/>
        <v>15827655.43</v>
      </c>
      <c r="AG5264" s="206">
        <f t="shared" si="381"/>
        <v>0</v>
      </c>
      <c r="AH5264" s="206">
        <f t="shared" si="382"/>
        <v>0</v>
      </c>
    </row>
    <row r="5265" spans="1:38" x14ac:dyDescent="0.25">
      <c r="A5265" s="58">
        <v>15</v>
      </c>
      <c r="B5265" s="137">
        <v>12</v>
      </c>
      <c r="C5265" s="1">
        <v>121857</v>
      </c>
      <c r="D5265" s="2" t="s">
        <v>13184</v>
      </c>
      <c r="E5265" s="2" t="s">
        <v>13161</v>
      </c>
      <c r="F5265" s="2" t="s">
        <v>13185</v>
      </c>
      <c r="G5265" s="3" t="s">
        <v>13176</v>
      </c>
      <c r="H5265" s="3" t="s">
        <v>13172</v>
      </c>
      <c r="I5265" s="62">
        <v>0.5</v>
      </c>
      <c r="J5265" s="1" t="s">
        <v>13163</v>
      </c>
      <c r="K5265" s="1" t="s">
        <v>18887</v>
      </c>
      <c r="L5265" s="1"/>
      <c r="M5265" s="1" t="s">
        <v>676</v>
      </c>
      <c r="N5265" s="138" t="s">
        <v>10666</v>
      </c>
      <c r="O5265" s="21">
        <v>19150695.140000001</v>
      </c>
      <c r="P5265" s="21">
        <v>19150695.140000001</v>
      </c>
      <c r="Q5265" s="21">
        <v>0</v>
      </c>
      <c r="R5265" s="21">
        <v>0</v>
      </c>
      <c r="S5265" s="21"/>
      <c r="T5265" s="21">
        <v>38301390.280000001</v>
      </c>
      <c r="U5265" s="1" t="s">
        <v>13136</v>
      </c>
      <c r="V5265" s="137"/>
      <c r="W5265" s="21">
        <v>16815655.5</v>
      </c>
      <c r="X5265" s="21">
        <v>16815653.77</v>
      </c>
      <c r="Z5265" s="39">
        <v>121857</v>
      </c>
      <c r="AD5265" s="206">
        <f t="shared" si="379"/>
        <v>16815655.5</v>
      </c>
      <c r="AE5265" s="205">
        <f t="shared" si="380"/>
        <v>16815653.77</v>
      </c>
      <c r="AG5265" s="206">
        <f t="shared" si="381"/>
        <v>0</v>
      </c>
      <c r="AH5265" s="206">
        <f t="shared" si="382"/>
        <v>0</v>
      </c>
    </row>
    <row r="5266" spans="1:38" s="161" customFormat="1" x14ac:dyDescent="0.25">
      <c r="A5266" s="58">
        <v>16</v>
      </c>
      <c r="B5266" s="137">
        <v>12</v>
      </c>
      <c r="C5266" s="155">
        <v>122135</v>
      </c>
      <c r="D5266" s="162" t="s">
        <v>13186</v>
      </c>
      <c r="E5266" s="156" t="s">
        <v>13151</v>
      </c>
      <c r="F5266" s="156" t="s">
        <v>13187</v>
      </c>
      <c r="G5266" s="157" t="s">
        <v>13176</v>
      </c>
      <c r="H5266" s="157" t="s">
        <v>13172</v>
      </c>
      <c r="I5266" s="158">
        <v>0.5</v>
      </c>
      <c r="J5266" s="155" t="s">
        <v>13154</v>
      </c>
      <c r="K5266" s="155" t="s">
        <v>18886</v>
      </c>
      <c r="L5266" s="155"/>
      <c r="M5266" s="155" t="s">
        <v>676</v>
      </c>
      <c r="N5266" s="159" t="s">
        <v>10666</v>
      </c>
      <c r="O5266" s="160">
        <v>18221397.579999998</v>
      </c>
      <c r="P5266" s="160">
        <v>18221397.579999998</v>
      </c>
      <c r="Q5266" s="160">
        <v>0</v>
      </c>
      <c r="R5266" s="160">
        <v>0</v>
      </c>
      <c r="S5266" s="160"/>
      <c r="T5266" s="160">
        <v>36442795.159999996</v>
      </c>
      <c r="U5266" s="155" t="s">
        <v>13136</v>
      </c>
      <c r="V5266" s="154">
        <v>1</v>
      </c>
      <c r="W5266" s="160">
        <v>20881991.77</v>
      </c>
      <c r="X5266" s="160">
        <v>7270914.8499999996</v>
      </c>
      <c r="Z5266" s="161">
        <v>122135</v>
      </c>
      <c r="AA5266" s="201"/>
      <c r="AD5266" s="206">
        <f t="shared" si="379"/>
        <v>20881991.77</v>
      </c>
      <c r="AE5266" s="205">
        <f t="shared" si="380"/>
        <v>7270914.8499999996</v>
      </c>
      <c r="AG5266" s="206">
        <f t="shared" si="381"/>
        <v>0</v>
      </c>
      <c r="AH5266" s="206">
        <f t="shared" si="382"/>
        <v>0</v>
      </c>
    </row>
    <row r="5267" spans="1:38" x14ac:dyDescent="0.25">
      <c r="A5267" s="58">
        <v>17</v>
      </c>
      <c r="B5267" s="137">
        <v>12</v>
      </c>
      <c r="C5267" s="1">
        <v>122918</v>
      </c>
      <c r="D5267" s="2" t="s">
        <v>13188</v>
      </c>
      <c r="E5267" s="2" t="s">
        <v>13157</v>
      </c>
      <c r="F5267" s="2" t="s">
        <v>13189</v>
      </c>
      <c r="G5267" s="3" t="s">
        <v>13176</v>
      </c>
      <c r="H5267" s="3" t="s">
        <v>13172</v>
      </c>
      <c r="I5267" s="62">
        <v>0.5</v>
      </c>
      <c r="J5267" s="1" t="s">
        <v>13159</v>
      </c>
      <c r="K5267" s="1" t="s">
        <v>7413</v>
      </c>
      <c r="L5267" s="1"/>
      <c r="M5267" s="1" t="s">
        <v>676</v>
      </c>
      <c r="N5267" s="138" t="s">
        <v>10666</v>
      </c>
      <c r="O5267" s="21">
        <v>17786831.469999999</v>
      </c>
      <c r="P5267" s="21">
        <v>17786831.469999999</v>
      </c>
      <c r="Q5267" s="21">
        <v>0</v>
      </c>
      <c r="R5267" s="21">
        <v>0</v>
      </c>
      <c r="S5267" s="21"/>
      <c r="T5267" s="21">
        <v>35573662.939999998</v>
      </c>
      <c r="U5267" s="1" t="s">
        <v>13136</v>
      </c>
      <c r="V5267" s="137"/>
      <c r="W5267" s="21">
        <v>18136173</v>
      </c>
      <c r="X5267" s="21">
        <v>13271171.279999999</v>
      </c>
      <c r="Z5267" s="39">
        <v>122918</v>
      </c>
      <c r="AD5267" s="206">
        <f t="shared" si="379"/>
        <v>18136173</v>
      </c>
      <c r="AE5267" s="205">
        <f t="shared" si="380"/>
        <v>13271171.279999999</v>
      </c>
      <c r="AG5267" s="206">
        <f t="shared" si="381"/>
        <v>0</v>
      </c>
      <c r="AH5267" s="206">
        <f t="shared" si="382"/>
        <v>0</v>
      </c>
    </row>
    <row r="5268" spans="1:38" x14ac:dyDescent="0.25">
      <c r="A5268" s="58">
        <v>18</v>
      </c>
      <c r="B5268" s="150">
        <v>12</v>
      </c>
      <c r="C5268" s="149">
        <v>130697</v>
      </c>
      <c r="D5268" s="151" t="s">
        <v>18883</v>
      </c>
      <c r="E5268" s="151" t="s">
        <v>18884</v>
      </c>
      <c r="F5268" s="2" t="s">
        <v>13170</v>
      </c>
      <c r="G5268" s="152" t="s">
        <v>18439</v>
      </c>
      <c r="H5268" s="152" t="s">
        <v>17380</v>
      </c>
      <c r="I5268" s="62">
        <v>0.5</v>
      </c>
      <c r="J5268" s="149" t="s">
        <v>10305</v>
      </c>
      <c r="K5268" s="149" t="s">
        <v>13173</v>
      </c>
      <c r="L5268" s="149"/>
      <c r="M5268" s="149" t="s">
        <v>490</v>
      </c>
      <c r="N5268" s="138" t="s">
        <v>10666</v>
      </c>
      <c r="O5268" s="153">
        <v>15158591</v>
      </c>
      <c r="P5268" s="153">
        <v>0</v>
      </c>
      <c r="Q5268" s="153">
        <v>15158591</v>
      </c>
      <c r="R5268" s="153">
        <v>0</v>
      </c>
      <c r="S5268" s="153">
        <v>190929</v>
      </c>
      <c r="T5268" s="153">
        <v>15349520</v>
      </c>
      <c r="U5268" s="149" t="s">
        <v>13136</v>
      </c>
      <c r="V5268" s="150"/>
      <c r="W5268" s="153">
        <v>3393657.5</v>
      </c>
      <c r="X5268" s="153">
        <v>3393657.5</v>
      </c>
      <c r="Z5268" s="39">
        <v>130697</v>
      </c>
      <c r="AD5268" s="206">
        <f t="shared" si="379"/>
        <v>3393657.5</v>
      </c>
      <c r="AE5268" s="205">
        <f t="shared" si="380"/>
        <v>3393657.5</v>
      </c>
      <c r="AG5268" s="206">
        <f t="shared" si="381"/>
        <v>0</v>
      </c>
      <c r="AH5268" s="206">
        <f t="shared" si="382"/>
        <v>0</v>
      </c>
    </row>
    <row r="5269" spans="1:38" x14ac:dyDescent="0.25">
      <c r="A5269" s="58">
        <v>19</v>
      </c>
      <c r="B5269" s="137">
        <v>12</v>
      </c>
      <c r="C5269" s="1">
        <v>122371</v>
      </c>
      <c r="D5269" s="2" t="s">
        <v>13189</v>
      </c>
      <c r="E5269" s="2" t="s">
        <v>10664</v>
      </c>
      <c r="F5269" s="2" t="s">
        <v>13189</v>
      </c>
      <c r="G5269" s="3">
        <v>43531</v>
      </c>
      <c r="H5269" s="3">
        <v>43830</v>
      </c>
      <c r="I5269" s="62">
        <v>0.5</v>
      </c>
      <c r="J5269" s="1" t="s">
        <v>13190</v>
      </c>
      <c r="K5269" s="1" t="s">
        <v>10305</v>
      </c>
      <c r="L5269" s="1"/>
      <c r="M5269" s="1" t="s">
        <v>676</v>
      </c>
      <c r="N5269" s="138" t="s">
        <v>10666</v>
      </c>
      <c r="O5269" s="21">
        <v>13458634</v>
      </c>
      <c r="P5269" s="21">
        <v>13458634</v>
      </c>
      <c r="Q5269" s="21">
        <v>0</v>
      </c>
      <c r="R5269" s="21">
        <v>0</v>
      </c>
      <c r="S5269" s="21">
        <v>967131.14</v>
      </c>
      <c r="T5269" s="21">
        <v>27884399.140000001</v>
      </c>
      <c r="U5269" s="101" t="s">
        <v>63</v>
      </c>
      <c r="V5269" s="137"/>
      <c r="W5269" s="21">
        <v>10208281.359999999</v>
      </c>
      <c r="X5269" s="21">
        <v>10208280.460000001</v>
      </c>
      <c r="Z5269" s="39">
        <v>122371</v>
      </c>
      <c r="AD5269" s="206">
        <f t="shared" si="379"/>
        <v>10208281.359999999</v>
      </c>
      <c r="AE5269" s="205">
        <f t="shared" si="380"/>
        <v>10208280.460000001</v>
      </c>
      <c r="AG5269" s="206">
        <f t="shared" si="381"/>
        <v>0</v>
      </c>
      <c r="AH5269" s="206">
        <f t="shared" si="382"/>
        <v>0</v>
      </c>
      <c r="AI5269" s="205"/>
      <c r="AJ5269" s="205"/>
      <c r="AK5269" s="205"/>
      <c r="AL5269" s="206"/>
    </row>
    <row r="5270" spans="1:38" x14ac:dyDescent="0.25">
      <c r="A5270" s="74"/>
      <c r="B5270" s="4" t="s">
        <v>13193</v>
      </c>
      <c r="C5270" s="4"/>
      <c r="D5270" s="141"/>
      <c r="E5270" s="141"/>
      <c r="F5270" s="141"/>
      <c r="G5270" s="5"/>
      <c r="H5270" s="5"/>
      <c r="I5270" s="6"/>
      <c r="J5270" s="4"/>
      <c r="K5270" s="4"/>
      <c r="L5270" s="4"/>
      <c r="M5270" s="4"/>
      <c r="N5270" s="4"/>
      <c r="O5270" s="22">
        <f t="shared" ref="O5270:T5270" si="383">SUM(O5251:O5269)</f>
        <v>407401682.51999998</v>
      </c>
      <c r="P5270" s="22">
        <f t="shared" si="383"/>
        <v>271846490.46999991</v>
      </c>
      <c r="Q5270" s="22">
        <f t="shared" si="383"/>
        <v>135555192.16</v>
      </c>
      <c r="R5270" s="22">
        <f t="shared" si="383"/>
        <v>0</v>
      </c>
      <c r="S5270" s="22">
        <f t="shared" si="383"/>
        <v>11646379.920000002</v>
      </c>
      <c r="T5270" s="22">
        <f t="shared" si="383"/>
        <v>811291153.96999991</v>
      </c>
      <c r="U5270" s="22"/>
      <c r="V5270" s="22"/>
      <c r="W5270" s="203">
        <f>SUBTOTAL(9,W5250:W5269)</f>
        <v>304020353.44</v>
      </c>
      <c r="X5270" s="203">
        <f>SUBTOTAL(9,X5250:X5269)</f>
        <v>269164851.38</v>
      </c>
      <c r="AG5270" s="206">
        <f t="shared" si="381"/>
        <v>304020353.44</v>
      </c>
      <c r="AH5270" s="206">
        <f t="shared" si="381"/>
        <v>269164851.38</v>
      </c>
    </row>
    <row r="5271" spans="1:38" x14ac:dyDescent="0.25">
      <c r="X5271" s="204"/>
      <c r="AG5271" s="206">
        <f>SUM(AG13:AG5270)</f>
        <v>6688457654.8800011</v>
      </c>
      <c r="AH5271" s="206">
        <f>SUM(AH13:AH5270)</f>
        <v>1311233948.9000001</v>
      </c>
    </row>
    <row r="5272" spans="1:38" x14ac:dyDescent="0.25">
      <c r="U5272" s="25"/>
      <c r="V5272" s="25"/>
      <c r="X5272" s="204"/>
    </row>
    <row r="5274" spans="1:38" x14ac:dyDescent="0.25">
      <c r="U5274" s="25"/>
      <c r="V5274" s="25"/>
    </row>
  </sheetData>
  <protectedRanges>
    <protectedRange password="DD01" sqref="C1867" name="EVALUARE_4"/>
    <protectedRange password="DD01" sqref="C1994" name="EVALUARE_5"/>
    <protectedRange password="DD01" sqref="C2002" name="EVALUARE_6"/>
    <protectedRange password="DD01" sqref="C2125" name="EVALUARE_7"/>
    <protectedRange password="DD01" sqref="C2118" name="EVALUARE_8"/>
    <protectedRange password="DD01" sqref="C2123" name="EVALUARE_9"/>
  </protectedRanges>
  <autoFilter ref="A12:X5269"/>
  <mergeCells count="52">
    <mergeCell ref="R10:R11"/>
    <mergeCell ref="S10:S11"/>
    <mergeCell ref="W10:W11"/>
    <mergeCell ref="T9:T11"/>
    <mergeCell ref="U9:U11"/>
    <mergeCell ref="V9:V11"/>
    <mergeCell ref="W9:X9"/>
    <mergeCell ref="X10:X11"/>
    <mergeCell ref="O9:Q9"/>
    <mergeCell ref="L6:L8"/>
    <mergeCell ref="M6:M8"/>
    <mergeCell ref="N6:N8"/>
    <mergeCell ref="J9:J11"/>
    <mergeCell ref="K9:K11"/>
    <mergeCell ref="L9:L11"/>
    <mergeCell ref="M9:M11"/>
    <mergeCell ref="N9:N11"/>
    <mergeCell ref="O6:Q6"/>
    <mergeCell ref="O7:P7"/>
    <mergeCell ref="Q7:Q8"/>
    <mergeCell ref="O10:P10"/>
    <mergeCell ref="Q10:Q11"/>
    <mergeCell ref="F9:F11"/>
    <mergeCell ref="G9:G11"/>
    <mergeCell ref="H9:H11"/>
    <mergeCell ref="I9:I11"/>
    <mergeCell ref="I6:I8"/>
    <mergeCell ref="A9:A11"/>
    <mergeCell ref="B9:B11"/>
    <mergeCell ref="C9:C11"/>
    <mergeCell ref="D9:D11"/>
    <mergeCell ref="E9:E11"/>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6:A8"/>
    <mergeCell ref="B6:B8"/>
    <mergeCell ref="C6:C8"/>
    <mergeCell ref="D6:D8"/>
    <mergeCell ref="E6:E8"/>
  </mergeCells>
  <pageMargins left="0.70866141732283472" right="0.70866141732283472" top="0.74803149606299213" bottom="0.74803149606299213" header="0.31496062992125984" footer="0.31496062992125984"/>
  <pageSetup paperSize="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H17" sqref="H17"/>
    </sheetView>
  </sheetViews>
  <sheetFormatPr defaultRowHeight="15" x14ac:dyDescent="0.25"/>
  <sheetData>
    <row r="1" spans="1:5" x14ac:dyDescent="0.25">
      <c r="B1" t="s">
        <v>54</v>
      </c>
    </row>
    <row r="2" spans="1:5" x14ac:dyDescent="0.25">
      <c r="A2">
        <v>73</v>
      </c>
      <c r="B2" t="s">
        <v>516</v>
      </c>
      <c r="C2" t="s">
        <v>1504</v>
      </c>
      <c r="D2" t="s">
        <v>1505</v>
      </c>
      <c r="E2" t="s">
        <v>1506</v>
      </c>
    </row>
    <row r="3" spans="1:5" x14ac:dyDescent="0.25">
      <c r="A3">
        <v>74</v>
      </c>
      <c r="B3" t="s">
        <v>516</v>
      </c>
      <c r="C3" t="s">
        <v>1508</v>
      </c>
      <c r="D3" t="s">
        <v>1509</v>
      </c>
      <c r="E3" t="s">
        <v>1506</v>
      </c>
    </row>
    <row r="4" spans="1:5" x14ac:dyDescent="0.25">
      <c r="A4">
        <v>1</v>
      </c>
      <c r="B4" t="s">
        <v>13137</v>
      </c>
      <c r="C4">
        <v>125152</v>
      </c>
      <c r="D4" t="s">
        <v>1505</v>
      </c>
      <c r="E4" t="s">
        <v>13138</v>
      </c>
    </row>
    <row r="5" spans="1:5" x14ac:dyDescent="0.25">
      <c r="A5">
        <v>93</v>
      </c>
      <c r="B5" t="s">
        <v>2778</v>
      </c>
      <c r="C5">
        <v>120063</v>
      </c>
      <c r="D5" t="s">
        <v>2779</v>
      </c>
      <c r="E5" t="s">
        <v>2780</v>
      </c>
    </row>
    <row r="6" spans="1:5" x14ac:dyDescent="0.25">
      <c r="A6">
        <v>200</v>
      </c>
      <c r="B6" t="s">
        <v>3562</v>
      </c>
      <c r="C6">
        <v>115702</v>
      </c>
      <c r="D6" t="s">
        <v>3565</v>
      </c>
      <c r="E6" t="s">
        <v>3566</v>
      </c>
    </row>
    <row r="7" spans="1:5" x14ac:dyDescent="0.25">
      <c r="A7">
        <v>180</v>
      </c>
      <c r="B7" t="s">
        <v>450</v>
      </c>
      <c r="C7">
        <v>115702</v>
      </c>
      <c r="D7" t="s">
        <v>4080</v>
      </c>
      <c r="E7" t="s">
        <v>4081</v>
      </c>
    </row>
    <row r="8" spans="1:5" x14ac:dyDescent="0.25">
      <c r="A8">
        <v>201</v>
      </c>
      <c r="B8" t="s">
        <v>4136</v>
      </c>
      <c r="C8">
        <v>125158</v>
      </c>
      <c r="D8" t="s">
        <v>4137</v>
      </c>
      <c r="E8" t="s">
        <v>4138</v>
      </c>
    </row>
    <row r="9" spans="1:5" x14ac:dyDescent="0.25">
      <c r="A9">
        <v>202</v>
      </c>
      <c r="B9" t="s">
        <v>4139</v>
      </c>
      <c r="C9">
        <v>125158</v>
      </c>
      <c r="D9" t="s">
        <v>4137</v>
      </c>
      <c r="E9" t="s">
        <v>4138</v>
      </c>
    </row>
    <row r="10" spans="1:5" x14ac:dyDescent="0.25">
      <c r="A10">
        <v>3</v>
      </c>
      <c r="B10" t="s">
        <v>5614</v>
      </c>
      <c r="C10">
        <v>125158</v>
      </c>
      <c r="D10" t="s">
        <v>5615</v>
      </c>
      <c r="E10" t="s">
        <v>5616</v>
      </c>
    </row>
    <row r="11" spans="1:5" x14ac:dyDescent="0.25">
      <c r="A11">
        <v>4</v>
      </c>
      <c r="B11" t="s">
        <v>5617</v>
      </c>
      <c r="C11">
        <v>120063</v>
      </c>
      <c r="D11" t="s">
        <v>5618</v>
      </c>
      <c r="E11" t="s">
        <v>5619</v>
      </c>
    </row>
    <row r="12" spans="1:5" x14ac:dyDescent="0.25">
      <c r="A12">
        <v>1</v>
      </c>
      <c r="B12">
        <v>12</v>
      </c>
      <c r="C12">
        <v>101290</v>
      </c>
      <c r="D12" t="s">
        <v>13129</v>
      </c>
      <c r="E12" t="s">
        <v>13130</v>
      </c>
    </row>
    <row r="13" spans="1:5" x14ac:dyDescent="0.25">
      <c r="A13">
        <v>2</v>
      </c>
      <c r="B13">
        <v>12</v>
      </c>
      <c r="C13">
        <v>121360</v>
      </c>
      <c r="D13" t="s">
        <v>13133</v>
      </c>
      <c r="E13" t="s">
        <v>13130</v>
      </c>
    </row>
    <row r="14" spans="1:5" x14ac:dyDescent="0.25">
      <c r="A14">
        <v>5</v>
      </c>
      <c r="B14">
        <v>12</v>
      </c>
      <c r="C14">
        <v>101290</v>
      </c>
      <c r="D14" t="s">
        <v>13129</v>
      </c>
      <c r="E14" t="s">
        <v>13130</v>
      </c>
    </row>
    <row r="15" spans="1:5" x14ac:dyDescent="0.25">
      <c r="A15">
        <v>12</v>
      </c>
      <c r="B15">
        <v>12</v>
      </c>
      <c r="C15">
        <v>121360</v>
      </c>
      <c r="D15" t="s">
        <v>13133</v>
      </c>
      <c r="E15" t="s">
        <v>13130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44"/>
  <sheetViews>
    <sheetView workbookViewId="0">
      <selection activeCell="V12" sqref="V12"/>
    </sheetView>
  </sheetViews>
  <sheetFormatPr defaultRowHeight="15" x14ac:dyDescent="0.25"/>
  <sheetData>
    <row r="1" spans="1:14" x14ac:dyDescent="0.25">
      <c r="A1" t="s">
        <v>13194</v>
      </c>
      <c r="B1" t="s">
        <v>13195</v>
      </c>
      <c r="C1" t="s">
        <v>13196</v>
      </c>
      <c r="D1" t="s">
        <v>13197</v>
      </c>
      <c r="E1" t="s">
        <v>13198</v>
      </c>
      <c r="F1" t="s">
        <v>13199</v>
      </c>
      <c r="G1" t="s">
        <v>13200</v>
      </c>
      <c r="H1" t="s">
        <v>13201</v>
      </c>
      <c r="I1" t="s">
        <v>13202</v>
      </c>
      <c r="J1" t="s">
        <v>13203</v>
      </c>
      <c r="K1" t="s">
        <v>13204</v>
      </c>
      <c r="L1" t="s">
        <v>13205</v>
      </c>
      <c r="M1" t="s">
        <v>13206</v>
      </c>
      <c r="N1" t="s">
        <v>13207</v>
      </c>
    </row>
    <row r="2" spans="1:14" x14ac:dyDescent="0.25">
      <c r="A2">
        <v>116233</v>
      </c>
      <c r="B2" t="s">
        <v>13208</v>
      </c>
      <c r="C2" t="s">
        <v>13209</v>
      </c>
      <c r="D2">
        <v>21910483.859999999</v>
      </c>
      <c r="E2">
        <v>70</v>
      </c>
      <c r="F2">
        <v>21910483.859999999</v>
      </c>
      <c r="G2">
        <v>0</v>
      </c>
      <c r="H2">
        <v>0</v>
      </c>
      <c r="I2">
        <v>18623911.280000001</v>
      </c>
      <c r="J2">
        <v>2848362.9</v>
      </c>
      <c r="K2">
        <v>438209.68</v>
      </c>
      <c r="L2">
        <v>0</v>
      </c>
    </row>
    <row r="3" spans="1:14" x14ac:dyDescent="0.25">
      <c r="A3">
        <v>119275</v>
      </c>
      <c r="B3" t="s">
        <v>13210</v>
      </c>
      <c r="C3" t="s">
        <v>13211</v>
      </c>
      <c r="D3">
        <v>7124770.5300000003</v>
      </c>
      <c r="E3">
        <v>60</v>
      </c>
      <c r="F3">
        <v>7086638.2300000004</v>
      </c>
      <c r="G3">
        <v>0</v>
      </c>
      <c r="H3">
        <v>0</v>
      </c>
      <c r="I3">
        <v>6023642.4900000002</v>
      </c>
      <c r="J3">
        <v>921262.97</v>
      </c>
      <c r="K3">
        <v>141732.76999999999</v>
      </c>
      <c r="L3">
        <v>38132.300000000003</v>
      </c>
    </row>
    <row r="4" spans="1:14" x14ac:dyDescent="0.25">
      <c r="A4">
        <v>116229</v>
      </c>
      <c r="B4" t="s">
        <v>7952</v>
      </c>
      <c r="C4" t="s">
        <v>7920</v>
      </c>
      <c r="D4">
        <v>21884908.73</v>
      </c>
      <c r="E4">
        <v>62</v>
      </c>
      <c r="F4">
        <v>21884908.73</v>
      </c>
      <c r="G4">
        <v>0</v>
      </c>
      <c r="H4">
        <v>0</v>
      </c>
      <c r="I4">
        <v>18602172.420000002</v>
      </c>
      <c r="J4">
        <v>2845038.13</v>
      </c>
      <c r="K4">
        <v>437698.18</v>
      </c>
      <c r="L4">
        <v>0</v>
      </c>
    </row>
    <row r="5" spans="1:14" x14ac:dyDescent="0.25">
      <c r="A5">
        <v>119627</v>
      </c>
      <c r="B5" t="s">
        <v>13212</v>
      </c>
      <c r="C5" t="s">
        <v>8295</v>
      </c>
      <c r="D5">
        <v>21767121.960000001</v>
      </c>
      <c r="E5">
        <v>51</v>
      </c>
      <c r="F5">
        <v>21752002.059999999</v>
      </c>
      <c r="G5">
        <v>0</v>
      </c>
      <c r="H5">
        <v>0</v>
      </c>
      <c r="I5">
        <v>18489201.75</v>
      </c>
      <c r="J5">
        <v>2827760.26</v>
      </c>
      <c r="K5">
        <v>435040.05</v>
      </c>
      <c r="L5">
        <v>15119.9</v>
      </c>
    </row>
    <row r="6" spans="1:14" x14ac:dyDescent="0.25">
      <c r="A6">
        <v>117883</v>
      </c>
      <c r="B6" t="s">
        <v>8297</v>
      </c>
      <c r="C6" t="s">
        <v>8298</v>
      </c>
      <c r="D6">
        <v>5096608</v>
      </c>
      <c r="E6">
        <v>46</v>
      </c>
      <c r="F6">
        <v>4975801.58</v>
      </c>
      <c r="G6">
        <v>0</v>
      </c>
      <c r="H6">
        <v>0</v>
      </c>
      <c r="I6">
        <v>4229431.34</v>
      </c>
      <c r="J6">
        <v>646854.19999999995</v>
      </c>
      <c r="K6">
        <v>99516.04</v>
      </c>
      <c r="L6">
        <v>120806.42</v>
      </c>
    </row>
    <row r="7" spans="1:14" x14ac:dyDescent="0.25">
      <c r="A7">
        <v>118505</v>
      </c>
      <c r="B7" t="s">
        <v>7959</v>
      </c>
      <c r="C7" t="s">
        <v>7882</v>
      </c>
      <c r="D7">
        <v>11258424.24</v>
      </c>
      <c r="E7">
        <v>41</v>
      </c>
      <c r="F7">
        <v>11258424.24</v>
      </c>
      <c r="G7">
        <v>0</v>
      </c>
      <c r="H7">
        <v>0</v>
      </c>
      <c r="I7">
        <v>9569660.5999999996</v>
      </c>
      <c r="J7">
        <v>1463595.15</v>
      </c>
      <c r="K7">
        <v>225168.49</v>
      </c>
      <c r="L7">
        <v>0</v>
      </c>
    </row>
    <row r="8" spans="1:14" x14ac:dyDescent="0.25">
      <c r="A8">
        <v>118414</v>
      </c>
      <c r="B8" t="s">
        <v>10357</v>
      </c>
      <c r="C8" t="s">
        <v>10393</v>
      </c>
      <c r="D8">
        <v>9876591.8100000005</v>
      </c>
      <c r="E8">
        <v>49</v>
      </c>
      <c r="F8">
        <v>9810146.4399999995</v>
      </c>
      <c r="G8">
        <v>0</v>
      </c>
      <c r="H8">
        <v>0</v>
      </c>
      <c r="I8">
        <v>4708870.29</v>
      </c>
      <c r="J8">
        <v>1177217.57</v>
      </c>
      <c r="K8">
        <v>3924058.58</v>
      </c>
      <c r="L8">
        <v>66445.37</v>
      </c>
    </row>
    <row r="9" spans="1:14" x14ac:dyDescent="0.25">
      <c r="A9">
        <v>116252</v>
      </c>
      <c r="B9" t="s">
        <v>7682</v>
      </c>
      <c r="C9" t="s">
        <v>13213</v>
      </c>
      <c r="D9">
        <v>15193230.85</v>
      </c>
      <c r="E9">
        <v>48</v>
      </c>
      <c r="F9">
        <v>14881352.02</v>
      </c>
      <c r="G9">
        <v>0</v>
      </c>
      <c r="H9">
        <v>0</v>
      </c>
      <c r="I9">
        <v>12649149.210000001</v>
      </c>
      <c r="J9">
        <v>1934575.76</v>
      </c>
      <c r="K9">
        <v>297627.05</v>
      </c>
      <c r="L9">
        <v>311878.83</v>
      </c>
    </row>
    <row r="10" spans="1:14" x14ac:dyDescent="0.25">
      <c r="A10">
        <v>117955</v>
      </c>
      <c r="B10" t="s">
        <v>11270</v>
      </c>
      <c r="C10" t="s">
        <v>11271</v>
      </c>
      <c r="D10">
        <v>191201271.5</v>
      </c>
      <c r="E10">
        <v>62</v>
      </c>
      <c r="F10">
        <v>171102118.33000001</v>
      </c>
      <c r="G10">
        <v>0</v>
      </c>
      <c r="H10">
        <v>0</v>
      </c>
      <c r="I10">
        <v>145436800.58000001</v>
      </c>
      <c r="J10">
        <v>22243275.379999999</v>
      </c>
      <c r="K10">
        <v>3422042.37</v>
      </c>
      <c r="L10">
        <v>20099153.170000002</v>
      </c>
    </row>
    <row r="11" spans="1:14" x14ac:dyDescent="0.25">
      <c r="A11">
        <v>118300</v>
      </c>
      <c r="B11" t="s">
        <v>10327</v>
      </c>
      <c r="C11" t="s">
        <v>10393</v>
      </c>
      <c r="D11">
        <v>18486509.82</v>
      </c>
      <c r="E11">
        <v>50</v>
      </c>
      <c r="F11">
        <v>18290127.210000001</v>
      </c>
      <c r="G11">
        <v>0</v>
      </c>
      <c r="H11">
        <v>0</v>
      </c>
      <c r="I11">
        <v>8779261.0600000005</v>
      </c>
      <c r="J11">
        <v>2194815.27</v>
      </c>
      <c r="K11">
        <v>7316050.8799999999</v>
      </c>
      <c r="L11">
        <v>196382.61</v>
      </c>
    </row>
    <row r="12" spans="1:14" x14ac:dyDescent="0.25">
      <c r="A12">
        <v>117800</v>
      </c>
      <c r="B12" t="s">
        <v>7686</v>
      </c>
      <c r="C12" t="s">
        <v>7687</v>
      </c>
      <c r="D12">
        <v>9571251.5899999999</v>
      </c>
      <c r="E12">
        <v>57</v>
      </c>
      <c r="F12">
        <v>9566400.6400000006</v>
      </c>
      <c r="G12">
        <v>95664.01</v>
      </c>
      <c r="H12">
        <v>0</v>
      </c>
      <c r="I12">
        <v>8050126.1299999999</v>
      </c>
      <c r="J12">
        <v>1231195.5</v>
      </c>
      <c r="K12">
        <v>189415</v>
      </c>
      <c r="L12">
        <v>4850.95</v>
      </c>
    </row>
    <row r="13" spans="1:14" x14ac:dyDescent="0.25">
      <c r="A13">
        <v>118008</v>
      </c>
      <c r="B13" t="s">
        <v>7563</v>
      </c>
      <c r="C13" t="s">
        <v>13214</v>
      </c>
      <c r="D13">
        <v>141775607.47</v>
      </c>
      <c r="E13">
        <v>82</v>
      </c>
      <c r="F13">
        <v>140674568.56</v>
      </c>
      <c r="G13">
        <v>0</v>
      </c>
      <c r="H13">
        <v>0</v>
      </c>
      <c r="I13">
        <v>119573383.27</v>
      </c>
      <c r="J13">
        <v>18287693.890000001</v>
      </c>
      <c r="K13">
        <v>2813491.4</v>
      </c>
      <c r="L13">
        <v>1101038.9099999999</v>
      </c>
    </row>
    <row r="14" spans="1:14" x14ac:dyDescent="0.25">
      <c r="A14">
        <v>121522</v>
      </c>
      <c r="B14" t="s">
        <v>13215</v>
      </c>
      <c r="C14" t="s">
        <v>13216</v>
      </c>
      <c r="D14">
        <v>2232141.77</v>
      </c>
      <c r="E14">
        <v>60</v>
      </c>
      <c r="F14">
        <v>2207077.02</v>
      </c>
      <c r="G14">
        <v>0</v>
      </c>
      <c r="H14">
        <v>0</v>
      </c>
      <c r="I14">
        <v>1876015.47</v>
      </c>
      <c r="J14">
        <v>286920.01</v>
      </c>
      <c r="K14">
        <v>44141.54</v>
      </c>
      <c r="L14">
        <v>25064</v>
      </c>
    </row>
    <row r="15" spans="1:14" x14ac:dyDescent="0.25">
      <c r="A15">
        <v>118909</v>
      </c>
      <c r="B15" t="s">
        <v>7961</v>
      </c>
      <c r="C15" t="s">
        <v>7913</v>
      </c>
      <c r="D15">
        <v>14214090.710000001</v>
      </c>
      <c r="E15">
        <v>53</v>
      </c>
      <c r="F15">
        <v>12337105.449999999</v>
      </c>
      <c r="G15">
        <v>0</v>
      </c>
      <c r="H15">
        <v>0</v>
      </c>
      <c r="I15">
        <v>10486539.630000001</v>
      </c>
      <c r="J15">
        <v>1603823.71</v>
      </c>
      <c r="K15">
        <v>246742.11</v>
      </c>
      <c r="L15">
        <v>1876985.26</v>
      </c>
    </row>
    <row r="16" spans="1:14" x14ac:dyDescent="0.25">
      <c r="A16">
        <v>118405</v>
      </c>
      <c r="B16" t="s">
        <v>10339</v>
      </c>
      <c r="C16" t="s">
        <v>10393</v>
      </c>
      <c r="D16">
        <v>9960475.8599999994</v>
      </c>
      <c r="E16">
        <v>50</v>
      </c>
      <c r="F16">
        <v>9835691.7200000007</v>
      </c>
      <c r="G16">
        <v>0</v>
      </c>
      <c r="H16">
        <v>0</v>
      </c>
      <c r="I16">
        <v>4721132.0199999996</v>
      </c>
      <c r="J16">
        <v>1180283.01</v>
      </c>
      <c r="K16">
        <v>3934276.69</v>
      </c>
      <c r="L16">
        <v>124784.14</v>
      </c>
    </row>
    <row r="17" spans="1:12" x14ac:dyDescent="0.25">
      <c r="A17">
        <v>118398</v>
      </c>
      <c r="B17" t="s">
        <v>10329</v>
      </c>
      <c r="C17" t="s">
        <v>10393</v>
      </c>
      <c r="D17">
        <v>9261289.2599999998</v>
      </c>
      <c r="E17">
        <v>49</v>
      </c>
      <c r="F17">
        <v>9138934.8000000007</v>
      </c>
      <c r="G17">
        <v>0</v>
      </c>
      <c r="H17">
        <v>0</v>
      </c>
      <c r="I17">
        <v>4386688.7</v>
      </c>
      <c r="J17">
        <v>1096672.18</v>
      </c>
      <c r="K17">
        <v>3655573.92</v>
      </c>
      <c r="L17">
        <v>122354.46</v>
      </c>
    </row>
    <row r="18" spans="1:12" x14ac:dyDescent="0.25">
      <c r="A18">
        <v>118023</v>
      </c>
      <c r="B18" t="s">
        <v>7971</v>
      </c>
      <c r="C18" t="s">
        <v>13217</v>
      </c>
      <c r="D18">
        <v>2649597.52</v>
      </c>
      <c r="E18">
        <v>25</v>
      </c>
      <c r="F18">
        <v>2649597.52</v>
      </c>
      <c r="G18">
        <v>0</v>
      </c>
      <c r="H18">
        <v>0</v>
      </c>
      <c r="I18">
        <v>2252157.89</v>
      </c>
      <c r="J18">
        <v>344447.67</v>
      </c>
      <c r="K18">
        <v>52991.96</v>
      </c>
      <c r="L18">
        <v>0</v>
      </c>
    </row>
    <row r="19" spans="1:12" x14ac:dyDescent="0.25">
      <c r="A19">
        <v>121649</v>
      </c>
      <c r="B19" t="s">
        <v>13218</v>
      </c>
      <c r="C19" t="s">
        <v>13219</v>
      </c>
      <c r="D19">
        <v>2049818.96</v>
      </c>
      <c r="E19">
        <v>60</v>
      </c>
      <c r="F19">
        <v>1965641.62</v>
      </c>
      <c r="G19">
        <v>0</v>
      </c>
      <c r="H19">
        <v>0</v>
      </c>
      <c r="I19">
        <v>1670795.38</v>
      </c>
      <c r="J19">
        <v>255533.41</v>
      </c>
      <c r="K19">
        <v>39312.83</v>
      </c>
      <c r="L19">
        <v>84177.34</v>
      </c>
    </row>
    <row r="20" spans="1:12" x14ac:dyDescent="0.25">
      <c r="A20">
        <v>119202</v>
      </c>
      <c r="B20" t="s">
        <v>13220</v>
      </c>
      <c r="C20" t="s">
        <v>6533</v>
      </c>
      <c r="D20">
        <v>213792063.66</v>
      </c>
      <c r="E20">
        <v>63</v>
      </c>
      <c r="F20">
        <v>211587919.83000001</v>
      </c>
      <c r="G20">
        <v>0</v>
      </c>
      <c r="H20">
        <v>0</v>
      </c>
      <c r="I20">
        <v>179849731.84999999</v>
      </c>
      <c r="J20">
        <v>27506429.579999998</v>
      </c>
      <c r="K20">
        <v>4231758.4000000004</v>
      </c>
      <c r="L20">
        <v>2204143.84</v>
      </c>
    </row>
    <row r="21" spans="1:12" x14ac:dyDescent="0.25">
      <c r="A21">
        <v>118701</v>
      </c>
      <c r="B21" t="s">
        <v>13221</v>
      </c>
      <c r="C21" t="s">
        <v>13222</v>
      </c>
      <c r="D21">
        <v>21724540.91</v>
      </c>
      <c r="E21">
        <v>67</v>
      </c>
      <c r="F21">
        <v>21065672.539999999</v>
      </c>
      <c r="G21">
        <v>0</v>
      </c>
      <c r="H21">
        <v>0</v>
      </c>
      <c r="I21">
        <v>17905821.66</v>
      </c>
      <c r="J21">
        <v>2738537.43</v>
      </c>
      <c r="K21">
        <v>421313.45</v>
      </c>
      <c r="L21">
        <v>658868.37</v>
      </c>
    </row>
    <row r="22" spans="1:12" x14ac:dyDescent="0.25">
      <c r="A22">
        <v>122564</v>
      </c>
      <c r="B22" t="s">
        <v>13223</v>
      </c>
      <c r="C22" t="s">
        <v>10195</v>
      </c>
      <c r="D22">
        <v>8490911.2300000004</v>
      </c>
      <c r="E22">
        <v>49</v>
      </c>
      <c r="F22">
        <v>8426279.1899999995</v>
      </c>
      <c r="G22">
        <v>0</v>
      </c>
      <c r="H22">
        <v>0</v>
      </c>
      <c r="I22">
        <v>7162337.3099999996</v>
      </c>
      <c r="J22">
        <v>1095416.3</v>
      </c>
      <c r="K22">
        <v>168525.58</v>
      </c>
      <c r="L22">
        <v>64632.04</v>
      </c>
    </row>
    <row r="23" spans="1:12" x14ac:dyDescent="0.25">
      <c r="A23">
        <v>118642</v>
      </c>
      <c r="B23" t="s">
        <v>7566</v>
      </c>
      <c r="C23" t="s">
        <v>10195</v>
      </c>
      <c r="D23">
        <v>15719338.720000001</v>
      </c>
      <c r="E23">
        <v>55</v>
      </c>
      <c r="F23">
        <v>15719338.720000001</v>
      </c>
      <c r="G23">
        <v>0</v>
      </c>
      <c r="H23">
        <v>0</v>
      </c>
      <c r="I23">
        <v>13361437.91</v>
      </c>
      <c r="J23">
        <v>2043514.03</v>
      </c>
      <c r="K23">
        <v>314386.78000000003</v>
      </c>
      <c r="L23">
        <v>0</v>
      </c>
    </row>
    <row r="24" spans="1:12" x14ac:dyDescent="0.25">
      <c r="A24">
        <v>116334</v>
      </c>
      <c r="B24" t="s">
        <v>13224</v>
      </c>
      <c r="C24" t="s">
        <v>13225</v>
      </c>
      <c r="D24">
        <v>21816149.760000002</v>
      </c>
      <c r="E24">
        <v>60</v>
      </c>
      <c r="F24">
        <v>16836854.239999998</v>
      </c>
      <c r="G24">
        <v>0</v>
      </c>
      <c r="H24">
        <v>0</v>
      </c>
      <c r="I24">
        <v>14311326.1</v>
      </c>
      <c r="J24">
        <v>2188791.06</v>
      </c>
      <c r="K24">
        <v>336737.08</v>
      </c>
      <c r="L24">
        <v>4979295.5199999996</v>
      </c>
    </row>
    <row r="25" spans="1:12" x14ac:dyDescent="0.25">
      <c r="A25">
        <v>119394</v>
      </c>
      <c r="B25" t="s">
        <v>13226</v>
      </c>
      <c r="C25" t="s">
        <v>10203</v>
      </c>
      <c r="D25">
        <v>8034910.3399999999</v>
      </c>
      <c r="E25">
        <v>39</v>
      </c>
      <c r="F25">
        <v>7875015.9900000002</v>
      </c>
      <c r="G25">
        <v>0</v>
      </c>
      <c r="H25">
        <v>0</v>
      </c>
      <c r="I25">
        <v>6693763.5899999999</v>
      </c>
      <c r="J25">
        <v>1023752.08</v>
      </c>
      <c r="K25">
        <v>157500.32</v>
      </c>
      <c r="L25">
        <v>159894.35</v>
      </c>
    </row>
    <row r="26" spans="1:12" x14ac:dyDescent="0.25">
      <c r="A26">
        <v>118666</v>
      </c>
      <c r="B26" t="s">
        <v>13227</v>
      </c>
      <c r="C26" t="s">
        <v>13228</v>
      </c>
      <c r="D26">
        <v>2620265.39</v>
      </c>
      <c r="E26">
        <v>27</v>
      </c>
      <c r="F26">
        <v>2543544.6</v>
      </c>
      <c r="G26">
        <v>0</v>
      </c>
      <c r="H26">
        <v>0</v>
      </c>
      <c r="I26">
        <v>2162012.91</v>
      </c>
      <c r="J26">
        <v>330660.8</v>
      </c>
      <c r="K26">
        <v>50870.89</v>
      </c>
      <c r="L26">
        <v>76720.789999999994</v>
      </c>
    </row>
    <row r="27" spans="1:12" x14ac:dyDescent="0.25">
      <c r="A27">
        <v>118064</v>
      </c>
      <c r="B27" t="s">
        <v>13229</v>
      </c>
      <c r="C27" t="s">
        <v>13230</v>
      </c>
      <c r="D27">
        <v>9714109.8599999994</v>
      </c>
      <c r="E27">
        <v>41</v>
      </c>
      <c r="F27">
        <v>9576456.5999999996</v>
      </c>
      <c r="G27">
        <v>0</v>
      </c>
      <c r="H27">
        <v>0</v>
      </c>
      <c r="I27">
        <v>8139988.1200000001</v>
      </c>
      <c r="J27">
        <v>1244939.3600000001</v>
      </c>
      <c r="K27">
        <v>191529.12</v>
      </c>
      <c r="L27">
        <v>137653.25</v>
      </c>
    </row>
    <row r="28" spans="1:12" x14ac:dyDescent="0.25">
      <c r="A28">
        <v>119102</v>
      </c>
      <c r="B28" t="s">
        <v>7689</v>
      </c>
      <c r="C28" t="s">
        <v>7690</v>
      </c>
      <c r="D28">
        <v>19851860.739999998</v>
      </c>
      <c r="E28">
        <v>44</v>
      </c>
      <c r="F28">
        <v>19753402.91</v>
      </c>
      <c r="G28">
        <v>0</v>
      </c>
      <c r="H28">
        <v>0</v>
      </c>
      <c r="I28">
        <v>16790392.469999999</v>
      </c>
      <c r="J28">
        <v>2558065.6800000002</v>
      </c>
      <c r="K28">
        <v>404944.76</v>
      </c>
      <c r="L28">
        <v>98457.83</v>
      </c>
    </row>
    <row r="29" spans="1:12" x14ac:dyDescent="0.25">
      <c r="A29">
        <v>116375</v>
      </c>
      <c r="B29" t="s">
        <v>13231</v>
      </c>
      <c r="C29" t="s">
        <v>10198</v>
      </c>
      <c r="D29">
        <v>11273740.859999999</v>
      </c>
      <c r="E29">
        <v>89</v>
      </c>
      <c r="F29">
        <v>9388850.1699999999</v>
      </c>
      <c r="G29">
        <v>0</v>
      </c>
      <c r="H29">
        <v>0</v>
      </c>
      <c r="I29">
        <v>7980522.6500000004</v>
      </c>
      <c r="J29">
        <v>1220550.52</v>
      </c>
      <c r="K29">
        <v>187777</v>
      </c>
      <c r="L29">
        <v>1884890.69</v>
      </c>
    </row>
    <row r="30" spans="1:12" x14ac:dyDescent="0.25">
      <c r="A30">
        <v>116194</v>
      </c>
      <c r="B30" t="s">
        <v>7954</v>
      </c>
      <c r="C30" t="s">
        <v>13232</v>
      </c>
      <c r="D30">
        <v>4947862.1500000004</v>
      </c>
      <c r="E30">
        <v>72</v>
      </c>
      <c r="F30">
        <v>4947862.17</v>
      </c>
      <c r="G30">
        <v>0</v>
      </c>
      <c r="H30">
        <v>0</v>
      </c>
      <c r="I30">
        <v>4205682.84</v>
      </c>
      <c r="J30">
        <v>642232.51</v>
      </c>
      <c r="K30">
        <v>99946.82</v>
      </c>
      <c r="L30">
        <v>0</v>
      </c>
    </row>
    <row r="31" spans="1:12" x14ac:dyDescent="0.25">
      <c r="A31">
        <v>118423</v>
      </c>
      <c r="B31" t="s">
        <v>10315</v>
      </c>
      <c r="C31" t="s">
        <v>10393</v>
      </c>
      <c r="D31">
        <v>6435121.9500000002</v>
      </c>
      <c r="E31">
        <v>50</v>
      </c>
      <c r="F31">
        <v>6383732.1100000003</v>
      </c>
      <c r="G31">
        <v>0</v>
      </c>
      <c r="H31">
        <v>0</v>
      </c>
      <c r="I31">
        <v>3064191.42</v>
      </c>
      <c r="J31">
        <v>766047.85</v>
      </c>
      <c r="K31">
        <v>2553492.84</v>
      </c>
      <c r="L31">
        <v>51389.84</v>
      </c>
    </row>
    <row r="32" spans="1:12" x14ac:dyDescent="0.25">
      <c r="A32">
        <v>118811</v>
      </c>
      <c r="B32" t="s">
        <v>7878</v>
      </c>
      <c r="C32" t="s">
        <v>7879</v>
      </c>
      <c r="D32">
        <v>2287404.2999999998</v>
      </c>
      <c r="E32">
        <v>35</v>
      </c>
      <c r="F32">
        <v>1981654.91</v>
      </c>
      <c r="G32">
        <v>0</v>
      </c>
      <c r="H32">
        <v>0</v>
      </c>
      <c r="I32">
        <v>1010644</v>
      </c>
      <c r="J32">
        <v>178348.94</v>
      </c>
      <c r="K32">
        <v>792661.97</v>
      </c>
      <c r="L32">
        <v>305749.39</v>
      </c>
    </row>
    <row r="33" spans="1:12" x14ac:dyDescent="0.25">
      <c r="A33">
        <v>120055</v>
      </c>
      <c r="B33" t="s">
        <v>10379</v>
      </c>
      <c r="C33" t="s">
        <v>10393</v>
      </c>
      <c r="D33">
        <v>15551193.68</v>
      </c>
      <c r="E33">
        <v>50</v>
      </c>
      <c r="F33">
        <v>15315708.02</v>
      </c>
      <c r="G33">
        <v>0</v>
      </c>
      <c r="H33">
        <v>0</v>
      </c>
      <c r="I33">
        <v>7351539.8499999996</v>
      </c>
      <c r="J33">
        <v>1837884.96</v>
      </c>
      <c r="K33">
        <v>6126283.21</v>
      </c>
      <c r="L33">
        <v>235485.66</v>
      </c>
    </row>
    <row r="34" spans="1:12" x14ac:dyDescent="0.25">
      <c r="A34">
        <v>118412</v>
      </c>
      <c r="B34" t="s">
        <v>10353</v>
      </c>
      <c r="C34" t="s">
        <v>10393</v>
      </c>
      <c r="D34">
        <v>16611261.25</v>
      </c>
      <c r="E34">
        <v>50</v>
      </c>
      <c r="F34">
        <v>16360035.369999999</v>
      </c>
      <c r="G34">
        <v>0</v>
      </c>
      <c r="H34">
        <v>0</v>
      </c>
      <c r="I34">
        <v>7852816.9800000004</v>
      </c>
      <c r="J34">
        <v>1963204.24</v>
      </c>
      <c r="K34">
        <v>6544014.1500000004</v>
      </c>
      <c r="L34">
        <v>251225.88</v>
      </c>
    </row>
    <row r="35" spans="1:12" x14ac:dyDescent="0.25">
      <c r="A35">
        <v>118401</v>
      </c>
      <c r="B35" t="s">
        <v>10333</v>
      </c>
      <c r="C35" t="s">
        <v>10393</v>
      </c>
      <c r="D35">
        <v>16094891.140000001</v>
      </c>
      <c r="E35">
        <v>50</v>
      </c>
      <c r="F35">
        <v>15877955.310000001</v>
      </c>
      <c r="G35">
        <v>0</v>
      </c>
      <c r="H35">
        <v>0</v>
      </c>
      <c r="I35">
        <v>7621418.5499999998</v>
      </c>
      <c r="J35">
        <v>1905354.64</v>
      </c>
      <c r="K35">
        <v>6351182.1200000001</v>
      </c>
      <c r="L35">
        <v>216935.83</v>
      </c>
    </row>
    <row r="36" spans="1:12" x14ac:dyDescent="0.25">
      <c r="A36">
        <v>118411</v>
      </c>
      <c r="B36" t="s">
        <v>10351</v>
      </c>
      <c r="C36" t="s">
        <v>10393</v>
      </c>
      <c r="D36">
        <v>15897506.07</v>
      </c>
      <c r="E36">
        <v>50</v>
      </c>
      <c r="F36">
        <v>15756433.99</v>
      </c>
      <c r="G36">
        <v>0</v>
      </c>
      <c r="H36">
        <v>0</v>
      </c>
      <c r="I36">
        <v>7563088.3099999996</v>
      </c>
      <c r="J36">
        <v>1890772.08</v>
      </c>
      <c r="K36">
        <v>6302573.5999999996</v>
      </c>
      <c r="L36">
        <v>141072.07999999999</v>
      </c>
    </row>
    <row r="37" spans="1:12" x14ac:dyDescent="0.25">
      <c r="A37">
        <v>116264</v>
      </c>
      <c r="B37" t="s">
        <v>13233</v>
      </c>
      <c r="C37" t="s">
        <v>13234</v>
      </c>
      <c r="D37">
        <v>6515142.9299999997</v>
      </c>
      <c r="E37">
        <v>67</v>
      </c>
      <c r="F37">
        <v>6459285.6600000001</v>
      </c>
      <c r="G37">
        <v>0</v>
      </c>
      <c r="H37">
        <v>0</v>
      </c>
      <c r="I37">
        <v>5363790.8099999996</v>
      </c>
      <c r="J37">
        <v>713105.14</v>
      </c>
      <c r="K37">
        <v>382389.71</v>
      </c>
      <c r="L37">
        <v>55857.27</v>
      </c>
    </row>
    <row r="38" spans="1:12" x14ac:dyDescent="0.25">
      <c r="A38">
        <v>118660</v>
      </c>
      <c r="B38" t="s">
        <v>13235</v>
      </c>
      <c r="C38" t="s">
        <v>13236</v>
      </c>
      <c r="D38">
        <v>2879158.84</v>
      </c>
      <c r="E38">
        <v>77</v>
      </c>
      <c r="F38">
        <v>2722044.71</v>
      </c>
      <c r="G38">
        <v>0</v>
      </c>
      <c r="H38">
        <v>0</v>
      </c>
      <c r="I38">
        <v>2313738</v>
      </c>
      <c r="J38">
        <v>353865.82</v>
      </c>
      <c r="K38">
        <v>54440.89</v>
      </c>
      <c r="L38">
        <v>157114.13</v>
      </c>
    </row>
    <row r="39" spans="1:12" x14ac:dyDescent="0.25">
      <c r="A39">
        <v>117770</v>
      </c>
      <c r="B39" t="s">
        <v>13237</v>
      </c>
      <c r="C39" t="s">
        <v>13238</v>
      </c>
      <c r="D39">
        <v>6527616.4199999999</v>
      </c>
      <c r="E39">
        <v>67</v>
      </c>
      <c r="F39">
        <v>6338844.2800000003</v>
      </c>
      <c r="G39">
        <v>0</v>
      </c>
      <c r="H39">
        <v>0</v>
      </c>
      <c r="I39">
        <v>5388017.6399999997</v>
      </c>
      <c r="J39">
        <v>824049.75</v>
      </c>
      <c r="K39">
        <v>126776.89</v>
      </c>
      <c r="L39">
        <v>188772.14</v>
      </c>
    </row>
    <row r="40" spans="1:12" x14ac:dyDescent="0.25">
      <c r="A40">
        <v>117739</v>
      </c>
      <c r="B40" t="s">
        <v>13239</v>
      </c>
      <c r="C40" t="s">
        <v>6094</v>
      </c>
      <c r="D40">
        <v>169355115.16</v>
      </c>
      <c r="E40">
        <v>38</v>
      </c>
      <c r="F40">
        <v>168811130.97999999</v>
      </c>
      <c r="G40">
        <v>0</v>
      </c>
      <c r="H40">
        <v>0</v>
      </c>
      <c r="I40">
        <v>143489461.33000001</v>
      </c>
      <c r="J40">
        <v>21945447.030000001</v>
      </c>
      <c r="K40">
        <v>3376222.62</v>
      </c>
      <c r="L40">
        <v>543984.18000000005</v>
      </c>
    </row>
    <row r="41" spans="1:12" x14ac:dyDescent="0.25">
      <c r="A41">
        <v>116569</v>
      </c>
      <c r="B41" t="s">
        <v>9060</v>
      </c>
      <c r="C41" t="s">
        <v>13240</v>
      </c>
      <c r="D41">
        <v>21805731.57</v>
      </c>
      <c r="E41">
        <v>49</v>
      </c>
      <c r="F41">
        <v>21805731.57</v>
      </c>
      <c r="G41">
        <v>0</v>
      </c>
      <c r="H41">
        <v>0</v>
      </c>
      <c r="I41">
        <v>18534871.829999998</v>
      </c>
      <c r="J41">
        <v>2834745.11</v>
      </c>
      <c r="K41">
        <v>436114.63</v>
      </c>
      <c r="L41">
        <v>0</v>
      </c>
    </row>
    <row r="42" spans="1:12" x14ac:dyDescent="0.25">
      <c r="A42">
        <v>117819</v>
      </c>
      <c r="B42" t="s">
        <v>13241</v>
      </c>
      <c r="C42" t="s">
        <v>13242</v>
      </c>
      <c r="D42">
        <v>16243847</v>
      </c>
      <c r="E42">
        <v>68</v>
      </c>
      <c r="F42">
        <v>16205100</v>
      </c>
      <c r="G42">
        <v>0</v>
      </c>
      <c r="H42">
        <v>0</v>
      </c>
      <c r="I42">
        <v>13774335</v>
      </c>
      <c r="J42">
        <v>2106663</v>
      </c>
      <c r="K42">
        <v>324102</v>
      </c>
      <c r="L42">
        <v>38747</v>
      </c>
    </row>
    <row r="43" spans="1:12" x14ac:dyDescent="0.25">
      <c r="A43">
        <v>116574</v>
      </c>
      <c r="B43" t="s">
        <v>13243</v>
      </c>
      <c r="C43" t="s">
        <v>6533</v>
      </c>
      <c r="D43">
        <v>9580948.7799999993</v>
      </c>
      <c r="E43">
        <v>53</v>
      </c>
      <c r="F43">
        <v>9445586.0199999996</v>
      </c>
      <c r="G43">
        <v>0</v>
      </c>
      <c r="H43">
        <v>0</v>
      </c>
      <c r="I43">
        <v>8028748.1200000001</v>
      </c>
      <c r="J43">
        <v>1227926.18</v>
      </c>
      <c r="K43">
        <v>188911.72</v>
      </c>
      <c r="L43">
        <v>135362.75</v>
      </c>
    </row>
    <row r="44" spans="1:12" x14ac:dyDescent="0.25">
      <c r="A44">
        <v>116243</v>
      </c>
      <c r="B44" t="s">
        <v>13244</v>
      </c>
      <c r="C44" t="s">
        <v>13245</v>
      </c>
      <c r="D44">
        <v>6191446.3399999999</v>
      </c>
      <c r="E44">
        <v>72</v>
      </c>
      <c r="F44">
        <v>6101113.4400000004</v>
      </c>
      <c r="G44">
        <v>0</v>
      </c>
      <c r="H44">
        <v>0</v>
      </c>
      <c r="I44">
        <v>5185946.42</v>
      </c>
      <c r="J44">
        <v>793144.75</v>
      </c>
      <c r="K44">
        <v>122022.27</v>
      </c>
      <c r="L44">
        <v>90332.9</v>
      </c>
    </row>
    <row r="45" spans="1:12" x14ac:dyDescent="0.25">
      <c r="A45">
        <v>116729</v>
      </c>
      <c r="B45" t="s">
        <v>4663</v>
      </c>
      <c r="C45" t="s">
        <v>4659</v>
      </c>
      <c r="D45">
        <v>11563563.48</v>
      </c>
      <c r="E45">
        <v>44</v>
      </c>
      <c r="F45">
        <v>11552163.470000001</v>
      </c>
      <c r="G45">
        <v>0</v>
      </c>
      <c r="H45">
        <v>0</v>
      </c>
      <c r="I45">
        <v>9819338.9499999993</v>
      </c>
      <c r="J45">
        <v>1501781.25</v>
      </c>
      <c r="K45">
        <v>231043.27</v>
      </c>
      <c r="L45">
        <v>11400.01</v>
      </c>
    </row>
    <row r="46" spans="1:12" x14ac:dyDescent="0.25">
      <c r="A46">
        <v>118132</v>
      </c>
      <c r="B46" t="s">
        <v>13246</v>
      </c>
      <c r="C46" t="s">
        <v>13247</v>
      </c>
      <c r="D46">
        <v>5500139.2699999996</v>
      </c>
      <c r="E46">
        <v>28</v>
      </c>
      <c r="F46">
        <v>5489841.0099999998</v>
      </c>
      <c r="G46">
        <v>0</v>
      </c>
      <c r="H46">
        <v>0</v>
      </c>
      <c r="I46">
        <v>4666364.8600000003</v>
      </c>
      <c r="J46">
        <v>713624.43</v>
      </c>
      <c r="K46">
        <v>109851.72</v>
      </c>
      <c r="L46">
        <v>10298.26</v>
      </c>
    </row>
    <row r="47" spans="1:12" x14ac:dyDescent="0.25">
      <c r="A47">
        <v>118085</v>
      </c>
      <c r="B47" t="s">
        <v>2235</v>
      </c>
      <c r="C47" t="s">
        <v>13248</v>
      </c>
      <c r="D47">
        <v>93490037.840000004</v>
      </c>
      <c r="E47">
        <v>47</v>
      </c>
      <c r="F47">
        <v>92499995.920000002</v>
      </c>
      <c r="G47">
        <v>0</v>
      </c>
      <c r="H47">
        <v>0</v>
      </c>
      <c r="I47">
        <v>78624996.530000001</v>
      </c>
      <c r="J47">
        <v>12024999.390000001</v>
      </c>
      <c r="K47">
        <v>1850000</v>
      </c>
      <c r="L47">
        <v>990041.92</v>
      </c>
    </row>
    <row r="48" spans="1:12" x14ac:dyDescent="0.25">
      <c r="A48">
        <v>117805</v>
      </c>
      <c r="B48" t="s">
        <v>13249</v>
      </c>
      <c r="C48" t="s">
        <v>13250</v>
      </c>
      <c r="D48">
        <v>3889287.62</v>
      </c>
      <c r="E48">
        <v>24</v>
      </c>
      <c r="F48">
        <v>3858861.77</v>
      </c>
      <c r="G48">
        <v>0</v>
      </c>
      <c r="H48">
        <v>0</v>
      </c>
      <c r="I48">
        <v>3280032.5</v>
      </c>
      <c r="J48">
        <v>501652.03</v>
      </c>
      <c r="K48">
        <v>77177.240000000005</v>
      </c>
      <c r="L48">
        <v>30425.85</v>
      </c>
    </row>
    <row r="49" spans="1:12" x14ac:dyDescent="0.25">
      <c r="A49">
        <v>118189</v>
      </c>
      <c r="B49" t="s">
        <v>13251</v>
      </c>
      <c r="C49" t="s">
        <v>6424</v>
      </c>
      <c r="D49">
        <v>8084244.0099999998</v>
      </c>
      <c r="E49">
        <v>30</v>
      </c>
      <c r="F49">
        <v>8031377.8899999997</v>
      </c>
      <c r="G49">
        <v>0</v>
      </c>
      <c r="H49">
        <v>0</v>
      </c>
      <c r="I49">
        <v>6826671.21</v>
      </c>
      <c r="J49">
        <v>1044079.12</v>
      </c>
      <c r="K49">
        <v>160627.56</v>
      </c>
      <c r="L49">
        <v>52866.12</v>
      </c>
    </row>
    <row r="50" spans="1:12" x14ac:dyDescent="0.25">
      <c r="A50">
        <v>117524</v>
      </c>
      <c r="B50" t="s">
        <v>13252</v>
      </c>
      <c r="C50" t="s">
        <v>13253</v>
      </c>
      <c r="D50">
        <v>3094975.28</v>
      </c>
      <c r="E50">
        <v>47</v>
      </c>
      <c r="F50">
        <v>3092946.28</v>
      </c>
      <c r="G50">
        <v>0</v>
      </c>
      <c r="H50">
        <v>0</v>
      </c>
      <c r="I50">
        <v>2629004.33</v>
      </c>
      <c r="J50">
        <v>402083.02</v>
      </c>
      <c r="K50">
        <v>61858.93</v>
      </c>
      <c r="L50">
        <v>2029</v>
      </c>
    </row>
    <row r="51" spans="1:12" x14ac:dyDescent="0.25">
      <c r="A51">
        <v>118142</v>
      </c>
      <c r="B51" t="s">
        <v>13254</v>
      </c>
      <c r="C51" t="s">
        <v>13255</v>
      </c>
      <c r="D51">
        <v>1455849.9</v>
      </c>
      <c r="E51">
        <v>65</v>
      </c>
      <c r="F51">
        <v>1119919.44</v>
      </c>
      <c r="G51">
        <v>0</v>
      </c>
      <c r="H51">
        <v>0</v>
      </c>
      <c r="I51">
        <v>951931.52</v>
      </c>
      <c r="J51">
        <v>145589.53</v>
      </c>
      <c r="K51">
        <v>22398.39</v>
      </c>
      <c r="L51">
        <v>335930.46</v>
      </c>
    </row>
    <row r="52" spans="1:12" x14ac:dyDescent="0.25">
      <c r="A52">
        <v>118692</v>
      </c>
      <c r="B52" t="s">
        <v>7881</v>
      </c>
      <c r="C52" t="s">
        <v>7882</v>
      </c>
      <c r="D52">
        <v>4507285.04</v>
      </c>
      <c r="E52">
        <v>48</v>
      </c>
      <c r="F52">
        <v>4322683.68</v>
      </c>
      <c r="G52">
        <v>0</v>
      </c>
      <c r="H52">
        <v>0</v>
      </c>
      <c r="I52">
        <v>2204568.67</v>
      </c>
      <c r="J52">
        <v>389041.53</v>
      </c>
      <c r="K52">
        <v>1729073.48</v>
      </c>
      <c r="L52">
        <v>184601.36</v>
      </c>
    </row>
    <row r="53" spans="1:12" x14ac:dyDescent="0.25">
      <c r="A53">
        <v>116151</v>
      </c>
      <c r="B53" t="s">
        <v>13256</v>
      </c>
      <c r="C53" t="s">
        <v>13257</v>
      </c>
      <c r="D53">
        <v>14436210.039999999</v>
      </c>
      <c r="E53">
        <v>27</v>
      </c>
      <c r="F53">
        <v>14436210.039999999</v>
      </c>
      <c r="G53">
        <v>0</v>
      </c>
      <c r="H53">
        <v>0</v>
      </c>
      <c r="I53">
        <v>12270778.529999999</v>
      </c>
      <c r="J53">
        <v>1876707.31</v>
      </c>
      <c r="K53">
        <v>288724.2</v>
      </c>
      <c r="L53">
        <v>0</v>
      </c>
    </row>
    <row r="54" spans="1:12" x14ac:dyDescent="0.25">
      <c r="A54">
        <v>118407</v>
      </c>
      <c r="B54" t="s">
        <v>10343</v>
      </c>
      <c r="C54" t="s">
        <v>10393</v>
      </c>
      <c r="D54">
        <v>13269091.67</v>
      </c>
      <c r="E54">
        <v>9</v>
      </c>
      <c r="F54">
        <v>13070060.060000001</v>
      </c>
      <c r="G54">
        <v>0</v>
      </c>
      <c r="H54">
        <v>0</v>
      </c>
      <c r="I54">
        <v>6273628.8300000001</v>
      </c>
      <c r="J54">
        <v>1568407.21</v>
      </c>
      <c r="K54">
        <v>5228024.0199999996</v>
      </c>
      <c r="L54">
        <v>199031.61</v>
      </c>
    </row>
    <row r="55" spans="1:12" x14ac:dyDescent="0.25">
      <c r="A55">
        <v>118408</v>
      </c>
      <c r="B55" t="s">
        <v>10345</v>
      </c>
      <c r="C55" t="s">
        <v>10393</v>
      </c>
      <c r="D55">
        <v>6612800.1699999999</v>
      </c>
      <c r="E55">
        <v>50</v>
      </c>
      <c r="F55">
        <v>6487306.9199999999</v>
      </c>
      <c r="G55">
        <v>0</v>
      </c>
      <c r="H55">
        <v>0</v>
      </c>
      <c r="I55">
        <v>3113907.32</v>
      </c>
      <c r="J55">
        <v>778476.83</v>
      </c>
      <c r="K55">
        <v>2594922.77</v>
      </c>
      <c r="L55">
        <v>125493.25</v>
      </c>
    </row>
    <row r="56" spans="1:12" x14ac:dyDescent="0.25">
      <c r="A56">
        <v>117905</v>
      </c>
      <c r="B56" t="s">
        <v>12706</v>
      </c>
      <c r="C56" t="s">
        <v>12707</v>
      </c>
      <c r="D56">
        <v>52999840.149999999</v>
      </c>
      <c r="E56">
        <v>36</v>
      </c>
      <c r="F56">
        <v>52687077.920000002</v>
      </c>
      <c r="G56">
        <v>0</v>
      </c>
      <c r="H56">
        <v>0</v>
      </c>
      <c r="I56">
        <v>44784016.229999997</v>
      </c>
      <c r="J56">
        <v>6849320.1299999999</v>
      </c>
      <c r="K56">
        <v>1053741.56</v>
      </c>
      <c r="L56">
        <v>312762.23</v>
      </c>
    </row>
    <row r="57" spans="1:12" x14ac:dyDescent="0.25">
      <c r="A57">
        <v>118120</v>
      </c>
      <c r="B57" t="s">
        <v>13258</v>
      </c>
      <c r="C57" t="s">
        <v>13259</v>
      </c>
      <c r="D57">
        <v>52235492.479999997</v>
      </c>
      <c r="E57">
        <v>36</v>
      </c>
      <c r="F57">
        <v>52021019.969999999</v>
      </c>
      <c r="G57">
        <v>0</v>
      </c>
      <c r="H57">
        <v>0</v>
      </c>
      <c r="I57">
        <v>44217866.969999999</v>
      </c>
      <c r="J57">
        <v>6762732.5999999996</v>
      </c>
      <c r="K57">
        <v>1040420.4</v>
      </c>
      <c r="L57">
        <v>214472.51</v>
      </c>
    </row>
    <row r="58" spans="1:12" x14ac:dyDescent="0.25">
      <c r="A58">
        <v>118122</v>
      </c>
      <c r="B58" t="s">
        <v>13260</v>
      </c>
      <c r="C58" t="s">
        <v>13261</v>
      </c>
      <c r="D58">
        <v>98180773.5</v>
      </c>
      <c r="E58">
        <v>36</v>
      </c>
      <c r="F58">
        <v>98180773.5</v>
      </c>
      <c r="G58">
        <v>0</v>
      </c>
      <c r="H58">
        <v>0</v>
      </c>
      <c r="I58">
        <v>83453657.480000004</v>
      </c>
      <c r="J58">
        <v>12763500.550000001</v>
      </c>
      <c r="K58">
        <v>1963615.47</v>
      </c>
      <c r="L58">
        <v>0</v>
      </c>
    </row>
    <row r="59" spans="1:12" x14ac:dyDescent="0.25">
      <c r="A59">
        <v>118409</v>
      </c>
      <c r="B59" t="s">
        <v>10347</v>
      </c>
      <c r="C59" t="s">
        <v>10393</v>
      </c>
      <c r="D59">
        <v>9085925.1400000006</v>
      </c>
      <c r="E59">
        <v>50</v>
      </c>
      <c r="F59">
        <v>8870155.25</v>
      </c>
      <c r="G59">
        <v>0</v>
      </c>
      <c r="H59">
        <v>0</v>
      </c>
      <c r="I59">
        <v>4257674.5199999996</v>
      </c>
      <c r="J59">
        <v>1064418.6299999999</v>
      </c>
      <c r="K59">
        <v>3548062.1</v>
      </c>
      <c r="L59">
        <v>215769.89</v>
      </c>
    </row>
    <row r="60" spans="1:12" x14ac:dyDescent="0.25">
      <c r="A60">
        <v>116152</v>
      </c>
      <c r="B60" t="s">
        <v>13262</v>
      </c>
      <c r="C60" t="s">
        <v>13257</v>
      </c>
      <c r="D60">
        <v>2945413.95</v>
      </c>
      <c r="E60">
        <v>24</v>
      </c>
      <c r="F60">
        <v>2945413.95</v>
      </c>
      <c r="G60">
        <v>0</v>
      </c>
      <c r="H60">
        <v>0</v>
      </c>
      <c r="I60">
        <v>2503601.86</v>
      </c>
      <c r="J60">
        <v>382903.81</v>
      </c>
      <c r="K60">
        <v>58908.28</v>
      </c>
      <c r="L60">
        <v>0</v>
      </c>
    </row>
    <row r="61" spans="1:12" x14ac:dyDescent="0.25">
      <c r="A61">
        <v>118415</v>
      </c>
      <c r="B61" t="s">
        <v>10359</v>
      </c>
      <c r="C61" t="s">
        <v>10393</v>
      </c>
      <c r="D61">
        <v>13912468.92</v>
      </c>
      <c r="E61">
        <v>9</v>
      </c>
      <c r="F61">
        <v>13632784.25</v>
      </c>
      <c r="G61">
        <v>0</v>
      </c>
      <c r="H61">
        <v>0</v>
      </c>
      <c r="I61">
        <v>6543736.4400000004</v>
      </c>
      <c r="J61">
        <v>1635934.11</v>
      </c>
      <c r="K61">
        <v>5453113.7000000002</v>
      </c>
      <c r="L61">
        <v>279684.67</v>
      </c>
    </row>
    <row r="62" spans="1:12" x14ac:dyDescent="0.25">
      <c r="A62">
        <v>102161</v>
      </c>
      <c r="B62" t="s">
        <v>13263</v>
      </c>
      <c r="C62" t="s">
        <v>13264</v>
      </c>
      <c r="D62">
        <v>330341.92</v>
      </c>
      <c r="E62">
        <v>18</v>
      </c>
      <c r="F62">
        <v>264781.78000000003</v>
      </c>
      <c r="G62">
        <v>0</v>
      </c>
      <c r="H62">
        <v>0</v>
      </c>
      <c r="I62">
        <v>181064.4</v>
      </c>
      <c r="J62">
        <v>31952.54</v>
      </c>
      <c r="K62">
        <v>51764.84</v>
      </c>
      <c r="L62">
        <v>65560.14</v>
      </c>
    </row>
    <row r="63" spans="1:12" x14ac:dyDescent="0.25">
      <c r="A63">
        <v>102441</v>
      </c>
      <c r="B63" t="s">
        <v>7410</v>
      </c>
      <c r="C63" t="s">
        <v>7411</v>
      </c>
      <c r="D63">
        <v>1328748.05</v>
      </c>
      <c r="E63">
        <v>29</v>
      </c>
      <c r="F63">
        <v>1113595</v>
      </c>
      <c r="G63">
        <v>0</v>
      </c>
      <c r="H63">
        <v>0</v>
      </c>
      <c r="I63">
        <v>757244.6</v>
      </c>
      <c r="J63">
        <v>133631.4</v>
      </c>
      <c r="K63">
        <v>222719</v>
      </c>
      <c r="L63">
        <v>215153.05</v>
      </c>
    </row>
    <row r="64" spans="1:12" x14ac:dyDescent="0.25">
      <c r="A64">
        <v>102450</v>
      </c>
      <c r="B64" t="s">
        <v>13265</v>
      </c>
      <c r="C64" t="s">
        <v>13266</v>
      </c>
      <c r="D64">
        <v>1318572.81</v>
      </c>
      <c r="E64">
        <v>25</v>
      </c>
      <c r="F64">
        <v>1104962.96</v>
      </c>
      <c r="G64">
        <v>0</v>
      </c>
      <c r="H64">
        <v>0</v>
      </c>
      <c r="I64">
        <v>751374.79</v>
      </c>
      <c r="J64">
        <v>132595.54999999999</v>
      </c>
      <c r="K64">
        <v>220992.62</v>
      </c>
      <c r="L64">
        <v>213609.85</v>
      </c>
    </row>
    <row r="65" spans="1:12" x14ac:dyDescent="0.25">
      <c r="A65">
        <v>102629</v>
      </c>
      <c r="B65" t="s">
        <v>5641</v>
      </c>
      <c r="C65" t="s">
        <v>13267</v>
      </c>
      <c r="D65">
        <v>1045989.59</v>
      </c>
      <c r="E65">
        <v>22</v>
      </c>
      <c r="F65">
        <v>878782.85</v>
      </c>
      <c r="G65">
        <v>0</v>
      </c>
      <c r="H65">
        <v>0</v>
      </c>
      <c r="I65">
        <v>597572.34</v>
      </c>
      <c r="J65">
        <v>105453.94</v>
      </c>
      <c r="K65">
        <v>175756.57</v>
      </c>
      <c r="L65">
        <v>167206.74</v>
      </c>
    </row>
    <row r="66" spans="1:12" x14ac:dyDescent="0.25">
      <c r="A66">
        <v>103445</v>
      </c>
      <c r="B66" t="s">
        <v>13268</v>
      </c>
      <c r="C66" t="s">
        <v>13269</v>
      </c>
      <c r="D66">
        <v>1356850.41</v>
      </c>
      <c r="E66">
        <v>24</v>
      </c>
      <c r="F66">
        <v>1111935.1000000001</v>
      </c>
      <c r="G66">
        <v>0</v>
      </c>
      <c r="H66">
        <v>0</v>
      </c>
      <c r="I66">
        <v>756115.87</v>
      </c>
      <c r="J66">
        <v>133432.21</v>
      </c>
      <c r="K66">
        <v>222387.02</v>
      </c>
      <c r="L66">
        <v>244915.31</v>
      </c>
    </row>
    <row r="67" spans="1:12" x14ac:dyDescent="0.25">
      <c r="A67">
        <v>104133</v>
      </c>
      <c r="B67" t="s">
        <v>5638</v>
      </c>
      <c r="C67" t="s">
        <v>13270</v>
      </c>
      <c r="D67">
        <v>1283257.25</v>
      </c>
      <c r="E67">
        <v>21</v>
      </c>
      <c r="F67">
        <v>1078367.43</v>
      </c>
      <c r="G67">
        <v>0</v>
      </c>
      <c r="H67">
        <v>0</v>
      </c>
      <c r="I67">
        <v>733289.85</v>
      </c>
      <c r="J67">
        <v>129404.09</v>
      </c>
      <c r="K67">
        <v>215673.49</v>
      </c>
      <c r="L67">
        <v>204889.82</v>
      </c>
    </row>
    <row r="68" spans="1:12" x14ac:dyDescent="0.25">
      <c r="A68">
        <v>104227</v>
      </c>
      <c r="B68" t="s">
        <v>13271</v>
      </c>
      <c r="C68" t="s">
        <v>13272</v>
      </c>
      <c r="D68">
        <v>929351.4</v>
      </c>
      <c r="E68">
        <v>25</v>
      </c>
      <c r="F68">
        <v>903295.64</v>
      </c>
      <c r="G68">
        <v>0</v>
      </c>
      <c r="H68">
        <v>0</v>
      </c>
      <c r="I68">
        <v>614241.03</v>
      </c>
      <c r="J68">
        <v>108395.48</v>
      </c>
      <c r="K68">
        <v>180659.13</v>
      </c>
      <c r="L68">
        <v>26056.35</v>
      </c>
    </row>
    <row r="69" spans="1:12" x14ac:dyDescent="0.25">
      <c r="A69">
        <v>104964</v>
      </c>
      <c r="B69" t="s">
        <v>13273</v>
      </c>
      <c r="C69" t="s">
        <v>13274</v>
      </c>
      <c r="D69">
        <v>154468.85</v>
      </c>
      <c r="E69">
        <v>19</v>
      </c>
      <c r="F69">
        <v>154290.35</v>
      </c>
      <c r="G69">
        <v>0</v>
      </c>
      <c r="H69">
        <v>0</v>
      </c>
      <c r="I69">
        <v>104917.44</v>
      </c>
      <c r="J69">
        <v>18514.84</v>
      </c>
      <c r="K69">
        <v>30858.07</v>
      </c>
      <c r="L69">
        <v>178.5</v>
      </c>
    </row>
    <row r="70" spans="1:12" x14ac:dyDescent="0.25">
      <c r="A70">
        <v>106176</v>
      </c>
      <c r="B70" t="s">
        <v>13275</v>
      </c>
      <c r="C70" t="s">
        <v>13276</v>
      </c>
      <c r="D70">
        <v>1304983.75</v>
      </c>
      <c r="E70">
        <v>22</v>
      </c>
      <c r="F70">
        <v>1081425</v>
      </c>
      <c r="G70">
        <v>0</v>
      </c>
      <c r="H70">
        <v>0</v>
      </c>
      <c r="I70">
        <v>735369</v>
      </c>
      <c r="J70">
        <v>129771</v>
      </c>
      <c r="K70">
        <v>216285</v>
      </c>
      <c r="L70">
        <v>223558</v>
      </c>
    </row>
    <row r="71" spans="1:12" x14ac:dyDescent="0.25">
      <c r="A71">
        <v>110554</v>
      </c>
      <c r="B71" t="s">
        <v>13277</v>
      </c>
      <c r="C71" t="s">
        <v>13278</v>
      </c>
      <c r="D71">
        <v>884857.48</v>
      </c>
      <c r="E71">
        <v>20</v>
      </c>
      <c r="F71">
        <v>743575.72</v>
      </c>
      <c r="G71">
        <v>0</v>
      </c>
      <c r="H71">
        <v>0</v>
      </c>
      <c r="I71">
        <v>507527.27</v>
      </c>
      <c r="J71">
        <v>89563.64</v>
      </c>
      <c r="K71">
        <v>146484.81</v>
      </c>
      <c r="L71">
        <v>141281.76</v>
      </c>
    </row>
    <row r="72" spans="1:12" x14ac:dyDescent="0.25">
      <c r="A72">
        <v>118404</v>
      </c>
      <c r="B72" t="s">
        <v>10337</v>
      </c>
      <c r="C72" t="s">
        <v>10393</v>
      </c>
      <c r="D72">
        <v>5708583.7000000002</v>
      </c>
      <c r="E72">
        <v>9</v>
      </c>
      <c r="F72">
        <v>5698517.3700000001</v>
      </c>
      <c r="G72">
        <v>0</v>
      </c>
      <c r="H72">
        <v>0</v>
      </c>
      <c r="I72">
        <v>2735288.34</v>
      </c>
      <c r="J72">
        <v>683822.07999999996</v>
      </c>
      <c r="K72">
        <v>2279406.9500000002</v>
      </c>
      <c r="L72">
        <v>10066.33</v>
      </c>
    </row>
    <row r="73" spans="1:12" x14ac:dyDescent="0.25">
      <c r="A73">
        <v>119212</v>
      </c>
      <c r="B73" t="s">
        <v>7888</v>
      </c>
      <c r="C73" t="s">
        <v>7887</v>
      </c>
      <c r="D73">
        <v>2828438.12</v>
      </c>
      <c r="E73">
        <v>16</v>
      </c>
      <c r="F73">
        <v>2509680.5099999998</v>
      </c>
      <c r="G73">
        <v>0</v>
      </c>
      <c r="H73">
        <v>0</v>
      </c>
      <c r="I73">
        <v>1279937.06</v>
      </c>
      <c r="J73">
        <v>225871.25</v>
      </c>
      <c r="K73">
        <v>1003872.2</v>
      </c>
      <c r="L73">
        <v>318757.61</v>
      </c>
    </row>
    <row r="74" spans="1:12" x14ac:dyDescent="0.25">
      <c r="A74">
        <v>118637</v>
      </c>
      <c r="B74" t="s">
        <v>12878</v>
      </c>
      <c r="C74" t="s">
        <v>13279</v>
      </c>
      <c r="D74">
        <v>2686249</v>
      </c>
      <c r="E74">
        <v>32</v>
      </c>
      <c r="F74">
        <v>2631335.25</v>
      </c>
      <c r="G74">
        <v>0</v>
      </c>
      <c r="H74">
        <v>0</v>
      </c>
      <c r="I74">
        <v>1341980.98</v>
      </c>
      <c r="J74">
        <v>236820.17</v>
      </c>
      <c r="K74">
        <v>1052534.1000000001</v>
      </c>
      <c r="L74">
        <v>54913.75</v>
      </c>
    </row>
    <row r="75" spans="1:12" x14ac:dyDescent="0.25">
      <c r="A75">
        <v>118416</v>
      </c>
      <c r="B75" t="s">
        <v>10361</v>
      </c>
      <c r="C75" t="s">
        <v>10393</v>
      </c>
      <c r="D75">
        <v>10844950.59</v>
      </c>
      <c r="E75">
        <v>9</v>
      </c>
      <c r="F75">
        <v>10807803.07</v>
      </c>
      <c r="G75">
        <v>0</v>
      </c>
      <c r="H75">
        <v>0</v>
      </c>
      <c r="I75">
        <v>5187745.5</v>
      </c>
      <c r="J75">
        <v>1296936.3600000001</v>
      </c>
      <c r="K75">
        <v>4323121.21</v>
      </c>
      <c r="L75">
        <v>37147.57</v>
      </c>
    </row>
    <row r="76" spans="1:12" x14ac:dyDescent="0.25">
      <c r="A76">
        <v>118299</v>
      </c>
      <c r="B76" t="s">
        <v>10325</v>
      </c>
      <c r="C76" t="s">
        <v>10393</v>
      </c>
      <c r="D76">
        <v>7187984.5300000003</v>
      </c>
      <c r="E76">
        <v>9</v>
      </c>
      <c r="F76">
        <v>7139050.1500000004</v>
      </c>
      <c r="G76">
        <v>0</v>
      </c>
      <c r="H76">
        <v>0</v>
      </c>
      <c r="I76">
        <v>3426744.07</v>
      </c>
      <c r="J76">
        <v>856686.02</v>
      </c>
      <c r="K76">
        <v>2855620.06</v>
      </c>
      <c r="L76">
        <v>48934.38</v>
      </c>
    </row>
    <row r="77" spans="1:12" x14ac:dyDescent="0.25">
      <c r="A77">
        <v>108406</v>
      </c>
      <c r="B77" t="s">
        <v>13280</v>
      </c>
      <c r="C77" t="s">
        <v>13281</v>
      </c>
      <c r="D77">
        <v>599170.89</v>
      </c>
      <c r="E77">
        <v>14</v>
      </c>
      <c r="F77">
        <v>498248.81</v>
      </c>
      <c r="G77">
        <v>0</v>
      </c>
      <c r="H77">
        <v>0</v>
      </c>
      <c r="I77">
        <v>338766.84</v>
      </c>
      <c r="J77">
        <v>59782.38</v>
      </c>
      <c r="K77">
        <v>99699.59</v>
      </c>
      <c r="L77">
        <v>100922.08</v>
      </c>
    </row>
    <row r="78" spans="1:12" x14ac:dyDescent="0.25">
      <c r="A78">
        <v>102448</v>
      </c>
      <c r="B78" t="s">
        <v>13282</v>
      </c>
      <c r="C78" t="s">
        <v>13283</v>
      </c>
      <c r="D78">
        <v>1297844.8799999999</v>
      </c>
      <c r="E78">
        <v>20</v>
      </c>
      <c r="F78">
        <v>1087588.07</v>
      </c>
      <c r="G78">
        <v>0</v>
      </c>
      <c r="H78">
        <v>0</v>
      </c>
      <c r="I78">
        <v>739559.87</v>
      </c>
      <c r="J78">
        <v>130510.57</v>
      </c>
      <c r="K78">
        <v>217517.63</v>
      </c>
      <c r="L78">
        <v>210256.81</v>
      </c>
    </row>
    <row r="79" spans="1:12" x14ac:dyDescent="0.25">
      <c r="A79">
        <v>117948</v>
      </c>
      <c r="B79" t="s">
        <v>13284</v>
      </c>
      <c r="C79" t="s">
        <v>9461</v>
      </c>
      <c r="D79">
        <v>638964.56000000006</v>
      </c>
      <c r="E79">
        <v>41</v>
      </c>
      <c r="F79">
        <v>499927.74</v>
      </c>
      <c r="G79">
        <v>0</v>
      </c>
      <c r="H79">
        <v>0</v>
      </c>
      <c r="I79">
        <v>254963.15</v>
      </c>
      <c r="J79">
        <v>44993.49</v>
      </c>
      <c r="K79">
        <v>199971.1</v>
      </c>
      <c r="L79">
        <v>139036.82</v>
      </c>
    </row>
    <row r="80" spans="1:12" x14ac:dyDescent="0.25">
      <c r="A80">
        <v>102294</v>
      </c>
      <c r="B80" t="s">
        <v>5662</v>
      </c>
      <c r="C80" t="s">
        <v>5663</v>
      </c>
      <c r="D80">
        <v>1277116.93</v>
      </c>
      <c r="E80">
        <v>27</v>
      </c>
      <c r="F80">
        <v>1070213.18</v>
      </c>
      <c r="G80">
        <v>0</v>
      </c>
      <c r="H80">
        <v>0</v>
      </c>
      <c r="I80">
        <v>727744.94</v>
      </c>
      <c r="J80">
        <v>128425.58</v>
      </c>
      <c r="K80">
        <v>214042.66</v>
      </c>
      <c r="L80">
        <v>206903.75</v>
      </c>
    </row>
    <row r="81" spans="1:12" x14ac:dyDescent="0.25">
      <c r="A81">
        <v>102358</v>
      </c>
      <c r="B81" t="s">
        <v>13285</v>
      </c>
      <c r="C81" t="s">
        <v>13286</v>
      </c>
      <c r="D81">
        <v>1270466.55</v>
      </c>
      <c r="E81">
        <v>12</v>
      </c>
      <c r="F81">
        <v>1063200</v>
      </c>
      <c r="G81">
        <v>0</v>
      </c>
      <c r="H81">
        <v>0</v>
      </c>
      <c r="I81">
        <v>722976</v>
      </c>
      <c r="J81">
        <v>127584</v>
      </c>
      <c r="K81">
        <v>212640</v>
      </c>
      <c r="L81">
        <v>207266.55</v>
      </c>
    </row>
    <row r="82" spans="1:12" x14ac:dyDescent="0.25">
      <c r="A82">
        <v>102467</v>
      </c>
      <c r="B82" t="s">
        <v>13287</v>
      </c>
      <c r="C82" t="s">
        <v>13288</v>
      </c>
      <c r="D82">
        <v>1242383.6399999999</v>
      </c>
      <c r="E82">
        <v>28</v>
      </c>
      <c r="F82">
        <v>1041098.52</v>
      </c>
      <c r="G82">
        <v>0</v>
      </c>
      <c r="H82">
        <v>0</v>
      </c>
      <c r="I82">
        <v>707946.99</v>
      </c>
      <c r="J82">
        <v>124931.82</v>
      </c>
      <c r="K82">
        <v>208219.71</v>
      </c>
      <c r="L82">
        <v>201285.12</v>
      </c>
    </row>
    <row r="83" spans="1:12" x14ac:dyDescent="0.25">
      <c r="A83">
        <v>102504</v>
      </c>
      <c r="B83" t="s">
        <v>13289</v>
      </c>
      <c r="C83" t="s">
        <v>13290</v>
      </c>
      <c r="D83">
        <v>642308.61</v>
      </c>
      <c r="E83">
        <v>22</v>
      </c>
      <c r="F83">
        <v>640864.31999999995</v>
      </c>
      <c r="G83">
        <v>0</v>
      </c>
      <c r="H83">
        <v>0</v>
      </c>
      <c r="I83">
        <v>435787.74</v>
      </c>
      <c r="J83">
        <v>76903.72</v>
      </c>
      <c r="K83">
        <v>128172.86</v>
      </c>
      <c r="L83">
        <v>1444.29</v>
      </c>
    </row>
    <row r="84" spans="1:12" x14ac:dyDescent="0.25">
      <c r="A84">
        <v>102615</v>
      </c>
      <c r="B84" t="s">
        <v>13291</v>
      </c>
      <c r="C84" t="s">
        <v>6202</v>
      </c>
      <c r="D84">
        <v>1537385.05</v>
      </c>
      <c r="E84">
        <v>26</v>
      </c>
      <c r="F84">
        <v>1115168</v>
      </c>
      <c r="G84">
        <v>0</v>
      </c>
      <c r="H84">
        <v>0</v>
      </c>
      <c r="I84">
        <v>758314.23</v>
      </c>
      <c r="J84">
        <v>133820.16</v>
      </c>
      <c r="K84">
        <v>223033.61</v>
      </c>
      <c r="L84">
        <v>422217.05</v>
      </c>
    </row>
    <row r="85" spans="1:12" x14ac:dyDescent="0.25">
      <c r="A85">
        <v>102716</v>
      </c>
      <c r="B85" t="s">
        <v>13292</v>
      </c>
      <c r="C85" t="s">
        <v>13293</v>
      </c>
      <c r="D85">
        <v>1325895.05</v>
      </c>
      <c r="E85">
        <v>24</v>
      </c>
      <c r="F85">
        <v>1110461.3700000001</v>
      </c>
      <c r="G85">
        <v>0</v>
      </c>
      <c r="H85">
        <v>0</v>
      </c>
      <c r="I85">
        <v>755019.34</v>
      </c>
      <c r="J85">
        <v>133238.71</v>
      </c>
      <c r="K85">
        <v>222203.32</v>
      </c>
      <c r="L85">
        <v>215433.68</v>
      </c>
    </row>
    <row r="86" spans="1:12" x14ac:dyDescent="0.25">
      <c r="A86">
        <v>102849</v>
      </c>
      <c r="B86" t="s">
        <v>6441</v>
      </c>
      <c r="C86" t="s">
        <v>6509</v>
      </c>
      <c r="D86">
        <v>1233229.3500000001</v>
      </c>
      <c r="E86">
        <v>9</v>
      </c>
      <c r="F86">
        <v>1032347.19</v>
      </c>
      <c r="G86">
        <v>0</v>
      </c>
      <c r="H86">
        <v>0</v>
      </c>
      <c r="I86">
        <v>613118.05000000005</v>
      </c>
      <c r="J86">
        <v>108197.3</v>
      </c>
      <c r="K86">
        <v>311031.84000000003</v>
      </c>
      <c r="L86">
        <v>200882.16</v>
      </c>
    </row>
    <row r="87" spans="1:12" x14ac:dyDescent="0.25">
      <c r="A87">
        <v>102977</v>
      </c>
      <c r="B87" t="s">
        <v>13294</v>
      </c>
      <c r="C87" t="s">
        <v>13295</v>
      </c>
      <c r="D87">
        <v>1225561.03</v>
      </c>
      <c r="E87">
        <v>21</v>
      </c>
      <c r="F87">
        <v>1029883.22</v>
      </c>
      <c r="G87">
        <v>0</v>
      </c>
      <c r="H87">
        <v>0</v>
      </c>
      <c r="I87">
        <v>700320.58</v>
      </c>
      <c r="J87">
        <v>123585.98</v>
      </c>
      <c r="K87">
        <v>205976.66</v>
      </c>
      <c r="L87">
        <v>195677.81</v>
      </c>
    </row>
    <row r="88" spans="1:12" x14ac:dyDescent="0.25">
      <c r="A88">
        <v>103397</v>
      </c>
      <c r="B88" t="s">
        <v>13296</v>
      </c>
      <c r="C88" t="s">
        <v>13297</v>
      </c>
      <c r="D88">
        <v>870785.11</v>
      </c>
      <c r="E88">
        <v>10</v>
      </c>
      <c r="F88">
        <v>721752.68</v>
      </c>
      <c r="G88">
        <v>0</v>
      </c>
      <c r="H88">
        <v>0</v>
      </c>
      <c r="I88">
        <v>488337.55</v>
      </c>
      <c r="J88">
        <v>86177.21</v>
      </c>
      <c r="K88">
        <v>147237.92000000001</v>
      </c>
      <c r="L88">
        <v>149032.92000000001</v>
      </c>
    </row>
    <row r="89" spans="1:12" x14ac:dyDescent="0.25">
      <c r="A89">
        <v>103644</v>
      </c>
      <c r="B89" t="s">
        <v>13298</v>
      </c>
      <c r="C89" t="s">
        <v>13299</v>
      </c>
      <c r="D89">
        <v>1289641.54</v>
      </c>
      <c r="E89">
        <v>19</v>
      </c>
      <c r="F89">
        <v>1079160.08</v>
      </c>
      <c r="G89">
        <v>0</v>
      </c>
      <c r="H89">
        <v>0</v>
      </c>
      <c r="I89">
        <v>733828.85</v>
      </c>
      <c r="J89">
        <v>129499.21</v>
      </c>
      <c r="K89">
        <v>215832.02</v>
      </c>
      <c r="L89">
        <v>210481.46</v>
      </c>
    </row>
    <row r="90" spans="1:12" x14ac:dyDescent="0.25">
      <c r="A90">
        <v>103725</v>
      </c>
      <c r="B90" t="s">
        <v>13300</v>
      </c>
      <c r="C90" t="s">
        <v>13301</v>
      </c>
      <c r="D90">
        <v>385972.32</v>
      </c>
      <c r="E90">
        <v>18</v>
      </c>
      <c r="F90">
        <v>384306.32</v>
      </c>
      <c r="G90">
        <v>0</v>
      </c>
      <c r="H90">
        <v>0</v>
      </c>
      <c r="I90">
        <v>290727.73</v>
      </c>
      <c r="J90">
        <v>51304.89</v>
      </c>
      <c r="K90">
        <v>42273.7</v>
      </c>
      <c r="L90">
        <v>1666</v>
      </c>
    </row>
    <row r="91" spans="1:12" x14ac:dyDescent="0.25">
      <c r="A91">
        <v>104618</v>
      </c>
      <c r="B91" t="s">
        <v>13302</v>
      </c>
      <c r="C91" t="s">
        <v>13303</v>
      </c>
      <c r="D91">
        <v>577457.42000000004</v>
      </c>
      <c r="E91">
        <v>26</v>
      </c>
      <c r="F91">
        <v>454737.4</v>
      </c>
      <c r="G91">
        <v>0</v>
      </c>
      <c r="H91">
        <v>0</v>
      </c>
      <c r="I91">
        <v>309221.43</v>
      </c>
      <c r="J91">
        <v>54568.49</v>
      </c>
      <c r="K91">
        <v>90947.48</v>
      </c>
      <c r="L91">
        <v>122720.02</v>
      </c>
    </row>
    <row r="92" spans="1:12" x14ac:dyDescent="0.25">
      <c r="A92">
        <v>104619</v>
      </c>
      <c r="B92" t="s">
        <v>13304</v>
      </c>
      <c r="C92" t="s">
        <v>13305</v>
      </c>
      <c r="D92">
        <v>1314134.8500000001</v>
      </c>
      <c r="E92">
        <v>37</v>
      </c>
      <c r="F92">
        <v>1087815</v>
      </c>
      <c r="G92">
        <v>0</v>
      </c>
      <c r="H92">
        <v>0</v>
      </c>
      <c r="I92">
        <v>740418</v>
      </c>
      <c r="J92">
        <v>130662</v>
      </c>
      <c r="K92">
        <v>216735</v>
      </c>
      <c r="L92">
        <v>226319</v>
      </c>
    </row>
    <row r="93" spans="1:12" x14ac:dyDescent="0.25">
      <c r="A93">
        <v>105242</v>
      </c>
      <c r="B93" t="s">
        <v>13306</v>
      </c>
      <c r="C93" t="s">
        <v>13307</v>
      </c>
      <c r="D93">
        <v>1064711.5900000001</v>
      </c>
      <c r="E93">
        <v>23</v>
      </c>
      <c r="F93">
        <v>892379.47</v>
      </c>
      <c r="G93">
        <v>0</v>
      </c>
      <c r="H93">
        <v>0</v>
      </c>
      <c r="I93">
        <v>606818.04</v>
      </c>
      <c r="J93">
        <v>107085.54</v>
      </c>
      <c r="K93">
        <v>178475.89</v>
      </c>
      <c r="L93">
        <v>172332.12</v>
      </c>
    </row>
    <row r="94" spans="1:12" x14ac:dyDescent="0.25">
      <c r="A94">
        <v>106190</v>
      </c>
      <c r="B94" t="s">
        <v>8038</v>
      </c>
      <c r="C94" t="s">
        <v>8039</v>
      </c>
      <c r="D94">
        <v>657326.25</v>
      </c>
      <c r="E94">
        <v>26</v>
      </c>
      <c r="F94">
        <v>542375</v>
      </c>
      <c r="G94">
        <v>0</v>
      </c>
      <c r="H94">
        <v>0</v>
      </c>
      <c r="I94">
        <v>368768.9</v>
      </c>
      <c r="J94">
        <v>65076.86</v>
      </c>
      <c r="K94">
        <v>108529.24</v>
      </c>
      <c r="L94">
        <v>114951.25</v>
      </c>
    </row>
    <row r="95" spans="1:12" x14ac:dyDescent="0.25">
      <c r="A95">
        <v>106507</v>
      </c>
      <c r="B95" t="s">
        <v>13308</v>
      </c>
      <c r="C95" t="s">
        <v>13309</v>
      </c>
      <c r="D95">
        <v>1095246.54</v>
      </c>
      <c r="E95">
        <v>24</v>
      </c>
      <c r="F95">
        <v>862202.07</v>
      </c>
      <c r="G95">
        <v>0</v>
      </c>
      <c r="H95">
        <v>0</v>
      </c>
      <c r="I95">
        <v>556982.53</v>
      </c>
      <c r="J95">
        <v>98291.04</v>
      </c>
      <c r="K95">
        <v>206928.5</v>
      </c>
      <c r="L95">
        <v>233044.47</v>
      </c>
    </row>
    <row r="96" spans="1:12" x14ac:dyDescent="0.25">
      <c r="A96">
        <v>118829</v>
      </c>
      <c r="B96" t="s">
        <v>13310</v>
      </c>
      <c r="C96" t="s">
        <v>13311</v>
      </c>
      <c r="D96">
        <v>16004094.84</v>
      </c>
      <c r="E96">
        <v>60</v>
      </c>
      <c r="F96">
        <v>15548434.67</v>
      </c>
      <c r="G96">
        <v>0</v>
      </c>
      <c r="H96">
        <v>0</v>
      </c>
      <c r="I96">
        <v>13216169.470000001</v>
      </c>
      <c r="J96">
        <v>2021296.51</v>
      </c>
      <c r="K96">
        <v>310968.69</v>
      </c>
      <c r="L96">
        <v>455660.17</v>
      </c>
    </row>
    <row r="97" spans="1:12" x14ac:dyDescent="0.25">
      <c r="A97">
        <v>104683</v>
      </c>
      <c r="B97" t="s">
        <v>7732</v>
      </c>
      <c r="C97" t="s">
        <v>7733</v>
      </c>
      <c r="D97">
        <v>637083.44999999995</v>
      </c>
      <c r="E97">
        <v>20</v>
      </c>
      <c r="F97">
        <v>637083.44999999995</v>
      </c>
      <c r="G97">
        <v>0</v>
      </c>
      <c r="H97">
        <v>0</v>
      </c>
      <c r="I97">
        <v>411555.8</v>
      </c>
      <c r="J97">
        <v>72627.490000000005</v>
      </c>
      <c r="K97">
        <v>152900.16</v>
      </c>
      <c r="L97">
        <v>0</v>
      </c>
    </row>
    <row r="98" spans="1:12" x14ac:dyDescent="0.25">
      <c r="A98">
        <v>116377</v>
      </c>
      <c r="B98" t="s">
        <v>5453</v>
      </c>
      <c r="C98" t="s">
        <v>3027</v>
      </c>
      <c r="D98">
        <v>19159031.289999999</v>
      </c>
      <c r="E98">
        <v>56</v>
      </c>
      <c r="F98">
        <v>18760051.510000002</v>
      </c>
      <c r="G98">
        <v>0</v>
      </c>
      <c r="H98">
        <v>0</v>
      </c>
      <c r="I98">
        <v>15946043.779999999</v>
      </c>
      <c r="J98">
        <v>2436930.69</v>
      </c>
      <c r="K98">
        <v>377077.04</v>
      </c>
      <c r="L98">
        <v>398979.78</v>
      </c>
    </row>
    <row r="99" spans="1:12" x14ac:dyDescent="0.25">
      <c r="A99">
        <v>118297</v>
      </c>
      <c r="B99" t="s">
        <v>10320</v>
      </c>
      <c r="C99" t="s">
        <v>10393</v>
      </c>
      <c r="D99">
        <v>7345863.0300000003</v>
      </c>
      <c r="E99">
        <v>9</v>
      </c>
      <c r="F99">
        <v>7133539.2300000004</v>
      </c>
      <c r="G99">
        <v>0</v>
      </c>
      <c r="H99">
        <v>0</v>
      </c>
      <c r="I99">
        <v>3424098.83</v>
      </c>
      <c r="J99">
        <v>856024.71</v>
      </c>
      <c r="K99">
        <v>2853415.69</v>
      </c>
      <c r="L99">
        <v>212323.8</v>
      </c>
    </row>
    <row r="100" spans="1:12" x14ac:dyDescent="0.25">
      <c r="A100">
        <v>117975</v>
      </c>
      <c r="B100" t="s">
        <v>11260</v>
      </c>
      <c r="C100" t="s">
        <v>11258</v>
      </c>
      <c r="D100">
        <v>7562277.0999999996</v>
      </c>
      <c r="E100">
        <v>22</v>
      </c>
      <c r="F100">
        <v>7328110.46</v>
      </c>
      <c r="G100">
        <v>0</v>
      </c>
      <c r="H100">
        <v>0</v>
      </c>
      <c r="I100">
        <v>3737336.34</v>
      </c>
      <c r="J100">
        <v>659529.93999999994</v>
      </c>
      <c r="K100">
        <v>2931244.18</v>
      </c>
      <c r="L100">
        <v>234166.64</v>
      </c>
    </row>
    <row r="101" spans="1:12" x14ac:dyDescent="0.25">
      <c r="A101">
        <v>117987</v>
      </c>
      <c r="B101" t="s">
        <v>12902</v>
      </c>
      <c r="C101" t="s">
        <v>12903</v>
      </c>
      <c r="D101">
        <v>115107493.22</v>
      </c>
      <c r="E101">
        <v>38</v>
      </c>
      <c r="F101">
        <v>115009176.61</v>
      </c>
      <c r="G101">
        <v>0</v>
      </c>
      <c r="H101">
        <v>0</v>
      </c>
      <c r="I101">
        <v>97757800.120000005</v>
      </c>
      <c r="J101">
        <v>14951192.960000001</v>
      </c>
      <c r="K101">
        <v>2300183.5299999998</v>
      </c>
      <c r="L101">
        <v>98316.61</v>
      </c>
    </row>
    <row r="102" spans="1:12" x14ac:dyDescent="0.25">
      <c r="A102">
        <v>118016</v>
      </c>
      <c r="B102" t="s">
        <v>13312</v>
      </c>
      <c r="C102" t="s">
        <v>6815</v>
      </c>
      <c r="D102">
        <v>128039609.48</v>
      </c>
      <c r="E102">
        <v>66</v>
      </c>
      <c r="F102">
        <v>123502260.70999999</v>
      </c>
      <c r="G102">
        <v>0</v>
      </c>
      <c r="H102">
        <v>0</v>
      </c>
      <c r="I102">
        <v>104976921.61</v>
      </c>
      <c r="J102">
        <v>16055293.890000001</v>
      </c>
      <c r="K102">
        <v>2470045.21</v>
      </c>
      <c r="L102">
        <v>4537348.7699999996</v>
      </c>
    </row>
    <row r="103" spans="1:12" x14ac:dyDescent="0.25">
      <c r="A103">
        <v>118417</v>
      </c>
      <c r="B103" t="s">
        <v>10363</v>
      </c>
      <c r="C103" t="s">
        <v>10393</v>
      </c>
      <c r="D103">
        <v>8588101.6600000001</v>
      </c>
      <c r="E103">
        <v>9</v>
      </c>
      <c r="F103">
        <v>8517542.8399999999</v>
      </c>
      <c r="G103">
        <v>0</v>
      </c>
      <c r="H103">
        <v>0</v>
      </c>
      <c r="I103">
        <v>4088420.56</v>
      </c>
      <c r="J103">
        <v>1022105.14</v>
      </c>
      <c r="K103">
        <v>3407017.14</v>
      </c>
      <c r="L103">
        <v>70558.820000000007</v>
      </c>
    </row>
    <row r="104" spans="1:12" x14ac:dyDescent="0.25">
      <c r="A104">
        <v>118342</v>
      </c>
      <c r="B104" t="s">
        <v>7303</v>
      </c>
      <c r="C104" t="s">
        <v>13313</v>
      </c>
      <c r="D104">
        <v>9453899.1300000008</v>
      </c>
      <c r="E104">
        <v>36</v>
      </c>
      <c r="F104">
        <v>9340498.1899999995</v>
      </c>
      <c r="G104">
        <v>0</v>
      </c>
      <c r="H104">
        <v>0</v>
      </c>
      <c r="I104">
        <v>7939423.46</v>
      </c>
      <c r="J104">
        <v>1214264.76</v>
      </c>
      <c r="K104">
        <v>186809.97</v>
      </c>
      <c r="L104">
        <v>113400.95</v>
      </c>
    </row>
    <row r="105" spans="1:12" x14ac:dyDescent="0.25">
      <c r="A105">
        <v>118296</v>
      </c>
      <c r="B105" t="s">
        <v>10318</v>
      </c>
      <c r="C105" t="s">
        <v>10393</v>
      </c>
      <c r="D105">
        <v>10348028.16</v>
      </c>
      <c r="E105">
        <v>9</v>
      </c>
      <c r="F105">
        <v>10162614.880000001</v>
      </c>
      <c r="G105">
        <v>0</v>
      </c>
      <c r="H105">
        <v>0</v>
      </c>
      <c r="I105">
        <v>4878055.1399999997</v>
      </c>
      <c r="J105">
        <v>1219513.79</v>
      </c>
      <c r="K105">
        <v>4065045.95</v>
      </c>
      <c r="L105">
        <v>185413.28</v>
      </c>
    </row>
    <row r="106" spans="1:12" x14ac:dyDescent="0.25">
      <c r="A106">
        <v>118930</v>
      </c>
      <c r="B106" t="s">
        <v>7878</v>
      </c>
      <c r="C106" t="s">
        <v>7879</v>
      </c>
      <c r="D106">
        <v>3348700.29</v>
      </c>
      <c r="E106">
        <v>21</v>
      </c>
      <c r="F106">
        <v>2532977.69</v>
      </c>
      <c r="G106">
        <v>0</v>
      </c>
      <c r="H106">
        <v>0</v>
      </c>
      <c r="I106">
        <v>1291818.6200000001</v>
      </c>
      <c r="J106">
        <v>227967.99</v>
      </c>
      <c r="K106">
        <v>1013191.08</v>
      </c>
      <c r="L106">
        <v>815722.6</v>
      </c>
    </row>
    <row r="107" spans="1:12" x14ac:dyDescent="0.25">
      <c r="A107">
        <v>116171</v>
      </c>
      <c r="B107" t="s">
        <v>13314</v>
      </c>
      <c r="C107" t="s">
        <v>6094</v>
      </c>
      <c r="D107">
        <v>20725094.82</v>
      </c>
      <c r="E107">
        <v>58</v>
      </c>
      <c r="F107">
        <v>20324785.800000001</v>
      </c>
      <c r="G107">
        <v>0</v>
      </c>
      <c r="H107">
        <v>0</v>
      </c>
      <c r="I107">
        <v>17276067.93</v>
      </c>
      <c r="J107">
        <v>2642222.15</v>
      </c>
      <c r="K107">
        <v>406495.72</v>
      </c>
      <c r="L107">
        <v>400309.02</v>
      </c>
    </row>
    <row r="108" spans="1:12" x14ac:dyDescent="0.25">
      <c r="A108">
        <v>102150</v>
      </c>
      <c r="B108" t="s">
        <v>8011</v>
      </c>
      <c r="C108" t="s">
        <v>8012</v>
      </c>
      <c r="D108">
        <v>817701.33</v>
      </c>
      <c r="E108">
        <v>32</v>
      </c>
      <c r="F108">
        <v>673279.85</v>
      </c>
      <c r="G108">
        <v>0</v>
      </c>
      <c r="H108">
        <v>0</v>
      </c>
      <c r="I108">
        <v>457830.3</v>
      </c>
      <c r="J108">
        <v>80793.58</v>
      </c>
      <c r="K108">
        <v>134655.97</v>
      </c>
      <c r="L108">
        <v>144421.48000000001</v>
      </c>
    </row>
    <row r="109" spans="1:12" x14ac:dyDescent="0.25">
      <c r="A109">
        <v>102155</v>
      </c>
      <c r="B109" t="s">
        <v>13315</v>
      </c>
      <c r="C109" t="s">
        <v>13316</v>
      </c>
      <c r="D109">
        <v>1081999.17</v>
      </c>
      <c r="E109">
        <v>24</v>
      </c>
      <c r="F109">
        <v>909043</v>
      </c>
      <c r="G109">
        <v>0</v>
      </c>
      <c r="H109">
        <v>0</v>
      </c>
      <c r="I109">
        <v>617945.24</v>
      </c>
      <c r="J109">
        <v>109049.16</v>
      </c>
      <c r="K109">
        <v>182048.6</v>
      </c>
      <c r="L109">
        <v>172956.17</v>
      </c>
    </row>
    <row r="110" spans="1:12" x14ac:dyDescent="0.25">
      <c r="A110">
        <v>102306</v>
      </c>
      <c r="B110" t="s">
        <v>13317</v>
      </c>
      <c r="C110" t="s">
        <v>13318</v>
      </c>
      <c r="D110">
        <v>1197566.48</v>
      </c>
      <c r="E110">
        <v>22</v>
      </c>
      <c r="F110">
        <v>1003532.19</v>
      </c>
      <c r="G110">
        <v>0</v>
      </c>
      <c r="H110">
        <v>0</v>
      </c>
      <c r="I110">
        <v>682402.2</v>
      </c>
      <c r="J110">
        <v>120423.74</v>
      </c>
      <c r="K110">
        <v>200706.25</v>
      </c>
      <c r="L110">
        <v>194035.29</v>
      </c>
    </row>
    <row r="111" spans="1:12" x14ac:dyDescent="0.25">
      <c r="A111">
        <v>102542</v>
      </c>
      <c r="B111" t="s">
        <v>13319</v>
      </c>
      <c r="C111" t="s">
        <v>13320</v>
      </c>
      <c r="D111">
        <v>1144346.1200000001</v>
      </c>
      <c r="E111">
        <v>28</v>
      </c>
      <c r="F111">
        <v>958920</v>
      </c>
      <c r="G111">
        <v>0</v>
      </c>
      <c r="H111">
        <v>0</v>
      </c>
      <c r="I111">
        <v>652065.59</v>
      </c>
      <c r="J111">
        <v>115070.39999999999</v>
      </c>
      <c r="K111">
        <v>191784.01</v>
      </c>
      <c r="L111">
        <v>185426.12</v>
      </c>
    </row>
    <row r="112" spans="1:12" x14ac:dyDescent="0.25">
      <c r="A112">
        <v>102678</v>
      </c>
      <c r="B112" t="s">
        <v>8019</v>
      </c>
      <c r="C112" t="s">
        <v>8020</v>
      </c>
      <c r="D112">
        <v>322208.89</v>
      </c>
      <c r="E112">
        <v>26</v>
      </c>
      <c r="F112">
        <v>316258.89</v>
      </c>
      <c r="G112">
        <v>0</v>
      </c>
      <c r="H112">
        <v>0</v>
      </c>
      <c r="I112">
        <v>215056.04</v>
      </c>
      <c r="J112">
        <v>37951.07</v>
      </c>
      <c r="K112">
        <v>63251.78</v>
      </c>
      <c r="L112">
        <v>5950</v>
      </c>
    </row>
    <row r="113" spans="1:12" x14ac:dyDescent="0.25">
      <c r="A113">
        <v>102775</v>
      </c>
      <c r="B113" t="s">
        <v>8017</v>
      </c>
      <c r="C113" t="s">
        <v>8018</v>
      </c>
      <c r="D113">
        <v>933909.62</v>
      </c>
      <c r="E113">
        <v>23</v>
      </c>
      <c r="F113">
        <v>706623.4</v>
      </c>
      <c r="G113">
        <v>0</v>
      </c>
      <c r="H113">
        <v>0</v>
      </c>
      <c r="I113">
        <v>480503.91</v>
      </c>
      <c r="J113">
        <v>84794.81</v>
      </c>
      <c r="K113">
        <v>141324.68</v>
      </c>
      <c r="L113">
        <v>227286.22</v>
      </c>
    </row>
    <row r="114" spans="1:12" x14ac:dyDescent="0.25">
      <c r="A114">
        <v>102810</v>
      </c>
      <c r="B114" t="s">
        <v>7730</v>
      </c>
      <c r="C114" t="s">
        <v>7731</v>
      </c>
      <c r="D114">
        <v>545249.67000000004</v>
      </c>
      <c r="E114">
        <v>20</v>
      </c>
      <c r="F114">
        <v>458193</v>
      </c>
      <c r="G114">
        <v>0</v>
      </c>
      <c r="H114">
        <v>0</v>
      </c>
      <c r="I114">
        <v>311571.24</v>
      </c>
      <c r="J114">
        <v>54983.16</v>
      </c>
      <c r="K114">
        <v>91638.6</v>
      </c>
      <c r="L114">
        <v>87056.67</v>
      </c>
    </row>
    <row r="115" spans="1:12" x14ac:dyDescent="0.25">
      <c r="A115">
        <v>102969</v>
      </c>
      <c r="B115" t="s">
        <v>5674</v>
      </c>
      <c r="C115" t="s">
        <v>13321</v>
      </c>
      <c r="D115">
        <v>230308.39</v>
      </c>
      <c r="E115">
        <v>21</v>
      </c>
      <c r="F115">
        <v>228672.14</v>
      </c>
      <c r="G115">
        <v>0</v>
      </c>
      <c r="H115">
        <v>0</v>
      </c>
      <c r="I115">
        <v>165215.62</v>
      </c>
      <c r="J115">
        <v>29155.7</v>
      </c>
      <c r="K115">
        <v>34300.82</v>
      </c>
      <c r="L115">
        <v>1636.25</v>
      </c>
    </row>
    <row r="116" spans="1:12" x14ac:dyDescent="0.25">
      <c r="A116">
        <v>103350</v>
      </c>
      <c r="B116" t="s">
        <v>13322</v>
      </c>
      <c r="C116" t="s">
        <v>13323</v>
      </c>
      <c r="D116">
        <v>787256.4</v>
      </c>
      <c r="E116">
        <v>22</v>
      </c>
      <c r="F116">
        <v>661560</v>
      </c>
      <c r="G116">
        <v>0</v>
      </c>
      <c r="H116">
        <v>0</v>
      </c>
      <c r="I116">
        <v>449860.8</v>
      </c>
      <c r="J116">
        <v>79387.199999999997</v>
      </c>
      <c r="K116">
        <v>132312</v>
      </c>
      <c r="L116">
        <v>125696.4</v>
      </c>
    </row>
    <row r="117" spans="1:12" x14ac:dyDescent="0.25">
      <c r="A117">
        <v>103368</v>
      </c>
      <c r="B117" t="s">
        <v>13324</v>
      </c>
      <c r="C117" t="s">
        <v>13325</v>
      </c>
      <c r="D117">
        <v>1359512.37</v>
      </c>
      <c r="E117">
        <v>25</v>
      </c>
      <c r="F117">
        <v>1105597.3600000001</v>
      </c>
      <c r="G117">
        <v>0</v>
      </c>
      <c r="H117">
        <v>0</v>
      </c>
      <c r="I117">
        <v>751806.2</v>
      </c>
      <c r="J117">
        <v>132671.67999999999</v>
      </c>
      <c r="K117">
        <v>221119.48</v>
      </c>
      <c r="L117">
        <v>253915.01</v>
      </c>
    </row>
    <row r="118" spans="1:12" x14ac:dyDescent="0.25">
      <c r="A118">
        <v>103683</v>
      </c>
      <c r="B118" t="s">
        <v>7418</v>
      </c>
      <c r="C118" t="s">
        <v>7419</v>
      </c>
      <c r="D118">
        <v>1397850.87</v>
      </c>
      <c r="E118">
        <v>24</v>
      </c>
      <c r="F118">
        <v>1174664.5900000001</v>
      </c>
      <c r="G118">
        <v>0</v>
      </c>
      <c r="H118">
        <v>0</v>
      </c>
      <c r="I118">
        <v>760291</v>
      </c>
      <c r="J118">
        <v>134169</v>
      </c>
      <c r="K118">
        <v>280204.59000000003</v>
      </c>
      <c r="L118">
        <v>223186.28</v>
      </c>
    </row>
    <row r="119" spans="1:12" x14ac:dyDescent="0.25">
      <c r="A119">
        <v>103807</v>
      </c>
      <c r="B119" t="s">
        <v>13326</v>
      </c>
      <c r="C119" t="s">
        <v>13327</v>
      </c>
      <c r="D119">
        <v>996185.48</v>
      </c>
      <c r="E119">
        <v>22</v>
      </c>
      <c r="F119">
        <v>837105.65</v>
      </c>
      <c r="G119">
        <v>0</v>
      </c>
      <c r="H119">
        <v>0</v>
      </c>
      <c r="I119">
        <v>569231.84</v>
      </c>
      <c r="J119">
        <v>100452.68</v>
      </c>
      <c r="K119">
        <v>167421.13</v>
      </c>
      <c r="L119">
        <v>159079.82999999999</v>
      </c>
    </row>
    <row r="120" spans="1:12" x14ac:dyDescent="0.25">
      <c r="A120">
        <v>103880</v>
      </c>
      <c r="B120" t="s">
        <v>8026</v>
      </c>
      <c r="C120" t="s">
        <v>8027</v>
      </c>
      <c r="D120">
        <v>1364479.39</v>
      </c>
      <c r="E120">
        <v>27</v>
      </c>
      <c r="F120">
        <v>1140833.71</v>
      </c>
      <c r="G120">
        <v>0</v>
      </c>
      <c r="H120">
        <v>0</v>
      </c>
      <c r="I120">
        <v>758591</v>
      </c>
      <c r="J120">
        <v>133869</v>
      </c>
      <c r="K120">
        <v>248373.71</v>
      </c>
      <c r="L120">
        <v>223645.68</v>
      </c>
    </row>
    <row r="121" spans="1:12" x14ac:dyDescent="0.25">
      <c r="A121">
        <v>104458</v>
      </c>
      <c r="B121" t="s">
        <v>7423</v>
      </c>
      <c r="C121" t="s">
        <v>7424</v>
      </c>
      <c r="D121">
        <v>1048420.01</v>
      </c>
      <c r="E121">
        <v>29</v>
      </c>
      <c r="F121">
        <v>879231.22</v>
      </c>
      <c r="G121">
        <v>0</v>
      </c>
      <c r="H121">
        <v>0</v>
      </c>
      <c r="I121">
        <v>597877.22</v>
      </c>
      <c r="J121">
        <v>105507.75</v>
      </c>
      <c r="K121">
        <v>175846.25</v>
      </c>
      <c r="L121">
        <v>169188.79</v>
      </c>
    </row>
    <row r="122" spans="1:12" x14ac:dyDescent="0.25">
      <c r="A122">
        <v>104483</v>
      </c>
      <c r="B122" t="s">
        <v>8028</v>
      </c>
      <c r="C122" t="s">
        <v>8029</v>
      </c>
      <c r="D122">
        <v>1400280.44</v>
      </c>
      <c r="E122">
        <v>27</v>
      </c>
      <c r="F122">
        <v>1168256.25</v>
      </c>
      <c r="G122">
        <v>0</v>
      </c>
      <c r="H122">
        <v>0</v>
      </c>
      <c r="I122">
        <v>756585</v>
      </c>
      <c r="J122">
        <v>133515</v>
      </c>
      <c r="K122">
        <v>278156.25</v>
      </c>
      <c r="L122">
        <v>232024.19</v>
      </c>
    </row>
    <row r="123" spans="1:12" x14ac:dyDescent="0.25">
      <c r="A123">
        <v>104512</v>
      </c>
      <c r="B123" t="s">
        <v>13328</v>
      </c>
      <c r="C123" t="s">
        <v>8033</v>
      </c>
      <c r="D123">
        <v>1308673.94</v>
      </c>
      <c r="E123">
        <v>29</v>
      </c>
      <c r="F123">
        <v>1099726</v>
      </c>
      <c r="G123">
        <v>0</v>
      </c>
      <c r="H123">
        <v>0</v>
      </c>
      <c r="I123">
        <v>747813.68</v>
      </c>
      <c r="J123">
        <v>131967.12</v>
      </c>
      <c r="K123">
        <v>219945.2</v>
      </c>
      <c r="L123">
        <v>208947.94</v>
      </c>
    </row>
    <row r="124" spans="1:12" x14ac:dyDescent="0.25">
      <c r="A124">
        <v>104695</v>
      </c>
      <c r="B124" t="s">
        <v>7735</v>
      </c>
      <c r="C124" t="s">
        <v>7736</v>
      </c>
      <c r="D124">
        <v>800372.9</v>
      </c>
      <c r="E124">
        <v>24</v>
      </c>
      <c r="F124">
        <v>671910</v>
      </c>
      <c r="G124">
        <v>0</v>
      </c>
      <c r="H124">
        <v>0</v>
      </c>
      <c r="I124">
        <v>456898.8</v>
      </c>
      <c r="J124">
        <v>80629.2</v>
      </c>
      <c r="K124">
        <v>134382</v>
      </c>
      <c r="L124">
        <v>128462.9</v>
      </c>
    </row>
    <row r="125" spans="1:12" x14ac:dyDescent="0.25">
      <c r="A125">
        <v>104960</v>
      </c>
      <c r="B125" t="s">
        <v>13329</v>
      </c>
      <c r="C125" t="s">
        <v>13330</v>
      </c>
      <c r="D125">
        <v>1346391.53</v>
      </c>
      <c r="E125">
        <v>12</v>
      </c>
      <c r="F125">
        <v>1129021.45</v>
      </c>
      <c r="G125">
        <v>0</v>
      </c>
      <c r="H125">
        <v>0</v>
      </c>
      <c r="I125">
        <v>760249.18</v>
      </c>
      <c r="J125">
        <v>134161.62</v>
      </c>
      <c r="K125">
        <v>234610.65</v>
      </c>
      <c r="L125">
        <v>217370.08</v>
      </c>
    </row>
    <row r="126" spans="1:12" x14ac:dyDescent="0.25">
      <c r="A126">
        <v>105481</v>
      </c>
      <c r="B126" t="s">
        <v>8030</v>
      </c>
      <c r="C126" t="s">
        <v>8031</v>
      </c>
      <c r="D126">
        <v>1421296.25</v>
      </c>
      <c r="E126">
        <v>29</v>
      </c>
      <c r="F126">
        <v>1118019.6000000001</v>
      </c>
      <c r="G126">
        <v>0</v>
      </c>
      <c r="H126">
        <v>0</v>
      </c>
      <c r="I126">
        <v>760253.33</v>
      </c>
      <c r="J126">
        <v>134162.35</v>
      </c>
      <c r="K126">
        <v>223603.92</v>
      </c>
      <c r="L126">
        <v>303276.65000000002</v>
      </c>
    </row>
    <row r="127" spans="1:12" x14ac:dyDescent="0.25">
      <c r="A127">
        <v>106458</v>
      </c>
      <c r="B127" t="s">
        <v>8048</v>
      </c>
      <c r="C127" t="s">
        <v>8049</v>
      </c>
      <c r="D127">
        <v>1334023.52</v>
      </c>
      <c r="E127">
        <v>24</v>
      </c>
      <c r="F127">
        <v>1107828.17</v>
      </c>
      <c r="G127">
        <v>0</v>
      </c>
      <c r="H127">
        <v>0</v>
      </c>
      <c r="I127">
        <v>753323.15</v>
      </c>
      <c r="J127">
        <v>132939.38</v>
      </c>
      <c r="K127">
        <v>221565.64</v>
      </c>
      <c r="L127">
        <v>226195.35</v>
      </c>
    </row>
    <row r="128" spans="1:12" x14ac:dyDescent="0.25">
      <c r="A128">
        <v>110925</v>
      </c>
      <c r="B128" t="s">
        <v>13331</v>
      </c>
      <c r="C128" t="s">
        <v>13332</v>
      </c>
      <c r="D128">
        <v>584691.31000000006</v>
      </c>
      <c r="E128">
        <v>12</v>
      </c>
      <c r="F128">
        <v>584691.31000000006</v>
      </c>
      <c r="G128">
        <v>0</v>
      </c>
      <c r="H128">
        <v>0</v>
      </c>
      <c r="I128">
        <v>397590.09</v>
      </c>
      <c r="J128">
        <v>70162.960000000006</v>
      </c>
      <c r="K128">
        <v>116938.26</v>
      </c>
      <c r="L128">
        <v>0</v>
      </c>
    </row>
    <row r="129" spans="1:12" x14ac:dyDescent="0.25">
      <c r="A129">
        <v>102204</v>
      </c>
      <c r="B129" t="s">
        <v>8015</v>
      </c>
      <c r="C129" t="s">
        <v>8016</v>
      </c>
      <c r="D129">
        <v>976784.6</v>
      </c>
      <c r="E129">
        <v>24</v>
      </c>
      <c r="F129">
        <v>800789.65</v>
      </c>
      <c r="G129">
        <v>0</v>
      </c>
      <c r="H129">
        <v>0</v>
      </c>
      <c r="I129">
        <v>598990.66</v>
      </c>
      <c r="J129">
        <v>105704.23</v>
      </c>
      <c r="K129">
        <v>96094.76</v>
      </c>
      <c r="L129">
        <v>175994.95</v>
      </c>
    </row>
    <row r="130" spans="1:12" x14ac:dyDescent="0.25">
      <c r="A130">
        <v>102200</v>
      </c>
      <c r="B130" t="s">
        <v>7594</v>
      </c>
      <c r="C130" t="s">
        <v>7595</v>
      </c>
      <c r="D130">
        <v>1266082.6499999999</v>
      </c>
      <c r="E130">
        <v>10</v>
      </c>
      <c r="F130">
        <v>1063935</v>
      </c>
      <c r="G130">
        <v>0</v>
      </c>
      <c r="H130">
        <v>0</v>
      </c>
      <c r="I130">
        <v>760290.77</v>
      </c>
      <c r="J130">
        <v>134168.95999999999</v>
      </c>
      <c r="K130">
        <v>169475.27</v>
      </c>
      <c r="L130">
        <v>202147.65</v>
      </c>
    </row>
    <row r="131" spans="1:12" x14ac:dyDescent="0.25">
      <c r="A131">
        <v>103253</v>
      </c>
      <c r="B131" t="s">
        <v>13333</v>
      </c>
      <c r="C131" t="s">
        <v>6629</v>
      </c>
      <c r="D131">
        <v>1134623.98</v>
      </c>
      <c r="E131">
        <v>19</v>
      </c>
      <c r="F131">
        <v>953365.54</v>
      </c>
      <c r="G131">
        <v>0</v>
      </c>
      <c r="H131">
        <v>0</v>
      </c>
      <c r="I131">
        <v>648288.56999999995</v>
      </c>
      <c r="J131">
        <v>114403.86</v>
      </c>
      <c r="K131">
        <v>190673.11</v>
      </c>
      <c r="L131">
        <v>181258.44</v>
      </c>
    </row>
    <row r="132" spans="1:12" x14ac:dyDescent="0.25">
      <c r="A132">
        <v>103701</v>
      </c>
      <c r="B132" t="s">
        <v>13334</v>
      </c>
      <c r="C132" t="s">
        <v>6923</v>
      </c>
      <c r="D132">
        <v>1086637.2</v>
      </c>
      <c r="E132">
        <v>16</v>
      </c>
      <c r="F132">
        <v>1076946.2</v>
      </c>
      <c r="G132">
        <v>0</v>
      </c>
      <c r="H132">
        <v>0</v>
      </c>
      <c r="I132">
        <v>728653.32</v>
      </c>
      <c r="J132">
        <v>128585.88</v>
      </c>
      <c r="K132">
        <v>219707</v>
      </c>
      <c r="L132">
        <v>9691</v>
      </c>
    </row>
    <row r="133" spans="1:12" x14ac:dyDescent="0.25">
      <c r="A133">
        <v>110003</v>
      </c>
      <c r="B133" t="s">
        <v>13335</v>
      </c>
      <c r="C133" t="s">
        <v>13336</v>
      </c>
      <c r="D133">
        <v>983163.74</v>
      </c>
      <c r="E133">
        <v>29</v>
      </c>
      <c r="F133">
        <v>826188.02</v>
      </c>
      <c r="G133">
        <v>0</v>
      </c>
      <c r="H133">
        <v>0</v>
      </c>
      <c r="I133">
        <v>596859.81999999995</v>
      </c>
      <c r="J133">
        <v>105328.2</v>
      </c>
      <c r="K133">
        <v>124000</v>
      </c>
      <c r="L133">
        <v>156975.72</v>
      </c>
    </row>
    <row r="134" spans="1:12" x14ac:dyDescent="0.25">
      <c r="A134">
        <v>110538</v>
      </c>
      <c r="B134" t="s">
        <v>13337</v>
      </c>
      <c r="C134" t="s">
        <v>13338</v>
      </c>
      <c r="D134">
        <v>1107898.82</v>
      </c>
      <c r="E134">
        <v>22</v>
      </c>
      <c r="F134">
        <v>931007.41</v>
      </c>
      <c r="G134">
        <v>0</v>
      </c>
      <c r="H134">
        <v>0</v>
      </c>
      <c r="I134">
        <v>633085.02</v>
      </c>
      <c r="J134">
        <v>111720.88</v>
      </c>
      <c r="K134">
        <v>186201.51</v>
      </c>
      <c r="L134">
        <v>176891.41</v>
      </c>
    </row>
    <row r="135" spans="1:12" x14ac:dyDescent="0.25">
      <c r="A135">
        <v>119132</v>
      </c>
      <c r="B135" t="s">
        <v>12718</v>
      </c>
      <c r="C135" t="s">
        <v>12719</v>
      </c>
      <c r="D135">
        <v>120812270.73999999</v>
      </c>
      <c r="E135">
        <v>43</v>
      </c>
      <c r="F135">
        <v>120411460.41</v>
      </c>
      <c r="G135">
        <v>0</v>
      </c>
      <c r="H135">
        <v>0</v>
      </c>
      <c r="I135">
        <v>102349741.34999999</v>
      </c>
      <c r="J135">
        <v>15653489.85</v>
      </c>
      <c r="K135">
        <v>2408229.21</v>
      </c>
      <c r="L135">
        <v>400810.33</v>
      </c>
    </row>
    <row r="136" spans="1:12" x14ac:dyDescent="0.25">
      <c r="A136">
        <v>118907</v>
      </c>
      <c r="B136" t="s">
        <v>7885</v>
      </c>
      <c r="C136" t="s">
        <v>7882</v>
      </c>
      <c r="D136">
        <v>3206486.8</v>
      </c>
      <c r="E136">
        <v>29</v>
      </c>
      <c r="F136">
        <v>2908901.22</v>
      </c>
      <c r="G136">
        <v>0</v>
      </c>
      <c r="H136">
        <v>0</v>
      </c>
      <c r="I136">
        <v>1483539.62</v>
      </c>
      <c r="J136">
        <v>261801.11</v>
      </c>
      <c r="K136">
        <v>1163560.49</v>
      </c>
      <c r="L136">
        <v>297585.58</v>
      </c>
    </row>
    <row r="137" spans="1:12" x14ac:dyDescent="0.25">
      <c r="A137">
        <v>118954</v>
      </c>
      <c r="B137" t="s">
        <v>7880</v>
      </c>
      <c r="C137" t="s">
        <v>7879</v>
      </c>
      <c r="D137">
        <v>4248893.03</v>
      </c>
      <c r="E137">
        <v>20</v>
      </c>
      <c r="F137">
        <v>3779352.57</v>
      </c>
      <c r="G137">
        <v>0</v>
      </c>
      <c r="H137">
        <v>0</v>
      </c>
      <c r="I137">
        <v>1927469.81</v>
      </c>
      <c r="J137">
        <v>340141.73</v>
      </c>
      <c r="K137">
        <v>1511741.03</v>
      </c>
      <c r="L137">
        <v>469540.46</v>
      </c>
    </row>
    <row r="138" spans="1:12" x14ac:dyDescent="0.25">
      <c r="A138">
        <v>116288</v>
      </c>
      <c r="B138" t="s">
        <v>7544</v>
      </c>
      <c r="C138" t="s">
        <v>7545</v>
      </c>
      <c r="D138">
        <v>21230170.399999999</v>
      </c>
      <c r="E138">
        <v>46</v>
      </c>
      <c r="F138">
        <v>19406610.57</v>
      </c>
      <c r="G138">
        <v>0</v>
      </c>
      <c r="H138">
        <v>0</v>
      </c>
      <c r="I138">
        <v>16495618.98</v>
      </c>
      <c r="J138">
        <v>2522859.37</v>
      </c>
      <c r="K138">
        <v>388132.22</v>
      </c>
      <c r="L138">
        <v>1823559.83</v>
      </c>
    </row>
    <row r="139" spans="1:12" x14ac:dyDescent="0.25">
      <c r="A139">
        <v>116895</v>
      </c>
      <c r="B139" t="s">
        <v>13339</v>
      </c>
      <c r="C139" t="s">
        <v>13340</v>
      </c>
      <c r="D139">
        <v>21646885.34</v>
      </c>
      <c r="E139">
        <v>27</v>
      </c>
      <c r="F139">
        <v>21646885.34</v>
      </c>
      <c r="G139">
        <v>0</v>
      </c>
      <c r="H139">
        <v>0</v>
      </c>
      <c r="I139">
        <v>18399852.539999999</v>
      </c>
      <c r="J139">
        <v>2814095.09</v>
      </c>
      <c r="K139">
        <v>432937.71</v>
      </c>
      <c r="L139">
        <v>0</v>
      </c>
    </row>
    <row r="140" spans="1:12" x14ac:dyDescent="0.25">
      <c r="A140">
        <v>108707</v>
      </c>
      <c r="B140" t="s">
        <v>13341</v>
      </c>
      <c r="C140" t="s">
        <v>13342</v>
      </c>
      <c r="D140">
        <v>188150369.28999999</v>
      </c>
      <c r="E140">
        <v>95</v>
      </c>
      <c r="F140">
        <v>187743238.12</v>
      </c>
      <c r="G140">
        <v>0</v>
      </c>
      <c r="H140">
        <v>0</v>
      </c>
      <c r="I140">
        <v>159581752.40000001</v>
      </c>
      <c r="J140">
        <v>24406620.960000001</v>
      </c>
      <c r="K140">
        <v>3754864.76</v>
      </c>
      <c r="L140">
        <v>407131.17</v>
      </c>
    </row>
    <row r="141" spans="1:12" x14ac:dyDescent="0.25">
      <c r="A141">
        <v>118418</v>
      </c>
      <c r="B141" t="s">
        <v>10365</v>
      </c>
      <c r="C141" t="s">
        <v>10393</v>
      </c>
      <c r="D141">
        <v>15542976.880000001</v>
      </c>
      <c r="E141">
        <v>9</v>
      </c>
      <c r="F141">
        <v>15221324.34</v>
      </c>
      <c r="G141">
        <v>0</v>
      </c>
      <c r="H141">
        <v>0</v>
      </c>
      <c r="I141">
        <v>7306235.6799999997</v>
      </c>
      <c r="J141">
        <v>1826558.92</v>
      </c>
      <c r="K141">
        <v>6088529.7400000002</v>
      </c>
      <c r="L141">
        <v>321652.53999999998</v>
      </c>
    </row>
    <row r="142" spans="1:12" x14ac:dyDescent="0.25">
      <c r="A142">
        <v>102255</v>
      </c>
      <c r="B142" t="s">
        <v>13343</v>
      </c>
      <c r="C142" t="s">
        <v>13344</v>
      </c>
      <c r="D142">
        <v>1056703.42</v>
      </c>
      <c r="E142">
        <v>12</v>
      </c>
      <c r="F142">
        <v>883986.07</v>
      </c>
      <c r="G142">
        <v>0</v>
      </c>
      <c r="H142">
        <v>0</v>
      </c>
      <c r="I142">
        <v>676249.33</v>
      </c>
      <c r="J142">
        <v>119338.12</v>
      </c>
      <c r="K142">
        <v>88398.62</v>
      </c>
      <c r="L142">
        <v>172717.35</v>
      </c>
    </row>
    <row r="143" spans="1:12" x14ac:dyDescent="0.25">
      <c r="A143">
        <v>102353</v>
      </c>
      <c r="B143" t="s">
        <v>13345</v>
      </c>
      <c r="C143" t="s">
        <v>13346</v>
      </c>
      <c r="D143">
        <v>1318012.5900000001</v>
      </c>
      <c r="E143">
        <v>28</v>
      </c>
      <c r="F143">
        <v>1104493.3600000001</v>
      </c>
      <c r="G143">
        <v>0</v>
      </c>
      <c r="H143">
        <v>0</v>
      </c>
      <c r="I143">
        <v>751055.48</v>
      </c>
      <c r="J143">
        <v>132539.20000000001</v>
      </c>
      <c r="K143">
        <v>220898.68</v>
      </c>
      <c r="L143">
        <v>213519.23</v>
      </c>
    </row>
    <row r="144" spans="1:12" x14ac:dyDescent="0.25">
      <c r="A144">
        <v>102413</v>
      </c>
      <c r="B144" t="s">
        <v>13347</v>
      </c>
      <c r="C144" t="s">
        <v>13348</v>
      </c>
      <c r="D144">
        <v>1267709.22</v>
      </c>
      <c r="E144">
        <v>24</v>
      </c>
      <c r="F144">
        <v>1061565.71</v>
      </c>
      <c r="G144">
        <v>0</v>
      </c>
      <c r="H144">
        <v>0</v>
      </c>
      <c r="I144">
        <v>721774.45</v>
      </c>
      <c r="J144">
        <v>127371.96</v>
      </c>
      <c r="K144">
        <v>212419.3</v>
      </c>
      <c r="L144">
        <v>206143.51</v>
      </c>
    </row>
    <row r="145" spans="1:12" x14ac:dyDescent="0.25">
      <c r="A145">
        <v>102917</v>
      </c>
      <c r="B145" t="s">
        <v>13349</v>
      </c>
      <c r="C145" t="s">
        <v>13350</v>
      </c>
      <c r="D145">
        <v>910588</v>
      </c>
      <c r="E145">
        <v>21</v>
      </c>
      <c r="F145">
        <v>762300</v>
      </c>
      <c r="G145">
        <v>0</v>
      </c>
      <c r="H145">
        <v>0</v>
      </c>
      <c r="I145">
        <v>518364</v>
      </c>
      <c r="J145">
        <v>91476</v>
      </c>
      <c r="K145">
        <v>152460</v>
      </c>
      <c r="L145">
        <v>148288</v>
      </c>
    </row>
    <row r="146" spans="1:12" x14ac:dyDescent="0.25">
      <c r="A146">
        <v>104335</v>
      </c>
      <c r="B146" t="s">
        <v>13351</v>
      </c>
      <c r="C146" t="s">
        <v>13352</v>
      </c>
      <c r="D146">
        <v>1153309.55</v>
      </c>
      <c r="E146">
        <v>23</v>
      </c>
      <c r="F146">
        <v>966433.46</v>
      </c>
      <c r="G146">
        <v>0</v>
      </c>
      <c r="H146">
        <v>0</v>
      </c>
      <c r="I146">
        <v>657174.74</v>
      </c>
      <c r="J146">
        <v>115972.01</v>
      </c>
      <c r="K146">
        <v>193286.71</v>
      </c>
      <c r="L146">
        <v>186876.09</v>
      </c>
    </row>
    <row r="147" spans="1:12" x14ac:dyDescent="0.25">
      <c r="A147">
        <v>104341</v>
      </c>
      <c r="B147" t="s">
        <v>7420</v>
      </c>
      <c r="C147" t="s">
        <v>7421</v>
      </c>
      <c r="D147">
        <v>1327614</v>
      </c>
      <c r="E147">
        <v>32</v>
      </c>
      <c r="F147">
        <v>1118000</v>
      </c>
      <c r="G147">
        <v>0</v>
      </c>
      <c r="H147">
        <v>0</v>
      </c>
      <c r="I147">
        <v>760240</v>
      </c>
      <c r="J147">
        <v>134160</v>
      </c>
      <c r="K147">
        <v>223600</v>
      </c>
      <c r="L147">
        <v>209614</v>
      </c>
    </row>
    <row r="148" spans="1:12" x14ac:dyDescent="0.25">
      <c r="A148">
        <v>104392</v>
      </c>
      <c r="B148" t="s">
        <v>7425</v>
      </c>
      <c r="C148" t="s">
        <v>13353</v>
      </c>
      <c r="D148">
        <v>1296381.96</v>
      </c>
      <c r="E148">
        <v>29</v>
      </c>
      <c r="F148">
        <v>1089396.6000000001</v>
      </c>
      <c r="G148">
        <v>0</v>
      </c>
      <c r="H148">
        <v>0</v>
      </c>
      <c r="I148">
        <v>740789.69</v>
      </c>
      <c r="J148">
        <v>130727.59</v>
      </c>
      <c r="K148">
        <v>217879.32</v>
      </c>
      <c r="L148">
        <v>206985.36</v>
      </c>
    </row>
    <row r="149" spans="1:12" x14ac:dyDescent="0.25">
      <c r="A149">
        <v>104967</v>
      </c>
      <c r="B149" t="s">
        <v>8036</v>
      </c>
      <c r="C149" t="s">
        <v>8037</v>
      </c>
      <c r="D149">
        <v>1306890.6100000001</v>
      </c>
      <c r="E149">
        <v>21</v>
      </c>
      <c r="F149">
        <v>1098227.3899999999</v>
      </c>
      <c r="G149">
        <v>0</v>
      </c>
      <c r="H149">
        <v>0</v>
      </c>
      <c r="I149">
        <v>746794.62</v>
      </c>
      <c r="J149">
        <v>131787.29</v>
      </c>
      <c r="K149">
        <v>219645.48</v>
      </c>
      <c r="L149">
        <v>208663.22</v>
      </c>
    </row>
    <row r="150" spans="1:12" x14ac:dyDescent="0.25">
      <c r="A150">
        <v>105463</v>
      </c>
      <c r="B150" t="s">
        <v>8034</v>
      </c>
      <c r="C150" t="s">
        <v>8035</v>
      </c>
      <c r="D150">
        <v>666397.16</v>
      </c>
      <c r="E150">
        <v>23</v>
      </c>
      <c r="F150">
        <v>537497.61</v>
      </c>
      <c r="G150">
        <v>0</v>
      </c>
      <c r="H150">
        <v>0</v>
      </c>
      <c r="I150">
        <v>365498.38</v>
      </c>
      <c r="J150">
        <v>64499.71</v>
      </c>
      <c r="K150">
        <v>107499.52</v>
      </c>
      <c r="L150">
        <v>128899.55</v>
      </c>
    </row>
    <row r="151" spans="1:12" x14ac:dyDescent="0.25">
      <c r="A151">
        <v>105606</v>
      </c>
      <c r="B151" t="s">
        <v>13354</v>
      </c>
      <c r="C151" t="s">
        <v>13355</v>
      </c>
      <c r="D151">
        <v>208388.15</v>
      </c>
      <c r="E151">
        <v>19</v>
      </c>
      <c r="F151">
        <v>174966.09</v>
      </c>
      <c r="G151">
        <v>0</v>
      </c>
      <c r="H151">
        <v>0</v>
      </c>
      <c r="I151">
        <v>118976.94</v>
      </c>
      <c r="J151">
        <v>20995.93</v>
      </c>
      <c r="K151">
        <v>34993.22</v>
      </c>
      <c r="L151">
        <v>33422.06</v>
      </c>
    </row>
    <row r="152" spans="1:12" x14ac:dyDescent="0.25">
      <c r="A152">
        <v>106326</v>
      </c>
      <c r="B152" t="s">
        <v>8046</v>
      </c>
      <c r="C152" t="s">
        <v>8047</v>
      </c>
      <c r="D152">
        <v>476419.67</v>
      </c>
      <c r="E152">
        <v>29</v>
      </c>
      <c r="F152">
        <v>399502.66</v>
      </c>
      <c r="G152">
        <v>0</v>
      </c>
      <c r="H152">
        <v>0</v>
      </c>
      <c r="I152">
        <v>271661.81</v>
      </c>
      <c r="J152">
        <v>47940.32</v>
      </c>
      <c r="K152">
        <v>79900.53</v>
      </c>
      <c r="L152">
        <v>76917</v>
      </c>
    </row>
    <row r="153" spans="1:12" x14ac:dyDescent="0.25">
      <c r="A153">
        <v>108043</v>
      </c>
      <c r="B153" t="s">
        <v>13356</v>
      </c>
      <c r="C153" t="s">
        <v>13357</v>
      </c>
      <c r="D153">
        <v>1125422.6499999999</v>
      </c>
      <c r="E153">
        <v>27</v>
      </c>
      <c r="F153">
        <v>943695.98</v>
      </c>
      <c r="G153">
        <v>0</v>
      </c>
      <c r="H153">
        <v>0</v>
      </c>
      <c r="I153">
        <v>641713.26</v>
      </c>
      <c r="J153">
        <v>113243.52</v>
      </c>
      <c r="K153">
        <v>188739.20000000001</v>
      </c>
      <c r="L153">
        <v>181726.67</v>
      </c>
    </row>
    <row r="154" spans="1:12" x14ac:dyDescent="0.25">
      <c r="A154">
        <v>111060</v>
      </c>
      <c r="B154" t="s">
        <v>13358</v>
      </c>
      <c r="C154" t="s">
        <v>13359</v>
      </c>
      <c r="D154">
        <v>1230597.72</v>
      </c>
      <c r="E154">
        <v>16</v>
      </c>
      <c r="F154">
        <v>1034115.73</v>
      </c>
      <c r="G154">
        <v>0</v>
      </c>
      <c r="H154">
        <v>0</v>
      </c>
      <c r="I154">
        <v>703198.69</v>
      </c>
      <c r="J154">
        <v>124093.89</v>
      </c>
      <c r="K154">
        <v>206823.15</v>
      </c>
      <c r="L154">
        <v>196481.99</v>
      </c>
    </row>
    <row r="155" spans="1:12" x14ac:dyDescent="0.25">
      <c r="A155">
        <v>116446</v>
      </c>
      <c r="B155" t="s">
        <v>13360</v>
      </c>
      <c r="C155" t="s">
        <v>11040</v>
      </c>
      <c r="D155">
        <v>10547934.07</v>
      </c>
      <c r="E155">
        <v>30</v>
      </c>
      <c r="F155">
        <v>9930982.9700000007</v>
      </c>
      <c r="G155">
        <v>0</v>
      </c>
      <c r="H155">
        <v>0</v>
      </c>
      <c r="I155">
        <v>8441335.5199999996</v>
      </c>
      <c r="J155">
        <v>1291027.79</v>
      </c>
      <c r="K155">
        <v>198619.66</v>
      </c>
      <c r="L155">
        <v>616951.1</v>
      </c>
    </row>
    <row r="156" spans="1:12" x14ac:dyDescent="0.25">
      <c r="A156">
        <v>117824</v>
      </c>
      <c r="B156" t="s">
        <v>13361</v>
      </c>
      <c r="C156" t="s">
        <v>13362</v>
      </c>
      <c r="D156">
        <v>42635062.369999997</v>
      </c>
      <c r="E156">
        <v>42</v>
      </c>
      <c r="F156">
        <v>42585974.869999997</v>
      </c>
      <c r="G156">
        <v>0</v>
      </c>
      <c r="H156">
        <v>0</v>
      </c>
      <c r="I156">
        <v>36198078.640000001</v>
      </c>
      <c r="J156">
        <v>5536176.7300000004</v>
      </c>
      <c r="K156">
        <v>851719.5</v>
      </c>
      <c r="L156">
        <v>49087.5</v>
      </c>
    </row>
    <row r="157" spans="1:12" x14ac:dyDescent="0.25">
      <c r="A157">
        <v>117825</v>
      </c>
      <c r="B157" t="s">
        <v>13363</v>
      </c>
      <c r="C157" t="s">
        <v>13364</v>
      </c>
      <c r="D157">
        <v>72206493.069999993</v>
      </c>
      <c r="E157">
        <v>31</v>
      </c>
      <c r="F157">
        <v>69335151.939999998</v>
      </c>
      <c r="G157">
        <v>0</v>
      </c>
      <c r="H157">
        <v>0</v>
      </c>
      <c r="I157">
        <v>58934879.149999999</v>
      </c>
      <c r="J157">
        <v>9013569.75</v>
      </c>
      <c r="K157">
        <v>1386703.04</v>
      </c>
      <c r="L157">
        <v>2871341.13</v>
      </c>
    </row>
    <row r="158" spans="1:12" x14ac:dyDescent="0.25">
      <c r="A158">
        <v>102162</v>
      </c>
      <c r="B158" t="s">
        <v>13365</v>
      </c>
      <c r="C158" t="s">
        <v>13366</v>
      </c>
      <c r="D158">
        <v>1146216.47</v>
      </c>
      <c r="E158">
        <v>29</v>
      </c>
      <c r="F158">
        <v>963207.12</v>
      </c>
      <c r="G158">
        <v>0</v>
      </c>
      <c r="H158">
        <v>0</v>
      </c>
      <c r="I158">
        <v>658746.98</v>
      </c>
      <c r="J158">
        <v>116249.47</v>
      </c>
      <c r="K158">
        <v>188210.67</v>
      </c>
      <c r="L158">
        <v>183009.35</v>
      </c>
    </row>
    <row r="159" spans="1:12" x14ac:dyDescent="0.25">
      <c r="A159">
        <v>102502</v>
      </c>
      <c r="B159" t="s">
        <v>8021</v>
      </c>
      <c r="C159" t="s">
        <v>8022</v>
      </c>
      <c r="D159">
        <v>1296552.9099999999</v>
      </c>
      <c r="E159">
        <v>26</v>
      </c>
      <c r="F159">
        <v>1078279.27</v>
      </c>
      <c r="G159">
        <v>0</v>
      </c>
      <c r="H159">
        <v>0</v>
      </c>
      <c r="I159">
        <v>731509.15</v>
      </c>
      <c r="J159">
        <v>129089.85</v>
      </c>
      <c r="K159">
        <v>217680.27</v>
      </c>
      <c r="L159">
        <v>218273.64</v>
      </c>
    </row>
    <row r="160" spans="1:12" x14ac:dyDescent="0.25">
      <c r="A160">
        <v>102988</v>
      </c>
      <c r="B160" t="s">
        <v>5704</v>
      </c>
      <c r="C160" t="s">
        <v>13367</v>
      </c>
      <c r="D160">
        <v>850573.78</v>
      </c>
      <c r="E160">
        <v>25</v>
      </c>
      <c r="F160">
        <v>842553.87</v>
      </c>
      <c r="G160">
        <v>0</v>
      </c>
      <c r="H160">
        <v>0</v>
      </c>
      <c r="I160">
        <v>577751.23</v>
      </c>
      <c r="J160">
        <v>101956.1</v>
      </c>
      <c r="K160">
        <v>162846.54</v>
      </c>
      <c r="L160">
        <v>8019.91</v>
      </c>
    </row>
    <row r="161" spans="1:12" x14ac:dyDescent="0.25">
      <c r="A161">
        <v>103569</v>
      </c>
      <c r="B161" t="s">
        <v>4952</v>
      </c>
      <c r="C161" t="s">
        <v>4953</v>
      </c>
      <c r="D161">
        <v>1345436.98</v>
      </c>
      <c r="E161">
        <v>23</v>
      </c>
      <c r="F161">
        <v>1130619.31</v>
      </c>
      <c r="G161">
        <v>0</v>
      </c>
      <c r="H161">
        <v>0</v>
      </c>
      <c r="I161">
        <v>754694.04</v>
      </c>
      <c r="J161">
        <v>133181.29999999999</v>
      </c>
      <c r="K161">
        <v>242743.97</v>
      </c>
      <c r="L161">
        <v>214817.67</v>
      </c>
    </row>
    <row r="162" spans="1:12" x14ac:dyDescent="0.25">
      <c r="A162">
        <v>103740</v>
      </c>
      <c r="B162" t="s">
        <v>7598</v>
      </c>
      <c r="C162" t="s">
        <v>7599</v>
      </c>
      <c r="D162">
        <v>719783.72</v>
      </c>
      <c r="E162">
        <v>24</v>
      </c>
      <c r="F162">
        <v>604860.27</v>
      </c>
      <c r="G162">
        <v>0</v>
      </c>
      <c r="H162">
        <v>0</v>
      </c>
      <c r="I162">
        <v>365033.17</v>
      </c>
      <c r="J162">
        <v>64417.62</v>
      </c>
      <c r="K162">
        <v>175409.48</v>
      </c>
      <c r="L162">
        <v>114923.45</v>
      </c>
    </row>
    <row r="163" spans="1:12" x14ac:dyDescent="0.25">
      <c r="A163">
        <v>104553</v>
      </c>
      <c r="B163" t="s">
        <v>7737</v>
      </c>
      <c r="C163" t="s">
        <v>7738</v>
      </c>
      <c r="D163">
        <v>514309.67</v>
      </c>
      <c r="E163">
        <v>15</v>
      </c>
      <c r="F163">
        <v>426562</v>
      </c>
      <c r="G163">
        <v>0</v>
      </c>
      <c r="H163">
        <v>0</v>
      </c>
      <c r="I163">
        <v>290025.90000000002</v>
      </c>
      <c r="J163">
        <v>51181.04</v>
      </c>
      <c r="K163">
        <v>85355.06</v>
      </c>
      <c r="L163">
        <v>87747.67</v>
      </c>
    </row>
    <row r="164" spans="1:12" x14ac:dyDescent="0.25">
      <c r="A164">
        <v>104625</v>
      </c>
      <c r="B164" t="s">
        <v>8044</v>
      </c>
      <c r="C164" t="s">
        <v>8045</v>
      </c>
      <c r="D164">
        <v>1226863.82</v>
      </c>
      <c r="E164">
        <v>22</v>
      </c>
      <c r="F164">
        <v>1019385</v>
      </c>
      <c r="G164">
        <v>0</v>
      </c>
      <c r="H164">
        <v>0</v>
      </c>
      <c r="I164">
        <v>758167.59</v>
      </c>
      <c r="J164">
        <v>133794.28</v>
      </c>
      <c r="K164">
        <v>127423.13</v>
      </c>
      <c r="L164">
        <v>207478.82</v>
      </c>
    </row>
    <row r="165" spans="1:12" x14ac:dyDescent="0.25">
      <c r="A165">
        <v>106935</v>
      </c>
      <c r="B165" t="s">
        <v>8050</v>
      </c>
      <c r="C165" t="s">
        <v>8051</v>
      </c>
      <c r="D165">
        <v>169305.51</v>
      </c>
      <c r="E165">
        <v>16</v>
      </c>
      <c r="F165">
        <v>141273.54</v>
      </c>
      <c r="G165">
        <v>0</v>
      </c>
      <c r="H165">
        <v>0</v>
      </c>
      <c r="I165">
        <v>102069.31</v>
      </c>
      <c r="J165">
        <v>18012.23</v>
      </c>
      <c r="K165">
        <v>21192</v>
      </c>
      <c r="L165">
        <v>28031.97</v>
      </c>
    </row>
    <row r="166" spans="1:12" x14ac:dyDescent="0.25">
      <c r="A166">
        <v>107581</v>
      </c>
      <c r="B166" t="s">
        <v>7429</v>
      </c>
      <c r="C166" t="s">
        <v>7430</v>
      </c>
      <c r="D166">
        <v>1342632.81</v>
      </c>
      <c r="E166">
        <v>26</v>
      </c>
      <c r="F166">
        <v>1128262.8700000001</v>
      </c>
      <c r="G166">
        <v>0</v>
      </c>
      <c r="H166">
        <v>0</v>
      </c>
      <c r="I166">
        <v>760217.87</v>
      </c>
      <c r="J166">
        <v>134156.09</v>
      </c>
      <c r="K166">
        <v>233888.91</v>
      </c>
      <c r="L166">
        <v>214369.94</v>
      </c>
    </row>
    <row r="167" spans="1:12" x14ac:dyDescent="0.25">
      <c r="A167">
        <v>107939</v>
      </c>
      <c r="B167" t="s">
        <v>13368</v>
      </c>
      <c r="C167" t="s">
        <v>13369</v>
      </c>
      <c r="D167">
        <v>1336738.1200000001</v>
      </c>
      <c r="E167">
        <v>12</v>
      </c>
      <c r="F167">
        <v>1081546.7</v>
      </c>
      <c r="G167">
        <v>0</v>
      </c>
      <c r="H167">
        <v>0</v>
      </c>
      <c r="I167">
        <v>732314.7</v>
      </c>
      <c r="J167">
        <v>129232</v>
      </c>
      <c r="K167">
        <v>220000</v>
      </c>
      <c r="L167">
        <v>255191.42</v>
      </c>
    </row>
    <row r="168" spans="1:12" x14ac:dyDescent="0.25">
      <c r="A168">
        <v>109263</v>
      </c>
      <c r="B168" t="s">
        <v>13370</v>
      </c>
      <c r="C168" t="s">
        <v>13371</v>
      </c>
      <c r="D168">
        <v>1260328.06</v>
      </c>
      <c r="E168">
        <v>41</v>
      </c>
      <c r="F168">
        <v>1040883</v>
      </c>
      <c r="G168">
        <v>0</v>
      </c>
      <c r="H168">
        <v>0</v>
      </c>
      <c r="I168">
        <v>707800.44</v>
      </c>
      <c r="J168">
        <v>124905.96</v>
      </c>
      <c r="K168">
        <v>208176.6</v>
      </c>
      <c r="L168">
        <v>219445.06</v>
      </c>
    </row>
    <row r="169" spans="1:12" x14ac:dyDescent="0.25">
      <c r="A169">
        <v>110740</v>
      </c>
      <c r="B169" t="s">
        <v>13372</v>
      </c>
      <c r="C169" t="s">
        <v>13373</v>
      </c>
      <c r="D169">
        <v>1143803.06</v>
      </c>
      <c r="E169">
        <v>36</v>
      </c>
      <c r="F169">
        <v>948430</v>
      </c>
      <c r="G169">
        <v>0</v>
      </c>
      <c r="H169">
        <v>0</v>
      </c>
      <c r="I169">
        <v>685240.67</v>
      </c>
      <c r="J169">
        <v>120924.83</v>
      </c>
      <c r="K169">
        <v>142264.5</v>
      </c>
      <c r="L169">
        <v>195373.06</v>
      </c>
    </row>
    <row r="170" spans="1:12" x14ac:dyDescent="0.25">
      <c r="A170">
        <v>118764</v>
      </c>
      <c r="B170" t="s">
        <v>7710</v>
      </c>
      <c r="C170" t="s">
        <v>13374</v>
      </c>
      <c r="D170">
        <v>15459435.42</v>
      </c>
      <c r="E170">
        <v>35</v>
      </c>
      <c r="F170">
        <v>15459435.42</v>
      </c>
      <c r="G170">
        <v>0</v>
      </c>
      <c r="H170">
        <v>0</v>
      </c>
      <c r="I170">
        <v>13140520.109999999</v>
      </c>
      <c r="J170">
        <v>2009726.6</v>
      </c>
      <c r="K170">
        <v>309188.71000000002</v>
      </c>
      <c r="L170">
        <v>0</v>
      </c>
    </row>
    <row r="171" spans="1:12" x14ac:dyDescent="0.25">
      <c r="A171">
        <v>116188</v>
      </c>
      <c r="B171" t="s">
        <v>13375</v>
      </c>
      <c r="C171" t="s">
        <v>6327</v>
      </c>
      <c r="D171">
        <v>1816100.68</v>
      </c>
      <c r="E171">
        <v>42</v>
      </c>
      <c r="F171">
        <v>1773875.81</v>
      </c>
      <c r="G171">
        <v>0</v>
      </c>
      <c r="H171">
        <v>0</v>
      </c>
      <c r="I171">
        <v>1507711.99</v>
      </c>
      <c r="J171">
        <v>230675.24</v>
      </c>
      <c r="K171">
        <v>35488.58</v>
      </c>
      <c r="L171">
        <v>42321.87</v>
      </c>
    </row>
    <row r="172" spans="1:12" x14ac:dyDescent="0.25">
      <c r="A172">
        <v>116239</v>
      </c>
      <c r="B172" t="s">
        <v>13376</v>
      </c>
      <c r="C172" t="s">
        <v>9368</v>
      </c>
      <c r="D172">
        <v>3347748.92</v>
      </c>
      <c r="E172">
        <v>24</v>
      </c>
      <c r="F172">
        <v>3076940.66</v>
      </c>
      <c r="G172">
        <v>0</v>
      </c>
      <c r="H172">
        <v>0</v>
      </c>
      <c r="I172">
        <v>2615399.56</v>
      </c>
      <c r="J172">
        <v>400002.29</v>
      </c>
      <c r="K172">
        <v>61538.81</v>
      </c>
      <c r="L172">
        <v>270808.26</v>
      </c>
    </row>
    <row r="173" spans="1:12" x14ac:dyDescent="0.25">
      <c r="A173">
        <v>117957</v>
      </c>
      <c r="B173" t="s">
        <v>11263</v>
      </c>
      <c r="C173" t="s">
        <v>11258</v>
      </c>
      <c r="D173">
        <v>10733017.82</v>
      </c>
      <c r="E173">
        <v>20</v>
      </c>
      <c r="F173">
        <v>9970529.6899999995</v>
      </c>
      <c r="G173">
        <v>0</v>
      </c>
      <c r="H173">
        <v>0</v>
      </c>
      <c r="I173">
        <v>5084970.1399999997</v>
      </c>
      <c r="J173">
        <v>897347.67</v>
      </c>
      <c r="K173">
        <v>3988211.88</v>
      </c>
      <c r="L173">
        <v>762488.13</v>
      </c>
    </row>
    <row r="174" spans="1:12" x14ac:dyDescent="0.25">
      <c r="A174">
        <v>117826</v>
      </c>
      <c r="B174" t="s">
        <v>13377</v>
      </c>
      <c r="C174" t="s">
        <v>13378</v>
      </c>
      <c r="D174">
        <v>68268649.739999995</v>
      </c>
      <c r="E174">
        <v>41</v>
      </c>
      <c r="F174">
        <v>68268649.739999995</v>
      </c>
      <c r="G174">
        <v>0</v>
      </c>
      <c r="H174">
        <v>0</v>
      </c>
      <c r="I174">
        <v>58028352.280000001</v>
      </c>
      <c r="J174">
        <v>8874924.4700000007</v>
      </c>
      <c r="K174">
        <v>1365372.99</v>
      </c>
      <c r="L174">
        <v>0</v>
      </c>
    </row>
    <row r="175" spans="1:12" x14ac:dyDescent="0.25">
      <c r="A175">
        <v>119220</v>
      </c>
      <c r="B175" t="s">
        <v>7886</v>
      </c>
      <c r="C175" t="s">
        <v>7887</v>
      </c>
      <c r="D175">
        <v>10820084.720000001</v>
      </c>
      <c r="E175">
        <v>16</v>
      </c>
      <c r="F175">
        <v>9637236.4700000007</v>
      </c>
      <c r="G175">
        <v>0</v>
      </c>
      <c r="H175">
        <v>0</v>
      </c>
      <c r="I175">
        <v>4914990.5999999996</v>
      </c>
      <c r="J175">
        <v>867351.28</v>
      </c>
      <c r="K175">
        <v>3854894.59</v>
      </c>
      <c r="L175">
        <v>1182848.25</v>
      </c>
    </row>
    <row r="176" spans="1:12" x14ac:dyDescent="0.25">
      <c r="A176">
        <v>108931</v>
      </c>
      <c r="B176" t="s">
        <v>7967</v>
      </c>
      <c r="C176" t="s">
        <v>7968</v>
      </c>
      <c r="D176">
        <v>36392043.729999997</v>
      </c>
      <c r="E176">
        <v>85</v>
      </c>
      <c r="F176">
        <v>33206229.449999999</v>
      </c>
      <c r="G176">
        <v>0</v>
      </c>
      <c r="H176">
        <v>0</v>
      </c>
      <c r="I176">
        <v>28225295.030000001</v>
      </c>
      <c r="J176">
        <v>4316809.83</v>
      </c>
      <c r="K176">
        <v>664124.59</v>
      </c>
      <c r="L176">
        <v>3185814.28</v>
      </c>
    </row>
    <row r="177" spans="1:12" x14ac:dyDescent="0.25">
      <c r="A177">
        <v>118400</v>
      </c>
      <c r="B177" t="s">
        <v>10331</v>
      </c>
      <c r="C177" t="s">
        <v>10393</v>
      </c>
      <c r="D177">
        <v>10465166.859999999</v>
      </c>
      <c r="E177">
        <v>9</v>
      </c>
      <c r="F177">
        <v>10446550.67</v>
      </c>
      <c r="G177">
        <v>0</v>
      </c>
      <c r="H177">
        <v>0</v>
      </c>
      <c r="I177">
        <v>5014344.32</v>
      </c>
      <c r="J177">
        <v>1253586.08</v>
      </c>
      <c r="K177">
        <v>4178620.27</v>
      </c>
      <c r="L177">
        <v>18616.189999999999</v>
      </c>
    </row>
    <row r="178" spans="1:12" x14ac:dyDescent="0.25">
      <c r="A178">
        <v>102293</v>
      </c>
      <c r="B178" t="s">
        <v>5162</v>
      </c>
      <c r="C178" t="s">
        <v>5163</v>
      </c>
      <c r="D178">
        <v>723539.67</v>
      </c>
      <c r="E178">
        <v>22</v>
      </c>
      <c r="F178">
        <v>711617.27</v>
      </c>
      <c r="G178">
        <v>0</v>
      </c>
      <c r="H178">
        <v>0</v>
      </c>
      <c r="I178">
        <v>481859.75</v>
      </c>
      <c r="J178">
        <v>88034.07</v>
      </c>
      <c r="K178">
        <v>141723.45000000001</v>
      </c>
      <c r="L178">
        <v>11922.4</v>
      </c>
    </row>
    <row r="179" spans="1:12" x14ac:dyDescent="0.25">
      <c r="A179">
        <v>102313</v>
      </c>
      <c r="B179" t="s">
        <v>1717</v>
      </c>
      <c r="C179" t="s">
        <v>1718</v>
      </c>
      <c r="D179">
        <v>1412201.66</v>
      </c>
      <c r="E179">
        <v>37</v>
      </c>
      <c r="F179">
        <v>1167120.76</v>
      </c>
      <c r="G179">
        <v>0</v>
      </c>
      <c r="H179">
        <v>0</v>
      </c>
      <c r="I179">
        <v>760291</v>
      </c>
      <c r="J179">
        <v>134169</v>
      </c>
      <c r="K179">
        <v>272660.76</v>
      </c>
      <c r="L179">
        <v>245080.9</v>
      </c>
    </row>
    <row r="180" spans="1:12" x14ac:dyDescent="0.25">
      <c r="A180">
        <v>102880</v>
      </c>
      <c r="B180" t="s">
        <v>6949</v>
      </c>
      <c r="C180" t="s">
        <v>13379</v>
      </c>
      <c r="D180">
        <v>1462114.61</v>
      </c>
      <c r="E180">
        <v>38</v>
      </c>
      <c r="F180">
        <v>1114651</v>
      </c>
      <c r="G180">
        <v>0</v>
      </c>
      <c r="H180">
        <v>0</v>
      </c>
      <c r="I180">
        <v>760291</v>
      </c>
      <c r="J180">
        <v>134169</v>
      </c>
      <c r="K180">
        <v>220191</v>
      </c>
      <c r="L180">
        <v>347463.61</v>
      </c>
    </row>
    <row r="181" spans="1:12" x14ac:dyDescent="0.25">
      <c r="A181">
        <v>103021</v>
      </c>
      <c r="B181" t="s">
        <v>4160</v>
      </c>
      <c r="C181" t="s">
        <v>4161</v>
      </c>
      <c r="D181">
        <v>1108075.6399999999</v>
      </c>
      <c r="E181">
        <v>25</v>
      </c>
      <c r="F181">
        <v>931156</v>
      </c>
      <c r="G181">
        <v>0</v>
      </c>
      <c r="H181">
        <v>0</v>
      </c>
      <c r="I181">
        <v>712334.34</v>
      </c>
      <c r="J181">
        <v>125706.06</v>
      </c>
      <c r="K181">
        <v>93115.6</v>
      </c>
      <c r="L181">
        <v>176919.64</v>
      </c>
    </row>
    <row r="182" spans="1:12" x14ac:dyDescent="0.25">
      <c r="A182">
        <v>103462</v>
      </c>
      <c r="B182" t="s">
        <v>13380</v>
      </c>
      <c r="C182" t="s">
        <v>13381</v>
      </c>
      <c r="D182">
        <v>979545.39</v>
      </c>
      <c r="E182">
        <v>30</v>
      </c>
      <c r="F182">
        <v>822147.39</v>
      </c>
      <c r="G182">
        <v>0</v>
      </c>
      <c r="H182">
        <v>0</v>
      </c>
      <c r="I182">
        <v>561000</v>
      </c>
      <c r="J182">
        <v>99000</v>
      </c>
      <c r="K182">
        <v>162147.39000000001</v>
      </c>
      <c r="L182">
        <v>157398</v>
      </c>
    </row>
    <row r="183" spans="1:12" x14ac:dyDescent="0.25">
      <c r="A183">
        <v>104180</v>
      </c>
      <c r="B183" t="s">
        <v>13382</v>
      </c>
      <c r="C183" t="s">
        <v>13383</v>
      </c>
      <c r="D183">
        <v>1105485.26</v>
      </c>
      <c r="E183">
        <v>25</v>
      </c>
      <c r="F183">
        <v>933941.66</v>
      </c>
      <c r="G183">
        <v>0</v>
      </c>
      <c r="H183">
        <v>0</v>
      </c>
      <c r="I183">
        <v>632350.41</v>
      </c>
      <c r="J183">
        <v>111591.25</v>
      </c>
      <c r="K183">
        <v>190000</v>
      </c>
      <c r="L183">
        <v>171543.6</v>
      </c>
    </row>
    <row r="184" spans="1:12" x14ac:dyDescent="0.25">
      <c r="A184">
        <v>104517</v>
      </c>
      <c r="B184" t="s">
        <v>7745</v>
      </c>
      <c r="C184" t="s">
        <v>7746</v>
      </c>
      <c r="D184">
        <v>1328431.6399999999</v>
      </c>
      <c r="E184">
        <v>25</v>
      </c>
      <c r="F184">
        <v>1116253.26</v>
      </c>
      <c r="G184">
        <v>0</v>
      </c>
      <c r="H184">
        <v>0</v>
      </c>
      <c r="I184">
        <v>759052.21</v>
      </c>
      <c r="J184">
        <v>133950.39000000001</v>
      </c>
      <c r="K184">
        <v>223250.66</v>
      </c>
      <c r="L184">
        <v>212178.38</v>
      </c>
    </row>
    <row r="185" spans="1:12" x14ac:dyDescent="0.25">
      <c r="A185">
        <v>104614</v>
      </c>
      <c r="B185" t="s">
        <v>4217</v>
      </c>
      <c r="C185" t="s">
        <v>4218</v>
      </c>
      <c r="D185">
        <v>593329.91</v>
      </c>
      <c r="E185">
        <v>25</v>
      </c>
      <c r="F185">
        <v>498496.57</v>
      </c>
      <c r="G185">
        <v>0</v>
      </c>
      <c r="H185">
        <v>0</v>
      </c>
      <c r="I185">
        <v>338977.67</v>
      </c>
      <c r="J185">
        <v>59819.59</v>
      </c>
      <c r="K185">
        <v>99699.31</v>
      </c>
      <c r="L185">
        <v>94833.45</v>
      </c>
    </row>
    <row r="186" spans="1:12" x14ac:dyDescent="0.25">
      <c r="A186">
        <v>104943</v>
      </c>
      <c r="B186" t="s">
        <v>13384</v>
      </c>
      <c r="C186" t="s">
        <v>13385</v>
      </c>
      <c r="D186">
        <v>214352.78</v>
      </c>
      <c r="E186">
        <v>24</v>
      </c>
      <c r="F186">
        <v>180028.39</v>
      </c>
      <c r="G186">
        <v>0</v>
      </c>
      <c r="H186">
        <v>0</v>
      </c>
      <c r="I186">
        <v>122419.3</v>
      </c>
      <c r="J186">
        <v>21603.41</v>
      </c>
      <c r="K186">
        <v>36005.68</v>
      </c>
      <c r="L186">
        <v>34324.39</v>
      </c>
    </row>
    <row r="187" spans="1:12" x14ac:dyDescent="0.25">
      <c r="A187">
        <v>105557</v>
      </c>
      <c r="B187" t="s">
        <v>13386</v>
      </c>
      <c r="C187" t="s">
        <v>13387</v>
      </c>
      <c r="D187">
        <v>1760378.4</v>
      </c>
      <c r="E187">
        <v>22</v>
      </c>
      <c r="F187">
        <v>1118075</v>
      </c>
      <c r="G187">
        <v>0</v>
      </c>
      <c r="H187">
        <v>0</v>
      </c>
      <c r="I187">
        <v>760291</v>
      </c>
      <c r="J187">
        <v>134169</v>
      </c>
      <c r="K187">
        <v>223615</v>
      </c>
      <c r="L187">
        <v>642303.4</v>
      </c>
    </row>
    <row r="188" spans="1:12" x14ac:dyDescent="0.25">
      <c r="A188">
        <v>105582</v>
      </c>
      <c r="B188" t="s">
        <v>13388</v>
      </c>
      <c r="C188" t="s">
        <v>13389</v>
      </c>
      <c r="D188">
        <v>906635.53</v>
      </c>
      <c r="E188">
        <v>19</v>
      </c>
      <c r="F188">
        <v>755415.09</v>
      </c>
      <c r="G188">
        <v>0</v>
      </c>
      <c r="H188">
        <v>0</v>
      </c>
      <c r="I188">
        <v>571471.52</v>
      </c>
      <c r="J188">
        <v>100847.91</v>
      </c>
      <c r="K188">
        <v>83095.66</v>
      </c>
      <c r="L188">
        <v>151220.44</v>
      </c>
    </row>
    <row r="189" spans="1:12" x14ac:dyDescent="0.25">
      <c r="A189">
        <v>105658</v>
      </c>
      <c r="B189" t="s">
        <v>13390</v>
      </c>
      <c r="C189" t="s">
        <v>13391</v>
      </c>
      <c r="D189">
        <v>542870.56999999995</v>
      </c>
      <c r="E189">
        <v>21</v>
      </c>
      <c r="F189">
        <v>456093.76</v>
      </c>
      <c r="G189">
        <v>0</v>
      </c>
      <c r="H189">
        <v>0</v>
      </c>
      <c r="I189">
        <v>345034.93</v>
      </c>
      <c r="J189">
        <v>60888.52</v>
      </c>
      <c r="K189">
        <v>50170.31</v>
      </c>
      <c r="L189">
        <v>86776.81</v>
      </c>
    </row>
    <row r="190" spans="1:12" x14ac:dyDescent="0.25">
      <c r="A190">
        <v>105808</v>
      </c>
      <c r="B190" t="s">
        <v>13392</v>
      </c>
      <c r="C190" t="s">
        <v>13393</v>
      </c>
      <c r="D190">
        <v>1334907.18</v>
      </c>
      <c r="E190">
        <v>22</v>
      </c>
      <c r="F190">
        <v>1080008.0900000001</v>
      </c>
      <c r="G190">
        <v>0</v>
      </c>
      <c r="H190">
        <v>0</v>
      </c>
      <c r="I190">
        <v>731000</v>
      </c>
      <c r="J190">
        <v>129000</v>
      </c>
      <c r="K190">
        <v>220008.09</v>
      </c>
      <c r="L190">
        <v>254899.09</v>
      </c>
    </row>
    <row r="191" spans="1:12" x14ac:dyDescent="0.25">
      <c r="A191">
        <v>107772</v>
      </c>
      <c r="B191" t="s">
        <v>8058</v>
      </c>
      <c r="C191" t="s">
        <v>8059</v>
      </c>
      <c r="D191">
        <v>1261809.72</v>
      </c>
      <c r="E191">
        <v>23</v>
      </c>
      <c r="F191">
        <v>1052305.8799999999</v>
      </c>
      <c r="G191">
        <v>0</v>
      </c>
      <c r="H191">
        <v>0</v>
      </c>
      <c r="I191">
        <v>760291</v>
      </c>
      <c r="J191">
        <v>134169</v>
      </c>
      <c r="K191">
        <v>157845.88</v>
      </c>
      <c r="L191">
        <v>209503.84</v>
      </c>
    </row>
    <row r="192" spans="1:12" x14ac:dyDescent="0.25">
      <c r="A192">
        <v>109477</v>
      </c>
      <c r="B192" t="s">
        <v>13394</v>
      </c>
      <c r="C192" t="s">
        <v>13395</v>
      </c>
      <c r="D192">
        <v>1085138.3899999999</v>
      </c>
      <c r="E192">
        <v>23</v>
      </c>
      <c r="F192">
        <v>900601</v>
      </c>
      <c r="G192">
        <v>0</v>
      </c>
      <c r="H192">
        <v>0</v>
      </c>
      <c r="I192">
        <v>650684.22</v>
      </c>
      <c r="J192">
        <v>114826.63</v>
      </c>
      <c r="K192">
        <v>135090.15</v>
      </c>
      <c r="L192">
        <v>184537.39</v>
      </c>
    </row>
    <row r="193" spans="1:12" x14ac:dyDescent="0.25">
      <c r="A193">
        <v>109592</v>
      </c>
      <c r="B193" t="s">
        <v>13396</v>
      </c>
      <c r="C193" t="s">
        <v>13397</v>
      </c>
      <c r="D193">
        <v>1345133.88</v>
      </c>
      <c r="E193">
        <v>33</v>
      </c>
      <c r="F193">
        <v>1117931.5</v>
      </c>
      <c r="G193">
        <v>0</v>
      </c>
      <c r="H193">
        <v>0</v>
      </c>
      <c r="I193">
        <v>760193.49</v>
      </c>
      <c r="J193">
        <v>134151.79</v>
      </c>
      <c r="K193">
        <v>223586.22</v>
      </c>
      <c r="L193">
        <v>227202.28</v>
      </c>
    </row>
    <row r="194" spans="1:12" x14ac:dyDescent="0.25">
      <c r="A194">
        <v>111073</v>
      </c>
      <c r="B194" t="s">
        <v>13398</v>
      </c>
      <c r="C194" t="s">
        <v>13399</v>
      </c>
      <c r="D194">
        <v>1076555.8400000001</v>
      </c>
      <c r="E194">
        <v>23</v>
      </c>
      <c r="F194">
        <v>904668.77</v>
      </c>
      <c r="G194">
        <v>0</v>
      </c>
      <c r="H194">
        <v>0</v>
      </c>
      <c r="I194">
        <v>692071.61</v>
      </c>
      <c r="J194">
        <v>122130.28</v>
      </c>
      <c r="K194">
        <v>90466.880000000005</v>
      </c>
      <c r="L194">
        <v>171887.07</v>
      </c>
    </row>
    <row r="195" spans="1:12" x14ac:dyDescent="0.25">
      <c r="A195">
        <v>103436</v>
      </c>
      <c r="B195" t="s">
        <v>13400</v>
      </c>
      <c r="C195" t="s">
        <v>13401</v>
      </c>
      <c r="D195">
        <v>1389042.02</v>
      </c>
      <c r="E195">
        <v>38</v>
      </c>
      <c r="F195">
        <v>1091088.5</v>
      </c>
      <c r="G195">
        <v>0</v>
      </c>
      <c r="H195">
        <v>0</v>
      </c>
      <c r="I195">
        <v>741940.18</v>
      </c>
      <c r="J195">
        <v>130930.62</v>
      </c>
      <c r="K195">
        <v>218217.7</v>
      </c>
      <c r="L195">
        <v>297953.52</v>
      </c>
    </row>
    <row r="196" spans="1:12" x14ac:dyDescent="0.25">
      <c r="A196">
        <v>104302</v>
      </c>
      <c r="B196" t="s">
        <v>4192</v>
      </c>
      <c r="C196" t="s">
        <v>13402</v>
      </c>
      <c r="D196">
        <v>1411768.4</v>
      </c>
      <c r="E196">
        <v>25</v>
      </c>
      <c r="F196">
        <v>1096910</v>
      </c>
      <c r="G196">
        <v>0</v>
      </c>
      <c r="H196">
        <v>0</v>
      </c>
      <c r="I196">
        <v>745898.8</v>
      </c>
      <c r="J196">
        <v>131629.20000000001</v>
      </c>
      <c r="K196">
        <v>219382</v>
      </c>
      <c r="L196">
        <v>314858.40000000002</v>
      </c>
    </row>
    <row r="197" spans="1:12" x14ac:dyDescent="0.25">
      <c r="A197">
        <v>104477</v>
      </c>
      <c r="B197" t="s">
        <v>13403</v>
      </c>
      <c r="C197" t="s">
        <v>13404</v>
      </c>
      <c r="D197">
        <v>411186.81</v>
      </c>
      <c r="E197">
        <v>29</v>
      </c>
      <c r="F197">
        <v>336225.14</v>
      </c>
      <c r="G197">
        <v>0</v>
      </c>
      <c r="H197">
        <v>0</v>
      </c>
      <c r="I197">
        <v>228633.09</v>
      </c>
      <c r="J197">
        <v>40347.019999999997</v>
      </c>
      <c r="K197">
        <v>67245.03</v>
      </c>
      <c r="L197">
        <v>74961.67</v>
      </c>
    </row>
    <row r="198" spans="1:12" x14ac:dyDescent="0.25">
      <c r="A198">
        <v>104506</v>
      </c>
      <c r="B198" t="s">
        <v>4204</v>
      </c>
      <c r="C198" t="s">
        <v>4205</v>
      </c>
      <c r="D198">
        <v>1353316.13</v>
      </c>
      <c r="E198">
        <v>23</v>
      </c>
      <c r="F198">
        <v>1111740.1499999999</v>
      </c>
      <c r="G198">
        <v>0</v>
      </c>
      <c r="H198">
        <v>0</v>
      </c>
      <c r="I198">
        <v>755983.51</v>
      </c>
      <c r="J198">
        <v>133408.54999999999</v>
      </c>
      <c r="K198">
        <v>222348.09</v>
      </c>
      <c r="L198">
        <v>241575.67999999999</v>
      </c>
    </row>
    <row r="199" spans="1:12" x14ac:dyDescent="0.25">
      <c r="A199">
        <v>105940</v>
      </c>
      <c r="B199" t="s">
        <v>8040</v>
      </c>
      <c r="C199" t="s">
        <v>8041</v>
      </c>
      <c r="D199">
        <v>767181.1</v>
      </c>
      <c r="E199">
        <v>23</v>
      </c>
      <c r="F199">
        <v>634632</v>
      </c>
      <c r="G199">
        <v>0</v>
      </c>
      <c r="H199">
        <v>0</v>
      </c>
      <c r="I199">
        <v>431549.76</v>
      </c>
      <c r="J199">
        <v>76155.839999999997</v>
      </c>
      <c r="K199">
        <v>126926.39999999999</v>
      </c>
      <c r="L199">
        <v>132549.1</v>
      </c>
    </row>
    <row r="200" spans="1:12" x14ac:dyDescent="0.25">
      <c r="A200">
        <v>111356</v>
      </c>
      <c r="B200" t="s">
        <v>13405</v>
      </c>
      <c r="C200" t="s">
        <v>13406</v>
      </c>
      <c r="D200">
        <v>1095766.53</v>
      </c>
      <c r="E200">
        <v>17</v>
      </c>
      <c r="F200">
        <v>920812.29</v>
      </c>
      <c r="G200">
        <v>0</v>
      </c>
      <c r="H200">
        <v>0</v>
      </c>
      <c r="I200">
        <v>626152.36</v>
      </c>
      <c r="J200">
        <v>110497.47</v>
      </c>
      <c r="K200">
        <v>184162.46</v>
      </c>
      <c r="L200">
        <v>174954.34</v>
      </c>
    </row>
    <row r="201" spans="1:12" x14ac:dyDescent="0.25">
      <c r="A201">
        <v>102607</v>
      </c>
      <c r="B201" t="s">
        <v>7726</v>
      </c>
      <c r="C201" t="s">
        <v>7727</v>
      </c>
      <c r="D201">
        <v>1111328.05</v>
      </c>
      <c r="E201">
        <v>39</v>
      </c>
      <c r="F201">
        <v>1090560.47</v>
      </c>
      <c r="G201">
        <v>0</v>
      </c>
      <c r="H201">
        <v>0</v>
      </c>
      <c r="I201">
        <v>741581.11</v>
      </c>
      <c r="J201">
        <v>130867.26</v>
      </c>
      <c r="K201">
        <v>218112.1</v>
      </c>
      <c r="L201">
        <v>20767.580000000002</v>
      </c>
    </row>
    <row r="202" spans="1:12" x14ac:dyDescent="0.25">
      <c r="A202">
        <v>103114</v>
      </c>
      <c r="B202" t="s">
        <v>4704</v>
      </c>
      <c r="C202" t="s">
        <v>4705</v>
      </c>
      <c r="D202">
        <v>1139503.54</v>
      </c>
      <c r="E202">
        <v>24</v>
      </c>
      <c r="F202">
        <v>957566</v>
      </c>
      <c r="G202">
        <v>0</v>
      </c>
      <c r="H202">
        <v>0</v>
      </c>
      <c r="I202">
        <v>691841.44</v>
      </c>
      <c r="J202">
        <v>122089.66</v>
      </c>
      <c r="K202">
        <v>143634.9</v>
      </c>
      <c r="L202">
        <v>181937.54</v>
      </c>
    </row>
    <row r="203" spans="1:12" x14ac:dyDescent="0.25">
      <c r="A203">
        <v>104598</v>
      </c>
      <c r="B203" t="s">
        <v>13407</v>
      </c>
      <c r="C203" t="s">
        <v>13408</v>
      </c>
      <c r="D203">
        <v>137258.44</v>
      </c>
      <c r="E203">
        <v>19</v>
      </c>
      <c r="F203">
        <v>115193.23</v>
      </c>
      <c r="G203">
        <v>0</v>
      </c>
      <c r="H203">
        <v>0</v>
      </c>
      <c r="I203">
        <v>78331.39</v>
      </c>
      <c r="J203">
        <v>13823.19</v>
      </c>
      <c r="K203">
        <v>23038.65</v>
      </c>
      <c r="L203">
        <v>22065.21</v>
      </c>
    </row>
    <row r="204" spans="1:12" x14ac:dyDescent="0.25">
      <c r="A204">
        <v>109193</v>
      </c>
      <c r="B204" t="s">
        <v>13409</v>
      </c>
      <c r="C204" t="s">
        <v>13410</v>
      </c>
      <c r="D204">
        <v>1288224.51</v>
      </c>
      <c r="E204">
        <v>22</v>
      </c>
      <c r="F204">
        <v>1081660.3999999999</v>
      </c>
      <c r="G204">
        <v>0</v>
      </c>
      <c r="H204">
        <v>0</v>
      </c>
      <c r="I204">
        <v>735529.07</v>
      </c>
      <c r="J204">
        <v>129799.25</v>
      </c>
      <c r="K204">
        <v>216332.08</v>
      </c>
      <c r="L204">
        <v>206564.11</v>
      </c>
    </row>
    <row r="205" spans="1:12" x14ac:dyDescent="0.25">
      <c r="A205">
        <v>109787</v>
      </c>
      <c r="B205" t="s">
        <v>13411</v>
      </c>
      <c r="C205" t="s">
        <v>13412</v>
      </c>
      <c r="D205">
        <v>1157308.31</v>
      </c>
      <c r="E205">
        <v>35</v>
      </c>
      <c r="F205">
        <v>937718.43</v>
      </c>
      <c r="G205">
        <v>0</v>
      </c>
      <c r="H205">
        <v>0</v>
      </c>
      <c r="I205">
        <v>637297.03</v>
      </c>
      <c r="J205">
        <v>112464.18</v>
      </c>
      <c r="K205">
        <v>187957.22</v>
      </c>
      <c r="L205">
        <v>219589.88</v>
      </c>
    </row>
    <row r="206" spans="1:12" x14ac:dyDescent="0.25">
      <c r="A206">
        <v>116355</v>
      </c>
      <c r="B206" t="s">
        <v>13413</v>
      </c>
      <c r="C206" t="s">
        <v>1142</v>
      </c>
      <c r="D206">
        <v>19561472.699999999</v>
      </c>
      <c r="E206">
        <v>72</v>
      </c>
      <c r="F206">
        <v>19478696.300000001</v>
      </c>
      <c r="G206">
        <v>0</v>
      </c>
      <c r="H206">
        <v>0</v>
      </c>
      <c r="I206">
        <v>16556891.859999999</v>
      </c>
      <c r="J206">
        <v>2532230.5099999998</v>
      </c>
      <c r="K206">
        <v>389573.93</v>
      </c>
      <c r="L206">
        <v>82776.399999999994</v>
      </c>
    </row>
    <row r="207" spans="1:12" x14ac:dyDescent="0.25">
      <c r="A207">
        <v>116346</v>
      </c>
      <c r="B207" t="s">
        <v>11204</v>
      </c>
      <c r="C207" t="s">
        <v>13414</v>
      </c>
      <c r="D207">
        <v>15089230.189999999</v>
      </c>
      <c r="E207">
        <v>83</v>
      </c>
      <c r="F207">
        <v>12901093.630000001</v>
      </c>
      <c r="G207">
        <v>0</v>
      </c>
      <c r="H207">
        <v>0</v>
      </c>
      <c r="I207">
        <v>10965929.59</v>
      </c>
      <c r="J207">
        <v>1677142.17</v>
      </c>
      <c r="K207">
        <v>258021.87</v>
      </c>
      <c r="L207">
        <v>2188136.56</v>
      </c>
    </row>
    <row r="208" spans="1:12" x14ac:dyDescent="0.25">
      <c r="A208">
        <v>116504</v>
      </c>
      <c r="B208" t="s">
        <v>13415</v>
      </c>
      <c r="C208" t="s">
        <v>1971</v>
      </c>
      <c r="D208">
        <v>21286342.920000002</v>
      </c>
      <c r="E208">
        <v>36</v>
      </c>
      <c r="F208">
        <v>21277532.16</v>
      </c>
      <c r="G208">
        <v>0</v>
      </c>
      <c r="H208">
        <v>0</v>
      </c>
      <c r="I208">
        <v>18085902.34</v>
      </c>
      <c r="J208">
        <v>2766079.18</v>
      </c>
      <c r="K208">
        <v>425550.64</v>
      </c>
      <c r="L208">
        <v>8810.76</v>
      </c>
    </row>
    <row r="209" spans="1:12" x14ac:dyDescent="0.25">
      <c r="A209">
        <v>116327</v>
      </c>
      <c r="B209" t="s">
        <v>13416</v>
      </c>
      <c r="C209" t="s">
        <v>6094</v>
      </c>
      <c r="D209">
        <v>2371318.4300000002</v>
      </c>
      <c r="E209">
        <v>50</v>
      </c>
      <c r="F209">
        <v>2149953.7999999998</v>
      </c>
      <c r="G209">
        <v>0</v>
      </c>
      <c r="H209">
        <v>0</v>
      </c>
      <c r="I209">
        <v>1827460.73</v>
      </c>
      <c r="J209">
        <v>279494</v>
      </c>
      <c r="K209">
        <v>42999.07</v>
      </c>
      <c r="L209">
        <v>221364.63</v>
      </c>
    </row>
    <row r="210" spans="1:12" x14ac:dyDescent="0.25">
      <c r="A210">
        <v>118379</v>
      </c>
      <c r="B210" t="s">
        <v>12716</v>
      </c>
      <c r="C210" t="s">
        <v>12711</v>
      </c>
      <c r="D210">
        <v>2258957.2999999998</v>
      </c>
      <c r="E210">
        <v>29</v>
      </c>
      <c r="F210">
        <v>2125737.65</v>
      </c>
      <c r="G210">
        <v>0</v>
      </c>
      <c r="H210">
        <v>0</v>
      </c>
      <c r="I210">
        <v>1084126.2</v>
      </c>
      <c r="J210">
        <v>191316.39</v>
      </c>
      <c r="K210">
        <v>850295.06</v>
      </c>
      <c r="L210">
        <v>133219.65</v>
      </c>
    </row>
    <row r="211" spans="1:12" x14ac:dyDescent="0.25">
      <c r="A211">
        <v>102165</v>
      </c>
      <c r="B211" t="s">
        <v>7416</v>
      </c>
      <c r="C211" t="s">
        <v>7417</v>
      </c>
      <c r="D211">
        <v>1315134.46</v>
      </c>
      <c r="E211">
        <v>26</v>
      </c>
      <c r="F211">
        <v>1105155</v>
      </c>
      <c r="G211">
        <v>0</v>
      </c>
      <c r="H211">
        <v>0</v>
      </c>
      <c r="I211">
        <v>751505.4</v>
      </c>
      <c r="J211">
        <v>132618.6</v>
      </c>
      <c r="K211">
        <v>221031</v>
      </c>
      <c r="L211">
        <v>209979.46</v>
      </c>
    </row>
    <row r="212" spans="1:12" x14ac:dyDescent="0.25">
      <c r="A212">
        <v>102170</v>
      </c>
      <c r="B212" t="s">
        <v>13417</v>
      </c>
      <c r="C212" t="s">
        <v>13418</v>
      </c>
      <c r="D212">
        <v>1329119.1000000001</v>
      </c>
      <c r="E212">
        <v>42</v>
      </c>
      <c r="F212">
        <v>1116886.18</v>
      </c>
      <c r="G212">
        <v>0</v>
      </c>
      <c r="H212">
        <v>0</v>
      </c>
      <c r="I212">
        <v>759482.84</v>
      </c>
      <c r="J212">
        <v>134026.04</v>
      </c>
      <c r="K212">
        <v>223377.3</v>
      </c>
      <c r="L212">
        <v>212232.58</v>
      </c>
    </row>
    <row r="213" spans="1:12" x14ac:dyDescent="0.25">
      <c r="A213">
        <v>103443</v>
      </c>
      <c r="B213" t="s">
        <v>13419</v>
      </c>
      <c r="C213" t="s">
        <v>717</v>
      </c>
      <c r="D213">
        <v>1020276.25</v>
      </c>
      <c r="E213">
        <v>24</v>
      </c>
      <c r="F213">
        <v>1005797.91</v>
      </c>
      <c r="G213">
        <v>0</v>
      </c>
      <c r="H213">
        <v>0</v>
      </c>
      <c r="I213">
        <v>683942.58</v>
      </c>
      <c r="J213">
        <v>120695.75</v>
      </c>
      <c r="K213">
        <v>201159.58</v>
      </c>
      <c r="L213">
        <v>14478.34</v>
      </c>
    </row>
    <row r="214" spans="1:12" x14ac:dyDescent="0.25">
      <c r="A214">
        <v>103444</v>
      </c>
      <c r="B214" t="s">
        <v>7427</v>
      </c>
      <c r="C214" t="s">
        <v>7428</v>
      </c>
      <c r="D214">
        <v>1487806.47</v>
      </c>
      <c r="E214">
        <v>31</v>
      </c>
      <c r="F214">
        <v>1196043.96</v>
      </c>
      <c r="G214">
        <v>0</v>
      </c>
      <c r="H214">
        <v>0</v>
      </c>
      <c r="I214">
        <v>755259.89</v>
      </c>
      <c r="J214">
        <v>133281.16</v>
      </c>
      <c r="K214">
        <v>307502.90999999997</v>
      </c>
      <c r="L214">
        <v>291762.51</v>
      </c>
    </row>
    <row r="215" spans="1:12" x14ac:dyDescent="0.25">
      <c r="A215">
        <v>103809</v>
      </c>
      <c r="B215" t="s">
        <v>13420</v>
      </c>
      <c r="C215" t="s">
        <v>5779</v>
      </c>
      <c r="D215">
        <v>258144.48</v>
      </c>
      <c r="E215">
        <v>12</v>
      </c>
      <c r="F215">
        <v>244908.91</v>
      </c>
      <c r="G215">
        <v>0</v>
      </c>
      <c r="H215">
        <v>0</v>
      </c>
      <c r="I215">
        <v>166538.06</v>
      </c>
      <c r="J215">
        <v>29389.07</v>
      </c>
      <c r="K215">
        <v>48981.78</v>
      </c>
      <c r="L215">
        <v>13235.57</v>
      </c>
    </row>
    <row r="216" spans="1:12" x14ac:dyDescent="0.25">
      <c r="A216">
        <v>107292</v>
      </c>
      <c r="B216" t="s">
        <v>13421</v>
      </c>
      <c r="C216" t="s">
        <v>13422</v>
      </c>
      <c r="D216">
        <v>720467.65</v>
      </c>
      <c r="E216">
        <v>6</v>
      </c>
      <c r="F216">
        <v>602915</v>
      </c>
      <c r="G216">
        <v>0</v>
      </c>
      <c r="H216">
        <v>0</v>
      </c>
      <c r="I216">
        <v>409982.2</v>
      </c>
      <c r="J216">
        <v>72349.8</v>
      </c>
      <c r="K216">
        <v>120583</v>
      </c>
      <c r="L216">
        <v>117552.65</v>
      </c>
    </row>
    <row r="217" spans="1:12" x14ac:dyDescent="0.25">
      <c r="A217">
        <v>108697</v>
      </c>
      <c r="B217" t="s">
        <v>13423</v>
      </c>
      <c r="C217" t="s">
        <v>6977</v>
      </c>
      <c r="D217">
        <v>1270098.2</v>
      </c>
      <c r="E217">
        <v>36</v>
      </c>
      <c r="F217">
        <v>1026293.37</v>
      </c>
      <c r="G217">
        <v>0</v>
      </c>
      <c r="H217">
        <v>0</v>
      </c>
      <c r="I217">
        <v>697879.5</v>
      </c>
      <c r="J217">
        <v>123155.2</v>
      </c>
      <c r="K217">
        <v>205258.67</v>
      </c>
      <c r="L217">
        <v>243804.83</v>
      </c>
    </row>
    <row r="218" spans="1:12" x14ac:dyDescent="0.25">
      <c r="A218">
        <v>109077</v>
      </c>
      <c r="B218" t="s">
        <v>5789</v>
      </c>
      <c r="C218" t="s">
        <v>13424</v>
      </c>
      <c r="D218">
        <v>542371.71</v>
      </c>
      <c r="E218">
        <v>18</v>
      </c>
      <c r="F218">
        <v>540467.71</v>
      </c>
      <c r="G218">
        <v>0</v>
      </c>
      <c r="H218">
        <v>0</v>
      </c>
      <c r="I218">
        <v>367518.04</v>
      </c>
      <c r="J218">
        <v>64856.13</v>
      </c>
      <c r="K218">
        <v>108093.54</v>
      </c>
      <c r="L218">
        <v>1904</v>
      </c>
    </row>
    <row r="219" spans="1:12" x14ac:dyDescent="0.25">
      <c r="A219">
        <v>109365</v>
      </c>
      <c r="B219" t="s">
        <v>6213</v>
      </c>
      <c r="C219" t="s">
        <v>13425</v>
      </c>
      <c r="D219">
        <v>343972.2</v>
      </c>
      <c r="E219">
        <v>18</v>
      </c>
      <c r="F219">
        <v>289052.27</v>
      </c>
      <c r="G219">
        <v>0</v>
      </c>
      <c r="H219">
        <v>0</v>
      </c>
      <c r="I219">
        <v>196555.55</v>
      </c>
      <c r="J219">
        <v>34686.269999999997</v>
      </c>
      <c r="K219">
        <v>57810.45</v>
      </c>
      <c r="L219">
        <v>54919.93</v>
      </c>
    </row>
    <row r="220" spans="1:12" x14ac:dyDescent="0.25">
      <c r="A220">
        <v>116533</v>
      </c>
      <c r="B220" t="s">
        <v>13426</v>
      </c>
      <c r="C220" t="s">
        <v>13427</v>
      </c>
      <c r="D220">
        <v>11889377.880000001</v>
      </c>
      <c r="E220">
        <v>35</v>
      </c>
      <c r="F220">
        <v>11889377.880000001</v>
      </c>
      <c r="G220">
        <v>0</v>
      </c>
      <c r="H220">
        <v>0</v>
      </c>
      <c r="I220">
        <v>10105971.199999999</v>
      </c>
      <c r="J220">
        <v>1545619.12</v>
      </c>
      <c r="K220">
        <v>237787.56</v>
      </c>
      <c r="L220">
        <v>0</v>
      </c>
    </row>
    <row r="221" spans="1:12" x14ac:dyDescent="0.25">
      <c r="A221">
        <v>102508</v>
      </c>
      <c r="B221" t="s">
        <v>4691</v>
      </c>
      <c r="C221" t="s">
        <v>4692</v>
      </c>
      <c r="D221">
        <v>339543.89</v>
      </c>
      <c r="E221">
        <v>26</v>
      </c>
      <c r="F221">
        <v>339543.89</v>
      </c>
      <c r="G221">
        <v>0</v>
      </c>
      <c r="H221">
        <v>0</v>
      </c>
      <c r="I221">
        <v>230889.84</v>
      </c>
      <c r="J221">
        <v>40745.269999999997</v>
      </c>
      <c r="K221">
        <v>67908.78</v>
      </c>
      <c r="L221">
        <v>0</v>
      </c>
    </row>
    <row r="222" spans="1:12" x14ac:dyDescent="0.25">
      <c r="A222">
        <v>104537</v>
      </c>
      <c r="B222" t="s">
        <v>13428</v>
      </c>
      <c r="C222" t="s">
        <v>13429</v>
      </c>
      <c r="D222">
        <v>427785.96</v>
      </c>
      <c r="E222">
        <v>24</v>
      </c>
      <c r="F222">
        <v>359384</v>
      </c>
      <c r="G222">
        <v>0</v>
      </c>
      <c r="H222">
        <v>0</v>
      </c>
      <c r="I222">
        <v>244701.4</v>
      </c>
      <c r="J222">
        <v>43182.6</v>
      </c>
      <c r="K222">
        <v>71500</v>
      </c>
      <c r="L222">
        <v>68401.960000000006</v>
      </c>
    </row>
    <row r="223" spans="1:12" x14ac:dyDescent="0.25">
      <c r="A223">
        <v>106627</v>
      </c>
      <c r="B223" t="s">
        <v>13430</v>
      </c>
      <c r="C223" t="s">
        <v>13431</v>
      </c>
      <c r="D223">
        <v>593321.09</v>
      </c>
      <c r="E223">
        <v>26</v>
      </c>
      <c r="F223">
        <v>468312.14</v>
      </c>
      <c r="G223">
        <v>0</v>
      </c>
      <c r="H223">
        <v>0</v>
      </c>
      <c r="I223">
        <v>318452.25</v>
      </c>
      <c r="J223">
        <v>56197.46</v>
      </c>
      <c r="K223">
        <v>93662.43</v>
      </c>
      <c r="L223">
        <v>125008.9</v>
      </c>
    </row>
    <row r="224" spans="1:12" x14ac:dyDescent="0.25">
      <c r="A224">
        <v>117012</v>
      </c>
      <c r="B224" t="s">
        <v>12912</v>
      </c>
      <c r="C224" t="s">
        <v>12913</v>
      </c>
      <c r="D224">
        <v>2287225.63</v>
      </c>
      <c r="E224">
        <v>28</v>
      </c>
      <c r="F224">
        <v>2279159.46</v>
      </c>
      <c r="G224">
        <v>0</v>
      </c>
      <c r="H224">
        <v>0</v>
      </c>
      <c r="I224">
        <v>1937285.54</v>
      </c>
      <c r="J224">
        <v>296290.73</v>
      </c>
      <c r="K224">
        <v>45583.19</v>
      </c>
      <c r="L224">
        <v>8066.17</v>
      </c>
    </row>
    <row r="225" spans="1:12" x14ac:dyDescent="0.25">
      <c r="A225">
        <v>102240</v>
      </c>
      <c r="B225" t="s">
        <v>4684</v>
      </c>
      <c r="C225" t="s">
        <v>4685</v>
      </c>
      <c r="D225">
        <v>849303.5</v>
      </c>
      <c r="E225">
        <v>25</v>
      </c>
      <c r="F225">
        <v>692906.46</v>
      </c>
      <c r="G225">
        <v>0</v>
      </c>
      <c r="H225">
        <v>0</v>
      </c>
      <c r="I225">
        <v>471176.39</v>
      </c>
      <c r="J225">
        <v>83148.77</v>
      </c>
      <c r="K225">
        <v>138581.29999999999</v>
      </c>
      <c r="L225">
        <v>156397.03</v>
      </c>
    </row>
    <row r="226" spans="1:12" x14ac:dyDescent="0.25">
      <c r="A226">
        <v>102723</v>
      </c>
      <c r="B226" t="s">
        <v>5189</v>
      </c>
      <c r="C226" t="s">
        <v>5190</v>
      </c>
      <c r="D226">
        <v>1278468.21</v>
      </c>
      <c r="E226">
        <v>29</v>
      </c>
      <c r="F226">
        <v>1082363.3400000001</v>
      </c>
      <c r="G226">
        <v>0</v>
      </c>
      <c r="H226">
        <v>0</v>
      </c>
      <c r="I226">
        <v>736007.07</v>
      </c>
      <c r="J226">
        <v>129883.6</v>
      </c>
      <c r="K226">
        <v>216472.67</v>
      </c>
      <c r="L226">
        <v>196104.87</v>
      </c>
    </row>
    <row r="227" spans="1:12" x14ac:dyDescent="0.25">
      <c r="A227">
        <v>103910</v>
      </c>
      <c r="B227" t="s">
        <v>13432</v>
      </c>
      <c r="C227" t="s">
        <v>13433</v>
      </c>
      <c r="D227">
        <v>1048806.5</v>
      </c>
      <c r="E227">
        <v>24</v>
      </c>
      <c r="F227">
        <v>879350</v>
      </c>
      <c r="G227">
        <v>0</v>
      </c>
      <c r="H227">
        <v>0</v>
      </c>
      <c r="I227">
        <v>597958</v>
      </c>
      <c r="J227">
        <v>105522</v>
      </c>
      <c r="K227">
        <v>175870</v>
      </c>
      <c r="L227">
        <v>169456.5</v>
      </c>
    </row>
    <row r="228" spans="1:12" x14ac:dyDescent="0.25">
      <c r="A228">
        <v>104171</v>
      </c>
      <c r="B228" t="s">
        <v>736</v>
      </c>
      <c r="C228" t="s">
        <v>737</v>
      </c>
      <c r="D228">
        <v>1386524.11</v>
      </c>
      <c r="E228">
        <v>20</v>
      </c>
      <c r="F228">
        <v>1143119.8799999999</v>
      </c>
      <c r="G228">
        <v>0</v>
      </c>
      <c r="H228">
        <v>0</v>
      </c>
      <c r="I228">
        <v>760220.45</v>
      </c>
      <c r="J228">
        <v>134156.54999999999</v>
      </c>
      <c r="K228">
        <v>248742.88</v>
      </c>
      <c r="L228">
        <v>243404.23</v>
      </c>
    </row>
    <row r="229" spans="1:12" x14ac:dyDescent="0.25">
      <c r="A229">
        <v>104375</v>
      </c>
      <c r="B229" t="s">
        <v>1220</v>
      </c>
      <c r="C229" t="s">
        <v>13434</v>
      </c>
      <c r="D229">
        <v>1329530.28</v>
      </c>
      <c r="E229">
        <v>25</v>
      </c>
      <c r="F229">
        <v>1117252.3400000001</v>
      </c>
      <c r="G229">
        <v>0</v>
      </c>
      <c r="H229">
        <v>0</v>
      </c>
      <c r="I229">
        <v>759731.59</v>
      </c>
      <c r="J229">
        <v>134070.28</v>
      </c>
      <c r="K229">
        <v>223450.47</v>
      </c>
      <c r="L229">
        <v>212277.94</v>
      </c>
    </row>
    <row r="230" spans="1:12" x14ac:dyDescent="0.25">
      <c r="A230">
        <v>104423</v>
      </c>
      <c r="B230" t="s">
        <v>602</v>
      </c>
      <c r="C230" t="s">
        <v>13435</v>
      </c>
      <c r="D230">
        <v>557096.47</v>
      </c>
      <c r="E230">
        <v>24</v>
      </c>
      <c r="F230">
        <v>452883.96</v>
      </c>
      <c r="G230">
        <v>0</v>
      </c>
      <c r="H230">
        <v>0</v>
      </c>
      <c r="I230">
        <v>307576.15999999997</v>
      </c>
      <c r="J230">
        <v>54278.14</v>
      </c>
      <c r="K230">
        <v>91029.66</v>
      </c>
      <c r="L230">
        <v>104212.51</v>
      </c>
    </row>
    <row r="231" spans="1:12" x14ac:dyDescent="0.25">
      <c r="A231">
        <v>104530</v>
      </c>
      <c r="B231" t="s">
        <v>13436</v>
      </c>
      <c r="C231" t="s">
        <v>4208</v>
      </c>
      <c r="D231">
        <v>1328966.8899999999</v>
      </c>
      <c r="E231">
        <v>23</v>
      </c>
      <c r="F231">
        <v>1113278.8999999999</v>
      </c>
      <c r="G231">
        <v>0</v>
      </c>
      <c r="H231">
        <v>0</v>
      </c>
      <c r="I231">
        <v>757029.65</v>
      </c>
      <c r="J231">
        <v>133593.47</v>
      </c>
      <c r="K231">
        <v>222655.78</v>
      </c>
      <c r="L231">
        <v>215687.99</v>
      </c>
    </row>
    <row r="232" spans="1:12" x14ac:dyDescent="0.25">
      <c r="A232">
        <v>107304</v>
      </c>
      <c r="B232" t="s">
        <v>13437</v>
      </c>
      <c r="C232" t="s">
        <v>13438</v>
      </c>
      <c r="D232">
        <v>854310.57</v>
      </c>
      <c r="E232">
        <v>24</v>
      </c>
      <c r="F232">
        <v>695813.38</v>
      </c>
      <c r="G232">
        <v>0</v>
      </c>
      <c r="H232">
        <v>0</v>
      </c>
      <c r="I232">
        <v>473153.09</v>
      </c>
      <c r="J232">
        <v>83497.61</v>
      </c>
      <c r="K232">
        <v>139162.68</v>
      </c>
      <c r="L232">
        <v>158497.19</v>
      </c>
    </row>
    <row r="233" spans="1:12" x14ac:dyDescent="0.25">
      <c r="A233">
        <v>107757</v>
      </c>
      <c r="B233" t="s">
        <v>13439</v>
      </c>
      <c r="C233" t="s">
        <v>13440</v>
      </c>
      <c r="D233">
        <v>1333288.44</v>
      </c>
      <c r="E233">
        <v>26</v>
      </c>
      <c r="F233">
        <v>1025163.12</v>
      </c>
      <c r="G233">
        <v>0</v>
      </c>
      <c r="H233">
        <v>0</v>
      </c>
      <c r="I233">
        <v>697110.92</v>
      </c>
      <c r="J233">
        <v>123019.58</v>
      </c>
      <c r="K233">
        <v>205032.62</v>
      </c>
      <c r="L233">
        <v>308125.32</v>
      </c>
    </row>
    <row r="234" spans="1:12" x14ac:dyDescent="0.25">
      <c r="A234">
        <v>111139</v>
      </c>
      <c r="B234" t="s">
        <v>13441</v>
      </c>
      <c r="C234" t="s">
        <v>13442</v>
      </c>
      <c r="D234">
        <v>1322011.8799999999</v>
      </c>
      <c r="E234">
        <v>14</v>
      </c>
      <c r="F234">
        <v>1118075</v>
      </c>
      <c r="G234">
        <v>0</v>
      </c>
      <c r="H234">
        <v>0</v>
      </c>
      <c r="I234">
        <v>760291</v>
      </c>
      <c r="J234">
        <v>134169</v>
      </c>
      <c r="K234">
        <v>223615</v>
      </c>
      <c r="L234">
        <v>203936.88</v>
      </c>
    </row>
    <row r="235" spans="1:12" x14ac:dyDescent="0.25">
      <c r="A235">
        <v>118012</v>
      </c>
      <c r="B235" t="s">
        <v>11267</v>
      </c>
      <c r="C235" t="s">
        <v>11258</v>
      </c>
      <c r="D235">
        <v>7254585.2300000004</v>
      </c>
      <c r="E235">
        <v>18</v>
      </c>
      <c r="F235">
        <v>7084108.46</v>
      </c>
      <c r="G235">
        <v>0</v>
      </c>
      <c r="H235">
        <v>0</v>
      </c>
      <c r="I235">
        <v>3612895.32</v>
      </c>
      <c r="J235">
        <v>637569.76</v>
      </c>
      <c r="K235">
        <v>2833643.38</v>
      </c>
      <c r="L235">
        <v>170476.77</v>
      </c>
    </row>
    <row r="236" spans="1:12" x14ac:dyDescent="0.25">
      <c r="A236">
        <v>102511</v>
      </c>
      <c r="B236" t="s">
        <v>5174</v>
      </c>
      <c r="C236" t="s">
        <v>5175</v>
      </c>
      <c r="D236">
        <v>610623.46</v>
      </c>
      <c r="E236">
        <v>33</v>
      </c>
      <c r="F236">
        <v>512774.96</v>
      </c>
      <c r="G236">
        <v>0</v>
      </c>
      <c r="H236">
        <v>0</v>
      </c>
      <c r="I236">
        <v>348686.97</v>
      </c>
      <c r="J236">
        <v>61533</v>
      </c>
      <c r="K236">
        <v>102554.99</v>
      </c>
      <c r="L236">
        <v>97848.5</v>
      </c>
    </row>
    <row r="237" spans="1:12" x14ac:dyDescent="0.25">
      <c r="A237">
        <v>103628</v>
      </c>
      <c r="B237" t="s">
        <v>13443</v>
      </c>
      <c r="C237" t="s">
        <v>13444</v>
      </c>
      <c r="D237">
        <v>1045369.15</v>
      </c>
      <c r="E237">
        <v>18</v>
      </c>
      <c r="F237">
        <v>872297.2</v>
      </c>
      <c r="G237">
        <v>0</v>
      </c>
      <c r="H237">
        <v>0</v>
      </c>
      <c r="I237">
        <v>593013.80000000005</v>
      </c>
      <c r="J237">
        <v>104649.5</v>
      </c>
      <c r="K237">
        <v>174633.9</v>
      </c>
      <c r="L237">
        <v>173071.95</v>
      </c>
    </row>
    <row r="238" spans="1:12" x14ac:dyDescent="0.25">
      <c r="A238">
        <v>106268</v>
      </c>
      <c r="B238" t="s">
        <v>13445</v>
      </c>
      <c r="C238" t="s">
        <v>13446</v>
      </c>
      <c r="D238">
        <v>1168462.96</v>
      </c>
      <c r="E238">
        <v>23</v>
      </c>
      <c r="F238">
        <v>981701.64</v>
      </c>
      <c r="G238">
        <v>0</v>
      </c>
      <c r="H238">
        <v>0</v>
      </c>
      <c r="I238">
        <v>667557.11</v>
      </c>
      <c r="J238">
        <v>117804.2</v>
      </c>
      <c r="K238">
        <v>196340.33</v>
      </c>
      <c r="L238">
        <v>186761.32</v>
      </c>
    </row>
    <row r="239" spans="1:12" x14ac:dyDescent="0.25">
      <c r="A239">
        <v>106277</v>
      </c>
      <c r="B239" t="s">
        <v>13447</v>
      </c>
      <c r="C239" t="s">
        <v>13448</v>
      </c>
      <c r="D239">
        <v>1378110.09</v>
      </c>
      <c r="E239">
        <v>35</v>
      </c>
      <c r="F239">
        <v>1152274.32</v>
      </c>
      <c r="G239">
        <v>0</v>
      </c>
      <c r="H239">
        <v>0</v>
      </c>
      <c r="I239">
        <v>760040.14</v>
      </c>
      <c r="J239">
        <v>134124.73000000001</v>
      </c>
      <c r="K239">
        <v>258109.45</v>
      </c>
      <c r="L239">
        <v>225835.77</v>
      </c>
    </row>
    <row r="240" spans="1:12" x14ac:dyDescent="0.25">
      <c r="A240">
        <v>109648</v>
      </c>
      <c r="B240" t="s">
        <v>13449</v>
      </c>
      <c r="C240" t="s">
        <v>13450</v>
      </c>
      <c r="D240">
        <v>1429164.7</v>
      </c>
      <c r="E240">
        <v>55</v>
      </c>
      <c r="F240">
        <v>1061225</v>
      </c>
      <c r="G240">
        <v>0</v>
      </c>
      <c r="H240">
        <v>0</v>
      </c>
      <c r="I240">
        <v>760291</v>
      </c>
      <c r="J240">
        <v>134169</v>
      </c>
      <c r="K240">
        <v>166765</v>
      </c>
      <c r="L240">
        <v>367939.7</v>
      </c>
    </row>
    <row r="241" spans="1:12" x14ac:dyDescent="0.25">
      <c r="A241">
        <v>110548</v>
      </c>
      <c r="B241" t="s">
        <v>13451</v>
      </c>
      <c r="C241" t="s">
        <v>13452</v>
      </c>
      <c r="D241">
        <v>1146531.6200000001</v>
      </c>
      <c r="E241">
        <v>17</v>
      </c>
      <c r="F241">
        <v>963471.95</v>
      </c>
      <c r="G241">
        <v>0</v>
      </c>
      <c r="H241">
        <v>0</v>
      </c>
      <c r="I241">
        <v>655160.93000000005</v>
      </c>
      <c r="J241">
        <v>115616.63</v>
      </c>
      <c r="K241">
        <v>192694.39</v>
      </c>
      <c r="L241">
        <v>183059.67</v>
      </c>
    </row>
    <row r="242" spans="1:12" x14ac:dyDescent="0.25">
      <c r="A242">
        <v>118413</v>
      </c>
      <c r="B242" t="s">
        <v>10355</v>
      </c>
      <c r="C242" t="s">
        <v>10393</v>
      </c>
      <c r="D242">
        <v>17219944.109999999</v>
      </c>
      <c r="E242">
        <v>9</v>
      </c>
      <c r="F242">
        <v>17062445.140000001</v>
      </c>
      <c r="G242">
        <v>0</v>
      </c>
      <c r="H242">
        <v>0</v>
      </c>
      <c r="I242">
        <v>8189973.6600000001</v>
      </c>
      <c r="J242">
        <v>2047493.42</v>
      </c>
      <c r="K242">
        <v>6824978.0599999996</v>
      </c>
      <c r="L242">
        <v>157498.97</v>
      </c>
    </row>
    <row r="243" spans="1:12" x14ac:dyDescent="0.25">
      <c r="A243">
        <v>119040</v>
      </c>
      <c r="B243" t="s">
        <v>13453</v>
      </c>
      <c r="C243" t="s">
        <v>13454</v>
      </c>
      <c r="D243">
        <v>3200879.02</v>
      </c>
      <c r="E243">
        <v>37</v>
      </c>
      <c r="F243">
        <v>3200879.02</v>
      </c>
      <c r="G243">
        <v>0</v>
      </c>
      <c r="H243">
        <v>0</v>
      </c>
      <c r="I243">
        <v>2720747.17</v>
      </c>
      <c r="J243">
        <v>416114.27</v>
      </c>
      <c r="K243">
        <v>64017.58</v>
      </c>
      <c r="L243">
        <v>0</v>
      </c>
    </row>
    <row r="244" spans="1:12" x14ac:dyDescent="0.25">
      <c r="A244">
        <v>116448</v>
      </c>
      <c r="B244" t="s">
        <v>10752</v>
      </c>
      <c r="C244" t="s">
        <v>10676</v>
      </c>
      <c r="D244">
        <v>5568260.0800000001</v>
      </c>
      <c r="E244">
        <v>30</v>
      </c>
      <c r="F244">
        <v>3994987.3</v>
      </c>
      <c r="G244">
        <v>0</v>
      </c>
      <c r="H244">
        <v>0</v>
      </c>
      <c r="I244">
        <v>3395739.21</v>
      </c>
      <c r="J244">
        <v>519348.34</v>
      </c>
      <c r="K244">
        <v>79899.75</v>
      </c>
      <c r="L244">
        <v>1573272.78</v>
      </c>
    </row>
    <row r="245" spans="1:12" x14ac:dyDescent="0.25">
      <c r="A245">
        <v>118072</v>
      </c>
      <c r="B245" t="s">
        <v>13455</v>
      </c>
      <c r="C245" t="s">
        <v>13456</v>
      </c>
      <c r="D245">
        <v>9171205.9800000004</v>
      </c>
      <c r="E245">
        <v>21</v>
      </c>
      <c r="F245">
        <v>9019785.3800000008</v>
      </c>
      <c r="G245">
        <v>0</v>
      </c>
      <c r="H245">
        <v>0</v>
      </c>
      <c r="I245">
        <v>7666817.5700000003</v>
      </c>
      <c r="J245">
        <v>1172572.1000000001</v>
      </c>
      <c r="K245">
        <v>180395.71</v>
      </c>
      <c r="L245">
        <v>151420.6</v>
      </c>
    </row>
    <row r="246" spans="1:12" x14ac:dyDescent="0.25">
      <c r="A246">
        <v>119213</v>
      </c>
      <c r="B246" t="s">
        <v>13457</v>
      </c>
      <c r="C246" t="s">
        <v>13458</v>
      </c>
      <c r="D246">
        <v>3814516.46</v>
      </c>
      <c r="E246">
        <v>27</v>
      </c>
      <c r="F246">
        <v>3653411.72</v>
      </c>
      <c r="G246">
        <v>0</v>
      </c>
      <c r="H246">
        <v>0</v>
      </c>
      <c r="I246">
        <v>3105399.96</v>
      </c>
      <c r="J246">
        <v>474943.52</v>
      </c>
      <c r="K246">
        <v>73068.240000000005</v>
      </c>
      <c r="L246">
        <v>161104.74</v>
      </c>
    </row>
    <row r="247" spans="1:12" x14ac:dyDescent="0.25">
      <c r="A247">
        <v>116424</v>
      </c>
      <c r="B247" t="s">
        <v>8304</v>
      </c>
      <c r="C247" t="s">
        <v>8305</v>
      </c>
      <c r="D247">
        <v>6942746.5700000003</v>
      </c>
      <c r="E247">
        <v>82</v>
      </c>
      <c r="F247">
        <v>4749386.43</v>
      </c>
      <c r="G247">
        <v>0</v>
      </c>
      <c r="H247">
        <v>0</v>
      </c>
      <c r="I247">
        <v>4036978.46</v>
      </c>
      <c r="J247">
        <v>617420.24</v>
      </c>
      <c r="K247">
        <v>94987.73</v>
      </c>
      <c r="L247">
        <v>2193360.14</v>
      </c>
    </row>
    <row r="248" spans="1:12" x14ac:dyDescent="0.25">
      <c r="A248">
        <v>117820</v>
      </c>
      <c r="B248" t="s">
        <v>13459</v>
      </c>
      <c r="C248" t="s">
        <v>13460</v>
      </c>
      <c r="D248">
        <v>2845388.16</v>
      </c>
      <c r="E248">
        <v>86</v>
      </c>
      <c r="F248">
        <v>2795827.13</v>
      </c>
      <c r="G248">
        <v>0</v>
      </c>
      <c r="H248">
        <v>0</v>
      </c>
      <c r="I248">
        <v>2376453.06</v>
      </c>
      <c r="J248">
        <v>363457.53</v>
      </c>
      <c r="K248">
        <v>55916.54</v>
      </c>
      <c r="L248">
        <v>49561.03</v>
      </c>
    </row>
    <row r="249" spans="1:12" x14ac:dyDescent="0.25">
      <c r="A249">
        <v>116185</v>
      </c>
      <c r="B249" t="s">
        <v>13461</v>
      </c>
      <c r="C249" t="s">
        <v>6819</v>
      </c>
      <c r="D249">
        <v>10200984.08</v>
      </c>
      <c r="E249">
        <v>42</v>
      </c>
      <c r="F249">
        <v>10097676.939999999</v>
      </c>
      <c r="G249">
        <v>0</v>
      </c>
      <c r="H249">
        <v>0</v>
      </c>
      <c r="I249">
        <v>8583025.4000000004</v>
      </c>
      <c r="J249">
        <v>1312698</v>
      </c>
      <c r="K249">
        <v>201953.54</v>
      </c>
      <c r="L249">
        <v>103307.14</v>
      </c>
    </row>
    <row r="250" spans="1:12" x14ac:dyDescent="0.25">
      <c r="A250">
        <v>102149</v>
      </c>
      <c r="B250" t="s">
        <v>13462</v>
      </c>
      <c r="C250" t="s">
        <v>13463</v>
      </c>
      <c r="D250">
        <v>1153330.27</v>
      </c>
      <c r="E250">
        <v>47</v>
      </c>
      <c r="F250">
        <v>1110411.46</v>
      </c>
      <c r="G250">
        <v>0</v>
      </c>
      <c r="H250">
        <v>0</v>
      </c>
      <c r="I250">
        <v>760291</v>
      </c>
      <c r="J250">
        <v>134169</v>
      </c>
      <c r="K250">
        <v>215951.46</v>
      </c>
      <c r="L250">
        <v>42918.81</v>
      </c>
    </row>
    <row r="251" spans="1:12" x14ac:dyDescent="0.25">
      <c r="A251">
        <v>102333</v>
      </c>
      <c r="B251" t="s">
        <v>13464</v>
      </c>
      <c r="C251" t="s">
        <v>13465</v>
      </c>
      <c r="D251">
        <v>869833.67</v>
      </c>
      <c r="E251">
        <v>20</v>
      </c>
      <c r="F251">
        <v>722182.48</v>
      </c>
      <c r="G251">
        <v>0</v>
      </c>
      <c r="H251">
        <v>0</v>
      </c>
      <c r="I251">
        <v>490961.32</v>
      </c>
      <c r="J251">
        <v>86640.23</v>
      </c>
      <c r="K251">
        <v>144580.93</v>
      </c>
      <c r="L251">
        <v>147651.19</v>
      </c>
    </row>
    <row r="252" spans="1:12" x14ac:dyDescent="0.25">
      <c r="A252">
        <v>102474</v>
      </c>
      <c r="B252" t="s">
        <v>7601</v>
      </c>
      <c r="C252" t="s">
        <v>7602</v>
      </c>
      <c r="D252">
        <v>1457318.28</v>
      </c>
      <c r="E252">
        <v>37</v>
      </c>
      <c r="F252">
        <v>1171955.5</v>
      </c>
      <c r="G252">
        <v>0</v>
      </c>
      <c r="H252">
        <v>0</v>
      </c>
      <c r="I252">
        <v>751285.59</v>
      </c>
      <c r="J252">
        <v>132579.81</v>
      </c>
      <c r="K252">
        <v>288090.09999999998</v>
      </c>
      <c r="L252">
        <v>285362.78000000003</v>
      </c>
    </row>
    <row r="253" spans="1:12" x14ac:dyDescent="0.25">
      <c r="A253">
        <v>102835</v>
      </c>
      <c r="B253" t="s">
        <v>13466</v>
      </c>
      <c r="C253" t="s">
        <v>13467</v>
      </c>
      <c r="D253">
        <v>1166801.9199999999</v>
      </c>
      <c r="E253">
        <v>23</v>
      </c>
      <c r="F253">
        <v>980405.81</v>
      </c>
      <c r="G253">
        <v>0</v>
      </c>
      <c r="H253">
        <v>0</v>
      </c>
      <c r="I253">
        <v>666675.94999999995</v>
      </c>
      <c r="J253">
        <v>117648.7</v>
      </c>
      <c r="K253">
        <v>196081.16</v>
      </c>
      <c r="L253">
        <v>186396.11</v>
      </c>
    </row>
    <row r="254" spans="1:12" x14ac:dyDescent="0.25">
      <c r="A254">
        <v>103157</v>
      </c>
      <c r="B254" t="s">
        <v>4169</v>
      </c>
      <c r="C254" t="s">
        <v>4170</v>
      </c>
      <c r="D254">
        <v>1360464.37</v>
      </c>
      <c r="E254">
        <v>25</v>
      </c>
      <c r="F254">
        <v>1143247.3700000001</v>
      </c>
      <c r="G254">
        <v>0</v>
      </c>
      <c r="H254">
        <v>0</v>
      </c>
      <c r="I254">
        <v>760291</v>
      </c>
      <c r="J254">
        <v>134169</v>
      </c>
      <c r="K254">
        <v>248787.37</v>
      </c>
      <c r="L254">
        <v>217217</v>
      </c>
    </row>
    <row r="255" spans="1:12" x14ac:dyDescent="0.25">
      <c r="A255">
        <v>103219</v>
      </c>
      <c r="B255" t="s">
        <v>4580</v>
      </c>
      <c r="C255" t="s">
        <v>4581</v>
      </c>
      <c r="D255">
        <v>656061.28</v>
      </c>
      <c r="E255">
        <v>24</v>
      </c>
      <c r="F255">
        <v>551312</v>
      </c>
      <c r="G255">
        <v>0</v>
      </c>
      <c r="H255">
        <v>0</v>
      </c>
      <c r="I255">
        <v>374892.16</v>
      </c>
      <c r="J255">
        <v>66157.440000000002</v>
      </c>
      <c r="K255">
        <v>110262.39999999999</v>
      </c>
      <c r="L255">
        <v>104749.28</v>
      </c>
    </row>
    <row r="256" spans="1:12" x14ac:dyDescent="0.25">
      <c r="A256">
        <v>103826</v>
      </c>
      <c r="B256" t="s">
        <v>4582</v>
      </c>
      <c r="C256" t="s">
        <v>13468</v>
      </c>
      <c r="D256">
        <v>828186.45</v>
      </c>
      <c r="E256">
        <v>24</v>
      </c>
      <c r="F256">
        <v>695955</v>
      </c>
      <c r="G256">
        <v>0</v>
      </c>
      <c r="H256">
        <v>0</v>
      </c>
      <c r="I256">
        <v>473249.4</v>
      </c>
      <c r="J256">
        <v>83514.600000000006</v>
      </c>
      <c r="K256">
        <v>139191</v>
      </c>
      <c r="L256">
        <v>132231.45000000001</v>
      </c>
    </row>
    <row r="257" spans="1:12" x14ac:dyDescent="0.25">
      <c r="A257">
        <v>104127</v>
      </c>
      <c r="B257" t="s">
        <v>4717</v>
      </c>
      <c r="C257" t="s">
        <v>4718</v>
      </c>
      <c r="D257">
        <v>832499.01</v>
      </c>
      <c r="E257">
        <v>24</v>
      </c>
      <c r="F257">
        <v>699579</v>
      </c>
      <c r="G257">
        <v>0</v>
      </c>
      <c r="H257">
        <v>0</v>
      </c>
      <c r="I257">
        <v>475713.72</v>
      </c>
      <c r="J257">
        <v>83949.48</v>
      </c>
      <c r="K257">
        <v>139915.79999999999</v>
      </c>
      <c r="L257">
        <v>132920.01</v>
      </c>
    </row>
    <row r="258" spans="1:12" x14ac:dyDescent="0.25">
      <c r="A258">
        <v>105538</v>
      </c>
      <c r="B258" t="s">
        <v>13469</v>
      </c>
      <c r="C258" t="s">
        <v>13470</v>
      </c>
      <c r="D258">
        <v>1334962.93</v>
      </c>
      <c r="E258">
        <v>21</v>
      </c>
      <c r="F258">
        <v>1095147.77</v>
      </c>
      <c r="G258">
        <v>0</v>
      </c>
      <c r="H258">
        <v>0</v>
      </c>
      <c r="I258">
        <v>744700.47</v>
      </c>
      <c r="J258">
        <v>131417.73000000001</v>
      </c>
      <c r="K258">
        <v>219029.57</v>
      </c>
      <c r="L258">
        <v>239815.16</v>
      </c>
    </row>
    <row r="259" spans="1:12" x14ac:dyDescent="0.25">
      <c r="A259">
        <v>105974</v>
      </c>
      <c r="B259" t="s">
        <v>13471</v>
      </c>
      <c r="C259" t="s">
        <v>13472</v>
      </c>
      <c r="D259">
        <v>1079996.4099999999</v>
      </c>
      <c r="E259">
        <v>16</v>
      </c>
      <c r="F259">
        <v>905060</v>
      </c>
      <c r="G259">
        <v>0</v>
      </c>
      <c r="H259">
        <v>0</v>
      </c>
      <c r="I259">
        <v>615440.80000000005</v>
      </c>
      <c r="J259">
        <v>108607.2</v>
      </c>
      <c r="K259">
        <v>181012</v>
      </c>
      <c r="L259">
        <v>174936.41</v>
      </c>
    </row>
    <row r="260" spans="1:12" x14ac:dyDescent="0.25">
      <c r="A260">
        <v>108506</v>
      </c>
      <c r="B260" t="s">
        <v>13473</v>
      </c>
      <c r="C260" t="s">
        <v>13474</v>
      </c>
      <c r="D260">
        <v>973092.17</v>
      </c>
      <c r="E260">
        <v>29</v>
      </c>
      <c r="F260">
        <v>818078.61</v>
      </c>
      <c r="G260">
        <v>0</v>
      </c>
      <c r="H260">
        <v>0</v>
      </c>
      <c r="I260">
        <v>556293.47</v>
      </c>
      <c r="J260">
        <v>98169.43</v>
      </c>
      <c r="K260">
        <v>163615.71</v>
      </c>
      <c r="L260">
        <v>155013.56</v>
      </c>
    </row>
    <row r="261" spans="1:12" x14ac:dyDescent="0.25">
      <c r="A261">
        <v>108555</v>
      </c>
      <c r="B261" t="s">
        <v>13475</v>
      </c>
      <c r="C261" t="s">
        <v>13476</v>
      </c>
      <c r="D261">
        <v>941269.77</v>
      </c>
      <c r="E261">
        <v>18</v>
      </c>
      <c r="F261">
        <v>790683</v>
      </c>
      <c r="G261">
        <v>0</v>
      </c>
      <c r="H261">
        <v>0</v>
      </c>
      <c r="I261">
        <v>537664.43999999994</v>
      </c>
      <c r="J261">
        <v>94881.96</v>
      </c>
      <c r="K261">
        <v>158136.6</v>
      </c>
      <c r="L261">
        <v>150586.76999999999</v>
      </c>
    </row>
    <row r="262" spans="1:12" x14ac:dyDescent="0.25">
      <c r="A262">
        <v>109523</v>
      </c>
      <c r="B262" t="s">
        <v>6648</v>
      </c>
      <c r="C262" t="s">
        <v>13477</v>
      </c>
      <c r="D262">
        <v>1327435.48</v>
      </c>
      <c r="E262">
        <v>53</v>
      </c>
      <c r="F262">
        <v>1174490.73</v>
      </c>
      <c r="G262">
        <v>0</v>
      </c>
      <c r="H262">
        <v>0</v>
      </c>
      <c r="I262">
        <v>759900</v>
      </c>
      <c r="J262">
        <v>134100</v>
      </c>
      <c r="K262">
        <v>280490.73</v>
      </c>
      <c r="L262">
        <v>152944.75</v>
      </c>
    </row>
    <row r="263" spans="1:12" x14ac:dyDescent="0.25">
      <c r="A263">
        <v>102202</v>
      </c>
      <c r="B263" t="s">
        <v>1230</v>
      </c>
      <c r="C263" t="s">
        <v>1231</v>
      </c>
      <c r="D263">
        <v>1329306.06</v>
      </c>
      <c r="E263">
        <v>26</v>
      </c>
      <c r="F263">
        <v>1117063.9099999999</v>
      </c>
      <c r="G263">
        <v>0</v>
      </c>
      <c r="H263">
        <v>0</v>
      </c>
      <c r="I263">
        <v>759603.45</v>
      </c>
      <c r="J263">
        <v>134047.67000000001</v>
      </c>
      <c r="K263">
        <v>223412.79</v>
      </c>
      <c r="L263">
        <v>212242.15</v>
      </c>
    </row>
    <row r="264" spans="1:12" x14ac:dyDescent="0.25">
      <c r="A264">
        <v>103165</v>
      </c>
      <c r="B264" t="s">
        <v>5200</v>
      </c>
      <c r="C264" t="s">
        <v>13478</v>
      </c>
      <c r="D264">
        <v>911246.07</v>
      </c>
      <c r="E264">
        <v>24</v>
      </c>
      <c r="F264">
        <v>765753</v>
      </c>
      <c r="G264">
        <v>0</v>
      </c>
      <c r="H264">
        <v>0</v>
      </c>
      <c r="I264">
        <v>520712.04</v>
      </c>
      <c r="J264">
        <v>91890.36</v>
      </c>
      <c r="K264">
        <v>153150.6</v>
      </c>
      <c r="L264">
        <v>145493.07</v>
      </c>
    </row>
    <row r="265" spans="1:12" x14ac:dyDescent="0.25">
      <c r="A265">
        <v>103193</v>
      </c>
      <c r="B265" t="s">
        <v>732</v>
      </c>
      <c r="C265" t="s">
        <v>13479</v>
      </c>
      <c r="D265">
        <v>1229190.32</v>
      </c>
      <c r="E265">
        <v>28</v>
      </c>
      <c r="F265">
        <v>1027884.36</v>
      </c>
      <c r="G265">
        <v>0</v>
      </c>
      <c r="H265">
        <v>0</v>
      </c>
      <c r="I265">
        <v>698087.63</v>
      </c>
      <c r="J265">
        <v>123191.93</v>
      </c>
      <c r="K265">
        <v>206604.79999999999</v>
      </c>
      <c r="L265">
        <v>201305.96</v>
      </c>
    </row>
    <row r="266" spans="1:12" x14ac:dyDescent="0.25">
      <c r="A266">
        <v>105087</v>
      </c>
      <c r="B266" t="s">
        <v>7740</v>
      </c>
      <c r="C266" t="s">
        <v>7741</v>
      </c>
      <c r="D266">
        <v>1103132.6499999999</v>
      </c>
      <c r="E266">
        <v>22</v>
      </c>
      <c r="F266">
        <v>1103132.6499999999</v>
      </c>
      <c r="G266">
        <v>0</v>
      </c>
      <c r="H266">
        <v>0</v>
      </c>
      <c r="I266">
        <v>750130.2</v>
      </c>
      <c r="J266">
        <v>132375.92000000001</v>
      </c>
      <c r="K266">
        <v>220626.53</v>
      </c>
      <c r="L266">
        <v>0</v>
      </c>
    </row>
    <row r="267" spans="1:12" x14ac:dyDescent="0.25">
      <c r="A267">
        <v>105898</v>
      </c>
      <c r="B267" t="s">
        <v>13480</v>
      </c>
      <c r="C267" t="s">
        <v>13481</v>
      </c>
      <c r="D267">
        <v>1327307.79</v>
      </c>
      <c r="E267">
        <v>24</v>
      </c>
      <c r="F267">
        <v>1113250</v>
      </c>
      <c r="G267">
        <v>0</v>
      </c>
      <c r="H267">
        <v>0</v>
      </c>
      <c r="I267">
        <v>757010</v>
      </c>
      <c r="J267">
        <v>133590</v>
      </c>
      <c r="K267">
        <v>222650</v>
      </c>
      <c r="L267">
        <v>214057.79</v>
      </c>
    </row>
    <row r="268" spans="1:12" x14ac:dyDescent="0.25">
      <c r="A268">
        <v>108890</v>
      </c>
      <c r="B268" t="s">
        <v>13482</v>
      </c>
      <c r="C268" t="s">
        <v>13483</v>
      </c>
      <c r="D268">
        <v>982909.81</v>
      </c>
      <c r="E268">
        <v>14</v>
      </c>
      <c r="F268">
        <v>825974.63</v>
      </c>
      <c r="G268">
        <v>0</v>
      </c>
      <c r="H268">
        <v>0</v>
      </c>
      <c r="I268">
        <v>631870.59</v>
      </c>
      <c r="J268">
        <v>111506.57</v>
      </c>
      <c r="K268">
        <v>82597.47</v>
      </c>
      <c r="L268">
        <v>156935.18</v>
      </c>
    </row>
    <row r="269" spans="1:12" x14ac:dyDescent="0.25">
      <c r="A269">
        <v>108891</v>
      </c>
      <c r="B269" t="s">
        <v>7032</v>
      </c>
      <c r="C269" t="s">
        <v>7033</v>
      </c>
      <c r="D269">
        <v>1173537.3</v>
      </c>
      <c r="E269">
        <v>38</v>
      </c>
      <c r="F269">
        <v>1130714.6200000001</v>
      </c>
      <c r="G269">
        <v>0</v>
      </c>
      <c r="H269">
        <v>0</v>
      </c>
      <c r="I269">
        <v>767924.82</v>
      </c>
      <c r="J269">
        <v>135516.15</v>
      </c>
      <c r="K269">
        <v>227273.65</v>
      </c>
      <c r="L269">
        <v>42822.68</v>
      </c>
    </row>
    <row r="270" spans="1:12" x14ac:dyDescent="0.25">
      <c r="A270">
        <v>109498</v>
      </c>
      <c r="B270" t="s">
        <v>5750</v>
      </c>
      <c r="C270" t="s">
        <v>5751</v>
      </c>
      <c r="D270">
        <v>1285376.8799999999</v>
      </c>
      <c r="E270">
        <v>18</v>
      </c>
      <c r="F270">
        <v>1079948.6399999999</v>
      </c>
      <c r="G270">
        <v>0</v>
      </c>
      <c r="H270">
        <v>0</v>
      </c>
      <c r="I270">
        <v>734365.06</v>
      </c>
      <c r="J270">
        <v>129593.84</v>
      </c>
      <c r="K270">
        <v>215989.74</v>
      </c>
      <c r="L270">
        <v>205428.24</v>
      </c>
    </row>
    <row r="271" spans="1:12" x14ac:dyDescent="0.25">
      <c r="A271">
        <v>-110246</v>
      </c>
      <c r="F271">
        <v>0</v>
      </c>
    </row>
    <row r="272" spans="1:12" x14ac:dyDescent="0.25">
      <c r="A272">
        <v>111260</v>
      </c>
      <c r="B272" t="s">
        <v>6999</v>
      </c>
      <c r="C272" t="s">
        <v>13484</v>
      </c>
      <c r="D272">
        <v>3417729.31</v>
      </c>
      <c r="E272">
        <v>53</v>
      </c>
      <c r="F272">
        <v>1440700.2</v>
      </c>
      <c r="G272">
        <v>0</v>
      </c>
      <c r="H272">
        <v>0</v>
      </c>
      <c r="I272">
        <v>760228.68</v>
      </c>
      <c r="J272">
        <v>134158</v>
      </c>
      <c r="K272">
        <v>546313.52</v>
      </c>
      <c r="L272">
        <v>1977029.11</v>
      </c>
    </row>
    <row r="273" spans="1:12" x14ac:dyDescent="0.25">
      <c r="A273">
        <v>102803</v>
      </c>
      <c r="B273" t="s">
        <v>5192</v>
      </c>
      <c r="C273" t="s">
        <v>5193</v>
      </c>
      <c r="D273">
        <v>587448.61</v>
      </c>
      <c r="E273">
        <v>23</v>
      </c>
      <c r="F273">
        <v>492032.62</v>
      </c>
      <c r="G273">
        <v>0</v>
      </c>
      <c r="H273">
        <v>0</v>
      </c>
      <c r="I273">
        <v>334582.19</v>
      </c>
      <c r="J273">
        <v>59043.91</v>
      </c>
      <c r="K273">
        <v>98406.52</v>
      </c>
      <c r="L273">
        <v>95415.99</v>
      </c>
    </row>
    <row r="274" spans="1:12" x14ac:dyDescent="0.25">
      <c r="A274">
        <v>103213</v>
      </c>
      <c r="B274" t="s">
        <v>4707</v>
      </c>
      <c r="C274" t="s">
        <v>4708</v>
      </c>
      <c r="D274">
        <v>1351568.68</v>
      </c>
      <c r="E274">
        <v>21</v>
      </c>
      <c r="F274">
        <v>1103567</v>
      </c>
      <c r="G274">
        <v>0</v>
      </c>
      <c r="H274">
        <v>0</v>
      </c>
      <c r="I274">
        <v>750425.05</v>
      </c>
      <c r="J274">
        <v>132427.95000000001</v>
      </c>
      <c r="K274">
        <v>220714</v>
      </c>
      <c r="L274">
        <v>248001.68</v>
      </c>
    </row>
    <row r="275" spans="1:12" x14ac:dyDescent="0.25">
      <c r="A275">
        <v>103737</v>
      </c>
      <c r="B275" t="s">
        <v>13485</v>
      </c>
      <c r="C275" t="s">
        <v>13486</v>
      </c>
      <c r="D275">
        <v>1081114.8400000001</v>
      </c>
      <c r="E275">
        <v>17</v>
      </c>
      <c r="F275">
        <v>906755.01</v>
      </c>
      <c r="G275">
        <v>0</v>
      </c>
      <c r="H275">
        <v>0</v>
      </c>
      <c r="I275">
        <v>616593.41</v>
      </c>
      <c r="J275">
        <v>108810.6</v>
      </c>
      <c r="K275">
        <v>181351</v>
      </c>
      <c r="L275">
        <v>174359.83</v>
      </c>
    </row>
    <row r="276" spans="1:12" x14ac:dyDescent="0.25">
      <c r="A276">
        <v>104270</v>
      </c>
      <c r="B276" t="s">
        <v>4187</v>
      </c>
      <c r="C276" t="s">
        <v>13487</v>
      </c>
      <c r="D276">
        <v>1360654.81</v>
      </c>
      <c r="E276">
        <v>24</v>
      </c>
      <c r="F276">
        <v>1117907.3999999999</v>
      </c>
      <c r="G276">
        <v>0</v>
      </c>
      <c r="H276">
        <v>0</v>
      </c>
      <c r="I276">
        <v>760177.03</v>
      </c>
      <c r="J276">
        <v>134148.89000000001</v>
      </c>
      <c r="K276">
        <v>223581.48</v>
      </c>
      <c r="L276">
        <v>254181.41</v>
      </c>
    </row>
    <row r="277" spans="1:12" x14ac:dyDescent="0.25">
      <c r="A277">
        <v>104503</v>
      </c>
      <c r="B277" t="s">
        <v>740</v>
      </c>
      <c r="C277" t="s">
        <v>13488</v>
      </c>
      <c r="D277">
        <v>1023572.34</v>
      </c>
      <c r="E277">
        <v>20</v>
      </c>
      <c r="F277">
        <v>859182.3</v>
      </c>
      <c r="G277">
        <v>0</v>
      </c>
      <c r="H277">
        <v>0</v>
      </c>
      <c r="I277">
        <v>584243.96</v>
      </c>
      <c r="J277">
        <v>103101.88</v>
      </c>
      <c r="K277">
        <v>171836.46</v>
      </c>
      <c r="L277">
        <v>164390.04</v>
      </c>
    </row>
    <row r="278" spans="1:12" x14ac:dyDescent="0.25">
      <c r="A278">
        <v>106106</v>
      </c>
      <c r="B278" t="s">
        <v>13489</v>
      </c>
      <c r="C278" t="s">
        <v>13490</v>
      </c>
      <c r="D278">
        <v>1212856.5900000001</v>
      </c>
      <c r="E278">
        <v>22</v>
      </c>
      <c r="F278">
        <v>1016907.22</v>
      </c>
      <c r="G278">
        <v>0</v>
      </c>
      <c r="H278">
        <v>0</v>
      </c>
      <c r="I278">
        <v>691496.91</v>
      </c>
      <c r="J278">
        <v>122028.87</v>
      </c>
      <c r="K278">
        <v>203381.44</v>
      </c>
      <c r="L278">
        <v>195949.37</v>
      </c>
    </row>
    <row r="279" spans="1:12" x14ac:dyDescent="0.25">
      <c r="A279">
        <v>108423</v>
      </c>
      <c r="B279" t="s">
        <v>13491</v>
      </c>
      <c r="C279" t="s">
        <v>13492</v>
      </c>
      <c r="D279">
        <v>1100597.72</v>
      </c>
      <c r="E279">
        <v>0</v>
      </c>
      <c r="F279">
        <v>1054172.1100000001</v>
      </c>
      <c r="G279">
        <v>0</v>
      </c>
      <c r="H279">
        <v>0</v>
      </c>
      <c r="I279">
        <v>748198.65</v>
      </c>
      <c r="J279">
        <v>132035.06</v>
      </c>
      <c r="K279">
        <v>173938.4</v>
      </c>
      <c r="L279">
        <v>46425.61</v>
      </c>
    </row>
    <row r="280" spans="1:12" x14ac:dyDescent="0.25">
      <c r="A280">
        <v>110096</v>
      </c>
      <c r="B280" t="s">
        <v>5754</v>
      </c>
      <c r="C280" t="s">
        <v>5755</v>
      </c>
      <c r="D280">
        <v>1334129.99</v>
      </c>
      <c r="E280">
        <v>12</v>
      </c>
      <c r="F280">
        <v>1105027.8700000001</v>
      </c>
      <c r="G280">
        <v>0</v>
      </c>
      <c r="H280">
        <v>0</v>
      </c>
      <c r="I280">
        <v>750008.44</v>
      </c>
      <c r="J280">
        <v>132354.43</v>
      </c>
      <c r="K280">
        <v>222665</v>
      </c>
      <c r="L280">
        <v>229102.12</v>
      </c>
    </row>
    <row r="281" spans="1:12" x14ac:dyDescent="0.25">
      <c r="A281">
        <v>119418</v>
      </c>
      <c r="B281" t="s">
        <v>12387</v>
      </c>
      <c r="C281" t="s">
        <v>12388</v>
      </c>
      <c r="D281">
        <v>3867455.07</v>
      </c>
      <c r="E281">
        <v>15</v>
      </c>
      <c r="F281">
        <v>3394920.47</v>
      </c>
      <c r="G281">
        <v>0</v>
      </c>
      <c r="H281">
        <v>0</v>
      </c>
      <c r="I281">
        <v>1731409.43</v>
      </c>
      <c r="J281">
        <v>305542.84999999998</v>
      </c>
      <c r="K281">
        <v>1357968.19</v>
      </c>
      <c r="L281">
        <v>472534.6</v>
      </c>
    </row>
    <row r="282" spans="1:12" x14ac:dyDescent="0.25">
      <c r="A282">
        <v>119027</v>
      </c>
      <c r="B282" t="s">
        <v>12383</v>
      </c>
      <c r="C282" t="s">
        <v>12384</v>
      </c>
      <c r="D282">
        <v>4713788.18</v>
      </c>
      <c r="E282">
        <v>13</v>
      </c>
      <c r="F282">
        <v>3469750.75</v>
      </c>
      <c r="G282">
        <v>0</v>
      </c>
      <c r="H282">
        <v>0</v>
      </c>
      <c r="I282">
        <v>1769572.88</v>
      </c>
      <c r="J282">
        <v>312277.57</v>
      </c>
      <c r="K282">
        <v>1387900.3</v>
      </c>
      <c r="L282">
        <v>1244037.43</v>
      </c>
    </row>
    <row r="283" spans="1:12" x14ac:dyDescent="0.25">
      <c r="A283">
        <v>116432</v>
      </c>
      <c r="B283" t="s">
        <v>13493</v>
      </c>
      <c r="C283" t="s">
        <v>6815</v>
      </c>
      <c r="D283">
        <v>10114811.029999999</v>
      </c>
      <c r="E283">
        <v>49</v>
      </c>
      <c r="F283">
        <v>9899617.3800000008</v>
      </c>
      <c r="G283">
        <v>0</v>
      </c>
      <c r="H283">
        <v>0</v>
      </c>
      <c r="I283">
        <v>8416697.7699999996</v>
      </c>
      <c r="J283">
        <v>996140.94</v>
      </c>
      <c r="K283">
        <v>486778.67</v>
      </c>
      <c r="L283">
        <v>215193.65</v>
      </c>
    </row>
    <row r="284" spans="1:12" x14ac:dyDescent="0.25">
      <c r="A284">
        <v>118406</v>
      </c>
      <c r="B284" t="s">
        <v>10341</v>
      </c>
      <c r="C284" t="s">
        <v>10393</v>
      </c>
      <c r="D284">
        <v>7969697.6299999999</v>
      </c>
      <c r="E284">
        <v>9</v>
      </c>
      <c r="F284">
        <v>7894231.3700000001</v>
      </c>
      <c r="G284">
        <v>0</v>
      </c>
      <c r="H284">
        <v>0</v>
      </c>
      <c r="I284">
        <v>3789231.06</v>
      </c>
      <c r="J284">
        <v>947307.76</v>
      </c>
      <c r="K284">
        <v>3157692.55</v>
      </c>
      <c r="L284">
        <v>75466.259999999995</v>
      </c>
    </row>
    <row r="285" spans="1:12" x14ac:dyDescent="0.25">
      <c r="A285">
        <v>118402</v>
      </c>
      <c r="B285" t="s">
        <v>10335</v>
      </c>
      <c r="C285" t="s">
        <v>10393</v>
      </c>
      <c r="D285">
        <v>10143369.109999999</v>
      </c>
      <c r="E285">
        <v>9</v>
      </c>
      <c r="F285">
        <v>10016896.710000001</v>
      </c>
      <c r="G285">
        <v>0</v>
      </c>
      <c r="H285">
        <v>0</v>
      </c>
      <c r="I285">
        <v>4808110.42</v>
      </c>
      <c r="J285">
        <v>1202027.6100000001</v>
      </c>
      <c r="K285">
        <v>4006758.68</v>
      </c>
      <c r="L285">
        <v>126472.4</v>
      </c>
    </row>
    <row r="286" spans="1:12" x14ac:dyDescent="0.25">
      <c r="A286">
        <v>102477</v>
      </c>
      <c r="B286" t="s">
        <v>5168</v>
      </c>
      <c r="C286" t="s">
        <v>13494</v>
      </c>
      <c r="D286">
        <v>1292119.03</v>
      </c>
      <c r="E286">
        <v>29</v>
      </c>
      <c r="F286">
        <v>1093690.42</v>
      </c>
      <c r="G286">
        <v>0</v>
      </c>
      <c r="H286">
        <v>0</v>
      </c>
      <c r="I286">
        <v>743709.49</v>
      </c>
      <c r="J286">
        <v>131242.85</v>
      </c>
      <c r="K286">
        <v>218738.08</v>
      </c>
      <c r="L286">
        <v>198248.61</v>
      </c>
    </row>
    <row r="287" spans="1:12" x14ac:dyDescent="0.25">
      <c r="A287">
        <v>102507</v>
      </c>
      <c r="B287" t="s">
        <v>5172</v>
      </c>
      <c r="C287" t="s">
        <v>5173</v>
      </c>
      <c r="D287">
        <v>761139.47</v>
      </c>
      <c r="E287">
        <v>31</v>
      </c>
      <c r="F287">
        <v>638593</v>
      </c>
      <c r="G287">
        <v>0</v>
      </c>
      <c r="H287">
        <v>0</v>
      </c>
      <c r="I287">
        <v>461380</v>
      </c>
      <c r="J287">
        <v>81420</v>
      </c>
      <c r="K287">
        <v>95793</v>
      </c>
      <c r="L287">
        <v>122546.47</v>
      </c>
    </row>
    <row r="288" spans="1:12" x14ac:dyDescent="0.25">
      <c r="A288">
        <v>102545</v>
      </c>
      <c r="B288" t="s">
        <v>797</v>
      </c>
      <c r="C288" t="s">
        <v>13495</v>
      </c>
      <c r="D288">
        <v>1306700.8400000001</v>
      </c>
      <c r="E288">
        <v>12</v>
      </c>
      <c r="F288">
        <v>1095944.73</v>
      </c>
      <c r="G288">
        <v>0</v>
      </c>
      <c r="H288">
        <v>0</v>
      </c>
      <c r="I288">
        <v>745242.41</v>
      </c>
      <c r="J288">
        <v>131513.37</v>
      </c>
      <c r="K288">
        <v>219188.95</v>
      </c>
      <c r="L288">
        <v>210756.11</v>
      </c>
    </row>
    <row r="289" spans="1:12" x14ac:dyDescent="0.25">
      <c r="A289">
        <v>103093</v>
      </c>
      <c r="B289" t="s">
        <v>13496</v>
      </c>
      <c r="C289" t="s">
        <v>13497</v>
      </c>
      <c r="D289">
        <v>559805.75</v>
      </c>
      <c r="E289">
        <v>24</v>
      </c>
      <c r="F289">
        <v>469625</v>
      </c>
      <c r="G289">
        <v>0</v>
      </c>
      <c r="H289">
        <v>0</v>
      </c>
      <c r="I289">
        <v>319345</v>
      </c>
      <c r="J289">
        <v>56355</v>
      </c>
      <c r="K289">
        <v>93925</v>
      </c>
      <c r="L289">
        <v>90180.75</v>
      </c>
    </row>
    <row r="290" spans="1:12" x14ac:dyDescent="0.25">
      <c r="A290">
        <v>103225</v>
      </c>
      <c r="B290" t="s">
        <v>1264</v>
      </c>
      <c r="C290" t="s">
        <v>13498</v>
      </c>
      <c r="D290">
        <v>1324496.8700000001</v>
      </c>
      <c r="E290">
        <v>25</v>
      </c>
      <c r="F290">
        <v>1113022.57</v>
      </c>
      <c r="G290">
        <v>0</v>
      </c>
      <c r="H290">
        <v>0</v>
      </c>
      <c r="I290">
        <v>756855.34</v>
      </c>
      <c r="J290">
        <v>133562.71</v>
      </c>
      <c r="K290">
        <v>222604.52</v>
      </c>
      <c r="L290">
        <v>211474.29</v>
      </c>
    </row>
    <row r="291" spans="1:12" x14ac:dyDescent="0.25">
      <c r="A291">
        <v>103849</v>
      </c>
      <c r="B291" t="s">
        <v>13499</v>
      </c>
      <c r="C291" t="s">
        <v>13500</v>
      </c>
      <c r="D291">
        <v>1333484.25</v>
      </c>
      <c r="E291">
        <v>18</v>
      </c>
      <c r="F291">
        <v>1118075</v>
      </c>
      <c r="G291">
        <v>0</v>
      </c>
      <c r="H291">
        <v>0</v>
      </c>
      <c r="I291">
        <v>760291</v>
      </c>
      <c r="J291">
        <v>134169</v>
      </c>
      <c r="K291">
        <v>223615</v>
      </c>
      <c r="L291">
        <v>215409.25</v>
      </c>
    </row>
    <row r="292" spans="1:12" x14ac:dyDescent="0.25">
      <c r="A292">
        <v>104151</v>
      </c>
      <c r="B292" t="s">
        <v>4182</v>
      </c>
      <c r="C292" t="s">
        <v>13501</v>
      </c>
      <c r="D292">
        <v>1284617.5</v>
      </c>
      <c r="E292">
        <v>20</v>
      </c>
      <c r="F292">
        <v>1079210.5</v>
      </c>
      <c r="G292">
        <v>0</v>
      </c>
      <c r="H292">
        <v>0</v>
      </c>
      <c r="I292">
        <v>755879.03</v>
      </c>
      <c r="J292">
        <v>133390.42000000001</v>
      </c>
      <c r="K292">
        <v>189941.05</v>
      </c>
      <c r="L292">
        <v>205407</v>
      </c>
    </row>
    <row r="293" spans="1:12" x14ac:dyDescent="0.25">
      <c r="A293">
        <v>104237</v>
      </c>
      <c r="B293" t="s">
        <v>8052</v>
      </c>
      <c r="C293" t="s">
        <v>8053</v>
      </c>
      <c r="D293">
        <v>1427788.46</v>
      </c>
      <c r="E293">
        <v>15</v>
      </c>
      <c r="F293">
        <v>1199616.78</v>
      </c>
      <c r="G293">
        <v>0</v>
      </c>
      <c r="H293">
        <v>0</v>
      </c>
      <c r="I293">
        <v>760269.13</v>
      </c>
      <c r="J293">
        <v>134165.14000000001</v>
      </c>
      <c r="K293">
        <v>305182.51</v>
      </c>
      <c r="L293">
        <v>228171.68</v>
      </c>
    </row>
    <row r="294" spans="1:12" x14ac:dyDescent="0.25">
      <c r="A294">
        <v>104518</v>
      </c>
      <c r="B294" t="s">
        <v>13502</v>
      </c>
      <c r="C294" t="s">
        <v>13503</v>
      </c>
      <c r="D294">
        <v>889696.99</v>
      </c>
      <c r="E294">
        <v>16</v>
      </c>
      <c r="F294">
        <v>753021</v>
      </c>
      <c r="G294">
        <v>0</v>
      </c>
      <c r="H294">
        <v>0</v>
      </c>
      <c r="I294">
        <v>512053.6</v>
      </c>
      <c r="J294">
        <v>90362.4</v>
      </c>
      <c r="K294">
        <v>150605</v>
      </c>
      <c r="L294">
        <v>136675.99</v>
      </c>
    </row>
    <row r="295" spans="1:12" x14ac:dyDescent="0.25">
      <c r="A295">
        <v>106747</v>
      </c>
      <c r="B295" t="s">
        <v>8042</v>
      </c>
      <c r="C295" t="s">
        <v>8043</v>
      </c>
      <c r="D295">
        <v>1052168.6000000001</v>
      </c>
      <c r="E295">
        <v>26</v>
      </c>
      <c r="F295">
        <v>1046099.6</v>
      </c>
      <c r="G295">
        <v>0</v>
      </c>
      <c r="H295">
        <v>0</v>
      </c>
      <c r="I295">
        <v>709735.81</v>
      </c>
      <c r="J295">
        <v>125247.5</v>
      </c>
      <c r="K295">
        <v>211116.29</v>
      </c>
      <c r="L295">
        <v>6069</v>
      </c>
    </row>
    <row r="296" spans="1:12" x14ac:dyDescent="0.25">
      <c r="A296">
        <v>109338</v>
      </c>
      <c r="B296" t="s">
        <v>13504</v>
      </c>
      <c r="C296" t="s">
        <v>13505</v>
      </c>
      <c r="D296">
        <v>934096.22</v>
      </c>
      <c r="E296">
        <v>29</v>
      </c>
      <c r="F296">
        <v>931110.56</v>
      </c>
      <c r="G296">
        <v>0</v>
      </c>
      <c r="H296">
        <v>0</v>
      </c>
      <c r="I296">
        <v>633155.18000000005</v>
      </c>
      <c r="J296">
        <v>111733.27</v>
      </c>
      <c r="K296">
        <v>186222.11</v>
      </c>
      <c r="L296">
        <v>2985.66</v>
      </c>
    </row>
    <row r="297" spans="1:12" x14ac:dyDescent="0.25">
      <c r="A297">
        <v>110653</v>
      </c>
      <c r="B297" t="s">
        <v>13506</v>
      </c>
      <c r="C297" t="s">
        <v>13507</v>
      </c>
      <c r="D297">
        <v>1138392.68</v>
      </c>
      <c r="E297">
        <v>19</v>
      </c>
      <c r="F297">
        <v>955307.5</v>
      </c>
      <c r="G297">
        <v>0</v>
      </c>
      <c r="H297">
        <v>0</v>
      </c>
      <c r="I297">
        <v>649609.1</v>
      </c>
      <c r="J297">
        <v>114636.9</v>
      </c>
      <c r="K297">
        <v>191061.5</v>
      </c>
      <c r="L297">
        <v>183085.18</v>
      </c>
    </row>
    <row r="298" spans="1:12" x14ac:dyDescent="0.25">
      <c r="A298">
        <v>119779</v>
      </c>
      <c r="B298" t="s">
        <v>12898</v>
      </c>
      <c r="C298" t="s">
        <v>12899</v>
      </c>
      <c r="D298">
        <v>2326230.41</v>
      </c>
      <c r="E298">
        <v>19</v>
      </c>
      <c r="F298">
        <v>2220985.1</v>
      </c>
      <c r="G298">
        <v>0</v>
      </c>
      <c r="H298">
        <v>0</v>
      </c>
      <c r="I298">
        <v>1132702.3999999999</v>
      </c>
      <c r="J298">
        <v>199888.66</v>
      </c>
      <c r="K298">
        <v>888394.04</v>
      </c>
      <c r="L298">
        <v>105245.31</v>
      </c>
    </row>
    <row r="299" spans="1:12" x14ac:dyDescent="0.25">
      <c r="A299">
        <v>118375</v>
      </c>
      <c r="B299" t="s">
        <v>12710</v>
      </c>
      <c r="C299" t="s">
        <v>12711</v>
      </c>
      <c r="D299">
        <v>2220518.91</v>
      </c>
      <c r="E299">
        <v>28</v>
      </c>
      <c r="F299">
        <v>2094842.24</v>
      </c>
      <c r="G299">
        <v>0</v>
      </c>
      <c r="H299">
        <v>0</v>
      </c>
      <c r="I299">
        <v>1068369.54</v>
      </c>
      <c r="J299">
        <v>188535.8</v>
      </c>
      <c r="K299">
        <v>837936.9</v>
      </c>
      <c r="L299">
        <v>125676.67</v>
      </c>
    </row>
    <row r="300" spans="1:12" x14ac:dyDescent="0.25">
      <c r="A300">
        <v>117921</v>
      </c>
      <c r="B300" t="s">
        <v>12714</v>
      </c>
      <c r="C300" t="s">
        <v>12711</v>
      </c>
      <c r="D300">
        <v>2198523.7999999998</v>
      </c>
      <c r="E300">
        <v>24</v>
      </c>
      <c r="F300">
        <v>2130054.48</v>
      </c>
      <c r="G300">
        <v>0</v>
      </c>
      <c r="H300">
        <v>0</v>
      </c>
      <c r="I300">
        <v>1086327.78</v>
      </c>
      <c r="J300">
        <v>191704.91</v>
      </c>
      <c r="K300">
        <v>852021.79</v>
      </c>
      <c r="L300">
        <v>68469.320000000007</v>
      </c>
    </row>
    <row r="301" spans="1:12" x14ac:dyDescent="0.25">
      <c r="A301">
        <v>118378</v>
      </c>
      <c r="B301" t="s">
        <v>12717</v>
      </c>
      <c r="C301" t="s">
        <v>12711</v>
      </c>
      <c r="D301">
        <v>1676721.99</v>
      </c>
      <c r="E301">
        <v>68</v>
      </c>
      <c r="F301">
        <v>1455517.18</v>
      </c>
      <c r="G301">
        <v>0</v>
      </c>
      <c r="H301">
        <v>0</v>
      </c>
      <c r="I301">
        <v>742313.76</v>
      </c>
      <c r="J301">
        <v>130996.55</v>
      </c>
      <c r="K301">
        <v>582206.87</v>
      </c>
      <c r="L301">
        <v>221204.82</v>
      </c>
    </row>
    <row r="302" spans="1:12" x14ac:dyDescent="0.25">
      <c r="A302">
        <v>117726</v>
      </c>
      <c r="B302" t="s">
        <v>4669</v>
      </c>
      <c r="C302" t="s">
        <v>4575</v>
      </c>
      <c r="D302">
        <v>128868255.92</v>
      </c>
      <c r="E302">
        <v>47</v>
      </c>
      <c r="F302">
        <v>128488430.89</v>
      </c>
      <c r="G302">
        <v>0</v>
      </c>
      <c r="H302">
        <v>0</v>
      </c>
      <c r="I302">
        <v>109215166.26000001</v>
      </c>
      <c r="J302">
        <v>16573264.630000001</v>
      </c>
      <c r="K302">
        <v>2700000</v>
      </c>
      <c r="L302">
        <v>379825.03</v>
      </c>
    </row>
    <row r="303" spans="1:12" x14ac:dyDescent="0.25">
      <c r="A303">
        <v>102609</v>
      </c>
      <c r="B303" t="s">
        <v>13508</v>
      </c>
      <c r="C303" t="s">
        <v>13509</v>
      </c>
      <c r="D303">
        <v>1151855.3799999999</v>
      </c>
      <c r="E303">
        <v>29</v>
      </c>
      <c r="F303">
        <v>949894.48</v>
      </c>
      <c r="G303">
        <v>0</v>
      </c>
      <c r="H303">
        <v>0</v>
      </c>
      <c r="I303">
        <v>645928.24</v>
      </c>
      <c r="J303">
        <v>113987.34</v>
      </c>
      <c r="K303">
        <v>189978.9</v>
      </c>
      <c r="L303">
        <v>201960.9</v>
      </c>
    </row>
    <row r="304" spans="1:12" x14ac:dyDescent="0.25">
      <c r="A304">
        <v>102650</v>
      </c>
      <c r="B304" t="s">
        <v>101</v>
      </c>
      <c r="C304" t="s">
        <v>102</v>
      </c>
      <c r="D304">
        <v>232943.21</v>
      </c>
      <c r="E304">
        <v>18</v>
      </c>
      <c r="F304">
        <v>228242.71</v>
      </c>
      <c r="G304">
        <v>0</v>
      </c>
      <c r="H304">
        <v>0</v>
      </c>
      <c r="I304">
        <v>155011.01999999999</v>
      </c>
      <c r="J304">
        <v>27354.89</v>
      </c>
      <c r="K304">
        <v>45876.800000000003</v>
      </c>
      <c r="L304">
        <v>4700.5</v>
      </c>
    </row>
    <row r="305" spans="1:12" x14ac:dyDescent="0.25">
      <c r="A305">
        <v>103190</v>
      </c>
      <c r="B305" t="s">
        <v>8024</v>
      </c>
      <c r="C305" t="s">
        <v>8025</v>
      </c>
      <c r="D305">
        <v>289297.27</v>
      </c>
      <c r="E305">
        <v>24</v>
      </c>
      <c r="F305">
        <v>243106.95</v>
      </c>
      <c r="G305">
        <v>0</v>
      </c>
      <c r="H305">
        <v>0</v>
      </c>
      <c r="I305">
        <v>165312.73000000001</v>
      </c>
      <c r="J305">
        <v>29172.83</v>
      </c>
      <c r="K305">
        <v>48621.39</v>
      </c>
      <c r="L305">
        <v>46190.32</v>
      </c>
    </row>
    <row r="306" spans="1:12" x14ac:dyDescent="0.25">
      <c r="A306">
        <v>103726</v>
      </c>
      <c r="B306" t="s">
        <v>788</v>
      </c>
      <c r="C306" t="s">
        <v>789</v>
      </c>
      <c r="D306">
        <v>1353030</v>
      </c>
      <c r="E306">
        <v>10</v>
      </c>
      <c r="F306">
        <v>1118000</v>
      </c>
      <c r="G306">
        <v>0</v>
      </c>
      <c r="H306">
        <v>0</v>
      </c>
      <c r="I306">
        <v>760240</v>
      </c>
      <c r="J306">
        <v>134160</v>
      </c>
      <c r="K306">
        <v>223600</v>
      </c>
      <c r="L306">
        <v>235030</v>
      </c>
    </row>
    <row r="307" spans="1:12" x14ac:dyDescent="0.25">
      <c r="A307">
        <v>104042</v>
      </c>
      <c r="B307" t="s">
        <v>1268</v>
      </c>
      <c r="C307" t="s">
        <v>1269</v>
      </c>
      <c r="D307">
        <v>940149.39</v>
      </c>
      <c r="E307">
        <v>25</v>
      </c>
      <c r="F307">
        <v>790041.5</v>
      </c>
      <c r="G307">
        <v>0</v>
      </c>
      <c r="H307">
        <v>0</v>
      </c>
      <c r="I307">
        <v>537228.22</v>
      </c>
      <c r="J307">
        <v>94804.98</v>
      </c>
      <c r="K307">
        <v>158008.29999999999</v>
      </c>
      <c r="L307">
        <v>150107.89000000001</v>
      </c>
    </row>
    <row r="308" spans="1:12" x14ac:dyDescent="0.25">
      <c r="A308">
        <v>106347</v>
      </c>
      <c r="B308" t="s">
        <v>4234</v>
      </c>
      <c r="C308" t="s">
        <v>13510</v>
      </c>
      <c r="D308">
        <v>937816.74</v>
      </c>
      <c r="E308">
        <v>23</v>
      </c>
      <c r="F308">
        <v>788081.3</v>
      </c>
      <c r="G308">
        <v>0</v>
      </c>
      <c r="H308">
        <v>0</v>
      </c>
      <c r="I308">
        <v>535895.28</v>
      </c>
      <c r="J308">
        <v>94569.76</v>
      </c>
      <c r="K308">
        <v>157616.26</v>
      </c>
      <c r="L308">
        <v>149735.44</v>
      </c>
    </row>
    <row r="309" spans="1:12" x14ac:dyDescent="0.25">
      <c r="A309">
        <v>109437</v>
      </c>
      <c r="B309" t="s">
        <v>13511</v>
      </c>
      <c r="C309" t="s">
        <v>13512</v>
      </c>
      <c r="D309">
        <v>860604.43</v>
      </c>
      <c r="E309">
        <v>19</v>
      </c>
      <c r="F309">
        <v>722997</v>
      </c>
      <c r="G309">
        <v>0</v>
      </c>
      <c r="H309">
        <v>0</v>
      </c>
      <c r="I309">
        <v>553092.44999999995</v>
      </c>
      <c r="J309">
        <v>97604.55</v>
      </c>
      <c r="K309">
        <v>72300</v>
      </c>
      <c r="L309">
        <v>137607.43</v>
      </c>
    </row>
    <row r="310" spans="1:12" x14ac:dyDescent="0.25">
      <c r="A310">
        <v>118014</v>
      </c>
      <c r="B310" t="s">
        <v>11264</v>
      </c>
      <c r="C310" t="s">
        <v>11258</v>
      </c>
      <c r="D310">
        <v>5092467.99</v>
      </c>
      <c r="E310">
        <v>42</v>
      </c>
      <c r="F310">
        <v>4955393.43</v>
      </c>
      <c r="G310">
        <v>0</v>
      </c>
      <c r="H310">
        <v>0</v>
      </c>
      <c r="I310">
        <v>2527250.65</v>
      </c>
      <c r="J310">
        <v>445985.41</v>
      </c>
      <c r="K310">
        <v>1982157.37</v>
      </c>
      <c r="L310">
        <v>137074.56</v>
      </c>
    </row>
    <row r="311" spans="1:12" x14ac:dyDescent="0.25">
      <c r="A311">
        <v>118217</v>
      </c>
      <c r="B311" t="s">
        <v>13513</v>
      </c>
      <c r="C311" t="s">
        <v>10308</v>
      </c>
      <c r="D311">
        <v>17156630.300000001</v>
      </c>
      <c r="E311">
        <v>41</v>
      </c>
      <c r="F311">
        <v>17144670.800000001</v>
      </c>
      <c r="G311">
        <v>0</v>
      </c>
      <c r="H311">
        <v>0</v>
      </c>
      <c r="I311">
        <v>13715736.640000001</v>
      </c>
      <c r="J311">
        <v>3086040.74</v>
      </c>
      <c r="K311">
        <v>342893.42</v>
      </c>
      <c r="L311">
        <v>11959.5</v>
      </c>
    </row>
    <row r="312" spans="1:12" x14ac:dyDescent="0.25">
      <c r="A312">
        <v>117178</v>
      </c>
      <c r="B312" t="s">
        <v>13514</v>
      </c>
      <c r="C312" t="s">
        <v>2488</v>
      </c>
      <c r="D312">
        <v>3452821.32</v>
      </c>
      <c r="E312">
        <v>39</v>
      </c>
      <c r="F312">
        <v>3224009.79</v>
      </c>
      <c r="G312">
        <v>0</v>
      </c>
      <c r="H312">
        <v>0</v>
      </c>
      <c r="I312">
        <v>2740408.3199999998</v>
      </c>
      <c r="J312">
        <v>419121.27</v>
      </c>
      <c r="K312">
        <v>64480.2</v>
      </c>
      <c r="L312">
        <v>228811.54</v>
      </c>
    </row>
    <row r="313" spans="1:12" x14ac:dyDescent="0.25">
      <c r="A313">
        <v>118700</v>
      </c>
      <c r="B313" t="s">
        <v>8300</v>
      </c>
      <c r="C313" t="s">
        <v>8301</v>
      </c>
      <c r="D313">
        <v>2527581.04</v>
      </c>
      <c r="E313">
        <v>57</v>
      </c>
      <c r="F313">
        <v>2465748.7999999998</v>
      </c>
      <c r="G313">
        <v>0</v>
      </c>
      <c r="H313">
        <v>0</v>
      </c>
      <c r="I313">
        <v>2095886.48</v>
      </c>
      <c r="J313">
        <v>320547.34000000003</v>
      </c>
      <c r="K313">
        <v>49314.98</v>
      </c>
      <c r="L313">
        <v>61832.24</v>
      </c>
    </row>
    <row r="314" spans="1:12" x14ac:dyDescent="0.25">
      <c r="A314">
        <v>117822</v>
      </c>
      <c r="B314" t="s">
        <v>4904</v>
      </c>
      <c r="C314" t="s">
        <v>4905</v>
      </c>
      <c r="D314">
        <v>211822388.28999999</v>
      </c>
      <c r="E314">
        <v>45</v>
      </c>
      <c r="F314">
        <v>211190265.05000001</v>
      </c>
      <c r="G314">
        <v>0</v>
      </c>
      <c r="H314">
        <v>0</v>
      </c>
      <c r="I314">
        <v>179511725.28999999</v>
      </c>
      <c r="J314">
        <v>27454734.460000001</v>
      </c>
      <c r="K314">
        <v>4223805.3</v>
      </c>
      <c r="L314">
        <v>632123.24</v>
      </c>
    </row>
    <row r="315" spans="1:12" x14ac:dyDescent="0.25">
      <c r="A315">
        <v>118331</v>
      </c>
      <c r="B315" t="s">
        <v>13515</v>
      </c>
      <c r="C315" t="s">
        <v>13516</v>
      </c>
      <c r="D315">
        <v>20834232.399999999</v>
      </c>
      <c r="E315">
        <v>85</v>
      </c>
      <c r="F315">
        <v>20688651.960000001</v>
      </c>
      <c r="G315">
        <v>0</v>
      </c>
      <c r="H315">
        <v>0</v>
      </c>
      <c r="I315">
        <v>17585354.170000002</v>
      </c>
      <c r="J315">
        <v>2689524.75</v>
      </c>
      <c r="K315">
        <v>413773.04</v>
      </c>
      <c r="L315">
        <v>145580.44</v>
      </c>
    </row>
    <row r="316" spans="1:12" x14ac:dyDescent="0.25">
      <c r="A316">
        <v>119599</v>
      </c>
      <c r="B316" t="s">
        <v>13517</v>
      </c>
      <c r="C316" t="s">
        <v>13518</v>
      </c>
      <c r="D316">
        <v>19041336.530000001</v>
      </c>
      <c r="E316">
        <v>23</v>
      </c>
      <c r="F316">
        <v>19041336.530000001</v>
      </c>
      <c r="G316">
        <v>0</v>
      </c>
      <c r="H316">
        <v>0</v>
      </c>
      <c r="I316">
        <v>16185136.050000001</v>
      </c>
      <c r="J316">
        <v>2475373.75</v>
      </c>
      <c r="K316">
        <v>380826.73</v>
      </c>
      <c r="L316">
        <v>0</v>
      </c>
    </row>
    <row r="317" spans="1:12" x14ac:dyDescent="0.25">
      <c r="A317">
        <v>118328</v>
      </c>
      <c r="B317" t="s">
        <v>4535</v>
      </c>
      <c r="C317" t="s">
        <v>4511</v>
      </c>
      <c r="D317">
        <v>3955438.4</v>
      </c>
      <c r="E317">
        <v>22</v>
      </c>
      <c r="F317">
        <v>3669875.09</v>
      </c>
      <c r="G317">
        <v>0</v>
      </c>
      <c r="H317">
        <v>0</v>
      </c>
      <c r="I317">
        <v>3119393.83</v>
      </c>
      <c r="J317">
        <v>477083.76</v>
      </c>
      <c r="K317">
        <v>73397.5</v>
      </c>
      <c r="L317">
        <v>285563.3</v>
      </c>
    </row>
    <row r="318" spans="1:12" x14ac:dyDescent="0.25">
      <c r="A318">
        <v>103137</v>
      </c>
      <c r="B318" t="s">
        <v>4166</v>
      </c>
      <c r="C318" t="s">
        <v>13519</v>
      </c>
      <c r="D318">
        <v>1165942.6000000001</v>
      </c>
      <c r="E318">
        <v>12</v>
      </c>
      <c r="F318">
        <v>979783.7</v>
      </c>
      <c r="G318">
        <v>0</v>
      </c>
      <c r="H318">
        <v>0</v>
      </c>
      <c r="I318">
        <v>633523.24</v>
      </c>
      <c r="J318">
        <v>111798.22</v>
      </c>
      <c r="K318">
        <v>234462.24</v>
      </c>
      <c r="L318">
        <v>186158.9</v>
      </c>
    </row>
    <row r="319" spans="1:12" x14ac:dyDescent="0.25">
      <c r="A319">
        <v>103240</v>
      </c>
      <c r="B319" t="s">
        <v>13520</v>
      </c>
      <c r="C319" t="s">
        <v>13521</v>
      </c>
      <c r="D319">
        <v>429801.61</v>
      </c>
      <c r="E319">
        <v>42</v>
      </c>
      <c r="F319">
        <v>329210.94</v>
      </c>
      <c r="G319">
        <v>0</v>
      </c>
      <c r="H319">
        <v>0</v>
      </c>
      <c r="I319">
        <v>223583.6</v>
      </c>
      <c r="J319">
        <v>39455.93</v>
      </c>
      <c r="K319">
        <v>66171.41</v>
      </c>
      <c r="L319">
        <v>100590.67</v>
      </c>
    </row>
    <row r="320" spans="1:12" x14ac:dyDescent="0.25">
      <c r="A320">
        <v>104033</v>
      </c>
      <c r="B320" t="s">
        <v>4179</v>
      </c>
      <c r="C320" t="s">
        <v>13522</v>
      </c>
      <c r="D320">
        <v>1329045.55</v>
      </c>
      <c r="E320">
        <v>26</v>
      </c>
      <c r="F320">
        <v>1116845</v>
      </c>
      <c r="G320">
        <v>0</v>
      </c>
      <c r="H320">
        <v>0</v>
      </c>
      <c r="I320">
        <v>758918.25</v>
      </c>
      <c r="J320">
        <v>133926.75</v>
      </c>
      <c r="K320">
        <v>224000</v>
      </c>
      <c r="L320">
        <v>212200.5</v>
      </c>
    </row>
    <row r="321" spans="1:12" x14ac:dyDescent="0.25">
      <c r="A321">
        <v>104327</v>
      </c>
      <c r="B321" t="s">
        <v>4194</v>
      </c>
      <c r="C321" t="s">
        <v>4195</v>
      </c>
      <c r="D321">
        <v>1080536.92</v>
      </c>
      <c r="E321">
        <v>25</v>
      </c>
      <c r="F321">
        <v>1080536.92</v>
      </c>
      <c r="G321">
        <v>0</v>
      </c>
      <c r="H321">
        <v>0</v>
      </c>
      <c r="I321">
        <v>734305.87</v>
      </c>
      <c r="J321">
        <v>129583.39</v>
      </c>
      <c r="K321">
        <v>216647.66</v>
      </c>
      <c r="L321">
        <v>0</v>
      </c>
    </row>
    <row r="322" spans="1:12" x14ac:dyDescent="0.25">
      <c r="A322">
        <v>104348</v>
      </c>
      <c r="B322" t="s">
        <v>4196</v>
      </c>
      <c r="C322" t="s">
        <v>13523</v>
      </c>
      <c r="D322">
        <v>1357965.74</v>
      </c>
      <c r="E322">
        <v>23</v>
      </c>
      <c r="F322">
        <v>1115647.68</v>
      </c>
      <c r="G322">
        <v>0</v>
      </c>
      <c r="H322">
        <v>0</v>
      </c>
      <c r="I322">
        <v>758640.42</v>
      </c>
      <c r="J322">
        <v>133877.72</v>
      </c>
      <c r="K322">
        <v>223129.54</v>
      </c>
      <c r="L322">
        <v>242318.06</v>
      </c>
    </row>
    <row r="323" spans="1:12" x14ac:dyDescent="0.25">
      <c r="A323">
        <v>104815</v>
      </c>
      <c r="B323" t="s">
        <v>8063</v>
      </c>
      <c r="C323" t="s">
        <v>8064</v>
      </c>
      <c r="D323">
        <v>811015.22</v>
      </c>
      <c r="E323">
        <v>24</v>
      </c>
      <c r="F323">
        <v>662660.69999999995</v>
      </c>
      <c r="G323">
        <v>0</v>
      </c>
      <c r="H323">
        <v>0</v>
      </c>
      <c r="I323">
        <v>478772.36</v>
      </c>
      <c r="J323">
        <v>84489.24</v>
      </c>
      <c r="K323">
        <v>99399.1</v>
      </c>
      <c r="L323">
        <v>148354.51999999999</v>
      </c>
    </row>
    <row r="324" spans="1:12" x14ac:dyDescent="0.25">
      <c r="A324">
        <v>105922</v>
      </c>
      <c r="B324" t="s">
        <v>7742</v>
      </c>
      <c r="C324" t="s">
        <v>7743</v>
      </c>
      <c r="D324">
        <v>1083348.52</v>
      </c>
      <c r="E324">
        <v>22</v>
      </c>
      <c r="F324">
        <v>908811.58</v>
      </c>
      <c r="G324">
        <v>0</v>
      </c>
      <c r="H324">
        <v>0</v>
      </c>
      <c r="I324">
        <v>617991.87</v>
      </c>
      <c r="J324">
        <v>109057.39</v>
      </c>
      <c r="K324">
        <v>181762.32</v>
      </c>
      <c r="L324">
        <v>174536.94</v>
      </c>
    </row>
    <row r="325" spans="1:12" x14ac:dyDescent="0.25">
      <c r="A325">
        <v>106493</v>
      </c>
      <c r="B325" t="s">
        <v>7435</v>
      </c>
      <c r="C325" t="s">
        <v>7436</v>
      </c>
      <c r="D325">
        <v>1067823.79</v>
      </c>
      <c r="E325">
        <v>30</v>
      </c>
      <c r="F325">
        <v>899379.71</v>
      </c>
      <c r="G325">
        <v>0</v>
      </c>
      <c r="H325">
        <v>0</v>
      </c>
      <c r="I325">
        <v>547362.5</v>
      </c>
      <c r="J325">
        <v>96593.38</v>
      </c>
      <c r="K325">
        <v>255423.83</v>
      </c>
      <c r="L325">
        <v>168444.08</v>
      </c>
    </row>
    <row r="326" spans="1:12" x14ac:dyDescent="0.25">
      <c r="A326">
        <v>106587</v>
      </c>
      <c r="B326" t="s">
        <v>5081</v>
      </c>
      <c r="C326" t="s">
        <v>13524</v>
      </c>
      <c r="D326">
        <v>730901.21</v>
      </c>
      <c r="E326">
        <v>22</v>
      </c>
      <c r="F326">
        <v>730901.21</v>
      </c>
      <c r="G326">
        <v>0</v>
      </c>
      <c r="H326">
        <v>0</v>
      </c>
      <c r="I326">
        <v>497012.82</v>
      </c>
      <c r="J326">
        <v>87708.15</v>
      </c>
      <c r="K326">
        <v>146180.24</v>
      </c>
      <c r="L326">
        <v>0</v>
      </c>
    </row>
    <row r="327" spans="1:12" x14ac:dyDescent="0.25">
      <c r="A327">
        <v>107571</v>
      </c>
      <c r="B327" t="s">
        <v>7433</v>
      </c>
      <c r="C327" t="s">
        <v>7434</v>
      </c>
      <c r="D327">
        <v>607148.86</v>
      </c>
      <c r="E327">
        <v>25</v>
      </c>
      <c r="F327">
        <v>605640.86</v>
      </c>
      <c r="G327">
        <v>0</v>
      </c>
      <c r="H327">
        <v>0</v>
      </c>
      <c r="I327">
        <v>411835.79</v>
      </c>
      <c r="J327">
        <v>72676.899999999994</v>
      </c>
      <c r="K327">
        <v>121128.17</v>
      </c>
      <c r="L327">
        <v>1508</v>
      </c>
    </row>
    <row r="328" spans="1:12" x14ac:dyDescent="0.25">
      <c r="A328">
        <v>109326</v>
      </c>
      <c r="B328" t="s">
        <v>13525</v>
      </c>
      <c r="C328" t="s">
        <v>5797</v>
      </c>
      <c r="D328">
        <v>1043457.48</v>
      </c>
      <c r="E328">
        <v>21</v>
      </c>
      <c r="F328">
        <v>871464.68</v>
      </c>
      <c r="G328">
        <v>0</v>
      </c>
      <c r="H328">
        <v>0</v>
      </c>
      <c r="I328">
        <v>592595.97</v>
      </c>
      <c r="J328">
        <v>104575.76</v>
      </c>
      <c r="K328">
        <v>174292.95</v>
      </c>
      <c r="L328">
        <v>171992.8</v>
      </c>
    </row>
    <row r="329" spans="1:12" x14ac:dyDescent="0.25">
      <c r="A329">
        <v>109432</v>
      </c>
      <c r="B329" t="s">
        <v>13526</v>
      </c>
      <c r="C329" t="s">
        <v>13527</v>
      </c>
      <c r="D329">
        <v>1377918.84</v>
      </c>
      <c r="E329">
        <v>20</v>
      </c>
      <c r="F329">
        <v>1091763</v>
      </c>
      <c r="G329">
        <v>0</v>
      </c>
      <c r="H329">
        <v>0</v>
      </c>
      <c r="I329">
        <v>760282.5</v>
      </c>
      <c r="J329">
        <v>134167.5</v>
      </c>
      <c r="K329">
        <v>197313</v>
      </c>
      <c r="L329">
        <v>286155.84000000003</v>
      </c>
    </row>
    <row r="330" spans="1:12" x14ac:dyDescent="0.25">
      <c r="A330">
        <v>109672</v>
      </c>
      <c r="B330" t="s">
        <v>13528</v>
      </c>
      <c r="C330" t="s">
        <v>13529</v>
      </c>
      <c r="D330">
        <v>1241297.71</v>
      </c>
      <c r="E330">
        <v>26</v>
      </c>
      <c r="F330">
        <v>1097772</v>
      </c>
      <c r="G330">
        <v>0</v>
      </c>
      <c r="H330">
        <v>0</v>
      </c>
      <c r="I330">
        <v>746484.45</v>
      </c>
      <c r="J330">
        <v>131732.54999999999</v>
      </c>
      <c r="K330">
        <v>219555</v>
      </c>
      <c r="L330">
        <v>143525.71</v>
      </c>
    </row>
    <row r="331" spans="1:12" x14ac:dyDescent="0.25">
      <c r="A331">
        <v>111656</v>
      </c>
      <c r="B331" t="s">
        <v>13530</v>
      </c>
      <c r="C331" t="s">
        <v>6664</v>
      </c>
      <c r="D331">
        <v>1187168.55</v>
      </c>
      <c r="E331">
        <v>33</v>
      </c>
      <c r="F331">
        <v>987900.3</v>
      </c>
      <c r="G331">
        <v>0</v>
      </c>
      <c r="H331">
        <v>0</v>
      </c>
      <c r="I331">
        <v>755743.73</v>
      </c>
      <c r="J331">
        <v>133366.54</v>
      </c>
      <c r="K331">
        <v>98790.03</v>
      </c>
      <c r="L331">
        <v>199268.25</v>
      </c>
    </row>
    <row r="332" spans="1:12" x14ac:dyDescent="0.25">
      <c r="A332">
        <v>120054</v>
      </c>
      <c r="B332" t="s">
        <v>10377</v>
      </c>
      <c r="C332" t="s">
        <v>10393</v>
      </c>
      <c r="D332">
        <v>18538128.16</v>
      </c>
      <c r="E332">
        <v>9</v>
      </c>
      <c r="F332">
        <v>18401127.199999999</v>
      </c>
      <c r="G332">
        <v>0</v>
      </c>
      <c r="H332">
        <v>0</v>
      </c>
      <c r="I332">
        <v>8832541.0600000005</v>
      </c>
      <c r="J332">
        <v>2208135.2599999998</v>
      </c>
      <c r="K332">
        <v>7360450.8799999999</v>
      </c>
      <c r="L332">
        <v>137000.95999999999</v>
      </c>
    </row>
    <row r="333" spans="1:12" x14ac:dyDescent="0.25">
      <c r="A333">
        <v>117890</v>
      </c>
      <c r="B333" t="s">
        <v>13531</v>
      </c>
      <c r="C333" t="s">
        <v>13532</v>
      </c>
      <c r="D333">
        <v>2977271.83</v>
      </c>
      <c r="E333">
        <v>24</v>
      </c>
      <c r="F333">
        <v>2977271.83</v>
      </c>
      <c r="G333">
        <v>0</v>
      </c>
      <c r="H333">
        <v>0</v>
      </c>
      <c r="I333">
        <v>2530681.04</v>
      </c>
      <c r="J333">
        <v>387045.35</v>
      </c>
      <c r="K333">
        <v>59545.440000000002</v>
      </c>
      <c r="L333">
        <v>0</v>
      </c>
    </row>
    <row r="334" spans="1:12" x14ac:dyDescent="0.25">
      <c r="A334">
        <v>118410</v>
      </c>
      <c r="B334" t="s">
        <v>10349</v>
      </c>
      <c r="C334" t="s">
        <v>10393</v>
      </c>
      <c r="D334">
        <v>11037378.880000001</v>
      </c>
      <c r="E334">
        <v>9</v>
      </c>
      <c r="F334">
        <v>10903251.109999999</v>
      </c>
      <c r="G334">
        <v>0</v>
      </c>
      <c r="H334">
        <v>0</v>
      </c>
      <c r="I334">
        <v>5233560.54</v>
      </c>
      <c r="J334">
        <v>1308390.1299999999</v>
      </c>
      <c r="K334">
        <v>4361300.4400000004</v>
      </c>
      <c r="L334">
        <v>134127.76999999999</v>
      </c>
    </row>
    <row r="335" spans="1:12" x14ac:dyDescent="0.25">
      <c r="A335">
        <v>118019</v>
      </c>
      <c r="B335" t="s">
        <v>7883</v>
      </c>
      <c r="C335" t="s">
        <v>7884</v>
      </c>
      <c r="D335">
        <v>685166.38</v>
      </c>
      <c r="E335">
        <v>13</v>
      </c>
      <c r="F335">
        <v>559049.27</v>
      </c>
      <c r="G335">
        <v>0</v>
      </c>
      <c r="H335">
        <v>0</v>
      </c>
      <c r="I335">
        <v>285115.13</v>
      </c>
      <c r="J335">
        <v>50314.43</v>
      </c>
      <c r="K335">
        <v>223619.71</v>
      </c>
      <c r="L335">
        <v>126117.11</v>
      </c>
    </row>
    <row r="336" spans="1:12" x14ac:dyDescent="0.25">
      <c r="A336">
        <v>102726</v>
      </c>
      <c r="B336" t="s">
        <v>13533</v>
      </c>
      <c r="C336" t="s">
        <v>13534</v>
      </c>
      <c r="D336">
        <v>461401.59999999998</v>
      </c>
      <c r="E336">
        <v>24</v>
      </c>
      <c r="F336">
        <v>389447.14</v>
      </c>
      <c r="G336">
        <v>0</v>
      </c>
      <c r="H336">
        <v>0</v>
      </c>
      <c r="I336">
        <v>264824.05</v>
      </c>
      <c r="J336">
        <v>46733.66</v>
      </c>
      <c r="K336">
        <v>77889.429999999993</v>
      </c>
      <c r="L336">
        <v>71954.460000000006</v>
      </c>
    </row>
    <row r="337" spans="1:12" x14ac:dyDescent="0.25">
      <c r="A337">
        <v>103060</v>
      </c>
      <c r="B337" t="s">
        <v>4163</v>
      </c>
      <c r="C337" t="s">
        <v>4164</v>
      </c>
      <c r="D337">
        <v>1307450.31</v>
      </c>
      <c r="E337">
        <v>29</v>
      </c>
      <c r="F337">
        <v>1098697.73</v>
      </c>
      <c r="G337">
        <v>0</v>
      </c>
      <c r="H337">
        <v>0</v>
      </c>
      <c r="I337">
        <v>747114.45</v>
      </c>
      <c r="J337">
        <v>131843.73000000001</v>
      </c>
      <c r="K337">
        <v>219739.55</v>
      </c>
      <c r="L337">
        <v>208752.58</v>
      </c>
    </row>
    <row r="338" spans="1:12" x14ac:dyDescent="0.25">
      <c r="A338">
        <v>108252</v>
      </c>
      <c r="B338" t="s">
        <v>7606</v>
      </c>
      <c r="C338" t="s">
        <v>7607</v>
      </c>
      <c r="D338">
        <v>838306.12</v>
      </c>
      <c r="E338">
        <v>21</v>
      </c>
      <c r="F338">
        <v>698618.64</v>
      </c>
      <c r="G338">
        <v>0</v>
      </c>
      <c r="H338">
        <v>0</v>
      </c>
      <c r="I338">
        <v>475060.67</v>
      </c>
      <c r="J338">
        <v>83834.240000000005</v>
      </c>
      <c r="K338">
        <v>139723.73000000001</v>
      </c>
      <c r="L338">
        <v>139687.48000000001</v>
      </c>
    </row>
    <row r="339" spans="1:12" x14ac:dyDescent="0.25">
      <c r="A339">
        <v>107967</v>
      </c>
      <c r="B339" t="s">
        <v>13535</v>
      </c>
      <c r="C339" t="s">
        <v>13536</v>
      </c>
      <c r="D339">
        <v>1155176.1599999999</v>
      </c>
      <c r="E339">
        <v>15</v>
      </c>
      <c r="F339">
        <v>1147876.55</v>
      </c>
      <c r="G339">
        <v>0</v>
      </c>
      <c r="H339">
        <v>0</v>
      </c>
      <c r="I339">
        <v>760261.6</v>
      </c>
      <c r="J339">
        <v>134163.81</v>
      </c>
      <c r="K339">
        <v>253451.14</v>
      </c>
      <c r="L339">
        <v>7299.61</v>
      </c>
    </row>
    <row r="340" spans="1:12" x14ac:dyDescent="0.25">
      <c r="A340">
        <v>119104</v>
      </c>
      <c r="B340" t="s">
        <v>10746</v>
      </c>
      <c r="C340" t="s">
        <v>10747</v>
      </c>
      <c r="D340">
        <v>735912.16</v>
      </c>
      <c r="E340">
        <v>24</v>
      </c>
      <c r="F340">
        <v>605222.93000000005</v>
      </c>
      <c r="G340">
        <v>0</v>
      </c>
      <c r="H340">
        <v>0</v>
      </c>
      <c r="I340">
        <v>514439.49</v>
      </c>
      <c r="J340">
        <v>78678.98</v>
      </c>
      <c r="K340">
        <v>12104.46</v>
      </c>
      <c r="L340">
        <v>130689.23</v>
      </c>
    </row>
    <row r="341" spans="1:12" x14ac:dyDescent="0.25">
      <c r="A341">
        <v>120056</v>
      </c>
      <c r="B341" t="s">
        <v>10381</v>
      </c>
      <c r="C341" t="s">
        <v>10393</v>
      </c>
      <c r="D341">
        <v>12007819.99</v>
      </c>
      <c r="E341">
        <v>9</v>
      </c>
      <c r="F341">
        <v>11953712.4</v>
      </c>
      <c r="G341">
        <v>0</v>
      </c>
      <c r="H341">
        <v>0</v>
      </c>
      <c r="I341">
        <v>5737781.9500000002</v>
      </c>
      <c r="J341">
        <v>1434445.49</v>
      </c>
      <c r="K341">
        <v>4781484.96</v>
      </c>
      <c r="L341">
        <v>54107.59</v>
      </c>
    </row>
    <row r="342" spans="1:12" x14ac:dyDescent="0.25">
      <c r="A342">
        <v>117815</v>
      </c>
      <c r="B342" t="s">
        <v>11261</v>
      </c>
      <c r="C342" t="s">
        <v>11258</v>
      </c>
      <c r="D342">
        <v>9002818.1500000004</v>
      </c>
      <c r="E342">
        <v>18</v>
      </c>
      <c r="F342">
        <v>8681245.8399999999</v>
      </c>
      <c r="G342">
        <v>0</v>
      </c>
      <c r="H342">
        <v>0</v>
      </c>
      <c r="I342">
        <v>4427435.38</v>
      </c>
      <c r="J342">
        <v>781312.12</v>
      </c>
      <c r="K342">
        <v>3472498.34</v>
      </c>
      <c r="L342">
        <v>321572.31</v>
      </c>
    </row>
    <row r="343" spans="1:12" x14ac:dyDescent="0.25">
      <c r="A343">
        <v>119191</v>
      </c>
      <c r="B343" t="s">
        <v>5485</v>
      </c>
      <c r="C343" t="s">
        <v>5486</v>
      </c>
      <c r="D343">
        <v>11319643.42</v>
      </c>
      <c r="E343">
        <v>33</v>
      </c>
      <c r="F343">
        <v>10985609.23</v>
      </c>
      <c r="G343">
        <v>0</v>
      </c>
      <c r="H343">
        <v>0</v>
      </c>
      <c r="I343">
        <v>9337767.8499999996</v>
      </c>
      <c r="J343">
        <v>1428123.2</v>
      </c>
      <c r="K343">
        <v>219718.18</v>
      </c>
      <c r="L343">
        <v>334034.19</v>
      </c>
    </row>
    <row r="344" spans="1:12" x14ac:dyDescent="0.25">
      <c r="A344">
        <v>117812</v>
      </c>
      <c r="B344" t="s">
        <v>11753</v>
      </c>
      <c r="C344" t="s">
        <v>11754</v>
      </c>
      <c r="D344">
        <v>10277879.220000001</v>
      </c>
      <c r="E344">
        <v>36</v>
      </c>
      <c r="F344">
        <v>10277879.92</v>
      </c>
      <c r="G344">
        <v>0</v>
      </c>
      <c r="H344">
        <v>0</v>
      </c>
      <c r="I344">
        <v>8736197.9299999997</v>
      </c>
      <c r="J344">
        <v>1336123.3899999999</v>
      </c>
      <c r="K344">
        <v>205558.6</v>
      </c>
      <c r="L344">
        <v>0</v>
      </c>
    </row>
    <row r="345" spans="1:12" x14ac:dyDescent="0.25">
      <c r="A345">
        <v>102464</v>
      </c>
      <c r="B345" t="s">
        <v>13537</v>
      </c>
      <c r="C345" t="s">
        <v>13538</v>
      </c>
      <c r="D345">
        <v>1223638.8500000001</v>
      </c>
      <c r="E345">
        <v>29</v>
      </c>
      <c r="F345">
        <v>1025385.98</v>
      </c>
      <c r="G345">
        <v>0</v>
      </c>
      <c r="H345">
        <v>0</v>
      </c>
      <c r="I345">
        <v>697262.45</v>
      </c>
      <c r="J345">
        <v>123046.32</v>
      </c>
      <c r="K345">
        <v>205077.21</v>
      </c>
      <c r="L345">
        <v>198252.87</v>
      </c>
    </row>
    <row r="346" spans="1:12" x14ac:dyDescent="0.25">
      <c r="A346">
        <v>103412</v>
      </c>
      <c r="B346" t="s">
        <v>224</v>
      </c>
      <c r="C346" t="s">
        <v>225</v>
      </c>
      <c r="D346">
        <v>932566.41</v>
      </c>
      <c r="E346">
        <v>30</v>
      </c>
      <c r="F346">
        <v>922746.81</v>
      </c>
      <c r="G346">
        <v>0</v>
      </c>
      <c r="H346">
        <v>0</v>
      </c>
      <c r="I346">
        <v>627467.82999999996</v>
      </c>
      <c r="J346">
        <v>110729.61</v>
      </c>
      <c r="K346">
        <v>184549.37</v>
      </c>
      <c r="L346">
        <v>9819.6</v>
      </c>
    </row>
    <row r="347" spans="1:12" x14ac:dyDescent="0.25">
      <c r="A347">
        <v>104229</v>
      </c>
      <c r="B347" t="s">
        <v>8069</v>
      </c>
      <c r="C347" t="s">
        <v>8070</v>
      </c>
      <c r="D347">
        <v>778407.34</v>
      </c>
      <c r="E347">
        <v>21</v>
      </c>
      <c r="F347">
        <v>654066.77</v>
      </c>
      <c r="G347">
        <v>0</v>
      </c>
      <c r="H347">
        <v>0</v>
      </c>
      <c r="I347">
        <v>500361.08</v>
      </c>
      <c r="J347">
        <v>88299.01</v>
      </c>
      <c r="K347">
        <v>65406.68</v>
      </c>
      <c r="L347">
        <v>124340.57</v>
      </c>
    </row>
    <row r="348" spans="1:12" x14ac:dyDescent="0.25">
      <c r="A348">
        <v>104545</v>
      </c>
      <c r="B348" t="s">
        <v>13539</v>
      </c>
      <c r="C348" t="s">
        <v>13540</v>
      </c>
      <c r="D348">
        <v>608090</v>
      </c>
      <c r="E348">
        <v>12</v>
      </c>
      <c r="F348">
        <v>509000</v>
      </c>
      <c r="G348">
        <v>0</v>
      </c>
      <c r="H348">
        <v>0</v>
      </c>
      <c r="I348">
        <v>346120</v>
      </c>
      <c r="J348">
        <v>61080</v>
      </c>
      <c r="K348">
        <v>101800</v>
      </c>
      <c r="L348">
        <v>99090</v>
      </c>
    </row>
    <row r="349" spans="1:12" x14ac:dyDescent="0.25">
      <c r="A349">
        <v>104580</v>
      </c>
      <c r="B349" t="s">
        <v>277</v>
      </c>
      <c r="C349" t="s">
        <v>13541</v>
      </c>
      <c r="D349">
        <v>1185113.8600000001</v>
      </c>
      <c r="E349">
        <v>25</v>
      </c>
      <c r="F349">
        <v>990987</v>
      </c>
      <c r="G349">
        <v>0</v>
      </c>
      <c r="H349">
        <v>0</v>
      </c>
      <c r="I349">
        <v>673871.16</v>
      </c>
      <c r="J349">
        <v>118918.44</v>
      </c>
      <c r="K349">
        <v>198197.4</v>
      </c>
      <c r="L349">
        <v>194126.86</v>
      </c>
    </row>
    <row r="350" spans="1:12" x14ac:dyDescent="0.25">
      <c r="A350">
        <v>108088</v>
      </c>
      <c r="B350" t="s">
        <v>7749</v>
      </c>
      <c r="C350" t="s">
        <v>7750</v>
      </c>
      <c r="D350">
        <v>559919.62</v>
      </c>
      <c r="E350">
        <v>23</v>
      </c>
      <c r="F350">
        <v>428185.31</v>
      </c>
      <c r="G350">
        <v>0</v>
      </c>
      <c r="H350">
        <v>0</v>
      </c>
      <c r="I350">
        <v>291166</v>
      </c>
      <c r="J350">
        <v>51382.239999999998</v>
      </c>
      <c r="K350">
        <v>85637.07</v>
      </c>
      <c r="L350">
        <v>131734.31</v>
      </c>
    </row>
    <row r="351" spans="1:12" x14ac:dyDescent="0.25">
      <c r="A351">
        <v>108518</v>
      </c>
      <c r="B351" t="s">
        <v>13542</v>
      </c>
      <c r="C351" t="s">
        <v>13543</v>
      </c>
      <c r="D351">
        <v>469920.54</v>
      </c>
      <c r="E351">
        <v>12</v>
      </c>
      <c r="F351">
        <v>467614.32</v>
      </c>
      <c r="G351">
        <v>0</v>
      </c>
      <c r="H351">
        <v>0</v>
      </c>
      <c r="I351">
        <v>337777.81</v>
      </c>
      <c r="J351">
        <v>59607.85</v>
      </c>
      <c r="K351">
        <v>70228.66</v>
      </c>
      <c r="L351">
        <v>2306.2199999999998</v>
      </c>
    </row>
    <row r="352" spans="1:12" x14ac:dyDescent="0.25">
      <c r="A352">
        <v>109000</v>
      </c>
      <c r="B352" t="s">
        <v>8077</v>
      </c>
      <c r="C352" t="s">
        <v>8078</v>
      </c>
      <c r="D352">
        <v>1255832.57</v>
      </c>
      <c r="E352">
        <v>24</v>
      </c>
      <c r="F352">
        <v>1049667.26</v>
      </c>
      <c r="G352">
        <v>0</v>
      </c>
      <c r="H352">
        <v>0</v>
      </c>
      <c r="I352">
        <v>756878.9</v>
      </c>
      <c r="J352">
        <v>133566.87</v>
      </c>
      <c r="K352">
        <v>159221.49</v>
      </c>
      <c r="L352">
        <v>206165.31</v>
      </c>
    </row>
    <row r="353" spans="1:12" x14ac:dyDescent="0.25">
      <c r="A353">
        <v>119116</v>
      </c>
      <c r="B353" t="s">
        <v>12713</v>
      </c>
      <c r="C353" t="s">
        <v>12711</v>
      </c>
      <c r="D353">
        <v>2443454.16</v>
      </c>
      <c r="E353">
        <v>30</v>
      </c>
      <c r="F353">
        <v>2353215.38</v>
      </c>
      <c r="G353">
        <v>0</v>
      </c>
      <c r="H353">
        <v>0</v>
      </c>
      <c r="I353">
        <v>1200139.8500000001</v>
      </c>
      <c r="J353">
        <v>211789.38</v>
      </c>
      <c r="K353">
        <v>941286.15</v>
      </c>
      <c r="L353">
        <v>90238.78</v>
      </c>
    </row>
    <row r="354" spans="1:12" x14ac:dyDescent="0.25">
      <c r="A354">
        <v>116513</v>
      </c>
      <c r="B354" t="s">
        <v>13544</v>
      </c>
      <c r="C354" t="s">
        <v>13545</v>
      </c>
      <c r="D354">
        <v>17745679.969999999</v>
      </c>
      <c r="E354">
        <v>48</v>
      </c>
      <c r="F354">
        <v>17468528.969999999</v>
      </c>
      <c r="G354">
        <v>0</v>
      </c>
      <c r="H354">
        <v>0</v>
      </c>
      <c r="I354">
        <v>14848249.619999999</v>
      </c>
      <c r="J354">
        <v>2270908.77</v>
      </c>
      <c r="K354">
        <v>349370.58</v>
      </c>
      <c r="L354">
        <v>277151</v>
      </c>
    </row>
    <row r="355" spans="1:12" x14ac:dyDescent="0.25">
      <c r="A355">
        <v>118744</v>
      </c>
      <c r="B355" t="s">
        <v>10302</v>
      </c>
      <c r="C355" t="s">
        <v>10303</v>
      </c>
      <c r="D355">
        <v>9045325.4000000004</v>
      </c>
      <c r="E355">
        <v>36</v>
      </c>
      <c r="F355">
        <v>8917043</v>
      </c>
      <c r="G355">
        <v>0</v>
      </c>
      <c r="H355">
        <v>0</v>
      </c>
      <c r="I355">
        <v>7133634.4000000004</v>
      </c>
      <c r="J355">
        <v>1605067.74</v>
      </c>
      <c r="K355">
        <v>178340.86</v>
      </c>
      <c r="L355">
        <v>128282.4</v>
      </c>
    </row>
    <row r="356" spans="1:12" x14ac:dyDescent="0.25">
      <c r="A356">
        <v>120985</v>
      </c>
      <c r="B356" t="s">
        <v>13546</v>
      </c>
      <c r="C356" t="s">
        <v>8604</v>
      </c>
      <c r="D356">
        <v>6527853.6799999997</v>
      </c>
      <c r="E356">
        <v>32</v>
      </c>
      <c r="F356">
        <v>6368411.1299999999</v>
      </c>
      <c r="G356">
        <v>0</v>
      </c>
      <c r="H356">
        <v>0</v>
      </c>
      <c r="I356">
        <v>5413149.46</v>
      </c>
      <c r="J356">
        <v>827893.45</v>
      </c>
      <c r="K356">
        <v>127368.22</v>
      </c>
      <c r="L356">
        <v>159442.54999999999</v>
      </c>
    </row>
    <row r="357" spans="1:12" x14ac:dyDescent="0.25">
      <c r="A357">
        <v>116620</v>
      </c>
      <c r="B357" t="s">
        <v>13547</v>
      </c>
      <c r="C357" t="s">
        <v>13548</v>
      </c>
      <c r="D357">
        <v>5991710.2699999996</v>
      </c>
      <c r="E357">
        <v>24</v>
      </c>
      <c r="F357">
        <v>5880292.9500000002</v>
      </c>
      <c r="G357">
        <v>0</v>
      </c>
      <c r="H357">
        <v>0</v>
      </c>
      <c r="I357">
        <v>4998249.01</v>
      </c>
      <c r="J357">
        <v>764438.08</v>
      </c>
      <c r="K357">
        <v>117605.86</v>
      </c>
      <c r="L357">
        <v>111417.32</v>
      </c>
    </row>
    <row r="358" spans="1:12" x14ac:dyDescent="0.25">
      <c r="A358">
        <v>116409</v>
      </c>
      <c r="B358" t="s">
        <v>4882</v>
      </c>
      <c r="C358" t="s">
        <v>4883</v>
      </c>
      <c r="D358">
        <v>7977832.7000000002</v>
      </c>
      <c r="E358">
        <v>48</v>
      </c>
      <c r="F358">
        <v>7610807.1500000004</v>
      </c>
      <c r="G358">
        <v>0</v>
      </c>
      <c r="H358">
        <v>0</v>
      </c>
      <c r="I358">
        <v>6469186.0800000001</v>
      </c>
      <c r="J358">
        <v>988643.85</v>
      </c>
      <c r="K358">
        <v>152977.22</v>
      </c>
      <c r="L358">
        <v>367025.56</v>
      </c>
    </row>
    <row r="359" spans="1:12" x14ac:dyDescent="0.25">
      <c r="A359">
        <v>118089</v>
      </c>
      <c r="B359" t="s">
        <v>11767</v>
      </c>
      <c r="C359" t="s">
        <v>11768</v>
      </c>
      <c r="D359">
        <v>2419773.48</v>
      </c>
      <c r="E359">
        <v>48</v>
      </c>
      <c r="F359">
        <v>2338093.48</v>
      </c>
      <c r="G359">
        <v>0</v>
      </c>
      <c r="H359">
        <v>0</v>
      </c>
      <c r="I359">
        <v>1987379.46</v>
      </c>
      <c r="J359">
        <v>303952.15000000002</v>
      </c>
      <c r="K359">
        <v>46761.87</v>
      </c>
      <c r="L359">
        <v>81680</v>
      </c>
    </row>
    <row r="360" spans="1:12" x14ac:dyDescent="0.25">
      <c r="A360">
        <v>119214</v>
      </c>
      <c r="B360" t="s">
        <v>13549</v>
      </c>
      <c r="C360" t="s">
        <v>13550</v>
      </c>
      <c r="D360">
        <v>14420751.58</v>
      </c>
      <c r="E360">
        <v>36</v>
      </c>
      <c r="F360">
        <v>12933293.57</v>
      </c>
      <c r="G360">
        <v>0</v>
      </c>
      <c r="H360">
        <v>0</v>
      </c>
      <c r="I360">
        <v>10993299.529999999</v>
      </c>
      <c r="J360">
        <v>1681328.17</v>
      </c>
      <c r="K360">
        <v>258665.87</v>
      </c>
      <c r="L360">
        <v>1487458.01</v>
      </c>
    </row>
    <row r="361" spans="1:12" x14ac:dyDescent="0.25">
      <c r="A361">
        <v>117971</v>
      </c>
      <c r="B361" t="s">
        <v>11257</v>
      </c>
      <c r="C361" t="s">
        <v>11258</v>
      </c>
      <c r="D361">
        <v>4484936.33</v>
      </c>
      <c r="E361">
        <v>58</v>
      </c>
      <c r="F361">
        <v>4282009.45</v>
      </c>
      <c r="G361">
        <v>0</v>
      </c>
      <c r="H361">
        <v>0</v>
      </c>
      <c r="I361">
        <v>2183824.8199999998</v>
      </c>
      <c r="J361">
        <v>385380.85</v>
      </c>
      <c r="K361">
        <v>1712803.78</v>
      </c>
      <c r="L361">
        <v>202926.88</v>
      </c>
    </row>
    <row r="362" spans="1:12" x14ac:dyDescent="0.25">
      <c r="A362">
        <v>104631</v>
      </c>
      <c r="B362" t="s">
        <v>13551</v>
      </c>
      <c r="C362" t="s">
        <v>13552</v>
      </c>
      <c r="D362">
        <v>1199747.33</v>
      </c>
      <c r="E362">
        <v>24</v>
      </c>
      <c r="F362">
        <v>1010860.61</v>
      </c>
      <c r="G362">
        <v>0</v>
      </c>
      <c r="H362">
        <v>0</v>
      </c>
      <c r="I362">
        <v>687385.2</v>
      </c>
      <c r="J362">
        <v>121303.28</v>
      </c>
      <c r="K362">
        <v>202172.13</v>
      </c>
      <c r="L362">
        <v>188886.72</v>
      </c>
    </row>
    <row r="363" spans="1:12" x14ac:dyDescent="0.25">
      <c r="A363">
        <v>106315</v>
      </c>
      <c r="B363" t="s">
        <v>5252</v>
      </c>
      <c r="C363" t="s">
        <v>5253</v>
      </c>
      <c r="D363">
        <v>1144044.58</v>
      </c>
      <c r="E363">
        <v>20</v>
      </c>
      <c r="F363">
        <v>937224</v>
      </c>
      <c r="G363">
        <v>0</v>
      </c>
      <c r="H363">
        <v>0</v>
      </c>
      <c r="I363">
        <v>653245.13</v>
      </c>
      <c r="J363">
        <v>115278.55</v>
      </c>
      <c r="K363">
        <v>168700.32</v>
      </c>
      <c r="L363">
        <v>206820.58</v>
      </c>
    </row>
    <row r="364" spans="1:12" x14ac:dyDescent="0.25">
      <c r="A364">
        <v>102270</v>
      </c>
      <c r="B364" t="s">
        <v>13553</v>
      </c>
      <c r="C364" t="s">
        <v>13554</v>
      </c>
      <c r="D364">
        <v>1249568.03</v>
      </c>
      <c r="E364">
        <v>28</v>
      </c>
      <c r="F364">
        <v>1002809.9</v>
      </c>
      <c r="G364">
        <v>0</v>
      </c>
      <c r="H364">
        <v>0</v>
      </c>
      <c r="I364">
        <v>681895.42</v>
      </c>
      <c r="J364">
        <v>120334.48</v>
      </c>
      <c r="K364">
        <v>200580</v>
      </c>
      <c r="L364">
        <v>246758.13</v>
      </c>
    </row>
    <row r="365" spans="1:12" x14ac:dyDescent="0.25">
      <c r="A365">
        <v>102279</v>
      </c>
      <c r="B365" t="s">
        <v>219</v>
      </c>
      <c r="C365" t="s">
        <v>220</v>
      </c>
      <c r="D365">
        <v>990003.19999999995</v>
      </c>
      <c r="E365">
        <v>21</v>
      </c>
      <c r="F365">
        <v>822903.2</v>
      </c>
      <c r="G365">
        <v>0</v>
      </c>
      <c r="H365">
        <v>0</v>
      </c>
      <c r="I365">
        <v>573563.53</v>
      </c>
      <c r="J365">
        <v>101217.09</v>
      </c>
      <c r="K365">
        <v>148122.57999999999</v>
      </c>
      <c r="L365">
        <v>167100</v>
      </c>
    </row>
    <row r="366" spans="1:12" x14ac:dyDescent="0.25">
      <c r="A366">
        <v>102653</v>
      </c>
      <c r="B366" t="s">
        <v>4700</v>
      </c>
      <c r="C366" t="s">
        <v>13555</v>
      </c>
      <c r="D366">
        <v>1280078.32</v>
      </c>
      <c r="E366">
        <v>23</v>
      </c>
      <c r="F366">
        <v>1042542.62</v>
      </c>
      <c r="G366">
        <v>0</v>
      </c>
      <c r="H366">
        <v>0</v>
      </c>
      <c r="I366">
        <v>708928.58</v>
      </c>
      <c r="J366">
        <v>125105.04</v>
      </c>
      <c r="K366">
        <v>208509</v>
      </c>
      <c r="L366">
        <v>237535.7</v>
      </c>
    </row>
    <row r="367" spans="1:12" x14ac:dyDescent="0.25">
      <c r="A367">
        <v>102698</v>
      </c>
      <c r="B367" t="s">
        <v>252</v>
      </c>
      <c r="C367" t="s">
        <v>253</v>
      </c>
      <c r="D367">
        <v>455253.87</v>
      </c>
      <c r="E367">
        <v>22</v>
      </c>
      <c r="F367">
        <v>451575.34</v>
      </c>
      <c r="G367">
        <v>0</v>
      </c>
      <c r="H367">
        <v>0</v>
      </c>
      <c r="I367">
        <v>306610.62</v>
      </c>
      <c r="J367">
        <v>54107.76</v>
      </c>
      <c r="K367">
        <v>90856.960000000006</v>
      </c>
      <c r="L367">
        <v>3678.53</v>
      </c>
    </row>
    <row r="368" spans="1:12" x14ac:dyDescent="0.25">
      <c r="A368">
        <v>103894</v>
      </c>
      <c r="B368" t="s">
        <v>7431</v>
      </c>
      <c r="C368" t="s">
        <v>7432</v>
      </c>
      <c r="D368">
        <v>1625326.51</v>
      </c>
      <c r="E368">
        <v>21</v>
      </c>
      <c r="F368">
        <v>1294567</v>
      </c>
      <c r="G368">
        <v>0</v>
      </c>
      <c r="H368">
        <v>0</v>
      </c>
      <c r="I368">
        <v>371450</v>
      </c>
      <c r="J368">
        <v>65550</v>
      </c>
      <c r="K368">
        <v>857567</v>
      </c>
      <c r="L368">
        <v>330759.51</v>
      </c>
    </row>
    <row r="369" spans="1:12" x14ac:dyDescent="0.25">
      <c r="A369">
        <v>104272</v>
      </c>
      <c r="B369" t="s">
        <v>5220</v>
      </c>
      <c r="C369" t="s">
        <v>5221</v>
      </c>
      <c r="D369">
        <v>599010.18999999994</v>
      </c>
      <c r="E369">
        <v>25</v>
      </c>
      <c r="F369">
        <v>446750</v>
      </c>
      <c r="G369">
        <v>0</v>
      </c>
      <c r="H369">
        <v>0</v>
      </c>
      <c r="I369">
        <v>303790</v>
      </c>
      <c r="J369">
        <v>53610</v>
      </c>
      <c r="K369">
        <v>89350</v>
      </c>
      <c r="L369">
        <v>152260.19</v>
      </c>
    </row>
    <row r="370" spans="1:12" x14ac:dyDescent="0.25">
      <c r="A370">
        <v>104424</v>
      </c>
      <c r="B370" t="s">
        <v>13556</v>
      </c>
      <c r="C370" t="s">
        <v>13557</v>
      </c>
      <c r="D370">
        <v>1968787.94</v>
      </c>
      <c r="E370">
        <v>12</v>
      </c>
      <c r="F370">
        <v>1649821.34</v>
      </c>
      <c r="G370">
        <v>0</v>
      </c>
      <c r="H370">
        <v>0</v>
      </c>
      <c r="I370">
        <v>757267.99</v>
      </c>
      <c r="J370">
        <v>133635.53</v>
      </c>
      <c r="K370">
        <v>758917.82</v>
      </c>
      <c r="L370">
        <v>318966.59999999998</v>
      </c>
    </row>
    <row r="371" spans="1:12" x14ac:dyDescent="0.25">
      <c r="A371">
        <v>104642</v>
      </c>
      <c r="B371" t="s">
        <v>5530</v>
      </c>
      <c r="C371" t="s">
        <v>5531</v>
      </c>
      <c r="D371">
        <v>1167739.8600000001</v>
      </c>
      <c r="E371">
        <v>26</v>
      </c>
      <c r="F371">
        <v>976712</v>
      </c>
      <c r="G371">
        <v>0</v>
      </c>
      <c r="H371">
        <v>0</v>
      </c>
      <c r="I371">
        <v>705674.42</v>
      </c>
      <c r="J371">
        <v>124530.78</v>
      </c>
      <c r="K371">
        <v>146506.79999999999</v>
      </c>
      <c r="L371">
        <v>191027.86</v>
      </c>
    </row>
    <row r="372" spans="1:12" x14ac:dyDescent="0.25">
      <c r="A372">
        <v>105293</v>
      </c>
      <c r="B372" t="s">
        <v>4727</v>
      </c>
      <c r="C372" t="s">
        <v>4728</v>
      </c>
      <c r="D372">
        <v>1057677.73</v>
      </c>
      <c r="E372">
        <v>10</v>
      </c>
      <c r="F372">
        <v>888632.39</v>
      </c>
      <c r="G372">
        <v>0</v>
      </c>
      <c r="H372">
        <v>0</v>
      </c>
      <c r="I372">
        <v>604270.02</v>
      </c>
      <c r="J372">
        <v>106635.89</v>
      </c>
      <c r="K372">
        <v>177726.48</v>
      </c>
      <c r="L372">
        <v>169045.34</v>
      </c>
    </row>
    <row r="373" spans="1:12" x14ac:dyDescent="0.25">
      <c r="A373">
        <v>106617</v>
      </c>
      <c r="B373" t="s">
        <v>13558</v>
      </c>
      <c r="C373" t="s">
        <v>13559</v>
      </c>
      <c r="D373">
        <v>1070519.53</v>
      </c>
      <c r="E373">
        <v>24</v>
      </c>
      <c r="F373">
        <v>862639.17</v>
      </c>
      <c r="G373">
        <v>0</v>
      </c>
      <c r="H373">
        <v>0</v>
      </c>
      <c r="I373">
        <v>586594.64</v>
      </c>
      <c r="J373">
        <v>103516.7</v>
      </c>
      <c r="K373">
        <v>172527.83</v>
      </c>
      <c r="L373">
        <v>207880.36</v>
      </c>
    </row>
    <row r="374" spans="1:12" x14ac:dyDescent="0.25">
      <c r="A374">
        <v>107833</v>
      </c>
      <c r="B374" t="s">
        <v>8054</v>
      </c>
      <c r="C374" t="s">
        <v>8055</v>
      </c>
      <c r="D374">
        <v>892253.88</v>
      </c>
      <c r="E374">
        <v>25</v>
      </c>
      <c r="F374">
        <v>889754.88</v>
      </c>
      <c r="G374">
        <v>0</v>
      </c>
      <c r="H374">
        <v>0</v>
      </c>
      <c r="I374">
        <v>657595.59</v>
      </c>
      <c r="J374">
        <v>116046.28</v>
      </c>
      <c r="K374">
        <v>116113.01</v>
      </c>
      <c r="L374">
        <v>2499</v>
      </c>
    </row>
    <row r="375" spans="1:12" x14ac:dyDescent="0.25">
      <c r="A375">
        <v>108361</v>
      </c>
      <c r="B375" t="s">
        <v>8061</v>
      </c>
      <c r="C375" t="s">
        <v>8062</v>
      </c>
      <c r="D375">
        <v>1326853.17</v>
      </c>
      <c r="E375">
        <v>24</v>
      </c>
      <c r="F375">
        <v>1115002.6599999999</v>
      </c>
      <c r="G375">
        <v>0</v>
      </c>
      <c r="H375">
        <v>0</v>
      </c>
      <c r="I375">
        <v>758201.8</v>
      </c>
      <c r="J375">
        <v>133800.32000000001</v>
      </c>
      <c r="K375">
        <v>223000.54</v>
      </c>
      <c r="L375">
        <v>211850.51</v>
      </c>
    </row>
    <row r="376" spans="1:12" x14ac:dyDescent="0.25">
      <c r="A376">
        <v>108568</v>
      </c>
      <c r="B376" t="s">
        <v>7758</v>
      </c>
      <c r="C376" t="s">
        <v>7759</v>
      </c>
      <c r="D376">
        <v>1342860.49</v>
      </c>
      <c r="E376">
        <v>46</v>
      </c>
      <c r="F376">
        <v>1130476</v>
      </c>
      <c r="G376">
        <v>0</v>
      </c>
      <c r="H376">
        <v>0</v>
      </c>
      <c r="I376">
        <v>760290.72</v>
      </c>
      <c r="J376">
        <v>134168.95000000001</v>
      </c>
      <c r="K376">
        <v>236016.33</v>
      </c>
      <c r="L376">
        <v>212384.49</v>
      </c>
    </row>
    <row r="377" spans="1:12" x14ac:dyDescent="0.25">
      <c r="A377">
        <v>111649</v>
      </c>
      <c r="B377" t="s">
        <v>13560</v>
      </c>
      <c r="C377" t="s">
        <v>13561</v>
      </c>
      <c r="D377">
        <v>642498.77</v>
      </c>
      <c r="E377">
        <v>19</v>
      </c>
      <c r="F377">
        <v>539633</v>
      </c>
      <c r="G377">
        <v>0</v>
      </c>
      <c r="H377">
        <v>0</v>
      </c>
      <c r="I377">
        <v>389884.84</v>
      </c>
      <c r="J377">
        <v>68803.210000000006</v>
      </c>
      <c r="K377">
        <v>80944.95</v>
      </c>
      <c r="L377">
        <v>102865.77</v>
      </c>
    </row>
    <row r="378" spans="1:12" x14ac:dyDescent="0.25">
      <c r="A378">
        <v>108711</v>
      </c>
      <c r="B378" t="s">
        <v>13562</v>
      </c>
      <c r="C378" t="s">
        <v>13563</v>
      </c>
      <c r="D378">
        <v>108547817.34999999</v>
      </c>
      <c r="E378">
        <v>59</v>
      </c>
      <c r="F378">
        <v>107325044.75</v>
      </c>
      <c r="G378">
        <v>0</v>
      </c>
      <c r="H378">
        <v>0</v>
      </c>
      <c r="I378">
        <v>91226288.040000007</v>
      </c>
      <c r="J378">
        <v>13952255.810000001</v>
      </c>
      <c r="K378">
        <v>2146500.9</v>
      </c>
      <c r="L378">
        <v>1222772.6000000001</v>
      </c>
    </row>
    <row r="379" spans="1:12" x14ac:dyDescent="0.25">
      <c r="A379">
        <v>117374</v>
      </c>
      <c r="B379" t="s">
        <v>13564</v>
      </c>
      <c r="C379" t="s">
        <v>13565</v>
      </c>
      <c r="D379">
        <v>21401705.699999999</v>
      </c>
      <c r="E379">
        <v>47</v>
      </c>
      <c r="F379">
        <v>21394933.41</v>
      </c>
      <c r="G379">
        <v>0</v>
      </c>
      <c r="H379">
        <v>0</v>
      </c>
      <c r="I379">
        <v>18185693.399999999</v>
      </c>
      <c r="J379">
        <v>2781341.34</v>
      </c>
      <c r="K379">
        <v>427898.67</v>
      </c>
      <c r="L379">
        <v>6772.29</v>
      </c>
    </row>
    <row r="380" spans="1:12" x14ac:dyDescent="0.25">
      <c r="A380">
        <v>108412</v>
      </c>
      <c r="B380" t="s">
        <v>2078</v>
      </c>
      <c r="C380" t="s">
        <v>13566</v>
      </c>
      <c r="D380">
        <v>446646.66</v>
      </c>
      <c r="E380">
        <v>24</v>
      </c>
      <c r="F380">
        <v>446646.66</v>
      </c>
      <c r="G380">
        <v>0</v>
      </c>
      <c r="H380">
        <v>0</v>
      </c>
      <c r="I380">
        <v>322702.21000000002</v>
      </c>
      <c r="J380">
        <v>56947.45</v>
      </c>
      <c r="K380">
        <v>66997</v>
      </c>
      <c r="L380">
        <v>0</v>
      </c>
    </row>
    <row r="381" spans="1:12" x14ac:dyDescent="0.25">
      <c r="A381">
        <v>102439</v>
      </c>
      <c r="B381" t="s">
        <v>13567</v>
      </c>
      <c r="C381" t="s">
        <v>13568</v>
      </c>
      <c r="D381">
        <v>1126206.2</v>
      </c>
      <c r="E381">
        <v>0</v>
      </c>
      <c r="F381">
        <v>941152</v>
      </c>
      <c r="G381">
        <v>0</v>
      </c>
      <c r="H381">
        <v>0</v>
      </c>
      <c r="I381">
        <v>639983.35999999999</v>
      </c>
      <c r="J381">
        <v>112938.24000000001</v>
      </c>
      <c r="K381">
        <v>188230.39999999999</v>
      </c>
      <c r="L381">
        <v>185054.2</v>
      </c>
    </row>
    <row r="382" spans="1:12" x14ac:dyDescent="0.25">
      <c r="A382">
        <v>102913</v>
      </c>
      <c r="B382" t="s">
        <v>13569</v>
      </c>
      <c r="C382" t="s">
        <v>13570</v>
      </c>
      <c r="D382">
        <v>501529.85</v>
      </c>
      <c r="E382">
        <v>26</v>
      </c>
      <c r="F382">
        <v>414983.66</v>
      </c>
      <c r="G382">
        <v>0</v>
      </c>
      <c r="H382">
        <v>0</v>
      </c>
      <c r="I382">
        <v>282188.89</v>
      </c>
      <c r="J382">
        <v>49798.04</v>
      </c>
      <c r="K382">
        <v>82996.73</v>
      </c>
      <c r="L382">
        <v>86546.19</v>
      </c>
    </row>
    <row r="383" spans="1:12" x14ac:dyDescent="0.25">
      <c r="A383">
        <v>102951</v>
      </c>
      <c r="B383" t="s">
        <v>5195</v>
      </c>
      <c r="C383" t="s">
        <v>13571</v>
      </c>
      <c r="D383">
        <v>1278507.3700000001</v>
      </c>
      <c r="E383">
        <v>29</v>
      </c>
      <c r="F383">
        <v>1082363.3400000001</v>
      </c>
      <c r="G383">
        <v>0</v>
      </c>
      <c r="H383">
        <v>0</v>
      </c>
      <c r="I383">
        <v>736007.07</v>
      </c>
      <c r="J383">
        <v>129883.6</v>
      </c>
      <c r="K383">
        <v>216472.67</v>
      </c>
      <c r="L383">
        <v>196144.03</v>
      </c>
    </row>
    <row r="384" spans="1:12" x14ac:dyDescent="0.25">
      <c r="A384">
        <v>104495</v>
      </c>
      <c r="B384" t="s">
        <v>4202</v>
      </c>
      <c r="C384" t="s">
        <v>4203</v>
      </c>
      <c r="D384">
        <v>1238086.71</v>
      </c>
      <c r="E384">
        <v>25</v>
      </c>
      <c r="F384">
        <v>1040409</v>
      </c>
      <c r="G384">
        <v>0</v>
      </c>
      <c r="H384">
        <v>0</v>
      </c>
      <c r="I384">
        <v>707462.65</v>
      </c>
      <c r="J384">
        <v>124846.35</v>
      </c>
      <c r="K384">
        <v>208100</v>
      </c>
      <c r="L384">
        <v>197677.71</v>
      </c>
    </row>
    <row r="385" spans="1:12" x14ac:dyDescent="0.25">
      <c r="A385">
        <v>103913</v>
      </c>
      <c r="B385" t="s">
        <v>13572</v>
      </c>
      <c r="C385" t="s">
        <v>13573</v>
      </c>
      <c r="D385">
        <v>1093535.6299999999</v>
      </c>
      <c r="E385">
        <v>25</v>
      </c>
      <c r="F385">
        <v>924564.09</v>
      </c>
      <c r="G385">
        <v>0</v>
      </c>
      <c r="H385">
        <v>0</v>
      </c>
      <c r="I385">
        <v>628703.57999999996</v>
      </c>
      <c r="J385">
        <v>110947.69</v>
      </c>
      <c r="K385">
        <v>184912.82</v>
      </c>
      <c r="L385">
        <v>168971.54</v>
      </c>
    </row>
    <row r="386" spans="1:12" x14ac:dyDescent="0.25">
      <c r="A386">
        <v>104110</v>
      </c>
      <c r="B386" t="s">
        <v>13574</v>
      </c>
      <c r="C386" t="s">
        <v>76</v>
      </c>
      <c r="D386">
        <v>1353437.52</v>
      </c>
      <c r="E386">
        <v>41</v>
      </c>
      <c r="F386">
        <v>1118075</v>
      </c>
      <c r="G386">
        <v>0</v>
      </c>
      <c r="H386">
        <v>0</v>
      </c>
      <c r="I386">
        <v>760290.99</v>
      </c>
      <c r="J386">
        <v>134169</v>
      </c>
      <c r="K386">
        <v>223615.01</v>
      </c>
      <c r="L386">
        <v>235362.52</v>
      </c>
    </row>
    <row r="387" spans="1:12" x14ac:dyDescent="0.25">
      <c r="A387">
        <v>109457</v>
      </c>
      <c r="B387" t="s">
        <v>13575</v>
      </c>
      <c r="C387" t="s">
        <v>13576</v>
      </c>
      <c r="D387">
        <v>1195927.17</v>
      </c>
      <c r="E387">
        <v>32</v>
      </c>
      <c r="F387">
        <v>1118010.06</v>
      </c>
      <c r="G387">
        <v>0</v>
      </c>
      <c r="H387">
        <v>0</v>
      </c>
      <c r="I387">
        <v>760246.83</v>
      </c>
      <c r="J387">
        <v>134161.21</v>
      </c>
      <c r="K387">
        <v>223602.02</v>
      </c>
      <c r="L387">
        <v>77917.11</v>
      </c>
    </row>
    <row r="388" spans="1:12" x14ac:dyDescent="0.25">
      <c r="A388">
        <v>104281</v>
      </c>
      <c r="B388" t="s">
        <v>13577</v>
      </c>
      <c r="C388" t="s">
        <v>13578</v>
      </c>
      <c r="D388">
        <v>1027958.45</v>
      </c>
      <c r="E388">
        <v>24</v>
      </c>
      <c r="F388">
        <v>863830.63</v>
      </c>
      <c r="G388">
        <v>0</v>
      </c>
      <c r="H388">
        <v>0</v>
      </c>
      <c r="I388">
        <v>587404.81999999995</v>
      </c>
      <c r="J388">
        <v>103659.68</v>
      </c>
      <c r="K388">
        <v>172766.13</v>
      </c>
      <c r="L388">
        <v>164127.82</v>
      </c>
    </row>
    <row r="389" spans="1:12" x14ac:dyDescent="0.25">
      <c r="A389">
        <v>102964</v>
      </c>
      <c r="B389" t="s">
        <v>13579</v>
      </c>
      <c r="C389" t="s">
        <v>13580</v>
      </c>
      <c r="D389">
        <v>1408579.72</v>
      </c>
      <c r="E389">
        <v>32</v>
      </c>
      <c r="F389">
        <v>1181187.6200000001</v>
      </c>
      <c r="G389">
        <v>0</v>
      </c>
      <c r="H389">
        <v>0</v>
      </c>
      <c r="I389">
        <v>760235.98</v>
      </c>
      <c r="J389">
        <v>134159.29</v>
      </c>
      <c r="K389">
        <v>286792.34999999998</v>
      </c>
      <c r="L389">
        <v>227392.1</v>
      </c>
    </row>
    <row r="390" spans="1:12" x14ac:dyDescent="0.25">
      <c r="A390">
        <v>104556</v>
      </c>
      <c r="B390" t="s">
        <v>4212</v>
      </c>
      <c r="C390" t="s">
        <v>4213</v>
      </c>
      <c r="D390">
        <v>1068788.98</v>
      </c>
      <c r="E390">
        <v>26</v>
      </c>
      <c r="F390">
        <v>898142</v>
      </c>
      <c r="G390">
        <v>0</v>
      </c>
      <c r="H390">
        <v>0</v>
      </c>
      <c r="I390">
        <v>610736.56000000006</v>
      </c>
      <c r="J390">
        <v>107777.04</v>
      </c>
      <c r="K390">
        <v>179628.4</v>
      </c>
      <c r="L390">
        <v>176646.98</v>
      </c>
    </row>
    <row r="391" spans="1:12" x14ac:dyDescent="0.25">
      <c r="A391">
        <v>110622</v>
      </c>
      <c r="B391" t="s">
        <v>13581</v>
      </c>
      <c r="C391" t="s">
        <v>13582</v>
      </c>
      <c r="D391">
        <v>327030642.42000002</v>
      </c>
      <c r="E391">
        <v>85</v>
      </c>
      <c r="F391">
        <v>305377895.05000001</v>
      </c>
      <c r="G391">
        <v>0</v>
      </c>
      <c r="H391">
        <v>0</v>
      </c>
      <c r="I391">
        <v>259571210.78999999</v>
      </c>
      <c r="J391">
        <v>39699126.350000001</v>
      </c>
      <c r="K391">
        <v>6107557.9100000001</v>
      </c>
      <c r="L391">
        <v>21652747.300000001</v>
      </c>
    </row>
    <row r="392" spans="1:12" x14ac:dyDescent="0.25">
      <c r="A392">
        <v>117367</v>
      </c>
      <c r="B392" t="s">
        <v>13583</v>
      </c>
      <c r="C392" t="s">
        <v>13565</v>
      </c>
      <c r="D392">
        <v>11589292.380000001</v>
      </c>
      <c r="E392">
        <v>48</v>
      </c>
      <c r="F392">
        <v>11516821.380000001</v>
      </c>
      <c r="G392">
        <v>0</v>
      </c>
      <c r="H392">
        <v>0</v>
      </c>
      <c r="I392">
        <v>9789298.1699999999</v>
      </c>
      <c r="J392">
        <v>1497186.78</v>
      </c>
      <c r="K392">
        <v>230336.43</v>
      </c>
      <c r="L392">
        <v>72471</v>
      </c>
    </row>
    <row r="393" spans="1:12" x14ac:dyDescent="0.25">
      <c r="A393">
        <v>116268</v>
      </c>
      <c r="B393" t="s">
        <v>13584</v>
      </c>
      <c r="C393" t="s">
        <v>6094</v>
      </c>
      <c r="D393">
        <v>2130886.04</v>
      </c>
      <c r="E393">
        <v>50</v>
      </c>
      <c r="F393">
        <v>1664507.5</v>
      </c>
      <c r="G393">
        <v>0</v>
      </c>
      <c r="H393">
        <v>0</v>
      </c>
      <c r="I393">
        <v>1414831.37</v>
      </c>
      <c r="J393">
        <v>216385.98</v>
      </c>
      <c r="K393">
        <v>33290.15</v>
      </c>
      <c r="L393">
        <v>466378.54</v>
      </c>
    </row>
    <row r="394" spans="1:12" x14ac:dyDescent="0.25">
      <c r="A394">
        <v>102176</v>
      </c>
      <c r="B394" t="s">
        <v>13585</v>
      </c>
      <c r="C394" t="s">
        <v>13586</v>
      </c>
      <c r="D394">
        <v>1120321.1100000001</v>
      </c>
      <c r="E394">
        <v>0</v>
      </c>
      <c r="F394">
        <v>924483.82</v>
      </c>
      <c r="G394">
        <v>0</v>
      </c>
      <c r="H394">
        <v>0</v>
      </c>
      <c r="I394">
        <v>628649</v>
      </c>
      <c r="J394">
        <v>110938.06</v>
      </c>
      <c r="K394">
        <v>184896.76</v>
      </c>
      <c r="L394">
        <v>195837.29</v>
      </c>
    </row>
    <row r="395" spans="1:12" x14ac:dyDescent="0.25">
      <c r="A395">
        <v>102534</v>
      </c>
      <c r="B395" t="s">
        <v>5176</v>
      </c>
      <c r="C395" t="s">
        <v>5177</v>
      </c>
      <c r="D395">
        <v>1149753.1200000001</v>
      </c>
      <c r="E395">
        <v>0</v>
      </c>
      <c r="F395">
        <v>958127.6</v>
      </c>
      <c r="G395">
        <v>0</v>
      </c>
      <c r="H395">
        <v>0</v>
      </c>
      <c r="I395">
        <v>651526.77</v>
      </c>
      <c r="J395">
        <v>114975.31</v>
      </c>
      <c r="K395">
        <v>191625.52</v>
      </c>
      <c r="L395">
        <v>191625.52</v>
      </c>
    </row>
    <row r="396" spans="1:12" x14ac:dyDescent="0.25">
      <c r="A396">
        <v>102743</v>
      </c>
      <c r="B396" t="s">
        <v>4949</v>
      </c>
      <c r="C396" t="s">
        <v>13587</v>
      </c>
      <c r="D396">
        <v>1316549.94</v>
      </c>
      <c r="E396">
        <v>0</v>
      </c>
      <c r="F396">
        <v>1075213.95</v>
      </c>
      <c r="G396">
        <v>0</v>
      </c>
      <c r="H396">
        <v>0</v>
      </c>
      <c r="I396">
        <v>731145.49</v>
      </c>
      <c r="J396">
        <v>129025.67</v>
      </c>
      <c r="K396">
        <v>215042.79</v>
      </c>
      <c r="L396">
        <v>241335.99</v>
      </c>
    </row>
    <row r="397" spans="1:12" x14ac:dyDescent="0.25">
      <c r="A397">
        <v>103188</v>
      </c>
      <c r="B397" t="s">
        <v>5517</v>
      </c>
      <c r="C397" t="s">
        <v>5518</v>
      </c>
      <c r="D397">
        <v>1209555.68</v>
      </c>
      <c r="E397">
        <v>0</v>
      </c>
      <c r="F397">
        <v>1007963.07</v>
      </c>
      <c r="G397">
        <v>0</v>
      </c>
      <c r="H397">
        <v>0</v>
      </c>
      <c r="I397">
        <v>706747.86</v>
      </c>
      <c r="J397">
        <v>124720.21</v>
      </c>
      <c r="K397">
        <v>176495</v>
      </c>
      <c r="L397">
        <v>201592.61</v>
      </c>
    </row>
    <row r="398" spans="1:12" x14ac:dyDescent="0.25">
      <c r="A398">
        <v>103688</v>
      </c>
      <c r="B398" t="s">
        <v>5206</v>
      </c>
      <c r="C398" t="s">
        <v>13588</v>
      </c>
      <c r="D398">
        <v>1512603.05</v>
      </c>
      <c r="E398">
        <v>0</v>
      </c>
      <c r="F398">
        <v>1131075.3799999999</v>
      </c>
      <c r="G398">
        <v>0</v>
      </c>
      <c r="H398">
        <v>0</v>
      </c>
      <c r="I398">
        <v>757928</v>
      </c>
      <c r="J398">
        <v>133752</v>
      </c>
      <c r="K398">
        <v>239395.38</v>
      </c>
      <c r="L398">
        <v>381527.67</v>
      </c>
    </row>
    <row r="399" spans="1:12" x14ac:dyDescent="0.25">
      <c r="A399">
        <v>103803</v>
      </c>
      <c r="B399" t="s">
        <v>13589</v>
      </c>
      <c r="C399" t="s">
        <v>13590</v>
      </c>
      <c r="D399">
        <v>542188.5</v>
      </c>
      <c r="E399">
        <v>0</v>
      </c>
      <c r="F399">
        <v>535897</v>
      </c>
      <c r="G399">
        <v>0</v>
      </c>
      <c r="H399">
        <v>0</v>
      </c>
      <c r="I399">
        <v>364409.96</v>
      </c>
      <c r="J399">
        <v>64307.64</v>
      </c>
      <c r="K399">
        <v>107179.4</v>
      </c>
      <c r="L399">
        <v>6291.5</v>
      </c>
    </row>
    <row r="400" spans="1:12" x14ac:dyDescent="0.25">
      <c r="A400">
        <v>103831</v>
      </c>
      <c r="B400" t="s">
        <v>1276</v>
      </c>
      <c r="C400" t="s">
        <v>1277</v>
      </c>
      <c r="D400">
        <v>703004.45</v>
      </c>
      <c r="E400">
        <v>0</v>
      </c>
      <c r="F400">
        <v>671876.45</v>
      </c>
      <c r="G400">
        <v>0</v>
      </c>
      <c r="H400">
        <v>0</v>
      </c>
      <c r="I400">
        <v>456875.99</v>
      </c>
      <c r="J400">
        <v>80625.17</v>
      </c>
      <c r="K400">
        <v>134375.29</v>
      </c>
      <c r="L400">
        <v>31128</v>
      </c>
    </row>
    <row r="401" spans="1:12" x14ac:dyDescent="0.25">
      <c r="A401">
        <v>104215</v>
      </c>
      <c r="B401" t="s">
        <v>4184</v>
      </c>
      <c r="C401" t="s">
        <v>4185</v>
      </c>
      <c r="D401">
        <v>696012.97</v>
      </c>
      <c r="E401">
        <v>0</v>
      </c>
      <c r="F401">
        <v>642371.14</v>
      </c>
      <c r="G401">
        <v>0</v>
      </c>
      <c r="H401">
        <v>0</v>
      </c>
      <c r="I401">
        <v>435515.47</v>
      </c>
      <c r="J401">
        <v>76855.67</v>
      </c>
      <c r="K401">
        <v>130000</v>
      </c>
      <c r="L401">
        <v>53641.83</v>
      </c>
    </row>
    <row r="402" spans="1:12" x14ac:dyDescent="0.25">
      <c r="A402">
        <v>104222</v>
      </c>
      <c r="B402" t="s">
        <v>5218</v>
      </c>
      <c r="C402" t="s">
        <v>13591</v>
      </c>
      <c r="D402">
        <v>1370542.17</v>
      </c>
      <c r="E402">
        <v>0</v>
      </c>
      <c r="F402">
        <v>1116618.48</v>
      </c>
      <c r="G402">
        <v>0</v>
      </c>
      <c r="H402">
        <v>0</v>
      </c>
      <c r="I402">
        <v>759300.56</v>
      </c>
      <c r="J402">
        <v>133994.22</v>
      </c>
      <c r="K402">
        <v>223323.7</v>
      </c>
      <c r="L402">
        <v>253923.69</v>
      </c>
    </row>
    <row r="403" spans="1:12" x14ac:dyDescent="0.25">
      <c r="A403">
        <v>104372</v>
      </c>
      <c r="B403" t="s">
        <v>4198</v>
      </c>
      <c r="C403" t="s">
        <v>4199</v>
      </c>
      <c r="D403">
        <v>1151485.2</v>
      </c>
      <c r="E403">
        <v>0</v>
      </c>
      <c r="F403">
        <v>959571</v>
      </c>
      <c r="G403">
        <v>0</v>
      </c>
      <c r="H403">
        <v>0</v>
      </c>
      <c r="I403">
        <v>652508.28</v>
      </c>
      <c r="J403">
        <v>115148.52</v>
      </c>
      <c r="K403">
        <v>191914.2</v>
      </c>
      <c r="L403">
        <v>191914.2</v>
      </c>
    </row>
    <row r="404" spans="1:12" x14ac:dyDescent="0.25">
      <c r="A404">
        <v>104373</v>
      </c>
      <c r="B404" t="s">
        <v>13592</v>
      </c>
      <c r="C404" t="s">
        <v>13593</v>
      </c>
      <c r="D404">
        <v>302384.40999999997</v>
      </c>
      <c r="E404">
        <v>0</v>
      </c>
      <c r="F404">
        <v>245302</v>
      </c>
      <c r="G404">
        <v>0</v>
      </c>
      <c r="H404">
        <v>0</v>
      </c>
      <c r="I404">
        <v>166805.35999999999</v>
      </c>
      <c r="J404">
        <v>29436.240000000002</v>
      </c>
      <c r="K404">
        <v>49060.4</v>
      </c>
      <c r="L404">
        <v>57082.41</v>
      </c>
    </row>
    <row r="405" spans="1:12" x14ac:dyDescent="0.25">
      <c r="A405">
        <v>104396</v>
      </c>
      <c r="B405" t="s">
        <v>5223</v>
      </c>
      <c r="C405" t="s">
        <v>5224</v>
      </c>
      <c r="D405">
        <v>181117.2</v>
      </c>
      <c r="E405">
        <v>0</v>
      </c>
      <c r="F405">
        <v>150931</v>
      </c>
      <c r="G405">
        <v>0</v>
      </c>
      <c r="H405">
        <v>0</v>
      </c>
      <c r="I405">
        <v>102633.25</v>
      </c>
      <c r="J405">
        <v>18111.75</v>
      </c>
      <c r="K405">
        <v>30186</v>
      </c>
      <c r="L405">
        <v>30186.2</v>
      </c>
    </row>
    <row r="406" spans="1:12" x14ac:dyDescent="0.25">
      <c r="A406">
        <v>104525</v>
      </c>
      <c r="B406" t="s">
        <v>123</v>
      </c>
      <c r="C406" t="s">
        <v>13594</v>
      </c>
      <c r="D406">
        <v>525105.91</v>
      </c>
      <c r="E406">
        <v>0</v>
      </c>
      <c r="F406">
        <v>436003.51</v>
      </c>
      <c r="G406">
        <v>0</v>
      </c>
      <c r="H406">
        <v>0</v>
      </c>
      <c r="I406">
        <v>318718.57</v>
      </c>
      <c r="J406">
        <v>56244.45</v>
      </c>
      <c r="K406">
        <v>61040.49</v>
      </c>
      <c r="L406">
        <v>89102.399999999994</v>
      </c>
    </row>
    <row r="407" spans="1:12" x14ac:dyDescent="0.25">
      <c r="A407">
        <v>104554</v>
      </c>
      <c r="B407" t="s">
        <v>13595</v>
      </c>
      <c r="C407" t="s">
        <v>13596</v>
      </c>
      <c r="D407">
        <v>1358239.34</v>
      </c>
      <c r="E407">
        <v>0</v>
      </c>
      <c r="F407">
        <v>1125313.3700000001</v>
      </c>
      <c r="G407">
        <v>0</v>
      </c>
      <c r="H407">
        <v>0</v>
      </c>
      <c r="I407">
        <v>760239.2</v>
      </c>
      <c r="J407">
        <v>134159.85999999999</v>
      </c>
      <c r="K407">
        <v>230914.31</v>
      </c>
      <c r="L407">
        <v>232925.97</v>
      </c>
    </row>
    <row r="408" spans="1:12" x14ac:dyDescent="0.25">
      <c r="A408">
        <v>104702</v>
      </c>
      <c r="B408" t="s">
        <v>13597</v>
      </c>
      <c r="C408" t="s">
        <v>13598</v>
      </c>
      <c r="D408">
        <v>624425.16</v>
      </c>
      <c r="E408">
        <v>0</v>
      </c>
      <c r="F408">
        <v>501144.3</v>
      </c>
      <c r="G408">
        <v>0</v>
      </c>
      <c r="H408">
        <v>0</v>
      </c>
      <c r="I408">
        <v>340778.12</v>
      </c>
      <c r="J408">
        <v>60137.32</v>
      </c>
      <c r="K408">
        <v>100228.86</v>
      </c>
      <c r="L408">
        <v>123280.86</v>
      </c>
    </row>
    <row r="409" spans="1:12" x14ac:dyDescent="0.25">
      <c r="A409">
        <v>104995</v>
      </c>
      <c r="B409" t="s">
        <v>138</v>
      </c>
      <c r="C409" t="s">
        <v>13599</v>
      </c>
      <c r="D409">
        <v>611137.29</v>
      </c>
      <c r="E409">
        <v>0</v>
      </c>
      <c r="F409">
        <v>509281.08</v>
      </c>
      <c r="G409">
        <v>0</v>
      </c>
      <c r="H409">
        <v>0</v>
      </c>
      <c r="I409">
        <v>346311.14</v>
      </c>
      <c r="J409">
        <v>61113.73</v>
      </c>
      <c r="K409">
        <v>101856.21</v>
      </c>
      <c r="L409">
        <v>101856.21</v>
      </c>
    </row>
    <row r="410" spans="1:12" x14ac:dyDescent="0.25">
      <c r="A410">
        <v>106505</v>
      </c>
      <c r="B410" t="s">
        <v>4236</v>
      </c>
      <c r="C410" t="s">
        <v>13600</v>
      </c>
      <c r="D410">
        <v>920756.56</v>
      </c>
      <c r="E410">
        <v>0</v>
      </c>
      <c r="F410">
        <v>763346.52</v>
      </c>
      <c r="G410">
        <v>0</v>
      </c>
      <c r="H410">
        <v>0</v>
      </c>
      <c r="I410">
        <v>519075.64</v>
      </c>
      <c r="J410">
        <v>91601.58</v>
      </c>
      <c r="K410">
        <v>152669.29999999999</v>
      </c>
      <c r="L410">
        <v>157410.04</v>
      </c>
    </row>
    <row r="411" spans="1:12" x14ac:dyDescent="0.25">
      <c r="A411">
        <v>-107591</v>
      </c>
      <c r="F411">
        <v>0</v>
      </c>
    </row>
    <row r="412" spans="1:12" x14ac:dyDescent="0.25">
      <c r="A412">
        <v>108461</v>
      </c>
      <c r="B412" t="s">
        <v>7751</v>
      </c>
      <c r="C412" t="s">
        <v>7752</v>
      </c>
      <c r="D412">
        <v>597752.43999999994</v>
      </c>
      <c r="E412">
        <v>0</v>
      </c>
      <c r="F412">
        <v>593934.18000000005</v>
      </c>
      <c r="G412">
        <v>0</v>
      </c>
      <c r="H412">
        <v>0</v>
      </c>
      <c r="I412">
        <v>402844.05</v>
      </c>
      <c r="J412">
        <v>71090.13</v>
      </c>
      <c r="K412">
        <v>120000</v>
      </c>
      <c r="L412">
        <v>3818.26</v>
      </c>
    </row>
    <row r="413" spans="1:12" x14ac:dyDescent="0.25">
      <c r="A413">
        <v>109255</v>
      </c>
      <c r="B413" t="s">
        <v>7764</v>
      </c>
      <c r="C413" t="s">
        <v>7765</v>
      </c>
      <c r="D413">
        <v>1106987.98</v>
      </c>
      <c r="E413">
        <v>0</v>
      </c>
      <c r="F413">
        <v>928762</v>
      </c>
      <c r="G413">
        <v>0</v>
      </c>
      <c r="H413">
        <v>0</v>
      </c>
      <c r="I413">
        <v>671030.55000000005</v>
      </c>
      <c r="J413">
        <v>118417.16</v>
      </c>
      <c r="K413">
        <v>139314.29999999999</v>
      </c>
      <c r="L413">
        <v>178225.98</v>
      </c>
    </row>
    <row r="414" spans="1:12" x14ac:dyDescent="0.25">
      <c r="A414">
        <v>102152</v>
      </c>
      <c r="B414" t="s">
        <v>13601</v>
      </c>
      <c r="C414" t="s">
        <v>13602</v>
      </c>
      <c r="D414">
        <v>1058033.4099999999</v>
      </c>
      <c r="E414">
        <v>0</v>
      </c>
      <c r="F414">
        <v>881694.51</v>
      </c>
      <c r="G414">
        <v>0</v>
      </c>
      <c r="H414">
        <v>0</v>
      </c>
      <c r="I414">
        <v>599552.27</v>
      </c>
      <c r="J414">
        <v>105803.34</v>
      </c>
      <c r="K414">
        <v>176338.9</v>
      </c>
      <c r="L414">
        <v>176338.9</v>
      </c>
    </row>
    <row r="415" spans="1:12" x14ac:dyDescent="0.25">
      <c r="A415">
        <v>102539</v>
      </c>
      <c r="B415" t="s">
        <v>13603</v>
      </c>
      <c r="C415" t="s">
        <v>13604</v>
      </c>
      <c r="D415">
        <v>728420.37</v>
      </c>
      <c r="E415">
        <v>0</v>
      </c>
      <c r="F415">
        <v>670210.56999999995</v>
      </c>
      <c r="G415">
        <v>0</v>
      </c>
      <c r="H415">
        <v>0</v>
      </c>
      <c r="I415">
        <v>455743.19</v>
      </c>
      <c r="J415">
        <v>80425.27</v>
      </c>
      <c r="K415">
        <v>134042.10999999999</v>
      </c>
      <c r="L415">
        <v>58209.8</v>
      </c>
    </row>
    <row r="416" spans="1:12" x14ac:dyDescent="0.25">
      <c r="A416">
        <v>102658</v>
      </c>
      <c r="B416" t="s">
        <v>13605</v>
      </c>
      <c r="C416" t="s">
        <v>1273</v>
      </c>
      <c r="D416">
        <v>1403408.6</v>
      </c>
      <c r="E416">
        <v>0</v>
      </c>
      <c r="F416">
        <v>1113426</v>
      </c>
      <c r="G416">
        <v>0</v>
      </c>
      <c r="H416">
        <v>0</v>
      </c>
      <c r="I416">
        <v>757129.68</v>
      </c>
      <c r="J416">
        <v>133611.12</v>
      </c>
      <c r="K416">
        <v>222685.2</v>
      </c>
      <c r="L416">
        <v>289982.59999999998</v>
      </c>
    </row>
    <row r="417" spans="1:12" x14ac:dyDescent="0.25">
      <c r="A417">
        <v>103212</v>
      </c>
      <c r="B417" t="s">
        <v>13606</v>
      </c>
      <c r="C417" t="s">
        <v>801</v>
      </c>
      <c r="D417">
        <v>1345214.09</v>
      </c>
      <c r="E417">
        <v>0</v>
      </c>
      <c r="F417">
        <v>1108530.54</v>
      </c>
      <c r="G417">
        <v>0</v>
      </c>
      <c r="H417">
        <v>0</v>
      </c>
      <c r="I417">
        <v>753800.77</v>
      </c>
      <c r="J417">
        <v>133023.66</v>
      </c>
      <c r="K417">
        <v>221706.11</v>
      </c>
      <c r="L417">
        <v>236683.55</v>
      </c>
    </row>
    <row r="418" spans="1:12" x14ac:dyDescent="0.25">
      <c r="A418">
        <v>103727</v>
      </c>
      <c r="B418" t="s">
        <v>13607</v>
      </c>
      <c r="C418" t="s">
        <v>13608</v>
      </c>
      <c r="D418">
        <v>1205470.23</v>
      </c>
      <c r="E418">
        <v>0</v>
      </c>
      <c r="F418">
        <v>1004358.53</v>
      </c>
      <c r="G418">
        <v>0</v>
      </c>
      <c r="H418">
        <v>0</v>
      </c>
      <c r="I418">
        <v>686805.47</v>
      </c>
      <c r="J418">
        <v>121200.97</v>
      </c>
      <c r="K418">
        <v>196352.09</v>
      </c>
      <c r="L418">
        <v>201111.7</v>
      </c>
    </row>
    <row r="419" spans="1:12" x14ac:dyDescent="0.25">
      <c r="A419">
        <v>104047</v>
      </c>
      <c r="B419" t="s">
        <v>4715</v>
      </c>
      <c r="C419" t="s">
        <v>4716</v>
      </c>
      <c r="D419">
        <v>312846.59999999998</v>
      </c>
      <c r="E419">
        <v>0</v>
      </c>
      <c r="F419">
        <v>306961.2</v>
      </c>
      <c r="G419">
        <v>0</v>
      </c>
      <c r="H419">
        <v>0</v>
      </c>
      <c r="I419">
        <v>208733.62</v>
      </c>
      <c r="J419">
        <v>36835.339999999997</v>
      </c>
      <c r="K419">
        <v>61392.24</v>
      </c>
      <c r="L419">
        <v>5885.4</v>
      </c>
    </row>
    <row r="420" spans="1:12" x14ac:dyDescent="0.25">
      <c r="A420">
        <v>104086</v>
      </c>
      <c r="B420" t="s">
        <v>13609</v>
      </c>
      <c r="C420" t="s">
        <v>13610</v>
      </c>
      <c r="D420">
        <v>1083634.5</v>
      </c>
      <c r="E420">
        <v>0</v>
      </c>
      <c r="F420">
        <v>1079794.5</v>
      </c>
      <c r="G420">
        <v>0</v>
      </c>
      <c r="H420">
        <v>0</v>
      </c>
      <c r="I420">
        <v>738390.47</v>
      </c>
      <c r="J420">
        <v>130304.2</v>
      </c>
      <c r="K420">
        <v>211099.83</v>
      </c>
      <c r="L420">
        <v>3840</v>
      </c>
    </row>
    <row r="421" spans="1:12" x14ac:dyDescent="0.25">
      <c r="A421">
        <v>104143</v>
      </c>
      <c r="B421" t="s">
        <v>5216</v>
      </c>
      <c r="C421" t="s">
        <v>13611</v>
      </c>
      <c r="D421">
        <v>1378741.37</v>
      </c>
      <c r="E421">
        <v>0</v>
      </c>
      <c r="F421">
        <v>1118075</v>
      </c>
      <c r="G421">
        <v>0</v>
      </c>
      <c r="H421">
        <v>0</v>
      </c>
      <c r="I421">
        <v>760291</v>
      </c>
      <c r="J421">
        <v>134169</v>
      </c>
      <c r="K421">
        <v>223615</v>
      </c>
      <c r="L421">
        <v>260666.37</v>
      </c>
    </row>
    <row r="422" spans="1:12" x14ac:dyDescent="0.25">
      <c r="A422">
        <v>104461</v>
      </c>
      <c r="B422" t="s">
        <v>4960</v>
      </c>
      <c r="C422" t="s">
        <v>4961</v>
      </c>
      <c r="D422">
        <v>951655.12</v>
      </c>
      <c r="E422">
        <v>0</v>
      </c>
      <c r="F422">
        <v>715687.49</v>
      </c>
      <c r="G422">
        <v>0</v>
      </c>
      <c r="H422">
        <v>0</v>
      </c>
      <c r="I422">
        <v>486667.49</v>
      </c>
      <c r="J422">
        <v>85882.5</v>
      </c>
      <c r="K422">
        <v>143137.5</v>
      </c>
      <c r="L422">
        <v>235967.63</v>
      </c>
    </row>
    <row r="423" spans="1:12" x14ac:dyDescent="0.25">
      <c r="A423">
        <v>105845</v>
      </c>
      <c r="B423" t="s">
        <v>127</v>
      </c>
      <c r="C423" t="s">
        <v>13612</v>
      </c>
      <c r="D423">
        <v>628859.35</v>
      </c>
      <c r="E423">
        <v>24</v>
      </c>
      <c r="F423">
        <v>523981.23</v>
      </c>
      <c r="G423">
        <v>0</v>
      </c>
      <c r="H423">
        <v>0</v>
      </c>
      <c r="I423">
        <v>356307.24</v>
      </c>
      <c r="J423">
        <v>62877.75</v>
      </c>
      <c r="K423">
        <v>104796.24</v>
      </c>
      <c r="L423">
        <v>104878.12</v>
      </c>
    </row>
    <row r="424" spans="1:12" x14ac:dyDescent="0.25">
      <c r="A424">
        <v>107156</v>
      </c>
      <c r="B424" t="s">
        <v>4249</v>
      </c>
      <c r="C424" t="s">
        <v>4250</v>
      </c>
      <c r="D424">
        <v>1707407.26</v>
      </c>
      <c r="E424">
        <v>0</v>
      </c>
      <c r="F424">
        <v>1420609.88</v>
      </c>
      <c r="G424">
        <v>0</v>
      </c>
      <c r="H424">
        <v>0</v>
      </c>
      <c r="I424">
        <v>763755.4</v>
      </c>
      <c r="J424">
        <v>134780.35999999999</v>
      </c>
      <c r="K424">
        <v>522074.12</v>
      </c>
      <c r="L424">
        <v>286797.38</v>
      </c>
    </row>
    <row r="425" spans="1:12" x14ac:dyDescent="0.25">
      <c r="A425">
        <v>117959</v>
      </c>
      <c r="B425" t="s">
        <v>13613</v>
      </c>
      <c r="C425" t="s">
        <v>13614</v>
      </c>
      <c r="D425">
        <v>21080439.329999998</v>
      </c>
      <c r="E425">
        <v>39</v>
      </c>
      <c r="F425">
        <v>20638115.140000001</v>
      </c>
      <c r="G425">
        <v>0</v>
      </c>
      <c r="H425">
        <v>0</v>
      </c>
      <c r="I425">
        <v>17542397.870000001</v>
      </c>
      <c r="J425">
        <v>2682954.9500000002</v>
      </c>
      <c r="K425">
        <v>412762.32</v>
      </c>
      <c r="L425">
        <v>442324.19</v>
      </c>
    </row>
    <row r="426" spans="1:12" x14ac:dyDescent="0.25">
      <c r="A426">
        <v>108709</v>
      </c>
      <c r="B426" t="s">
        <v>13615</v>
      </c>
      <c r="C426" t="s">
        <v>13616</v>
      </c>
      <c r="D426">
        <v>56320632.850000001</v>
      </c>
      <c r="E426">
        <v>63</v>
      </c>
      <c r="F426">
        <v>55500007.060000002</v>
      </c>
      <c r="G426">
        <v>0</v>
      </c>
      <c r="H426">
        <v>0</v>
      </c>
      <c r="I426">
        <v>47175006</v>
      </c>
      <c r="J426">
        <v>7215000.9199999999</v>
      </c>
      <c r="K426">
        <v>1110000.1399999999</v>
      </c>
      <c r="L426">
        <v>820625.79</v>
      </c>
    </row>
    <row r="427" spans="1:12" x14ac:dyDescent="0.25">
      <c r="A427">
        <v>119159</v>
      </c>
      <c r="B427" t="s">
        <v>10669</v>
      </c>
      <c r="C427" t="s">
        <v>10670</v>
      </c>
      <c r="D427">
        <v>3940374.59</v>
      </c>
      <c r="E427">
        <v>36</v>
      </c>
      <c r="F427">
        <v>3660920.95</v>
      </c>
      <c r="G427">
        <v>0</v>
      </c>
      <c r="H427">
        <v>0</v>
      </c>
      <c r="I427">
        <v>3111782.81</v>
      </c>
      <c r="J427">
        <v>475919.72</v>
      </c>
      <c r="K427">
        <v>73218.42</v>
      </c>
      <c r="L427">
        <v>279453.64</v>
      </c>
    </row>
    <row r="428" spans="1:12" x14ac:dyDescent="0.25">
      <c r="A428">
        <v>116717</v>
      </c>
      <c r="B428" t="s">
        <v>12401</v>
      </c>
      <c r="C428" t="s">
        <v>12402</v>
      </c>
      <c r="D428">
        <v>6815581.5</v>
      </c>
      <c r="E428">
        <v>36</v>
      </c>
      <c r="F428">
        <v>6803544.0499999998</v>
      </c>
      <c r="G428">
        <v>0</v>
      </c>
      <c r="H428">
        <v>0</v>
      </c>
      <c r="I428">
        <v>5783012.4400000004</v>
      </c>
      <c r="J428">
        <v>884460.73</v>
      </c>
      <c r="K428">
        <v>136070.88</v>
      </c>
      <c r="L428">
        <v>12037.45</v>
      </c>
    </row>
    <row r="429" spans="1:12" x14ac:dyDescent="0.25">
      <c r="A429">
        <v>103289</v>
      </c>
      <c r="B429" t="s">
        <v>5203</v>
      </c>
      <c r="C429" t="s">
        <v>13617</v>
      </c>
      <c r="D429">
        <v>853937.58</v>
      </c>
      <c r="E429">
        <v>0</v>
      </c>
      <c r="F429">
        <v>711614.65</v>
      </c>
      <c r="G429">
        <v>0</v>
      </c>
      <c r="H429">
        <v>0</v>
      </c>
      <c r="I429">
        <v>544382.5</v>
      </c>
      <c r="J429">
        <v>96067.5</v>
      </c>
      <c r="K429">
        <v>71164.649999999994</v>
      </c>
      <c r="L429">
        <v>142322.93</v>
      </c>
    </row>
    <row r="430" spans="1:12" x14ac:dyDescent="0.25">
      <c r="A430">
        <v>103386</v>
      </c>
      <c r="B430" t="s">
        <v>13618</v>
      </c>
      <c r="C430" t="s">
        <v>13619</v>
      </c>
      <c r="D430">
        <v>844174.1</v>
      </c>
      <c r="E430">
        <v>0</v>
      </c>
      <c r="F430">
        <v>678819.92</v>
      </c>
      <c r="G430">
        <v>0</v>
      </c>
      <c r="H430">
        <v>0</v>
      </c>
      <c r="I430">
        <v>461597.54</v>
      </c>
      <c r="J430">
        <v>81458.39</v>
      </c>
      <c r="K430">
        <v>135763.99</v>
      </c>
      <c r="L430">
        <v>165354.18</v>
      </c>
    </row>
    <row r="431" spans="1:12" x14ac:dyDescent="0.25">
      <c r="A431">
        <v>104261</v>
      </c>
      <c r="B431" t="s">
        <v>13620</v>
      </c>
      <c r="C431" t="s">
        <v>13621</v>
      </c>
      <c r="D431">
        <v>1300799.01</v>
      </c>
      <c r="E431">
        <v>0</v>
      </c>
      <c r="F431">
        <v>1083999.17</v>
      </c>
      <c r="G431">
        <v>0</v>
      </c>
      <c r="H431">
        <v>0</v>
      </c>
      <c r="I431">
        <v>737119.43</v>
      </c>
      <c r="J431">
        <v>130079.9</v>
      </c>
      <c r="K431">
        <v>216799.84</v>
      </c>
      <c r="L431">
        <v>216799.84</v>
      </c>
    </row>
    <row r="432" spans="1:12" x14ac:dyDescent="0.25">
      <c r="A432">
        <v>108960</v>
      </c>
      <c r="B432" t="s">
        <v>13622</v>
      </c>
      <c r="C432" t="s">
        <v>13623</v>
      </c>
      <c r="D432">
        <v>665328.13</v>
      </c>
      <c r="F432">
        <v>665328.13</v>
      </c>
      <c r="G432">
        <v>0</v>
      </c>
      <c r="H432">
        <v>0</v>
      </c>
      <c r="I432">
        <v>426180.94</v>
      </c>
      <c r="J432">
        <v>75208.399999999994</v>
      </c>
      <c r="K432">
        <v>163938.79</v>
      </c>
    </row>
    <row r="433" spans="1:12" x14ac:dyDescent="0.25">
      <c r="A433">
        <v>119232</v>
      </c>
      <c r="B433" t="s">
        <v>12909</v>
      </c>
      <c r="C433" t="s">
        <v>12910</v>
      </c>
      <c r="D433">
        <v>12989310.140000001</v>
      </c>
      <c r="E433">
        <v>36</v>
      </c>
      <c r="F433">
        <v>12989310.140000001</v>
      </c>
      <c r="G433">
        <v>0</v>
      </c>
      <c r="H433">
        <v>0</v>
      </c>
      <c r="I433">
        <v>11040913.619999999</v>
      </c>
      <c r="J433">
        <v>1688610.32</v>
      </c>
      <c r="K433">
        <v>259786.2</v>
      </c>
      <c r="L433">
        <v>0</v>
      </c>
    </row>
    <row r="434" spans="1:12" x14ac:dyDescent="0.25">
      <c r="A434">
        <v>118298</v>
      </c>
      <c r="B434" t="s">
        <v>10323</v>
      </c>
      <c r="C434" t="s">
        <v>10393</v>
      </c>
      <c r="D434">
        <v>19673316.140000001</v>
      </c>
      <c r="E434">
        <v>9</v>
      </c>
      <c r="F434">
        <v>19502890.48</v>
      </c>
      <c r="G434">
        <v>0</v>
      </c>
      <c r="H434">
        <v>0</v>
      </c>
      <c r="I434">
        <v>9361387.4299999997</v>
      </c>
      <c r="J434">
        <v>2340346.85</v>
      </c>
      <c r="K434">
        <v>7801156.2000000002</v>
      </c>
      <c r="L434">
        <v>170425.65</v>
      </c>
    </row>
    <row r="435" spans="1:12" x14ac:dyDescent="0.25">
      <c r="A435">
        <v>118257</v>
      </c>
      <c r="B435" t="s">
        <v>4901</v>
      </c>
      <c r="C435" t="s">
        <v>4902</v>
      </c>
      <c r="D435">
        <v>7819388.7599999998</v>
      </c>
      <c r="E435">
        <v>23</v>
      </c>
      <c r="F435">
        <v>7810174.5899999999</v>
      </c>
      <c r="G435">
        <v>0</v>
      </c>
      <c r="H435">
        <v>0</v>
      </c>
      <c r="I435">
        <v>6638648.4000000004</v>
      </c>
      <c r="J435">
        <v>1015322.69</v>
      </c>
      <c r="K435">
        <v>156203.5</v>
      </c>
      <c r="L435">
        <v>9214.17</v>
      </c>
    </row>
    <row r="436" spans="1:12" x14ac:dyDescent="0.25">
      <c r="A436">
        <v>102239</v>
      </c>
      <c r="B436" t="s">
        <v>4681</v>
      </c>
      <c r="C436" t="s">
        <v>4682</v>
      </c>
      <c r="D436">
        <v>1192136.81</v>
      </c>
      <c r="E436">
        <v>0</v>
      </c>
      <c r="F436">
        <v>1117985.01</v>
      </c>
      <c r="G436">
        <v>0</v>
      </c>
      <c r="H436">
        <v>0</v>
      </c>
      <c r="I436">
        <v>760229.53</v>
      </c>
      <c r="J436">
        <v>134158.15</v>
      </c>
      <c r="K436">
        <v>223597.33</v>
      </c>
      <c r="L436">
        <v>74151.8</v>
      </c>
    </row>
    <row r="437" spans="1:12" x14ac:dyDescent="0.25">
      <c r="A437">
        <v>102260</v>
      </c>
      <c r="B437" t="s">
        <v>4946</v>
      </c>
      <c r="C437" t="s">
        <v>13624</v>
      </c>
      <c r="D437">
        <v>1456924.92</v>
      </c>
      <c r="E437">
        <v>0</v>
      </c>
      <c r="F437">
        <v>1191742.6000000001</v>
      </c>
      <c r="G437">
        <v>0</v>
      </c>
      <c r="H437">
        <v>0</v>
      </c>
      <c r="I437">
        <v>760291</v>
      </c>
      <c r="J437">
        <v>134169</v>
      </c>
      <c r="K437">
        <v>297282.59999999998</v>
      </c>
      <c r="L437">
        <v>265182.32</v>
      </c>
    </row>
    <row r="438" spans="1:12" x14ac:dyDescent="0.25">
      <c r="A438">
        <v>102490</v>
      </c>
      <c r="B438" t="s">
        <v>5170</v>
      </c>
      <c r="C438" t="s">
        <v>5171</v>
      </c>
      <c r="D438">
        <v>1006173</v>
      </c>
      <c r="E438">
        <v>0</v>
      </c>
      <c r="F438">
        <v>838477.5</v>
      </c>
      <c r="G438">
        <v>0</v>
      </c>
      <c r="H438">
        <v>0</v>
      </c>
      <c r="I438">
        <v>570164.66</v>
      </c>
      <c r="J438">
        <v>100617.29</v>
      </c>
      <c r="K438">
        <v>167695.54999999999</v>
      </c>
      <c r="L438">
        <v>167695.5</v>
      </c>
    </row>
    <row r="439" spans="1:12" x14ac:dyDescent="0.25">
      <c r="A439">
        <v>102572</v>
      </c>
      <c r="B439" t="s">
        <v>13625</v>
      </c>
      <c r="C439" t="s">
        <v>13626</v>
      </c>
      <c r="D439">
        <v>1124808.49</v>
      </c>
      <c r="E439">
        <v>0</v>
      </c>
      <c r="F439">
        <v>937340.41</v>
      </c>
      <c r="G439">
        <v>0</v>
      </c>
      <c r="H439">
        <v>0</v>
      </c>
      <c r="I439">
        <v>637311.80000000005</v>
      </c>
      <c r="J439">
        <v>112466.79</v>
      </c>
      <c r="K439">
        <v>187561.82</v>
      </c>
      <c r="L439">
        <v>187468.08</v>
      </c>
    </row>
    <row r="440" spans="1:12" x14ac:dyDescent="0.25">
      <c r="A440">
        <v>102630</v>
      </c>
      <c r="B440" t="s">
        <v>5184</v>
      </c>
      <c r="C440" t="s">
        <v>13627</v>
      </c>
      <c r="D440">
        <v>393729.92</v>
      </c>
      <c r="E440">
        <v>0</v>
      </c>
      <c r="F440">
        <v>393369.92</v>
      </c>
      <c r="G440">
        <v>0</v>
      </c>
      <c r="H440">
        <v>0</v>
      </c>
      <c r="I440">
        <v>268829.01</v>
      </c>
      <c r="J440">
        <v>47440.41</v>
      </c>
      <c r="K440">
        <v>77100.5</v>
      </c>
      <c r="L440">
        <v>360</v>
      </c>
    </row>
    <row r="441" spans="1:12" x14ac:dyDescent="0.25">
      <c r="A441">
        <v>102641</v>
      </c>
      <c r="B441" t="s">
        <v>4697</v>
      </c>
      <c r="C441" t="s">
        <v>13628</v>
      </c>
      <c r="D441">
        <v>330086.81</v>
      </c>
      <c r="F441">
        <v>274702.34000000003</v>
      </c>
      <c r="G441">
        <v>0</v>
      </c>
      <c r="H441">
        <v>0</v>
      </c>
      <c r="I441">
        <v>187848.33</v>
      </c>
      <c r="J441">
        <v>33149.699999999997</v>
      </c>
      <c r="K441">
        <v>53704.31</v>
      </c>
      <c r="L441">
        <v>55384.47</v>
      </c>
    </row>
    <row r="442" spans="1:12" x14ac:dyDescent="0.25">
      <c r="A442">
        <v>102796</v>
      </c>
      <c r="B442" t="s">
        <v>13629</v>
      </c>
      <c r="C442" t="s">
        <v>13630</v>
      </c>
      <c r="D442">
        <v>1183647.6000000001</v>
      </c>
      <c r="E442">
        <v>0</v>
      </c>
      <c r="F442">
        <v>988610</v>
      </c>
      <c r="G442">
        <v>0</v>
      </c>
      <c r="H442">
        <v>0</v>
      </c>
      <c r="I442">
        <v>672018.5</v>
      </c>
      <c r="J442">
        <v>118591.5</v>
      </c>
      <c r="K442">
        <v>198000</v>
      </c>
      <c r="L442">
        <v>195037.6</v>
      </c>
    </row>
    <row r="443" spans="1:12" x14ac:dyDescent="0.25">
      <c r="A443">
        <v>103259</v>
      </c>
      <c r="B443" t="s">
        <v>13631</v>
      </c>
      <c r="C443" t="s">
        <v>13632</v>
      </c>
      <c r="D443">
        <v>392993.78</v>
      </c>
      <c r="E443">
        <v>0</v>
      </c>
      <c r="F443">
        <v>321661.48</v>
      </c>
      <c r="G443">
        <v>0</v>
      </c>
      <c r="H443">
        <v>0</v>
      </c>
      <c r="I443">
        <v>218729.8</v>
      </c>
      <c r="J443">
        <v>38599.379999999997</v>
      </c>
      <c r="K443">
        <v>64332.3</v>
      </c>
      <c r="L443">
        <v>71332.3</v>
      </c>
    </row>
    <row r="444" spans="1:12" x14ac:dyDescent="0.25">
      <c r="A444">
        <v>103349</v>
      </c>
      <c r="B444" t="s">
        <v>1697</v>
      </c>
      <c r="C444" t="s">
        <v>13633</v>
      </c>
      <c r="D444">
        <v>1304723.6200000001</v>
      </c>
      <c r="E444">
        <v>0</v>
      </c>
      <c r="F444">
        <v>1087069.68</v>
      </c>
      <c r="G444">
        <v>0</v>
      </c>
      <c r="H444">
        <v>0</v>
      </c>
      <c r="I444">
        <v>743365.43</v>
      </c>
      <c r="J444">
        <v>131182.13</v>
      </c>
      <c r="K444">
        <v>212522.12</v>
      </c>
      <c r="L444">
        <v>217653.94</v>
      </c>
    </row>
    <row r="445" spans="1:12" x14ac:dyDescent="0.25">
      <c r="A445">
        <v>103377</v>
      </c>
      <c r="B445" t="s">
        <v>8400</v>
      </c>
      <c r="C445" t="s">
        <v>13634</v>
      </c>
      <c r="D445">
        <v>1117203.94</v>
      </c>
      <c r="E445">
        <v>0</v>
      </c>
      <c r="F445">
        <v>908845.08</v>
      </c>
      <c r="G445">
        <v>0</v>
      </c>
      <c r="H445">
        <v>0</v>
      </c>
      <c r="I445">
        <v>618014.65</v>
      </c>
      <c r="J445">
        <v>109061.41</v>
      </c>
      <c r="K445">
        <v>181769.02</v>
      </c>
      <c r="L445">
        <v>208358.86</v>
      </c>
    </row>
    <row r="446" spans="1:12" x14ac:dyDescent="0.25">
      <c r="A446">
        <v>103526</v>
      </c>
      <c r="B446" t="s">
        <v>13635</v>
      </c>
      <c r="C446" t="s">
        <v>13636</v>
      </c>
      <c r="D446">
        <v>1140212.24</v>
      </c>
      <c r="E446">
        <v>0</v>
      </c>
      <c r="F446">
        <v>950176.88</v>
      </c>
      <c r="G446">
        <v>0</v>
      </c>
      <c r="H446">
        <v>0</v>
      </c>
      <c r="I446">
        <v>646120.28</v>
      </c>
      <c r="J446">
        <v>114021.23</v>
      </c>
      <c r="K446">
        <v>190035.38</v>
      </c>
      <c r="L446">
        <v>190035.36</v>
      </c>
    </row>
    <row r="447" spans="1:12" x14ac:dyDescent="0.25">
      <c r="A447">
        <v>103577</v>
      </c>
      <c r="B447" t="s">
        <v>13637</v>
      </c>
      <c r="C447" t="s">
        <v>13638</v>
      </c>
      <c r="D447">
        <v>1023877.75</v>
      </c>
      <c r="E447">
        <v>0</v>
      </c>
      <c r="F447">
        <v>853231.46</v>
      </c>
      <c r="G447">
        <v>0</v>
      </c>
      <c r="H447">
        <v>0</v>
      </c>
      <c r="I447">
        <v>580197.38</v>
      </c>
      <c r="J447">
        <v>102387.77</v>
      </c>
      <c r="K447">
        <v>170646.31</v>
      </c>
      <c r="L447">
        <v>170646.29</v>
      </c>
    </row>
    <row r="448" spans="1:12" x14ac:dyDescent="0.25">
      <c r="A448">
        <v>104142</v>
      </c>
      <c r="B448" t="s">
        <v>13639</v>
      </c>
      <c r="C448" t="s">
        <v>13640</v>
      </c>
      <c r="D448">
        <v>1335320.3999999999</v>
      </c>
      <c r="E448">
        <v>0</v>
      </c>
      <c r="F448">
        <v>1112767</v>
      </c>
      <c r="G448">
        <v>0</v>
      </c>
      <c r="H448">
        <v>0</v>
      </c>
      <c r="I448">
        <v>756681.56</v>
      </c>
      <c r="J448">
        <v>133532.04</v>
      </c>
      <c r="K448">
        <v>222553.4</v>
      </c>
      <c r="L448">
        <v>222553.4</v>
      </c>
    </row>
    <row r="449" spans="1:12" x14ac:dyDescent="0.25">
      <c r="A449">
        <v>104686</v>
      </c>
      <c r="B449" t="s">
        <v>261</v>
      </c>
      <c r="C449" t="s">
        <v>13641</v>
      </c>
      <c r="D449">
        <v>781132.01</v>
      </c>
      <c r="E449">
        <v>0</v>
      </c>
      <c r="F449">
        <v>649969.94999999995</v>
      </c>
      <c r="G449">
        <v>0</v>
      </c>
      <c r="H449">
        <v>0</v>
      </c>
      <c r="I449">
        <v>441979.57</v>
      </c>
      <c r="J449">
        <v>77996.39</v>
      </c>
      <c r="K449">
        <v>129993.99</v>
      </c>
      <c r="L449">
        <v>131162.06</v>
      </c>
    </row>
    <row r="450" spans="1:12" x14ac:dyDescent="0.25">
      <c r="A450">
        <v>104736</v>
      </c>
      <c r="B450" t="s">
        <v>5078</v>
      </c>
      <c r="C450" t="s">
        <v>5079</v>
      </c>
      <c r="D450">
        <v>1040718.11</v>
      </c>
      <c r="E450">
        <v>0</v>
      </c>
      <c r="F450">
        <v>1040718.11</v>
      </c>
      <c r="G450">
        <v>0</v>
      </c>
      <c r="H450">
        <v>0</v>
      </c>
      <c r="I450">
        <v>710600</v>
      </c>
      <c r="J450">
        <v>125400</v>
      </c>
      <c r="K450">
        <v>204718.11</v>
      </c>
      <c r="L450">
        <v>0</v>
      </c>
    </row>
    <row r="451" spans="1:12" x14ac:dyDescent="0.25">
      <c r="A451">
        <v>105071</v>
      </c>
      <c r="B451" t="s">
        <v>13642</v>
      </c>
      <c r="C451" t="s">
        <v>13643</v>
      </c>
      <c r="D451">
        <v>981962.43</v>
      </c>
      <c r="E451">
        <v>0</v>
      </c>
      <c r="F451">
        <v>817246.56</v>
      </c>
      <c r="G451">
        <v>0</v>
      </c>
      <c r="H451">
        <v>0</v>
      </c>
      <c r="I451">
        <v>555727.66</v>
      </c>
      <c r="J451">
        <v>98069.59</v>
      </c>
      <c r="K451">
        <v>163449.31</v>
      </c>
      <c r="L451">
        <v>164715.87</v>
      </c>
    </row>
    <row r="452" spans="1:12" x14ac:dyDescent="0.25">
      <c r="A452">
        <v>105376</v>
      </c>
      <c r="B452" t="s">
        <v>13644</v>
      </c>
      <c r="C452" t="s">
        <v>13645</v>
      </c>
      <c r="D452">
        <v>1340888.04</v>
      </c>
      <c r="E452">
        <v>0</v>
      </c>
      <c r="F452">
        <v>1126695.83</v>
      </c>
      <c r="G452">
        <v>0</v>
      </c>
      <c r="H452">
        <v>0</v>
      </c>
      <c r="I452">
        <v>760215.48</v>
      </c>
      <c r="J452">
        <v>134155.67000000001</v>
      </c>
      <c r="K452">
        <v>232324.68</v>
      </c>
      <c r="L452">
        <v>214192.21</v>
      </c>
    </row>
    <row r="453" spans="1:12" x14ac:dyDescent="0.25">
      <c r="A453">
        <v>106565</v>
      </c>
      <c r="B453" t="s">
        <v>7604</v>
      </c>
      <c r="C453" t="s">
        <v>7605</v>
      </c>
      <c r="D453">
        <v>254000.01</v>
      </c>
      <c r="E453">
        <v>0</v>
      </c>
      <c r="F453">
        <v>242850.01</v>
      </c>
      <c r="G453">
        <v>0</v>
      </c>
      <c r="H453">
        <v>0</v>
      </c>
      <c r="I453">
        <v>159069.19</v>
      </c>
      <c r="J453">
        <v>28071.03</v>
      </c>
      <c r="K453">
        <v>55709.79</v>
      </c>
      <c r="L453">
        <v>11150</v>
      </c>
    </row>
    <row r="454" spans="1:12" x14ac:dyDescent="0.25">
      <c r="A454">
        <v>111469</v>
      </c>
      <c r="B454" t="s">
        <v>13646</v>
      </c>
      <c r="C454" t="s">
        <v>13647</v>
      </c>
      <c r="D454">
        <v>793175.89</v>
      </c>
      <c r="E454">
        <v>0</v>
      </c>
      <c r="F454">
        <v>666534.36</v>
      </c>
      <c r="G454">
        <v>0</v>
      </c>
      <c r="H454">
        <v>0</v>
      </c>
      <c r="I454">
        <v>453243.37</v>
      </c>
      <c r="J454">
        <v>79984.12</v>
      </c>
      <c r="K454">
        <v>133306.87</v>
      </c>
      <c r="L454">
        <v>126641.53</v>
      </c>
    </row>
    <row r="455" spans="1:12" x14ac:dyDescent="0.25">
      <c r="A455">
        <v>120051</v>
      </c>
      <c r="B455" t="s">
        <v>10371</v>
      </c>
      <c r="C455" t="s">
        <v>10393</v>
      </c>
      <c r="D455">
        <v>7784705.9000000004</v>
      </c>
      <c r="E455">
        <v>9</v>
      </c>
      <c r="F455">
        <v>7682927.0199999996</v>
      </c>
      <c r="G455">
        <v>0</v>
      </c>
      <c r="H455">
        <v>0</v>
      </c>
      <c r="I455">
        <v>3687804.97</v>
      </c>
      <c r="J455">
        <v>921951.24</v>
      </c>
      <c r="K455">
        <v>3073170.81</v>
      </c>
      <c r="L455">
        <v>101778.88</v>
      </c>
    </row>
    <row r="456" spans="1:12" x14ac:dyDescent="0.25">
      <c r="A456">
        <v>102169</v>
      </c>
      <c r="B456" t="s">
        <v>13648</v>
      </c>
      <c r="C456" t="s">
        <v>13649</v>
      </c>
      <c r="D456">
        <v>373060.8</v>
      </c>
      <c r="E456">
        <v>12</v>
      </c>
      <c r="F456">
        <v>371501.34</v>
      </c>
      <c r="G456">
        <v>0</v>
      </c>
      <c r="H456">
        <v>0</v>
      </c>
      <c r="I456">
        <v>252620.91</v>
      </c>
      <c r="J456">
        <v>44580.160000000003</v>
      </c>
      <c r="K456">
        <v>74300.27</v>
      </c>
      <c r="L456">
        <v>1559.46</v>
      </c>
    </row>
    <row r="457" spans="1:12" x14ac:dyDescent="0.25">
      <c r="A457">
        <v>102181</v>
      </c>
      <c r="B457" t="s">
        <v>4675</v>
      </c>
      <c r="C457" t="s">
        <v>13650</v>
      </c>
      <c r="D457">
        <v>1364094.62</v>
      </c>
      <c r="E457">
        <v>23</v>
      </c>
      <c r="F457">
        <v>1101418</v>
      </c>
      <c r="G457">
        <v>0</v>
      </c>
      <c r="H457">
        <v>0</v>
      </c>
      <c r="I457">
        <v>748964.24</v>
      </c>
      <c r="J457">
        <v>132170.16</v>
      </c>
      <c r="K457">
        <v>220283.6</v>
      </c>
      <c r="L457">
        <v>262676.62</v>
      </c>
    </row>
    <row r="458" spans="1:12" x14ac:dyDescent="0.25">
      <c r="A458">
        <v>102182</v>
      </c>
      <c r="B458" t="s">
        <v>4679</v>
      </c>
      <c r="C458" t="s">
        <v>13651</v>
      </c>
      <c r="D458">
        <v>1223854.6200000001</v>
      </c>
      <c r="E458">
        <v>44</v>
      </c>
      <c r="F458">
        <v>999669</v>
      </c>
      <c r="G458">
        <v>0</v>
      </c>
      <c r="H458">
        <v>0</v>
      </c>
      <c r="I458">
        <v>683598.65</v>
      </c>
      <c r="J458">
        <v>120635.06</v>
      </c>
      <c r="K458">
        <v>195435.29</v>
      </c>
      <c r="L458">
        <v>224185.62</v>
      </c>
    </row>
    <row r="459" spans="1:12" x14ac:dyDescent="0.25">
      <c r="A459">
        <v>102210</v>
      </c>
      <c r="B459" t="s">
        <v>13652</v>
      </c>
      <c r="C459" t="s">
        <v>13653</v>
      </c>
      <c r="D459">
        <v>1157790.47</v>
      </c>
      <c r="E459">
        <v>23</v>
      </c>
      <c r="F459">
        <v>962250</v>
      </c>
      <c r="G459">
        <v>0</v>
      </c>
      <c r="H459">
        <v>0</v>
      </c>
      <c r="I459">
        <v>653862.5</v>
      </c>
      <c r="J459">
        <v>115387.5</v>
      </c>
      <c r="K459">
        <v>193000</v>
      </c>
      <c r="L459">
        <v>195540.47</v>
      </c>
    </row>
    <row r="460" spans="1:12" x14ac:dyDescent="0.25">
      <c r="A460">
        <v>102262</v>
      </c>
      <c r="B460" t="s">
        <v>13654</v>
      </c>
      <c r="C460" t="s">
        <v>13655</v>
      </c>
      <c r="D460">
        <v>1351925.25</v>
      </c>
      <c r="E460">
        <v>21</v>
      </c>
      <c r="F460">
        <v>1135014.49</v>
      </c>
      <c r="G460">
        <v>0</v>
      </c>
      <c r="H460">
        <v>0</v>
      </c>
      <c r="I460">
        <v>760232.35</v>
      </c>
      <c r="J460">
        <v>134158.65</v>
      </c>
      <c r="K460">
        <v>240623.49</v>
      </c>
      <c r="L460">
        <v>216910.76</v>
      </c>
    </row>
    <row r="461" spans="1:12" x14ac:dyDescent="0.25">
      <c r="A461">
        <v>102584</v>
      </c>
      <c r="B461" t="s">
        <v>5180</v>
      </c>
      <c r="C461" t="s">
        <v>13656</v>
      </c>
      <c r="D461">
        <v>1096819.2</v>
      </c>
      <c r="E461">
        <v>28</v>
      </c>
      <c r="F461">
        <v>1096819.2</v>
      </c>
      <c r="G461">
        <v>0</v>
      </c>
      <c r="H461">
        <v>0</v>
      </c>
      <c r="I461">
        <v>745837.06</v>
      </c>
      <c r="J461">
        <v>131618.29999999999</v>
      </c>
      <c r="K461">
        <v>219363.84</v>
      </c>
      <c r="L461">
        <v>0</v>
      </c>
    </row>
    <row r="462" spans="1:12" x14ac:dyDescent="0.25">
      <c r="A462">
        <v>103235</v>
      </c>
      <c r="B462" t="s">
        <v>13657</v>
      </c>
      <c r="C462" t="s">
        <v>13658</v>
      </c>
      <c r="D462">
        <v>1481021.22</v>
      </c>
      <c r="E462">
        <v>24</v>
      </c>
      <c r="F462">
        <v>1118075</v>
      </c>
      <c r="G462">
        <v>0</v>
      </c>
      <c r="H462">
        <v>0</v>
      </c>
      <c r="I462">
        <v>760291</v>
      </c>
      <c r="J462">
        <v>134169</v>
      </c>
      <c r="K462">
        <v>223615</v>
      </c>
      <c r="L462">
        <v>362946.22</v>
      </c>
    </row>
    <row r="463" spans="1:12" x14ac:dyDescent="0.25">
      <c r="A463">
        <v>103346</v>
      </c>
      <c r="B463" t="s">
        <v>931</v>
      </c>
      <c r="C463" t="s">
        <v>932</v>
      </c>
      <c r="D463">
        <v>914742.57</v>
      </c>
      <c r="E463">
        <v>26</v>
      </c>
      <c r="F463">
        <v>704904.81</v>
      </c>
      <c r="G463">
        <v>0</v>
      </c>
      <c r="H463">
        <v>0</v>
      </c>
      <c r="I463">
        <v>479335.26</v>
      </c>
      <c r="J463">
        <v>84588.58</v>
      </c>
      <c r="K463">
        <v>140980.97</v>
      </c>
      <c r="L463">
        <v>209837.76</v>
      </c>
    </row>
    <row r="464" spans="1:12" x14ac:dyDescent="0.25">
      <c r="A464">
        <v>103634</v>
      </c>
      <c r="B464" t="s">
        <v>13659</v>
      </c>
      <c r="C464" t="s">
        <v>13660</v>
      </c>
      <c r="D464">
        <v>1327418.7</v>
      </c>
      <c r="E464">
        <v>30</v>
      </c>
      <c r="F464">
        <v>1110990.5</v>
      </c>
      <c r="G464">
        <v>0</v>
      </c>
      <c r="H464">
        <v>0</v>
      </c>
      <c r="I464">
        <v>755473.54</v>
      </c>
      <c r="J464">
        <v>133318.85999999999</v>
      </c>
      <c r="K464">
        <v>222198.1</v>
      </c>
      <c r="L464">
        <v>216428.2</v>
      </c>
    </row>
    <row r="465" spans="1:12" x14ac:dyDescent="0.25">
      <c r="A465">
        <v>103925</v>
      </c>
      <c r="B465" t="s">
        <v>5522</v>
      </c>
      <c r="C465" t="s">
        <v>13661</v>
      </c>
      <c r="D465">
        <v>1133431.93</v>
      </c>
      <c r="E465">
        <v>20</v>
      </c>
      <c r="F465">
        <v>952463.81</v>
      </c>
      <c r="G465">
        <v>0</v>
      </c>
      <c r="H465">
        <v>0</v>
      </c>
      <c r="I465">
        <v>647675.39</v>
      </c>
      <c r="J465">
        <v>114295.66</v>
      </c>
      <c r="K465">
        <v>190492.76</v>
      </c>
      <c r="L465">
        <v>180968.12</v>
      </c>
    </row>
    <row r="466" spans="1:12" x14ac:dyDescent="0.25">
      <c r="A466">
        <v>103934</v>
      </c>
      <c r="B466" t="s">
        <v>5210</v>
      </c>
      <c r="C466" t="s">
        <v>5211</v>
      </c>
      <c r="D466">
        <v>1132839.3899999999</v>
      </c>
      <c r="E466">
        <v>27</v>
      </c>
      <c r="F466">
        <v>951729.87</v>
      </c>
      <c r="G466">
        <v>0</v>
      </c>
      <c r="H466">
        <v>0</v>
      </c>
      <c r="I466">
        <v>647176.31000000006</v>
      </c>
      <c r="J466">
        <v>114207.59</v>
      </c>
      <c r="K466">
        <v>190345.97</v>
      </c>
      <c r="L466">
        <v>181109.52</v>
      </c>
    </row>
    <row r="467" spans="1:12" x14ac:dyDescent="0.25">
      <c r="A467">
        <v>104069</v>
      </c>
      <c r="B467" t="s">
        <v>13662</v>
      </c>
      <c r="C467" t="s">
        <v>892</v>
      </c>
      <c r="D467">
        <v>1191521.3700000001</v>
      </c>
      <c r="E467">
        <v>24</v>
      </c>
      <c r="F467">
        <v>1001278.46</v>
      </c>
      <c r="G467">
        <v>0</v>
      </c>
      <c r="H467">
        <v>0</v>
      </c>
      <c r="I467">
        <v>680869.35</v>
      </c>
      <c r="J467">
        <v>120153.41</v>
      </c>
      <c r="K467">
        <v>200255.7</v>
      </c>
      <c r="L467">
        <v>190242.91</v>
      </c>
    </row>
    <row r="468" spans="1:12" x14ac:dyDescent="0.25">
      <c r="A468">
        <v>104080</v>
      </c>
      <c r="B468" t="s">
        <v>13663</v>
      </c>
      <c r="C468" t="s">
        <v>13664</v>
      </c>
      <c r="D468">
        <v>1371037.91</v>
      </c>
      <c r="E468">
        <v>33</v>
      </c>
      <c r="F468">
        <v>1109705.7</v>
      </c>
      <c r="G468">
        <v>0</v>
      </c>
      <c r="H468">
        <v>0</v>
      </c>
      <c r="I468">
        <v>754632.52</v>
      </c>
      <c r="J468">
        <v>133152.44</v>
      </c>
      <c r="K468">
        <v>221920.74</v>
      </c>
      <c r="L468">
        <v>261434.21</v>
      </c>
    </row>
    <row r="469" spans="1:12" x14ac:dyDescent="0.25">
      <c r="A469">
        <v>104091</v>
      </c>
      <c r="B469" t="s">
        <v>13665</v>
      </c>
      <c r="C469" t="s">
        <v>13666</v>
      </c>
      <c r="D469">
        <v>910451.85</v>
      </c>
      <c r="E469">
        <v>31</v>
      </c>
      <c r="F469">
        <v>731529.64</v>
      </c>
      <c r="G469">
        <v>0</v>
      </c>
      <c r="H469">
        <v>0</v>
      </c>
      <c r="I469">
        <v>497440.15</v>
      </c>
      <c r="J469">
        <v>87783.56</v>
      </c>
      <c r="K469">
        <v>146305.93</v>
      </c>
      <c r="L469">
        <v>178922.21</v>
      </c>
    </row>
    <row r="470" spans="1:12" x14ac:dyDescent="0.25">
      <c r="A470">
        <v>104300</v>
      </c>
      <c r="B470" t="s">
        <v>4189</v>
      </c>
      <c r="C470" t="s">
        <v>4190</v>
      </c>
      <c r="D470">
        <v>725719.12</v>
      </c>
      <c r="E470">
        <v>26</v>
      </c>
      <c r="F470">
        <v>609848</v>
      </c>
      <c r="G470">
        <v>0</v>
      </c>
      <c r="H470">
        <v>0</v>
      </c>
      <c r="I470">
        <v>414670.8</v>
      </c>
      <c r="J470">
        <v>73177.2</v>
      </c>
      <c r="K470">
        <v>122000</v>
      </c>
      <c r="L470">
        <v>115871.12</v>
      </c>
    </row>
    <row r="471" spans="1:12" x14ac:dyDescent="0.25">
      <c r="A471">
        <v>104338</v>
      </c>
      <c r="B471" t="s">
        <v>257</v>
      </c>
      <c r="C471" t="s">
        <v>258</v>
      </c>
      <c r="D471">
        <v>255640.97</v>
      </c>
      <c r="E471">
        <v>25</v>
      </c>
      <c r="F471">
        <v>243740.97</v>
      </c>
      <c r="G471">
        <v>0</v>
      </c>
      <c r="H471">
        <v>0</v>
      </c>
      <c r="I471">
        <v>165743.85</v>
      </c>
      <c r="J471">
        <v>29248.92</v>
      </c>
      <c r="K471">
        <v>48748.2</v>
      </c>
      <c r="L471">
        <v>11900</v>
      </c>
    </row>
    <row r="472" spans="1:12" x14ac:dyDescent="0.25">
      <c r="A472">
        <v>104385</v>
      </c>
      <c r="B472" t="s">
        <v>4200</v>
      </c>
      <c r="C472" t="s">
        <v>4201</v>
      </c>
      <c r="D472">
        <v>1020970.02</v>
      </c>
      <c r="E472">
        <v>39</v>
      </c>
      <c r="F472">
        <v>857957.55</v>
      </c>
      <c r="G472">
        <v>0</v>
      </c>
      <c r="H472">
        <v>0</v>
      </c>
      <c r="I472">
        <v>583411.13</v>
      </c>
      <c r="J472">
        <v>102954.91</v>
      </c>
      <c r="K472">
        <v>171591.51</v>
      </c>
      <c r="L472">
        <v>163012.47</v>
      </c>
    </row>
    <row r="473" spans="1:12" x14ac:dyDescent="0.25">
      <c r="A473">
        <v>104535</v>
      </c>
      <c r="B473" t="s">
        <v>4209</v>
      </c>
      <c r="C473" t="s">
        <v>13667</v>
      </c>
      <c r="D473">
        <v>1360654.82</v>
      </c>
      <c r="E473">
        <v>24</v>
      </c>
      <c r="F473">
        <v>1117907.3999999999</v>
      </c>
      <c r="G473">
        <v>0</v>
      </c>
      <c r="H473">
        <v>0</v>
      </c>
      <c r="I473">
        <v>760177.03</v>
      </c>
      <c r="J473">
        <v>134148.89000000001</v>
      </c>
      <c r="K473">
        <v>223581.48</v>
      </c>
      <c r="L473">
        <v>242747.42</v>
      </c>
    </row>
    <row r="474" spans="1:12" x14ac:dyDescent="0.25">
      <c r="A474">
        <v>104581</v>
      </c>
      <c r="B474" t="s">
        <v>4966</v>
      </c>
      <c r="C474" t="s">
        <v>13668</v>
      </c>
      <c r="D474">
        <v>1366366.8</v>
      </c>
      <c r="E474">
        <v>25</v>
      </c>
      <c r="F474">
        <v>1117907.3999999999</v>
      </c>
      <c r="G474">
        <v>0</v>
      </c>
      <c r="H474">
        <v>0</v>
      </c>
      <c r="I474">
        <v>760177.03</v>
      </c>
      <c r="J474">
        <v>134148.89000000001</v>
      </c>
      <c r="K474">
        <v>223581.48</v>
      </c>
      <c r="L474">
        <v>248459.4</v>
      </c>
    </row>
    <row r="475" spans="1:12" x14ac:dyDescent="0.25">
      <c r="A475">
        <v>104585</v>
      </c>
      <c r="B475" t="s">
        <v>13669</v>
      </c>
      <c r="C475" t="s">
        <v>13670</v>
      </c>
      <c r="D475">
        <v>1291730.6299999999</v>
      </c>
      <c r="E475">
        <v>22</v>
      </c>
      <c r="F475">
        <v>1083642.56</v>
      </c>
      <c r="G475">
        <v>0</v>
      </c>
      <c r="H475">
        <v>0</v>
      </c>
      <c r="I475">
        <v>736876.94</v>
      </c>
      <c r="J475">
        <v>130037.11</v>
      </c>
      <c r="K475">
        <v>216728.51</v>
      </c>
      <c r="L475">
        <v>208088.07</v>
      </c>
    </row>
    <row r="476" spans="1:12" x14ac:dyDescent="0.25">
      <c r="A476">
        <v>105313</v>
      </c>
      <c r="B476" t="s">
        <v>215</v>
      </c>
      <c r="C476" t="s">
        <v>13671</v>
      </c>
      <c r="D476">
        <v>1221235.48</v>
      </c>
      <c r="E476">
        <v>27</v>
      </c>
      <c r="F476">
        <v>1026248.3</v>
      </c>
      <c r="G476">
        <v>0</v>
      </c>
      <c r="H476">
        <v>0</v>
      </c>
      <c r="I476">
        <v>701774.25</v>
      </c>
      <c r="J476">
        <v>123842.51</v>
      </c>
      <c r="K476">
        <v>200631.54</v>
      </c>
      <c r="L476">
        <v>194987.18</v>
      </c>
    </row>
    <row r="477" spans="1:12" x14ac:dyDescent="0.25">
      <c r="F477">
        <v>0</v>
      </c>
    </row>
    <row r="478" spans="1:12" x14ac:dyDescent="0.25">
      <c r="A478">
        <v>107482</v>
      </c>
      <c r="B478" t="s">
        <v>923</v>
      </c>
      <c r="C478" t="s">
        <v>924</v>
      </c>
      <c r="D478">
        <v>162661.1</v>
      </c>
      <c r="E478">
        <v>24</v>
      </c>
      <c r="F478">
        <v>159091.1</v>
      </c>
      <c r="G478">
        <v>0</v>
      </c>
      <c r="H478">
        <v>0</v>
      </c>
      <c r="I478">
        <v>108181.94</v>
      </c>
      <c r="J478">
        <v>19090.939999999999</v>
      </c>
      <c r="K478">
        <v>31818.22</v>
      </c>
      <c r="L478">
        <v>3570</v>
      </c>
    </row>
    <row r="479" spans="1:12" x14ac:dyDescent="0.25">
      <c r="A479">
        <v>107492</v>
      </c>
      <c r="B479" t="s">
        <v>1369</v>
      </c>
      <c r="C479" t="s">
        <v>13672</v>
      </c>
      <c r="D479">
        <v>1229818.99</v>
      </c>
      <c r="E479">
        <v>28</v>
      </c>
      <c r="F479">
        <v>1033461.33</v>
      </c>
      <c r="G479">
        <v>0</v>
      </c>
      <c r="H479">
        <v>0</v>
      </c>
      <c r="I479">
        <v>702665.76</v>
      </c>
      <c r="J479">
        <v>123999.84</v>
      </c>
      <c r="K479">
        <v>206795.73</v>
      </c>
      <c r="L479">
        <v>196357.66</v>
      </c>
    </row>
    <row r="480" spans="1:12" x14ac:dyDescent="0.25">
      <c r="A480">
        <v>107830</v>
      </c>
      <c r="B480" t="s">
        <v>7747</v>
      </c>
      <c r="C480" t="s">
        <v>7748</v>
      </c>
      <c r="D480">
        <v>1020933.13</v>
      </c>
      <c r="E480">
        <v>12</v>
      </c>
      <c r="F480">
        <v>855987</v>
      </c>
      <c r="G480">
        <v>0</v>
      </c>
      <c r="H480">
        <v>0</v>
      </c>
      <c r="I480">
        <v>582071.16</v>
      </c>
      <c r="J480">
        <v>102718.44</v>
      </c>
      <c r="K480">
        <v>171197.4</v>
      </c>
      <c r="L480">
        <v>164946.13</v>
      </c>
    </row>
    <row r="481" spans="1:12" x14ac:dyDescent="0.25">
      <c r="A481">
        <v>107941</v>
      </c>
      <c r="B481" t="s">
        <v>8056</v>
      </c>
      <c r="C481" t="s">
        <v>8057</v>
      </c>
      <c r="D481">
        <v>1391507.45</v>
      </c>
      <c r="E481">
        <v>31</v>
      </c>
      <c r="F481">
        <v>1107386.79</v>
      </c>
      <c r="G481">
        <v>0</v>
      </c>
      <c r="H481">
        <v>0</v>
      </c>
      <c r="I481">
        <v>753023.01</v>
      </c>
      <c r="J481">
        <v>132886.41</v>
      </c>
      <c r="K481">
        <v>221477.37</v>
      </c>
      <c r="L481">
        <v>284120.65999999997</v>
      </c>
    </row>
    <row r="482" spans="1:12" x14ac:dyDescent="0.25">
      <c r="A482">
        <v>108068</v>
      </c>
      <c r="B482" t="s">
        <v>8065</v>
      </c>
      <c r="C482" t="s">
        <v>8066</v>
      </c>
      <c r="D482">
        <v>378038.55</v>
      </c>
      <c r="E482">
        <v>23</v>
      </c>
      <c r="F482">
        <v>378038.55</v>
      </c>
      <c r="G482">
        <v>0</v>
      </c>
      <c r="H482">
        <v>0</v>
      </c>
      <c r="I482">
        <v>257066.21</v>
      </c>
      <c r="J482">
        <v>45364.63</v>
      </c>
      <c r="K482">
        <v>75607.710000000006</v>
      </c>
      <c r="L482">
        <v>0</v>
      </c>
    </row>
    <row r="483" spans="1:12" x14ac:dyDescent="0.25">
      <c r="A483">
        <v>108463</v>
      </c>
      <c r="B483" t="s">
        <v>7437</v>
      </c>
      <c r="C483" t="s">
        <v>7438</v>
      </c>
      <c r="D483">
        <v>1173646.57</v>
      </c>
      <c r="E483">
        <v>0</v>
      </c>
      <c r="F483">
        <v>968904.95</v>
      </c>
      <c r="G483">
        <v>0</v>
      </c>
      <c r="H483">
        <v>0</v>
      </c>
      <c r="I483">
        <v>658855.37</v>
      </c>
      <c r="J483">
        <v>116268.59</v>
      </c>
      <c r="K483">
        <v>193780.99</v>
      </c>
      <c r="L483">
        <v>204741.62</v>
      </c>
    </row>
    <row r="484" spans="1:12" x14ac:dyDescent="0.25">
      <c r="A484">
        <v>109085</v>
      </c>
      <c r="B484" t="s">
        <v>8086</v>
      </c>
      <c r="C484" t="s">
        <v>8087</v>
      </c>
      <c r="D484">
        <v>1248176.58</v>
      </c>
      <c r="E484">
        <v>27</v>
      </c>
      <c r="F484">
        <v>1048887.8899999999</v>
      </c>
      <c r="G484">
        <v>0</v>
      </c>
      <c r="H484">
        <v>0</v>
      </c>
      <c r="I484">
        <v>757821.49</v>
      </c>
      <c r="J484">
        <v>133733.20000000001</v>
      </c>
      <c r="K484">
        <v>157333.20000000001</v>
      </c>
      <c r="L484">
        <v>199288.69</v>
      </c>
    </row>
    <row r="485" spans="1:12" x14ac:dyDescent="0.25">
      <c r="A485">
        <v>109531</v>
      </c>
      <c r="B485" t="s">
        <v>13673</v>
      </c>
      <c r="C485" t="s">
        <v>928</v>
      </c>
      <c r="D485">
        <v>713893.98</v>
      </c>
      <c r="E485">
        <v>22</v>
      </c>
      <c r="F485">
        <v>597910.93000000005</v>
      </c>
      <c r="G485">
        <v>0</v>
      </c>
      <c r="H485">
        <v>0</v>
      </c>
      <c r="I485">
        <v>406579.42</v>
      </c>
      <c r="J485">
        <v>71749.31</v>
      </c>
      <c r="K485">
        <v>119582.2</v>
      </c>
      <c r="L485">
        <v>115983.08</v>
      </c>
    </row>
    <row r="486" spans="1:12" x14ac:dyDescent="0.25">
      <c r="A486">
        <v>110015</v>
      </c>
      <c r="B486" t="s">
        <v>13674</v>
      </c>
      <c r="C486" t="s">
        <v>1734</v>
      </c>
      <c r="D486">
        <v>1350527.62</v>
      </c>
      <c r="E486">
        <v>23</v>
      </c>
      <c r="F486">
        <v>1134897.1599999999</v>
      </c>
      <c r="G486">
        <v>0</v>
      </c>
      <c r="H486">
        <v>0</v>
      </c>
      <c r="I486">
        <v>752436.8</v>
      </c>
      <c r="J486">
        <v>132782.97</v>
      </c>
      <c r="K486">
        <v>249677.39</v>
      </c>
      <c r="L486">
        <v>215630.46</v>
      </c>
    </row>
    <row r="487" spans="1:12" x14ac:dyDescent="0.25">
      <c r="A487">
        <v>119330</v>
      </c>
      <c r="B487" t="s">
        <v>13675</v>
      </c>
      <c r="C487" t="s">
        <v>13676</v>
      </c>
      <c r="D487">
        <v>6777980.8399999999</v>
      </c>
      <c r="E487">
        <v>16</v>
      </c>
      <c r="F487">
        <v>6708318.2400000002</v>
      </c>
      <c r="G487">
        <v>0</v>
      </c>
      <c r="H487">
        <v>0</v>
      </c>
      <c r="I487">
        <v>5702070.5</v>
      </c>
      <c r="J487">
        <v>872081.38</v>
      </c>
      <c r="K487">
        <v>134166.35999999999</v>
      </c>
      <c r="L487">
        <v>69662.600000000006</v>
      </c>
    </row>
    <row r="488" spans="1:12" x14ac:dyDescent="0.25">
      <c r="A488">
        <v>108712</v>
      </c>
      <c r="B488" t="s">
        <v>13677</v>
      </c>
      <c r="C488" t="s">
        <v>13678</v>
      </c>
      <c r="D488">
        <v>46761868.079999998</v>
      </c>
      <c r="E488">
        <v>58</v>
      </c>
      <c r="F488">
        <v>46132116.509999998</v>
      </c>
      <c r="G488">
        <v>0</v>
      </c>
      <c r="H488">
        <v>0</v>
      </c>
      <c r="I488">
        <v>39212299.030000001</v>
      </c>
      <c r="J488">
        <v>5997175.1500000004</v>
      </c>
      <c r="K488">
        <v>922642.33</v>
      </c>
      <c r="L488">
        <v>629751.56999999995</v>
      </c>
    </row>
    <row r="489" spans="1:12" x14ac:dyDescent="0.25">
      <c r="A489">
        <v>102310</v>
      </c>
      <c r="B489" t="s">
        <v>13679</v>
      </c>
      <c r="C489" t="s">
        <v>13680</v>
      </c>
      <c r="D489">
        <v>262905.87</v>
      </c>
      <c r="E489">
        <v>19</v>
      </c>
      <c r="F489">
        <v>220857.95</v>
      </c>
      <c r="G489">
        <v>0</v>
      </c>
      <c r="H489">
        <v>0</v>
      </c>
      <c r="I489">
        <v>150183.41</v>
      </c>
      <c r="J489">
        <v>26502.95</v>
      </c>
      <c r="K489">
        <v>44171.59</v>
      </c>
      <c r="L489">
        <v>42047.92</v>
      </c>
    </row>
    <row r="490" spans="1:12" x14ac:dyDescent="0.25">
      <c r="A490">
        <v>102708</v>
      </c>
      <c r="B490" t="s">
        <v>8699</v>
      </c>
      <c r="C490" t="s">
        <v>13681</v>
      </c>
      <c r="D490">
        <v>1081466.31</v>
      </c>
      <c r="E490">
        <v>22</v>
      </c>
      <c r="F490">
        <v>906139.99</v>
      </c>
      <c r="G490">
        <v>0</v>
      </c>
      <c r="H490">
        <v>0</v>
      </c>
      <c r="I490">
        <v>616175.18999999994</v>
      </c>
      <c r="J490">
        <v>108736.8</v>
      </c>
      <c r="K490">
        <v>181228</v>
      </c>
      <c r="L490">
        <v>175326.32</v>
      </c>
    </row>
    <row r="491" spans="1:12" x14ac:dyDescent="0.25">
      <c r="A491">
        <v>103059</v>
      </c>
      <c r="B491" t="s">
        <v>2534</v>
      </c>
      <c r="C491" t="s">
        <v>13682</v>
      </c>
      <c r="D491">
        <v>1104593.47</v>
      </c>
      <c r="E491">
        <v>10</v>
      </c>
      <c r="F491">
        <v>917320.81</v>
      </c>
      <c r="G491">
        <v>0</v>
      </c>
      <c r="H491">
        <v>0</v>
      </c>
      <c r="I491">
        <v>623747.68999999994</v>
      </c>
      <c r="J491">
        <v>110073.12</v>
      </c>
      <c r="K491">
        <v>183500</v>
      </c>
      <c r="L491">
        <v>187272.66</v>
      </c>
    </row>
    <row r="492" spans="1:12" x14ac:dyDescent="0.25">
      <c r="A492">
        <v>103983</v>
      </c>
      <c r="B492" t="s">
        <v>13683</v>
      </c>
      <c r="C492" t="s">
        <v>13684</v>
      </c>
      <c r="D492">
        <v>763565.93</v>
      </c>
      <c r="E492">
        <v>23</v>
      </c>
      <c r="F492">
        <v>639254.28</v>
      </c>
      <c r="G492">
        <v>0</v>
      </c>
      <c r="H492">
        <v>0</v>
      </c>
      <c r="I492">
        <v>434692.91</v>
      </c>
      <c r="J492">
        <v>76710.509999999995</v>
      </c>
      <c r="K492">
        <v>127850.86</v>
      </c>
      <c r="L492">
        <v>124311.65</v>
      </c>
    </row>
    <row r="493" spans="1:12" x14ac:dyDescent="0.25">
      <c r="A493">
        <v>103989</v>
      </c>
      <c r="B493" t="s">
        <v>9948</v>
      </c>
      <c r="C493" t="s">
        <v>13685</v>
      </c>
      <c r="D493">
        <v>1170687.19</v>
      </c>
      <c r="E493">
        <v>29</v>
      </c>
      <c r="F493">
        <v>974980.85</v>
      </c>
      <c r="G493">
        <v>0</v>
      </c>
      <c r="H493">
        <v>0</v>
      </c>
      <c r="I493">
        <v>662986.98</v>
      </c>
      <c r="J493">
        <v>116997.7</v>
      </c>
      <c r="K493">
        <v>194996.17</v>
      </c>
      <c r="L493">
        <v>195706.34</v>
      </c>
    </row>
    <row r="494" spans="1:12" x14ac:dyDescent="0.25">
      <c r="A494">
        <v>104167</v>
      </c>
      <c r="B494" t="s">
        <v>13686</v>
      </c>
      <c r="C494" t="s">
        <v>13687</v>
      </c>
      <c r="D494">
        <v>1350400.54</v>
      </c>
      <c r="E494">
        <v>24</v>
      </c>
      <c r="F494">
        <v>1131453.3700000001</v>
      </c>
      <c r="G494">
        <v>0</v>
      </c>
      <c r="H494">
        <v>0</v>
      </c>
      <c r="I494">
        <v>706298.45</v>
      </c>
      <c r="J494">
        <v>124640.9</v>
      </c>
      <c r="K494">
        <v>300514.02</v>
      </c>
      <c r="L494">
        <v>218947.17</v>
      </c>
    </row>
    <row r="495" spans="1:12" x14ac:dyDescent="0.25">
      <c r="A495">
        <v>104398</v>
      </c>
      <c r="B495" t="s">
        <v>13688</v>
      </c>
      <c r="C495" t="s">
        <v>13689</v>
      </c>
      <c r="D495">
        <v>677994.17</v>
      </c>
      <c r="E495">
        <v>12</v>
      </c>
      <c r="F495">
        <v>568743</v>
      </c>
      <c r="G495">
        <v>0</v>
      </c>
      <c r="H495">
        <v>0</v>
      </c>
      <c r="I495">
        <v>386745.24</v>
      </c>
      <c r="J495">
        <v>68249.16</v>
      </c>
      <c r="K495">
        <v>113748.6</v>
      </c>
      <c r="L495">
        <v>109251.17</v>
      </c>
    </row>
    <row r="496" spans="1:12" x14ac:dyDescent="0.25">
      <c r="A496">
        <v>104485</v>
      </c>
      <c r="B496" t="s">
        <v>13690</v>
      </c>
      <c r="C496" t="s">
        <v>13691</v>
      </c>
      <c r="D496">
        <v>293311.40000000002</v>
      </c>
      <c r="E496">
        <v>24</v>
      </c>
      <c r="F496">
        <v>235655.99</v>
      </c>
      <c r="G496">
        <v>0</v>
      </c>
      <c r="H496">
        <v>0</v>
      </c>
      <c r="I496">
        <v>160246.07</v>
      </c>
      <c r="J496">
        <v>28278.720000000001</v>
      </c>
      <c r="K496">
        <v>47131.199999999997</v>
      </c>
      <c r="L496">
        <v>57655.41</v>
      </c>
    </row>
    <row r="497" spans="1:12" x14ac:dyDescent="0.25">
      <c r="A497">
        <v>104513</v>
      </c>
      <c r="B497" t="s">
        <v>13692</v>
      </c>
      <c r="C497" t="s">
        <v>13693</v>
      </c>
      <c r="D497">
        <v>1391034.71</v>
      </c>
      <c r="E497">
        <v>26</v>
      </c>
      <c r="F497">
        <v>1167439.8500000001</v>
      </c>
      <c r="G497">
        <v>0</v>
      </c>
      <c r="H497">
        <v>0</v>
      </c>
      <c r="I497">
        <v>760219.32</v>
      </c>
      <c r="J497">
        <v>134156.35</v>
      </c>
      <c r="K497">
        <v>273064.18</v>
      </c>
      <c r="L497">
        <v>223594.86</v>
      </c>
    </row>
    <row r="498" spans="1:12" x14ac:dyDescent="0.25">
      <c r="A498">
        <v>104544</v>
      </c>
      <c r="B498" t="s">
        <v>5232</v>
      </c>
      <c r="C498" t="s">
        <v>13694</v>
      </c>
      <c r="D498">
        <v>1081560.72</v>
      </c>
      <c r="E498">
        <v>21</v>
      </c>
      <c r="F498">
        <v>864002.6</v>
      </c>
      <c r="G498">
        <v>0</v>
      </c>
      <c r="H498">
        <v>0</v>
      </c>
      <c r="I498">
        <v>587521.77</v>
      </c>
      <c r="J498">
        <v>103680.31</v>
      </c>
      <c r="K498">
        <v>172800.52</v>
      </c>
      <c r="L498">
        <v>217558.12</v>
      </c>
    </row>
    <row r="499" spans="1:12" x14ac:dyDescent="0.25">
      <c r="A499">
        <v>104691</v>
      </c>
      <c r="B499" t="s">
        <v>13695</v>
      </c>
      <c r="C499" t="s">
        <v>13696</v>
      </c>
      <c r="D499">
        <v>1336091.24</v>
      </c>
      <c r="E499">
        <v>29</v>
      </c>
      <c r="F499">
        <v>1131595</v>
      </c>
      <c r="G499">
        <v>0</v>
      </c>
      <c r="H499">
        <v>0</v>
      </c>
      <c r="I499">
        <v>760291</v>
      </c>
      <c r="J499">
        <v>134169</v>
      </c>
      <c r="K499">
        <v>237135</v>
      </c>
      <c r="L499">
        <v>204496.24</v>
      </c>
    </row>
    <row r="500" spans="1:12" x14ac:dyDescent="0.25">
      <c r="A500">
        <v>105310</v>
      </c>
      <c r="B500" t="s">
        <v>265</v>
      </c>
      <c r="C500" t="s">
        <v>13697</v>
      </c>
      <c r="D500">
        <v>458550.73</v>
      </c>
      <c r="E500">
        <v>25</v>
      </c>
      <c r="F500">
        <v>457241.72</v>
      </c>
      <c r="G500">
        <v>0</v>
      </c>
      <c r="H500">
        <v>0</v>
      </c>
      <c r="I500">
        <v>318697.48</v>
      </c>
      <c r="J500">
        <v>56240.73</v>
      </c>
      <c r="K500">
        <v>82303.509999999995</v>
      </c>
      <c r="L500">
        <v>1309</v>
      </c>
    </row>
    <row r="501" spans="1:12" x14ac:dyDescent="0.25">
      <c r="A501">
        <v>106239</v>
      </c>
      <c r="B501" t="s">
        <v>13698</v>
      </c>
      <c r="C501" t="s">
        <v>1362</v>
      </c>
      <c r="D501">
        <v>631208.18000000005</v>
      </c>
      <c r="E501">
        <v>24</v>
      </c>
      <c r="F501">
        <v>631208.18000000005</v>
      </c>
      <c r="G501">
        <v>0</v>
      </c>
      <c r="H501">
        <v>0</v>
      </c>
      <c r="I501">
        <v>429221.56</v>
      </c>
      <c r="J501">
        <v>75744.98</v>
      </c>
      <c r="K501">
        <v>126241.64</v>
      </c>
      <c r="L501">
        <v>0</v>
      </c>
    </row>
    <row r="502" spans="1:12" x14ac:dyDescent="0.25">
      <c r="A502">
        <v>106609</v>
      </c>
      <c r="B502" t="s">
        <v>4243</v>
      </c>
      <c r="C502" t="s">
        <v>13699</v>
      </c>
      <c r="D502">
        <v>1315457.0900000001</v>
      </c>
      <c r="E502">
        <v>23</v>
      </c>
      <c r="F502">
        <v>1085090.5</v>
      </c>
      <c r="G502">
        <v>0</v>
      </c>
      <c r="H502">
        <v>0</v>
      </c>
      <c r="I502">
        <v>759997.38</v>
      </c>
      <c r="J502">
        <v>134117.19</v>
      </c>
      <c r="K502">
        <v>190975.93</v>
      </c>
      <c r="L502">
        <v>230366.59</v>
      </c>
    </row>
    <row r="503" spans="1:12" x14ac:dyDescent="0.25">
      <c r="A503">
        <v>108156</v>
      </c>
      <c r="B503" t="s">
        <v>4740</v>
      </c>
      <c r="C503" t="s">
        <v>4741</v>
      </c>
      <c r="D503">
        <v>611015.26</v>
      </c>
      <c r="E503">
        <v>25</v>
      </c>
      <c r="F503">
        <v>610775.26</v>
      </c>
      <c r="G503">
        <v>0</v>
      </c>
      <c r="H503">
        <v>0</v>
      </c>
      <c r="I503">
        <v>415327.17</v>
      </c>
      <c r="J503">
        <v>73293.03</v>
      </c>
      <c r="K503">
        <v>122155.06</v>
      </c>
      <c r="L503">
        <v>240</v>
      </c>
    </row>
    <row r="504" spans="1:12" x14ac:dyDescent="0.25">
      <c r="A504">
        <v>108472</v>
      </c>
      <c r="B504" t="s">
        <v>7440</v>
      </c>
      <c r="C504" t="s">
        <v>7441</v>
      </c>
      <c r="D504">
        <v>1375382.61</v>
      </c>
      <c r="E504">
        <v>41</v>
      </c>
      <c r="F504">
        <v>1116281.26</v>
      </c>
      <c r="G504">
        <v>0</v>
      </c>
      <c r="H504">
        <v>0</v>
      </c>
      <c r="I504">
        <v>759071.26</v>
      </c>
      <c r="J504">
        <v>133953.75</v>
      </c>
      <c r="K504">
        <v>223256.25</v>
      </c>
      <c r="L504">
        <v>259101.35</v>
      </c>
    </row>
    <row r="505" spans="1:12" x14ac:dyDescent="0.25">
      <c r="A505">
        <v>108517</v>
      </c>
      <c r="B505" t="s">
        <v>8071</v>
      </c>
      <c r="C505" t="s">
        <v>8072</v>
      </c>
      <c r="D505">
        <v>1100941.1000000001</v>
      </c>
      <c r="E505">
        <v>25</v>
      </c>
      <c r="F505">
        <v>1098965.58</v>
      </c>
      <c r="G505">
        <v>0</v>
      </c>
      <c r="H505">
        <v>0</v>
      </c>
      <c r="I505">
        <v>747296.58</v>
      </c>
      <c r="J505">
        <v>131875.87</v>
      </c>
      <c r="K505">
        <v>219793.13</v>
      </c>
      <c r="L505">
        <v>1975.52</v>
      </c>
    </row>
    <row r="506" spans="1:12" x14ac:dyDescent="0.25">
      <c r="A506">
        <v>103998</v>
      </c>
      <c r="B506" t="s">
        <v>4176</v>
      </c>
      <c r="C506" t="s">
        <v>13700</v>
      </c>
      <c r="D506">
        <v>1043290.85</v>
      </c>
      <c r="E506">
        <v>25</v>
      </c>
      <c r="F506">
        <v>875865</v>
      </c>
      <c r="G506">
        <v>0</v>
      </c>
      <c r="H506">
        <v>0</v>
      </c>
      <c r="I506">
        <v>595588.19999999995</v>
      </c>
      <c r="J506">
        <v>105103.8</v>
      </c>
      <c r="K506">
        <v>175173</v>
      </c>
      <c r="L506">
        <v>167425.85</v>
      </c>
    </row>
    <row r="507" spans="1:12" x14ac:dyDescent="0.25">
      <c r="A507">
        <v>104569</v>
      </c>
      <c r="B507" t="s">
        <v>13701</v>
      </c>
      <c r="C507" t="s">
        <v>3639</v>
      </c>
      <c r="D507">
        <v>1031432.5</v>
      </c>
      <c r="E507">
        <v>37</v>
      </c>
      <c r="F507">
        <v>821288</v>
      </c>
      <c r="G507">
        <v>0</v>
      </c>
      <c r="H507">
        <v>0</v>
      </c>
      <c r="I507">
        <v>558475.84</v>
      </c>
      <c r="J507">
        <v>98554.559999999998</v>
      </c>
      <c r="K507">
        <v>164257.60000000001</v>
      </c>
      <c r="L507">
        <v>210144.5</v>
      </c>
    </row>
    <row r="508" spans="1:12" x14ac:dyDescent="0.25">
      <c r="A508">
        <v>119063</v>
      </c>
      <c r="B508" t="s">
        <v>13702</v>
      </c>
      <c r="C508" t="s">
        <v>13703</v>
      </c>
      <c r="D508">
        <v>3462700.37</v>
      </c>
      <c r="E508">
        <v>27</v>
      </c>
      <c r="F508">
        <v>3317568.28</v>
      </c>
      <c r="G508">
        <v>0</v>
      </c>
      <c r="H508">
        <v>0</v>
      </c>
      <c r="I508">
        <v>2819933.04</v>
      </c>
      <c r="J508">
        <v>431283.87</v>
      </c>
      <c r="K508">
        <v>66351.37</v>
      </c>
      <c r="L508">
        <v>145132.09</v>
      </c>
    </row>
    <row r="509" spans="1:12" x14ac:dyDescent="0.25">
      <c r="A509">
        <v>120059</v>
      </c>
      <c r="B509" t="s">
        <v>10387</v>
      </c>
      <c r="C509" t="s">
        <v>10393</v>
      </c>
      <c r="D509">
        <v>20514159.030000001</v>
      </c>
      <c r="E509">
        <v>9</v>
      </c>
      <c r="F509">
        <v>20075197.170000002</v>
      </c>
      <c r="G509">
        <v>0</v>
      </c>
      <c r="H509">
        <v>0</v>
      </c>
      <c r="I509">
        <v>9636094.6400000006</v>
      </c>
      <c r="J509">
        <v>2409023.66</v>
      </c>
      <c r="K509">
        <v>8030078.8700000001</v>
      </c>
      <c r="L509">
        <v>438961.86</v>
      </c>
    </row>
    <row r="510" spans="1:12" x14ac:dyDescent="0.25">
      <c r="A510">
        <v>120060</v>
      </c>
      <c r="B510" t="s">
        <v>10389</v>
      </c>
      <c r="C510" t="s">
        <v>10393</v>
      </c>
      <c r="D510">
        <v>18343021.829999998</v>
      </c>
      <c r="E510">
        <v>9</v>
      </c>
      <c r="F510">
        <v>17738136.25</v>
      </c>
      <c r="G510">
        <v>0</v>
      </c>
      <c r="H510">
        <v>0</v>
      </c>
      <c r="I510">
        <v>8514305.4000000004</v>
      </c>
      <c r="J510">
        <v>2128576.35</v>
      </c>
      <c r="K510">
        <v>7095254.5</v>
      </c>
      <c r="L510">
        <v>604885.57999999996</v>
      </c>
    </row>
    <row r="511" spans="1:12" x14ac:dyDescent="0.25">
      <c r="A511">
        <v>118886</v>
      </c>
      <c r="B511" t="s">
        <v>1149</v>
      </c>
      <c r="C511" t="s">
        <v>13704</v>
      </c>
      <c r="D511">
        <v>21001296.300000001</v>
      </c>
      <c r="E511">
        <v>47</v>
      </c>
      <c r="F511">
        <v>20948885.190000001</v>
      </c>
      <c r="G511">
        <v>0</v>
      </c>
      <c r="H511">
        <v>0</v>
      </c>
      <c r="I511">
        <v>17806552.41</v>
      </c>
      <c r="J511">
        <v>2723355.08</v>
      </c>
      <c r="K511">
        <v>418977.7</v>
      </c>
      <c r="L511">
        <v>52411.11</v>
      </c>
    </row>
    <row r="512" spans="1:12" x14ac:dyDescent="0.25">
      <c r="A512">
        <v>102259</v>
      </c>
      <c r="B512" t="s">
        <v>13705</v>
      </c>
      <c r="C512" t="s">
        <v>13706</v>
      </c>
      <c r="D512">
        <v>1141741.67</v>
      </c>
      <c r="E512">
        <v>0</v>
      </c>
      <c r="F512">
        <v>951451.39</v>
      </c>
      <c r="G512">
        <v>0</v>
      </c>
      <c r="H512">
        <v>0</v>
      </c>
      <c r="I512">
        <v>646986.93999999994</v>
      </c>
      <c r="J512">
        <v>114174.17</v>
      </c>
      <c r="K512">
        <v>190290.28</v>
      </c>
      <c r="L512">
        <v>190290.28</v>
      </c>
    </row>
    <row r="513" spans="1:12" x14ac:dyDescent="0.25">
      <c r="A513">
        <v>102494</v>
      </c>
      <c r="B513" t="s">
        <v>2172</v>
      </c>
      <c r="C513" t="s">
        <v>2173</v>
      </c>
      <c r="D513">
        <v>1287511.8700000001</v>
      </c>
      <c r="E513">
        <v>20</v>
      </c>
      <c r="F513">
        <v>1277991.8700000001</v>
      </c>
      <c r="G513">
        <v>0</v>
      </c>
      <c r="H513">
        <v>0</v>
      </c>
      <c r="I513">
        <v>757945</v>
      </c>
      <c r="J513">
        <v>133755</v>
      </c>
      <c r="K513">
        <v>386291.87</v>
      </c>
      <c r="L513">
        <v>9520</v>
      </c>
    </row>
    <row r="514" spans="1:12" x14ac:dyDescent="0.25">
      <c r="A514">
        <v>103001</v>
      </c>
      <c r="B514" t="s">
        <v>13707</v>
      </c>
      <c r="C514" t="s">
        <v>13708</v>
      </c>
      <c r="D514">
        <v>235597.79</v>
      </c>
      <c r="E514">
        <v>32</v>
      </c>
      <c r="F514">
        <v>182430.1</v>
      </c>
      <c r="G514">
        <v>0</v>
      </c>
      <c r="H514">
        <v>0</v>
      </c>
      <c r="I514">
        <v>124052.47</v>
      </c>
      <c r="J514">
        <v>21891.61</v>
      </c>
      <c r="K514">
        <v>36486.019999999997</v>
      </c>
      <c r="L514">
        <v>53167.69</v>
      </c>
    </row>
    <row r="515" spans="1:12" x14ac:dyDescent="0.25">
      <c r="A515">
        <v>103023</v>
      </c>
      <c r="B515" t="s">
        <v>3587</v>
      </c>
      <c r="C515" t="s">
        <v>13709</v>
      </c>
      <c r="D515">
        <v>439346.64</v>
      </c>
      <c r="E515">
        <v>23</v>
      </c>
      <c r="F515">
        <v>438092.46</v>
      </c>
      <c r="G515">
        <v>0</v>
      </c>
      <c r="H515">
        <v>0</v>
      </c>
      <c r="I515">
        <v>297902.87</v>
      </c>
      <c r="J515">
        <v>52571.1</v>
      </c>
      <c r="K515">
        <v>87618.49</v>
      </c>
      <c r="L515">
        <v>1254.18</v>
      </c>
    </row>
    <row r="516" spans="1:12" x14ac:dyDescent="0.25">
      <c r="A516">
        <v>103205</v>
      </c>
      <c r="B516" t="s">
        <v>13710</v>
      </c>
      <c r="C516" t="s">
        <v>13711</v>
      </c>
      <c r="D516">
        <v>1147790.47</v>
      </c>
      <c r="E516">
        <v>24</v>
      </c>
      <c r="F516">
        <v>957250</v>
      </c>
      <c r="G516">
        <v>0</v>
      </c>
      <c r="H516">
        <v>0</v>
      </c>
      <c r="I516">
        <v>649612.5</v>
      </c>
      <c r="J516">
        <v>114637.5</v>
      </c>
      <c r="K516">
        <v>193000</v>
      </c>
      <c r="L516">
        <v>190540.47</v>
      </c>
    </row>
    <row r="517" spans="1:12" x14ac:dyDescent="0.25">
      <c r="A517">
        <v>103326</v>
      </c>
      <c r="B517" t="s">
        <v>5075</v>
      </c>
      <c r="C517" t="s">
        <v>13712</v>
      </c>
      <c r="D517">
        <v>797279.53</v>
      </c>
      <c r="E517">
        <v>36</v>
      </c>
      <c r="F517">
        <v>647033.59999999998</v>
      </c>
      <c r="G517">
        <v>0</v>
      </c>
      <c r="H517">
        <v>0</v>
      </c>
      <c r="I517">
        <v>428213</v>
      </c>
      <c r="J517">
        <v>75567</v>
      </c>
      <c r="K517">
        <v>143253.6</v>
      </c>
      <c r="L517">
        <v>150245.93</v>
      </c>
    </row>
    <row r="518" spans="1:12" x14ac:dyDescent="0.25">
      <c r="A518">
        <v>103422</v>
      </c>
      <c r="B518" t="s">
        <v>13713</v>
      </c>
      <c r="C518" t="s">
        <v>13714</v>
      </c>
      <c r="D518">
        <v>1067979.51</v>
      </c>
      <c r="E518">
        <v>32</v>
      </c>
      <c r="F518">
        <v>892200.67</v>
      </c>
      <c r="G518">
        <v>0</v>
      </c>
      <c r="H518">
        <v>0</v>
      </c>
      <c r="I518">
        <v>606696.46</v>
      </c>
      <c r="J518">
        <v>107064.08</v>
      </c>
      <c r="K518">
        <v>178440.13</v>
      </c>
      <c r="L518">
        <v>175778.84</v>
      </c>
    </row>
    <row r="519" spans="1:12" x14ac:dyDescent="0.25">
      <c r="A519">
        <v>103604</v>
      </c>
      <c r="B519" t="s">
        <v>4174</v>
      </c>
      <c r="C519" t="s">
        <v>4175</v>
      </c>
      <c r="D519">
        <v>449077.8</v>
      </c>
      <c r="E519">
        <v>33</v>
      </c>
      <c r="F519">
        <v>362758.65</v>
      </c>
      <c r="G519">
        <v>0</v>
      </c>
      <c r="H519">
        <v>0</v>
      </c>
      <c r="I519">
        <v>246204.75</v>
      </c>
      <c r="J519">
        <v>43447.9</v>
      </c>
      <c r="K519">
        <v>73106</v>
      </c>
      <c r="L519">
        <v>86319.15</v>
      </c>
    </row>
    <row r="520" spans="1:12" x14ac:dyDescent="0.25">
      <c r="A520">
        <v>103611</v>
      </c>
      <c r="B520" t="s">
        <v>13715</v>
      </c>
      <c r="C520" t="s">
        <v>13716</v>
      </c>
      <c r="D520">
        <v>623481.16</v>
      </c>
      <c r="E520">
        <v>21</v>
      </c>
      <c r="F520">
        <v>523933.75</v>
      </c>
      <c r="G520">
        <v>0</v>
      </c>
      <c r="H520">
        <v>0</v>
      </c>
      <c r="I520">
        <v>356274.95</v>
      </c>
      <c r="J520">
        <v>62872.05</v>
      </c>
      <c r="K520">
        <v>104786.75</v>
      </c>
      <c r="L520">
        <v>99547.41</v>
      </c>
    </row>
    <row r="521" spans="1:12" x14ac:dyDescent="0.25">
      <c r="A521">
        <v>103660</v>
      </c>
      <c r="B521" t="s">
        <v>13717</v>
      </c>
      <c r="C521" t="s">
        <v>13718</v>
      </c>
      <c r="D521">
        <v>938970.65</v>
      </c>
      <c r="E521">
        <v>24</v>
      </c>
      <c r="F521">
        <v>787375.34</v>
      </c>
      <c r="G521">
        <v>0</v>
      </c>
      <c r="H521">
        <v>0</v>
      </c>
      <c r="I521">
        <v>562119.06000000006</v>
      </c>
      <c r="J521">
        <v>99197.48</v>
      </c>
      <c r="K521">
        <v>126058.8</v>
      </c>
      <c r="L521">
        <v>151595.31</v>
      </c>
    </row>
    <row r="522" spans="1:12" x14ac:dyDescent="0.25">
      <c r="A522">
        <v>103699</v>
      </c>
      <c r="B522" t="s">
        <v>13719</v>
      </c>
      <c r="C522" t="s">
        <v>13720</v>
      </c>
      <c r="D522">
        <v>595752.56999999995</v>
      </c>
      <c r="E522">
        <v>30</v>
      </c>
      <c r="F522">
        <v>500632.42</v>
      </c>
      <c r="G522">
        <v>0</v>
      </c>
      <c r="H522">
        <v>0</v>
      </c>
      <c r="I522">
        <v>340430.04</v>
      </c>
      <c r="J522">
        <v>60075.89</v>
      </c>
      <c r="K522">
        <v>100126.49</v>
      </c>
      <c r="L522">
        <v>95120.15</v>
      </c>
    </row>
    <row r="523" spans="1:12" x14ac:dyDescent="0.25">
      <c r="A523">
        <v>103935</v>
      </c>
      <c r="B523" t="s">
        <v>13721</v>
      </c>
      <c r="C523" t="s">
        <v>13722</v>
      </c>
      <c r="D523">
        <v>618170.77</v>
      </c>
      <c r="E523">
        <v>40</v>
      </c>
      <c r="F523">
        <v>515271.93</v>
      </c>
      <c r="G523">
        <v>0</v>
      </c>
      <c r="H523">
        <v>0</v>
      </c>
      <c r="I523">
        <v>350384.91</v>
      </c>
      <c r="J523">
        <v>61832.63</v>
      </c>
      <c r="K523">
        <v>103054.39</v>
      </c>
      <c r="L523">
        <v>102898.84</v>
      </c>
    </row>
    <row r="524" spans="1:12" x14ac:dyDescent="0.25">
      <c r="A524">
        <v>103995</v>
      </c>
      <c r="B524" t="s">
        <v>3629</v>
      </c>
      <c r="C524" t="s">
        <v>13723</v>
      </c>
      <c r="D524">
        <v>1904522.2</v>
      </c>
      <c r="E524">
        <v>50</v>
      </c>
      <c r="F524">
        <v>1363637</v>
      </c>
      <c r="G524">
        <v>0</v>
      </c>
      <c r="H524">
        <v>0</v>
      </c>
      <c r="I524">
        <v>594364.19999999995</v>
      </c>
      <c r="J524">
        <v>104887.8</v>
      </c>
      <c r="K524">
        <v>664385</v>
      </c>
      <c r="L524">
        <v>540885.19999999995</v>
      </c>
    </row>
    <row r="525" spans="1:12" x14ac:dyDescent="0.25">
      <c r="A525">
        <v>104097</v>
      </c>
      <c r="B525" t="s">
        <v>1373</v>
      </c>
      <c r="C525" t="s">
        <v>1374</v>
      </c>
      <c r="D525">
        <v>1196913.17</v>
      </c>
      <c r="E525">
        <v>29</v>
      </c>
      <c r="F525">
        <v>1005641.32</v>
      </c>
      <c r="G525">
        <v>0</v>
      </c>
      <c r="H525">
        <v>0</v>
      </c>
      <c r="I525">
        <v>683836.09</v>
      </c>
      <c r="J525">
        <v>120676.96</v>
      </c>
      <c r="K525">
        <v>201128.27</v>
      </c>
      <c r="L525">
        <v>191271.85</v>
      </c>
    </row>
    <row r="526" spans="1:12" x14ac:dyDescent="0.25">
      <c r="A526">
        <v>104299</v>
      </c>
      <c r="B526" t="s">
        <v>13724</v>
      </c>
      <c r="C526" t="s">
        <v>13725</v>
      </c>
      <c r="D526">
        <v>1320209.55</v>
      </c>
      <c r="E526">
        <v>28</v>
      </c>
      <c r="F526">
        <v>1109577.49</v>
      </c>
      <c r="G526">
        <v>0</v>
      </c>
      <c r="H526">
        <v>0</v>
      </c>
      <c r="I526">
        <v>754512.69</v>
      </c>
      <c r="J526">
        <v>133149.29999999999</v>
      </c>
      <c r="K526">
        <v>221915.5</v>
      </c>
      <c r="L526">
        <v>210632.06</v>
      </c>
    </row>
    <row r="527" spans="1:12" x14ac:dyDescent="0.25">
      <c r="A527">
        <v>104647</v>
      </c>
      <c r="B527" t="s">
        <v>13726</v>
      </c>
      <c r="C527" t="s">
        <v>13727</v>
      </c>
      <c r="D527">
        <v>1330843.98</v>
      </c>
      <c r="E527">
        <v>26</v>
      </c>
      <c r="F527">
        <v>1117280.3</v>
      </c>
      <c r="G527">
        <v>0</v>
      </c>
      <c r="H527">
        <v>0</v>
      </c>
      <c r="I527">
        <v>759750.6</v>
      </c>
      <c r="J527">
        <v>134073.63</v>
      </c>
      <c r="K527">
        <v>223456.07</v>
      </c>
      <c r="L527">
        <v>213563.68</v>
      </c>
    </row>
    <row r="528" spans="1:12" x14ac:dyDescent="0.25">
      <c r="A528">
        <v>106552</v>
      </c>
      <c r="B528" t="s">
        <v>4240</v>
      </c>
      <c r="C528" t="s">
        <v>13728</v>
      </c>
      <c r="D528">
        <v>1328846.2</v>
      </c>
      <c r="E528">
        <v>23</v>
      </c>
      <c r="F528">
        <v>1080952.29</v>
      </c>
      <c r="G528">
        <v>0</v>
      </c>
      <c r="H528">
        <v>0</v>
      </c>
      <c r="I528">
        <v>735047.56</v>
      </c>
      <c r="J528">
        <v>129714.27</v>
      </c>
      <c r="K528">
        <v>216190.46</v>
      </c>
      <c r="L528">
        <v>247893.91</v>
      </c>
    </row>
    <row r="529" spans="1:12" x14ac:dyDescent="0.25">
      <c r="A529">
        <v>107696</v>
      </c>
      <c r="B529" t="s">
        <v>6671</v>
      </c>
      <c r="C529" t="s">
        <v>13729</v>
      </c>
      <c r="D529">
        <v>1020343.32</v>
      </c>
      <c r="E529">
        <v>37</v>
      </c>
      <c r="F529">
        <v>1006717.82</v>
      </c>
      <c r="G529">
        <v>0</v>
      </c>
      <c r="H529">
        <v>0</v>
      </c>
      <c r="I529">
        <v>684568.1</v>
      </c>
      <c r="J529">
        <v>120806.14</v>
      </c>
      <c r="K529">
        <v>201343.58</v>
      </c>
      <c r="L529">
        <v>13625.5</v>
      </c>
    </row>
    <row r="530" spans="1:12" x14ac:dyDescent="0.25">
      <c r="A530">
        <v>110007</v>
      </c>
      <c r="B530" t="s">
        <v>291</v>
      </c>
      <c r="C530" t="s">
        <v>292</v>
      </c>
      <c r="D530">
        <v>792653.8</v>
      </c>
      <c r="E530">
        <v>20</v>
      </c>
      <c r="F530">
        <v>792653.8</v>
      </c>
      <c r="G530">
        <v>0</v>
      </c>
      <c r="H530">
        <v>0</v>
      </c>
      <c r="I530">
        <v>572692.37</v>
      </c>
      <c r="J530">
        <v>101063.36</v>
      </c>
      <c r="K530">
        <v>118898.07</v>
      </c>
      <c r="L530">
        <v>0</v>
      </c>
    </row>
    <row r="531" spans="1:12" x14ac:dyDescent="0.25">
      <c r="A531">
        <v>112125</v>
      </c>
      <c r="B531" t="s">
        <v>7854</v>
      </c>
      <c r="C531" t="s">
        <v>7855</v>
      </c>
      <c r="D531">
        <v>5356856.3499999996</v>
      </c>
      <c r="E531">
        <v>44</v>
      </c>
      <c r="F531">
        <v>4501559.95</v>
      </c>
      <c r="G531">
        <v>0</v>
      </c>
      <c r="H531">
        <v>0</v>
      </c>
      <c r="I531">
        <v>2234593.21</v>
      </c>
      <c r="J531">
        <v>394339.98</v>
      </c>
      <c r="K531">
        <v>1872626.76</v>
      </c>
      <c r="L531">
        <v>855296.4</v>
      </c>
    </row>
    <row r="532" spans="1:12" x14ac:dyDescent="0.25">
      <c r="A532">
        <v>112567</v>
      </c>
      <c r="B532" t="s">
        <v>8209</v>
      </c>
      <c r="C532" t="s">
        <v>8210</v>
      </c>
      <c r="D532">
        <v>5193349.6399999997</v>
      </c>
      <c r="E532">
        <v>19</v>
      </c>
      <c r="F532">
        <v>4363198.0599999996</v>
      </c>
      <c r="G532">
        <v>0</v>
      </c>
      <c r="H532">
        <v>0</v>
      </c>
      <c r="I532">
        <v>1730410.82</v>
      </c>
      <c r="J532">
        <v>305366.62</v>
      </c>
      <c r="K532">
        <v>2327420.62</v>
      </c>
      <c r="L532">
        <v>830151.58</v>
      </c>
    </row>
    <row r="533" spans="1:12" x14ac:dyDescent="0.25">
      <c r="A533">
        <v>112403</v>
      </c>
      <c r="B533" t="s">
        <v>13730</v>
      </c>
      <c r="C533" t="s">
        <v>13731</v>
      </c>
      <c r="D533">
        <v>2992055.68</v>
      </c>
      <c r="E533">
        <v>23</v>
      </c>
      <c r="F533">
        <v>2514332.5</v>
      </c>
      <c r="G533">
        <v>0</v>
      </c>
      <c r="H533">
        <v>0</v>
      </c>
      <c r="I533">
        <v>1331023.75</v>
      </c>
      <c r="J533">
        <v>234886.54</v>
      </c>
      <c r="K533">
        <v>948422.21</v>
      </c>
      <c r="L533">
        <v>477723.18</v>
      </c>
    </row>
    <row r="534" spans="1:12" x14ac:dyDescent="0.25">
      <c r="A534">
        <v>112015</v>
      </c>
      <c r="B534" t="s">
        <v>13732</v>
      </c>
      <c r="C534" t="s">
        <v>13733</v>
      </c>
      <c r="D534">
        <v>7832523.1600000001</v>
      </c>
      <c r="E534">
        <v>0</v>
      </c>
      <c r="F534">
        <v>6579659.46</v>
      </c>
      <c r="G534">
        <v>0</v>
      </c>
      <c r="H534">
        <v>0</v>
      </c>
      <c r="I534">
        <v>3839620</v>
      </c>
      <c r="J534">
        <v>677580</v>
      </c>
      <c r="K534">
        <v>2062459.46</v>
      </c>
      <c r="L534">
        <v>1252863.7</v>
      </c>
    </row>
    <row r="535" spans="1:12" x14ac:dyDescent="0.25">
      <c r="A535">
        <v>119179</v>
      </c>
      <c r="B535" t="s">
        <v>11728</v>
      </c>
      <c r="C535" t="s">
        <v>11729</v>
      </c>
      <c r="D535">
        <v>21932171.420000002</v>
      </c>
      <c r="E535">
        <v>48</v>
      </c>
      <c r="F535">
        <v>18383792.899999999</v>
      </c>
      <c r="G535">
        <v>0</v>
      </c>
      <c r="H535">
        <v>0</v>
      </c>
      <c r="I535">
        <v>15626223.960000001</v>
      </c>
      <c r="J535">
        <v>2389893.08</v>
      </c>
      <c r="K535">
        <v>367675.86</v>
      </c>
      <c r="L535">
        <v>3548378.52</v>
      </c>
    </row>
    <row r="536" spans="1:12" x14ac:dyDescent="0.25">
      <c r="A536">
        <v>118662</v>
      </c>
      <c r="B536" t="s">
        <v>13734</v>
      </c>
      <c r="C536" t="s">
        <v>13735</v>
      </c>
      <c r="D536">
        <v>5947243.2300000004</v>
      </c>
      <c r="E536">
        <v>39</v>
      </c>
      <c r="F536">
        <v>5925785.1500000004</v>
      </c>
      <c r="G536">
        <v>0</v>
      </c>
      <c r="H536">
        <v>0</v>
      </c>
      <c r="I536">
        <v>5036917.38</v>
      </c>
      <c r="J536">
        <v>770352.06</v>
      </c>
      <c r="K536">
        <v>118515.71</v>
      </c>
      <c r="L536">
        <v>21458.080000000002</v>
      </c>
    </row>
    <row r="537" spans="1:12" x14ac:dyDescent="0.25">
      <c r="A537">
        <v>119177</v>
      </c>
      <c r="B537" t="s">
        <v>11687</v>
      </c>
      <c r="C537" t="s">
        <v>11688</v>
      </c>
      <c r="D537">
        <v>8464972.6799999997</v>
      </c>
      <c r="E537">
        <v>48</v>
      </c>
      <c r="F537">
        <v>8426780.6799999997</v>
      </c>
      <c r="G537">
        <v>0</v>
      </c>
      <c r="H537">
        <v>0</v>
      </c>
      <c r="I537">
        <v>7162763.5800000001</v>
      </c>
      <c r="J537">
        <v>1095481.49</v>
      </c>
      <c r="K537">
        <v>168535.61</v>
      </c>
      <c r="L537">
        <v>38192</v>
      </c>
    </row>
    <row r="538" spans="1:12" x14ac:dyDescent="0.25">
      <c r="A538">
        <v>117176</v>
      </c>
      <c r="B538" t="s">
        <v>2492</v>
      </c>
      <c r="C538" t="s">
        <v>2488</v>
      </c>
      <c r="D538">
        <v>2669239.77</v>
      </c>
      <c r="E538">
        <v>27</v>
      </c>
      <c r="F538">
        <v>2513920.5</v>
      </c>
      <c r="G538">
        <v>0</v>
      </c>
      <c r="H538">
        <v>0</v>
      </c>
      <c r="I538">
        <v>2136832.4300000002</v>
      </c>
      <c r="J538">
        <v>326809.65999999997</v>
      </c>
      <c r="K538">
        <v>50278.41</v>
      </c>
      <c r="L538">
        <v>155319.26999999999</v>
      </c>
    </row>
    <row r="539" spans="1:12" x14ac:dyDescent="0.25">
      <c r="A539">
        <v>116488</v>
      </c>
      <c r="B539" t="s">
        <v>11749</v>
      </c>
      <c r="C539" t="s">
        <v>11750</v>
      </c>
      <c r="D539">
        <v>19972586.039999999</v>
      </c>
      <c r="E539">
        <v>42</v>
      </c>
      <c r="F539">
        <v>19526036.84</v>
      </c>
      <c r="G539">
        <v>0</v>
      </c>
      <c r="H539">
        <v>0</v>
      </c>
      <c r="I539">
        <v>16597131.310000001</v>
      </c>
      <c r="J539">
        <v>2538384.79</v>
      </c>
      <c r="K539">
        <v>390520.74</v>
      </c>
      <c r="L539">
        <v>446549.2</v>
      </c>
    </row>
    <row r="540" spans="1:12" x14ac:dyDescent="0.25">
      <c r="A540">
        <v>117973</v>
      </c>
      <c r="B540" t="s">
        <v>11266</v>
      </c>
      <c r="C540" t="s">
        <v>11258</v>
      </c>
      <c r="D540">
        <v>5739552.7800000003</v>
      </c>
      <c r="E540">
        <v>17</v>
      </c>
      <c r="F540">
        <v>5568191.8499999996</v>
      </c>
      <c r="G540">
        <v>0</v>
      </c>
      <c r="H540">
        <v>0</v>
      </c>
      <c r="I540">
        <v>2839777.84</v>
      </c>
      <c r="J540">
        <v>501137.27</v>
      </c>
      <c r="K540">
        <v>2227276.7400000002</v>
      </c>
      <c r="L540">
        <v>171360.93</v>
      </c>
    </row>
    <row r="541" spans="1:12" x14ac:dyDescent="0.25">
      <c r="A541">
        <v>118979</v>
      </c>
      <c r="B541" t="s">
        <v>11770</v>
      </c>
      <c r="C541" t="s">
        <v>11771</v>
      </c>
      <c r="D541">
        <v>10728489.6</v>
      </c>
      <c r="E541">
        <v>48</v>
      </c>
      <c r="F541">
        <v>10728489.6</v>
      </c>
      <c r="G541">
        <v>0</v>
      </c>
      <c r="H541">
        <v>0</v>
      </c>
      <c r="I541">
        <v>9119216.1600000001</v>
      </c>
      <c r="J541">
        <v>1394703.65</v>
      </c>
      <c r="K541">
        <v>214569.79</v>
      </c>
      <c r="L541">
        <v>0</v>
      </c>
    </row>
    <row r="542" spans="1:12" x14ac:dyDescent="0.25">
      <c r="A542">
        <v>119173</v>
      </c>
      <c r="B542" t="s">
        <v>11691</v>
      </c>
      <c r="C542" t="s">
        <v>11692</v>
      </c>
      <c r="D542">
        <v>12046388.640000001</v>
      </c>
      <c r="E542">
        <v>48</v>
      </c>
      <c r="F542">
        <v>11992907.550000001</v>
      </c>
      <c r="G542">
        <v>0</v>
      </c>
      <c r="H542">
        <v>0</v>
      </c>
      <c r="I542">
        <v>10193971.42</v>
      </c>
      <c r="J542">
        <v>1559077.98</v>
      </c>
      <c r="K542">
        <v>239858.15</v>
      </c>
      <c r="L542">
        <v>53481.09</v>
      </c>
    </row>
    <row r="543" spans="1:12" x14ac:dyDescent="0.25">
      <c r="A543">
        <v>118752</v>
      </c>
      <c r="B543" t="s">
        <v>13736</v>
      </c>
      <c r="C543" t="s">
        <v>13737</v>
      </c>
      <c r="D543">
        <v>21262832.289999999</v>
      </c>
      <c r="E543">
        <v>39</v>
      </c>
      <c r="F543">
        <v>21262832.18</v>
      </c>
      <c r="G543">
        <v>0</v>
      </c>
      <c r="H543">
        <v>0</v>
      </c>
      <c r="I543">
        <v>18073407.449999999</v>
      </c>
      <c r="J543">
        <v>2764168.18</v>
      </c>
      <c r="K543">
        <v>425256.55</v>
      </c>
      <c r="L543">
        <v>0</v>
      </c>
    </row>
    <row r="544" spans="1:12" x14ac:dyDescent="0.25">
      <c r="A544">
        <v>117929</v>
      </c>
      <c r="B544" t="s">
        <v>13738</v>
      </c>
      <c r="C544" t="s">
        <v>13739</v>
      </c>
      <c r="D544">
        <v>9737782.2200000007</v>
      </c>
      <c r="E544">
        <v>28</v>
      </c>
      <c r="F544">
        <v>9508827.2799999993</v>
      </c>
      <c r="G544">
        <v>0</v>
      </c>
      <c r="H544">
        <v>0</v>
      </c>
      <c r="I544">
        <v>8082503.1799999997</v>
      </c>
      <c r="J544">
        <v>1236147.55</v>
      </c>
      <c r="K544">
        <v>190176.55</v>
      </c>
      <c r="L544">
        <v>228954.94</v>
      </c>
    </row>
    <row r="545" spans="1:12" x14ac:dyDescent="0.25">
      <c r="A545">
        <v>117930</v>
      </c>
      <c r="B545" t="s">
        <v>1978</v>
      </c>
      <c r="C545" t="s">
        <v>13739</v>
      </c>
      <c r="D545">
        <v>589472.43999999994</v>
      </c>
      <c r="E545">
        <v>6</v>
      </c>
      <c r="F545">
        <v>564242.06000000006</v>
      </c>
      <c r="G545">
        <v>0</v>
      </c>
      <c r="H545">
        <v>0</v>
      </c>
      <c r="I545">
        <v>479605.75</v>
      </c>
      <c r="J545">
        <v>73351.460000000006</v>
      </c>
      <c r="K545">
        <v>11284.85</v>
      </c>
      <c r="L545">
        <v>25230.38</v>
      </c>
    </row>
    <row r="546" spans="1:12" x14ac:dyDescent="0.25">
      <c r="A546">
        <v>122424</v>
      </c>
      <c r="B546" t="s">
        <v>1418</v>
      </c>
      <c r="C546" t="s">
        <v>1419</v>
      </c>
      <c r="D546">
        <v>924901.96</v>
      </c>
      <c r="E546">
        <v>24</v>
      </c>
      <c r="F546">
        <v>832967.92</v>
      </c>
      <c r="G546">
        <v>0</v>
      </c>
      <c r="H546">
        <v>0</v>
      </c>
      <c r="I546">
        <v>424813.63</v>
      </c>
      <c r="J546">
        <v>74967.12</v>
      </c>
      <c r="K546">
        <v>333187.17</v>
      </c>
      <c r="L546">
        <v>91934.04</v>
      </c>
    </row>
    <row r="547" spans="1:12" x14ac:dyDescent="0.25">
      <c r="A547">
        <v>102173</v>
      </c>
      <c r="B547" t="s">
        <v>13740</v>
      </c>
      <c r="C547" t="s">
        <v>13741</v>
      </c>
      <c r="D547">
        <v>626517.09</v>
      </c>
      <c r="E547">
        <v>26</v>
      </c>
      <c r="F547">
        <v>521743.6</v>
      </c>
      <c r="G547">
        <v>0</v>
      </c>
      <c r="H547">
        <v>0</v>
      </c>
      <c r="I547">
        <v>354785.63</v>
      </c>
      <c r="J547">
        <v>62609.23</v>
      </c>
      <c r="K547">
        <v>104348.74</v>
      </c>
      <c r="L547">
        <v>104773.49</v>
      </c>
    </row>
    <row r="548" spans="1:12" x14ac:dyDescent="0.25">
      <c r="A548">
        <v>102387</v>
      </c>
      <c r="B548" t="s">
        <v>13742</v>
      </c>
      <c r="C548" t="s">
        <v>2268</v>
      </c>
      <c r="D548">
        <v>1285200</v>
      </c>
      <c r="E548">
        <v>25</v>
      </c>
      <c r="F548">
        <v>1080000</v>
      </c>
      <c r="G548">
        <v>0</v>
      </c>
      <c r="H548">
        <v>0</v>
      </c>
      <c r="I548">
        <v>734400</v>
      </c>
      <c r="J548">
        <v>129600</v>
      </c>
      <c r="K548">
        <v>216000</v>
      </c>
      <c r="L548">
        <v>205200</v>
      </c>
    </row>
    <row r="549" spans="1:12" x14ac:dyDescent="0.25">
      <c r="A549">
        <v>102575</v>
      </c>
      <c r="B549" t="s">
        <v>13743</v>
      </c>
      <c r="C549" t="s">
        <v>1301</v>
      </c>
      <c r="D549">
        <v>1100559.8500000001</v>
      </c>
      <c r="E549">
        <v>27</v>
      </c>
      <c r="F549">
        <v>924764.58</v>
      </c>
      <c r="G549">
        <v>0</v>
      </c>
      <c r="H549">
        <v>0</v>
      </c>
      <c r="I549">
        <v>628839.91</v>
      </c>
      <c r="J549">
        <v>110971.75</v>
      </c>
      <c r="K549">
        <v>184952.92</v>
      </c>
      <c r="L549">
        <v>175795.27</v>
      </c>
    </row>
    <row r="550" spans="1:12" x14ac:dyDescent="0.25">
      <c r="A550">
        <v>102963</v>
      </c>
      <c r="B550" t="s">
        <v>13744</v>
      </c>
      <c r="C550" t="s">
        <v>13745</v>
      </c>
      <c r="D550">
        <v>1061542.3799999999</v>
      </c>
      <c r="E550">
        <v>33</v>
      </c>
      <c r="F550">
        <v>889452.41</v>
      </c>
      <c r="G550">
        <v>0</v>
      </c>
      <c r="H550">
        <v>0</v>
      </c>
      <c r="I550">
        <v>604827.64</v>
      </c>
      <c r="J550">
        <v>106734.29</v>
      </c>
      <c r="K550">
        <v>177890.48</v>
      </c>
      <c r="L550">
        <v>172089.97</v>
      </c>
    </row>
    <row r="551" spans="1:12" x14ac:dyDescent="0.25">
      <c r="A551">
        <v>103036</v>
      </c>
      <c r="B551" t="s">
        <v>13746</v>
      </c>
      <c r="C551" t="s">
        <v>13747</v>
      </c>
      <c r="D551">
        <v>1449311.44</v>
      </c>
      <c r="E551">
        <v>42</v>
      </c>
      <c r="F551">
        <v>1109802.8899999999</v>
      </c>
      <c r="G551">
        <v>0</v>
      </c>
      <c r="H551">
        <v>0</v>
      </c>
      <c r="I551">
        <v>754665.65</v>
      </c>
      <c r="J551">
        <v>133176.29</v>
      </c>
      <c r="K551">
        <v>221960.95</v>
      </c>
      <c r="L551">
        <v>339508.95</v>
      </c>
    </row>
    <row r="552" spans="1:12" x14ac:dyDescent="0.25">
      <c r="A552">
        <v>103144</v>
      </c>
      <c r="B552" t="s">
        <v>2282</v>
      </c>
      <c r="C552" t="s">
        <v>13748</v>
      </c>
      <c r="D552">
        <v>841769.64</v>
      </c>
      <c r="E552">
        <v>26</v>
      </c>
      <c r="F552">
        <v>699223.29</v>
      </c>
      <c r="G552">
        <v>0</v>
      </c>
      <c r="H552">
        <v>0</v>
      </c>
      <c r="I552">
        <v>475352.97</v>
      </c>
      <c r="J552">
        <v>83885.820000000007</v>
      </c>
      <c r="K552">
        <v>139984.5</v>
      </c>
      <c r="L552">
        <v>142546.35</v>
      </c>
    </row>
    <row r="553" spans="1:12" x14ac:dyDescent="0.25">
      <c r="A553">
        <v>103449</v>
      </c>
      <c r="B553" t="s">
        <v>2811</v>
      </c>
      <c r="C553" t="s">
        <v>13749</v>
      </c>
      <c r="D553">
        <v>1270679.3799999999</v>
      </c>
      <c r="E553">
        <v>29</v>
      </c>
      <c r="F553">
        <v>1069607.9099999999</v>
      </c>
      <c r="G553">
        <v>0</v>
      </c>
      <c r="H553">
        <v>0</v>
      </c>
      <c r="I553">
        <v>722166.72</v>
      </c>
      <c r="J553">
        <v>127441.19</v>
      </c>
      <c r="K553">
        <v>220000</v>
      </c>
      <c r="L553">
        <v>201071.47</v>
      </c>
    </row>
    <row r="554" spans="1:12" x14ac:dyDescent="0.25">
      <c r="A554">
        <v>103692</v>
      </c>
      <c r="B554" t="s">
        <v>13750</v>
      </c>
      <c r="C554" t="s">
        <v>13751</v>
      </c>
      <c r="D554">
        <v>1150311.19</v>
      </c>
      <c r="E554">
        <v>25</v>
      </c>
      <c r="F554">
        <v>962479.69</v>
      </c>
      <c r="G554">
        <v>0</v>
      </c>
      <c r="H554">
        <v>0</v>
      </c>
      <c r="I554">
        <v>654486.18999999994</v>
      </c>
      <c r="J554">
        <v>115497.56</v>
      </c>
      <c r="K554">
        <v>192495.94</v>
      </c>
      <c r="L554">
        <v>187831.5</v>
      </c>
    </row>
    <row r="555" spans="1:12" x14ac:dyDescent="0.25">
      <c r="A555">
        <v>104388</v>
      </c>
      <c r="B555" t="s">
        <v>13752</v>
      </c>
      <c r="C555" t="s">
        <v>149</v>
      </c>
      <c r="D555">
        <v>1238221.19</v>
      </c>
      <c r="E555">
        <v>19</v>
      </c>
      <c r="F555">
        <v>1039422</v>
      </c>
      <c r="G555">
        <v>0</v>
      </c>
      <c r="H555">
        <v>0</v>
      </c>
      <c r="I555">
        <v>706806.96</v>
      </c>
      <c r="J555">
        <v>124730.64</v>
      </c>
      <c r="K555">
        <v>207884.4</v>
      </c>
      <c r="L555">
        <v>198799.19</v>
      </c>
    </row>
    <row r="556" spans="1:12" x14ac:dyDescent="0.25">
      <c r="A556">
        <v>104470</v>
      </c>
      <c r="B556" t="s">
        <v>1639</v>
      </c>
      <c r="C556" t="s">
        <v>1640</v>
      </c>
      <c r="D556">
        <v>1353886.8</v>
      </c>
      <c r="E556">
        <v>36</v>
      </c>
      <c r="F556">
        <v>1108745</v>
      </c>
      <c r="G556">
        <v>0</v>
      </c>
      <c r="H556">
        <v>0</v>
      </c>
      <c r="I556">
        <v>753946.6</v>
      </c>
      <c r="J556">
        <v>133049.4</v>
      </c>
      <c r="K556">
        <v>221749</v>
      </c>
      <c r="L556">
        <v>245141.8</v>
      </c>
    </row>
    <row r="557" spans="1:12" x14ac:dyDescent="0.25">
      <c r="A557">
        <v>104565</v>
      </c>
      <c r="B557" t="s">
        <v>4214</v>
      </c>
      <c r="C557" t="s">
        <v>4215</v>
      </c>
      <c r="D557">
        <v>1010647.96</v>
      </c>
      <c r="E557">
        <v>20</v>
      </c>
      <c r="F557">
        <v>849284</v>
      </c>
      <c r="G557">
        <v>0</v>
      </c>
      <c r="H557">
        <v>0</v>
      </c>
      <c r="I557">
        <v>577513.12</v>
      </c>
      <c r="J557">
        <v>101914.08</v>
      </c>
      <c r="K557">
        <v>169856.8</v>
      </c>
      <c r="L557">
        <v>161363.96</v>
      </c>
    </row>
    <row r="558" spans="1:12" x14ac:dyDescent="0.25">
      <c r="A558">
        <v>104680</v>
      </c>
      <c r="B558" t="s">
        <v>1304</v>
      </c>
      <c r="C558" t="s">
        <v>13753</v>
      </c>
      <c r="D558">
        <v>1347873.94</v>
      </c>
      <c r="E558">
        <v>40</v>
      </c>
      <c r="F558">
        <v>1088718.3500000001</v>
      </c>
      <c r="G558">
        <v>0</v>
      </c>
      <c r="H558">
        <v>0</v>
      </c>
      <c r="I558">
        <v>740328.47</v>
      </c>
      <c r="J558">
        <v>130646.21</v>
      </c>
      <c r="K558">
        <v>217743.67</v>
      </c>
      <c r="L558">
        <v>259155.59</v>
      </c>
    </row>
    <row r="559" spans="1:12" x14ac:dyDescent="0.25">
      <c r="A559">
        <v>104772</v>
      </c>
      <c r="B559" t="s">
        <v>1308</v>
      </c>
      <c r="C559" t="s">
        <v>13754</v>
      </c>
      <c r="D559">
        <v>1053225.74</v>
      </c>
      <c r="E559">
        <v>23</v>
      </c>
      <c r="F559">
        <v>873878.77</v>
      </c>
      <c r="G559">
        <v>0</v>
      </c>
      <c r="H559">
        <v>0</v>
      </c>
      <c r="I559">
        <v>594237.56000000006</v>
      </c>
      <c r="J559">
        <v>104865.45</v>
      </c>
      <c r="K559">
        <v>174775.76</v>
      </c>
      <c r="L559">
        <v>179346.97</v>
      </c>
    </row>
    <row r="560" spans="1:12" x14ac:dyDescent="0.25">
      <c r="A560">
        <v>104791</v>
      </c>
      <c r="B560" t="s">
        <v>844</v>
      </c>
      <c r="C560" t="s">
        <v>845</v>
      </c>
      <c r="D560">
        <v>771452.59</v>
      </c>
      <c r="E560">
        <v>40</v>
      </c>
      <c r="F560">
        <v>648483.51</v>
      </c>
      <c r="G560">
        <v>0</v>
      </c>
      <c r="H560">
        <v>0</v>
      </c>
      <c r="I560">
        <v>440968.78</v>
      </c>
      <c r="J560">
        <v>77818.02</v>
      </c>
      <c r="K560">
        <v>129696.71</v>
      </c>
      <c r="L560">
        <v>122969.08</v>
      </c>
    </row>
    <row r="561" spans="1:12" x14ac:dyDescent="0.25">
      <c r="A561">
        <v>108509</v>
      </c>
      <c r="B561" t="s">
        <v>152</v>
      </c>
      <c r="C561" t="s">
        <v>153</v>
      </c>
      <c r="D561">
        <v>1396928.45</v>
      </c>
      <c r="E561">
        <v>23</v>
      </c>
      <c r="F561">
        <v>1165206.22</v>
      </c>
      <c r="G561">
        <v>0</v>
      </c>
      <c r="H561">
        <v>0</v>
      </c>
      <c r="I561">
        <v>760250.45</v>
      </c>
      <c r="J561">
        <v>134161.84</v>
      </c>
      <c r="K561">
        <v>270793.93</v>
      </c>
      <c r="L561">
        <v>231722.23</v>
      </c>
    </row>
    <row r="562" spans="1:12" x14ac:dyDescent="0.25">
      <c r="A562">
        <v>108812</v>
      </c>
      <c r="B562" t="s">
        <v>13755</v>
      </c>
      <c r="C562" t="s">
        <v>13756</v>
      </c>
      <c r="D562">
        <v>1069395.45</v>
      </c>
      <c r="E562">
        <v>35</v>
      </c>
      <c r="F562">
        <v>1012977</v>
      </c>
      <c r="G562">
        <v>0</v>
      </c>
      <c r="H562">
        <v>0</v>
      </c>
      <c r="I562">
        <v>688824.35</v>
      </c>
      <c r="J562">
        <v>121557.24</v>
      </c>
      <c r="K562">
        <v>202595.41</v>
      </c>
      <c r="L562">
        <v>56418.45</v>
      </c>
    </row>
    <row r="563" spans="1:12" x14ac:dyDescent="0.25">
      <c r="A563">
        <v>108965</v>
      </c>
      <c r="B563" t="s">
        <v>1333</v>
      </c>
      <c r="C563" t="s">
        <v>1334</v>
      </c>
      <c r="D563">
        <v>376095.93</v>
      </c>
      <c r="E563">
        <v>12</v>
      </c>
      <c r="F563">
        <v>313747</v>
      </c>
      <c r="G563">
        <v>0</v>
      </c>
      <c r="H563">
        <v>0</v>
      </c>
      <c r="I563">
        <v>240016.45</v>
      </c>
      <c r="J563">
        <v>42355.85</v>
      </c>
      <c r="K563">
        <v>31374.7</v>
      </c>
      <c r="L563">
        <v>62348.93</v>
      </c>
    </row>
    <row r="564" spans="1:12" x14ac:dyDescent="0.25">
      <c r="A564">
        <v>109220</v>
      </c>
      <c r="B564" t="s">
        <v>6675</v>
      </c>
      <c r="C564" t="s">
        <v>13757</v>
      </c>
      <c r="D564">
        <v>906411.47</v>
      </c>
      <c r="E564">
        <v>44</v>
      </c>
      <c r="F564">
        <v>734798</v>
      </c>
      <c r="G564">
        <v>0</v>
      </c>
      <c r="H564">
        <v>0</v>
      </c>
      <c r="I564">
        <v>499662.64</v>
      </c>
      <c r="J564">
        <v>88175.76</v>
      </c>
      <c r="K564">
        <v>146959.6</v>
      </c>
      <c r="L564">
        <v>171613.47</v>
      </c>
    </row>
    <row r="565" spans="1:12" x14ac:dyDescent="0.25">
      <c r="A565">
        <v>109264</v>
      </c>
      <c r="B565" t="s">
        <v>156</v>
      </c>
      <c r="C565" t="s">
        <v>13758</v>
      </c>
      <c r="D565">
        <v>1087433.6100000001</v>
      </c>
      <c r="E565">
        <v>6</v>
      </c>
      <c r="F565">
        <v>905258.24</v>
      </c>
      <c r="G565">
        <v>0</v>
      </c>
      <c r="H565">
        <v>0</v>
      </c>
      <c r="I565">
        <v>692522.55</v>
      </c>
      <c r="J565">
        <v>122209.86</v>
      </c>
      <c r="K565">
        <v>90525.83</v>
      </c>
      <c r="L565">
        <v>182175.37</v>
      </c>
    </row>
    <row r="566" spans="1:12" x14ac:dyDescent="0.25">
      <c r="A566">
        <v>109297</v>
      </c>
      <c r="B566" t="s">
        <v>1656</v>
      </c>
      <c r="C566" t="s">
        <v>13759</v>
      </c>
      <c r="D566">
        <v>866768.63</v>
      </c>
      <c r="E566">
        <v>23</v>
      </c>
      <c r="F566">
        <v>866768.63</v>
      </c>
      <c r="G566">
        <v>0</v>
      </c>
      <c r="H566">
        <v>0</v>
      </c>
      <c r="I566">
        <v>589402.65</v>
      </c>
      <c r="J566">
        <v>104012.24</v>
      </c>
      <c r="K566">
        <v>173353.74</v>
      </c>
      <c r="L566">
        <v>0</v>
      </c>
    </row>
    <row r="567" spans="1:12" x14ac:dyDescent="0.25">
      <c r="A567">
        <v>109474</v>
      </c>
      <c r="B567" t="s">
        <v>1643</v>
      </c>
      <c r="C567" t="s">
        <v>1644</v>
      </c>
      <c r="D567">
        <v>1246049.79</v>
      </c>
      <c r="E567">
        <v>35</v>
      </c>
      <c r="F567">
        <v>1047867.53</v>
      </c>
      <c r="G567">
        <v>0</v>
      </c>
      <c r="H567">
        <v>0</v>
      </c>
      <c r="I567">
        <v>757084.29</v>
      </c>
      <c r="J567">
        <v>133603.10999999999</v>
      </c>
      <c r="K567">
        <v>157180.13</v>
      </c>
      <c r="L567">
        <v>198182.26</v>
      </c>
    </row>
    <row r="568" spans="1:12" x14ac:dyDescent="0.25">
      <c r="A568">
        <v>109738</v>
      </c>
      <c r="B568" t="s">
        <v>176</v>
      </c>
      <c r="C568" t="s">
        <v>177</v>
      </c>
      <c r="D568">
        <v>590907.03</v>
      </c>
      <c r="E568">
        <v>20</v>
      </c>
      <c r="F568">
        <v>590907.03</v>
      </c>
      <c r="G568">
        <v>0</v>
      </c>
      <c r="H568">
        <v>0</v>
      </c>
      <c r="I568">
        <v>452043.87</v>
      </c>
      <c r="J568">
        <v>79772.45</v>
      </c>
      <c r="K568">
        <v>59090.71</v>
      </c>
      <c r="L568">
        <v>0</v>
      </c>
    </row>
    <row r="569" spans="1:12" x14ac:dyDescent="0.25">
      <c r="A569">
        <v>111425</v>
      </c>
      <c r="B569" t="s">
        <v>13760</v>
      </c>
      <c r="C569" t="s">
        <v>13761</v>
      </c>
      <c r="D569">
        <v>1284337.25</v>
      </c>
      <c r="E569">
        <v>0</v>
      </c>
      <c r="F569">
        <v>1030175</v>
      </c>
      <c r="G569">
        <v>0</v>
      </c>
      <c r="H569">
        <v>0</v>
      </c>
      <c r="I569">
        <v>700519</v>
      </c>
      <c r="J569">
        <v>123621</v>
      </c>
      <c r="K569">
        <v>206035</v>
      </c>
      <c r="L569">
        <v>254162.25</v>
      </c>
    </row>
    <row r="570" spans="1:12" x14ac:dyDescent="0.25">
      <c r="A570">
        <v>111637</v>
      </c>
      <c r="B570" t="s">
        <v>8205</v>
      </c>
      <c r="C570" t="s">
        <v>8206</v>
      </c>
      <c r="D570">
        <v>5997874.9400000004</v>
      </c>
      <c r="E570">
        <v>30</v>
      </c>
      <c r="F570">
        <v>5040231.0599999996</v>
      </c>
      <c r="G570">
        <v>0</v>
      </c>
      <c r="H570">
        <v>0</v>
      </c>
      <c r="I570">
        <v>2472553.41</v>
      </c>
      <c r="J570">
        <v>436332.95</v>
      </c>
      <c r="K570">
        <v>2131344.7000000002</v>
      </c>
      <c r="L570">
        <v>957643.88</v>
      </c>
    </row>
    <row r="571" spans="1:12" x14ac:dyDescent="0.25">
      <c r="A571">
        <v>111523</v>
      </c>
      <c r="B571" t="s">
        <v>7081</v>
      </c>
      <c r="C571" t="s">
        <v>13762</v>
      </c>
      <c r="D571">
        <v>8260460.9199999999</v>
      </c>
      <c r="E571">
        <v>34</v>
      </c>
      <c r="F571">
        <v>6941563.7999999998</v>
      </c>
      <c r="G571">
        <v>0</v>
      </c>
      <c r="H571">
        <v>0</v>
      </c>
      <c r="I571">
        <v>3592027.5</v>
      </c>
      <c r="J571">
        <v>633887.21</v>
      </c>
      <c r="K571">
        <v>2715649.09</v>
      </c>
      <c r="L571">
        <v>1318897.1299999999</v>
      </c>
    </row>
    <row r="572" spans="1:12" x14ac:dyDescent="0.25">
      <c r="A572">
        <v>102685</v>
      </c>
      <c r="B572" t="s">
        <v>160</v>
      </c>
      <c r="C572" t="s">
        <v>13763</v>
      </c>
      <c r="D572">
        <v>1148840.2</v>
      </c>
      <c r="E572">
        <v>21</v>
      </c>
      <c r="F572">
        <v>962973.66</v>
      </c>
      <c r="G572">
        <v>0</v>
      </c>
      <c r="H572">
        <v>0</v>
      </c>
      <c r="I572">
        <v>654822.07999999996</v>
      </c>
      <c r="J572">
        <v>115556.84</v>
      </c>
      <c r="K572">
        <v>192594.74</v>
      </c>
      <c r="L572">
        <v>185866.54</v>
      </c>
    </row>
    <row r="573" spans="1:12" x14ac:dyDescent="0.25">
      <c r="A573">
        <v>104727</v>
      </c>
      <c r="B573" t="s">
        <v>4719</v>
      </c>
      <c r="C573" t="s">
        <v>4720</v>
      </c>
      <c r="D573">
        <v>902374.05</v>
      </c>
      <c r="E573">
        <v>26</v>
      </c>
      <c r="F573">
        <v>751171.47</v>
      </c>
      <c r="G573">
        <v>0</v>
      </c>
      <c r="H573">
        <v>0</v>
      </c>
      <c r="I573">
        <v>510796.59</v>
      </c>
      <c r="J573">
        <v>90140.57</v>
      </c>
      <c r="K573">
        <v>150234.31</v>
      </c>
      <c r="L573">
        <v>151202.57999999999</v>
      </c>
    </row>
    <row r="574" spans="1:12" x14ac:dyDescent="0.25">
      <c r="A574">
        <v>106472</v>
      </c>
      <c r="B574" t="s">
        <v>578</v>
      </c>
      <c r="C574" t="s">
        <v>13764</v>
      </c>
      <c r="D574">
        <v>833295.78</v>
      </c>
      <c r="E574">
        <v>32</v>
      </c>
      <c r="F574">
        <v>694413.15</v>
      </c>
      <c r="G574">
        <v>0</v>
      </c>
      <c r="H574">
        <v>0</v>
      </c>
      <c r="I574">
        <v>472200.94</v>
      </c>
      <c r="J574">
        <v>83329.58</v>
      </c>
      <c r="K574">
        <v>138882.63</v>
      </c>
      <c r="L574">
        <v>138882.63</v>
      </c>
    </row>
    <row r="575" spans="1:12" x14ac:dyDescent="0.25">
      <c r="A575">
        <v>108394</v>
      </c>
      <c r="B575" t="s">
        <v>5537</v>
      </c>
      <c r="C575" t="s">
        <v>5538</v>
      </c>
      <c r="D575">
        <v>353838.2</v>
      </c>
      <c r="E575">
        <v>24</v>
      </c>
      <c r="F575">
        <v>296766.67</v>
      </c>
      <c r="G575">
        <v>0</v>
      </c>
      <c r="H575">
        <v>0</v>
      </c>
      <c r="I575">
        <v>201801.34</v>
      </c>
      <c r="J575">
        <v>35612</v>
      </c>
      <c r="K575">
        <v>59353.33</v>
      </c>
      <c r="L575">
        <v>57071.53</v>
      </c>
    </row>
    <row r="576" spans="1:12" x14ac:dyDescent="0.25">
      <c r="A576">
        <v>112666</v>
      </c>
      <c r="B576" t="s">
        <v>8207</v>
      </c>
      <c r="C576" t="s">
        <v>8208</v>
      </c>
      <c r="D576">
        <v>2664379.16</v>
      </c>
      <c r="E576">
        <v>24</v>
      </c>
      <c r="F576">
        <v>2224906.2599999998</v>
      </c>
      <c r="G576">
        <v>0</v>
      </c>
      <c r="H576">
        <v>0</v>
      </c>
      <c r="I576">
        <v>1090519.1200000001</v>
      </c>
      <c r="J576">
        <v>192444.55</v>
      </c>
      <c r="K576">
        <v>941942.59</v>
      </c>
      <c r="L576">
        <v>439472.9</v>
      </c>
    </row>
    <row r="577" spans="1:12" x14ac:dyDescent="0.25">
      <c r="A577">
        <v>112461</v>
      </c>
      <c r="B577" t="s">
        <v>13765</v>
      </c>
      <c r="C577" t="s">
        <v>13766</v>
      </c>
      <c r="D577">
        <v>5895448.2699999996</v>
      </c>
      <c r="E577">
        <v>20</v>
      </c>
      <c r="F577">
        <v>4942107.25</v>
      </c>
      <c r="G577">
        <v>0</v>
      </c>
      <c r="H577">
        <v>0</v>
      </c>
      <c r="I577">
        <v>2626104.71</v>
      </c>
      <c r="J577">
        <v>463430.24</v>
      </c>
      <c r="K577">
        <v>1852572.3</v>
      </c>
      <c r="L577">
        <v>953341.02</v>
      </c>
    </row>
    <row r="578" spans="1:12" x14ac:dyDescent="0.25">
      <c r="A578">
        <v>117925</v>
      </c>
      <c r="B578" t="s">
        <v>5470</v>
      </c>
      <c r="C578" t="s">
        <v>13767</v>
      </c>
      <c r="D578">
        <v>19555986.32</v>
      </c>
      <c r="E578">
        <v>45</v>
      </c>
      <c r="F578">
        <v>19555986.32</v>
      </c>
      <c r="G578">
        <v>0</v>
      </c>
      <c r="H578">
        <v>0</v>
      </c>
      <c r="I578">
        <v>16622588.369999999</v>
      </c>
      <c r="J578">
        <v>2542278.2200000002</v>
      </c>
      <c r="K578">
        <v>391119.73</v>
      </c>
      <c r="L578">
        <v>0</v>
      </c>
    </row>
    <row r="579" spans="1:12" x14ac:dyDescent="0.25">
      <c r="A579">
        <v>120053</v>
      </c>
      <c r="B579" t="s">
        <v>10375</v>
      </c>
      <c r="C579" t="s">
        <v>10393</v>
      </c>
      <c r="D579">
        <v>3503194.02</v>
      </c>
      <c r="E579">
        <v>9</v>
      </c>
      <c r="F579">
        <v>3488667.47</v>
      </c>
      <c r="G579">
        <v>0</v>
      </c>
      <c r="H579">
        <v>0</v>
      </c>
      <c r="I579">
        <v>1674560.38</v>
      </c>
      <c r="J579">
        <v>418640.1</v>
      </c>
      <c r="K579">
        <v>1395466.99</v>
      </c>
      <c r="L579">
        <v>14526.55</v>
      </c>
    </row>
    <row r="580" spans="1:12" x14ac:dyDescent="0.25">
      <c r="A580">
        <v>120057</v>
      </c>
      <c r="B580" t="s">
        <v>10383</v>
      </c>
      <c r="C580" t="s">
        <v>10393</v>
      </c>
      <c r="D580">
        <v>17067655.129999999</v>
      </c>
      <c r="E580">
        <v>9</v>
      </c>
      <c r="F580">
        <v>16956670.629999999</v>
      </c>
      <c r="G580">
        <v>0</v>
      </c>
      <c r="H580">
        <v>0</v>
      </c>
      <c r="I580">
        <v>8139201.9000000004</v>
      </c>
      <c r="J580">
        <v>2034800.48</v>
      </c>
      <c r="K580">
        <v>6782668.25</v>
      </c>
      <c r="L580">
        <v>110984.5</v>
      </c>
    </row>
    <row r="581" spans="1:12" x14ac:dyDescent="0.25">
      <c r="A581">
        <v>111124</v>
      </c>
      <c r="B581" t="s">
        <v>13768</v>
      </c>
      <c r="C581" t="s">
        <v>13769</v>
      </c>
      <c r="D581">
        <v>146864245.94</v>
      </c>
      <c r="E581">
        <v>74</v>
      </c>
      <c r="F581">
        <v>144410969.31</v>
      </c>
      <c r="G581">
        <v>0</v>
      </c>
      <c r="H581">
        <v>0</v>
      </c>
      <c r="I581">
        <v>122749323.91</v>
      </c>
      <c r="J581">
        <v>18773426.010000002</v>
      </c>
      <c r="K581">
        <v>2888219.39</v>
      </c>
      <c r="L581">
        <v>2453276.63</v>
      </c>
    </row>
    <row r="582" spans="1:12" x14ac:dyDescent="0.25">
      <c r="A582">
        <v>118970</v>
      </c>
      <c r="B582" t="s">
        <v>11737</v>
      </c>
      <c r="C582" t="s">
        <v>11738</v>
      </c>
      <c r="D582">
        <v>6409607.4400000004</v>
      </c>
      <c r="E582">
        <v>48</v>
      </c>
      <c r="F582">
        <v>5213705.17</v>
      </c>
      <c r="G582">
        <v>0</v>
      </c>
      <c r="H582">
        <v>0</v>
      </c>
      <c r="I582">
        <v>4431649.3899999997</v>
      </c>
      <c r="J582">
        <v>677781.68</v>
      </c>
      <c r="K582">
        <v>104274.1</v>
      </c>
      <c r="L582">
        <v>1195902.27</v>
      </c>
    </row>
    <row r="583" spans="1:12" x14ac:dyDescent="0.25">
      <c r="A583">
        <v>117875</v>
      </c>
      <c r="B583" t="s">
        <v>13770</v>
      </c>
      <c r="C583" t="s">
        <v>1954</v>
      </c>
      <c r="D583">
        <v>22665387.059999999</v>
      </c>
      <c r="E583">
        <v>36</v>
      </c>
      <c r="F583">
        <v>22665387.059999999</v>
      </c>
      <c r="G583">
        <v>0</v>
      </c>
      <c r="H583">
        <v>0</v>
      </c>
      <c r="I583">
        <v>19265579</v>
      </c>
      <c r="J583">
        <v>2946500.31</v>
      </c>
      <c r="K583">
        <v>453307.75</v>
      </c>
      <c r="L583">
        <v>0</v>
      </c>
    </row>
    <row r="584" spans="1:12" x14ac:dyDescent="0.25">
      <c r="A584">
        <v>120058</v>
      </c>
      <c r="B584" t="s">
        <v>10385</v>
      </c>
      <c r="C584" t="s">
        <v>10393</v>
      </c>
      <c r="D584">
        <v>10532986.119999999</v>
      </c>
      <c r="E584">
        <v>9</v>
      </c>
      <c r="F584">
        <v>10327102.369999999</v>
      </c>
      <c r="G584">
        <v>0</v>
      </c>
      <c r="H584">
        <v>0</v>
      </c>
      <c r="I584">
        <v>4957009.1399999997</v>
      </c>
      <c r="J584">
        <v>1239252.28</v>
      </c>
      <c r="K584">
        <v>4130840.95</v>
      </c>
      <c r="L584">
        <v>205883.75</v>
      </c>
    </row>
    <row r="585" spans="1:12" x14ac:dyDescent="0.25">
      <c r="A585">
        <v>119439</v>
      </c>
      <c r="B585" t="s">
        <v>5599</v>
      </c>
      <c r="C585" t="s">
        <v>5592</v>
      </c>
      <c r="D585">
        <v>4369430.41</v>
      </c>
      <c r="E585">
        <v>36</v>
      </c>
      <c r="F585">
        <v>3463272.78</v>
      </c>
      <c r="G585">
        <v>0</v>
      </c>
      <c r="H585">
        <v>0</v>
      </c>
      <c r="I585">
        <v>2943781.86</v>
      </c>
      <c r="J585">
        <v>450224.92</v>
      </c>
      <c r="K585">
        <v>69266</v>
      </c>
      <c r="L585">
        <v>906157.63</v>
      </c>
    </row>
    <row r="586" spans="1:12" x14ac:dyDescent="0.25">
      <c r="A586">
        <v>120049</v>
      </c>
      <c r="B586" t="s">
        <v>10367</v>
      </c>
      <c r="C586" t="s">
        <v>10393</v>
      </c>
      <c r="D586">
        <v>13944311.289999999</v>
      </c>
      <c r="E586">
        <v>9</v>
      </c>
      <c r="F586">
        <v>13521778.890000001</v>
      </c>
      <c r="G586">
        <v>0</v>
      </c>
      <c r="H586">
        <v>0</v>
      </c>
      <c r="I586">
        <v>6490453.8600000003</v>
      </c>
      <c r="J586">
        <v>1622613.47</v>
      </c>
      <c r="K586">
        <v>5408711.5599999996</v>
      </c>
      <c r="L586">
        <v>422532.4</v>
      </c>
    </row>
    <row r="587" spans="1:12" x14ac:dyDescent="0.25">
      <c r="A587">
        <v>122423</v>
      </c>
      <c r="B587" t="s">
        <v>1481</v>
      </c>
      <c r="C587" t="s">
        <v>13771</v>
      </c>
      <c r="D587">
        <v>1917815.18</v>
      </c>
      <c r="E587">
        <v>44</v>
      </c>
      <c r="F587">
        <v>1888718.73</v>
      </c>
      <c r="G587">
        <v>0</v>
      </c>
      <c r="H587">
        <v>0</v>
      </c>
      <c r="I587">
        <v>1605410.92</v>
      </c>
      <c r="J587">
        <v>245533.43</v>
      </c>
      <c r="K587">
        <v>37774.379999999997</v>
      </c>
      <c r="L587">
        <v>29096.45</v>
      </c>
    </row>
    <row r="588" spans="1:12" x14ac:dyDescent="0.25">
      <c r="B588" t="s">
        <v>13772</v>
      </c>
      <c r="C588" t="s">
        <v>13773</v>
      </c>
      <c r="D588">
        <v>5237945.42</v>
      </c>
      <c r="E588">
        <v>18</v>
      </c>
      <c r="F588">
        <v>5224330.63</v>
      </c>
      <c r="G588">
        <v>0</v>
      </c>
      <c r="H588">
        <v>0</v>
      </c>
      <c r="I588">
        <v>2664408.62</v>
      </c>
      <c r="J588">
        <v>470189.76</v>
      </c>
      <c r="K588">
        <v>2089732.25</v>
      </c>
      <c r="L588">
        <v>13614.79</v>
      </c>
    </row>
    <row r="589" spans="1:12" x14ac:dyDescent="0.25">
      <c r="A589">
        <v>102526</v>
      </c>
      <c r="B589" t="s">
        <v>4157</v>
      </c>
      <c r="C589" t="s">
        <v>13774</v>
      </c>
      <c r="D589">
        <v>922797.52</v>
      </c>
      <c r="E589">
        <v>12</v>
      </c>
      <c r="F589">
        <v>775460.08</v>
      </c>
      <c r="G589">
        <v>0</v>
      </c>
      <c r="H589">
        <v>0</v>
      </c>
      <c r="I589">
        <v>527312.85</v>
      </c>
      <c r="J589">
        <v>93055.21</v>
      </c>
      <c r="K589">
        <v>155092.01999999999</v>
      </c>
      <c r="L589">
        <v>147337.44</v>
      </c>
    </row>
    <row r="590" spans="1:12" x14ac:dyDescent="0.25">
      <c r="A590">
        <v>102421</v>
      </c>
      <c r="B590" t="s">
        <v>13775</v>
      </c>
      <c r="C590" t="s">
        <v>13776</v>
      </c>
      <c r="D590">
        <v>1036113.96</v>
      </c>
      <c r="E590">
        <v>25</v>
      </c>
      <c r="F590">
        <v>869934</v>
      </c>
      <c r="G590">
        <v>0</v>
      </c>
      <c r="H590">
        <v>0</v>
      </c>
      <c r="I590">
        <v>591554.94999999995</v>
      </c>
      <c r="J590">
        <v>104392.05</v>
      </c>
      <c r="K590">
        <v>173987</v>
      </c>
      <c r="L590">
        <v>166179.96</v>
      </c>
    </row>
    <row r="591" spans="1:12" x14ac:dyDescent="0.25">
      <c r="A591">
        <v>102460</v>
      </c>
      <c r="B591" t="s">
        <v>13777</v>
      </c>
      <c r="C591" t="s">
        <v>13778</v>
      </c>
      <c r="D591">
        <v>1157790.47</v>
      </c>
      <c r="E591">
        <v>22</v>
      </c>
      <c r="F591">
        <v>957250</v>
      </c>
      <c r="G591">
        <v>0</v>
      </c>
      <c r="H591">
        <v>0</v>
      </c>
      <c r="I591">
        <v>640952.23</v>
      </c>
      <c r="J591">
        <v>113109.22</v>
      </c>
      <c r="K591">
        <v>203188.55</v>
      </c>
      <c r="L591">
        <v>200540.47</v>
      </c>
    </row>
    <row r="592" spans="1:12" x14ac:dyDescent="0.25">
      <c r="A592">
        <v>103730</v>
      </c>
      <c r="B592" t="s">
        <v>13779</v>
      </c>
      <c r="C592" t="s">
        <v>872</v>
      </c>
      <c r="D592">
        <v>1314117</v>
      </c>
      <c r="E592">
        <v>24</v>
      </c>
      <c r="F592">
        <v>1097900</v>
      </c>
      <c r="G592">
        <v>0</v>
      </c>
      <c r="H592">
        <v>0</v>
      </c>
      <c r="I592">
        <v>746572</v>
      </c>
      <c r="J592">
        <v>131748</v>
      </c>
      <c r="K592">
        <v>219580</v>
      </c>
      <c r="L592">
        <v>216217</v>
      </c>
    </row>
    <row r="593" spans="1:12" x14ac:dyDescent="0.25">
      <c r="A593">
        <v>103914</v>
      </c>
      <c r="B593" t="s">
        <v>13780</v>
      </c>
      <c r="C593" t="s">
        <v>13781</v>
      </c>
      <c r="D593">
        <v>1411000.73</v>
      </c>
      <c r="E593">
        <v>35</v>
      </c>
      <c r="F593">
        <v>1190463.81</v>
      </c>
      <c r="G593">
        <v>0</v>
      </c>
      <c r="H593">
        <v>0</v>
      </c>
      <c r="I593">
        <v>758920.67</v>
      </c>
      <c r="J593">
        <v>133927.18</v>
      </c>
      <c r="K593">
        <v>297615.96000000002</v>
      </c>
      <c r="L593">
        <v>220536.92</v>
      </c>
    </row>
    <row r="594" spans="1:12" x14ac:dyDescent="0.25">
      <c r="A594">
        <v>104045</v>
      </c>
      <c r="B594" t="s">
        <v>903</v>
      </c>
      <c r="C594" t="s">
        <v>13782</v>
      </c>
      <c r="D594">
        <v>1259612.1000000001</v>
      </c>
      <c r="E594">
        <v>31</v>
      </c>
      <c r="F594">
        <v>1048979.55</v>
      </c>
      <c r="G594">
        <v>0</v>
      </c>
      <c r="H594">
        <v>0</v>
      </c>
      <c r="I594">
        <v>713306.09</v>
      </c>
      <c r="J594">
        <v>125877.55</v>
      </c>
      <c r="K594">
        <v>209795.91</v>
      </c>
      <c r="L594">
        <v>210632.55</v>
      </c>
    </row>
    <row r="595" spans="1:12" x14ac:dyDescent="0.25">
      <c r="A595">
        <v>104276</v>
      </c>
      <c r="B595" t="s">
        <v>13783</v>
      </c>
      <c r="C595" t="s">
        <v>1722</v>
      </c>
      <c r="D595">
        <v>1076054.97</v>
      </c>
      <c r="E595">
        <v>30</v>
      </c>
      <c r="F595">
        <v>1055088.32</v>
      </c>
      <c r="G595">
        <v>0</v>
      </c>
      <c r="H595">
        <v>0</v>
      </c>
      <c r="I595">
        <v>717460.11</v>
      </c>
      <c r="J595">
        <v>126610.61</v>
      </c>
      <c r="K595">
        <v>211017.60000000001</v>
      </c>
      <c r="L595">
        <v>20966.560000000001</v>
      </c>
    </row>
    <row r="596" spans="1:12" x14ac:dyDescent="0.25">
      <c r="A596">
        <v>108537</v>
      </c>
      <c r="B596" t="s">
        <v>4282</v>
      </c>
      <c r="C596" t="s">
        <v>4283</v>
      </c>
      <c r="D596">
        <v>1326458.79</v>
      </c>
      <c r="E596">
        <v>12</v>
      </c>
      <c r="F596">
        <v>1113671.25</v>
      </c>
      <c r="G596">
        <v>0</v>
      </c>
      <c r="H596">
        <v>0</v>
      </c>
      <c r="I596">
        <v>757296.45</v>
      </c>
      <c r="J596">
        <v>133640.54999999999</v>
      </c>
      <c r="K596">
        <v>222734.25</v>
      </c>
      <c r="L596">
        <v>212787.54</v>
      </c>
    </row>
    <row r="597" spans="1:12" x14ac:dyDescent="0.25">
      <c r="A597">
        <v>111843</v>
      </c>
      <c r="B597" t="s">
        <v>13784</v>
      </c>
      <c r="C597" t="s">
        <v>13785</v>
      </c>
      <c r="D597">
        <v>1172087.58</v>
      </c>
      <c r="E597">
        <v>19</v>
      </c>
      <c r="F597">
        <v>984947.54</v>
      </c>
      <c r="G597">
        <v>0</v>
      </c>
      <c r="H597">
        <v>0</v>
      </c>
      <c r="I597">
        <v>669764.32999999996</v>
      </c>
      <c r="J597">
        <v>118193.7</v>
      </c>
      <c r="K597">
        <v>196989.51</v>
      </c>
      <c r="L597">
        <v>187140.04</v>
      </c>
    </row>
    <row r="598" spans="1:12" x14ac:dyDescent="0.25">
      <c r="A598">
        <v>112909</v>
      </c>
      <c r="B598" t="s">
        <v>6687</v>
      </c>
      <c r="C598" t="s">
        <v>6688</v>
      </c>
      <c r="D598">
        <v>946304.95</v>
      </c>
      <c r="E598">
        <v>24</v>
      </c>
      <c r="F598">
        <v>794714.24</v>
      </c>
      <c r="G598">
        <v>0</v>
      </c>
      <c r="H598">
        <v>0</v>
      </c>
      <c r="I598">
        <v>587691.17000000004</v>
      </c>
      <c r="J598">
        <v>103710.21</v>
      </c>
      <c r="K598">
        <v>103312.86</v>
      </c>
      <c r="L598">
        <v>151590.71</v>
      </c>
    </row>
    <row r="599" spans="1:12" x14ac:dyDescent="0.25">
      <c r="A599">
        <v>102601</v>
      </c>
      <c r="B599" t="s">
        <v>1337</v>
      </c>
      <c r="C599" t="s">
        <v>13786</v>
      </c>
      <c r="D599">
        <v>1105131.28</v>
      </c>
      <c r="E599">
        <v>31</v>
      </c>
      <c r="F599">
        <v>1093713.71</v>
      </c>
      <c r="G599">
        <v>0</v>
      </c>
      <c r="H599">
        <v>0</v>
      </c>
      <c r="I599">
        <v>743725.32</v>
      </c>
      <c r="J599">
        <v>131245.65</v>
      </c>
      <c r="K599">
        <v>218742.74</v>
      </c>
      <c r="L599">
        <v>11417.57</v>
      </c>
    </row>
    <row r="600" spans="1:12" x14ac:dyDescent="0.25">
      <c r="A600">
        <v>103145</v>
      </c>
      <c r="B600" t="s">
        <v>13787</v>
      </c>
      <c r="C600" t="s">
        <v>185</v>
      </c>
      <c r="D600">
        <v>1010706.27</v>
      </c>
      <c r="E600">
        <v>8</v>
      </c>
      <c r="F600">
        <v>834400</v>
      </c>
      <c r="G600">
        <v>0</v>
      </c>
      <c r="H600">
        <v>0</v>
      </c>
      <c r="I600">
        <v>624131.19999999995</v>
      </c>
      <c r="J600">
        <v>110140.8</v>
      </c>
      <c r="K600">
        <v>100128</v>
      </c>
      <c r="L600">
        <v>176306.27</v>
      </c>
    </row>
    <row r="601" spans="1:12" x14ac:dyDescent="0.25">
      <c r="A601">
        <v>103706</v>
      </c>
      <c r="B601" t="s">
        <v>13788</v>
      </c>
      <c r="C601" t="s">
        <v>13789</v>
      </c>
      <c r="D601">
        <v>1254558.07</v>
      </c>
      <c r="E601">
        <v>0</v>
      </c>
      <c r="F601">
        <v>1054152.49</v>
      </c>
      <c r="G601">
        <v>0</v>
      </c>
      <c r="H601">
        <v>0</v>
      </c>
      <c r="I601">
        <v>716823.69</v>
      </c>
      <c r="J601">
        <v>126498.3</v>
      </c>
      <c r="K601">
        <v>210830.5</v>
      </c>
      <c r="L601">
        <v>200405.58</v>
      </c>
    </row>
    <row r="602" spans="1:12" x14ac:dyDescent="0.25">
      <c r="A602">
        <v>104726</v>
      </c>
      <c r="B602" t="s">
        <v>13790</v>
      </c>
      <c r="C602" t="s">
        <v>13791</v>
      </c>
      <c r="D602">
        <v>1120364.78</v>
      </c>
      <c r="E602">
        <v>34</v>
      </c>
      <c r="F602">
        <v>941463</v>
      </c>
      <c r="G602">
        <v>0</v>
      </c>
      <c r="H602">
        <v>0</v>
      </c>
      <c r="I602">
        <v>640194.84</v>
      </c>
      <c r="J602">
        <v>112975.56</v>
      </c>
      <c r="K602">
        <v>188292.6</v>
      </c>
      <c r="L602">
        <v>178901.78</v>
      </c>
    </row>
    <row r="603" spans="1:12" x14ac:dyDescent="0.25">
      <c r="A603">
        <v>105263</v>
      </c>
      <c r="B603" t="s">
        <v>8082</v>
      </c>
      <c r="C603" t="s">
        <v>13792</v>
      </c>
      <c r="D603">
        <v>1116315.76</v>
      </c>
      <c r="E603">
        <v>20</v>
      </c>
      <c r="F603">
        <v>1116315.76</v>
      </c>
      <c r="G603">
        <v>0</v>
      </c>
      <c r="H603">
        <v>0</v>
      </c>
      <c r="I603">
        <v>759094.72</v>
      </c>
      <c r="J603">
        <v>133957.89000000001</v>
      </c>
      <c r="K603">
        <v>223263.15</v>
      </c>
      <c r="L603">
        <v>0</v>
      </c>
    </row>
    <row r="604" spans="1:12" x14ac:dyDescent="0.25">
      <c r="A604">
        <v>105367</v>
      </c>
      <c r="B604" t="s">
        <v>188</v>
      </c>
      <c r="C604" t="s">
        <v>13793</v>
      </c>
      <c r="D604">
        <v>501369.05</v>
      </c>
      <c r="E604">
        <v>28</v>
      </c>
      <c r="F604">
        <v>417121.77</v>
      </c>
      <c r="G604">
        <v>0</v>
      </c>
      <c r="H604">
        <v>0</v>
      </c>
      <c r="I604">
        <v>296052.17</v>
      </c>
      <c r="J604">
        <v>52244.51</v>
      </c>
      <c r="K604">
        <v>68825.09</v>
      </c>
      <c r="L604">
        <v>84247.28</v>
      </c>
    </row>
    <row r="605" spans="1:12" x14ac:dyDescent="0.25">
      <c r="A605">
        <v>107501</v>
      </c>
      <c r="B605" t="s">
        <v>192</v>
      </c>
      <c r="C605" t="s">
        <v>13794</v>
      </c>
      <c r="D605">
        <v>407850.7</v>
      </c>
      <c r="E605">
        <v>19</v>
      </c>
      <c r="F605">
        <v>343231.75</v>
      </c>
      <c r="G605">
        <v>0</v>
      </c>
      <c r="H605">
        <v>0</v>
      </c>
      <c r="I605">
        <v>233397.59</v>
      </c>
      <c r="J605">
        <v>41187.81</v>
      </c>
      <c r="K605">
        <v>68646.350000000006</v>
      </c>
      <c r="L605">
        <v>64618.95</v>
      </c>
    </row>
    <row r="606" spans="1:12" x14ac:dyDescent="0.25">
      <c r="A606">
        <v>107796</v>
      </c>
      <c r="B606" t="s">
        <v>875</v>
      </c>
      <c r="C606" t="s">
        <v>876</v>
      </c>
      <c r="D606">
        <v>1316437.5</v>
      </c>
      <c r="E606">
        <v>21</v>
      </c>
      <c r="F606">
        <v>1099500</v>
      </c>
      <c r="G606">
        <v>0</v>
      </c>
      <c r="H606">
        <v>0</v>
      </c>
      <c r="I606">
        <v>747660</v>
      </c>
      <c r="J606">
        <v>131940</v>
      </c>
      <c r="K606">
        <v>219900</v>
      </c>
      <c r="L606">
        <v>216937.5</v>
      </c>
    </row>
    <row r="607" spans="1:12" x14ac:dyDescent="0.25">
      <c r="A607">
        <v>108625</v>
      </c>
      <c r="B607" t="s">
        <v>1677</v>
      </c>
      <c r="C607" t="s">
        <v>1678</v>
      </c>
      <c r="D607">
        <v>1515752.26</v>
      </c>
      <c r="E607">
        <v>42</v>
      </c>
      <c r="F607">
        <v>1177958.3</v>
      </c>
      <c r="G607">
        <v>0</v>
      </c>
      <c r="H607">
        <v>0</v>
      </c>
      <c r="I607">
        <v>760260.17</v>
      </c>
      <c r="J607">
        <v>134163.57</v>
      </c>
      <c r="K607">
        <v>283534.56</v>
      </c>
      <c r="L607">
        <v>337793.96</v>
      </c>
    </row>
    <row r="608" spans="1:12" x14ac:dyDescent="0.25">
      <c r="A608">
        <v>109221</v>
      </c>
      <c r="B608" t="s">
        <v>13795</v>
      </c>
      <c r="C608" t="s">
        <v>13796</v>
      </c>
      <c r="D608">
        <v>1283654.1200000001</v>
      </c>
      <c r="E608">
        <v>20</v>
      </c>
      <c r="F608">
        <v>1078700.94</v>
      </c>
      <c r="G608">
        <v>0</v>
      </c>
      <c r="H608">
        <v>0</v>
      </c>
      <c r="I608">
        <v>733516.64</v>
      </c>
      <c r="J608">
        <v>129444.12</v>
      </c>
      <c r="K608">
        <v>215740.18</v>
      </c>
      <c r="L608">
        <v>204953.18</v>
      </c>
    </row>
    <row r="609" spans="1:12" x14ac:dyDescent="0.25">
      <c r="A609">
        <v>112819</v>
      </c>
      <c r="B609" t="s">
        <v>13797</v>
      </c>
      <c r="C609" t="s">
        <v>13798</v>
      </c>
      <c r="D609">
        <v>1090039.23</v>
      </c>
      <c r="E609">
        <v>18</v>
      </c>
      <c r="F609">
        <v>915999.35</v>
      </c>
      <c r="G609">
        <v>0</v>
      </c>
      <c r="H609">
        <v>0</v>
      </c>
      <c r="I609">
        <v>700739.5</v>
      </c>
      <c r="J609">
        <v>123659.91</v>
      </c>
      <c r="K609">
        <v>91599.94</v>
      </c>
      <c r="L609">
        <v>174039.88</v>
      </c>
    </row>
    <row r="610" spans="1:12" x14ac:dyDescent="0.25">
      <c r="A610">
        <v>117838</v>
      </c>
      <c r="B610" t="s">
        <v>4521</v>
      </c>
      <c r="C610" t="s">
        <v>4522</v>
      </c>
      <c r="D610">
        <v>17985622.879999999</v>
      </c>
      <c r="E610">
        <v>33</v>
      </c>
      <c r="F610">
        <v>17985622.870000001</v>
      </c>
      <c r="G610">
        <v>0</v>
      </c>
      <c r="H610">
        <v>0</v>
      </c>
      <c r="I610">
        <v>15287779.439999999</v>
      </c>
      <c r="J610">
        <v>2338130.9700000002</v>
      </c>
      <c r="K610">
        <v>359712.46</v>
      </c>
      <c r="L610">
        <v>0</v>
      </c>
    </row>
    <row r="611" spans="1:12" x14ac:dyDescent="0.25">
      <c r="A611">
        <v>116457</v>
      </c>
      <c r="B611" t="s">
        <v>4885</v>
      </c>
      <c r="C611" t="s">
        <v>13799</v>
      </c>
      <c r="D611">
        <v>7837211.5099999998</v>
      </c>
      <c r="E611">
        <v>31</v>
      </c>
      <c r="F611">
        <v>7743995.8700000001</v>
      </c>
      <c r="G611">
        <v>0</v>
      </c>
      <c r="H611">
        <v>0</v>
      </c>
      <c r="I611">
        <v>6582396.4900000002</v>
      </c>
      <c r="J611">
        <v>1006719.46</v>
      </c>
      <c r="K611">
        <v>154879.92000000001</v>
      </c>
      <c r="L611">
        <v>93215.64</v>
      </c>
    </row>
    <row r="612" spans="1:12" x14ac:dyDescent="0.25">
      <c r="A612">
        <v>108721</v>
      </c>
      <c r="B612" t="s">
        <v>13800</v>
      </c>
      <c r="C612" t="s">
        <v>13801</v>
      </c>
      <c r="D612">
        <v>120080275.28</v>
      </c>
      <c r="E612">
        <v>62</v>
      </c>
      <c r="F612">
        <v>117253806.05</v>
      </c>
      <c r="G612">
        <v>0</v>
      </c>
      <c r="H612">
        <v>0</v>
      </c>
      <c r="I612">
        <v>99665735.140000001</v>
      </c>
      <c r="J612">
        <v>15242994.779999999</v>
      </c>
      <c r="K612">
        <v>2345076.13</v>
      </c>
      <c r="L612">
        <v>2826469.23</v>
      </c>
    </row>
    <row r="613" spans="1:12" x14ac:dyDescent="0.25">
      <c r="A613">
        <v>119000</v>
      </c>
      <c r="B613" t="s">
        <v>13802</v>
      </c>
      <c r="C613" t="s">
        <v>1986</v>
      </c>
      <c r="D613">
        <v>21794666.010000002</v>
      </c>
      <c r="E613">
        <v>26</v>
      </c>
      <c r="F613">
        <v>21778986.57</v>
      </c>
      <c r="G613">
        <v>0</v>
      </c>
      <c r="H613">
        <v>0</v>
      </c>
      <c r="I613">
        <v>18512138.579999998</v>
      </c>
      <c r="J613">
        <v>2831268.25</v>
      </c>
      <c r="K613">
        <v>435579.74</v>
      </c>
      <c r="L613">
        <v>15679.44</v>
      </c>
    </row>
    <row r="614" spans="1:12" x14ac:dyDescent="0.25">
      <c r="A614">
        <v>102257</v>
      </c>
      <c r="B614" t="s">
        <v>13803</v>
      </c>
      <c r="C614" t="s">
        <v>13804</v>
      </c>
      <c r="D614">
        <v>1241208.08</v>
      </c>
      <c r="E614">
        <v>18</v>
      </c>
      <c r="F614">
        <v>1024625</v>
      </c>
      <c r="G614">
        <v>0</v>
      </c>
      <c r="H614">
        <v>0</v>
      </c>
      <c r="I614">
        <v>696745</v>
      </c>
      <c r="J614">
        <v>122955</v>
      </c>
      <c r="K614">
        <v>204925</v>
      </c>
      <c r="L614">
        <v>216583.08</v>
      </c>
    </row>
    <row r="615" spans="1:12" x14ac:dyDescent="0.25">
      <c r="A615">
        <v>102570</v>
      </c>
      <c r="B615" t="s">
        <v>12319</v>
      </c>
      <c r="C615" t="s">
        <v>12320</v>
      </c>
      <c r="D615">
        <v>1392812.16</v>
      </c>
      <c r="E615">
        <v>26</v>
      </c>
      <c r="F615">
        <v>1151648.55</v>
      </c>
      <c r="G615">
        <v>0</v>
      </c>
      <c r="H615">
        <v>0</v>
      </c>
      <c r="I615">
        <v>746035.55</v>
      </c>
      <c r="J615">
        <v>131653.32999999999</v>
      </c>
      <c r="K615">
        <v>273959.67</v>
      </c>
      <c r="L615">
        <v>241163.61</v>
      </c>
    </row>
    <row r="616" spans="1:12" x14ac:dyDescent="0.25">
      <c r="A616">
        <v>102876</v>
      </c>
      <c r="B616" t="s">
        <v>228</v>
      </c>
      <c r="C616" t="s">
        <v>13805</v>
      </c>
      <c r="D616">
        <v>242224.5</v>
      </c>
      <c r="E616">
        <v>24</v>
      </c>
      <c r="F616">
        <v>203550</v>
      </c>
      <c r="G616">
        <v>0</v>
      </c>
      <c r="H616">
        <v>0</v>
      </c>
      <c r="I616">
        <v>155715.75</v>
      </c>
      <c r="J616">
        <v>27479.25</v>
      </c>
      <c r="K616">
        <v>20355</v>
      </c>
      <c r="L616">
        <v>38674.5</v>
      </c>
    </row>
    <row r="617" spans="1:12" x14ac:dyDescent="0.25">
      <c r="A617">
        <v>103002</v>
      </c>
      <c r="B617" t="s">
        <v>13806</v>
      </c>
      <c r="C617" t="s">
        <v>745</v>
      </c>
      <c r="D617">
        <v>963138.75</v>
      </c>
      <c r="E617">
        <v>24</v>
      </c>
      <c r="F617">
        <v>956881.32</v>
      </c>
      <c r="G617">
        <v>0</v>
      </c>
      <c r="H617">
        <v>0</v>
      </c>
      <c r="I617">
        <v>650679.30000000005</v>
      </c>
      <c r="J617">
        <v>114825.76</v>
      </c>
      <c r="K617">
        <v>191376.26</v>
      </c>
      <c r="L617">
        <v>6257.43</v>
      </c>
    </row>
    <row r="618" spans="1:12" x14ac:dyDescent="0.25">
      <c r="A618">
        <v>103348</v>
      </c>
      <c r="B618" t="s">
        <v>2070</v>
      </c>
      <c r="C618" t="s">
        <v>2071</v>
      </c>
      <c r="D618">
        <v>911571.7</v>
      </c>
      <c r="E618">
        <v>28</v>
      </c>
      <c r="F618">
        <v>677674.78</v>
      </c>
      <c r="G618">
        <v>0</v>
      </c>
      <c r="H618">
        <v>0</v>
      </c>
      <c r="I618">
        <v>495380.25</v>
      </c>
      <c r="J618">
        <v>87420.05</v>
      </c>
      <c r="K618">
        <v>94874.48</v>
      </c>
      <c r="L618">
        <v>233896.92</v>
      </c>
    </row>
    <row r="619" spans="1:12" x14ac:dyDescent="0.25">
      <c r="A619">
        <v>104012</v>
      </c>
      <c r="B619" t="s">
        <v>13807</v>
      </c>
      <c r="C619" t="s">
        <v>1709</v>
      </c>
      <c r="D619">
        <v>790827.31</v>
      </c>
      <c r="E619">
        <v>36</v>
      </c>
      <c r="F619">
        <v>663897.74</v>
      </c>
      <c r="G619">
        <v>0</v>
      </c>
      <c r="H619">
        <v>0</v>
      </c>
      <c r="I619">
        <v>507881.58</v>
      </c>
      <c r="J619">
        <v>89626.16</v>
      </c>
      <c r="K619">
        <v>66390</v>
      </c>
      <c r="L619">
        <v>126929.57</v>
      </c>
    </row>
    <row r="620" spans="1:12" x14ac:dyDescent="0.25">
      <c r="A620">
        <v>105978</v>
      </c>
      <c r="B620" t="s">
        <v>907</v>
      </c>
      <c r="C620" t="s">
        <v>13808</v>
      </c>
      <c r="D620">
        <v>958923.34</v>
      </c>
      <c r="E620">
        <v>49</v>
      </c>
      <c r="F620">
        <v>791033.05</v>
      </c>
      <c r="G620">
        <v>0</v>
      </c>
      <c r="H620">
        <v>0</v>
      </c>
      <c r="I620">
        <v>537902.47</v>
      </c>
      <c r="J620">
        <v>94923.97</v>
      </c>
      <c r="K620">
        <v>158206.60999999999</v>
      </c>
      <c r="L620">
        <v>167890.29</v>
      </c>
    </row>
    <row r="621" spans="1:12" x14ac:dyDescent="0.25">
      <c r="A621">
        <v>106429</v>
      </c>
      <c r="B621" t="s">
        <v>232</v>
      </c>
      <c r="C621" t="s">
        <v>13809</v>
      </c>
      <c r="D621">
        <v>1295003.03</v>
      </c>
      <c r="E621">
        <v>28</v>
      </c>
      <c r="F621">
        <v>1087237.8400000001</v>
      </c>
      <c r="G621">
        <v>0</v>
      </c>
      <c r="H621">
        <v>0</v>
      </c>
      <c r="I621">
        <v>739321.73</v>
      </c>
      <c r="J621">
        <v>130468.54</v>
      </c>
      <c r="K621">
        <v>217447.57</v>
      </c>
      <c r="L621">
        <v>207765.19</v>
      </c>
    </row>
    <row r="622" spans="1:12" x14ac:dyDescent="0.25">
      <c r="A622">
        <v>107612</v>
      </c>
      <c r="B622" t="s">
        <v>1353</v>
      </c>
      <c r="C622" t="s">
        <v>1354</v>
      </c>
      <c r="D622">
        <v>1147626.56</v>
      </c>
      <c r="E622">
        <v>27</v>
      </c>
      <c r="F622">
        <v>964392.06</v>
      </c>
      <c r="G622">
        <v>0</v>
      </c>
      <c r="H622">
        <v>0</v>
      </c>
      <c r="I622">
        <v>655786.59</v>
      </c>
      <c r="J622">
        <v>115727.05</v>
      </c>
      <c r="K622">
        <v>192878.42</v>
      </c>
      <c r="L622">
        <v>183234.5</v>
      </c>
    </row>
    <row r="623" spans="1:12" x14ac:dyDescent="0.25">
      <c r="A623">
        <v>108034</v>
      </c>
      <c r="B623" t="s">
        <v>1712</v>
      </c>
      <c r="C623" t="s">
        <v>13810</v>
      </c>
      <c r="D623">
        <v>1504920.22</v>
      </c>
      <c r="E623">
        <v>40</v>
      </c>
      <c r="F623">
        <v>1068685</v>
      </c>
      <c r="G623">
        <v>0</v>
      </c>
      <c r="H623">
        <v>0</v>
      </c>
      <c r="I623">
        <v>735607.94</v>
      </c>
      <c r="J623">
        <v>129813.17</v>
      </c>
      <c r="K623">
        <v>203263.89</v>
      </c>
      <c r="L623">
        <v>436235.22</v>
      </c>
    </row>
    <row r="624" spans="1:12" x14ac:dyDescent="0.25">
      <c r="A624">
        <v>108164</v>
      </c>
      <c r="B624" t="s">
        <v>7756</v>
      </c>
      <c r="C624" t="s">
        <v>7757</v>
      </c>
      <c r="D624">
        <v>778519.98</v>
      </c>
      <c r="E624">
        <v>25</v>
      </c>
      <c r="F624">
        <v>655974.77</v>
      </c>
      <c r="G624">
        <v>0</v>
      </c>
      <c r="H624">
        <v>0</v>
      </c>
      <c r="I624">
        <v>446062.8</v>
      </c>
      <c r="J624">
        <v>78716.97</v>
      </c>
      <c r="K624">
        <v>131195</v>
      </c>
      <c r="L624">
        <v>122545.21</v>
      </c>
    </row>
    <row r="625" spans="1:12" x14ac:dyDescent="0.25">
      <c r="A625">
        <v>108552</v>
      </c>
      <c r="B625" t="s">
        <v>236</v>
      </c>
      <c r="C625" t="s">
        <v>13811</v>
      </c>
      <c r="D625">
        <v>858559.18</v>
      </c>
      <c r="E625">
        <v>18</v>
      </c>
      <c r="F625">
        <v>721478.31</v>
      </c>
      <c r="G625">
        <v>0</v>
      </c>
      <c r="H625">
        <v>0</v>
      </c>
      <c r="I625">
        <v>521268.07</v>
      </c>
      <c r="J625">
        <v>91988.49</v>
      </c>
      <c r="K625">
        <v>108221.75</v>
      </c>
      <c r="L625">
        <v>137080.87</v>
      </c>
    </row>
    <row r="626" spans="1:12" x14ac:dyDescent="0.25">
      <c r="A626">
        <v>108676</v>
      </c>
      <c r="B626" t="s">
        <v>8084</v>
      </c>
      <c r="C626" t="s">
        <v>8085</v>
      </c>
      <c r="D626">
        <v>434851.14</v>
      </c>
      <c r="E626">
        <v>31</v>
      </c>
      <c r="F626">
        <v>434851.14</v>
      </c>
      <c r="G626">
        <v>0</v>
      </c>
      <c r="H626">
        <v>0</v>
      </c>
      <c r="I626">
        <v>295698.77</v>
      </c>
      <c r="J626">
        <v>52182.14</v>
      </c>
      <c r="K626">
        <v>86970.23</v>
      </c>
      <c r="L626">
        <v>0</v>
      </c>
    </row>
    <row r="627" spans="1:12" x14ac:dyDescent="0.25">
      <c r="A627">
        <v>108997</v>
      </c>
      <c r="B627" t="s">
        <v>7761</v>
      </c>
      <c r="C627" t="s">
        <v>7762</v>
      </c>
      <c r="D627">
        <v>1331897.73</v>
      </c>
      <c r="E627">
        <v>33</v>
      </c>
      <c r="F627">
        <v>1109241.79</v>
      </c>
      <c r="G627">
        <v>0</v>
      </c>
      <c r="H627">
        <v>0</v>
      </c>
      <c r="I627">
        <v>730713.02</v>
      </c>
      <c r="J627">
        <v>128949.36</v>
      </c>
      <c r="K627">
        <v>249579.41</v>
      </c>
      <c r="L627">
        <v>222655.94</v>
      </c>
    </row>
    <row r="628" spans="1:12" x14ac:dyDescent="0.25">
      <c r="A628">
        <v>109496</v>
      </c>
      <c r="B628" t="s">
        <v>919</v>
      </c>
      <c r="C628" t="s">
        <v>920</v>
      </c>
      <c r="D628">
        <v>604825.44999999995</v>
      </c>
      <c r="E628">
        <v>28</v>
      </c>
      <c r="F628">
        <v>503189.75</v>
      </c>
      <c r="G628">
        <v>0</v>
      </c>
      <c r="H628">
        <v>0</v>
      </c>
      <c r="I628">
        <v>363554.59</v>
      </c>
      <c r="J628">
        <v>64156.7</v>
      </c>
      <c r="K628">
        <v>75478.460000000006</v>
      </c>
      <c r="L628">
        <v>101635.7</v>
      </c>
    </row>
    <row r="629" spans="1:12" x14ac:dyDescent="0.25">
      <c r="A629">
        <v>109706</v>
      </c>
      <c r="B629" t="s">
        <v>1725</v>
      </c>
      <c r="C629" t="s">
        <v>1726</v>
      </c>
      <c r="D629">
        <v>501369.05</v>
      </c>
      <c r="E629">
        <v>28</v>
      </c>
      <c r="F629">
        <v>417121.77</v>
      </c>
      <c r="G629">
        <v>0</v>
      </c>
      <c r="H629">
        <v>0</v>
      </c>
      <c r="I629">
        <v>296052.17</v>
      </c>
      <c r="J629">
        <v>52244.51</v>
      </c>
      <c r="K629">
        <v>68825.09</v>
      </c>
      <c r="L629">
        <v>84247.28</v>
      </c>
    </row>
    <row r="630" spans="1:12" x14ac:dyDescent="0.25">
      <c r="A630">
        <v>109896</v>
      </c>
      <c r="B630" t="s">
        <v>13812</v>
      </c>
      <c r="C630" t="s">
        <v>1742</v>
      </c>
      <c r="D630">
        <v>1330366.3899999999</v>
      </c>
      <c r="E630">
        <v>32</v>
      </c>
      <c r="F630">
        <v>1117954.95</v>
      </c>
      <c r="G630">
        <v>0</v>
      </c>
      <c r="H630">
        <v>0</v>
      </c>
      <c r="I630">
        <v>760209.36</v>
      </c>
      <c r="J630">
        <v>134154.6</v>
      </c>
      <c r="K630">
        <v>223590.99</v>
      </c>
      <c r="L630">
        <v>212411.44</v>
      </c>
    </row>
    <row r="631" spans="1:12" x14ac:dyDescent="0.25">
      <c r="A631">
        <v>110181</v>
      </c>
      <c r="B631" t="s">
        <v>13813</v>
      </c>
      <c r="C631" t="s">
        <v>13814</v>
      </c>
      <c r="D631">
        <v>1331765.24</v>
      </c>
      <c r="E631">
        <v>23</v>
      </c>
      <c r="F631">
        <v>1119130.45</v>
      </c>
      <c r="G631">
        <v>0</v>
      </c>
      <c r="H631">
        <v>0</v>
      </c>
      <c r="I631">
        <v>760152.57</v>
      </c>
      <c r="J631">
        <v>134144.57</v>
      </c>
      <c r="K631">
        <v>224833.31</v>
      </c>
      <c r="L631">
        <v>212634.79</v>
      </c>
    </row>
    <row r="632" spans="1:12" x14ac:dyDescent="0.25">
      <c r="A632">
        <v>113455</v>
      </c>
      <c r="B632" t="s">
        <v>13815</v>
      </c>
      <c r="C632" t="s">
        <v>13816</v>
      </c>
      <c r="D632">
        <v>1357810.45</v>
      </c>
      <c r="E632">
        <v>36</v>
      </c>
      <c r="F632">
        <v>1113907.96</v>
      </c>
      <c r="G632">
        <v>0</v>
      </c>
      <c r="H632">
        <v>0</v>
      </c>
      <c r="I632">
        <v>759351.05</v>
      </c>
      <c r="J632">
        <v>134003.13</v>
      </c>
      <c r="K632">
        <v>220553.78</v>
      </c>
      <c r="L632">
        <v>243902.49</v>
      </c>
    </row>
    <row r="633" spans="1:12" x14ac:dyDescent="0.25">
      <c r="A633">
        <v>117904</v>
      </c>
      <c r="B633" t="s">
        <v>13817</v>
      </c>
      <c r="C633" t="s">
        <v>2436</v>
      </c>
      <c r="D633">
        <v>920473.46</v>
      </c>
      <c r="E633">
        <v>16</v>
      </c>
      <c r="F633">
        <v>920473.46</v>
      </c>
      <c r="G633">
        <v>0</v>
      </c>
      <c r="H633">
        <v>0</v>
      </c>
      <c r="I633">
        <v>469441.46</v>
      </c>
      <c r="J633">
        <v>82842.61</v>
      </c>
      <c r="K633">
        <v>368189.39</v>
      </c>
      <c r="L633">
        <v>0</v>
      </c>
    </row>
    <row r="634" spans="1:12" x14ac:dyDescent="0.25">
      <c r="A634">
        <v>104357</v>
      </c>
      <c r="B634" t="s">
        <v>1292</v>
      </c>
      <c r="C634" t="s">
        <v>13818</v>
      </c>
      <c r="D634">
        <v>1282748.1000000001</v>
      </c>
      <c r="E634">
        <v>45</v>
      </c>
      <c r="F634">
        <v>1064694.57</v>
      </c>
      <c r="G634">
        <v>0</v>
      </c>
      <c r="H634">
        <v>0</v>
      </c>
      <c r="I634">
        <v>723087.3</v>
      </c>
      <c r="J634">
        <v>127603.64</v>
      </c>
      <c r="K634">
        <v>214003.63</v>
      </c>
      <c r="L634">
        <v>218053.53</v>
      </c>
    </row>
    <row r="635" spans="1:12" x14ac:dyDescent="0.25">
      <c r="A635">
        <v>109302</v>
      </c>
      <c r="B635" t="s">
        <v>12415</v>
      </c>
      <c r="C635" t="s">
        <v>12416</v>
      </c>
      <c r="D635">
        <v>231701308.44999999</v>
      </c>
      <c r="E635">
        <v>95</v>
      </c>
      <c r="F635">
        <v>225860000</v>
      </c>
      <c r="G635">
        <v>0</v>
      </c>
      <c r="H635">
        <v>0</v>
      </c>
      <c r="I635">
        <v>191981000</v>
      </c>
      <c r="J635">
        <v>29361800</v>
      </c>
      <c r="K635">
        <v>4517200</v>
      </c>
      <c r="L635">
        <v>5841308.4500000002</v>
      </c>
    </row>
    <row r="636" spans="1:12" x14ac:dyDescent="0.25">
      <c r="A636">
        <v>117697</v>
      </c>
      <c r="B636" t="s">
        <v>12915</v>
      </c>
      <c r="C636" t="s">
        <v>12916</v>
      </c>
      <c r="D636">
        <v>3275746.33</v>
      </c>
      <c r="E636">
        <v>18</v>
      </c>
      <c r="F636">
        <v>3249435.42</v>
      </c>
      <c r="G636">
        <v>0</v>
      </c>
      <c r="H636">
        <v>0</v>
      </c>
      <c r="I636">
        <v>2762020.11</v>
      </c>
      <c r="J636">
        <v>422426.6</v>
      </c>
      <c r="K636">
        <v>64988.71</v>
      </c>
      <c r="L636">
        <v>26310.9</v>
      </c>
    </row>
    <row r="637" spans="1:12" x14ac:dyDescent="0.25">
      <c r="A637">
        <v>108701</v>
      </c>
      <c r="B637" t="s">
        <v>13819</v>
      </c>
      <c r="C637" t="s">
        <v>13820</v>
      </c>
      <c r="D637">
        <v>26474967.370000001</v>
      </c>
      <c r="E637">
        <v>63</v>
      </c>
      <c r="F637">
        <v>25593439.170000002</v>
      </c>
      <c r="G637">
        <v>0</v>
      </c>
      <c r="H637">
        <v>0</v>
      </c>
      <c r="I637">
        <v>21754423.289999999</v>
      </c>
      <c r="J637">
        <v>3327147.09</v>
      </c>
      <c r="K637">
        <v>511868.79</v>
      </c>
      <c r="L637">
        <v>881528.2</v>
      </c>
    </row>
    <row r="638" spans="1:12" x14ac:dyDescent="0.25">
      <c r="A638">
        <v>102322</v>
      </c>
      <c r="B638" t="s">
        <v>13821</v>
      </c>
      <c r="C638" t="s">
        <v>13822</v>
      </c>
      <c r="D638">
        <v>1274175.4099999999</v>
      </c>
      <c r="E638">
        <v>33</v>
      </c>
      <c r="F638">
        <v>1070525.92</v>
      </c>
      <c r="G638">
        <v>0</v>
      </c>
      <c r="H638">
        <v>0</v>
      </c>
      <c r="I638">
        <v>727957.63</v>
      </c>
      <c r="J638">
        <v>128463.11</v>
      </c>
      <c r="K638">
        <v>214105.18</v>
      </c>
      <c r="L638">
        <v>203649.49</v>
      </c>
    </row>
    <row r="639" spans="1:12" x14ac:dyDescent="0.25">
      <c r="A639">
        <v>103756</v>
      </c>
      <c r="B639" t="s">
        <v>2061</v>
      </c>
      <c r="C639" t="s">
        <v>13823</v>
      </c>
      <c r="D639">
        <v>1034594.79</v>
      </c>
      <c r="E639">
        <v>42</v>
      </c>
      <c r="F639">
        <v>869222.51</v>
      </c>
      <c r="G639">
        <v>0</v>
      </c>
      <c r="H639">
        <v>0</v>
      </c>
      <c r="I639">
        <v>591071.30000000005</v>
      </c>
      <c r="J639">
        <v>104306.7</v>
      </c>
      <c r="K639">
        <v>173844.51</v>
      </c>
      <c r="L639">
        <v>165372.28</v>
      </c>
    </row>
    <row r="640" spans="1:12" x14ac:dyDescent="0.25">
      <c r="A640">
        <v>104986</v>
      </c>
      <c r="B640" t="s">
        <v>13824</v>
      </c>
      <c r="C640" t="s">
        <v>13825</v>
      </c>
      <c r="D640">
        <v>1254882.73</v>
      </c>
      <c r="E640">
        <v>24</v>
      </c>
      <c r="F640">
        <v>1049951</v>
      </c>
      <c r="G640">
        <v>0</v>
      </c>
      <c r="H640">
        <v>0</v>
      </c>
      <c r="I640">
        <v>740740.43</v>
      </c>
      <c r="J640">
        <v>130718.9</v>
      </c>
      <c r="K640">
        <v>178491.67</v>
      </c>
      <c r="L640">
        <v>204931.73</v>
      </c>
    </row>
    <row r="641" spans="1:12" x14ac:dyDescent="0.25">
      <c r="A641">
        <v>106437</v>
      </c>
      <c r="B641" t="s">
        <v>582</v>
      </c>
      <c r="C641" t="s">
        <v>13826</v>
      </c>
      <c r="D641">
        <v>599559.80000000005</v>
      </c>
      <c r="E641">
        <v>26</v>
      </c>
      <c r="F641">
        <v>503402.09</v>
      </c>
      <c r="G641">
        <v>0</v>
      </c>
      <c r="H641">
        <v>0</v>
      </c>
      <c r="I641">
        <v>342270.63</v>
      </c>
      <c r="J641">
        <v>60400.7</v>
      </c>
      <c r="K641">
        <v>100730.76</v>
      </c>
      <c r="L641">
        <v>96157.71</v>
      </c>
    </row>
    <row r="642" spans="1:12" x14ac:dyDescent="0.25">
      <c r="A642">
        <v>109149</v>
      </c>
      <c r="B642" t="s">
        <v>8079</v>
      </c>
      <c r="C642" t="s">
        <v>8080</v>
      </c>
      <c r="D642">
        <v>1053726.3899999999</v>
      </c>
      <c r="E642">
        <v>15</v>
      </c>
      <c r="F642">
        <v>884426.36</v>
      </c>
      <c r="G642">
        <v>0</v>
      </c>
      <c r="H642">
        <v>0</v>
      </c>
      <c r="I642">
        <v>638997.69999999995</v>
      </c>
      <c r="J642">
        <v>112764.3</v>
      </c>
      <c r="K642">
        <v>132664.35999999999</v>
      </c>
      <c r="L642">
        <v>169300.03</v>
      </c>
    </row>
    <row r="643" spans="1:12" x14ac:dyDescent="0.25">
      <c r="A643">
        <v>109353</v>
      </c>
      <c r="B643" t="s">
        <v>8088</v>
      </c>
      <c r="C643" t="s">
        <v>8089</v>
      </c>
      <c r="D643">
        <v>1344257.46</v>
      </c>
      <c r="E643">
        <v>22</v>
      </c>
      <c r="F643">
        <v>1117628.1200000001</v>
      </c>
      <c r="G643">
        <v>0</v>
      </c>
      <c r="H643">
        <v>0</v>
      </c>
      <c r="I643">
        <v>759987.13</v>
      </c>
      <c r="J643">
        <v>134115.37</v>
      </c>
      <c r="K643">
        <v>223525.62</v>
      </c>
      <c r="L643">
        <v>226629.35</v>
      </c>
    </row>
    <row r="644" spans="1:12" x14ac:dyDescent="0.25">
      <c r="A644">
        <v>109407</v>
      </c>
      <c r="B644" t="s">
        <v>8092</v>
      </c>
      <c r="C644" t="s">
        <v>8093</v>
      </c>
      <c r="D644">
        <v>1345391.39</v>
      </c>
      <c r="E644">
        <v>23</v>
      </c>
      <c r="F644">
        <v>1117581</v>
      </c>
      <c r="G644">
        <v>0</v>
      </c>
      <c r="H644">
        <v>0</v>
      </c>
      <c r="I644">
        <v>759955.08</v>
      </c>
      <c r="J644">
        <v>134109.72</v>
      </c>
      <c r="K644">
        <v>223516.2</v>
      </c>
      <c r="L644">
        <v>227810.39</v>
      </c>
    </row>
    <row r="645" spans="1:12" x14ac:dyDescent="0.25">
      <c r="A645">
        <v>120061</v>
      </c>
      <c r="B645" t="s">
        <v>10395</v>
      </c>
      <c r="C645" t="s">
        <v>10393</v>
      </c>
      <c r="D645">
        <v>19132548.73</v>
      </c>
      <c r="E645">
        <v>11</v>
      </c>
      <c r="F645">
        <v>18985004.5</v>
      </c>
      <c r="G645">
        <v>0</v>
      </c>
      <c r="H645">
        <v>0</v>
      </c>
      <c r="I645">
        <v>9112802.1600000001</v>
      </c>
      <c r="J645">
        <v>2278200.54</v>
      </c>
      <c r="K645">
        <v>7594001.7999999998</v>
      </c>
      <c r="L645">
        <v>147544.23000000001</v>
      </c>
    </row>
    <row r="646" spans="1:12" x14ac:dyDescent="0.25">
      <c r="A646">
        <v>110280</v>
      </c>
      <c r="B646" t="s">
        <v>1106</v>
      </c>
      <c r="C646" t="s">
        <v>1107</v>
      </c>
      <c r="D646">
        <v>121476128.04000001</v>
      </c>
      <c r="E646">
        <v>56</v>
      </c>
      <c r="F646">
        <v>90025978.849999994</v>
      </c>
      <c r="G646">
        <v>0</v>
      </c>
      <c r="H646">
        <v>0</v>
      </c>
      <c r="I646">
        <v>76522082.019999996</v>
      </c>
      <c r="J646">
        <v>11703377.25</v>
      </c>
      <c r="K646">
        <v>1800519.58</v>
      </c>
      <c r="L646">
        <v>31450149.190000001</v>
      </c>
    </row>
    <row r="647" spans="1:12" x14ac:dyDescent="0.25">
      <c r="A647">
        <v>118025</v>
      </c>
      <c r="B647" t="s">
        <v>4894</v>
      </c>
      <c r="C647" t="s">
        <v>4895</v>
      </c>
      <c r="D647">
        <v>9914139.9100000001</v>
      </c>
      <c r="E647">
        <v>51</v>
      </c>
      <c r="F647">
        <v>9914139.9100000001</v>
      </c>
      <c r="G647">
        <v>0</v>
      </c>
      <c r="H647">
        <v>0</v>
      </c>
      <c r="I647">
        <v>8427018.9199999999</v>
      </c>
      <c r="J647">
        <v>1288838.19</v>
      </c>
      <c r="K647">
        <v>198282.8</v>
      </c>
      <c r="L647">
        <v>0</v>
      </c>
    </row>
    <row r="648" spans="1:12" x14ac:dyDescent="0.25">
      <c r="A648">
        <v>118534</v>
      </c>
      <c r="B648" t="s">
        <v>1450</v>
      </c>
      <c r="C648" t="s">
        <v>1451</v>
      </c>
      <c r="D648">
        <v>21770454.670000002</v>
      </c>
      <c r="E648">
        <v>52</v>
      </c>
      <c r="F648">
        <v>21727195.960000001</v>
      </c>
      <c r="G648">
        <v>0</v>
      </c>
      <c r="H648">
        <v>0</v>
      </c>
      <c r="I648">
        <v>18468116.57</v>
      </c>
      <c r="J648">
        <v>2824535.47</v>
      </c>
      <c r="K648">
        <v>434543.92</v>
      </c>
      <c r="L648">
        <v>43258.71</v>
      </c>
    </row>
    <row r="649" spans="1:12" x14ac:dyDescent="0.25">
      <c r="A649">
        <v>119643</v>
      </c>
      <c r="B649" t="s">
        <v>4917</v>
      </c>
      <c r="C649" t="s">
        <v>13827</v>
      </c>
      <c r="D649">
        <v>21429071.23</v>
      </c>
      <c r="E649">
        <v>48</v>
      </c>
      <c r="F649">
        <v>20533641.489999998</v>
      </c>
      <c r="G649">
        <v>0</v>
      </c>
      <c r="H649">
        <v>0</v>
      </c>
      <c r="I649">
        <v>17453595.27</v>
      </c>
      <c r="J649">
        <v>2669373.38</v>
      </c>
      <c r="K649">
        <v>410672.84</v>
      </c>
      <c r="L649">
        <v>895429.74</v>
      </c>
    </row>
    <row r="650" spans="1:12" x14ac:dyDescent="0.25">
      <c r="A650">
        <v>119697</v>
      </c>
      <c r="B650" t="s">
        <v>5135</v>
      </c>
      <c r="C650" t="s">
        <v>5136</v>
      </c>
      <c r="D650">
        <v>13801295.880000001</v>
      </c>
      <c r="E650">
        <v>33</v>
      </c>
      <c r="F650">
        <v>13759602.039999999</v>
      </c>
      <c r="G650">
        <v>0</v>
      </c>
      <c r="H650">
        <v>0</v>
      </c>
      <c r="I650">
        <v>11695661.73</v>
      </c>
      <c r="J650">
        <v>1788748.27</v>
      </c>
      <c r="K650">
        <v>275192.03999999998</v>
      </c>
      <c r="L650">
        <v>41693.839999999997</v>
      </c>
    </row>
    <row r="651" spans="1:12" x14ac:dyDescent="0.25">
      <c r="A651">
        <v>119557</v>
      </c>
      <c r="B651" t="s">
        <v>13828</v>
      </c>
      <c r="C651" t="s">
        <v>1986</v>
      </c>
      <c r="D651">
        <v>11609595.140000001</v>
      </c>
      <c r="E651">
        <v>29</v>
      </c>
      <c r="F651">
        <v>11588309.67</v>
      </c>
      <c r="G651">
        <v>0</v>
      </c>
      <c r="H651">
        <v>0</v>
      </c>
      <c r="I651">
        <v>9850063.2200000007</v>
      </c>
      <c r="J651">
        <v>1506480.23</v>
      </c>
      <c r="K651">
        <v>231766.22</v>
      </c>
      <c r="L651">
        <v>21285.47</v>
      </c>
    </row>
    <row r="652" spans="1:12" x14ac:dyDescent="0.25">
      <c r="A652">
        <v>109005</v>
      </c>
      <c r="B652" t="s">
        <v>13829</v>
      </c>
      <c r="C652" t="s">
        <v>6327</v>
      </c>
      <c r="D652">
        <v>75826112.040000007</v>
      </c>
      <c r="E652">
        <v>71</v>
      </c>
      <c r="F652">
        <v>73260405.959999993</v>
      </c>
      <c r="G652">
        <v>0</v>
      </c>
      <c r="H652">
        <v>0</v>
      </c>
      <c r="I652">
        <v>62271345.07</v>
      </c>
      <c r="J652">
        <v>9523852.7699999996</v>
      </c>
      <c r="K652">
        <v>1465208.12</v>
      </c>
      <c r="L652">
        <v>2565706.08</v>
      </c>
    </row>
    <row r="653" spans="1:12" x14ac:dyDescent="0.25">
      <c r="A653">
        <v>116702</v>
      </c>
      <c r="B653" t="s">
        <v>10749</v>
      </c>
      <c r="C653" t="s">
        <v>10750</v>
      </c>
      <c r="D653">
        <v>21645912.920000002</v>
      </c>
      <c r="E653">
        <v>34</v>
      </c>
      <c r="F653">
        <v>19827382.289999999</v>
      </c>
      <c r="G653">
        <v>0</v>
      </c>
      <c r="H653">
        <v>0</v>
      </c>
      <c r="I653">
        <v>16853274.949999999</v>
      </c>
      <c r="J653">
        <v>2577559.69</v>
      </c>
      <c r="K653">
        <v>396547.65</v>
      </c>
      <c r="L653">
        <v>1818530.63</v>
      </c>
    </row>
    <row r="654" spans="1:12" x14ac:dyDescent="0.25">
      <c r="A654">
        <v>116706</v>
      </c>
      <c r="B654" t="s">
        <v>11760</v>
      </c>
      <c r="C654" t="s">
        <v>11761</v>
      </c>
      <c r="D654">
        <v>19938140.91</v>
      </c>
      <c r="E654">
        <v>55</v>
      </c>
      <c r="F654">
        <v>19938140.91</v>
      </c>
      <c r="G654">
        <v>0</v>
      </c>
      <c r="H654">
        <v>0</v>
      </c>
      <c r="I654">
        <v>16947419.77</v>
      </c>
      <c r="J654">
        <v>2591958.3199999998</v>
      </c>
      <c r="K654">
        <v>398762.82</v>
      </c>
      <c r="L654">
        <v>0</v>
      </c>
    </row>
    <row r="655" spans="1:12" x14ac:dyDescent="0.25">
      <c r="A655">
        <v>119119</v>
      </c>
      <c r="B655" t="s">
        <v>13830</v>
      </c>
      <c r="C655" t="s">
        <v>13831</v>
      </c>
      <c r="D655">
        <v>7904900.1500000004</v>
      </c>
      <c r="E655">
        <v>27</v>
      </c>
      <c r="F655">
        <v>7904900.1500000004</v>
      </c>
      <c r="G655">
        <v>0</v>
      </c>
      <c r="H655">
        <v>0</v>
      </c>
      <c r="I655">
        <v>6719165.1299999999</v>
      </c>
      <c r="J655">
        <v>1027637.02</v>
      </c>
      <c r="K655">
        <v>158098</v>
      </c>
      <c r="L655">
        <v>0</v>
      </c>
    </row>
    <row r="656" spans="1:12" x14ac:dyDescent="0.25">
      <c r="A656">
        <v>116578</v>
      </c>
      <c r="B656" t="s">
        <v>11278</v>
      </c>
      <c r="C656" t="s">
        <v>11279</v>
      </c>
      <c r="D656">
        <v>21782530.239999998</v>
      </c>
      <c r="E656">
        <v>46</v>
      </c>
      <c r="F656">
        <v>21779852.739999998</v>
      </c>
      <c r="G656">
        <v>0</v>
      </c>
      <c r="H656">
        <v>0</v>
      </c>
      <c r="I656">
        <v>18512874.829999998</v>
      </c>
      <c r="J656">
        <v>2831380.86</v>
      </c>
      <c r="K656">
        <v>435597.05</v>
      </c>
      <c r="L656">
        <v>2677.5</v>
      </c>
    </row>
    <row r="657" spans="1:12" x14ac:dyDescent="0.25">
      <c r="A657">
        <v>111706</v>
      </c>
      <c r="B657" t="s">
        <v>5820</v>
      </c>
      <c r="C657" t="s">
        <v>5821</v>
      </c>
      <c r="D657">
        <v>976664.92</v>
      </c>
      <c r="E657">
        <v>8</v>
      </c>
      <c r="F657">
        <v>820726.82</v>
      </c>
      <c r="G657">
        <v>0</v>
      </c>
      <c r="H657">
        <v>0</v>
      </c>
      <c r="I657">
        <v>558094.23</v>
      </c>
      <c r="J657">
        <v>98487.22</v>
      </c>
      <c r="K657">
        <v>164145.37</v>
      </c>
      <c r="L657">
        <v>155938.1</v>
      </c>
    </row>
    <row r="658" spans="1:12" x14ac:dyDescent="0.25">
      <c r="A658">
        <v>102354</v>
      </c>
      <c r="B658" t="s">
        <v>1685</v>
      </c>
      <c r="C658" t="s">
        <v>13832</v>
      </c>
      <c r="D658">
        <v>1153917.43</v>
      </c>
      <c r="E658">
        <v>27</v>
      </c>
      <c r="F658">
        <v>969636.5</v>
      </c>
      <c r="G658">
        <v>0</v>
      </c>
      <c r="H658">
        <v>0</v>
      </c>
      <c r="I658">
        <v>700562.36</v>
      </c>
      <c r="J658">
        <v>123628.66</v>
      </c>
      <c r="K658">
        <v>145445.48000000001</v>
      </c>
      <c r="L658">
        <v>184280.93</v>
      </c>
    </row>
    <row r="659" spans="1:12" x14ac:dyDescent="0.25">
      <c r="A659">
        <v>102897</v>
      </c>
      <c r="B659" t="s">
        <v>2542</v>
      </c>
      <c r="C659" t="s">
        <v>13833</v>
      </c>
      <c r="D659">
        <v>306295.28999999998</v>
      </c>
      <c r="E659">
        <v>36</v>
      </c>
      <c r="F659">
        <v>257391</v>
      </c>
      <c r="G659">
        <v>0</v>
      </c>
      <c r="H659">
        <v>0</v>
      </c>
      <c r="I659">
        <v>175025.88</v>
      </c>
      <c r="J659">
        <v>30886.92</v>
      </c>
      <c r="K659">
        <v>51478.2</v>
      </c>
      <c r="L659">
        <v>48904.29</v>
      </c>
    </row>
    <row r="660" spans="1:12" x14ac:dyDescent="0.25">
      <c r="A660">
        <v>111353</v>
      </c>
      <c r="B660" t="s">
        <v>13834</v>
      </c>
      <c r="C660" t="s">
        <v>13835</v>
      </c>
      <c r="D660">
        <v>1106464.25</v>
      </c>
      <c r="E660">
        <v>21</v>
      </c>
      <c r="F660">
        <v>929491.89</v>
      </c>
      <c r="G660">
        <v>0</v>
      </c>
      <c r="H660">
        <v>0</v>
      </c>
      <c r="I660">
        <v>632054.48</v>
      </c>
      <c r="J660">
        <v>111539.03</v>
      </c>
      <c r="K660">
        <v>185898.38</v>
      </c>
      <c r="L660">
        <v>176972.36</v>
      </c>
    </row>
    <row r="661" spans="1:12" x14ac:dyDescent="0.25">
      <c r="A661">
        <v>119329</v>
      </c>
      <c r="B661" t="s">
        <v>11680</v>
      </c>
      <c r="C661" t="s">
        <v>11681</v>
      </c>
      <c r="D661">
        <v>21891152.899999999</v>
      </c>
      <c r="E661">
        <v>48</v>
      </c>
      <c r="F661">
        <v>21891152.91</v>
      </c>
      <c r="G661">
        <v>0</v>
      </c>
      <c r="H661">
        <v>0</v>
      </c>
      <c r="I661">
        <v>18607479.969999999</v>
      </c>
      <c r="J661">
        <v>2845849.88</v>
      </c>
      <c r="K661">
        <v>437823.06</v>
      </c>
      <c r="L661">
        <v>0</v>
      </c>
    </row>
    <row r="662" spans="1:12" x14ac:dyDescent="0.25">
      <c r="A662">
        <v>109737</v>
      </c>
      <c r="B662" t="s">
        <v>13836</v>
      </c>
      <c r="C662" t="s">
        <v>884</v>
      </c>
      <c r="D662">
        <v>1217060.7</v>
      </c>
      <c r="E662">
        <v>28</v>
      </c>
      <c r="F662">
        <v>1022646.82</v>
      </c>
      <c r="G662">
        <v>0</v>
      </c>
      <c r="H662">
        <v>0</v>
      </c>
      <c r="I662">
        <v>695399.83</v>
      </c>
      <c r="J662">
        <v>122717.62</v>
      </c>
      <c r="K662">
        <v>204529.37</v>
      </c>
      <c r="L662">
        <v>194413.88</v>
      </c>
    </row>
    <row r="663" spans="1:12" x14ac:dyDescent="0.25">
      <c r="A663">
        <v>104330</v>
      </c>
      <c r="B663" t="s">
        <v>13837</v>
      </c>
      <c r="C663" t="s">
        <v>13838</v>
      </c>
      <c r="D663">
        <v>1274756.54</v>
      </c>
      <c r="E663">
        <v>27</v>
      </c>
      <c r="F663">
        <v>1069318.94</v>
      </c>
      <c r="G663">
        <v>0</v>
      </c>
      <c r="H663">
        <v>0</v>
      </c>
      <c r="I663">
        <v>727136.88</v>
      </c>
      <c r="J663">
        <v>128318.27</v>
      </c>
      <c r="K663">
        <v>213863.79</v>
      </c>
      <c r="L663">
        <v>205437.6</v>
      </c>
    </row>
    <row r="664" spans="1:12" x14ac:dyDescent="0.25">
      <c r="A664">
        <v>104773</v>
      </c>
      <c r="B664" t="s">
        <v>13839</v>
      </c>
      <c r="C664" t="s">
        <v>13840</v>
      </c>
      <c r="D664">
        <v>309136.58</v>
      </c>
      <c r="E664">
        <v>27</v>
      </c>
      <c r="F664">
        <v>252334.32</v>
      </c>
      <c r="G664">
        <v>0</v>
      </c>
      <c r="H664">
        <v>0</v>
      </c>
      <c r="I664">
        <v>171587.34</v>
      </c>
      <c r="J664">
        <v>30280.12</v>
      </c>
      <c r="K664">
        <v>50466.86</v>
      </c>
      <c r="L664">
        <v>56802.26</v>
      </c>
    </row>
    <row r="665" spans="1:12" x14ac:dyDescent="0.25">
      <c r="A665">
        <v>102248</v>
      </c>
      <c r="B665" t="s">
        <v>2823</v>
      </c>
      <c r="C665" t="s">
        <v>13841</v>
      </c>
      <c r="D665">
        <v>1274076.79</v>
      </c>
      <c r="E665">
        <v>41</v>
      </c>
      <c r="F665">
        <v>1077793.4099999999</v>
      </c>
      <c r="G665">
        <v>0</v>
      </c>
      <c r="H665">
        <v>0</v>
      </c>
      <c r="I665">
        <v>732899.52</v>
      </c>
      <c r="J665">
        <v>129335.21</v>
      </c>
      <c r="K665">
        <v>215558.68</v>
      </c>
      <c r="L665">
        <v>196283.38</v>
      </c>
    </row>
    <row r="666" spans="1:12" x14ac:dyDescent="0.25">
      <c r="A666">
        <v>102524</v>
      </c>
      <c r="B666" t="s">
        <v>11510</v>
      </c>
      <c r="C666" t="s">
        <v>11511</v>
      </c>
      <c r="D666">
        <v>1338175.32</v>
      </c>
      <c r="E666">
        <v>25</v>
      </c>
      <c r="F666">
        <v>1124498.3400000001</v>
      </c>
      <c r="G666">
        <v>0</v>
      </c>
      <c r="H666">
        <v>0</v>
      </c>
      <c r="I666">
        <v>760262.08</v>
      </c>
      <c r="J666">
        <v>134163.9</v>
      </c>
      <c r="K666">
        <v>230072.36</v>
      </c>
      <c r="L666">
        <v>213676.98</v>
      </c>
    </row>
    <row r="667" spans="1:12" x14ac:dyDescent="0.25">
      <c r="A667">
        <v>102602</v>
      </c>
      <c r="B667" t="s">
        <v>8067</v>
      </c>
      <c r="C667" t="s">
        <v>8068</v>
      </c>
      <c r="D667">
        <v>313114.48</v>
      </c>
      <c r="E667">
        <v>23</v>
      </c>
      <c r="F667">
        <v>264955.21000000002</v>
      </c>
      <c r="G667">
        <v>0</v>
      </c>
      <c r="H667">
        <v>0</v>
      </c>
      <c r="I667">
        <v>191430.15</v>
      </c>
      <c r="J667">
        <v>33781.79</v>
      </c>
      <c r="K667">
        <v>39743.269999999997</v>
      </c>
      <c r="L667">
        <v>48159.27</v>
      </c>
    </row>
    <row r="668" spans="1:12" x14ac:dyDescent="0.25">
      <c r="A668">
        <v>103217</v>
      </c>
      <c r="B668" t="s">
        <v>13842</v>
      </c>
      <c r="C668" t="s">
        <v>1342</v>
      </c>
      <c r="D668">
        <v>726416.46</v>
      </c>
      <c r="E668">
        <v>0</v>
      </c>
      <c r="F668">
        <v>608434</v>
      </c>
      <c r="G668">
        <v>0</v>
      </c>
      <c r="H668">
        <v>0</v>
      </c>
      <c r="I668">
        <v>431370.58</v>
      </c>
      <c r="J668">
        <v>76124.22</v>
      </c>
      <c r="K668">
        <v>100939.2</v>
      </c>
      <c r="L668">
        <v>117982.46</v>
      </c>
    </row>
    <row r="669" spans="1:12" x14ac:dyDescent="0.25">
      <c r="A669">
        <v>103834</v>
      </c>
      <c r="B669" t="s">
        <v>13843</v>
      </c>
      <c r="C669" t="s">
        <v>13844</v>
      </c>
      <c r="D669">
        <v>1271435.57</v>
      </c>
      <c r="E669">
        <v>29</v>
      </c>
      <c r="F669">
        <v>1046024.35</v>
      </c>
      <c r="G669">
        <v>0</v>
      </c>
      <c r="H669">
        <v>0</v>
      </c>
      <c r="I669">
        <v>711029.82</v>
      </c>
      <c r="J669">
        <v>125475.85</v>
      </c>
      <c r="K669">
        <v>209518.68</v>
      </c>
      <c r="L669">
        <v>225411.22</v>
      </c>
    </row>
    <row r="670" spans="1:12" x14ac:dyDescent="0.25">
      <c r="A670">
        <v>103895</v>
      </c>
      <c r="B670" t="s">
        <v>11577</v>
      </c>
      <c r="C670" t="s">
        <v>11578</v>
      </c>
      <c r="D670">
        <v>557242.35</v>
      </c>
      <c r="E670">
        <v>41</v>
      </c>
      <c r="F670">
        <v>458232.28</v>
      </c>
      <c r="G670">
        <v>0</v>
      </c>
      <c r="H670">
        <v>0</v>
      </c>
      <c r="I670">
        <v>310647.19</v>
      </c>
      <c r="J670">
        <v>54820.09</v>
      </c>
      <c r="K670">
        <v>92765</v>
      </c>
      <c r="L670">
        <v>99010.07</v>
      </c>
    </row>
    <row r="671" spans="1:12" x14ac:dyDescent="0.25">
      <c r="A671">
        <v>104818</v>
      </c>
      <c r="B671" t="s">
        <v>13845</v>
      </c>
      <c r="C671" t="s">
        <v>13846</v>
      </c>
      <c r="D671">
        <v>764096.62</v>
      </c>
      <c r="E671">
        <v>25</v>
      </c>
      <c r="F671">
        <v>617872</v>
      </c>
      <c r="G671">
        <v>0</v>
      </c>
      <c r="H671">
        <v>0</v>
      </c>
      <c r="I671">
        <v>420152.96</v>
      </c>
      <c r="J671">
        <v>74144.639999999999</v>
      </c>
      <c r="K671">
        <v>123574.39999999999</v>
      </c>
      <c r="L671">
        <v>146224.62</v>
      </c>
    </row>
    <row r="672" spans="1:12" x14ac:dyDescent="0.25">
      <c r="A672">
        <v>105064</v>
      </c>
      <c r="B672" t="s">
        <v>13847</v>
      </c>
      <c r="C672" t="s">
        <v>13848</v>
      </c>
      <c r="D672">
        <v>1015957.6</v>
      </c>
      <c r="E672">
        <v>31</v>
      </c>
      <c r="F672">
        <v>849355.4</v>
      </c>
      <c r="G672">
        <v>0</v>
      </c>
      <c r="H672">
        <v>0</v>
      </c>
      <c r="I672">
        <v>577561.67000000004</v>
      </c>
      <c r="J672">
        <v>101922.65</v>
      </c>
      <c r="K672">
        <v>169871.08</v>
      </c>
      <c r="L672">
        <v>166602.20000000001</v>
      </c>
    </row>
    <row r="673" spans="1:12" x14ac:dyDescent="0.25">
      <c r="A673">
        <v>106217</v>
      </c>
      <c r="B673" t="s">
        <v>1681</v>
      </c>
      <c r="C673" t="s">
        <v>13849</v>
      </c>
      <c r="D673">
        <v>1206832.1399999999</v>
      </c>
      <c r="E673">
        <v>26</v>
      </c>
      <c r="F673">
        <v>1014144.66</v>
      </c>
      <c r="G673">
        <v>0</v>
      </c>
      <c r="H673">
        <v>0</v>
      </c>
      <c r="I673">
        <v>689618.37</v>
      </c>
      <c r="J673">
        <v>121697.36</v>
      </c>
      <c r="K673">
        <v>202828.93</v>
      </c>
      <c r="L673">
        <v>192687.48</v>
      </c>
    </row>
    <row r="674" spans="1:12" x14ac:dyDescent="0.25">
      <c r="A674">
        <v>108950</v>
      </c>
      <c r="B674" t="s">
        <v>4745</v>
      </c>
      <c r="C674" t="s">
        <v>4746</v>
      </c>
      <c r="D674">
        <v>1294881.17</v>
      </c>
      <c r="E674">
        <v>20</v>
      </c>
      <c r="F674">
        <v>1087135.44</v>
      </c>
      <c r="G674">
        <v>0</v>
      </c>
      <c r="H674">
        <v>0</v>
      </c>
      <c r="I674">
        <v>739252.1</v>
      </c>
      <c r="J674">
        <v>130456.25</v>
      </c>
      <c r="K674">
        <v>217427.09</v>
      </c>
      <c r="L674">
        <v>207745.73</v>
      </c>
    </row>
    <row r="675" spans="1:12" x14ac:dyDescent="0.25">
      <c r="A675">
        <v>108963</v>
      </c>
      <c r="B675" t="s">
        <v>7768</v>
      </c>
      <c r="C675" t="s">
        <v>7769</v>
      </c>
      <c r="D675">
        <v>1003974.9</v>
      </c>
      <c r="E675">
        <v>36</v>
      </c>
      <c r="F675">
        <v>682339.08</v>
      </c>
      <c r="G675">
        <v>0</v>
      </c>
      <c r="H675">
        <v>0</v>
      </c>
      <c r="I675">
        <v>463990.55</v>
      </c>
      <c r="J675">
        <v>81880.679999999993</v>
      </c>
      <c r="K675">
        <v>136467.85</v>
      </c>
      <c r="L675">
        <v>321635.82</v>
      </c>
    </row>
    <row r="676" spans="1:12" x14ac:dyDescent="0.25">
      <c r="A676">
        <v>111355</v>
      </c>
      <c r="B676" t="s">
        <v>13850</v>
      </c>
      <c r="C676" t="s">
        <v>13851</v>
      </c>
      <c r="D676">
        <v>1111879.3</v>
      </c>
      <c r="E676">
        <v>20</v>
      </c>
      <c r="F676">
        <v>1111879.3</v>
      </c>
      <c r="G676">
        <v>0</v>
      </c>
      <c r="H676">
        <v>0</v>
      </c>
      <c r="I676">
        <v>756077.92</v>
      </c>
      <c r="J676">
        <v>133425.51999999999</v>
      </c>
      <c r="K676">
        <v>222375.86</v>
      </c>
      <c r="L676">
        <v>0</v>
      </c>
    </row>
    <row r="677" spans="1:12" x14ac:dyDescent="0.25">
      <c r="A677">
        <v>112643</v>
      </c>
      <c r="B677" t="s">
        <v>7028</v>
      </c>
      <c r="C677" t="s">
        <v>13852</v>
      </c>
      <c r="D677">
        <v>964352.94</v>
      </c>
      <c r="E677">
        <v>18</v>
      </c>
      <c r="F677">
        <v>810380.62</v>
      </c>
      <c r="G677">
        <v>0</v>
      </c>
      <c r="H677">
        <v>0</v>
      </c>
      <c r="I677">
        <v>551058.82999999996</v>
      </c>
      <c r="J677">
        <v>97245.68</v>
      </c>
      <c r="K677">
        <v>162076.12</v>
      </c>
      <c r="L677">
        <v>153972.32</v>
      </c>
    </row>
    <row r="678" spans="1:12" x14ac:dyDescent="0.25">
      <c r="A678">
        <v>113689</v>
      </c>
      <c r="B678" t="s">
        <v>13853</v>
      </c>
      <c r="C678" t="s">
        <v>13854</v>
      </c>
      <c r="D678">
        <v>861388.25</v>
      </c>
      <c r="E678">
        <v>18</v>
      </c>
      <c r="F678">
        <v>721221.22</v>
      </c>
      <c r="G678">
        <v>0</v>
      </c>
      <c r="H678">
        <v>0</v>
      </c>
      <c r="I678">
        <v>428588.04</v>
      </c>
      <c r="J678">
        <v>75633.179999999993</v>
      </c>
      <c r="K678">
        <v>217000</v>
      </c>
      <c r="L678">
        <v>140167.03</v>
      </c>
    </row>
    <row r="679" spans="1:12" x14ac:dyDescent="0.25">
      <c r="A679">
        <v>112913</v>
      </c>
      <c r="B679" t="s">
        <v>5940</v>
      </c>
      <c r="C679" t="s">
        <v>13855</v>
      </c>
      <c r="D679">
        <v>2264842.87</v>
      </c>
      <c r="E679">
        <v>24</v>
      </c>
      <c r="F679">
        <v>1903229.3</v>
      </c>
      <c r="G679">
        <v>0</v>
      </c>
      <c r="H679">
        <v>0</v>
      </c>
      <c r="I679">
        <v>1186351.52</v>
      </c>
      <c r="J679">
        <v>209356.15</v>
      </c>
      <c r="K679">
        <v>507521.63</v>
      </c>
      <c r="L679">
        <v>361613.57</v>
      </c>
    </row>
    <row r="680" spans="1:12" x14ac:dyDescent="0.25">
      <c r="A680">
        <v>103689</v>
      </c>
      <c r="B680" t="s">
        <v>13856</v>
      </c>
      <c r="C680" t="s">
        <v>13857</v>
      </c>
      <c r="D680">
        <v>683109.43</v>
      </c>
      <c r="E680">
        <v>27</v>
      </c>
      <c r="F680">
        <v>571719.53</v>
      </c>
      <c r="G680">
        <v>0</v>
      </c>
      <c r="H680">
        <v>0</v>
      </c>
      <c r="I680">
        <v>388383.05</v>
      </c>
      <c r="J680">
        <v>68538.179999999993</v>
      </c>
      <c r="K680">
        <v>114798.3</v>
      </c>
      <c r="L680">
        <v>111957.89</v>
      </c>
    </row>
    <row r="681" spans="1:12" x14ac:dyDescent="0.25">
      <c r="A681">
        <v>120050</v>
      </c>
      <c r="B681" t="s">
        <v>10369</v>
      </c>
      <c r="C681" t="s">
        <v>10393</v>
      </c>
      <c r="D681">
        <v>19972905.420000002</v>
      </c>
      <c r="E681">
        <v>9</v>
      </c>
      <c r="F681">
        <v>19718260.59</v>
      </c>
      <c r="G681">
        <v>0</v>
      </c>
      <c r="H681">
        <v>0</v>
      </c>
      <c r="I681">
        <v>9464765.0800000001</v>
      </c>
      <c r="J681">
        <v>2366191.27</v>
      </c>
      <c r="K681">
        <v>7887304.2400000002</v>
      </c>
      <c r="L681">
        <v>254644.83</v>
      </c>
    </row>
    <row r="682" spans="1:12" x14ac:dyDescent="0.25">
      <c r="A682">
        <v>102326</v>
      </c>
      <c r="B682" t="s">
        <v>13858</v>
      </c>
      <c r="C682" t="s">
        <v>13859</v>
      </c>
      <c r="D682">
        <v>1019929.96</v>
      </c>
      <c r="E682">
        <v>29</v>
      </c>
      <c r="F682">
        <v>1010389.8</v>
      </c>
      <c r="G682">
        <v>0</v>
      </c>
      <c r="H682">
        <v>0</v>
      </c>
      <c r="I682">
        <v>669544.91</v>
      </c>
      <c r="J682">
        <v>118154.98</v>
      </c>
      <c r="K682">
        <v>222689.91</v>
      </c>
      <c r="L682">
        <v>9540.16</v>
      </c>
    </row>
    <row r="683" spans="1:12" x14ac:dyDescent="0.25">
      <c r="A683">
        <v>103511</v>
      </c>
      <c r="B683" t="s">
        <v>1349</v>
      </c>
      <c r="C683" t="s">
        <v>13860</v>
      </c>
      <c r="D683">
        <v>526691.98</v>
      </c>
      <c r="E683">
        <v>38</v>
      </c>
      <c r="F683">
        <v>427332.52</v>
      </c>
      <c r="G683">
        <v>0</v>
      </c>
      <c r="H683">
        <v>0</v>
      </c>
      <c r="I683">
        <v>290586.12</v>
      </c>
      <c r="J683">
        <v>51279.9</v>
      </c>
      <c r="K683">
        <v>85466.5</v>
      </c>
      <c r="L683">
        <v>99359.46</v>
      </c>
    </row>
    <row r="684" spans="1:12" x14ac:dyDescent="0.25">
      <c r="A684">
        <v>103822</v>
      </c>
      <c r="B684" t="s">
        <v>13861</v>
      </c>
      <c r="C684" t="s">
        <v>13862</v>
      </c>
      <c r="D684">
        <v>1109318</v>
      </c>
      <c r="E684">
        <v>38</v>
      </c>
      <c r="F684">
        <v>1109318</v>
      </c>
      <c r="G684">
        <v>0</v>
      </c>
      <c r="H684">
        <v>0</v>
      </c>
      <c r="I684">
        <v>753865</v>
      </c>
      <c r="J684">
        <v>133035</v>
      </c>
      <c r="K684">
        <v>222418</v>
      </c>
      <c r="L684">
        <v>0</v>
      </c>
    </row>
    <row r="685" spans="1:12" x14ac:dyDescent="0.25">
      <c r="A685">
        <v>104063</v>
      </c>
      <c r="B685" t="s">
        <v>4585</v>
      </c>
      <c r="C685" t="s">
        <v>4586</v>
      </c>
      <c r="D685">
        <v>1334788.1100000001</v>
      </c>
      <c r="E685">
        <v>26</v>
      </c>
      <c r="F685">
        <v>1121670.67</v>
      </c>
      <c r="G685">
        <v>0</v>
      </c>
      <c r="H685">
        <v>0</v>
      </c>
      <c r="I685">
        <v>753201.86</v>
      </c>
      <c r="J685">
        <v>132917.97</v>
      </c>
      <c r="K685">
        <v>235550.84</v>
      </c>
      <c r="L685">
        <v>213117.44</v>
      </c>
    </row>
    <row r="686" spans="1:12" x14ac:dyDescent="0.25">
      <c r="A686">
        <v>104973</v>
      </c>
      <c r="B686" t="s">
        <v>5237</v>
      </c>
      <c r="C686" t="s">
        <v>5238</v>
      </c>
      <c r="D686">
        <v>852941.71</v>
      </c>
      <c r="E686">
        <v>28</v>
      </c>
      <c r="F686">
        <v>716757.74</v>
      </c>
      <c r="G686">
        <v>0</v>
      </c>
      <c r="H686">
        <v>0</v>
      </c>
      <c r="I686">
        <v>481302.82</v>
      </c>
      <c r="J686">
        <v>84935.79</v>
      </c>
      <c r="K686">
        <v>150519.13</v>
      </c>
      <c r="L686">
        <v>136183.97</v>
      </c>
    </row>
    <row r="687" spans="1:12" x14ac:dyDescent="0.25">
      <c r="A687">
        <v>108386</v>
      </c>
      <c r="B687" t="s">
        <v>879</v>
      </c>
      <c r="C687" t="s">
        <v>13863</v>
      </c>
      <c r="D687">
        <v>898850.64</v>
      </c>
      <c r="E687">
        <v>21</v>
      </c>
      <c r="F687">
        <v>712114.09</v>
      </c>
      <c r="G687">
        <v>0</v>
      </c>
      <c r="H687">
        <v>0</v>
      </c>
      <c r="I687">
        <v>544767.28</v>
      </c>
      <c r="J687">
        <v>96135.4</v>
      </c>
      <c r="K687">
        <v>71211.41</v>
      </c>
      <c r="L687">
        <v>186736.55</v>
      </c>
    </row>
    <row r="688" spans="1:12" x14ac:dyDescent="0.25">
      <c r="A688">
        <v>108964</v>
      </c>
      <c r="B688" t="s">
        <v>4748</v>
      </c>
      <c r="C688" t="s">
        <v>4749</v>
      </c>
      <c r="D688">
        <v>686270.96</v>
      </c>
      <c r="E688">
        <v>18</v>
      </c>
      <c r="F688">
        <v>686270.96</v>
      </c>
      <c r="G688">
        <v>0</v>
      </c>
      <c r="H688">
        <v>0</v>
      </c>
      <c r="I688">
        <v>466663.74</v>
      </c>
      <c r="J688">
        <v>82352.429999999993</v>
      </c>
      <c r="K688">
        <v>137254.79</v>
      </c>
      <c r="L688">
        <v>0</v>
      </c>
    </row>
    <row r="689" spans="1:12" x14ac:dyDescent="0.25">
      <c r="A689">
        <v>111121</v>
      </c>
      <c r="B689" t="s">
        <v>13864</v>
      </c>
      <c r="C689" t="s">
        <v>13865</v>
      </c>
      <c r="D689">
        <v>1633216.79</v>
      </c>
      <c r="E689">
        <v>52</v>
      </c>
      <c r="F689">
        <v>1117932</v>
      </c>
      <c r="G689">
        <v>0</v>
      </c>
      <c r="H689">
        <v>0</v>
      </c>
      <c r="I689">
        <v>760193.76</v>
      </c>
      <c r="J689">
        <v>134151.84</v>
      </c>
      <c r="K689">
        <v>223586.4</v>
      </c>
      <c r="L689">
        <v>515284.79</v>
      </c>
    </row>
    <row r="690" spans="1:12" x14ac:dyDescent="0.25">
      <c r="A690">
        <v>112841</v>
      </c>
      <c r="B690" t="s">
        <v>13866</v>
      </c>
      <c r="C690" t="s">
        <v>13867</v>
      </c>
      <c r="D690">
        <v>913970.74</v>
      </c>
      <c r="E690">
        <v>21</v>
      </c>
      <c r="F690">
        <v>913970.74</v>
      </c>
      <c r="G690">
        <v>0</v>
      </c>
      <c r="H690">
        <v>0</v>
      </c>
      <c r="I690">
        <v>621500.1</v>
      </c>
      <c r="J690">
        <v>109676.49</v>
      </c>
      <c r="K690">
        <v>182794.15</v>
      </c>
      <c r="L690">
        <v>0</v>
      </c>
    </row>
    <row r="691" spans="1:12" x14ac:dyDescent="0.25">
      <c r="A691">
        <v>113273</v>
      </c>
      <c r="B691" t="s">
        <v>13868</v>
      </c>
      <c r="C691" t="s">
        <v>13869</v>
      </c>
      <c r="D691">
        <v>563227.68999999994</v>
      </c>
      <c r="E691">
        <v>12</v>
      </c>
      <c r="F691">
        <v>472300.58</v>
      </c>
      <c r="G691">
        <v>0</v>
      </c>
      <c r="H691">
        <v>0</v>
      </c>
      <c r="I691">
        <v>345251.73</v>
      </c>
      <c r="J691">
        <v>60926.78</v>
      </c>
      <c r="K691">
        <v>66122.080000000002</v>
      </c>
      <c r="L691">
        <v>90927.11</v>
      </c>
    </row>
    <row r="692" spans="1:12" x14ac:dyDescent="0.25">
      <c r="A692">
        <v>113339</v>
      </c>
      <c r="B692" t="s">
        <v>13870</v>
      </c>
      <c r="C692" t="s">
        <v>5825</v>
      </c>
      <c r="D692">
        <v>733139.25</v>
      </c>
      <c r="E692">
        <v>18</v>
      </c>
      <c r="F692">
        <v>616083.4</v>
      </c>
      <c r="G692">
        <v>0</v>
      </c>
      <c r="H692">
        <v>0</v>
      </c>
      <c r="I692">
        <v>418936.7</v>
      </c>
      <c r="J692">
        <v>73930.009999999995</v>
      </c>
      <c r="K692">
        <v>123216.7</v>
      </c>
      <c r="L692">
        <v>117055.85</v>
      </c>
    </row>
    <row r="693" spans="1:12" x14ac:dyDescent="0.25">
      <c r="A693">
        <v>113340</v>
      </c>
      <c r="B693" t="s">
        <v>13871</v>
      </c>
      <c r="C693" t="s">
        <v>13872</v>
      </c>
      <c r="D693">
        <v>1341532.23</v>
      </c>
      <c r="E693">
        <v>16</v>
      </c>
      <c r="F693">
        <v>1124838</v>
      </c>
      <c r="G693">
        <v>0</v>
      </c>
      <c r="H693">
        <v>0</v>
      </c>
      <c r="I693">
        <v>752688.09</v>
      </c>
      <c r="J693">
        <v>132827.31</v>
      </c>
      <c r="K693">
        <v>239322.6</v>
      </c>
      <c r="L693">
        <v>216694.23</v>
      </c>
    </row>
    <row r="694" spans="1:12" x14ac:dyDescent="0.25">
      <c r="A694">
        <v>106492</v>
      </c>
      <c r="B694" t="s">
        <v>13873</v>
      </c>
      <c r="C694" t="s">
        <v>13874</v>
      </c>
      <c r="D694">
        <v>1350949.8</v>
      </c>
      <c r="E694">
        <v>38</v>
      </c>
      <c r="F694">
        <v>1116280</v>
      </c>
      <c r="G694">
        <v>0</v>
      </c>
      <c r="H694">
        <v>0</v>
      </c>
      <c r="I694">
        <v>759070.4</v>
      </c>
      <c r="J694">
        <v>133953.60000000001</v>
      </c>
      <c r="K694">
        <v>223256</v>
      </c>
      <c r="L694">
        <v>234669.8</v>
      </c>
    </row>
    <row r="695" spans="1:12" x14ac:dyDescent="0.25">
      <c r="A695">
        <v>102296</v>
      </c>
      <c r="B695" t="s">
        <v>5164</v>
      </c>
      <c r="C695" t="s">
        <v>13875</v>
      </c>
      <c r="D695">
        <v>1266379.73</v>
      </c>
      <c r="E695">
        <v>28</v>
      </c>
      <c r="F695">
        <v>1031361.6</v>
      </c>
      <c r="G695">
        <v>0</v>
      </c>
      <c r="H695">
        <v>0</v>
      </c>
      <c r="I695">
        <v>701325.89</v>
      </c>
      <c r="J695">
        <v>123763.39</v>
      </c>
      <c r="K695">
        <v>206272.32</v>
      </c>
      <c r="L695">
        <v>235018.13</v>
      </c>
    </row>
    <row r="696" spans="1:12" x14ac:dyDescent="0.25">
      <c r="A696">
        <v>102985</v>
      </c>
      <c r="B696" t="s">
        <v>11528</v>
      </c>
      <c r="C696" t="s">
        <v>11529</v>
      </c>
      <c r="D696">
        <v>1003080.39</v>
      </c>
      <c r="E696">
        <v>41</v>
      </c>
      <c r="F696">
        <v>837228.9</v>
      </c>
      <c r="G696">
        <v>0</v>
      </c>
      <c r="H696">
        <v>0</v>
      </c>
      <c r="I696">
        <v>568408.52</v>
      </c>
      <c r="J696">
        <v>100307.39</v>
      </c>
      <c r="K696">
        <v>168513</v>
      </c>
      <c r="L696">
        <v>165851.49</v>
      </c>
    </row>
    <row r="697" spans="1:12" x14ac:dyDescent="0.25">
      <c r="A697">
        <v>103143</v>
      </c>
      <c r="B697" t="s">
        <v>10679</v>
      </c>
      <c r="C697" t="s">
        <v>10680</v>
      </c>
      <c r="D697">
        <v>538650.87</v>
      </c>
      <c r="E697">
        <v>25</v>
      </c>
      <c r="F697">
        <v>442363.28</v>
      </c>
      <c r="G697">
        <v>0</v>
      </c>
      <c r="H697">
        <v>0</v>
      </c>
      <c r="I697">
        <v>300805.68</v>
      </c>
      <c r="J697">
        <v>53083.35</v>
      </c>
      <c r="K697">
        <v>88474.25</v>
      </c>
      <c r="L697">
        <v>96287.59</v>
      </c>
    </row>
    <row r="698" spans="1:12" x14ac:dyDescent="0.25">
      <c r="A698">
        <v>103911</v>
      </c>
      <c r="B698" t="s">
        <v>13876</v>
      </c>
      <c r="C698" t="s">
        <v>13877</v>
      </c>
      <c r="D698">
        <v>980728.59</v>
      </c>
      <c r="E698">
        <v>30</v>
      </c>
      <c r="F698">
        <v>816205.97</v>
      </c>
      <c r="G698">
        <v>0</v>
      </c>
      <c r="H698">
        <v>0</v>
      </c>
      <c r="I698">
        <v>555020.05000000005</v>
      </c>
      <c r="J698">
        <v>97944.72</v>
      </c>
      <c r="K698">
        <v>163241.20000000001</v>
      </c>
      <c r="L698">
        <v>164522.62</v>
      </c>
    </row>
    <row r="699" spans="1:12" x14ac:dyDescent="0.25">
      <c r="A699">
        <v>104457</v>
      </c>
      <c r="B699" t="s">
        <v>13878</v>
      </c>
      <c r="C699" t="s">
        <v>13879</v>
      </c>
      <c r="D699">
        <v>1330509.25</v>
      </c>
      <c r="E699">
        <v>0</v>
      </c>
      <c r="F699">
        <v>1118075</v>
      </c>
      <c r="G699">
        <v>0</v>
      </c>
      <c r="H699">
        <v>0</v>
      </c>
      <c r="I699">
        <v>760291</v>
      </c>
      <c r="J699">
        <v>134169</v>
      </c>
      <c r="K699">
        <v>223615</v>
      </c>
      <c r="L699">
        <v>212434.25</v>
      </c>
    </row>
    <row r="700" spans="1:12" x14ac:dyDescent="0.25">
      <c r="A700">
        <v>104603</v>
      </c>
      <c r="B700" t="s">
        <v>13880</v>
      </c>
      <c r="C700" t="s">
        <v>13881</v>
      </c>
      <c r="D700">
        <v>1141978.51</v>
      </c>
      <c r="E700">
        <v>31</v>
      </c>
      <c r="F700">
        <v>952591.44</v>
      </c>
      <c r="G700">
        <v>0</v>
      </c>
      <c r="H700">
        <v>0</v>
      </c>
      <c r="I700">
        <v>647762.18000000005</v>
      </c>
      <c r="J700">
        <v>114310.97</v>
      </c>
      <c r="K700">
        <v>190518.29</v>
      </c>
      <c r="L700">
        <v>189387.07</v>
      </c>
    </row>
    <row r="701" spans="1:12" x14ac:dyDescent="0.25">
      <c r="A701">
        <v>105576</v>
      </c>
      <c r="B701" t="s">
        <v>13882</v>
      </c>
      <c r="C701" t="s">
        <v>13883</v>
      </c>
      <c r="D701">
        <v>271203.18</v>
      </c>
      <c r="E701">
        <v>28</v>
      </c>
      <c r="F701">
        <v>225515.68</v>
      </c>
      <c r="G701">
        <v>0</v>
      </c>
      <c r="H701">
        <v>0</v>
      </c>
      <c r="I701">
        <v>153350.66</v>
      </c>
      <c r="J701">
        <v>27061.88</v>
      </c>
      <c r="K701">
        <v>45103.14</v>
      </c>
      <c r="L701">
        <v>45687.5</v>
      </c>
    </row>
    <row r="702" spans="1:12" x14ac:dyDescent="0.25">
      <c r="A702">
        <v>105745</v>
      </c>
      <c r="B702" t="s">
        <v>4729</v>
      </c>
      <c r="C702" t="s">
        <v>4730</v>
      </c>
      <c r="D702">
        <v>1078212.67</v>
      </c>
      <c r="E702">
        <v>39</v>
      </c>
      <c r="F702">
        <v>864817.38</v>
      </c>
      <c r="G702">
        <v>0</v>
      </c>
      <c r="H702">
        <v>0</v>
      </c>
      <c r="I702">
        <v>588075.81999999995</v>
      </c>
      <c r="J702">
        <v>103778.09</v>
      </c>
      <c r="K702">
        <v>172963.48</v>
      </c>
      <c r="L702">
        <v>213395.29</v>
      </c>
    </row>
    <row r="703" spans="1:12" x14ac:dyDescent="0.25">
      <c r="A703">
        <v>107805</v>
      </c>
      <c r="B703" t="s">
        <v>4256</v>
      </c>
      <c r="C703" t="s">
        <v>4257</v>
      </c>
      <c r="D703">
        <v>1394252.97</v>
      </c>
      <c r="E703">
        <v>26</v>
      </c>
      <c r="F703">
        <v>1169506.45</v>
      </c>
      <c r="G703">
        <v>0</v>
      </c>
      <c r="H703">
        <v>0</v>
      </c>
      <c r="I703">
        <v>760272.76</v>
      </c>
      <c r="J703">
        <v>134165.78</v>
      </c>
      <c r="K703">
        <v>275067.90999999997</v>
      </c>
      <c r="L703">
        <v>224746.52</v>
      </c>
    </row>
    <row r="704" spans="1:12" x14ac:dyDescent="0.25">
      <c r="A704">
        <v>112523</v>
      </c>
      <c r="B704" t="s">
        <v>13884</v>
      </c>
      <c r="C704" t="s">
        <v>13885</v>
      </c>
      <c r="D704">
        <v>734605.65</v>
      </c>
      <c r="E704">
        <v>29</v>
      </c>
      <c r="F704">
        <v>734605.65</v>
      </c>
      <c r="G704">
        <v>0</v>
      </c>
      <c r="H704">
        <v>0</v>
      </c>
      <c r="I704">
        <v>499531.84</v>
      </c>
      <c r="J704">
        <v>88152.68</v>
      </c>
      <c r="K704">
        <v>146921.13</v>
      </c>
      <c r="L704">
        <v>0</v>
      </c>
    </row>
    <row r="705" spans="1:12" x14ac:dyDescent="0.25">
      <c r="A705">
        <v>112808</v>
      </c>
      <c r="B705" t="s">
        <v>13886</v>
      </c>
      <c r="C705" t="s">
        <v>13887</v>
      </c>
      <c r="D705">
        <v>695822.37</v>
      </c>
      <c r="E705">
        <v>28</v>
      </c>
      <c r="F705">
        <v>584682.67000000004</v>
      </c>
      <c r="G705">
        <v>0</v>
      </c>
      <c r="H705">
        <v>0</v>
      </c>
      <c r="I705">
        <v>397584.18</v>
      </c>
      <c r="J705">
        <v>70161.91</v>
      </c>
      <c r="K705">
        <v>116936.58</v>
      </c>
      <c r="L705">
        <v>111139.7</v>
      </c>
    </row>
    <row r="706" spans="1:12" x14ac:dyDescent="0.25">
      <c r="A706">
        <v>116570</v>
      </c>
      <c r="B706" t="s">
        <v>13888</v>
      </c>
      <c r="C706" t="s">
        <v>1470</v>
      </c>
      <c r="D706">
        <v>12514990.25</v>
      </c>
      <c r="E706">
        <v>34</v>
      </c>
      <c r="F706">
        <v>12100560.65</v>
      </c>
      <c r="G706">
        <v>0</v>
      </c>
      <c r="H706">
        <v>0</v>
      </c>
      <c r="I706">
        <v>10285476.550000001</v>
      </c>
      <c r="J706">
        <v>1573072.88</v>
      </c>
      <c r="K706">
        <v>242011.22</v>
      </c>
      <c r="L706">
        <v>414429.4</v>
      </c>
    </row>
    <row r="707" spans="1:12" x14ac:dyDescent="0.25">
      <c r="A707">
        <v>115474</v>
      </c>
      <c r="B707" t="s">
        <v>1487</v>
      </c>
      <c r="C707" t="s">
        <v>1411</v>
      </c>
      <c r="D707">
        <v>144772186.71000001</v>
      </c>
      <c r="E707">
        <v>68</v>
      </c>
      <c r="F707">
        <v>133568282.98</v>
      </c>
      <c r="G707">
        <v>0</v>
      </c>
      <c r="H707">
        <v>0</v>
      </c>
      <c r="I707">
        <v>113533040.53</v>
      </c>
      <c r="J707">
        <v>17363876.789999999</v>
      </c>
      <c r="K707">
        <v>2671365.66</v>
      </c>
      <c r="L707">
        <v>11203903.73</v>
      </c>
    </row>
    <row r="708" spans="1:12" x14ac:dyDescent="0.25">
      <c r="A708">
        <v>105329</v>
      </c>
      <c r="B708" t="s">
        <v>244</v>
      </c>
      <c r="C708" t="s">
        <v>13889</v>
      </c>
      <c r="D708">
        <v>1282550.94</v>
      </c>
      <c r="E708">
        <v>37</v>
      </c>
      <c r="F708">
        <v>1024262.45</v>
      </c>
      <c r="G708">
        <v>0</v>
      </c>
      <c r="H708">
        <v>0</v>
      </c>
      <c r="I708">
        <v>696498.47</v>
      </c>
      <c r="J708">
        <v>122911.49</v>
      </c>
      <c r="K708">
        <v>204852.49</v>
      </c>
      <c r="L708">
        <v>258288.49</v>
      </c>
    </row>
    <row r="709" spans="1:12" x14ac:dyDescent="0.25">
      <c r="A709">
        <v>116777</v>
      </c>
      <c r="B709" t="s">
        <v>1133</v>
      </c>
      <c r="C709" t="s">
        <v>13890</v>
      </c>
      <c r="D709">
        <v>15974681.5</v>
      </c>
      <c r="E709">
        <v>45</v>
      </c>
      <c r="F709">
        <v>15939819.26</v>
      </c>
      <c r="G709">
        <v>0</v>
      </c>
      <c r="H709">
        <v>0</v>
      </c>
      <c r="I709">
        <v>13548846.369999999</v>
      </c>
      <c r="J709">
        <v>2072176.5</v>
      </c>
      <c r="K709">
        <v>318796.39</v>
      </c>
      <c r="L709">
        <v>34862.239999999998</v>
      </c>
    </row>
    <row r="710" spans="1:12" x14ac:dyDescent="0.25">
      <c r="A710">
        <v>103442</v>
      </c>
      <c r="B710" t="s">
        <v>3593</v>
      </c>
      <c r="C710" t="s">
        <v>13891</v>
      </c>
      <c r="D710">
        <v>1049199.1599999999</v>
      </c>
      <c r="E710">
        <v>37</v>
      </c>
      <c r="F710">
        <v>881623.66</v>
      </c>
      <c r="G710">
        <v>0</v>
      </c>
      <c r="H710">
        <v>0</v>
      </c>
      <c r="I710">
        <v>636973.09</v>
      </c>
      <c r="J710">
        <v>112407.02</v>
      </c>
      <c r="K710">
        <v>132243.54999999999</v>
      </c>
      <c r="L710">
        <v>167575.5</v>
      </c>
    </row>
    <row r="711" spans="1:12" x14ac:dyDescent="0.25">
      <c r="A711">
        <v>104073</v>
      </c>
      <c r="B711" t="s">
        <v>11574</v>
      </c>
      <c r="C711" t="s">
        <v>11575</v>
      </c>
      <c r="D711">
        <v>255897.89</v>
      </c>
      <c r="E711">
        <v>36</v>
      </c>
      <c r="F711">
        <v>245377.13</v>
      </c>
      <c r="G711">
        <v>0</v>
      </c>
      <c r="H711">
        <v>0</v>
      </c>
      <c r="I711">
        <v>151325.5</v>
      </c>
      <c r="J711">
        <v>26704.5</v>
      </c>
      <c r="K711">
        <v>67347.13</v>
      </c>
      <c r="L711">
        <v>10520.76</v>
      </c>
    </row>
    <row r="712" spans="1:12" x14ac:dyDescent="0.25">
      <c r="A712">
        <v>104473</v>
      </c>
      <c r="B712" t="s">
        <v>13892</v>
      </c>
      <c r="C712" t="s">
        <v>13893</v>
      </c>
      <c r="D712">
        <v>537067</v>
      </c>
      <c r="E712">
        <v>28</v>
      </c>
      <c r="F712">
        <v>519154.5</v>
      </c>
      <c r="G712">
        <v>0</v>
      </c>
      <c r="H712">
        <v>0</v>
      </c>
      <c r="I712">
        <v>353025.06</v>
      </c>
      <c r="J712">
        <v>62298.54</v>
      </c>
      <c r="K712">
        <v>103830.9</v>
      </c>
      <c r="L712">
        <v>17912.5</v>
      </c>
    </row>
    <row r="713" spans="1:12" x14ac:dyDescent="0.25">
      <c r="A713">
        <v>104561</v>
      </c>
      <c r="B713" t="s">
        <v>13894</v>
      </c>
      <c r="C713" t="s">
        <v>13895</v>
      </c>
      <c r="D713">
        <v>1325599.97</v>
      </c>
      <c r="E713">
        <v>13</v>
      </c>
      <c r="F713">
        <v>1106488.3400000001</v>
      </c>
      <c r="G713">
        <v>0</v>
      </c>
      <c r="H713">
        <v>0</v>
      </c>
      <c r="I713">
        <v>752412.07</v>
      </c>
      <c r="J713">
        <v>132778.6</v>
      </c>
      <c r="K713">
        <v>221297.67</v>
      </c>
      <c r="L713">
        <v>219111.63</v>
      </c>
    </row>
    <row r="714" spans="1:12" x14ac:dyDescent="0.25">
      <c r="A714">
        <v>104576</v>
      </c>
      <c r="B714" t="s">
        <v>9962</v>
      </c>
      <c r="C714" t="s">
        <v>13896</v>
      </c>
      <c r="D714">
        <v>1121852.27</v>
      </c>
      <c r="E714">
        <v>37</v>
      </c>
      <c r="F714">
        <v>942133</v>
      </c>
      <c r="G714">
        <v>0</v>
      </c>
      <c r="H714">
        <v>0</v>
      </c>
      <c r="I714">
        <v>640650.43999999994</v>
      </c>
      <c r="J714">
        <v>113055.96</v>
      </c>
      <c r="K714">
        <v>188426.6</v>
      </c>
      <c r="L714">
        <v>179719.27</v>
      </c>
    </row>
    <row r="715" spans="1:12" x14ac:dyDescent="0.25">
      <c r="A715">
        <v>105355</v>
      </c>
      <c r="B715" t="s">
        <v>13897</v>
      </c>
      <c r="C715" t="s">
        <v>13898</v>
      </c>
      <c r="D715">
        <v>159725.06</v>
      </c>
      <c r="E715">
        <v>18</v>
      </c>
      <c r="F715">
        <v>155386.32</v>
      </c>
      <c r="G715">
        <v>0</v>
      </c>
      <c r="H715">
        <v>0</v>
      </c>
      <c r="I715">
        <v>105662.7</v>
      </c>
      <c r="J715">
        <v>18646.36</v>
      </c>
      <c r="K715">
        <v>31077.26</v>
      </c>
      <c r="L715">
        <v>4338.74</v>
      </c>
    </row>
    <row r="716" spans="1:12" x14ac:dyDescent="0.25">
      <c r="A716">
        <v>106228</v>
      </c>
      <c r="B716" t="s">
        <v>5249</v>
      </c>
      <c r="C716" t="s">
        <v>5250</v>
      </c>
      <c r="D716">
        <v>1264066.47</v>
      </c>
      <c r="E716">
        <v>25</v>
      </c>
      <c r="F716">
        <v>1067953.25</v>
      </c>
      <c r="G716">
        <v>0</v>
      </c>
      <c r="H716">
        <v>0</v>
      </c>
      <c r="I716">
        <v>726208.21</v>
      </c>
      <c r="J716">
        <v>128154.39</v>
      </c>
      <c r="K716">
        <v>213590.65</v>
      </c>
      <c r="L716">
        <v>196113.22</v>
      </c>
    </row>
    <row r="717" spans="1:12" x14ac:dyDescent="0.25">
      <c r="A717">
        <v>107172</v>
      </c>
      <c r="B717" t="s">
        <v>96</v>
      </c>
      <c r="C717" t="s">
        <v>13899</v>
      </c>
      <c r="D717">
        <v>589091.76</v>
      </c>
      <c r="E717">
        <v>26</v>
      </c>
      <c r="F717">
        <v>482151.69</v>
      </c>
      <c r="G717">
        <v>0</v>
      </c>
      <c r="H717">
        <v>0</v>
      </c>
      <c r="I717">
        <v>327863.15000000002</v>
      </c>
      <c r="J717">
        <v>57858.2</v>
      </c>
      <c r="K717">
        <v>96430.34</v>
      </c>
      <c r="L717">
        <v>106940.07</v>
      </c>
    </row>
    <row r="718" spans="1:12" x14ac:dyDescent="0.25">
      <c r="A718">
        <v>107808</v>
      </c>
      <c r="B718" t="s">
        <v>13900</v>
      </c>
      <c r="C718" t="s">
        <v>13901</v>
      </c>
      <c r="D718">
        <v>1169485.6499999999</v>
      </c>
      <c r="E718">
        <v>28</v>
      </c>
      <c r="F718">
        <v>970161</v>
      </c>
      <c r="G718">
        <v>0</v>
      </c>
      <c r="H718">
        <v>0</v>
      </c>
      <c r="I718">
        <v>659709.48</v>
      </c>
      <c r="J718">
        <v>116419.32</v>
      </c>
      <c r="K718">
        <v>194032.2</v>
      </c>
      <c r="L718">
        <v>199324.65</v>
      </c>
    </row>
    <row r="719" spans="1:12" x14ac:dyDescent="0.25">
      <c r="A719">
        <v>108623</v>
      </c>
      <c r="B719" t="s">
        <v>13902</v>
      </c>
      <c r="C719" t="s">
        <v>13903</v>
      </c>
      <c r="D719">
        <v>593750.05000000005</v>
      </c>
      <c r="E719">
        <v>49</v>
      </c>
      <c r="F719">
        <v>489893.11</v>
      </c>
      <c r="G719">
        <v>0</v>
      </c>
      <c r="H719">
        <v>0</v>
      </c>
      <c r="I719">
        <v>333127.31</v>
      </c>
      <c r="J719">
        <v>58787.17</v>
      </c>
      <c r="K719">
        <v>97978.63</v>
      </c>
      <c r="L719">
        <v>103856.94</v>
      </c>
    </row>
    <row r="720" spans="1:12" x14ac:dyDescent="0.25">
      <c r="A720">
        <v>108628</v>
      </c>
      <c r="B720" t="s">
        <v>8075</v>
      </c>
      <c r="C720" t="s">
        <v>8076</v>
      </c>
      <c r="D720">
        <v>902884.66</v>
      </c>
      <c r="E720">
        <v>26</v>
      </c>
      <c r="F720">
        <v>902884.66</v>
      </c>
      <c r="G720">
        <v>0</v>
      </c>
      <c r="H720">
        <v>0</v>
      </c>
      <c r="I720">
        <v>613961.53</v>
      </c>
      <c r="J720">
        <v>108346.15</v>
      </c>
      <c r="K720">
        <v>180576.98</v>
      </c>
      <c r="L720">
        <v>0</v>
      </c>
    </row>
    <row r="721" spans="1:12" x14ac:dyDescent="0.25">
      <c r="A721">
        <v>109083</v>
      </c>
      <c r="B721" t="s">
        <v>8094</v>
      </c>
      <c r="C721" t="s">
        <v>8095</v>
      </c>
      <c r="D721">
        <v>654429.66</v>
      </c>
      <c r="E721">
        <v>18</v>
      </c>
      <c r="F721">
        <v>554140.05000000005</v>
      </c>
      <c r="G721">
        <v>0</v>
      </c>
      <c r="H721">
        <v>0</v>
      </c>
      <c r="I721">
        <v>376815.23</v>
      </c>
      <c r="J721">
        <v>66496.81</v>
      </c>
      <c r="K721">
        <v>110828.01</v>
      </c>
      <c r="L721">
        <v>100289.61</v>
      </c>
    </row>
    <row r="722" spans="1:12" x14ac:dyDescent="0.25">
      <c r="A722">
        <v>109130</v>
      </c>
      <c r="B722" t="s">
        <v>13904</v>
      </c>
      <c r="C722" t="s">
        <v>13905</v>
      </c>
      <c r="D722">
        <v>1294749.04</v>
      </c>
      <c r="E722">
        <v>22</v>
      </c>
      <c r="F722">
        <v>1088024.3999999999</v>
      </c>
      <c r="G722">
        <v>0</v>
      </c>
      <c r="H722">
        <v>0</v>
      </c>
      <c r="I722">
        <v>739856.59</v>
      </c>
      <c r="J722">
        <v>130562.93</v>
      </c>
      <c r="K722">
        <v>217604.88</v>
      </c>
      <c r="L722">
        <v>206724.64</v>
      </c>
    </row>
    <row r="723" spans="1:12" x14ac:dyDescent="0.25">
      <c r="A723">
        <v>109260</v>
      </c>
      <c r="B723" t="s">
        <v>9955</v>
      </c>
      <c r="C723" t="s">
        <v>13906</v>
      </c>
      <c r="D723">
        <v>911473.66</v>
      </c>
      <c r="E723">
        <v>31</v>
      </c>
      <c r="F723">
        <v>764844.25</v>
      </c>
      <c r="G723">
        <v>0</v>
      </c>
      <c r="H723">
        <v>0</v>
      </c>
      <c r="I723">
        <v>572103.5</v>
      </c>
      <c r="J723">
        <v>100959.44</v>
      </c>
      <c r="K723">
        <v>91781.31</v>
      </c>
      <c r="L723">
        <v>146629.41</v>
      </c>
    </row>
    <row r="724" spans="1:12" x14ac:dyDescent="0.25">
      <c r="A724">
        <v>109327</v>
      </c>
      <c r="B724" t="s">
        <v>13907</v>
      </c>
      <c r="C724" t="s">
        <v>13908</v>
      </c>
      <c r="D724">
        <v>589811.6</v>
      </c>
      <c r="E724">
        <v>12</v>
      </c>
      <c r="F724">
        <v>489868</v>
      </c>
      <c r="G724">
        <v>0</v>
      </c>
      <c r="H724">
        <v>0</v>
      </c>
      <c r="I724">
        <v>333110.24</v>
      </c>
      <c r="J724">
        <v>58784.160000000003</v>
      </c>
      <c r="K724">
        <v>97973.6</v>
      </c>
      <c r="L724">
        <v>99943.6</v>
      </c>
    </row>
    <row r="725" spans="1:12" x14ac:dyDescent="0.25">
      <c r="A725">
        <v>113095</v>
      </c>
      <c r="B725" t="s">
        <v>13909</v>
      </c>
      <c r="C725" t="s">
        <v>13910</v>
      </c>
      <c r="D725">
        <v>1346864.53</v>
      </c>
      <c r="E725">
        <v>20</v>
      </c>
      <c r="F725">
        <v>1118035.47</v>
      </c>
      <c r="G725">
        <v>0</v>
      </c>
      <c r="H725">
        <v>0</v>
      </c>
      <c r="I725">
        <v>760264.11</v>
      </c>
      <c r="J725">
        <v>134164.26</v>
      </c>
      <c r="K725">
        <v>223607.1</v>
      </c>
      <c r="L725">
        <v>228829.06</v>
      </c>
    </row>
    <row r="726" spans="1:12" x14ac:dyDescent="0.25">
      <c r="A726">
        <v>113384</v>
      </c>
      <c r="B726" t="s">
        <v>13911</v>
      </c>
      <c r="C726" t="s">
        <v>13912</v>
      </c>
      <c r="D726">
        <v>958312.95</v>
      </c>
      <c r="E726">
        <v>9</v>
      </c>
      <c r="F726">
        <v>805245</v>
      </c>
      <c r="G726">
        <v>0</v>
      </c>
      <c r="H726">
        <v>0</v>
      </c>
      <c r="I726">
        <v>616012.43000000005</v>
      </c>
      <c r="J726">
        <v>108708.08</v>
      </c>
      <c r="K726">
        <v>80524.5</v>
      </c>
      <c r="L726">
        <v>153067.95000000001</v>
      </c>
    </row>
    <row r="727" spans="1:12" x14ac:dyDescent="0.25">
      <c r="A727">
        <v>113457</v>
      </c>
      <c r="B727" t="s">
        <v>13913</v>
      </c>
      <c r="C727" t="s">
        <v>13914</v>
      </c>
      <c r="D727">
        <v>1391591.25</v>
      </c>
      <c r="E727">
        <v>33</v>
      </c>
      <c r="F727">
        <v>1113603.94</v>
      </c>
      <c r="G727">
        <v>0</v>
      </c>
      <c r="H727">
        <v>0</v>
      </c>
      <c r="I727">
        <v>760090.37</v>
      </c>
      <c r="J727">
        <v>134133.59</v>
      </c>
      <c r="K727">
        <v>219379.98</v>
      </c>
      <c r="L727">
        <v>277987.31</v>
      </c>
    </row>
    <row r="728" spans="1:12" x14ac:dyDescent="0.25">
      <c r="A728">
        <v>113843</v>
      </c>
      <c r="B728" t="s">
        <v>13915</v>
      </c>
      <c r="C728" t="s">
        <v>13916</v>
      </c>
      <c r="D728">
        <v>1061945.24</v>
      </c>
      <c r="E728">
        <v>18</v>
      </c>
      <c r="F728">
        <v>890390.96</v>
      </c>
      <c r="G728">
        <v>0</v>
      </c>
      <c r="H728">
        <v>0</v>
      </c>
      <c r="I728">
        <v>605465.86</v>
      </c>
      <c r="J728">
        <v>106846.92</v>
      </c>
      <c r="K728">
        <v>178078.18</v>
      </c>
      <c r="L728">
        <v>171554.28</v>
      </c>
    </row>
    <row r="729" spans="1:12" x14ac:dyDescent="0.25">
      <c r="A729">
        <v>114110</v>
      </c>
      <c r="B729" t="s">
        <v>13917</v>
      </c>
      <c r="C729" t="s">
        <v>13918</v>
      </c>
      <c r="D729">
        <v>5711546.0099999998</v>
      </c>
      <c r="E729">
        <v>20</v>
      </c>
      <c r="F729">
        <v>4799618.5</v>
      </c>
      <c r="G729">
        <v>0</v>
      </c>
      <c r="H729">
        <v>0</v>
      </c>
      <c r="I729">
        <v>2517848.89</v>
      </c>
      <c r="J729">
        <v>444326.28</v>
      </c>
      <c r="K729">
        <v>1837443.33</v>
      </c>
      <c r="L729">
        <v>911927.51</v>
      </c>
    </row>
    <row r="730" spans="1:12" x14ac:dyDescent="0.25">
      <c r="A730">
        <v>119096</v>
      </c>
      <c r="B730" t="s">
        <v>4528</v>
      </c>
      <c r="C730" t="s">
        <v>4529</v>
      </c>
      <c r="D730">
        <v>19781272.289999999</v>
      </c>
      <c r="E730">
        <v>39</v>
      </c>
      <c r="F730">
        <v>19781272.300000001</v>
      </c>
      <c r="G730">
        <v>0</v>
      </c>
      <c r="H730">
        <v>0</v>
      </c>
      <c r="I730">
        <v>16814081.449999999</v>
      </c>
      <c r="J730">
        <v>2571565.4</v>
      </c>
      <c r="K730">
        <v>395625.45</v>
      </c>
      <c r="L730">
        <v>0</v>
      </c>
    </row>
    <row r="731" spans="1:12" x14ac:dyDescent="0.25">
      <c r="A731">
        <v>116650</v>
      </c>
      <c r="B731" t="s">
        <v>1465</v>
      </c>
      <c r="C731" t="s">
        <v>1466</v>
      </c>
      <c r="D731">
        <v>4937938.1500000004</v>
      </c>
      <c r="E731">
        <v>28</v>
      </c>
      <c r="F731">
        <v>4559443.97</v>
      </c>
      <c r="G731">
        <v>0</v>
      </c>
      <c r="H731">
        <v>0</v>
      </c>
      <c r="I731">
        <v>3875527.37</v>
      </c>
      <c r="J731">
        <v>592727.72</v>
      </c>
      <c r="K731">
        <v>91188.88</v>
      </c>
      <c r="L731">
        <v>378494.18</v>
      </c>
    </row>
    <row r="732" spans="1:12" x14ac:dyDescent="0.25">
      <c r="A732">
        <v>116726</v>
      </c>
      <c r="B732" t="s">
        <v>2229</v>
      </c>
      <c r="C732" t="s">
        <v>13919</v>
      </c>
      <c r="D732">
        <v>21960010.100000001</v>
      </c>
      <c r="E732">
        <v>41</v>
      </c>
      <c r="F732">
        <v>21876234.100000001</v>
      </c>
      <c r="G732">
        <v>0</v>
      </c>
      <c r="H732">
        <v>0</v>
      </c>
      <c r="I732">
        <v>18594798.989999998</v>
      </c>
      <c r="J732">
        <v>2843910.43</v>
      </c>
      <c r="K732">
        <v>437524.68</v>
      </c>
      <c r="L732">
        <v>83776</v>
      </c>
    </row>
    <row r="733" spans="1:12" x14ac:dyDescent="0.25">
      <c r="A733">
        <v>112641</v>
      </c>
      <c r="B733" t="s">
        <v>10805</v>
      </c>
      <c r="C733" t="s">
        <v>13920</v>
      </c>
      <c r="D733">
        <v>134288730.02000001</v>
      </c>
      <c r="E733">
        <v>98</v>
      </c>
      <c r="F733">
        <v>133696197.14</v>
      </c>
      <c r="G733">
        <v>0</v>
      </c>
      <c r="H733">
        <v>0</v>
      </c>
      <c r="I733">
        <v>113641767.56999999</v>
      </c>
      <c r="J733">
        <v>17380505.629999999</v>
      </c>
      <c r="K733">
        <v>2673923.94</v>
      </c>
      <c r="L733">
        <v>592532.88</v>
      </c>
    </row>
    <row r="734" spans="1:12" x14ac:dyDescent="0.25">
      <c r="A734">
        <v>118447</v>
      </c>
      <c r="B734" t="s">
        <v>13921</v>
      </c>
      <c r="C734" t="s">
        <v>4100</v>
      </c>
      <c r="D734">
        <v>15520651.630000001</v>
      </c>
      <c r="E734">
        <v>36</v>
      </c>
      <c r="F734">
        <v>15421790.630000001</v>
      </c>
      <c r="G734">
        <v>0</v>
      </c>
      <c r="H734">
        <v>0</v>
      </c>
      <c r="I734">
        <v>13108522.039999999</v>
      </c>
      <c r="J734">
        <v>2004832.78</v>
      </c>
      <c r="K734">
        <v>308435.81</v>
      </c>
      <c r="L734">
        <v>98861</v>
      </c>
    </row>
    <row r="735" spans="1:12" x14ac:dyDescent="0.25">
      <c r="A735">
        <v>116509</v>
      </c>
      <c r="B735" t="s">
        <v>13922</v>
      </c>
      <c r="C735" t="s">
        <v>13923</v>
      </c>
      <c r="D735">
        <v>3670826.46</v>
      </c>
      <c r="E735">
        <v>23</v>
      </c>
      <c r="F735">
        <v>3670469.46</v>
      </c>
      <c r="G735">
        <v>0</v>
      </c>
      <c r="H735">
        <v>0</v>
      </c>
      <c r="I735">
        <v>3119899.04</v>
      </c>
      <c r="J735">
        <v>477161.03</v>
      </c>
      <c r="K735">
        <v>73409.39</v>
      </c>
      <c r="L735">
        <v>357</v>
      </c>
    </row>
    <row r="736" spans="1:12" x14ac:dyDescent="0.25">
      <c r="A736">
        <v>102819</v>
      </c>
      <c r="B736" t="s">
        <v>11209</v>
      </c>
      <c r="C736" t="s">
        <v>11210</v>
      </c>
      <c r="D736">
        <v>1105843.18</v>
      </c>
      <c r="E736">
        <v>0</v>
      </c>
      <c r="F736">
        <v>927293.98</v>
      </c>
      <c r="G736">
        <v>0</v>
      </c>
      <c r="H736">
        <v>0</v>
      </c>
      <c r="I736">
        <v>630559.92000000004</v>
      </c>
      <c r="J736">
        <v>111275.28</v>
      </c>
      <c r="K736">
        <v>185458.78</v>
      </c>
      <c r="L736">
        <v>178549.2</v>
      </c>
    </row>
    <row r="737" spans="1:12" x14ac:dyDescent="0.25">
      <c r="A737">
        <v>103370</v>
      </c>
      <c r="B737" t="s">
        <v>590</v>
      </c>
      <c r="C737" t="s">
        <v>591</v>
      </c>
      <c r="D737">
        <v>975622.09</v>
      </c>
      <c r="E737">
        <v>0</v>
      </c>
      <c r="F737">
        <v>819848.48</v>
      </c>
      <c r="G737">
        <v>0</v>
      </c>
      <c r="H737">
        <v>0</v>
      </c>
      <c r="I737">
        <v>627183.89</v>
      </c>
      <c r="J737">
        <v>110679.51</v>
      </c>
      <c r="K737">
        <v>81985.08</v>
      </c>
      <c r="L737">
        <v>155773.60999999999</v>
      </c>
    </row>
    <row r="738" spans="1:12" x14ac:dyDescent="0.25">
      <c r="A738">
        <v>103942</v>
      </c>
      <c r="B738" t="s">
        <v>13924</v>
      </c>
      <c r="C738" t="s">
        <v>13925</v>
      </c>
      <c r="D738">
        <v>1033266.06</v>
      </c>
      <c r="E738">
        <v>0</v>
      </c>
      <c r="F738">
        <v>872346.27</v>
      </c>
      <c r="G738">
        <v>0</v>
      </c>
      <c r="H738">
        <v>0</v>
      </c>
      <c r="I738">
        <v>593195.46</v>
      </c>
      <c r="J738">
        <v>104681.55</v>
      </c>
      <c r="K738">
        <v>174469.26</v>
      </c>
      <c r="L738">
        <v>160919.79</v>
      </c>
    </row>
    <row r="739" spans="1:12" x14ac:dyDescent="0.25">
      <c r="A739">
        <v>104027</v>
      </c>
      <c r="B739" t="s">
        <v>13926</v>
      </c>
      <c r="C739" t="s">
        <v>13927</v>
      </c>
      <c r="D739">
        <v>603062.62</v>
      </c>
      <c r="E739">
        <v>0</v>
      </c>
      <c r="F739">
        <v>499598.66</v>
      </c>
      <c r="G739">
        <v>0</v>
      </c>
      <c r="H739">
        <v>0</v>
      </c>
      <c r="I739">
        <v>339727.09</v>
      </c>
      <c r="J739">
        <v>59951.839999999997</v>
      </c>
      <c r="K739">
        <v>99919.73</v>
      </c>
      <c r="L739">
        <v>103463.96</v>
      </c>
    </row>
    <row r="740" spans="1:12" x14ac:dyDescent="0.25">
      <c r="A740">
        <v>104298</v>
      </c>
      <c r="B740" t="s">
        <v>3728</v>
      </c>
      <c r="C740" t="s">
        <v>13928</v>
      </c>
      <c r="D740">
        <v>991883.74</v>
      </c>
      <c r="E740">
        <v>0</v>
      </c>
      <c r="F740">
        <v>818479.78</v>
      </c>
      <c r="G740">
        <v>0</v>
      </c>
      <c r="H740">
        <v>0</v>
      </c>
      <c r="I740">
        <v>556566.25</v>
      </c>
      <c r="J740">
        <v>98217.57</v>
      </c>
      <c r="K740">
        <v>163695.96</v>
      </c>
      <c r="L740">
        <v>173403.96</v>
      </c>
    </row>
    <row r="741" spans="1:12" x14ac:dyDescent="0.25">
      <c r="A741">
        <v>104391</v>
      </c>
      <c r="B741" t="s">
        <v>281</v>
      </c>
      <c r="C741" t="s">
        <v>282</v>
      </c>
      <c r="D741">
        <v>1153850.78</v>
      </c>
      <c r="E741">
        <v>0</v>
      </c>
      <c r="F741">
        <v>1153612.78</v>
      </c>
      <c r="G741">
        <v>0</v>
      </c>
      <c r="H741">
        <v>0</v>
      </c>
      <c r="I741">
        <v>748861.97</v>
      </c>
      <c r="J741">
        <v>132152.10999999999</v>
      </c>
      <c r="K741">
        <v>272598.7</v>
      </c>
      <c r="L741">
        <v>238</v>
      </c>
    </row>
    <row r="742" spans="1:12" x14ac:dyDescent="0.25">
      <c r="A742">
        <v>104433</v>
      </c>
      <c r="B742" t="s">
        <v>13929</v>
      </c>
      <c r="C742" t="s">
        <v>13930</v>
      </c>
      <c r="D742">
        <v>547751.05000000005</v>
      </c>
      <c r="E742">
        <v>0</v>
      </c>
      <c r="F742">
        <v>460295</v>
      </c>
      <c r="G742">
        <v>0</v>
      </c>
      <c r="H742">
        <v>0</v>
      </c>
      <c r="I742">
        <v>313000.59999999998</v>
      </c>
      <c r="J742">
        <v>55235.4</v>
      </c>
      <c r="K742">
        <v>92059</v>
      </c>
      <c r="L742">
        <v>87456.05</v>
      </c>
    </row>
    <row r="743" spans="1:12" x14ac:dyDescent="0.25">
      <c r="A743">
        <v>105034</v>
      </c>
      <c r="B743" t="s">
        <v>935</v>
      </c>
      <c r="C743" t="s">
        <v>936</v>
      </c>
      <c r="D743">
        <v>1119742.3999999999</v>
      </c>
      <c r="E743">
        <v>0</v>
      </c>
      <c r="F743">
        <v>940580</v>
      </c>
      <c r="G743">
        <v>0</v>
      </c>
      <c r="H743">
        <v>0</v>
      </c>
      <c r="I743">
        <v>639594.4</v>
      </c>
      <c r="J743">
        <v>112869.6</v>
      </c>
      <c r="K743">
        <v>188116</v>
      </c>
      <c r="L743">
        <v>179162.4</v>
      </c>
    </row>
    <row r="744" spans="1:12" x14ac:dyDescent="0.25">
      <c r="A744">
        <v>106641</v>
      </c>
      <c r="B744" t="s">
        <v>13931</v>
      </c>
      <c r="C744" t="s">
        <v>13932</v>
      </c>
      <c r="D744">
        <v>471869.97</v>
      </c>
      <c r="E744">
        <v>24</v>
      </c>
      <c r="F744">
        <v>396424.39</v>
      </c>
      <c r="G744">
        <v>0</v>
      </c>
      <c r="H744">
        <v>0</v>
      </c>
      <c r="I744">
        <v>303264.65999999997</v>
      </c>
      <c r="J744">
        <v>53517.29</v>
      </c>
      <c r="K744">
        <v>39642.44</v>
      </c>
      <c r="L744">
        <v>75445.58</v>
      </c>
    </row>
    <row r="745" spans="1:12" x14ac:dyDescent="0.25">
      <c r="A745">
        <v>107002</v>
      </c>
      <c r="B745" t="s">
        <v>594</v>
      </c>
      <c r="C745" t="s">
        <v>595</v>
      </c>
      <c r="D745">
        <v>1074260.6000000001</v>
      </c>
      <c r="E745">
        <v>0</v>
      </c>
      <c r="F745">
        <v>902740</v>
      </c>
      <c r="G745">
        <v>0</v>
      </c>
      <c r="H745">
        <v>0</v>
      </c>
      <c r="I745">
        <v>613863.19999999995</v>
      </c>
      <c r="J745">
        <v>108328.8</v>
      </c>
      <c r="K745">
        <v>180548</v>
      </c>
      <c r="L745">
        <v>171520.6</v>
      </c>
    </row>
    <row r="746" spans="1:12" x14ac:dyDescent="0.25">
      <c r="A746">
        <v>107534</v>
      </c>
      <c r="B746" t="s">
        <v>2827</v>
      </c>
      <c r="C746" t="s">
        <v>13933</v>
      </c>
      <c r="D746">
        <v>687816.28</v>
      </c>
      <c r="E746">
        <v>0</v>
      </c>
      <c r="F746">
        <v>581378.81999999995</v>
      </c>
      <c r="G746">
        <v>0</v>
      </c>
      <c r="H746">
        <v>0</v>
      </c>
      <c r="I746">
        <v>395337.6</v>
      </c>
      <c r="J746">
        <v>69765.460000000006</v>
      </c>
      <c r="K746">
        <v>116275.76</v>
      </c>
      <c r="L746">
        <v>106437.46</v>
      </c>
    </row>
    <row r="747" spans="1:12" x14ac:dyDescent="0.25">
      <c r="A747">
        <v>108753</v>
      </c>
      <c r="B747" t="s">
        <v>273</v>
      </c>
      <c r="C747" t="s">
        <v>274</v>
      </c>
      <c r="D747">
        <v>611742.18999999994</v>
      </c>
      <c r="E747">
        <v>0</v>
      </c>
      <c r="F747">
        <v>513869.07</v>
      </c>
      <c r="G747">
        <v>0</v>
      </c>
      <c r="H747">
        <v>0</v>
      </c>
      <c r="I747">
        <v>386339.61</v>
      </c>
      <c r="J747">
        <v>68177.58</v>
      </c>
      <c r="K747">
        <v>59351.88</v>
      </c>
      <c r="L747">
        <v>97873.12</v>
      </c>
    </row>
    <row r="748" spans="1:12" x14ac:dyDescent="0.25">
      <c r="A748">
        <v>108966</v>
      </c>
      <c r="B748" t="s">
        <v>13934</v>
      </c>
      <c r="C748" t="s">
        <v>13935</v>
      </c>
      <c r="D748">
        <v>905974.7</v>
      </c>
      <c r="E748">
        <v>12</v>
      </c>
      <c r="F748">
        <v>904855.7</v>
      </c>
      <c r="G748">
        <v>0</v>
      </c>
      <c r="H748">
        <v>0</v>
      </c>
      <c r="I748">
        <v>692214.58</v>
      </c>
      <c r="J748">
        <v>122155.51</v>
      </c>
      <c r="K748">
        <v>90485.61</v>
      </c>
      <c r="L748">
        <v>1119</v>
      </c>
    </row>
    <row r="749" spans="1:12" x14ac:dyDescent="0.25">
      <c r="A749">
        <v>109094</v>
      </c>
      <c r="B749" t="s">
        <v>295</v>
      </c>
      <c r="C749" t="s">
        <v>296</v>
      </c>
      <c r="D749">
        <v>1104047.23</v>
      </c>
      <c r="E749">
        <v>0</v>
      </c>
      <c r="F749">
        <v>917966.64</v>
      </c>
      <c r="G749">
        <v>0</v>
      </c>
      <c r="H749">
        <v>0</v>
      </c>
      <c r="I749">
        <v>624217.31000000006</v>
      </c>
      <c r="J749">
        <v>110156</v>
      </c>
      <c r="K749">
        <v>183593.33</v>
      </c>
      <c r="L749">
        <v>186080.59</v>
      </c>
    </row>
    <row r="750" spans="1:12" x14ac:dyDescent="0.25">
      <c r="A750">
        <v>109377</v>
      </c>
      <c r="B750" t="s">
        <v>8090</v>
      </c>
      <c r="C750" t="s">
        <v>8091</v>
      </c>
      <c r="D750">
        <v>1352761.88</v>
      </c>
      <c r="E750">
        <v>0</v>
      </c>
      <c r="F750">
        <v>1126774.69</v>
      </c>
      <c r="G750">
        <v>0</v>
      </c>
      <c r="H750">
        <v>0</v>
      </c>
      <c r="I750">
        <v>760268.69</v>
      </c>
      <c r="J750">
        <v>134165.06</v>
      </c>
      <c r="K750">
        <v>232340.94</v>
      </c>
      <c r="L750">
        <v>225987.19</v>
      </c>
    </row>
    <row r="751" spans="1:12" x14ac:dyDescent="0.25">
      <c r="A751">
        <v>109425</v>
      </c>
      <c r="B751" t="s">
        <v>8119</v>
      </c>
      <c r="C751" t="s">
        <v>8120</v>
      </c>
      <c r="D751">
        <v>1001885.4</v>
      </c>
      <c r="E751">
        <v>0</v>
      </c>
      <c r="F751">
        <v>1001885.4</v>
      </c>
      <c r="G751">
        <v>0</v>
      </c>
      <c r="H751">
        <v>0</v>
      </c>
      <c r="I751">
        <v>760291</v>
      </c>
      <c r="J751">
        <v>134169</v>
      </c>
      <c r="K751">
        <v>107425.4</v>
      </c>
      <c r="L751">
        <v>0</v>
      </c>
    </row>
    <row r="752" spans="1:12" x14ac:dyDescent="0.25">
      <c r="A752">
        <v>110171</v>
      </c>
      <c r="B752" t="s">
        <v>5840</v>
      </c>
      <c r="C752" t="s">
        <v>13936</v>
      </c>
      <c r="D752">
        <v>1341963.01</v>
      </c>
      <c r="E752">
        <v>0</v>
      </c>
      <c r="F752">
        <v>1125200</v>
      </c>
      <c r="G752">
        <v>0</v>
      </c>
      <c r="H752">
        <v>0</v>
      </c>
      <c r="I752">
        <v>760290.99</v>
      </c>
      <c r="J752">
        <v>134169</v>
      </c>
      <c r="K752">
        <v>230740.01</v>
      </c>
      <c r="L752">
        <v>216763.01</v>
      </c>
    </row>
    <row r="753" spans="1:12" x14ac:dyDescent="0.25">
      <c r="A753">
        <v>111503</v>
      </c>
      <c r="B753" t="s">
        <v>13937</v>
      </c>
      <c r="C753" t="s">
        <v>13938</v>
      </c>
      <c r="D753">
        <v>1202809.03</v>
      </c>
      <c r="E753">
        <v>0</v>
      </c>
      <c r="F753">
        <v>1001819.29</v>
      </c>
      <c r="G753">
        <v>0</v>
      </c>
      <c r="H753">
        <v>0</v>
      </c>
      <c r="I753">
        <v>681237.12</v>
      </c>
      <c r="J753">
        <v>120218.31</v>
      </c>
      <c r="K753">
        <v>200363.86</v>
      </c>
      <c r="L753">
        <v>200989.74</v>
      </c>
    </row>
    <row r="754" spans="1:12" x14ac:dyDescent="0.25">
      <c r="A754">
        <v>112031</v>
      </c>
      <c r="B754" t="s">
        <v>13939</v>
      </c>
      <c r="C754" t="s">
        <v>13940</v>
      </c>
      <c r="D754">
        <v>588840.68000000005</v>
      </c>
      <c r="E754">
        <v>0</v>
      </c>
      <c r="F754">
        <v>488008.4</v>
      </c>
      <c r="G754">
        <v>0</v>
      </c>
      <c r="H754">
        <v>0</v>
      </c>
      <c r="I754">
        <v>365030.28</v>
      </c>
      <c r="J754">
        <v>64417.11</v>
      </c>
      <c r="K754">
        <v>58561.01</v>
      </c>
      <c r="L754">
        <v>100832.28</v>
      </c>
    </row>
    <row r="755" spans="1:12" x14ac:dyDescent="0.25">
      <c r="A755">
        <v>112190</v>
      </c>
      <c r="B755" t="s">
        <v>13941</v>
      </c>
      <c r="C755" t="s">
        <v>13942</v>
      </c>
      <c r="D755">
        <v>1010677.79</v>
      </c>
      <c r="E755">
        <v>0</v>
      </c>
      <c r="F755">
        <v>965318.68</v>
      </c>
      <c r="G755">
        <v>0</v>
      </c>
      <c r="H755">
        <v>0</v>
      </c>
      <c r="I755">
        <v>656416.68999999994</v>
      </c>
      <c r="J755">
        <v>115838.24</v>
      </c>
      <c r="K755">
        <v>193063.75</v>
      </c>
      <c r="L755">
        <v>45359.11</v>
      </c>
    </row>
    <row r="756" spans="1:12" x14ac:dyDescent="0.25">
      <c r="A756">
        <v>112994</v>
      </c>
      <c r="B756" t="s">
        <v>6706</v>
      </c>
      <c r="C756" t="s">
        <v>13943</v>
      </c>
      <c r="D756">
        <v>1204205.53</v>
      </c>
      <c r="E756">
        <v>0</v>
      </c>
      <c r="F756">
        <v>1003747.42</v>
      </c>
      <c r="G756">
        <v>0</v>
      </c>
      <c r="H756">
        <v>0</v>
      </c>
      <c r="I756">
        <v>682548.24</v>
      </c>
      <c r="J756">
        <v>120449.69</v>
      </c>
      <c r="K756">
        <v>200749.49</v>
      </c>
      <c r="L756">
        <v>200458.11</v>
      </c>
    </row>
    <row r="757" spans="1:12" x14ac:dyDescent="0.25">
      <c r="A757">
        <v>104186</v>
      </c>
      <c r="B757" t="s">
        <v>13944</v>
      </c>
      <c r="C757" t="s">
        <v>13945</v>
      </c>
      <c r="D757">
        <v>689771.5</v>
      </c>
      <c r="E757">
        <v>0</v>
      </c>
      <c r="F757">
        <v>574490.52</v>
      </c>
      <c r="G757">
        <v>0</v>
      </c>
      <c r="H757">
        <v>0</v>
      </c>
      <c r="I757">
        <v>390653.56</v>
      </c>
      <c r="J757">
        <v>68938.86</v>
      </c>
      <c r="K757">
        <v>114898.1</v>
      </c>
      <c r="L757">
        <v>115280.98</v>
      </c>
    </row>
    <row r="758" spans="1:12" x14ac:dyDescent="0.25">
      <c r="A758">
        <v>121813</v>
      </c>
      <c r="B758" t="s">
        <v>12370</v>
      </c>
      <c r="C758" t="s">
        <v>12371</v>
      </c>
      <c r="D758">
        <v>21638613.809999999</v>
      </c>
      <c r="E758">
        <v>36</v>
      </c>
      <c r="F758">
        <v>21068234.969999999</v>
      </c>
      <c r="G758">
        <v>0</v>
      </c>
      <c r="H758">
        <v>0</v>
      </c>
      <c r="I758">
        <v>17907999.719999999</v>
      </c>
      <c r="J758">
        <v>2738870.55</v>
      </c>
      <c r="K758">
        <v>421364.7</v>
      </c>
      <c r="L758">
        <v>570378.84</v>
      </c>
    </row>
    <row r="759" spans="1:12" x14ac:dyDescent="0.25">
      <c r="A759">
        <v>117907</v>
      </c>
      <c r="B759" t="s">
        <v>1155</v>
      </c>
      <c r="C759" t="s">
        <v>1156</v>
      </c>
      <c r="D759">
        <v>4604344.8600000003</v>
      </c>
      <c r="E759">
        <v>48</v>
      </c>
      <c r="F759">
        <v>4604344.8600000003</v>
      </c>
      <c r="G759">
        <v>0</v>
      </c>
      <c r="H759">
        <v>0</v>
      </c>
      <c r="I759">
        <v>3913693.13</v>
      </c>
      <c r="J759">
        <v>598564.82999999996</v>
      </c>
      <c r="K759">
        <v>92086.9</v>
      </c>
      <c r="L759">
        <v>0</v>
      </c>
    </row>
    <row r="760" spans="1:12" x14ac:dyDescent="0.25">
      <c r="A760">
        <v>110605</v>
      </c>
      <c r="B760" t="s">
        <v>8315</v>
      </c>
      <c r="C760" t="s">
        <v>8316</v>
      </c>
      <c r="D760">
        <v>32009114.289999999</v>
      </c>
      <c r="E760">
        <v>70</v>
      </c>
      <c r="F760">
        <v>31595932.789999999</v>
      </c>
      <c r="G760">
        <v>0</v>
      </c>
      <c r="H760">
        <v>0</v>
      </c>
      <c r="I760">
        <v>26856542.870000001</v>
      </c>
      <c r="J760">
        <v>4107471.25</v>
      </c>
      <c r="K760">
        <v>631918.67000000004</v>
      </c>
      <c r="L760">
        <v>413182</v>
      </c>
    </row>
    <row r="761" spans="1:12" x14ac:dyDescent="0.25">
      <c r="A761">
        <v>112047</v>
      </c>
      <c r="B761" t="s">
        <v>13946</v>
      </c>
      <c r="C761" t="s">
        <v>13947</v>
      </c>
      <c r="D761">
        <v>184662337.08000001</v>
      </c>
      <c r="E761">
        <v>62</v>
      </c>
      <c r="F761">
        <v>179188866.5</v>
      </c>
      <c r="G761">
        <v>0</v>
      </c>
      <c r="H761">
        <v>0</v>
      </c>
      <c r="I761">
        <v>152310526.59999999</v>
      </c>
      <c r="J761">
        <v>23294552.649999999</v>
      </c>
      <c r="K761">
        <v>3583787.25</v>
      </c>
      <c r="L761">
        <v>5473470.5800000001</v>
      </c>
    </row>
    <row r="762" spans="1:12" x14ac:dyDescent="0.25">
      <c r="A762">
        <v>112979</v>
      </c>
      <c r="B762" t="s">
        <v>13948</v>
      </c>
      <c r="C762" t="s">
        <v>13949</v>
      </c>
      <c r="D762">
        <v>334307160.00999999</v>
      </c>
      <c r="E762">
        <v>57</v>
      </c>
      <c r="F762">
        <v>313935153.70999998</v>
      </c>
      <c r="G762">
        <v>0</v>
      </c>
      <c r="H762">
        <v>0</v>
      </c>
      <c r="I762">
        <v>266844880.65000001</v>
      </c>
      <c r="J762">
        <v>40811569.810000002</v>
      </c>
      <c r="K762">
        <v>6278703.25</v>
      </c>
      <c r="L762">
        <v>20372006.300000001</v>
      </c>
    </row>
    <row r="763" spans="1:12" x14ac:dyDescent="0.25">
      <c r="A763">
        <v>109817</v>
      </c>
      <c r="B763" t="s">
        <v>13950</v>
      </c>
      <c r="C763" t="s">
        <v>13951</v>
      </c>
      <c r="D763">
        <v>1084807.29</v>
      </c>
      <c r="E763">
        <v>0</v>
      </c>
      <c r="F763">
        <v>895315.11</v>
      </c>
      <c r="G763">
        <v>0</v>
      </c>
      <c r="H763">
        <v>0</v>
      </c>
      <c r="I763">
        <v>608814.25</v>
      </c>
      <c r="J763">
        <v>107437.81</v>
      </c>
      <c r="K763">
        <v>179063.05</v>
      </c>
      <c r="L763">
        <v>189492.18</v>
      </c>
    </row>
    <row r="764" spans="1:12" x14ac:dyDescent="0.25">
      <c r="A764">
        <v>109914</v>
      </c>
      <c r="B764" t="s">
        <v>4989</v>
      </c>
      <c r="C764" t="s">
        <v>4990</v>
      </c>
      <c r="D764">
        <v>1216346.3899999999</v>
      </c>
      <c r="E764">
        <v>0</v>
      </c>
      <c r="F764">
        <v>1022139.82</v>
      </c>
      <c r="G764">
        <v>0</v>
      </c>
      <c r="H764">
        <v>0</v>
      </c>
      <c r="I764">
        <v>742405.7</v>
      </c>
      <c r="J764">
        <v>131012.77</v>
      </c>
      <c r="K764">
        <v>148721.35</v>
      </c>
      <c r="L764">
        <v>194206.57</v>
      </c>
    </row>
    <row r="765" spans="1:12" x14ac:dyDescent="0.25">
      <c r="A765">
        <v>115277</v>
      </c>
      <c r="B765" t="s">
        <v>13952</v>
      </c>
      <c r="C765" t="s">
        <v>13953</v>
      </c>
      <c r="D765">
        <v>1937418.82</v>
      </c>
      <c r="E765">
        <v>0</v>
      </c>
      <c r="F765">
        <v>1626772.89</v>
      </c>
      <c r="G765">
        <v>0</v>
      </c>
      <c r="H765">
        <v>0</v>
      </c>
      <c r="I765">
        <v>850164.82</v>
      </c>
      <c r="J765">
        <v>150029.09</v>
      </c>
      <c r="K765">
        <v>626578.98</v>
      </c>
      <c r="L765">
        <v>310645.93</v>
      </c>
    </row>
    <row r="766" spans="1:12" x14ac:dyDescent="0.25">
      <c r="A766">
        <v>109553</v>
      </c>
      <c r="B766" t="s">
        <v>13954</v>
      </c>
      <c r="C766" t="s">
        <v>13955</v>
      </c>
      <c r="D766">
        <v>84612237.969999999</v>
      </c>
      <c r="E766">
        <v>95</v>
      </c>
      <c r="F766">
        <v>83819488.590000004</v>
      </c>
      <c r="G766">
        <v>0</v>
      </c>
      <c r="H766">
        <v>0</v>
      </c>
      <c r="I766">
        <v>71246565.299999997</v>
      </c>
      <c r="J766">
        <v>10896533.51</v>
      </c>
      <c r="K766">
        <v>1676389.78</v>
      </c>
      <c r="L766">
        <v>792749.38</v>
      </c>
    </row>
    <row r="767" spans="1:12" x14ac:dyDescent="0.25">
      <c r="A767">
        <v>110202</v>
      </c>
      <c r="B767" t="s">
        <v>13956</v>
      </c>
      <c r="C767" t="s">
        <v>13957</v>
      </c>
      <c r="D767">
        <v>161742850.96000001</v>
      </c>
      <c r="E767">
        <v>103</v>
      </c>
      <c r="F767">
        <v>160878157.84</v>
      </c>
      <c r="G767">
        <v>0</v>
      </c>
      <c r="H767">
        <v>0</v>
      </c>
      <c r="I767">
        <v>136746434.16</v>
      </c>
      <c r="J767">
        <v>20914160.449999999</v>
      </c>
      <c r="K767">
        <v>3217563.23</v>
      </c>
      <c r="L767">
        <v>864693.12</v>
      </c>
    </row>
    <row r="768" spans="1:12" x14ac:dyDescent="0.25">
      <c r="A768">
        <v>118984</v>
      </c>
      <c r="B768" t="s">
        <v>12394</v>
      </c>
      <c r="C768" t="s">
        <v>12395</v>
      </c>
      <c r="D768">
        <v>5715381.9699999997</v>
      </c>
      <c r="E768">
        <v>39</v>
      </c>
      <c r="F768">
        <v>5715381.9699999997</v>
      </c>
      <c r="G768">
        <v>0</v>
      </c>
      <c r="H768">
        <v>0</v>
      </c>
      <c r="I768">
        <v>4858074.67</v>
      </c>
      <c r="J768">
        <v>742999.66</v>
      </c>
      <c r="K768">
        <v>114307.64</v>
      </c>
      <c r="L768">
        <v>0</v>
      </c>
    </row>
    <row r="769" spans="1:12" x14ac:dyDescent="0.25">
      <c r="A769">
        <v>116527</v>
      </c>
      <c r="B769" t="s">
        <v>1478</v>
      </c>
      <c r="C769" t="s">
        <v>13958</v>
      </c>
      <c r="D769">
        <v>20666351.190000001</v>
      </c>
      <c r="E769">
        <v>36</v>
      </c>
      <c r="F769">
        <v>20666351.190000001</v>
      </c>
      <c r="G769">
        <v>0</v>
      </c>
      <c r="H769">
        <v>0</v>
      </c>
      <c r="I769">
        <v>17566398.510000002</v>
      </c>
      <c r="J769">
        <v>2686625.65</v>
      </c>
      <c r="K769">
        <v>413327.03</v>
      </c>
      <c r="L769">
        <v>0</v>
      </c>
    </row>
    <row r="770" spans="1:12" x14ac:dyDescent="0.25">
      <c r="A770">
        <v>116511</v>
      </c>
      <c r="B770" t="s">
        <v>13959</v>
      </c>
      <c r="C770" t="s">
        <v>13923</v>
      </c>
      <c r="D770">
        <v>6525336</v>
      </c>
      <c r="E770">
        <v>35</v>
      </c>
      <c r="F770">
        <v>6524265</v>
      </c>
      <c r="G770">
        <v>0</v>
      </c>
      <c r="H770">
        <v>0</v>
      </c>
      <c r="I770">
        <v>5545625.25</v>
      </c>
      <c r="J770">
        <v>848154.45</v>
      </c>
      <c r="K770">
        <v>130485.3</v>
      </c>
      <c r="L770">
        <v>1071</v>
      </c>
    </row>
    <row r="771" spans="1:12" x14ac:dyDescent="0.25">
      <c r="A771">
        <v>121984</v>
      </c>
      <c r="B771" t="s">
        <v>13960</v>
      </c>
      <c r="C771" t="s">
        <v>13961</v>
      </c>
      <c r="D771">
        <v>1336518.26</v>
      </c>
      <c r="E771">
        <v>30</v>
      </c>
      <c r="F771">
        <v>1296544.51</v>
      </c>
      <c r="G771">
        <v>0</v>
      </c>
      <c r="H771">
        <v>0</v>
      </c>
      <c r="I771">
        <v>1102062.83</v>
      </c>
      <c r="J771">
        <v>168550.79</v>
      </c>
      <c r="K771">
        <v>25930.89</v>
      </c>
      <c r="L771">
        <v>39973.75</v>
      </c>
    </row>
    <row r="772" spans="1:12" x14ac:dyDescent="0.25">
      <c r="A772">
        <v>117885</v>
      </c>
      <c r="B772" t="s">
        <v>405</v>
      </c>
      <c r="C772" t="s">
        <v>13962</v>
      </c>
      <c r="D772">
        <v>1912652.66</v>
      </c>
      <c r="E772">
        <v>12</v>
      </c>
      <c r="F772">
        <v>1723158.54</v>
      </c>
      <c r="G772">
        <v>0</v>
      </c>
      <c r="H772">
        <v>0</v>
      </c>
      <c r="I772">
        <v>878810.84</v>
      </c>
      <c r="J772">
        <v>155084.26999999999</v>
      </c>
      <c r="K772">
        <v>689263.43</v>
      </c>
      <c r="L772">
        <v>189494.16</v>
      </c>
    </row>
    <row r="773" spans="1:12" x14ac:dyDescent="0.25">
      <c r="A773">
        <v>120052</v>
      </c>
      <c r="B773" t="s">
        <v>10373</v>
      </c>
      <c r="C773" t="s">
        <v>10393</v>
      </c>
      <c r="D773">
        <v>17242212.600000001</v>
      </c>
      <c r="E773">
        <v>9</v>
      </c>
      <c r="F773">
        <v>16781700.379999999</v>
      </c>
      <c r="G773">
        <v>0</v>
      </c>
      <c r="H773">
        <v>0</v>
      </c>
      <c r="I773">
        <v>8055216.1799999997</v>
      </c>
      <c r="J773">
        <v>2013804.05</v>
      </c>
      <c r="K773">
        <v>6712680.1500000004</v>
      </c>
      <c r="L773">
        <v>460512.22</v>
      </c>
    </row>
    <row r="774" spans="1:12" x14ac:dyDescent="0.25">
      <c r="A774">
        <v>119004</v>
      </c>
      <c r="B774" t="s">
        <v>13963</v>
      </c>
      <c r="C774" t="s">
        <v>412</v>
      </c>
      <c r="D774">
        <v>500927.1</v>
      </c>
      <c r="E774">
        <v>14</v>
      </c>
      <c r="F774">
        <v>454856.59</v>
      </c>
      <c r="G774">
        <v>0</v>
      </c>
      <c r="H774">
        <v>0</v>
      </c>
      <c r="I774">
        <v>231976.86</v>
      </c>
      <c r="J774">
        <v>40937.089999999997</v>
      </c>
      <c r="K774">
        <v>181942.64</v>
      </c>
      <c r="L774">
        <v>46070.51</v>
      </c>
    </row>
    <row r="775" spans="1:12" x14ac:dyDescent="0.25">
      <c r="A775">
        <v>102552</v>
      </c>
      <c r="B775" t="s">
        <v>13964</v>
      </c>
      <c r="C775" t="s">
        <v>13965</v>
      </c>
      <c r="D775">
        <v>943408.2</v>
      </c>
      <c r="E775">
        <v>31</v>
      </c>
      <c r="F775">
        <v>791780</v>
      </c>
      <c r="G775">
        <v>0</v>
      </c>
      <c r="H775">
        <v>0</v>
      </c>
      <c r="I775">
        <v>538410.4</v>
      </c>
      <c r="J775">
        <v>95013.6</v>
      </c>
      <c r="K775">
        <v>158356</v>
      </c>
      <c r="L775">
        <v>151628.20000000001</v>
      </c>
    </row>
    <row r="776" spans="1:12" x14ac:dyDescent="0.25">
      <c r="A776">
        <v>103041</v>
      </c>
      <c r="B776" t="s">
        <v>13966</v>
      </c>
      <c r="C776" t="s">
        <v>1600</v>
      </c>
      <c r="D776">
        <v>1086555.2</v>
      </c>
      <c r="E776">
        <v>29</v>
      </c>
      <c r="F776">
        <v>1085127.2</v>
      </c>
      <c r="G776">
        <v>0</v>
      </c>
      <c r="H776">
        <v>0</v>
      </c>
      <c r="I776">
        <v>742406.05</v>
      </c>
      <c r="J776">
        <v>131012.83</v>
      </c>
      <c r="K776">
        <v>211708.32</v>
      </c>
      <c r="L776">
        <v>1428</v>
      </c>
    </row>
    <row r="777" spans="1:12" x14ac:dyDescent="0.25">
      <c r="A777">
        <v>103702</v>
      </c>
      <c r="B777" t="s">
        <v>11637</v>
      </c>
      <c r="C777" t="s">
        <v>11638</v>
      </c>
      <c r="D777">
        <v>839099.7</v>
      </c>
      <c r="E777">
        <v>29</v>
      </c>
      <c r="F777">
        <v>703901.46</v>
      </c>
      <c r="G777">
        <v>0</v>
      </c>
      <c r="H777">
        <v>0</v>
      </c>
      <c r="I777">
        <v>478652.99</v>
      </c>
      <c r="J777">
        <v>84468.18</v>
      </c>
      <c r="K777">
        <v>140780.29</v>
      </c>
      <c r="L777">
        <v>135198.24</v>
      </c>
    </row>
    <row r="778" spans="1:12" x14ac:dyDescent="0.25">
      <c r="A778">
        <v>105048</v>
      </c>
      <c r="B778" t="s">
        <v>573</v>
      </c>
      <c r="C778" t="s">
        <v>13967</v>
      </c>
      <c r="D778">
        <v>1355107.03</v>
      </c>
      <c r="E778">
        <v>0</v>
      </c>
      <c r="F778">
        <v>1135543.26</v>
      </c>
      <c r="G778">
        <v>0</v>
      </c>
      <c r="H778">
        <v>0</v>
      </c>
      <c r="I778">
        <v>760291</v>
      </c>
      <c r="J778">
        <v>134169</v>
      </c>
      <c r="K778">
        <v>241083.26</v>
      </c>
      <c r="L778">
        <v>219563.77</v>
      </c>
    </row>
    <row r="779" spans="1:12" x14ac:dyDescent="0.25">
      <c r="A779">
        <v>106669</v>
      </c>
      <c r="B779" t="s">
        <v>848</v>
      </c>
      <c r="C779" t="s">
        <v>849</v>
      </c>
      <c r="D779">
        <v>928721.67</v>
      </c>
      <c r="E779">
        <v>33</v>
      </c>
      <c r="F779">
        <v>771265.05</v>
      </c>
      <c r="G779">
        <v>0</v>
      </c>
      <c r="H779">
        <v>0</v>
      </c>
      <c r="I779">
        <v>557239</v>
      </c>
      <c r="J779">
        <v>98336.29</v>
      </c>
      <c r="K779">
        <v>115689.76</v>
      </c>
      <c r="L779">
        <v>157456.62</v>
      </c>
    </row>
    <row r="780" spans="1:12" x14ac:dyDescent="0.25">
      <c r="A780">
        <v>109598</v>
      </c>
      <c r="B780" t="s">
        <v>4300</v>
      </c>
      <c r="C780" t="s">
        <v>4301</v>
      </c>
      <c r="D780">
        <v>1324246.73</v>
      </c>
      <c r="E780">
        <v>24</v>
      </c>
      <c r="F780">
        <v>1289736.73</v>
      </c>
      <c r="G780">
        <v>0</v>
      </c>
      <c r="H780">
        <v>0</v>
      </c>
      <c r="I780">
        <v>760291</v>
      </c>
      <c r="J780">
        <v>134169</v>
      </c>
      <c r="K780">
        <v>395276.73</v>
      </c>
      <c r="L780">
        <v>34510</v>
      </c>
    </row>
    <row r="781" spans="1:12" x14ac:dyDescent="0.25">
      <c r="A781">
        <v>111620</v>
      </c>
      <c r="B781" t="s">
        <v>6714</v>
      </c>
      <c r="C781" t="s">
        <v>13968</v>
      </c>
      <c r="D781">
        <v>1212901.21</v>
      </c>
      <c r="E781">
        <v>26</v>
      </c>
      <c r="F781">
        <v>1004182.61</v>
      </c>
      <c r="G781">
        <v>0</v>
      </c>
      <c r="H781">
        <v>0</v>
      </c>
      <c r="I781">
        <v>682844.18</v>
      </c>
      <c r="J781">
        <v>120501.91</v>
      </c>
      <c r="K781">
        <v>200836.52</v>
      </c>
      <c r="L781">
        <v>208718.6</v>
      </c>
    </row>
    <row r="782" spans="1:12" x14ac:dyDescent="0.25">
      <c r="A782">
        <v>111627</v>
      </c>
      <c r="B782" t="s">
        <v>13969</v>
      </c>
      <c r="C782" t="s">
        <v>13970</v>
      </c>
      <c r="D782">
        <v>769963.79</v>
      </c>
      <c r="E782">
        <v>23</v>
      </c>
      <c r="F782">
        <v>608713</v>
      </c>
      <c r="G782">
        <v>0</v>
      </c>
      <c r="H782">
        <v>0</v>
      </c>
      <c r="I782">
        <v>413924.84</v>
      </c>
      <c r="J782">
        <v>73045.56</v>
      </c>
      <c r="K782">
        <v>121742.6</v>
      </c>
      <c r="L782">
        <v>161250.79</v>
      </c>
    </row>
    <row r="783" spans="1:12" x14ac:dyDescent="0.25">
      <c r="A783">
        <v>111801</v>
      </c>
      <c r="B783" t="s">
        <v>5847</v>
      </c>
      <c r="C783" t="s">
        <v>13971</v>
      </c>
      <c r="D783">
        <v>519078</v>
      </c>
      <c r="E783">
        <v>12</v>
      </c>
      <c r="F783">
        <v>431900</v>
      </c>
      <c r="G783">
        <v>0</v>
      </c>
      <c r="H783">
        <v>0</v>
      </c>
      <c r="I783">
        <v>330403.5</v>
      </c>
      <c r="J783">
        <v>58306.5</v>
      </c>
      <c r="K783">
        <v>43190</v>
      </c>
      <c r="L783">
        <v>87178</v>
      </c>
    </row>
    <row r="784" spans="1:12" x14ac:dyDescent="0.25">
      <c r="A784">
        <v>112362</v>
      </c>
      <c r="B784" t="s">
        <v>13972</v>
      </c>
      <c r="C784" t="s">
        <v>13973</v>
      </c>
      <c r="D784">
        <v>854927.74</v>
      </c>
      <c r="E784">
        <v>23</v>
      </c>
      <c r="F784">
        <v>717459.52</v>
      </c>
      <c r="G784">
        <v>0</v>
      </c>
      <c r="H784">
        <v>0</v>
      </c>
      <c r="I784">
        <v>536659.71</v>
      </c>
      <c r="J784">
        <v>94704.66</v>
      </c>
      <c r="K784">
        <v>86095.15</v>
      </c>
      <c r="L784">
        <v>137468.22</v>
      </c>
    </row>
    <row r="785" spans="1:12" x14ac:dyDescent="0.25">
      <c r="A785">
        <v>113436</v>
      </c>
      <c r="B785" t="s">
        <v>13974</v>
      </c>
      <c r="C785" t="s">
        <v>13975</v>
      </c>
      <c r="D785">
        <v>1045805.25</v>
      </c>
      <c r="E785">
        <v>17</v>
      </c>
      <c r="F785">
        <v>864117.94</v>
      </c>
      <c r="G785">
        <v>0</v>
      </c>
      <c r="H785">
        <v>0</v>
      </c>
      <c r="I785">
        <v>637500</v>
      </c>
      <c r="J785">
        <v>112500</v>
      </c>
      <c r="K785">
        <v>114117.94</v>
      </c>
      <c r="L785">
        <v>181687.31</v>
      </c>
    </row>
    <row r="786" spans="1:12" x14ac:dyDescent="0.25">
      <c r="A786">
        <v>113539</v>
      </c>
      <c r="B786" t="s">
        <v>8154</v>
      </c>
      <c r="C786" t="s">
        <v>8155</v>
      </c>
      <c r="D786">
        <v>906340.2</v>
      </c>
      <c r="E786">
        <v>28</v>
      </c>
      <c r="F786">
        <v>751630.42</v>
      </c>
      <c r="G786">
        <v>0</v>
      </c>
      <c r="H786">
        <v>0</v>
      </c>
      <c r="I786">
        <v>511108.69</v>
      </c>
      <c r="J786">
        <v>90195.65</v>
      </c>
      <c r="K786">
        <v>150326.07999999999</v>
      </c>
      <c r="L786">
        <v>154709.78</v>
      </c>
    </row>
    <row r="787" spans="1:12" x14ac:dyDescent="0.25">
      <c r="A787">
        <v>114783</v>
      </c>
      <c r="B787" t="s">
        <v>13976</v>
      </c>
      <c r="C787" t="s">
        <v>13977</v>
      </c>
      <c r="D787">
        <v>11705449.35</v>
      </c>
      <c r="E787">
        <v>45</v>
      </c>
      <c r="F787">
        <v>7419578.9400000004</v>
      </c>
      <c r="G787">
        <v>0</v>
      </c>
      <c r="H787">
        <v>0</v>
      </c>
      <c r="I787">
        <v>3839620</v>
      </c>
      <c r="J787">
        <v>677580</v>
      </c>
      <c r="K787">
        <v>2902378.94</v>
      </c>
      <c r="L787">
        <v>4285870.41</v>
      </c>
    </row>
    <row r="788" spans="1:12" x14ac:dyDescent="0.25">
      <c r="A788">
        <v>119192</v>
      </c>
      <c r="B788" t="s">
        <v>12391</v>
      </c>
      <c r="C788" t="s">
        <v>12392</v>
      </c>
      <c r="D788">
        <v>2088881.97</v>
      </c>
      <c r="E788">
        <v>22</v>
      </c>
      <c r="F788">
        <v>1420291.2</v>
      </c>
      <c r="G788">
        <v>0</v>
      </c>
      <c r="H788">
        <v>0</v>
      </c>
      <c r="I788">
        <v>724348.51</v>
      </c>
      <c r="J788">
        <v>127826.21</v>
      </c>
      <c r="K788">
        <v>568116.47999999998</v>
      </c>
      <c r="L788">
        <v>668590.77</v>
      </c>
    </row>
    <row r="789" spans="1:12" x14ac:dyDescent="0.25">
      <c r="A789">
        <v>123797</v>
      </c>
      <c r="B789" t="s">
        <v>13978</v>
      </c>
      <c r="C789" t="s">
        <v>13979</v>
      </c>
      <c r="D789">
        <v>1501772.42</v>
      </c>
      <c r="E789">
        <v>30</v>
      </c>
      <c r="F789">
        <v>1364081.82</v>
      </c>
      <c r="G789">
        <v>0</v>
      </c>
      <c r="H789">
        <v>0</v>
      </c>
      <c r="I789">
        <v>1159469.55</v>
      </c>
      <c r="J789">
        <v>177330.63</v>
      </c>
      <c r="K789">
        <v>27281.64</v>
      </c>
      <c r="L789">
        <v>137690.6</v>
      </c>
    </row>
    <row r="790" spans="1:12" x14ac:dyDescent="0.25">
      <c r="A790">
        <v>116632</v>
      </c>
      <c r="B790" t="s">
        <v>13980</v>
      </c>
      <c r="C790" t="s">
        <v>13981</v>
      </c>
      <c r="D790">
        <v>20682283.5</v>
      </c>
      <c r="E790">
        <v>36</v>
      </c>
      <c r="F790">
        <v>20682283.5</v>
      </c>
      <c r="G790">
        <v>0</v>
      </c>
      <c r="H790">
        <v>0</v>
      </c>
      <c r="I790">
        <v>17579940.969999999</v>
      </c>
      <c r="J790">
        <v>2688696.86</v>
      </c>
      <c r="K790">
        <v>413645.67</v>
      </c>
      <c r="L790">
        <v>0</v>
      </c>
    </row>
    <row r="791" spans="1:12" x14ac:dyDescent="0.25">
      <c r="A791">
        <v>120362</v>
      </c>
      <c r="B791" t="s">
        <v>13982</v>
      </c>
      <c r="C791" t="s">
        <v>1946</v>
      </c>
      <c r="D791">
        <v>21740665.190000001</v>
      </c>
      <c r="E791">
        <v>48</v>
      </c>
      <c r="F791">
        <v>21404068.93</v>
      </c>
      <c r="G791">
        <v>0</v>
      </c>
      <c r="H791">
        <v>0</v>
      </c>
      <c r="I791">
        <v>18193458.59</v>
      </c>
      <c r="J791">
        <v>2782528.95</v>
      </c>
      <c r="K791">
        <v>428081.39</v>
      </c>
      <c r="L791">
        <v>336596.26</v>
      </c>
    </row>
    <row r="792" spans="1:12" x14ac:dyDescent="0.25">
      <c r="A792">
        <v>116469</v>
      </c>
      <c r="B792" t="s">
        <v>5597</v>
      </c>
      <c r="C792" t="s">
        <v>5598</v>
      </c>
      <c r="D792">
        <v>20496553.109999999</v>
      </c>
      <c r="E792">
        <v>42</v>
      </c>
      <c r="F792">
        <v>20408424.670000002</v>
      </c>
      <c r="G792">
        <v>0</v>
      </c>
      <c r="H792">
        <v>0</v>
      </c>
      <c r="I792">
        <v>17347160.969999999</v>
      </c>
      <c r="J792">
        <v>2653095.21</v>
      </c>
      <c r="K792">
        <v>408168.49</v>
      </c>
      <c r="L792">
        <v>88128.44</v>
      </c>
    </row>
    <row r="793" spans="1:12" x14ac:dyDescent="0.25">
      <c r="A793">
        <v>116711</v>
      </c>
      <c r="B793" t="s">
        <v>13983</v>
      </c>
      <c r="C793" t="s">
        <v>13984</v>
      </c>
      <c r="D793">
        <v>5567336.1500000004</v>
      </c>
      <c r="E793">
        <v>36</v>
      </c>
      <c r="F793">
        <v>5536318.1299999999</v>
      </c>
      <c r="G793">
        <v>0</v>
      </c>
      <c r="H793">
        <v>0</v>
      </c>
      <c r="I793">
        <v>4705870.41</v>
      </c>
      <c r="J793">
        <v>714185.04</v>
      </c>
      <c r="K793">
        <v>116262.68</v>
      </c>
      <c r="L793">
        <v>31018.02</v>
      </c>
    </row>
    <row r="794" spans="1:12" x14ac:dyDescent="0.25">
      <c r="A794">
        <v>118903</v>
      </c>
      <c r="B794" t="s">
        <v>4526</v>
      </c>
      <c r="C794" t="s">
        <v>4527</v>
      </c>
      <c r="D794">
        <v>21910156.109999999</v>
      </c>
      <c r="E794">
        <v>39</v>
      </c>
      <c r="F794">
        <v>21910156.109999999</v>
      </c>
      <c r="G794">
        <v>0</v>
      </c>
      <c r="H794">
        <v>0</v>
      </c>
      <c r="I794">
        <v>18623632.690000001</v>
      </c>
      <c r="J794">
        <v>2848320.29</v>
      </c>
      <c r="K794">
        <v>438203.13</v>
      </c>
      <c r="L794">
        <v>0</v>
      </c>
    </row>
    <row r="795" spans="1:12" x14ac:dyDescent="0.25">
      <c r="A795">
        <v>104208</v>
      </c>
      <c r="B795" t="s">
        <v>3604</v>
      </c>
      <c r="C795" t="s">
        <v>13985</v>
      </c>
      <c r="D795">
        <v>565990.86</v>
      </c>
      <c r="E795">
        <v>29</v>
      </c>
      <c r="F795">
        <v>475565.85</v>
      </c>
      <c r="G795">
        <v>0</v>
      </c>
      <c r="H795">
        <v>0</v>
      </c>
      <c r="I795">
        <v>323384.78000000003</v>
      </c>
      <c r="J795">
        <v>57067.9</v>
      </c>
      <c r="K795">
        <v>95113.17</v>
      </c>
      <c r="L795">
        <v>90425.01</v>
      </c>
    </row>
    <row r="796" spans="1:12" x14ac:dyDescent="0.25">
      <c r="A796">
        <v>104820</v>
      </c>
      <c r="B796" t="s">
        <v>11634</v>
      </c>
      <c r="C796" t="s">
        <v>11635</v>
      </c>
      <c r="D796">
        <v>1515034.72</v>
      </c>
      <c r="E796">
        <v>27</v>
      </c>
      <c r="F796">
        <v>1105225</v>
      </c>
      <c r="G796">
        <v>0</v>
      </c>
      <c r="H796">
        <v>0</v>
      </c>
      <c r="I796">
        <v>751553</v>
      </c>
      <c r="J796">
        <v>132627</v>
      </c>
      <c r="K796">
        <v>221045</v>
      </c>
      <c r="L796">
        <v>409809.72</v>
      </c>
    </row>
    <row r="797" spans="1:12" x14ac:dyDescent="0.25">
      <c r="A797">
        <v>106856</v>
      </c>
      <c r="B797" t="s">
        <v>828</v>
      </c>
      <c r="C797" t="s">
        <v>13986</v>
      </c>
      <c r="D797">
        <v>540713.6</v>
      </c>
      <c r="E797">
        <v>27</v>
      </c>
      <c r="F797">
        <v>393869.5</v>
      </c>
      <c r="G797">
        <v>0</v>
      </c>
      <c r="H797">
        <v>0</v>
      </c>
      <c r="I797">
        <v>301310.17</v>
      </c>
      <c r="J797">
        <v>53172.38</v>
      </c>
      <c r="K797">
        <v>39386.949999999997</v>
      </c>
      <c r="L797">
        <v>146844.1</v>
      </c>
    </row>
    <row r="798" spans="1:12" x14ac:dyDescent="0.25">
      <c r="A798">
        <v>107472</v>
      </c>
      <c r="B798" t="s">
        <v>13987</v>
      </c>
      <c r="C798" t="s">
        <v>169</v>
      </c>
      <c r="D798">
        <v>1192811.98</v>
      </c>
      <c r="E798">
        <v>24</v>
      </c>
      <c r="F798">
        <v>1002363</v>
      </c>
      <c r="G798">
        <v>0</v>
      </c>
      <c r="H798">
        <v>0</v>
      </c>
      <c r="I798">
        <v>760247.22</v>
      </c>
      <c r="J798">
        <v>134161.26999999999</v>
      </c>
      <c r="K798">
        <v>107954.51</v>
      </c>
      <c r="L798">
        <v>190448.98</v>
      </c>
    </row>
    <row r="799" spans="1:12" x14ac:dyDescent="0.25">
      <c r="A799">
        <v>108496</v>
      </c>
      <c r="B799" t="s">
        <v>4277</v>
      </c>
      <c r="C799" t="s">
        <v>4278</v>
      </c>
      <c r="D799">
        <v>1304481.57</v>
      </c>
      <c r="E799">
        <v>37</v>
      </c>
      <c r="F799">
        <v>1095903</v>
      </c>
      <c r="G799">
        <v>0</v>
      </c>
      <c r="H799">
        <v>0</v>
      </c>
      <c r="I799">
        <v>745214.04</v>
      </c>
      <c r="J799">
        <v>131508.35999999999</v>
      </c>
      <c r="K799">
        <v>219180.6</v>
      </c>
      <c r="L799">
        <v>208578.57</v>
      </c>
    </row>
    <row r="800" spans="1:12" x14ac:dyDescent="0.25">
      <c r="A800">
        <v>108498</v>
      </c>
      <c r="B800" t="s">
        <v>13988</v>
      </c>
      <c r="C800" t="s">
        <v>5541</v>
      </c>
      <c r="D800">
        <v>1210987.28</v>
      </c>
      <c r="E800">
        <v>24</v>
      </c>
      <c r="F800">
        <v>1017636.37</v>
      </c>
      <c r="G800">
        <v>0</v>
      </c>
      <c r="H800">
        <v>0</v>
      </c>
      <c r="I800">
        <v>730917.32</v>
      </c>
      <c r="J800">
        <v>128985.41</v>
      </c>
      <c r="K800">
        <v>157733.64000000001</v>
      </c>
      <c r="L800">
        <v>193350.91</v>
      </c>
    </row>
    <row r="801" spans="1:12" x14ac:dyDescent="0.25">
      <c r="A801">
        <v>109298</v>
      </c>
      <c r="B801" t="s">
        <v>13989</v>
      </c>
      <c r="C801" t="s">
        <v>13990</v>
      </c>
      <c r="D801">
        <v>1196779.3</v>
      </c>
      <c r="E801">
        <v>26</v>
      </c>
      <c r="F801">
        <v>1176249.42</v>
      </c>
      <c r="G801">
        <v>0</v>
      </c>
      <c r="H801">
        <v>0</v>
      </c>
      <c r="I801">
        <v>759857.1</v>
      </c>
      <c r="J801">
        <v>134092.43</v>
      </c>
      <c r="K801">
        <v>282299.89</v>
      </c>
      <c r="L801">
        <v>20529.88</v>
      </c>
    </row>
    <row r="802" spans="1:12" x14ac:dyDescent="0.25">
      <c r="A802">
        <v>119431</v>
      </c>
      <c r="B802" t="s">
        <v>1958</v>
      </c>
      <c r="C802" t="s">
        <v>1959</v>
      </c>
      <c r="D802">
        <v>3889053.22</v>
      </c>
      <c r="E802">
        <v>24</v>
      </c>
      <c r="F802">
        <v>3889052.03</v>
      </c>
      <c r="G802">
        <v>0</v>
      </c>
      <c r="H802">
        <v>0</v>
      </c>
      <c r="I802">
        <v>3305694.23</v>
      </c>
      <c r="J802">
        <v>505576.75</v>
      </c>
      <c r="K802">
        <v>77781.05</v>
      </c>
      <c r="L802">
        <v>1.19</v>
      </c>
    </row>
    <row r="803" spans="1:12" x14ac:dyDescent="0.25">
      <c r="A803">
        <v>121091</v>
      </c>
      <c r="B803" t="s">
        <v>1455</v>
      </c>
      <c r="C803" t="s">
        <v>1456</v>
      </c>
      <c r="D803">
        <v>14322786.77</v>
      </c>
      <c r="E803">
        <v>36</v>
      </c>
      <c r="F803">
        <v>14322786.77</v>
      </c>
      <c r="G803">
        <v>0</v>
      </c>
      <c r="H803">
        <v>0</v>
      </c>
      <c r="I803">
        <v>12174368.75</v>
      </c>
      <c r="J803">
        <v>1861962.28</v>
      </c>
      <c r="K803">
        <v>286455.74</v>
      </c>
      <c r="L803">
        <v>0</v>
      </c>
    </row>
    <row r="804" spans="1:12" x14ac:dyDescent="0.25">
      <c r="A804">
        <v>102639</v>
      </c>
      <c r="B804" t="s">
        <v>3634</v>
      </c>
      <c r="C804" t="s">
        <v>13991</v>
      </c>
      <c r="D804">
        <v>266071.21000000002</v>
      </c>
      <c r="E804">
        <v>25</v>
      </c>
      <c r="F804">
        <v>215695.64</v>
      </c>
      <c r="G804">
        <v>0</v>
      </c>
      <c r="H804">
        <v>0</v>
      </c>
      <c r="I804">
        <v>146673.03</v>
      </c>
      <c r="J804">
        <v>25883.48</v>
      </c>
      <c r="K804">
        <v>43139.13</v>
      </c>
      <c r="L804">
        <v>50375.57</v>
      </c>
    </row>
    <row r="805" spans="1:12" x14ac:dyDescent="0.25">
      <c r="A805">
        <v>102772</v>
      </c>
      <c r="B805" t="s">
        <v>13992</v>
      </c>
      <c r="C805" t="s">
        <v>13993</v>
      </c>
      <c r="D805">
        <v>1071000</v>
      </c>
      <c r="E805">
        <v>12</v>
      </c>
      <c r="F805">
        <v>894550</v>
      </c>
      <c r="G805">
        <v>0</v>
      </c>
      <c r="H805">
        <v>0</v>
      </c>
      <c r="I805">
        <v>608294</v>
      </c>
      <c r="J805">
        <v>107346</v>
      </c>
      <c r="K805">
        <v>178910</v>
      </c>
      <c r="L805">
        <v>176450</v>
      </c>
    </row>
    <row r="806" spans="1:12" x14ac:dyDescent="0.25">
      <c r="A806">
        <v>104394</v>
      </c>
      <c r="B806" t="s">
        <v>12355</v>
      </c>
      <c r="C806" t="s">
        <v>12356</v>
      </c>
      <c r="D806">
        <v>1333866.8999999999</v>
      </c>
      <c r="E806">
        <v>29</v>
      </c>
      <c r="F806">
        <v>1115585.07</v>
      </c>
      <c r="G806">
        <v>0</v>
      </c>
      <c r="H806">
        <v>0</v>
      </c>
      <c r="I806">
        <v>753856.61</v>
      </c>
      <c r="J806">
        <v>133033.51999999999</v>
      </c>
      <c r="K806">
        <v>228694.94</v>
      </c>
      <c r="L806">
        <v>218281.83</v>
      </c>
    </row>
    <row r="807" spans="1:12" x14ac:dyDescent="0.25">
      <c r="A807">
        <v>104637</v>
      </c>
      <c r="B807" t="s">
        <v>13994</v>
      </c>
      <c r="C807" t="s">
        <v>13995</v>
      </c>
      <c r="D807">
        <v>1045226.87</v>
      </c>
      <c r="E807">
        <v>26</v>
      </c>
      <c r="F807">
        <v>878341.91</v>
      </c>
      <c r="G807">
        <v>0</v>
      </c>
      <c r="H807">
        <v>0</v>
      </c>
      <c r="I807">
        <v>597272.49</v>
      </c>
      <c r="J807">
        <v>105401.03</v>
      </c>
      <c r="K807">
        <v>175668.39</v>
      </c>
      <c r="L807">
        <v>166884.96</v>
      </c>
    </row>
    <row r="808" spans="1:12" x14ac:dyDescent="0.25">
      <c r="A808">
        <v>109185</v>
      </c>
      <c r="B808" t="s">
        <v>13996</v>
      </c>
      <c r="C808" t="s">
        <v>13997</v>
      </c>
      <c r="D808">
        <v>539526.57999999996</v>
      </c>
      <c r="E808">
        <v>20</v>
      </c>
      <c r="F808">
        <v>538515.07999999996</v>
      </c>
      <c r="G808">
        <v>0</v>
      </c>
      <c r="H808">
        <v>0</v>
      </c>
      <c r="I808">
        <v>366190.25</v>
      </c>
      <c r="J808">
        <v>64621.81</v>
      </c>
      <c r="K808">
        <v>107703.02</v>
      </c>
      <c r="L808">
        <v>1011.5</v>
      </c>
    </row>
    <row r="809" spans="1:12" x14ac:dyDescent="0.25">
      <c r="A809">
        <v>113309</v>
      </c>
      <c r="B809" t="s">
        <v>8164</v>
      </c>
      <c r="C809" t="s">
        <v>8165</v>
      </c>
      <c r="D809">
        <v>1361824.34</v>
      </c>
      <c r="E809">
        <v>24</v>
      </c>
      <c r="F809">
        <v>1142290.1200000001</v>
      </c>
      <c r="G809">
        <v>0</v>
      </c>
      <c r="H809">
        <v>0</v>
      </c>
      <c r="I809">
        <v>760290.99</v>
      </c>
      <c r="J809">
        <v>134169</v>
      </c>
      <c r="K809">
        <v>247830.13</v>
      </c>
      <c r="L809">
        <v>219534.22</v>
      </c>
    </row>
    <row r="810" spans="1:12" x14ac:dyDescent="0.25">
      <c r="A810">
        <v>114477</v>
      </c>
      <c r="B810" t="s">
        <v>13998</v>
      </c>
      <c r="C810" t="s">
        <v>13999</v>
      </c>
      <c r="D810">
        <v>2459767.59</v>
      </c>
      <c r="E810">
        <v>17</v>
      </c>
      <c r="F810">
        <v>2067031.59</v>
      </c>
      <c r="G810">
        <v>0</v>
      </c>
      <c r="H810">
        <v>0</v>
      </c>
      <c r="I810">
        <v>1249812.45</v>
      </c>
      <c r="J810">
        <v>220555.14</v>
      </c>
      <c r="K810">
        <v>596664</v>
      </c>
      <c r="L810">
        <v>392736</v>
      </c>
    </row>
    <row r="811" spans="1:12" x14ac:dyDescent="0.25">
      <c r="A811">
        <v>114122</v>
      </c>
      <c r="B811" t="s">
        <v>672</v>
      </c>
      <c r="C811" t="s">
        <v>673</v>
      </c>
      <c r="D811">
        <v>2190343.56</v>
      </c>
      <c r="E811">
        <v>44</v>
      </c>
      <c r="F811">
        <v>2182638.31</v>
      </c>
      <c r="G811">
        <v>0</v>
      </c>
      <c r="H811">
        <v>0</v>
      </c>
      <c r="I811">
        <v>1855242.56</v>
      </c>
      <c r="J811">
        <v>283742.98</v>
      </c>
      <c r="K811">
        <v>43652.77</v>
      </c>
      <c r="L811">
        <v>7705.25</v>
      </c>
    </row>
    <row r="812" spans="1:12" x14ac:dyDescent="0.25">
      <c r="A812">
        <v>116693</v>
      </c>
      <c r="B812" t="s">
        <v>14000</v>
      </c>
      <c r="C812" t="s">
        <v>14001</v>
      </c>
      <c r="D812">
        <v>4289308.4400000004</v>
      </c>
      <c r="E812">
        <v>33</v>
      </c>
      <c r="F812">
        <v>4289308.4400000004</v>
      </c>
      <c r="G812">
        <v>0</v>
      </c>
      <c r="H812">
        <v>0</v>
      </c>
      <c r="I812">
        <v>3645912.17</v>
      </c>
      <c r="J812">
        <v>557610.1</v>
      </c>
      <c r="K812">
        <v>85786.17</v>
      </c>
      <c r="L812">
        <v>0</v>
      </c>
    </row>
    <row r="813" spans="1:12" x14ac:dyDescent="0.25">
      <c r="A813">
        <v>116759</v>
      </c>
      <c r="B813" t="s">
        <v>14002</v>
      </c>
      <c r="C813" t="s">
        <v>14003</v>
      </c>
      <c r="D813">
        <v>20975697.48</v>
      </c>
      <c r="E813">
        <v>30</v>
      </c>
      <c r="F813">
        <v>20853882.940000001</v>
      </c>
      <c r="G813">
        <v>0</v>
      </c>
      <c r="H813">
        <v>0</v>
      </c>
      <c r="I813">
        <v>17725800.5</v>
      </c>
      <c r="J813">
        <v>2710796.24</v>
      </c>
      <c r="K813">
        <v>417286.2</v>
      </c>
      <c r="L813">
        <v>121814.54</v>
      </c>
    </row>
    <row r="814" spans="1:12" x14ac:dyDescent="0.25">
      <c r="A814">
        <v>110962</v>
      </c>
      <c r="B814" t="s">
        <v>14004</v>
      </c>
      <c r="C814" t="s">
        <v>14005</v>
      </c>
      <c r="D814">
        <v>3397820.02</v>
      </c>
      <c r="E814">
        <v>30</v>
      </c>
      <c r="F814">
        <v>2413831.98</v>
      </c>
      <c r="G814">
        <v>0</v>
      </c>
      <c r="H814">
        <v>0</v>
      </c>
      <c r="I814">
        <v>2051757.18</v>
      </c>
      <c r="J814">
        <v>0</v>
      </c>
      <c r="K814">
        <v>362074.8</v>
      </c>
      <c r="L814">
        <v>983988.04</v>
      </c>
    </row>
    <row r="815" spans="1:12" x14ac:dyDescent="0.25">
      <c r="A815">
        <v>102331</v>
      </c>
      <c r="B815" t="s">
        <v>859</v>
      </c>
      <c r="C815" t="s">
        <v>860</v>
      </c>
      <c r="D815">
        <v>146251</v>
      </c>
      <c r="E815">
        <v>24</v>
      </c>
      <c r="F815">
        <v>119900</v>
      </c>
      <c r="G815">
        <v>0</v>
      </c>
      <c r="H815">
        <v>0</v>
      </c>
      <c r="I815">
        <v>81532</v>
      </c>
      <c r="J815">
        <v>14388</v>
      </c>
      <c r="K815">
        <v>23980</v>
      </c>
      <c r="L815">
        <v>26351</v>
      </c>
    </row>
    <row r="816" spans="1:12" x14ac:dyDescent="0.25">
      <c r="A816">
        <v>102365</v>
      </c>
      <c r="B816" t="s">
        <v>11504</v>
      </c>
      <c r="C816" t="s">
        <v>11505</v>
      </c>
      <c r="D816">
        <v>1304870</v>
      </c>
      <c r="E816">
        <v>27</v>
      </c>
      <c r="F816">
        <v>1096468.8999999999</v>
      </c>
      <c r="G816">
        <v>0</v>
      </c>
      <c r="H816">
        <v>0</v>
      </c>
      <c r="I816">
        <v>745598.85</v>
      </c>
      <c r="J816">
        <v>131576.26999999999</v>
      </c>
      <c r="K816">
        <v>219293.78</v>
      </c>
      <c r="L816">
        <v>208401.1</v>
      </c>
    </row>
    <row r="817" spans="1:12" x14ac:dyDescent="0.25">
      <c r="A817">
        <v>102407</v>
      </c>
      <c r="B817" t="s">
        <v>14006</v>
      </c>
      <c r="C817" t="s">
        <v>14007</v>
      </c>
      <c r="D817">
        <v>302888.53000000003</v>
      </c>
      <c r="E817">
        <v>31</v>
      </c>
      <c r="F817">
        <v>272927.83</v>
      </c>
      <c r="G817">
        <v>0</v>
      </c>
      <c r="H817">
        <v>0</v>
      </c>
      <c r="I817">
        <v>185590.92</v>
      </c>
      <c r="J817">
        <v>32751.34</v>
      </c>
      <c r="K817">
        <v>54585.57</v>
      </c>
      <c r="L817">
        <v>29960.7</v>
      </c>
    </row>
    <row r="818" spans="1:12" x14ac:dyDescent="0.25">
      <c r="A818">
        <v>103675</v>
      </c>
      <c r="B818" t="s">
        <v>10688</v>
      </c>
      <c r="C818" t="s">
        <v>10689</v>
      </c>
      <c r="D818">
        <v>564230.59</v>
      </c>
      <c r="E818">
        <v>30</v>
      </c>
      <c r="F818">
        <v>474143.36</v>
      </c>
      <c r="G818">
        <v>0</v>
      </c>
      <c r="H818">
        <v>0</v>
      </c>
      <c r="I818">
        <v>322417.49</v>
      </c>
      <c r="J818">
        <v>56897.2</v>
      </c>
      <c r="K818">
        <v>94828.67</v>
      </c>
      <c r="L818">
        <v>90087.23</v>
      </c>
    </row>
    <row r="819" spans="1:12" x14ac:dyDescent="0.25">
      <c r="A819">
        <v>103992</v>
      </c>
      <c r="B819" t="s">
        <v>863</v>
      </c>
      <c r="C819" t="s">
        <v>864</v>
      </c>
      <c r="D819">
        <v>1109192.8899999999</v>
      </c>
      <c r="E819">
        <v>28</v>
      </c>
      <c r="F819">
        <v>884182.13</v>
      </c>
      <c r="G819">
        <v>0</v>
      </c>
      <c r="H819">
        <v>0</v>
      </c>
      <c r="I819">
        <v>636867.49</v>
      </c>
      <c r="J819">
        <v>112388.38</v>
      </c>
      <c r="K819">
        <v>134926.26</v>
      </c>
      <c r="L819">
        <v>225010.76</v>
      </c>
    </row>
    <row r="820" spans="1:12" x14ac:dyDescent="0.25">
      <c r="A820">
        <v>104953</v>
      </c>
      <c r="B820" t="s">
        <v>14008</v>
      </c>
      <c r="C820" t="s">
        <v>14009</v>
      </c>
      <c r="D820">
        <v>594271.39</v>
      </c>
      <c r="E820">
        <v>28</v>
      </c>
      <c r="F820">
        <v>489672.89</v>
      </c>
      <c r="G820">
        <v>0</v>
      </c>
      <c r="H820">
        <v>0</v>
      </c>
      <c r="I820">
        <v>332977.56</v>
      </c>
      <c r="J820">
        <v>58760.75</v>
      </c>
      <c r="K820">
        <v>97934.58</v>
      </c>
      <c r="L820">
        <v>104598.5</v>
      </c>
    </row>
    <row r="821" spans="1:12" x14ac:dyDescent="0.25">
      <c r="A821">
        <v>106978</v>
      </c>
      <c r="B821" t="s">
        <v>14010</v>
      </c>
      <c r="C821" t="s">
        <v>14011</v>
      </c>
      <c r="D821">
        <v>1310501.3799999999</v>
      </c>
      <c r="E821">
        <v>41</v>
      </c>
      <c r="F821">
        <v>922024</v>
      </c>
      <c r="G821">
        <v>0</v>
      </c>
      <c r="H821">
        <v>0</v>
      </c>
      <c r="I821">
        <v>626976.31999999995</v>
      </c>
      <c r="J821">
        <v>110642.88</v>
      </c>
      <c r="K821">
        <v>184404.8</v>
      </c>
      <c r="L821">
        <v>388477.38</v>
      </c>
    </row>
    <row r="822" spans="1:12" x14ac:dyDescent="0.25">
      <c r="A822">
        <v>110378</v>
      </c>
      <c r="B822" t="s">
        <v>7792</v>
      </c>
      <c r="C822" t="s">
        <v>7793</v>
      </c>
      <c r="D822">
        <v>1328731.26</v>
      </c>
      <c r="E822">
        <v>22</v>
      </c>
      <c r="F822">
        <v>1108580.8799999999</v>
      </c>
      <c r="G822">
        <v>0</v>
      </c>
      <c r="H822">
        <v>0</v>
      </c>
      <c r="I822">
        <v>753835</v>
      </c>
      <c r="J822">
        <v>133029.70000000001</v>
      </c>
      <c r="K822">
        <v>221716.18</v>
      </c>
      <c r="L822">
        <v>220150.38</v>
      </c>
    </row>
    <row r="823" spans="1:12" x14ac:dyDescent="0.25">
      <c r="A823">
        <v>108998</v>
      </c>
      <c r="B823" t="s">
        <v>14012</v>
      </c>
      <c r="C823" t="s">
        <v>6327</v>
      </c>
      <c r="D823">
        <v>90008404.319999993</v>
      </c>
      <c r="E823">
        <v>71</v>
      </c>
      <c r="F823">
        <v>89407967.609999999</v>
      </c>
      <c r="G823">
        <v>0</v>
      </c>
      <c r="H823">
        <v>0</v>
      </c>
      <c r="I823">
        <v>75996772.469999999</v>
      </c>
      <c r="J823">
        <v>11623035.789999999</v>
      </c>
      <c r="K823">
        <v>1788159.35</v>
      </c>
      <c r="L823">
        <v>600436.71</v>
      </c>
    </row>
    <row r="824" spans="1:12" x14ac:dyDescent="0.25">
      <c r="A824">
        <v>116464</v>
      </c>
      <c r="B824" t="s">
        <v>4889</v>
      </c>
      <c r="C824" t="s">
        <v>4890</v>
      </c>
      <c r="D824">
        <v>19787516.940000001</v>
      </c>
      <c r="E824">
        <v>43</v>
      </c>
      <c r="F824">
        <v>19626845.710000001</v>
      </c>
      <c r="G824">
        <v>0</v>
      </c>
      <c r="H824">
        <v>0</v>
      </c>
      <c r="I824">
        <v>16682818.85</v>
      </c>
      <c r="J824">
        <v>2551489.9500000002</v>
      </c>
      <c r="K824">
        <v>392536.91</v>
      </c>
      <c r="L824">
        <v>160671.24</v>
      </c>
    </row>
    <row r="825" spans="1:12" x14ac:dyDescent="0.25">
      <c r="A825">
        <v>118544</v>
      </c>
      <c r="B825" t="s">
        <v>11274</v>
      </c>
      <c r="C825" t="s">
        <v>11275</v>
      </c>
      <c r="D825">
        <v>5442534.9199999999</v>
      </c>
      <c r="E825">
        <v>33</v>
      </c>
      <c r="F825">
        <v>5118274.9800000004</v>
      </c>
      <c r="G825">
        <v>0</v>
      </c>
      <c r="H825">
        <v>0</v>
      </c>
      <c r="I825">
        <v>2610320.2400000002</v>
      </c>
      <c r="J825">
        <v>460644.74</v>
      </c>
      <c r="K825">
        <v>2047310</v>
      </c>
      <c r="L825">
        <v>324259.94</v>
      </c>
    </row>
    <row r="826" spans="1:12" x14ac:dyDescent="0.25">
      <c r="A826">
        <v>120950</v>
      </c>
      <c r="B826" t="s">
        <v>14013</v>
      </c>
      <c r="C826" t="s">
        <v>5035</v>
      </c>
      <c r="D826">
        <v>2822560.88</v>
      </c>
      <c r="E826">
        <v>24</v>
      </c>
      <c r="F826">
        <v>2822560.88</v>
      </c>
      <c r="G826">
        <v>0</v>
      </c>
      <c r="H826">
        <v>0</v>
      </c>
      <c r="I826">
        <v>1439506.05</v>
      </c>
      <c r="J826">
        <v>254030.48</v>
      </c>
      <c r="K826">
        <v>1129024.3500000001</v>
      </c>
      <c r="L826">
        <v>0</v>
      </c>
    </row>
    <row r="827" spans="1:12" x14ac:dyDescent="0.25">
      <c r="A827">
        <v>103229</v>
      </c>
      <c r="B827" t="s">
        <v>14014</v>
      </c>
      <c r="C827" t="s">
        <v>2168</v>
      </c>
      <c r="D827">
        <v>425708.83</v>
      </c>
      <c r="E827">
        <v>26</v>
      </c>
      <c r="F827">
        <v>357738.5</v>
      </c>
      <c r="G827">
        <v>0</v>
      </c>
      <c r="H827">
        <v>0</v>
      </c>
      <c r="I827">
        <v>243262.18</v>
      </c>
      <c r="J827">
        <v>42928.62</v>
      </c>
      <c r="K827">
        <v>71547.7</v>
      </c>
      <c r="L827">
        <v>67970.33</v>
      </c>
    </row>
    <row r="828" spans="1:12" x14ac:dyDescent="0.25">
      <c r="A828">
        <v>107827</v>
      </c>
      <c r="B828" t="s">
        <v>4259</v>
      </c>
      <c r="C828" t="s">
        <v>4260</v>
      </c>
      <c r="D828">
        <v>1018494.85</v>
      </c>
      <c r="E828">
        <v>12</v>
      </c>
      <c r="F828">
        <v>845264.69</v>
      </c>
      <c r="G828">
        <v>0</v>
      </c>
      <c r="H828">
        <v>0</v>
      </c>
      <c r="I828">
        <v>574779.99</v>
      </c>
      <c r="J828">
        <v>101431.76</v>
      </c>
      <c r="K828">
        <v>169052.94</v>
      </c>
      <c r="L828">
        <v>173230.16</v>
      </c>
    </row>
    <row r="829" spans="1:12" x14ac:dyDescent="0.25">
      <c r="A829">
        <v>109162</v>
      </c>
      <c r="B829" t="s">
        <v>14015</v>
      </c>
      <c r="C829" t="s">
        <v>14016</v>
      </c>
      <c r="D829">
        <v>1220018.05</v>
      </c>
      <c r="E829">
        <v>19</v>
      </c>
      <c r="F829">
        <v>1020752.95</v>
      </c>
      <c r="G829">
        <v>0</v>
      </c>
      <c r="H829">
        <v>0</v>
      </c>
      <c r="I829">
        <v>694112.01</v>
      </c>
      <c r="J829">
        <v>122490.35</v>
      </c>
      <c r="K829">
        <v>204150.59</v>
      </c>
      <c r="L829">
        <v>199265.1</v>
      </c>
    </row>
    <row r="830" spans="1:12" x14ac:dyDescent="0.25">
      <c r="A830">
        <v>109275</v>
      </c>
      <c r="B830" t="s">
        <v>2833</v>
      </c>
      <c r="C830" t="s">
        <v>14017</v>
      </c>
      <c r="D830">
        <v>1261341.04</v>
      </c>
      <c r="E830">
        <v>40</v>
      </c>
      <c r="F830">
        <v>1010140.99</v>
      </c>
      <c r="G830">
        <v>0</v>
      </c>
      <c r="H830">
        <v>0</v>
      </c>
      <c r="I830">
        <v>753524.78</v>
      </c>
      <c r="J830">
        <v>132974.96</v>
      </c>
      <c r="K830">
        <v>123641.25</v>
      </c>
      <c r="L830">
        <v>251200.05</v>
      </c>
    </row>
    <row r="831" spans="1:12" x14ac:dyDescent="0.25">
      <c r="A831">
        <v>110104</v>
      </c>
      <c r="B831" t="s">
        <v>14018</v>
      </c>
      <c r="C831" t="s">
        <v>9496</v>
      </c>
      <c r="D831">
        <v>1366709.16</v>
      </c>
      <c r="E831">
        <v>25</v>
      </c>
      <c r="F831">
        <v>1116327.94</v>
      </c>
      <c r="G831">
        <v>0</v>
      </c>
      <c r="H831">
        <v>0</v>
      </c>
      <c r="I831">
        <v>759103</v>
      </c>
      <c r="J831">
        <v>133959.35</v>
      </c>
      <c r="K831">
        <v>223265.59</v>
      </c>
      <c r="L831">
        <v>250381.22</v>
      </c>
    </row>
    <row r="832" spans="1:12" x14ac:dyDescent="0.25">
      <c r="A832">
        <v>110837</v>
      </c>
      <c r="B832" t="s">
        <v>14019</v>
      </c>
      <c r="C832" t="s">
        <v>14020</v>
      </c>
      <c r="D832">
        <v>1091914.68</v>
      </c>
      <c r="E832">
        <v>21</v>
      </c>
      <c r="F832">
        <v>917575.37</v>
      </c>
      <c r="G832">
        <v>0</v>
      </c>
      <c r="H832">
        <v>0</v>
      </c>
      <c r="I832">
        <v>701945.16</v>
      </c>
      <c r="J832">
        <v>123872.67</v>
      </c>
      <c r="K832">
        <v>91757.54</v>
      </c>
      <c r="L832">
        <v>174339.31</v>
      </c>
    </row>
    <row r="833" spans="1:12" x14ac:dyDescent="0.25">
      <c r="A833">
        <v>113461</v>
      </c>
      <c r="B833" t="s">
        <v>7830</v>
      </c>
      <c r="C833" t="s">
        <v>7831</v>
      </c>
      <c r="D833">
        <v>1103093.8600000001</v>
      </c>
      <c r="E833">
        <v>21</v>
      </c>
      <c r="F833">
        <v>897270.87</v>
      </c>
      <c r="G833">
        <v>0</v>
      </c>
      <c r="H833">
        <v>0</v>
      </c>
      <c r="I833">
        <v>648278.18999999994</v>
      </c>
      <c r="J833">
        <v>114402.03</v>
      </c>
      <c r="K833">
        <v>134590.65</v>
      </c>
      <c r="L833">
        <v>205822.99</v>
      </c>
    </row>
    <row r="834" spans="1:12" x14ac:dyDescent="0.25">
      <c r="A834">
        <v>112019</v>
      </c>
      <c r="B834" t="s">
        <v>14021</v>
      </c>
      <c r="C834" t="s">
        <v>14022</v>
      </c>
      <c r="D834">
        <v>11141752.91</v>
      </c>
      <c r="E834">
        <v>46</v>
      </c>
      <c r="F834">
        <v>6149878.79</v>
      </c>
      <c r="G834">
        <v>0</v>
      </c>
      <c r="H834">
        <v>0</v>
      </c>
      <c r="I834">
        <v>3721788.57</v>
      </c>
      <c r="J834">
        <v>656786.22</v>
      </c>
      <c r="K834">
        <v>1771304</v>
      </c>
      <c r="L834">
        <v>4991874.12</v>
      </c>
    </row>
    <row r="835" spans="1:12" x14ac:dyDescent="0.25">
      <c r="A835">
        <v>117637</v>
      </c>
      <c r="B835" t="s">
        <v>14023</v>
      </c>
      <c r="C835" t="s">
        <v>14024</v>
      </c>
      <c r="D835">
        <v>20510448.800000001</v>
      </c>
      <c r="E835">
        <v>55</v>
      </c>
      <c r="F835">
        <v>20471937.870000001</v>
      </c>
      <c r="G835">
        <v>0</v>
      </c>
      <c r="H835">
        <v>0</v>
      </c>
      <c r="I835">
        <v>17401147.190000001</v>
      </c>
      <c r="J835">
        <v>2661351.92</v>
      </c>
      <c r="K835">
        <v>409438.76</v>
      </c>
      <c r="L835">
        <v>38510.93</v>
      </c>
    </row>
    <row r="836" spans="1:12" x14ac:dyDescent="0.25">
      <c r="A836">
        <v>122149</v>
      </c>
      <c r="B836" t="s">
        <v>10588</v>
      </c>
      <c r="C836" t="s">
        <v>10584</v>
      </c>
      <c r="D836">
        <v>2286142.9700000002</v>
      </c>
      <c r="E836">
        <v>26</v>
      </c>
      <c r="F836">
        <v>2012609.8</v>
      </c>
      <c r="G836">
        <v>0</v>
      </c>
      <c r="H836">
        <v>0</v>
      </c>
      <c r="I836">
        <v>966052.7</v>
      </c>
      <c r="J836">
        <v>241513.18</v>
      </c>
      <c r="K836">
        <v>805043.92</v>
      </c>
      <c r="L836">
        <v>273533.15999999997</v>
      </c>
    </row>
    <row r="837" spans="1:12" x14ac:dyDescent="0.25">
      <c r="A837">
        <v>119550</v>
      </c>
      <c r="B837" t="s">
        <v>14025</v>
      </c>
      <c r="C837" t="s">
        <v>14026</v>
      </c>
      <c r="D837">
        <v>2975914.7</v>
      </c>
      <c r="E837">
        <v>73</v>
      </c>
      <c r="F837">
        <v>2762628.22</v>
      </c>
      <c r="G837">
        <v>0</v>
      </c>
      <c r="H837">
        <v>0</v>
      </c>
      <c r="I837">
        <v>2348233.9900000002</v>
      </c>
      <c r="J837">
        <v>359141.67</v>
      </c>
      <c r="K837">
        <v>55252.56</v>
      </c>
      <c r="L837">
        <v>213286.48</v>
      </c>
    </row>
    <row r="838" spans="1:12" x14ac:dyDescent="0.25">
      <c r="A838">
        <v>102485</v>
      </c>
      <c r="B838" t="s">
        <v>11543</v>
      </c>
      <c r="C838" t="s">
        <v>11544</v>
      </c>
      <c r="D838">
        <v>692401.5</v>
      </c>
      <c r="E838">
        <v>25</v>
      </c>
      <c r="F838">
        <v>572850</v>
      </c>
      <c r="G838">
        <v>0</v>
      </c>
      <c r="H838">
        <v>0</v>
      </c>
      <c r="I838">
        <v>389538</v>
      </c>
      <c r="J838">
        <v>68742</v>
      </c>
      <c r="K838">
        <v>114570</v>
      </c>
      <c r="L838">
        <v>119551.5</v>
      </c>
    </row>
    <row r="839" spans="1:12" x14ac:dyDescent="0.25">
      <c r="A839">
        <v>102717</v>
      </c>
      <c r="B839" t="s">
        <v>11519</v>
      </c>
      <c r="C839" t="s">
        <v>11520</v>
      </c>
      <c r="D839">
        <v>1253465.0900000001</v>
      </c>
      <c r="E839">
        <v>25</v>
      </c>
      <c r="F839">
        <v>1053175.2</v>
      </c>
      <c r="G839">
        <v>0</v>
      </c>
      <c r="H839">
        <v>0</v>
      </c>
      <c r="I839">
        <v>716159.14</v>
      </c>
      <c r="J839">
        <v>126381.02</v>
      </c>
      <c r="K839">
        <v>210635.04</v>
      </c>
      <c r="L839">
        <v>200289.89</v>
      </c>
    </row>
    <row r="840" spans="1:12" x14ac:dyDescent="0.25">
      <c r="A840">
        <v>103057</v>
      </c>
      <c r="B840" t="s">
        <v>11606</v>
      </c>
      <c r="C840" t="s">
        <v>11607</v>
      </c>
      <c r="D840">
        <v>1306524.74</v>
      </c>
      <c r="E840">
        <v>30</v>
      </c>
      <c r="F840">
        <v>1093345.6599999999</v>
      </c>
      <c r="G840">
        <v>0</v>
      </c>
      <c r="H840">
        <v>0</v>
      </c>
      <c r="I840">
        <v>743475.04</v>
      </c>
      <c r="J840">
        <v>131201.48000000001</v>
      </c>
      <c r="K840">
        <v>218669.14</v>
      </c>
      <c r="L840">
        <v>213179.08</v>
      </c>
    </row>
    <row r="841" spans="1:12" x14ac:dyDescent="0.25">
      <c r="A841">
        <v>103939</v>
      </c>
      <c r="B841" t="s">
        <v>4713</v>
      </c>
      <c r="C841" t="s">
        <v>4714</v>
      </c>
      <c r="D841">
        <v>697589.15</v>
      </c>
      <c r="E841">
        <v>29</v>
      </c>
      <c r="F841">
        <v>586209.37</v>
      </c>
      <c r="G841">
        <v>0</v>
      </c>
      <c r="H841">
        <v>0</v>
      </c>
      <c r="I841">
        <v>398622.38</v>
      </c>
      <c r="J841">
        <v>70345.119999999995</v>
      </c>
      <c r="K841">
        <v>117241.87</v>
      </c>
      <c r="L841">
        <v>111379.78</v>
      </c>
    </row>
    <row r="842" spans="1:12" x14ac:dyDescent="0.25">
      <c r="A842">
        <v>103991</v>
      </c>
      <c r="B842" t="s">
        <v>14027</v>
      </c>
      <c r="C842" t="s">
        <v>14028</v>
      </c>
      <c r="D842">
        <v>1024564.31</v>
      </c>
      <c r="E842">
        <v>32</v>
      </c>
      <c r="F842">
        <v>844767.91</v>
      </c>
      <c r="G842">
        <v>0</v>
      </c>
      <c r="H842">
        <v>0</v>
      </c>
      <c r="I842">
        <v>574442.16</v>
      </c>
      <c r="J842">
        <v>101372.15</v>
      </c>
      <c r="K842">
        <v>168953.60000000001</v>
      </c>
      <c r="L842">
        <v>179796.4</v>
      </c>
    </row>
    <row r="843" spans="1:12" x14ac:dyDescent="0.25">
      <c r="A843">
        <v>104992</v>
      </c>
      <c r="B843" t="s">
        <v>14029</v>
      </c>
      <c r="C843" t="s">
        <v>14030</v>
      </c>
      <c r="D843">
        <v>1324014.69</v>
      </c>
      <c r="E843">
        <v>30</v>
      </c>
      <c r="F843">
        <v>1112617.3799999999</v>
      </c>
      <c r="G843">
        <v>0</v>
      </c>
      <c r="H843">
        <v>0</v>
      </c>
      <c r="I843">
        <v>756579.81</v>
      </c>
      <c r="J843">
        <v>133514.09</v>
      </c>
      <c r="K843">
        <v>222523.48</v>
      </c>
      <c r="L843">
        <v>211397.31</v>
      </c>
    </row>
    <row r="844" spans="1:12" x14ac:dyDescent="0.25">
      <c r="A844">
        <v>105307</v>
      </c>
      <c r="B844" t="s">
        <v>14031</v>
      </c>
      <c r="C844" t="s">
        <v>14032</v>
      </c>
      <c r="D844">
        <v>1100793.6599999999</v>
      </c>
      <c r="E844">
        <v>44</v>
      </c>
      <c r="F844">
        <v>924476.69</v>
      </c>
      <c r="G844">
        <v>0</v>
      </c>
      <c r="H844">
        <v>0</v>
      </c>
      <c r="I844">
        <v>628644.15</v>
      </c>
      <c r="J844">
        <v>110937.2</v>
      </c>
      <c r="K844">
        <v>184895.34</v>
      </c>
      <c r="L844">
        <v>176316.97</v>
      </c>
    </row>
    <row r="845" spans="1:12" x14ac:dyDescent="0.25">
      <c r="A845">
        <v>109643</v>
      </c>
      <c r="B845" t="s">
        <v>4306</v>
      </c>
      <c r="C845" t="s">
        <v>4307</v>
      </c>
      <c r="D845">
        <v>1093947.96</v>
      </c>
      <c r="E845">
        <v>22</v>
      </c>
      <c r="F845">
        <v>919284</v>
      </c>
      <c r="G845">
        <v>0</v>
      </c>
      <c r="H845">
        <v>0</v>
      </c>
      <c r="I845">
        <v>625113.12</v>
      </c>
      <c r="J845">
        <v>110314.08</v>
      </c>
      <c r="K845">
        <v>183856.8</v>
      </c>
      <c r="L845">
        <v>174663.96</v>
      </c>
    </row>
    <row r="846" spans="1:12" x14ac:dyDescent="0.25">
      <c r="A846">
        <v>112314</v>
      </c>
      <c r="B846" t="s">
        <v>14033</v>
      </c>
      <c r="C846" t="s">
        <v>14034</v>
      </c>
      <c r="D846">
        <v>1330079.97</v>
      </c>
      <c r="E846">
        <v>21</v>
      </c>
      <c r="F846">
        <v>1117714.26</v>
      </c>
      <c r="G846">
        <v>0</v>
      </c>
      <c r="H846">
        <v>0</v>
      </c>
      <c r="I846">
        <v>760045.69</v>
      </c>
      <c r="J846">
        <v>134125.71</v>
      </c>
      <c r="K846">
        <v>223542.86</v>
      </c>
      <c r="L846">
        <v>212365.71</v>
      </c>
    </row>
    <row r="847" spans="1:12" x14ac:dyDescent="0.25">
      <c r="A847">
        <v>112983</v>
      </c>
      <c r="B847" t="s">
        <v>14035</v>
      </c>
      <c r="C847" t="s">
        <v>14036</v>
      </c>
      <c r="D847">
        <v>1422238.76</v>
      </c>
      <c r="E847">
        <v>36</v>
      </c>
      <c r="F847">
        <v>1116898.3700000001</v>
      </c>
      <c r="G847">
        <v>0</v>
      </c>
      <c r="H847">
        <v>0</v>
      </c>
      <c r="I847">
        <v>760291</v>
      </c>
      <c r="J847">
        <v>134169</v>
      </c>
      <c r="K847">
        <v>222438.37</v>
      </c>
      <c r="L847">
        <v>305340.39</v>
      </c>
    </row>
    <row r="848" spans="1:12" x14ac:dyDescent="0.25">
      <c r="A848">
        <v>113287</v>
      </c>
      <c r="B848" t="s">
        <v>14037</v>
      </c>
      <c r="C848" t="s">
        <v>14038</v>
      </c>
      <c r="D848">
        <v>845124.9</v>
      </c>
      <c r="E848">
        <v>27</v>
      </c>
      <c r="F848">
        <v>703412.14</v>
      </c>
      <c r="G848">
        <v>0</v>
      </c>
      <c r="H848">
        <v>0</v>
      </c>
      <c r="I848">
        <v>478320.25</v>
      </c>
      <c r="J848">
        <v>84409.46</v>
      </c>
      <c r="K848">
        <v>140682.43</v>
      </c>
      <c r="L848">
        <v>141712.76</v>
      </c>
    </row>
    <row r="849" spans="1:12" x14ac:dyDescent="0.25">
      <c r="A849">
        <v>115388</v>
      </c>
      <c r="B849" t="s">
        <v>14039</v>
      </c>
      <c r="C849" t="s">
        <v>10312</v>
      </c>
      <c r="D849">
        <v>9209107.3800000008</v>
      </c>
      <c r="E849">
        <v>36</v>
      </c>
      <c r="F849">
        <v>5350613.17</v>
      </c>
      <c r="G849">
        <v>0</v>
      </c>
      <c r="H849">
        <v>0</v>
      </c>
      <c r="I849">
        <v>4280490.54</v>
      </c>
      <c r="J849">
        <v>0</v>
      </c>
      <c r="K849">
        <v>1070122.6299999999</v>
      </c>
      <c r="L849">
        <v>3858494.21</v>
      </c>
    </row>
    <row r="850" spans="1:12" x14ac:dyDescent="0.25">
      <c r="A850">
        <v>114308</v>
      </c>
      <c r="B850" t="s">
        <v>14040</v>
      </c>
      <c r="C850" t="s">
        <v>14041</v>
      </c>
      <c r="D850">
        <v>82687293.840000004</v>
      </c>
      <c r="E850">
        <v>68</v>
      </c>
      <c r="F850">
        <v>82498900.939999998</v>
      </c>
      <c r="G850">
        <v>0</v>
      </c>
      <c r="H850">
        <v>0</v>
      </c>
      <c r="I850">
        <v>70124065.799999997</v>
      </c>
      <c r="J850">
        <v>10724857.119999999</v>
      </c>
      <c r="K850">
        <v>1649978.02</v>
      </c>
      <c r="L850">
        <v>188392.9</v>
      </c>
    </row>
    <row r="851" spans="1:12" x14ac:dyDescent="0.25">
      <c r="A851">
        <v>102487</v>
      </c>
      <c r="B851" t="s">
        <v>11507</v>
      </c>
      <c r="C851" t="s">
        <v>11508</v>
      </c>
      <c r="D851">
        <v>1341648.92</v>
      </c>
      <c r="E851">
        <v>0</v>
      </c>
      <c r="F851">
        <v>1127419.27</v>
      </c>
      <c r="G851">
        <v>0</v>
      </c>
      <c r="H851">
        <v>0</v>
      </c>
      <c r="I851">
        <v>760224.46</v>
      </c>
      <c r="J851">
        <v>134157.26</v>
      </c>
      <c r="K851">
        <v>233037.55</v>
      </c>
      <c r="L851">
        <v>214229.65</v>
      </c>
    </row>
    <row r="852" spans="1:12" x14ac:dyDescent="0.25">
      <c r="A852">
        <v>103340</v>
      </c>
      <c r="B852" t="s">
        <v>12315</v>
      </c>
      <c r="C852" t="s">
        <v>12316</v>
      </c>
      <c r="D852">
        <v>407651.83</v>
      </c>
      <c r="E852">
        <v>24</v>
      </c>
      <c r="F852">
        <v>342527.11</v>
      </c>
      <c r="G852">
        <v>0</v>
      </c>
      <c r="H852">
        <v>0</v>
      </c>
      <c r="I852">
        <v>232918.44</v>
      </c>
      <c r="J852">
        <v>41103.25</v>
      </c>
      <c r="K852">
        <v>68505.42</v>
      </c>
      <c r="L852">
        <v>65124.72</v>
      </c>
    </row>
    <row r="853" spans="1:12" x14ac:dyDescent="0.25">
      <c r="A853">
        <v>103429</v>
      </c>
      <c r="B853" t="s">
        <v>11603</v>
      </c>
      <c r="C853" t="s">
        <v>11604</v>
      </c>
      <c r="D853">
        <v>983528.71</v>
      </c>
      <c r="E853">
        <v>0</v>
      </c>
      <c r="F853">
        <v>813840.19</v>
      </c>
      <c r="G853">
        <v>0</v>
      </c>
      <c r="H853">
        <v>0</v>
      </c>
      <c r="I853">
        <v>553410.51</v>
      </c>
      <c r="J853">
        <v>97660.68</v>
      </c>
      <c r="K853">
        <v>162769</v>
      </c>
      <c r="L853">
        <v>169688.52</v>
      </c>
    </row>
    <row r="854" spans="1:12" x14ac:dyDescent="0.25">
      <c r="A854">
        <v>104315</v>
      </c>
      <c r="B854" t="s">
        <v>14042</v>
      </c>
      <c r="C854" t="s">
        <v>14043</v>
      </c>
      <c r="D854">
        <v>518827.3</v>
      </c>
      <c r="E854">
        <v>20</v>
      </c>
      <c r="F854">
        <v>435894.78</v>
      </c>
      <c r="G854">
        <v>0</v>
      </c>
      <c r="H854">
        <v>0</v>
      </c>
      <c r="I854">
        <v>296408.45</v>
      </c>
      <c r="J854">
        <v>52307.37</v>
      </c>
      <c r="K854">
        <v>87178.96</v>
      </c>
      <c r="L854">
        <v>82932.52</v>
      </c>
    </row>
    <row r="855" spans="1:12" x14ac:dyDescent="0.25">
      <c r="A855">
        <v>111470</v>
      </c>
      <c r="B855" t="s">
        <v>14044</v>
      </c>
      <c r="C855" t="s">
        <v>14045</v>
      </c>
      <c r="D855">
        <v>2638911.58</v>
      </c>
      <c r="E855">
        <v>49</v>
      </c>
      <c r="F855">
        <v>2393096.66</v>
      </c>
      <c r="G855">
        <v>0</v>
      </c>
      <c r="H855">
        <v>0</v>
      </c>
      <c r="I855">
        <v>2034132.16</v>
      </c>
      <c r="J855">
        <v>311102.56</v>
      </c>
      <c r="K855">
        <v>47861.94</v>
      </c>
      <c r="L855">
        <v>245814.92</v>
      </c>
    </row>
    <row r="856" spans="1:12" x14ac:dyDescent="0.25">
      <c r="A856">
        <v>116539</v>
      </c>
      <c r="B856" t="s">
        <v>5456</v>
      </c>
      <c r="C856" t="s">
        <v>5457</v>
      </c>
      <c r="D856">
        <v>4843769.8099999996</v>
      </c>
      <c r="E856">
        <v>12</v>
      </c>
      <c r="F856">
        <v>4843769.8099999996</v>
      </c>
      <c r="G856">
        <v>0</v>
      </c>
      <c r="H856">
        <v>0</v>
      </c>
      <c r="I856">
        <v>4117204.34</v>
      </c>
      <c r="J856">
        <v>629690.06999999995</v>
      </c>
      <c r="K856">
        <v>96875.4</v>
      </c>
      <c r="L856">
        <v>0</v>
      </c>
    </row>
    <row r="857" spans="1:12" x14ac:dyDescent="0.25">
      <c r="A857">
        <v>122190</v>
      </c>
      <c r="B857" t="s">
        <v>14046</v>
      </c>
      <c r="C857" t="s">
        <v>14047</v>
      </c>
      <c r="D857">
        <v>3861104.93</v>
      </c>
      <c r="E857">
        <v>30</v>
      </c>
      <c r="F857">
        <v>3860757.44</v>
      </c>
      <c r="G857">
        <v>0</v>
      </c>
      <c r="H857">
        <v>0</v>
      </c>
      <c r="I857">
        <v>3281643.82</v>
      </c>
      <c r="J857">
        <v>501898.47</v>
      </c>
      <c r="K857">
        <v>77215.149999999994</v>
      </c>
      <c r="L857">
        <v>347.49</v>
      </c>
    </row>
    <row r="858" spans="1:12" x14ac:dyDescent="0.25">
      <c r="A858">
        <v>115458</v>
      </c>
      <c r="B858" t="s">
        <v>14048</v>
      </c>
      <c r="C858" t="s">
        <v>14049</v>
      </c>
      <c r="D858">
        <v>2255948.2599999998</v>
      </c>
      <c r="E858">
        <v>24</v>
      </c>
      <c r="F858">
        <v>2254943.2599999998</v>
      </c>
      <c r="G858">
        <v>0</v>
      </c>
      <c r="H858">
        <v>0</v>
      </c>
      <c r="I858">
        <v>1916701.77</v>
      </c>
      <c r="J858">
        <v>293142.53000000003</v>
      </c>
      <c r="K858">
        <v>45098.96</v>
      </c>
      <c r="L858">
        <v>1005</v>
      </c>
    </row>
    <row r="859" spans="1:12" x14ac:dyDescent="0.25">
      <c r="A859">
        <v>115438</v>
      </c>
      <c r="B859" t="s">
        <v>7703</v>
      </c>
      <c r="C859" t="s">
        <v>7704</v>
      </c>
      <c r="D859">
        <v>20359720.390000001</v>
      </c>
      <c r="E859">
        <v>42</v>
      </c>
      <c r="F859">
        <v>20102600.329999998</v>
      </c>
      <c r="G859">
        <v>0</v>
      </c>
      <c r="H859">
        <v>0</v>
      </c>
      <c r="I859">
        <v>17087210.280000001</v>
      </c>
      <c r="J859">
        <v>2613338.0299999998</v>
      </c>
      <c r="K859">
        <v>402052.02</v>
      </c>
      <c r="L859">
        <v>257120.06</v>
      </c>
    </row>
    <row r="860" spans="1:12" x14ac:dyDescent="0.25">
      <c r="A860">
        <v>103687</v>
      </c>
      <c r="B860" t="s">
        <v>11558</v>
      </c>
      <c r="C860" t="s">
        <v>11559</v>
      </c>
      <c r="D860">
        <v>680806.14</v>
      </c>
      <c r="E860">
        <v>38</v>
      </c>
      <c r="F860">
        <v>680680</v>
      </c>
      <c r="G860">
        <v>0</v>
      </c>
      <c r="H860">
        <v>0</v>
      </c>
      <c r="I860">
        <v>461720</v>
      </c>
      <c r="J860">
        <v>81480</v>
      </c>
      <c r="K860">
        <v>137480</v>
      </c>
      <c r="L860">
        <v>126.14</v>
      </c>
    </row>
    <row r="861" spans="1:12" x14ac:dyDescent="0.25">
      <c r="A861">
        <v>104296</v>
      </c>
      <c r="B861" t="s">
        <v>11600</v>
      </c>
      <c r="C861" t="s">
        <v>11601</v>
      </c>
      <c r="D861">
        <v>1416649.78</v>
      </c>
      <c r="E861">
        <v>12</v>
      </c>
      <c r="F861">
        <v>1189462</v>
      </c>
      <c r="G861">
        <v>0</v>
      </c>
      <c r="H861">
        <v>0</v>
      </c>
      <c r="I861">
        <v>739500</v>
      </c>
      <c r="J861">
        <v>130500</v>
      </c>
      <c r="K861">
        <v>319462</v>
      </c>
      <c r="L861">
        <v>227187.78</v>
      </c>
    </row>
    <row r="862" spans="1:12" x14ac:dyDescent="0.25">
      <c r="A862">
        <v>104347</v>
      </c>
      <c r="B862" t="s">
        <v>12322</v>
      </c>
      <c r="C862" t="s">
        <v>12323</v>
      </c>
      <c r="D862">
        <v>1251468.6299999999</v>
      </c>
      <c r="E862">
        <v>32</v>
      </c>
      <c r="F862">
        <v>1045612.28</v>
      </c>
      <c r="G862">
        <v>0</v>
      </c>
      <c r="H862">
        <v>0</v>
      </c>
      <c r="I862">
        <v>711016.35</v>
      </c>
      <c r="J862">
        <v>125473.47</v>
      </c>
      <c r="K862">
        <v>209122.46</v>
      </c>
      <c r="L862">
        <v>205856.34</v>
      </c>
    </row>
    <row r="863" spans="1:12" x14ac:dyDescent="0.25">
      <c r="A863">
        <v>104404</v>
      </c>
      <c r="B863" t="s">
        <v>10691</v>
      </c>
      <c r="C863" t="s">
        <v>10692</v>
      </c>
      <c r="D863">
        <v>1349254.46</v>
      </c>
      <c r="E863">
        <v>0</v>
      </c>
      <c r="F863">
        <v>1099471.67</v>
      </c>
      <c r="G863">
        <v>0</v>
      </c>
      <c r="H863">
        <v>0</v>
      </c>
      <c r="I863">
        <v>747640.74</v>
      </c>
      <c r="J863">
        <v>131936.6</v>
      </c>
      <c r="K863">
        <v>219894.33</v>
      </c>
      <c r="L863">
        <v>249782.79</v>
      </c>
    </row>
    <row r="864" spans="1:12" x14ac:dyDescent="0.25">
      <c r="A864">
        <v>104474</v>
      </c>
      <c r="B864" t="s">
        <v>12349</v>
      </c>
      <c r="C864" t="s">
        <v>12350</v>
      </c>
      <c r="D864">
        <v>1516576.19</v>
      </c>
      <c r="E864">
        <v>41</v>
      </c>
      <c r="F864">
        <v>1115799.54</v>
      </c>
      <c r="G864">
        <v>0</v>
      </c>
      <c r="H864">
        <v>0</v>
      </c>
      <c r="I864">
        <v>755898.4</v>
      </c>
      <c r="J864">
        <v>133393.84</v>
      </c>
      <c r="K864">
        <v>226507.3</v>
      </c>
      <c r="L864">
        <v>400776.65</v>
      </c>
    </row>
    <row r="865" spans="1:12" x14ac:dyDescent="0.25">
      <c r="A865">
        <v>109804</v>
      </c>
      <c r="B865" t="s">
        <v>8102</v>
      </c>
      <c r="C865" t="s">
        <v>8103</v>
      </c>
      <c r="D865">
        <v>1428504.67</v>
      </c>
      <c r="E865">
        <v>26</v>
      </c>
      <c r="F865">
        <v>1118030.28</v>
      </c>
      <c r="G865">
        <v>0</v>
      </c>
      <c r="H865">
        <v>0</v>
      </c>
      <c r="I865">
        <v>760260.59</v>
      </c>
      <c r="J865">
        <v>134163.63</v>
      </c>
      <c r="K865">
        <v>223606.06</v>
      </c>
      <c r="L865">
        <v>310474.39</v>
      </c>
    </row>
    <row r="866" spans="1:12" x14ac:dyDescent="0.25">
      <c r="A866">
        <v>113437</v>
      </c>
      <c r="B866" t="s">
        <v>7836</v>
      </c>
      <c r="C866" t="s">
        <v>7837</v>
      </c>
      <c r="D866">
        <v>1315934.79</v>
      </c>
      <c r="E866">
        <v>21</v>
      </c>
      <c r="F866">
        <v>1091068.92</v>
      </c>
      <c r="G866">
        <v>0</v>
      </c>
      <c r="H866">
        <v>0</v>
      </c>
      <c r="I866">
        <v>741926.88</v>
      </c>
      <c r="J866">
        <v>130928.27</v>
      </c>
      <c r="K866">
        <v>218213.77</v>
      </c>
      <c r="L866">
        <v>224865.87</v>
      </c>
    </row>
    <row r="867" spans="1:12" x14ac:dyDescent="0.25">
      <c r="A867">
        <v>104508</v>
      </c>
      <c r="B867" t="s">
        <v>12685</v>
      </c>
      <c r="C867" t="s">
        <v>12686</v>
      </c>
      <c r="D867">
        <v>1417833</v>
      </c>
      <c r="E867">
        <v>0</v>
      </c>
      <c r="F867">
        <v>1127740</v>
      </c>
      <c r="G867">
        <v>0</v>
      </c>
      <c r="H867">
        <v>0</v>
      </c>
      <c r="I867">
        <v>760152.45</v>
      </c>
      <c r="J867">
        <v>134144.54999999999</v>
      </c>
      <c r="K867">
        <v>233443</v>
      </c>
      <c r="L867">
        <v>290093</v>
      </c>
    </row>
    <row r="868" spans="1:12" x14ac:dyDescent="0.25">
      <c r="A868">
        <v>109666</v>
      </c>
      <c r="B868" t="s">
        <v>4760</v>
      </c>
      <c r="C868" t="s">
        <v>4761</v>
      </c>
      <c r="D868">
        <v>1236630.97</v>
      </c>
      <c r="E868">
        <v>22</v>
      </c>
      <c r="F868">
        <v>1039185.69</v>
      </c>
      <c r="G868">
        <v>0</v>
      </c>
      <c r="H868">
        <v>0</v>
      </c>
      <c r="I868">
        <v>749700</v>
      </c>
      <c r="J868">
        <v>132300</v>
      </c>
      <c r="K868">
        <v>157185.69</v>
      </c>
      <c r="L868">
        <v>197445.28</v>
      </c>
    </row>
    <row r="869" spans="1:12" x14ac:dyDescent="0.25">
      <c r="A869">
        <v>116524</v>
      </c>
      <c r="B869" t="s">
        <v>14050</v>
      </c>
      <c r="C869" t="s">
        <v>1411</v>
      </c>
      <c r="D869">
        <v>688333.9</v>
      </c>
      <c r="E869">
        <v>36</v>
      </c>
      <c r="F869">
        <v>447255.48</v>
      </c>
      <c r="G869">
        <v>0</v>
      </c>
      <c r="H869">
        <v>0</v>
      </c>
      <c r="I869">
        <v>380167.16</v>
      </c>
      <c r="J869">
        <v>58143.21</v>
      </c>
      <c r="K869">
        <v>8945.11</v>
      </c>
      <c r="L869">
        <v>241078.42</v>
      </c>
    </row>
    <row r="870" spans="1:12" x14ac:dyDescent="0.25">
      <c r="A870">
        <v>114766</v>
      </c>
      <c r="B870" t="s">
        <v>12731</v>
      </c>
      <c r="C870" t="s">
        <v>12709</v>
      </c>
      <c r="D870">
        <v>48677318.460000001</v>
      </c>
      <c r="E870">
        <v>83</v>
      </c>
      <c r="F870">
        <v>48471046.57</v>
      </c>
      <c r="G870">
        <v>0</v>
      </c>
      <c r="H870">
        <v>0</v>
      </c>
      <c r="I870">
        <v>41200389.579999998</v>
      </c>
      <c r="J870">
        <v>6301236.0599999996</v>
      </c>
      <c r="K870">
        <v>969420.93</v>
      </c>
      <c r="L870">
        <v>206271.89</v>
      </c>
    </row>
    <row r="871" spans="1:12" x14ac:dyDescent="0.25">
      <c r="A871">
        <v>109556</v>
      </c>
      <c r="B871" t="s">
        <v>11841</v>
      </c>
      <c r="C871" t="s">
        <v>11842</v>
      </c>
      <c r="D871">
        <v>159811640.25999999</v>
      </c>
      <c r="E871">
        <v>56</v>
      </c>
      <c r="F871">
        <v>158976652.03</v>
      </c>
      <c r="G871">
        <v>0</v>
      </c>
      <c r="H871">
        <v>0</v>
      </c>
      <c r="I871">
        <v>135130154.22999999</v>
      </c>
      <c r="J871">
        <v>20666964.760000002</v>
      </c>
      <c r="K871">
        <v>3179533.04</v>
      </c>
      <c r="L871">
        <v>834988.23</v>
      </c>
    </row>
    <row r="872" spans="1:12" x14ac:dyDescent="0.25">
      <c r="A872">
        <v>114102</v>
      </c>
      <c r="B872" t="s">
        <v>11848</v>
      </c>
      <c r="C872" t="s">
        <v>11842</v>
      </c>
      <c r="D872">
        <v>75799832.579999998</v>
      </c>
      <c r="E872">
        <v>56</v>
      </c>
      <c r="F872">
        <v>75590642.909999996</v>
      </c>
      <c r="G872">
        <v>0</v>
      </c>
      <c r="H872">
        <v>0</v>
      </c>
      <c r="I872">
        <v>64252046.469999999</v>
      </c>
      <c r="J872">
        <v>9826783.5700000003</v>
      </c>
      <c r="K872">
        <v>1511812.87</v>
      </c>
      <c r="L872">
        <v>209189.67</v>
      </c>
    </row>
    <row r="873" spans="1:12" x14ac:dyDescent="0.25">
      <c r="A873">
        <v>115588</v>
      </c>
      <c r="B873" t="s">
        <v>10809</v>
      </c>
      <c r="C873" t="s">
        <v>10810</v>
      </c>
      <c r="D873">
        <v>36235773.460000001</v>
      </c>
      <c r="E873">
        <v>100</v>
      </c>
      <c r="F873">
        <v>36023287.850000001</v>
      </c>
      <c r="G873">
        <v>0</v>
      </c>
      <c r="H873">
        <v>0</v>
      </c>
      <c r="I873">
        <v>30619794.670000002</v>
      </c>
      <c r="J873">
        <v>4683027.43</v>
      </c>
      <c r="K873">
        <v>720465.75</v>
      </c>
      <c r="L873">
        <v>212485.61</v>
      </c>
    </row>
    <row r="874" spans="1:12" x14ac:dyDescent="0.25">
      <c r="A874">
        <v>116332</v>
      </c>
      <c r="B874" t="s">
        <v>4513</v>
      </c>
      <c r="C874" t="s">
        <v>4514</v>
      </c>
      <c r="D874">
        <v>19571115.550000001</v>
      </c>
      <c r="E874">
        <v>44</v>
      </c>
      <c r="F874">
        <v>19538954.609999999</v>
      </c>
      <c r="G874">
        <v>0</v>
      </c>
      <c r="H874">
        <v>0</v>
      </c>
      <c r="I874">
        <v>16608111.42</v>
      </c>
      <c r="J874">
        <v>2540064.1</v>
      </c>
      <c r="K874">
        <v>390779.09</v>
      </c>
      <c r="L874">
        <v>32160.94</v>
      </c>
    </row>
    <row r="875" spans="1:12" x14ac:dyDescent="0.25">
      <c r="A875">
        <v>122189</v>
      </c>
      <c r="B875" t="s">
        <v>14051</v>
      </c>
      <c r="C875" t="s">
        <v>14052</v>
      </c>
      <c r="D875">
        <v>2096373.25</v>
      </c>
      <c r="E875">
        <v>30</v>
      </c>
      <c r="F875">
        <v>2069290.75</v>
      </c>
      <c r="G875">
        <v>0</v>
      </c>
      <c r="H875">
        <v>0</v>
      </c>
      <c r="I875">
        <v>1758897.14</v>
      </c>
      <c r="J875">
        <v>269007.78999999998</v>
      </c>
      <c r="K875">
        <v>41385.82</v>
      </c>
      <c r="L875">
        <v>27082.5</v>
      </c>
    </row>
    <row r="876" spans="1:12" x14ac:dyDescent="0.25">
      <c r="A876">
        <v>114542</v>
      </c>
      <c r="B876" t="s">
        <v>11853</v>
      </c>
      <c r="C876" t="s">
        <v>11854</v>
      </c>
      <c r="D876">
        <v>130315300.52</v>
      </c>
      <c r="E876">
        <v>56</v>
      </c>
      <c r="F876">
        <v>129582801.11</v>
      </c>
      <c r="G876">
        <v>0</v>
      </c>
      <c r="H876">
        <v>0</v>
      </c>
      <c r="I876">
        <v>110145380.94</v>
      </c>
      <c r="J876">
        <v>16845764.109999999</v>
      </c>
      <c r="K876">
        <v>2591656.06</v>
      </c>
      <c r="L876">
        <v>732499.41</v>
      </c>
    </row>
    <row r="877" spans="1:12" x14ac:dyDescent="0.25">
      <c r="A877">
        <v>109939</v>
      </c>
      <c r="B877" t="s">
        <v>11318</v>
      </c>
      <c r="C877" t="s">
        <v>11319</v>
      </c>
      <c r="D877">
        <v>60246291.549999997</v>
      </c>
      <c r="E877">
        <v>69</v>
      </c>
      <c r="F877">
        <v>59664764.009999998</v>
      </c>
      <c r="G877">
        <v>0</v>
      </c>
      <c r="H877">
        <v>0</v>
      </c>
      <c r="I877">
        <v>50715049.409999996</v>
      </c>
      <c r="J877">
        <v>7753778</v>
      </c>
      <c r="K877">
        <v>1195936.6000000001</v>
      </c>
      <c r="L877">
        <v>581527.53</v>
      </c>
    </row>
    <row r="878" spans="1:12" x14ac:dyDescent="0.25">
      <c r="A878">
        <v>102527</v>
      </c>
      <c r="B878" t="s">
        <v>4694</v>
      </c>
      <c r="C878" t="s">
        <v>4695</v>
      </c>
      <c r="D878">
        <v>1467625.07</v>
      </c>
      <c r="E878">
        <v>44</v>
      </c>
      <c r="F878">
        <v>1187054.3899999999</v>
      </c>
      <c r="G878">
        <v>0</v>
      </c>
      <c r="H878">
        <v>0</v>
      </c>
      <c r="I878">
        <v>760291</v>
      </c>
      <c r="J878">
        <v>134169</v>
      </c>
      <c r="K878">
        <v>292594.39</v>
      </c>
      <c r="L878">
        <v>280570.68</v>
      </c>
    </row>
    <row r="879" spans="1:12" x14ac:dyDescent="0.25">
      <c r="A879">
        <v>103558</v>
      </c>
      <c r="B879" t="s">
        <v>11531</v>
      </c>
      <c r="C879" t="s">
        <v>11532</v>
      </c>
      <c r="D879">
        <v>984652.41</v>
      </c>
      <c r="E879">
        <v>40</v>
      </c>
      <c r="F879">
        <v>984526.27</v>
      </c>
      <c r="G879">
        <v>0</v>
      </c>
      <c r="H879">
        <v>0</v>
      </c>
      <c r="I879">
        <v>668950</v>
      </c>
      <c r="J879">
        <v>118050</v>
      </c>
      <c r="K879">
        <v>197526.27</v>
      </c>
      <c r="L879">
        <v>126.14</v>
      </c>
    </row>
    <row r="880" spans="1:12" x14ac:dyDescent="0.25">
      <c r="A880">
        <v>103767</v>
      </c>
      <c r="B880" t="s">
        <v>11216</v>
      </c>
      <c r="C880" t="s">
        <v>11217</v>
      </c>
      <c r="D880">
        <v>1434421</v>
      </c>
      <c r="E880">
        <v>38</v>
      </c>
      <c r="F880">
        <v>1131325</v>
      </c>
      <c r="G880">
        <v>0</v>
      </c>
      <c r="H880">
        <v>0</v>
      </c>
      <c r="I880">
        <v>760291</v>
      </c>
      <c r="J880">
        <v>134169</v>
      </c>
      <c r="K880">
        <v>236865</v>
      </c>
      <c r="L880">
        <v>303096</v>
      </c>
    </row>
    <row r="881" spans="1:12" x14ac:dyDescent="0.25">
      <c r="A881">
        <v>104250</v>
      </c>
      <c r="B881" t="s">
        <v>11619</v>
      </c>
      <c r="C881" t="s">
        <v>11620</v>
      </c>
      <c r="D881">
        <v>1396203.1</v>
      </c>
      <c r="E881">
        <v>23</v>
      </c>
      <c r="F881">
        <v>1173242.6000000001</v>
      </c>
      <c r="G881">
        <v>0</v>
      </c>
      <c r="H881">
        <v>0</v>
      </c>
      <c r="I881">
        <v>727997.04</v>
      </c>
      <c r="J881">
        <v>128470.06</v>
      </c>
      <c r="K881">
        <v>316775.5</v>
      </c>
      <c r="L881">
        <v>222960.59</v>
      </c>
    </row>
    <row r="882" spans="1:12" x14ac:dyDescent="0.25">
      <c r="A882">
        <v>104577</v>
      </c>
      <c r="B882" t="s">
        <v>14053</v>
      </c>
      <c r="C882" t="s">
        <v>14054</v>
      </c>
      <c r="D882">
        <v>1232273.8600000001</v>
      </c>
      <c r="E882">
        <v>40</v>
      </c>
      <c r="F882">
        <v>1029151.49</v>
      </c>
      <c r="G882">
        <v>0</v>
      </c>
      <c r="H882">
        <v>0</v>
      </c>
      <c r="I882">
        <v>699823.01</v>
      </c>
      <c r="J882">
        <v>123498.18</v>
      </c>
      <c r="K882">
        <v>205830.3</v>
      </c>
      <c r="L882">
        <v>203122.37</v>
      </c>
    </row>
    <row r="883" spans="1:12" x14ac:dyDescent="0.25">
      <c r="A883">
        <v>104606</v>
      </c>
      <c r="B883" t="s">
        <v>14055</v>
      </c>
      <c r="C883" t="s">
        <v>14056</v>
      </c>
      <c r="D883">
        <v>1279021.4099999999</v>
      </c>
      <c r="E883">
        <v>29</v>
      </c>
      <c r="F883">
        <v>1074732.28</v>
      </c>
      <c r="G883">
        <v>0</v>
      </c>
      <c r="H883">
        <v>0</v>
      </c>
      <c r="I883">
        <v>730817.95</v>
      </c>
      <c r="J883">
        <v>128967.87</v>
      </c>
      <c r="K883">
        <v>214946.46</v>
      </c>
      <c r="L883">
        <v>204289.13</v>
      </c>
    </row>
    <row r="884" spans="1:12" x14ac:dyDescent="0.25">
      <c r="A884">
        <v>105337</v>
      </c>
      <c r="B884" t="s">
        <v>14057</v>
      </c>
      <c r="C884" t="s">
        <v>14058</v>
      </c>
      <c r="D884">
        <v>1123866.1399999999</v>
      </c>
      <c r="E884">
        <v>40</v>
      </c>
      <c r="F884">
        <v>901224.17</v>
      </c>
      <c r="G884">
        <v>0</v>
      </c>
      <c r="H884">
        <v>0</v>
      </c>
      <c r="I884">
        <v>612832.43999999994</v>
      </c>
      <c r="J884">
        <v>108146.9</v>
      </c>
      <c r="K884">
        <v>180244.83</v>
      </c>
      <c r="L884">
        <v>222641.97</v>
      </c>
    </row>
    <row r="885" spans="1:12" x14ac:dyDescent="0.25">
      <c r="A885">
        <v>107090</v>
      </c>
      <c r="B885" t="s">
        <v>14059</v>
      </c>
      <c r="C885" t="s">
        <v>14060</v>
      </c>
      <c r="D885">
        <v>1203405.3400000001</v>
      </c>
      <c r="E885">
        <v>32</v>
      </c>
      <c r="F885">
        <v>1003027.6</v>
      </c>
      <c r="G885">
        <v>0</v>
      </c>
      <c r="H885">
        <v>0</v>
      </c>
      <c r="I885">
        <v>716161.7</v>
      </c>
      <c r="J885">
        <v>126381.48</v>
      </c>
      <c r="K885">
        <v>160484.42000000001</v>
      </c>
      <c r="L885">
        <v>200377.74</v>
      </c>
    </row>
    <row r="886" spans="1:12" x14ac:dyDescent="0.25">
      <c r="A886">
        <v>107478</v>
      </c>
      <c r="B886" t="s">
        <v>9678</v>
      </c>
      <c r="C886" t="s">
        <v>14061</v>
      </c>
      <c r="D886">
        <v>1366952.94</v>
      </c>
      <c r="E886">
        <v>30</v>
      </c>
      <c r="F886">
        <v>1115033.8400000001</v>
      </c>
      <c r="G886">
        <v>0</v>
      </c>
      <c r="H886">
        <v>0</v>
      </c>
      <c r="I886">
        <v>758223.01</v>
      </c>
      <c r="J886">
        <v>133804.06</v>
      </c>
      <c r="K886">
        <v>223006.77</v>
      </c>
      <c r="L886">
        <v>251919.1</v>
      </c>
    </row>
    <row r="887" spans="1:12" x14ac:dyDescent="0.25">
      <c r="A887">
        <v>108289</v>
      </c>
      <c r="B887" t="s">
        <v>4981</v>
      </c>
      <c r="C887" t="s">
        <v>4982</v>
      </c>
      <c r="D887">
        <v>583154.74</v>
      </c>
      <c r="E887">
        <v>23</v>
      </c>
      <c r="F887">
        <v>472720</v>
      </c>
      <c r="G887">
        <v>0</v>
      </c>
      <c r="H887">
        <v>0</v>
      </c>
      <c r="I887">
        <v>321449.59999999998</v>
      </c>
      <c r="J887">
        <v>56726.400000000001</v>
      </c>
      <c r="K887">
        <v>94544</v>
      </c>
      <c r="L887">
        <v>110434.74</v>
      </c>
    </row>
    <row r="888" spans="1:12" x14ac:dyDescent="0.25">
      <c r="A888">
        <v>108684</v>
      </c>
      <c r="B888" t="s">
        <v>7783</v>
      </c>
      <c r="C888" t="s">
        <v>7784</v>
      </c>
      <c r="D888">
        <v>1322526.2</v>
      </c>
      <c r="E888">
        <v>25</v>
      </c>
      <c r="F888">
        <v>1111366.55</v>
      </c>
      <c r="G888">
        <v>0</v>
      </c>
      <c r="H888">
        <v>0</v>
      </c>
      <c r="I888">
        <v>755729.25</v>
      </c>
      <c r="J888">
        <v>133363.99</v>
      </c>
      <c r="K888">
        <v>222273.31</v>
      </c>
      <c r="L888">
        <v>211159.65</v>
      </c>
    </row>
    <row r="889" spans="1:12" x14ac:dyDescent="0.25">
      <c r="A889">
        <v>108935</v>
      </c>
      <c r="B889" t="s">
        <v>7766</v>
      </c>
      <c r="C889" t="s">
        <v>7767</v>
      </c>
      <c r="D889">
        <v>1349972.08</v>
      </c>
      <c r="E889">
        <v>41</v>
      </c>
      <c r="F889">
        <v>1101649.67</v>
      </c>
      <c r="G889">
        <v>0</v>
      </c>
      <c r="H889">
        <v>0</v>
      </c>
      <c r="I889">
        <v>749121.77</v>
      </c>
      <c r="J889">
        <v>132197.96</v>
      </c>
      <c r="K889">
        <v>220329.94</v>
      </c>
      <c r="L889">
        <v>248322.41</v>
      </c>
    </row>
    <row r="890" spans="1:12" x14ac:dyDescent="0.25">
      <c r="A890">
        <v>109577</v>
      </c>
      <c r="B890" t="s">
        <v>5091</v>
      </c>
      <c r="C890" t="s">
        <v>5092</v>
      </c>
      <c r="D890">
        <v>1232575.1599999999</v>
      </c>
      <c r="E890">
        <v>35</v>
      </c>
      <c r="F890">
        <v>1040283</v>
      </c>
      <c r="G890">
        <v>0</v>
      </c>
      <c r="H890">
        <v>0</v>
      </c>
      <c r="I890">
        <v>751604.47</v>
      </c>
      <c r="J890">
        <v>132636.07999999999</v>
      </c>
      <c r="K890">
        <v>156042.45000000001</v>
      </c>
      <c r="L890">
        <v>192292.16</v>
      </c>
    </row>
    <row r="891" spans="1:12" x14ac:dyDescent="0.25">
      <c r="A891">
        <v>109947</v>
      </c>
      <c r="B891" t="s">
        <v>4991</v>
      </c>
      <c r="C891" t="s">
        <v>4992</v>
      </c>
      <c r="D891">
        <v>944661.59</v>
      </c>
      <c r="E891">
        <v>24</v>
      </c>
      <c r="F891">
        <v>784888.67</v>
      </c>
      <c r="G891">
        <v>0</v>
      </c>
      <c r="H891">
        <v>0</v>
      </c>
      <c r="I891">
        <v>533724.30000000005</v>
      </c>
      <c r="J891">
        <v>94186.64</v>
      </c>
      <c r="K891">
        <v>156977.73000000001</v>
      </c>
      <c r="L891">
        <v>159772.93</v>
      </c>
    </row>
    <row r="892" spans="1:12" x14ac:dyDescent="0.25">
      <c r="A892">
        <v>110507</v>
      </c>
      <c r="B892" t="s">
        <v>14062</v>
      </c>
      <c r="C892" t="s">
        <v>5893</v>
      </c>
      <c r="D892">
        <v>811081.01</v>
      </c>
      <c r="E892">
        <v>12</v>
      </c>
      <c r="F892">
        <v>811081.01</v>
      </c>
      <c r="G892">
        <v>0</v>
      </c>
      <c r="H892">
        <v>0</v>
      </c>
      <c r="I892">
        <v>551535.07999999996</v>
      </c>
      <c r="J892">
        <v>97329.72</v>
      </c>
      <c r="K892">
        <v>162216.21</v>
      </c>
      <c r="L892">
        <v>0</v>
      </c>
    </row>
    <row r="893" spans="1:12" x14ac:dyDescent="0.25">
      <c r="A893">
        <v>111297</v>
      </c>
      <c r="B893" t="s">
        <v>14063</v>
      </c>
      <c r="C893" t="s">
        <v>14064</v>
      </c>
      <c r="D893">
        <v>1149455.51</v>
      </c>
      <c r="E893">
        <v>20</v>
      </c>
      <c r="F893">
        <v>965929</v>
      </c>
      <c r="G893">
        <v>0</v>
      </c>
      <c r="H893">
        <v>0</v>
      </c>
      <c r="I893">
        <v>656831.72</v>
      </c>
      <c r="J893">
        <v>115911.48</v>
      </c>
      <c r="K893">
        <v>193185.8</v>
      </c>
      <c r="L893">
        <v>183526.51</v>
      </c>
    </row>
    <row r="894" spans="1:12" x14ac:dyDescent="0.25">
      <c r="A894">
        <v>112235</v>
      </c>
      <c r="B894" t="s">
        <v>8131</v>
      </c>
      <c r="C894" t="s">
        <v>8132</v>
      </c>
      <c r="D894">
        <v>315269.90999999997</v>
      </c>
      <c r="E894">
        <v>25</v>
      </c>
      <c r="F894">
        <v>314969.90999999997</v>
      </c>
      <c r="G894">
        <v>0</v>
      </c>
      <c r="H894">
        <v>0</v>
      </c>
      <c r="I894">
        <v>240951.97</v>
      </c>
      <c r="J894">
        <v>42520.94</v>
      </c>
      <c r="K894">
        <v>31497</v>
      </c>
      <c r="L894">
        <v>300</v>
      </c>
    </row>
    <row r="895" spans="1:12" x14ac:dyDescent="0.25">
      <c r="A895">
        <v>112756</v>
      </c>
      <c r="B895" t="s">
        <v>14065</v>
      </c>
      <c r="C895" t="s">
        <v>5885</v>
      </c>
      <c r="D895">
        <v>467151.74</v>
      </c>
      <c r="E895">
        <v>22</v>
      </c>
      <c r="F895">
        <v>392564.49</v>
      </c>
      <c r="G895">
        <v>0</v>
      </c>
      <c r="H895">
        <v>0</v>
      </c>
      <c r="I895">
        <v>300311.83</v>
      </c>
      <c r="J895">
        <v>52996.21</v>
      </c>
      <c r="K895">
        <v>39256.449999999997</v>
      </c>
      <c r="L895">
        <v>74587.25</v>
      </c>
    </row>
    <row r="896" spans="1:12" x14ac:dyDescent="0.25">
      <c r="A896">
        <v>114581</v>
      </c>
      <c r="B896" t="s">
        <v>14066</v>
      </c>
      <c r="C896" t="s">
        <v>14067</v>
      </c>
      <c r="D896">
        <v>2028854.49</v>
      </c>
      <c r="E896">
        <v>24</v>
      </c>
      <c r="F896">
        <v>1704919.74</v>
      </c>
      <c r="G896">
        <v>0</v>
      </c>
      <c r="H896">
        <v>0</v>
      </c>
      <c r="I896">
        <v>1046251.88</v>
      </c>
      <c r="J896">
        <v>184632.69</v>
      </c>
      <c r="K896">
        <v>474035.17</v>
      </c>
      <c r="L896">
        <v>323934.75</v>
      </c>
    </row>
    <row r="897" spans="1:12" x14ac:dyDescent="0.25">
      <c r="A897">
        <v>115268</v>
      </c>
      <c r="B897" t="s">
        <v>12733</v>
      </c>
      <c r="C897" t="s">
        <v>12734</v>
      </c>
      <c r="D897">
        <v>12799773.369999999</v>
      </c>
      <c r="E897">
        <v>58</v>
      </c>
      <c r="F897">
        <v>12769011.869999999</v>
      </c>
      <c r="G897">
        <v>0</v>
      </c>
      <c r="H897">
        <v>0</v>
      </c>
      <c r="I897">
        <v>10853660.09</v>
      </c>
      <c r="J897">
        <v>1659971.54</v>
      </c>
      <c r="K897">
        <v>255380.24</v>
      </c>
      <c r="L897">
        <v>30761.5</v>
      </c>
    </row>
    <row r="898" spans="1:12" x14ac:dyDescent="0.25">
      <c r="A898">
        <v>102348</v>
      </c>
      <c r="B898" t="s">
        <v>14068</v>
      </c>
      <c r="C898" t="s">
        <v>14069</v>
      </c>
      <c r="D898">
        <v>1097366.92</v>
      </c>
      <c r="E898">
        <v>28</v>
      </c>
      <c r="F898">
        <v>902369.87</v>
      </c>
      <c r="G898">
        <v>0</v>
      </c>
      <c r="H898">
        <v>0</v>
      </c>
      <c r="I898">
        <v>651962.21</v>
      </c>
      <c r="J898">
        <v>115052.16</v>
      </c>
      <c r="K898">
        <v>135355.5</v>
      </c>
      <c r="L898">
        <v>194997.05</v>
      </c>
    </row>
    <row r="899" spans="1:12" x14ac:dyDescent="0.25">
      <c r="A899">
        <v>102750</v>
      </c>
      <c r="B899" t="s">
        <v>14070</v>
      </c>
      <c r="C899" t="s">
        <v>14071</v>
      </c>
      <c r="D899">
        <v>1140478.4099999999</v>
      </c>
      <c r="E899">
        <v>30</v>
      </c>
      <c r="F899">
        <v>931818.6</v>
      </c>
      <c r="G899">
        <v>0</v>
      </c>
      <c r="H899">
        <v>0</v>
      </c>
      <c r="I899">
        <v>633636.65</v>
      </c>
      <c r="J899">
        <v>111818.23</v>
      </c>
      <c r="K899">
        <v>186363.72</v>
      </c>
      <c r="L899">
        <v>208659.81</v>
      </c>
    </row>
    <row r="900" spans="1:12" x14ac:dyDescent="0.25">
      <c r="A900">
        <v>102959</v>
      </c>
      <c r="B900" t="s">
        <v>14072</v>
      </c>
      <c r="C900" t="s">
        <v>14073</v>
      </c>
      <c r="D900">
        <v>542717.35</v>
      </c>
      <c r="E900">
        <v>30</v>
      </c>
      <c r="F900">
        <v>537124.35</v>
      </c>
      <c r="G900">
        <v>0</v>
      </c>
      <c r="H900">
        <v>0</v>
      </c>
      <c r="I900">
        <v>364477.24</v>
      </c>
      <c r="J900">
        <v>64319.51</v>
      </c>
      <c r="K900">
        <v>108327.6</v>
      </c>
      <c r="L900">
        <v>5593</v>
      </c>
    </row>
    <row r="901" spans="1:12" x14ac:dyDescent="0.25">
      <c r="A901">
        <v>103598</v>
      </c>
      <c r="B901" t="s">
        <v>11534</v>
      </c>
      <c r="C901" t="s">
        <v>11535</v>
      </c>
      <c r="D901">
        <v>682822</v>
      </c>
      <c r="E901">
        <v>31</v>
      </c>
      <c r="F901">
        <v>570637.5</v>
      </c>
      <c r="G901">
        <v>0</v>
      </c>
      <c r="H901">
        <v>0</v>
      </c>
      <c r="I901">
        <v>388033.5</v>
      </c>
      <c r="J901">
        <v>68476.5</v>
      </c>
      <c r="K901">
        <v>114127.5</v>
      </c>
      <c r="L901">
        <v>112184.5</v>
      </c>
    </row>
    <row r="902" spans="1:12" x14ac:dyDescent="0.25">
      <c r="A902">
        <v>103755</v>
      </c>
      <c r="B902" t="s">
        <v>12858</v>
      </c>
      <c r="C902" t="s">
        <v>12859</v>
      </c>
      <c r="D902">
        <v>1062075.6000000001</v>
      </c>
      <c r="E902">
        <v>31</v>
      </c>
      <c r="F902">
        <v>879083.6</v>
      </c>
      <c r="G902">
        <v>0</v>
      </c>
      <c r="H902">
        <v>0</v>
      </c>
      <c r="I902">
        <v>597776.85</v>
      </c>
      <c r="J902">
        <v>105490.03</v>
      </c>
      <c r="K902">
        <v>175816.72</v>
      </c>
      <c r="L902">
        <v>182992</v>
      </c>
    </row>
    <row r="903" spans="1:12" x14ac:dyDescent="0.25">
      <c r="A903">
        <v>103823</v>
      </c>
      <c r="B903" t="s">
        <v>11219</v>
      </c>
      <c r="C903" t="s">
        <v>11220</v>
      </c>
      <c r="D903">
        <v>1344377.86</v>
      </c>
      <c r="E903">
        <v>29</v>
      </c>
      <c r="F903">
        <v>1122964.27</v>
      </c>
      <c r="G903">
        <v>0</v>
      </c>
      <c r="H903">
        <v>0</v>
      </c>
      <c r="I903">
        <v>760274.88</v>
      </c>
      <c r="J903">
        <v>134166.16</v>
      </c>
      <c r="K903">
        <v>228523.23</v>
      </c>
      <c r="L903">
        <v>221413.59</v>
      </c>
    </row>
    <row r="904" spans="1:12" x14ac:dyDescent="0.25">
      <c r="A904">
        <v>103901</v>
      </c>
      <c r="B904" t="s">
        <v>11591</v>
      </c>
      <c r="C904" t="s">
        <v>11592</v>
      </c>
      <c r="D904">
        <v>1320579.78</v>
      </c>
      <c r="E904">
        <v>48</v>
      </c>
      <c r="F904">
        <v>1102906.74</v>
      </c>
      <c r="G904">
        <v>0</v>
      </c>
      <c r="H904">
        <v>0</v>
      </c>
      <c r="I904">
        <v>749976.58</v>
      </c>
      <c r="J904">
        <v>132348.81</v>
      </c>
      <c r="K904">
        <v>220581.35</v>
      </c>
      <c r="L904">
        <v>217673.04</v>
      </c>
    </row>
    <row r="905" spans="1:12" x14ac:dyDescent="0.25">
      <c r="A905">
        <v>104214</v>
      </c>
      <c r="B905" t="s">
        <v>12339</v>
      </c>
      <c r="C905" t="s">
        <v>12340</v>
      </c>
      <c r="D905">
        <v>662515.06000000006</v>
      </c>
      <c r="E905">
        <v>36</v>
      </c>
      <c r="F905">
        <v>472711.02</v>
      </c>
      <c r="G905">
        <v>0</v>
      </c>
      <c r="H905">
        <v>0</v>
      </c>
      <c r="I905">
        <v>321443.49</v>
      </c>
      <c r="J905">
        <v>56725.32</v>
      </c>
      <c r="K905">
        <v>94542.21</v>
      </c>
      <c r="L905">
        <v>189804.04</v>
      </c>
    </row>
    <row r="906" spans="1:12" x14ac:dyDescent="0.25">
      <c r="A906">
        <v>104371</v>
      </c>
      <c r="B906" t="s">
        <v>2552</v>
      </c>
      <c r="C906" t="s">
        <v>14074</v>
      </c>
      <c r="D906">
        <v>418437.66</v>
      </c>
      <c r="E906">
        <v>41</v>
      </c>
      <c r="F906">
        <v>351628.29</v>
      </c>
      <c r="G906">
        <v>0</v>
      </c>
      <c r="H906">
        <v>0</v>
      </c>
      <c r="I906">
        <v>239107.24</v>
      </c>
      <c r="J906">
        <v>42195.39</v>
      </c>
      <c r="K906">
        <v>70325.66</v>
      </c>
      <c r="L906">
        <v>66809.37</v>
      </c>
    </row>
    <row r="907" spans="1:12" x14ac:dyDescent="0.25">
      <c r="A907">
        <v>104397</v>
      </c>
      <c r="B907" t="s">
        <v>12326</v>
      </c>
      <c r="C907" t="s">
        <v>12327</v>
      </c>
      <c r="D907">
        <v>1327047.57</v>
      </c>
      <c r="E907">
        <v>22</v>
      </c>
      <c r="F907">
        <v>1112495</v>
      </c>
      <c r="G907">
        <v>0</v>
      </c>
      <c r="H907">
        <v>0</v>
      </c>
      <c r="I907">
        <v>756496.6</v>
      </c>
      <c r="J907">
        <v>133499.4</v>
      </c>
      <c r="K907">
        <v>222499</v>
      </c>
      <c r="L907">
        <v>214552.57</v>
      </c>
    </row>
    <row r="908" spans="1:12" x14ac:dyDescent="0.25">
      <c r="A908">
        <v>104432</v>
      </c>
      <c r="B908" t="s">
        <v>12346</v>
      </c>
      <c r="C908" t="s">
        <v>12347</v>
      </c>
      <c r="D908">
        <v>853717.94</v>
      </c>
      <c r="E908">
        <v>36</v>
      </c>
      <c r="F908">
        <v>704058.77</v>
      </c>
      <c r="G908">
        <v>0</v>
      </c>
      <c r="H908">
        <v>0</v>
      </c>
      <c r="I908">
        <v>478759.95</v>
      </c>
      <c r="J908">
        <v>84487.05</v>
      </c>
      <c r="K908">
        <v>140811.76999999999</v>
      </c>
      <c r="L908">
        <v>149659.17000000001</v>
      </c>
    </row>
    <row r="909" spans="1:12" x14ac:dyDescent="0.25">
      <c r="A909">
        <v>104482</v>
      </c>
      <c r="B909" t="s">
        <v>12693</v>
      </c>
      <c r="C909" t="s">
        <v>12694</v>
      </c>
      <c r="D909">
        <v>1311286.8</v>
      </c>
      <c r="E909">
        <v>28</v>
      </c>
      <c r="F909">
        <v>1104076.78</v>
      </c>
      <c r="G909">
        <v>0</v>
      </c>
      <c r="H909">
        <v>0</v>
      </c>
      <c r="I909">
        <v>750772.21</v>
      </c>
      <c r="J909">
        <v>132489.21</v>
      </c>
      <c r="K909">
        <v>220815.35999999999</v>
      </c>
      <c r="L909">
        <v>207210.02</v>
      </c>
    </row>
    <row r="910" spans="1:12" x14ac:dyDescent="0.25">
      <c r="A910" t="s">
        <v>14075</v>
      </c>
      <c r="F910">
        <v>0</v>
      </c>
    </row>
    <row r="911" spans="1:12" x14ac:dyDescent="0.25">
      <c r="A911">
        <v>104610</v>
      </c>
      <c r="B911" t="s">
        <v>14076</v>
      </c>
      <c r="C911" t="s">
        <v>14077</v>
      </c>
      <c r="D911">
        <v>1295504.0900000001</v>
      </c>
      <c r="E911">
        <v>12</v>
      </c>
      <c r="F911">
        <v>1087658.8899999999</v>
      </c>
      <c r="G911">
        <v>0</v>
      </c>
      <c r="H911">
        <v>0</v>
      </c>
      <c r="I911">
        <v>739608.04</v>
      </c>
      <c r="J911">
        <v>130519.07</v>
      </c>
      <c r="K911">
        <v>217531.78</v>
      </c>
      <c r="L911">
        <v>207845.2</v>
      </c>
    </row>
    <row r="912" spans="1:12" x14ac:dyDescent="0.25">
      <c r="A912">
        <v>104646</v>
      </c>
      <c r="B912" t="s">
        <v>14078</v>
      </c>
      <c r="C912" t="s">
        <v>14079</v>
      </c>
      <c r="D912">
        <v>1295504.0900000001</v>
      </c>
      <c r="E912">
        <v>12</v>
      </c>
      <c r="F912">
        <v>1087658.8899999999</v>
      </c>
      <c r="G912">
        <v>0</v>
      </c>
      <c r="H912">
        <v>0</v>
      </c>
      <c r="I912">
        <v>739608.04</v>
      </c>
      <c r="J912">
        <v>130519.07</v>
      </c>
      <c r="K912">
        <v>217531.78</v>
      </c>
      <c r="L912">
        <v>207845.2</v>
      </c>
    </row>
    <row r="913" spans="1:12" x14ac:dyDescent="0.25">
      <c r="A913">
        <v>104757</v>
      </c>
      <c r="B913" t="s">
        <v>4721</v>
      </c>
      <c r="C913" t="s">
        <v>4722</v>
      </c>
      <c r="D913">
        <v>748957.36</v>
      </c>
      <c r="E913">
        <v>20</v>
      </c>
      <c r="F913">
        <v>748600.36</v>
      </c>
      <c r="G913">
        <v>0</v>
      </c>
      <c r="H913">
        <v>0</v>
      </c>
      <c r="I913">
        <v>559952.96</v>
      </c>
      <c r="J913">
        <v>98815.23</v>
      </c>
      <c r="K913">
        <v>89832.17</v>
      </c>
      <c r="L913">
        <v>357</v>
      </c>
    </row>
    <row r="914" spans="1:12" x14ac:dyDescent="0.25">
      <c r="A914">
        <v>104871</v>
      </c>
      <c r="B914" t="s">
        <v>4589</v>
      </c>
      <c r="C914" t="s">
        <v>4590</v>
      </c>
      <c r="D914">
        <v>1289812.8500000001</v>
      </c>
      <c r="E914">
        <v>34</v>
      </c>
      <c r="F914">
        <v>1048304.76</v>
      </c>
      <c r="G914">
        <v>0</v>
      </c>
      <c r="H914">
        <v>0</v>
      </c>
      <c r="I914">
        <v>712847.24</v>
      </c>
      <c r="J914">
        <v>125796.57</v>
      </c>
      <c r="K914">
        <v>209660.95</v>
      </c>
      <c r="L914">
        <v>241508.09</v>
      </c>
    </row>
    <row r="915" spans="1:12" x14ac:dyDescent="0.25">
      <c r="A915">
        <v>105042</v>
      </c>
      <c r="B915" t="s">
        <v>4593</v>
      </c>
      <c r="C915" t="s">
        <v>4594</v>
      </c>
      <c r="D915">
        <v>1155194.6200000001</v>
      </c>
      <c r="E915">
        <v>31</v>
      </c>
      <c r="F915">
        <v>970751.78</v>
      </c>
      <c r="G915">
        <v>0</v>
      </c>
      <c r="H915">
        <v>0</v>
      </c>
      <c r="I915">
        <v>725900</v>
      </c>
      <c r="J915">
        <v>128100</v>
      </c>
      <c r="K915">
        <v>116751.78</v>
      </c>
      <c r="L915">
        <v>184442.84</v>
      </c>
    </row>
    <row r="916" spans="1:12" x14ac:dyDescent="0.25">
      <c r="A916">
        <v>105100</v>
      </c>
      <c r="B916" t="s">
        <v>14080</v>
      </c>
      <c r="C916" t="s">
        <v>14081</v>
      </c>
      <c r="D916">
        <v>720252.08</v>
      </c>
      <c r="E916">
        <v>56</v>
      </c>
      <c r="F916">
        <v>604713.84</v>
      </c>
      <c r="G916">
        <v>0</v>
      </c>
      <c r="H916">
        <v>0</v>
      </c>
      <c r="I916">
        <v>436905.75</v>
      </c>
      <c r="J916">
        <v>77101.009999999995</v>
      </c>
      <c r="K916">
        <v>90707.08</v>
      </c>
      <c r="L916">
        <v>115538.24000000001</v>
      </c>
    </row>
    <row r="917" spans="1:12" x14ac:dyDescent="0.25">
      <c r="A917">
        <v>105193</v>
      </c>
      <c r="B917" t="s">
        <v>14082</v>
      </c>
      <c r="C917" t="s">
        <v>14083</v>
      </c>
      <c r="D917">
        <v>273600.56</v>
      </c>
      <c r="E917">
        <v>30</v>
      </c>
      <c r="F917">
        <v>226060.28</v>
      </c>
      <c r="G917">
        <v>0</v>
      </c>
      <c r="H917">
        <v>0</v>
      </c>
      <c r="I917">
        <v>153720.99</v>
      </c>
      <c r="J917">
        <v>27127.23</v>
      </c>
      <c r="K917">
        <v>45212.06</v>
      </c>
      <c r="L917">
        <v>47540.28</v>
      </c>
    </row>
    <row r="918" spans="1:12" x14ac:dyDescent="0.25">
      <c r="A918">
        <v>105420</v>
      </c>
      <c r="B918" t="s">
        <v>14084</v>
      </c>
      <c r="C918" t="s">
        <v>9728</v>
      </c>
      <c r="D918">
        <v>874563.7</v>
      </c>
      <c r="E918">
        <v>43</v>
      </c>
      <c r="F918">
        <v>870993.7</v>
      </c>
      <c r="G918">
        <v>0</v>
      </c>
      <c r="H918">
        <v>0</v>
      </c>
      <c r="I918">
        <v>592275.72</v>
      </c>
      <c r="J918">
        <v>104519.24</v>
      </c>
      <c r="K918">
        <v>174198.74</v>
      </c>
      <c r="L918">
        <v>3570</v>
      </c>
    </row>
    <row r="919" spans="1:12" x14ac:dyDescent="0.25">
      <c r="A919">
        <v>105661</v>
      </c>
      <c r="B919" t="s">
        <v>4970</v>
      </c>
      <c r="C919" t="s">
        <v>4971</v>
      </c>
      <c r="D919">
        <v>334552.96999999997</v>
      </c>
      <c r="E919">
        <v>27</v>
      </c>
      <c r="F919">
        <v>281136.95</v>
      </c>
      <c r="G919">
        <v>0</v>
      </c>
      <c r="H919">
        <v>0</v>
      </c>
      <c r="I919">
        <v>191173.13</v>
      </c>
      <c r="J919">
        <v>33736.43</v>
      </c>
      <c r="K919">
        <v>56227.39</v>
      </c>
      <c r="L919">
        <v>53416.02</v>
      </c>
    </row>
    <row r="920" spans="1:12" x14ac:dyDescent="0.25">
      <c r="A920">
        <v>105882</v>
      </c>
      <c r="B920" t="s">
        <v>14085</v>
      </c>
      <c r="C920" t="s">
        <v>14086</v>
      </c>
      <c r="D920">
        <v>828686.45</v>
      </c>
      <c r="E920">
        <v>32</v>
      </c>
      <c r="F920">
        <v>695904.82</v>
      </c>
      <c r="G920">
        <v>0</v>
      </c>
      <c r="H920">
        <v>0</v>
      </c>
      <c r="I920">
        <v>473215.28</v>
      </c>
      <c r="J920">
        <v>83508.58</v>
      </c>
      <c r="K920">
        <v>139180.96</v>
      </c>
      <c r="L920">
        <v>132781.63</v>
      </c>
    </row>
    <row r="921" spans="1:12" x14ac:dyDescent="0.25">
      <c r="A921">
        <v>106297</v>
      </c>
      <c r="B921" t="s">
        <v>14087</v>
      </c>
      <c r="C921" t="s">
        <v>14088</v>
      </c>
      <c r="D921">
        <v>1368070.79</v>
      </c>
      <c r="E921">
        <v>22</v>
      </c>
      <c r="F921">
        <v>1147136.1299999999</v>
      </c>
      <c r="G921">
        <v>0</v>
      </c>
      <c r="H921">
        <v>0</v>
      </c>
      <c r="I921">
        <v>718915.95</v>
      </c>
      <c r="J921">
        <v>126867.52</v>
      </c>
      <c r="K921">
        <v>301352.65999999997</v>
      </c>
      <c r="L921">
        <v>220934.66</v>
      </c>
    </row>
    <row r="922" spans="1:12" x14ac:dyDescent="0.25">
      <c r="A922">
        <v>106892</v>
      </c>
      <c r="B922" t="s">
        <v>14089</v>
      </c>
      <c r="C922" t="s">
        <v>14090</v>
      </c>
      <c r="D922">
        <v>441660.29</v>
      </c>
      <c r="E922">
        <v>36</v>
      </c>
      <c r="F922">
        <v>441660.29</v>
      </c>
      <c r="G922">
        <v>0</v>
      </c>
      <c r="H922">
        <v>0</v>
      </c>
      <c r="I922">
        <v>300329</v>
      </c>
      <c r="J922">
        <v>52999.23</v>
      </c>
      <c r="K922">
        <v>88332.06</v>
      </c>
      <c r="L922">
        <v>0</v>
      </c>
    </row>
    <row r="923" spans="1:12" x14ac:dyDescent="0.25">
      <c r="A923">
        <v>107094</v>
      </c>
      <c r="B923" t="s">
        <v>2178</v>
      </c>
      <c r="C923" t="s">
        <v>14091</v>
      </c>
      <c r="D923">
        <v>1238076</v>
      </c>
      <c r="E923">
        <v>25</v>
      </c>
      <c r="F923">
        <v>1040400</v>
      </c>
      <c r="G923">
        <v>0</v>
      </c>
      <c r="H923">
        <v>0</v>
      </c>
      <c r="I923">
        <v>751689</v>
      </c>
      <c r="J923">
        <v>132651</v>
      </c>
      <c r="K923">
        <v>156060</v>
      </c>
      <c r="L923">
        <v>197676</v>
      </c>
    </row>
    <row r="924" spans="1:12" x14ac:dyDescent="0.25">
      <c r="A924">
        <v>108471</v>
      </c>
      <c r="B924" t="s">
        <v>2549</v>
      </c>
      <c r="C924" t="s">
        <v>14092</v>
      </c>
      <c r="D924">
        <v>1184898.25</v>
      </c>
      <c r="E924">
        <v>38</v>
      </c>
      <c r="F924">
        <v>949318.1</v>
      </c>
      <c r="G924">
        <v>0</v>
      </c>
      <c r="H924">
        <v>0</v>
      </c>
      <c r="I924">
        <v>645536.31000000006</v>
      </c>
      <c r="J924">
        <v>113918.17</v>
      </c>
      <c r="K924">
        <v>189863.62</v>
      </c>
      <c r="L924">
        <v>235580.15</v>
      </c>
    </row>
    <row r="925" spans="1:12" x14ac:dyDescent="0.25">
      <c r="A925">
        <v>108575</v>
      </c>
      <c r="B925" t="s">
        <v>4596</v>
      </c>
      <c r="C925" t="s">
        <v>4597</v>
      </c>
      <c r="D925">
        <v>678439.05</v>
      </c>
      <c r="E925">
        <v>26</v>
      </c>
      <c r="F925">
        <v>570116.85</v>
      </c>
      <c r="G925">
        <v>0</v>
      </c>
      <c r="H925">
        <v>0</v>
      </c>
      <c r="I925">
        <v>387679.46</v>
      </c>
      <c r="J925">
        <v>68414.02</v>
      </c>
      <c r="K925">
        <v>114023.37</v>
      </c>
      <c r="L925">
        <v>108322.2</v>
      </c>
    </row>
    <row r="926" spans="1:12" x14ac:dyDescent="0.25">
      <c r="A926">
        <v>108600</v>
      </c>
      <c r="B926" t="s">
        <v>4742</v>
      </c>
      <c r="C926" t="s">
        <v>4743</v>
      </c>
      <c r="D926">
        <v>1275341.1599999999</v>
      </c>
      <c r="E926">
        <v>26</v>
      </c>
      <c r="F926">
        <v>1043036.01</v>
      </c>
      <c r="G926">
        <v>0</v>
      </c>
      <c r="H926">
        <v>0</v>
      </c>
      <c r="I926">
        <v>709264.49</v>
      </c>
      <c r="J926">
        <v>125164.32</v>
      </c>
      <c r="K926">
        <v>208607.2</v>
      </c>
      <c r="L926">
        <v>232305.15</v>
      </c>
    </row>
    <row r="927" spans="1:12" x14ac:dyDescent="0.25">
      <c r="A927">
        <v>108775</v>
      </c>
      <c r="B927" t="s">
        <v>14093</v>
      </c>
      <c r="C927" t="s">
        <v>14094</v>
      </c>
      <c r="D927">
        <v>1086266.48</v>
      </c>
      <c r="E927">
        <v>24</v>
      </c>
      <c r="F927">
        <v>910688</v>
      </c>
      <c r="G927">
        <v>0</v>
      </c>
      <c r="H927">
        <v>0</v>
      </c>
      <c r="I927">
        <v>665712.93000000005</v>
      </c>
      <c r="J927">
        <v>117478.75</v>
      </c>
      <c r="K927">
        <v>127496.32000000001</v>
      </c>
      <c r="L927">
        <v>175578.48</v>
      </c>
    </row>
    <row r="928" spans="1:12" x14ac:dyDescent="0.25">
      <c r="A928">
        <v>109050</v>
      </c>
      <c r="B928" t="s">
        <v>4756</v>
      </c>
      <c r="C928" t="s">
        <v>4757</v>
      </c>
      <c r="D928">
        <v>1253070.6100000001</v>
      </c>
      <c r="E928">
        <v>23</v>
      </c>
      <c r="F928">
        <v>1053000.51</v>
      </c>
      <c r="G928">
        <v>0</v>
      </c>
      <c r="H928">
        <v>0</v>
      </c>
      <c r="I928">
        <v>719100</v>
      </c>
      <c r="J928">
        <v>126900</v>
      </c>
      <c r="K928">
        <v>207000.51</v>
      </c>
      <c r="L928">
        <v>200070.1</v>
      </c>
    </row>
    <row r="929" spans="1:12" x14ac:dyDescent="0.25">
      <c r="A929">
        <v>109639</v>
      </c>
      <c r="B929" t="s">
        <v>5260</v>
      </c>
      <c r="C929" t="s">
        <v>5261</v>
      </c>
      <c r="D929">
        <v>1050107.01</v>
      </c>
      <c r="E929">
        <v>25</v>
      </c>
      <c r="F929">
        <v>882442.87</v>
      </c>
      <c r="G929">
        <v>0</v>
      </c>
      <c r="H929">
        <v>0</v>
      </c>
      <c r="I929">
        <v>600061.15</v>
      </c>
      <c r="J929">
        <v>105893.15</v>
      </c>
      <c r="K929">
        <v>176488.57</v>
      </c>
      <c r="L929">
        <v>167664.14000000001</v>
      </c>
    </row>
    <row r="930" spans="1:12" x14ac:dyDescent="0.25">
      <c r="A930">
        <v>110011</v>
      </c>
      <c r="B930" t="s">
        <v>8104</v>
      </c>
      <c r="C930" t="s">
        <v>8105</v>
      </c>
      <c r="D930">
        <v>988662.06</v>
      </c>
      <c r="E930">
        <v>23</v>
      </c>
      <c r="F930">
        <v>810808.46</v>
      </c>
      <c r="G930">
        <v>0</v>
      </c>
      <c r="H930">
        <v>0</v>
      </c>
      <c r="I930">
        <v>585809.1</v>
      </c>
      <c r="J930">
        <v>103378.08</v>
      </c>
      <c r="K930">
        <v>121621.28</v>
      </c>
      <c r="L930">
        <v>177853.6</v>
      </c>
    </row>
    <row r="931" spans="1:12" x14ac:dyDescent="0.25">
      <c r="A931">
        <v>110289</v>
      </c>
      <c r="B931" t="s">
        <v>4322</v>
      </c>
      <c r="C931" t="s">
        <v>4323</v>
      </c>
      <c r="D931">
        <v>1076002.08</v>
      </c>
      <c r="E931">
        <v>16</v>
      </c>
      <c r="F931">
        <v>902995.93</v>
      </c>
      <c r="G931">
        <v>0</v>
      </c>
      <c r="H931">
        <v>0</v>
      </c>
      <c r="I931">
        <v>666230.4</v>
      </c>
      <c r="J931">
        <v>117570.07</v>
      </c>
      <c r="K931">
        <v>119195.46</v>
      </c>
      <c r="L931">
        <v>173006.15</v>
      </c>
    </row>
    <row r="932" spans="1:12" x14ac:dyDescent="0.25">
      <c r="A932">
        <v>110853</v>
      </c>
      <c r="B932" t="s">
        <v>14095</v>
      </c>
      <c r="C932" t="s">
        <v>5897</v>
      </c>
      <c r="D932">
        <v>591061.98</v>
      </c>
      <c r="E932">
        <v>27</v>
      </c>
      <c r="F932">
        <v>591061.98</v>
      </c>
      <c r="G932">
        <v>0</v>
      </c>
      <c r="H932">
        <v>0</v>
      </c>
      <c r="I932">
        <v>452112.19</v>
      </c>
      <c r="J932">
        <v>79784.5</v>
      </c>
      <c r="K932">
        <v>59165.29</v>
      </c>
      <c r="L932">
        <v>0</v>
      </c>
    </row>
    <row r="933" spans="1:12" x14ac:dyDescent="0.25">
      <c r="A933">
        <v>110942</v>
      </c>
      <c r="B933" t="s">
        <v>4325</v>
      </c>
      <c r="C933" t="s">
        <v>4326</v>
      </c>
      <c r="D933">
        <v>1323335.17</v>
      </c>
      <c r="E933">
        <v>16</v>
      </c>
      <c r="F933">
        <v>1111746.3600000001</v>
      </c>
      <c r="G933">
        <v>0</v>
      </c>
      <c r="H933">
        <v>0</v>
      </c>
      <c r="I933">
        <v>759767.46</v>
      </c>
      <c r="J933">
        <v>134076.60999999999</v>
      </c>
      <c r="K933">
        <v>217902.29</v>
      </c>
      <c r="L933">
        <v>211588.81</v>
      </c>
    </row>
    <row r="934" spans="1:12" x14ac:dyDescent="0.25">
      <c r="A934">
        <v>111244</v>
      </c>
      <c r="B934" t="s">
        <v>8129</v>
      </c>
      <c r="C934" t="s">
        <v>8130</v>
      </c>
      <c r="D934">
        <v>1459379.91</v>
      </c>
      <c r="E934">
        <v>22</v>
      </c>
      <c r="F934">
        <v>1226369.67</v>
      </c>
      <c r="G934">
        <v>0</v>
      </c>
      <c r="H934">
        <v>0</v>
      </c>
      <c r="I934">
        <v>750538.23999999999</v>
      </c>
      <c r="J934">
        <v>132447.92000000001</v>
      </c>
      <c r="K934">
        <v>343383.51</v>
      </c>
      <c r="L934">
        <v>233010.24</v>
      </c>
    </row>
    <row r="935" spans="1:12" x14ac:dyDescent="0.25">
      <c r="A935">
        <v>111362</v>
      </c>
      <c r="B935" t="s">
        <v>8127</v>
      </c>
      <c r="C935" t="s">
        <v>8128</v>
      </c>
      <c r="D935">
        <v>1131681.8999999999</v>
      </c>
      <c r="E935">
        <v>28</v>
      </c>
      <c r="F935">
        <v>932566.85</v>
      </c>
      <c r="G935">
        <v>0</v>
      </c>
      <c r="H935">
        <v>0</v>
      </c>
      <c r="I935">
        <v>634145.46</v>
      </c>
      <c r="J935">
        <v>111908.02</v>
      </c>
      <c r="K935">
        <v>186513.37</v>
      </c>
      <c r="L935">
        <v>199115.05</v>
      </c>
    </row>
    <row r="936" spans="1:12" x14ac:dyDescent="0.25">
      <c r="A936">
        <v>112246</v>
      </c>
      <c r="B936" t="s">
        <v>14096</v>
      </c>
      <c r="C936" t="s">
        <v>14097</v>
      </c>
      <c r="D936">
        <v>1446591.33</v>
      </c>
      <c r="E936">
        <v>31</v>
      </c>
      <c r="F936">
        <v>1109130.3999999999</v>
      </c>
      <c r="G936">
        <v>0</v>
      </c>
      <c r="H936">
        <v>0</v>
      </c>
      <c r="I936">
        <v>754208.67</v>
      </c>
      <c r="J936">
        <v>133095.65</v>
      </c>
      <c r="K936">
        <v>221826.08</v>
      </c>
      <c r="L936">
        <v>337460.93</v>
      </c>
    </row>
    <row r="937" spans="1:12" x14ac:dyDescent="0.25">
      <c r="A937">
        <v>113372</v>
      </c>
      <c r="B937" t="s">
        <v>14098</v>
      </c>
      <c r="C937" t="s">
        <v>14099</v>
      </c>
      <c r="D937">
        <v>878587.71</v>
      </c>
      <c r="E937">
        <v>12</v>
      </c>
      <c r="F937">
        <v>738309</v>
      </c>
      <c r="G937">
        <v>0</v>
      </c>
      <c r="H937">
        <v>0</v>
      </c>
      <c r="I937">
        <v>564806.39</v>
      </c>
      <c r="J937">
        <v>99671.72</v>
      </c>
      <c r="K937">
        <v>73830.899999999994</v>
      </c>
      <c r="L937">
        <v>140278.71</v>
      </c>
    </row>
    <row r="938" spans="1:12" x14ac:dyDescent="0.25">
      <c r="A938">
        <v>113614</v>
      </c>
      <c r="B938" t="s">
        <v>14100</v>
      </c>
      <c r="C938" t="s">
        <v>14101</v>
      </c>
      <c r="D938">
        <v>829963.7</v>
      </c>
      <c r="E938">
        <v>19</v>
      </c>
      <c r="F938">
        <v>829963.7</v>
      </c>
      <c r="G938">
        <v>0</v>
      </c>
      <c r="H938">
        <v>0</v>
      </c>
      <c r="I938">
        <v>566491.72</v>
      </c>
      <c r="J938">
        <v>99969.13</v>
      </c>
      <c r="K938">
        <v>163502.85</v>
      </c>
      <c r="L938">
        <v>0</v>
      </c>
    </row>
    <row r="939" spans="1:12" x14ac:dyDescent="0.25">
      <c r="A939">
        <v>116748</v>
      </c>
      <c r="B939" t="s">
        <v>5119</v>
      </c>
      <c r="C939" t="s">
        <v>5120</v>
      </c>
      <c r="D939">
        <v>4937165.58</v>
      </c>
      <c r="E939">
        <v>18</v>
      </c>
      <c r="F939">
        <v>4935680.16</v>
      </c>
      <c r="G939">
        <v>0</v>
      </c>
      <c r="H939">
        <v>0</v>
      </c>
      <c r="I939">
        <v>4195328.1399999997</v>
      </c>
      <c r="J939">
        <v>641638.42000000004</v>
      </c>
      <c r="K939">
        <v>98713.600000000006</v>
      </c>
      <c r="L939">
        <v>1485.42</v>
      </c>
    </row>
    <row r="940" spans="1:12" x14ac:dyDescent="0.25">
      <c r="A940">
        <v>120455</v>
      </c>
      <c r="B940" t="s">
        <v>1992</v>
      </c>
      <c r="C940" t="s">
        <v>13532</v>
      </c>
      <c r="D940">
        <v>14823842.949999999</v>
      </c>
      <c r="E940">
        <v>36</v>
      </c>
      <c r="F940">
        <v>14823842.949999999</v>
      </c>
      <c r="G940">
        <v>0</v>
      </c>
      <c r="H940">
        <v>0</v>
      </c>
      <c r="I940">
        <v>12600266.51</v>
      </c>
      <c r="J940">
        <v>1927099.58</v>
      </c>
      <c r="K940">
        <v>296476.86</v>
      </c>
      <c r="L940">
        <v>0</v>
      </c>
    </row>
    <row r="941" spans="1:12" x14ac:dyDescent="0.25">
      <c r="A941">
        <v>117906</v>
      </c>
      <c r="B941" t="s">
        <v>2435</v>
      </c>
      <c r="C941" t="s">
        <v>2436</v>
      </c>
      <c r="D941">
        <v>863751.2</v>
      </c>
      <c r="E941">
        <v>19</v>
      </c>
      <c r="F941">
        <v>863751.2</v>
      </c>
      <c r="G941">
        <v>0</v>
      </c>
      <c r="H941">
        <v>0</v>
      </c>
      <c r="I941">
        <v>440513.11</v>
      </c>
      <c r="J941">
        <v>77737.61</v>
      </c>
      <c r="K941">
        <v>345500.48</v>
      </c>
      <c r="L941">
        <v>0</v>
      </c>
    </row>
    <row r="942" spans="1:12" x14ac:dyDescent="0.25">
      <c r="A942">
        <v>123576</v>
      </c>
      <c r="B942" t="s">
        <v>14102</v>
      </c>
      <c r="C942" t="s">
        <v>14103</v>
      </c>
      <c r="D942">
        <v>3197106.82</v>
      </c>
      <c r="E942">
        <v>30</v>
      </c>
      <c r="F942">
        <v>3076604.58</v>
      </c>
      <c r="G942">
        <v>0</v>
      </c>
      <c r="H942">
        <v>0</v>
      </c>
      <c r="I942">
        <v>2615113.89</v>
      </c>
      <c r="J942">
        <v>399958.6</v>
      </c>
      <c r="K942">
        <v>61532.09</v>
      </c>
      <c r="L942">
        <v>120502.24</v>
      </c>
    </row>
    <row r="943" spans="1:12" x14ac:dyDescent="0.25">
      <c r="A943">
        <v>119074</v>
      </c>
      <c r="B943" t="s">
        <v>5477</v>
      </c>
      <c r="C943" t="s">
        <v>5478</v>
      </c>
      <c r="D943">
        <v>7185761.1100000003</v>
      </c>
      <c r="E943">
        <v>39</v>
      </c>
      <c r="F943">
        <v>7185761.1100000003</v>
      </c>
      <c r="G943">
        <v>0</v>
      </c>
      <c r="H943">
        <v>0</v>
      </c>
      <c r="I943">
        <v>6107896.9400000004</v>
      </c>
      <c r="J943">
        <v>934148.95</v>
      </c>
      <c r="K943">
        <v>143715.22</v>
      </c>
      <c r="L943">
        <v>0</v>
      </c>
    </row>
    <row r="944" spans="1:12" x14ac:dyDescent="0.25">
      <c r="A944">
        <v>103590</v>
      </c>
      <c r="B944" t="s">
        <v>10685</v>
      </c>
      <c r="C944" t="s">
        <v>10686</v>
      </c>
      <c r="D944">
        <v>1259165.1399999999</v>
      </c>
      <c r="E944">
        <v>33</v>
      </c>
      <c r="F944">
        <v>1052233.55</v>
      </c>
      <c r="G944">
        <v>0</v>
      </c>
      <c r="H944">
        <v>0</v>
      </c>
      <c r="I944">
        <v>760238.74</v>
      </c>
      <c r="J944">
        <v>134159.78</v>
      </c>
      <c r="K944">
        <v>157835.03</v>
      </c>
      <c r="L944">
        <v>206931.59</v>
      </c>
    </row>
    <row r="945" spans="1:12" x14ac:dyDescent="0.25">
      <c r="A945">
        <v>104413</v>
      </c>
      <c r="B945" t="s">
        <v>11231</v>
      </c>
      <c r="C945" t="s">
        <v>11232</v>
      </c>
      <c r="D945">
        <v>648675.51</v>
      </c>
      <c r="E945">
        <v>0</v>
      </c>
      <c r="F945">
        <v>542869</v>
      </c>
      <c r="G945">
        <v>0</v>
      </c>
      <c r="H945">
        <v>0</v>
      </c>
      <c r="I945">
        <v>369151.23</v>
      </c>
      <c r="J945">
        <v>65144.33</v>
      </c>
      <c r="K945">
        <v>108573.44</v>
      </c>
      <c r="L945">
        <v>105806.51</v>
      </c>
    </row>
    <row r="946" spans="1:12" x14ac:dyDescent="0.25">
      <c r="A946">
        <v>104522</v>
      </c>
      <c r="B946" t="s">
        <v>11224</v>
      </c>
      <c r="C946" t="s">
        <v>11225</v>
      </c>
      <c r="D946">
        <v>476793.26</v>
      </c>
      <c r="E946">
        <v>29</v>
      </c>
      <c r="F946">
        <v>476614.76</v>
      </c>
      <c r="G946">
        <v>0</v>
      </c>
      <c r="H946">
        <v>0</v>
      </c>
      <c r="I946">
        <v>332200.49</v>
      </c>
      <c r="J946">
        <v>58623.62</v>
      </c>
      <c r="K946">
        <v>85790.65</v>
      </c>
      <c r="L946">
        <v>178.5</v>
      </c>
    </row>
    <row r="947" spans="1:12" x14ac:dyDescent="0.25">
      <c r="A947">
        <v>104541</v>
      </c>
      <c r="B947" t="s">
        <v>14104</v>
      </c>
      <c r="C947" t="s">
        <v>14105</v>
      </c>
      <c r="D947">
        <v>677258.49</v>
      </c>
      <c r="E947">
        <v>0</v>
      </c>
      <c r="F947">
        <v>562359.32999999996</v>
      </c>
      <c r="G947">
        <v>0</v>
      </c>
      <c r="H947">
        <v>0</v>
      </c>
      <c r="I947">
        <v>382404.32</v>
      </c>
      <c r="J947">
        <v>67483.12</v>
      </c>
      <c r="K947">
        <v>112471.89</v>
      </c>
      <c r="L947">
        <v>114899.16</v>
      </c>
    </row>
    <row r="948" spans="1:12" x14ac:dyDescent="0.25">
      <c r="A948">
        <v>109089</v>
      </c>
      <c r="B948" t="s">
        <v>7297</v>
      </c>
      <c r="C948" t="s">
        <v>7216</v>
      </c>
      <c r="D948">
        <v>84120609.310000002</v>
      </c>
      <c r="E948">
        <v>63</v>
      </c>
      <c r="F948">
        <v>84120609.609999999</v>
      </c>
      <c r="G948">
        <v>0</v>
      </c>
      <c r="H948">
        <v>0</v>
      </c>
      <c r="I948">
        <v>71502517.909999996</v>
      </c>
      <c r="J948">
        <v>10935679.210000001</v>
      </c>
      <c r="K948">
        <v>1682412.49</v>
      </c>
      <c r="L948">
        <v>0</v>
      </c>
    </row>
    <row r="949" spans="1:12" x14ac:dyDescent="0.25">
      <c r="A949">
        <v>108737</v>
      </c>
      <c r="B949" t="s">
        <v>14106</v>
      </c>
      <c r="C949" t="s">
        <v>7216</v>
      </c>
      <c r="D949">
        <v>151954848.75999999</v>
      </c>
      <c r="E949">
        <v>75</v>
      </c>
      <c r="F949">
        <v>149457030.22999999</v>
      </c>
      <c r="G949">
        <v>0</v>
      </c>
      <c r="H949">
        <v>0</v>
      </c>
      <c r="I949">
        <v>127038475.7</v>
      </c>
      <c r="J949">
        <v>19429413.93</v>
      </c>
      <c r="K949">
        <v>2989140.6</v>
      </c>
      <c r="L949">
        <v>2497818.5299999998</v>
      </c>
    </row>
    <row r="950" spans="1:12" x14ac:dyDescent="0.25">
      <c r="A950">
        <v>109088</v>
      </c>
      <c r="B950" t="s">
        <v>14107</v>
      </c>
      <c r="C950" t="s">
        <v>7216</v>
      </c>
      <c r="D950">
        <v>82832635.569999993</v>
      </c>
      <c r="E950">
        <v>86</v>
      </c>
      <c r="F950">
        <v>81620170.879999995</v>
      </c>
      <c r="G950">
        <v>0</v>
      </c>
      <c r="H950">
        <v>0</v>
      </c>
      <c r="I950">
        <v>69377145.25</v>
      </c>
      <c r="J950">
        <v>10610622.210000001</v>
      </c>
      <c r="K950">
        <v>1632403.42</v>
      </c>
      <c r="L950">
        <v>1212464.69</v>
      </c>
    </row>
    <row r="951" spans="1:12" x14ac:dyDescent="0.25">
      <c r="A951">
        <v>114075</v>
      </c>
      <c r="B951" t="s">
        <v>5127</v>
      </c>
      <c r="C951" t="s">
        <v>14108</v>
      </c>
      <c r="D951">
        <v>115127736.01000001</v>
      </c>
      <c r="E951">
        <v>79</v>
      </c>
      <c r="F951">
        <v>104174486.62</v>
      </c>
      <c r="G951">
        <v>0</v>
      </c>
      <c r="H951">
        <v>0</v>
      </c>
      <c r="I951">
        <v>88548313.629999995</v>
      </c>
      <c r="J951">
        <v>13542683.26</v>
      </c>
      <c r="K951">
        <v>2083489.73</v>
      </c>
      <c r="L951">
        <v>10953249.380000001</v>
      </c>
    </row>
    <row r="952" spans="1:12" x14ac:dyDescent="0.25">
      <c r="A952">
        <v>102309</v>
      </c>
      <c r="B952" t="s">
        <v>4150</v>
      </c>
      <c r="C952" t="s">
        <v>4151</v>
      </c>
      <c r="D952">
        <v>1267867.77</v>
      </c>
      <c r="E952">
        <v>28</v>
      </c>
      <c r="F952">
        <v>1061565.1000000001</v>
      </c>
      <c r="G952">
        <v>0</v>
      </c>
      <c r="H952">
        <v>0</v>
      </c>
      <c r="I952">
        <v>721435.87</v>
      </c>
      <c r="J952">
        <v>127312.21</v>
      </c>
      <c r="K952">
        <v>212817.02</v>
      </c>
      <c r="L952">
        <v>206932.67</v>
      </c>
    </row>
    <row r="953" spans="1:12" x14ac:dyDescent="0.25">
      <c r="A953">
        <v>108704</v>
      </c>
      <c r="B953" t="s">
        <v>14109</v>
      </c>
      <c r="C953" t="s">
        <v>14110</v>
      </c>
      <c r="D953">
        <v>222001842.03</v>
      </c>
      <c r="E953">
        <v>75</v>
      </c>
      <c r="F953">
        <v>217422508.69999999</v>
      </c>
      <c r="G953">
        <v>0</v>
      </c>
      <c r="H953">
        <v>0</v>
      </c>
      <c r="I953">
        <v>184809132.40000001</v>
      </c>
      <c r="J953">
        <v>28264925.91</v>
      </c>
      <c r="K953">
        <v>4348450.3899999997</v>
      </c>
      <c r="L953">
        <v>4579333.33</v>
      </c>
    </row>
    <row r="954" spans="1:12" x14ac:dyDescent="0.25">
      <c r="A954">
        <v>115604</v>
      </c>
      <c r="B954" t="s">
        <v>14111</v>
      </c>
      <c r="C954" t="s">
        <v>9629</v>
      </c>
      <c r="D954">
        <v>87979665.769999996</v>
      </c>
      <c r="E954">
        <v>84</v>
      </c>
      <c r="F954">
        <v>85068923.370000005</v>
      </c>
      <c r="G954">
        <v>0</v>
      </c>
      <c r="H954">
        <v>0</v>
      </c>
      <c r="I954">
        <v>72308584.859999999</v>
      </c>
      <c r="J954">
        <v>11058960.039999999</v>
      </c>
      <c r="K954">
        <v>1701378.47</v>
      </c>
      <c r="L954">
        <v>2910742.4</v>
      </c>
    </row>
    <row r="955" spans="1:12" x14ac:dyDescent="0.25">
      <c r="A955">
        <v>108718</v>
      </c>
      <c r="B955" t="s">
        <v>14112</v>
      </c>
      <c r="C955" t="s">
        <v>13955</v>
      </c>
      <c r="D955">
        <v>118625483.97</v>
      </c>
      <c r="E955">
        <v>94</v>
      </c>
      <c r="F955">
        <v>117971497.90000001</v>
      </c>
      <c r="G955">
        <v>0</v>
      </c>
      <c r="H955">
        <v>0</v>
      </c>
      <c r="I955">
        <v>100275773.20999999</v>
      </c>
      <c r="J955">
        <v>15336294.73</v>
      </c>
      <c r="K955">
        <v>2359429.96</v>
      </c>
      <c r="L955">
        <v>653986.06999999995</v>
      </c>
    </row>
    <row r="956" spans="1:12" x14ac:dyDescent="0.25">
      <c r="A956">
        <v>108763</v>
      </c>
      <c r="B956" t="s">
        <v>14113</v>
      </c>
      <c r="C956" t="s">
        <v>13955</v>
      </c>
      <c r="D956">
        <v>121135517.17</v>
      </c>
      <c r="E956">
        <v>92</v>
      </c>
      <c r="F956">
        <v>120826117.17</v>
      </c>
      <c r="G956">
        <v>0</v>
      </c>
      <c r="H956">
        <v>0</v>
      </c>
      <c r="I956">
        <v>102702199.59</v>
      </c>
      <c r="J956">
        <v>15707395.23</v>
      </c>
      <c r="K956">
        <v>2416522.35</v>
      </c>
      <c r="L956">
        <v>309400</v>
      </c>
    </row>
    <row r="957" spans="1:12" x14ac:dyDescent="0.25">
      <c r="A957">
        <v>111423</v>
      </c>
      <c r="B957" t="s">
        <v>14114</v>
      </c>
      <c r="C957" t="s">
        <v>9095</v>
      </c>
      <c r="D957">
        <v>110894604.55</v>
      </c>
      <c r="E957">
        <v>71</v>
      </c>
      <c r="F957">
        <v>109895685.23</v>
      </c>
      <c r="G957">
        <v>0</v>
      </c>
      <c r="H957">
        <v>0</v>
      </c>
      <c r="I957">
        <v>93411332.439999998</v>
      </c>
      <c r="J957">
        <v>14286439.08</v>
      </c>
      <c r="K957">
        <v>2197913.71</v>
      </c>
      <c r="L957">
        <v>998919.32</v>
      </c>
    </row>
    <row r="958" spans="1:12" x14ac:dyDescent="0.25">
      <c r="A958">
        <v>115673</v>
      </c>
      <c r="B958" t="s">
        <v>14115</v>
      </c>
      <c r="C958" t="s">
        <v>13234</v>
      </c>
      <c r="D958">
        <v>140794801.06</v>
      </c>
      <c r="E958">
        <v>98</v>
      </c>
      <c r="F958">
        <v>138235611.81</v>
      </c>
      <c r="G958">
        <v>0</v>
      </c>
      <c r="H958">
        <v>0</v>
      </c>
      <c r="I958">
        <v>117500270.04000001</v>
      </c>
      <c r="J958">
        <v>17970629.530000001</v>
      </c>
      <c r="K958">
        <v>2764712.24</v>
      </c>
      <c r="L958">
        <v>2559189.25</v>
      </c>
    </row>
    <row r="959" spans="1:12" x14ac:dyDescent="0.25">
      <c r="A959">
        <v>110343</v>
      </c>
      <c r="B959" t="s">
        <v>14116</v>
      </c>
      <c r="C959" t="s">
        <v>14117</v>
      </c>
      <c r="D959">
        <v>155313444.97999999</v>
      </c>
      <c r="E959">
        <v>51</v>
      </c>
      <c r="F959">
        <v>155313444.97999999</v>
      </c>
      <c r="G959">
        <v>0</v>
      </c>
      <c r="H959">
        <v>0</v>
      </c>
      <c r="I959">
        <v>132016428.23</v>
      </c>
      <c r="J959">
        <v>20190747.850000001</v>
      </c>
      <c r="K959">
        <v>3106268.9</v>
      </c>
      <c r="L959">
        <v>0</v>
      </c>
    </row>
    <row r="960" spans="1:12" x14ac:dyDescent="0.25">
      <c r="A960">
        <v>102227</v>
      </c>
      <c r="B960" t="s">
        <v>5158</v>
      </c>
      <c r="C960" t="s">
        <v>14118</v>
      </c>
      <c r="D960">
        <v>494903.51</v>
      </c>
      <c r="E960">
        <v>9</v>
      </c>
      <c r="F960">
        <v>415885.31</v>
      </c>
      <c r="G960">
        <v>0</v>
      </c>
      <c r="H960">
        <v>0</v>
      </c>
      <c r="I960">
        <v>282802.01</v>
      </c>
      <c r="J960">
        <v>49906.239999999998</v>
      </c>
      <c r="K960">
        <v>83177.06</v>
      </c>
      <c r="L960">
        <v>79018.2</v>
      </c>
    </row>
    <row r="961" spans="1:12" x14ac:dyDescent="0.25">
      <c r="A961">
        <v>102560</v>
      </c>
      <c r="B961" t="s">
        <v>11516</v>
      </c>
      <c r="C961" t="s">
        <v>11517</v>
      </c>
      <c r="D961">
        <v>645444.49</v>
      </c>
      <c r="E961">
        <v>26</v>
      </c>
      <c r="F961">
        <v>538775.4</v>
      </c>
      <c r="G961">
        <v>0</v>
      </c>
      <c r="H961">
        <v>0</v>
      </c>
      <c r="I961">
        <v>366367.27</v>
      </c>
      <c r="J961">
        <v>64653.05</v>
      </c>
      <c r="K961">
        <v>107755.08</v>
      </c>
      <c r="L961">
        <v>106669.09</v>
      </c>
    </row>
    <row r="962" spans="1:12" x14ac:dyDescent="0.25">
      <c r="A962">
        <v>102697</v>
      </c>
      <c r="B962" t="s">
        <v>5071</v>
      </c>
      <c r="C962" t="s">
        <v>5072</v>
      </c>
      <c r="D962">
        <v>1291328.56</v>
      </c>
      <c r="E962">
        <v>29</v>
      </c>
      <c r="F962">
        <v>1085150.05</v>
      </c>
      <c r="G962">
        <v>0</v>
      </c>
      <c r="H962">
        <v>0</v>
      </c>
      <c r="I962">
        <v>760291</v>
      </c>
      <c r="J962">
        <v>134169</v>
      </c>
      <c r="K962">
        <v>190690.05</v>
      </c>
      <c r="L962">
        <v>206178.51</v>
      </c>
    </row>
    <row r="963" spans="1:12" x14ac:dyDescent="0.25">
      <c r="A963">
        <v>102713</v>
      </c>
      <c r="B963" t="s">
        <v>4702</v>
      </c>
      <c r="C963" t="s">
        <v>4703</v>
      </c>
      <c r="D963">
        <v>1242134.8999999999</v>
      </c>
      <c r="E963">
        <v>25</v>
      </c>
      <c r="F963">
        <v>1004150</v>
      </c>
      <c r="G963">
        <v>0</v>
      </c>
      <c r="H963">
        <v>0</v>
      </c>
      <c r="I963">
        <v>682822</v>
      </c>
      <c r="J963">
        <v>120498</v>
      </c>
      <c r="K963">
        <v>200830</v>
      </c>
      <c r="L963">
        <v>237984.9</v>
      </c>
    </row>
    <row r="964" spans="1:12" x14ac:dyDescent="0.25">
      <c r="A964">
        <v>102766</v>
      </c>
      <c r="B964" t="s">
        <v>11537</v>
      </c>
      <c r="C964" t="s">
        <v>11538</v>
      </c>
      <c r="D964">
        <v>472596.94</v>
      </c>
      <c r="E964">
        <v>26</v>
      </c>
      <c r="F964">
        <v>397000.78</v>
      </c>
      <c r="G964">
        <v>0</v>
      </c>
      <c r="H964">
        <v>0</v>
      </c>
      <c r="I964">
        <v>269960.53000000003</v>
      </c>
      <c r="J964">
        <v>47640.09</v>
      </c>
      <c r="K964">
        <v>79400.160000000003</v>
      </c>
      <c r="L964">
        <v>75596.160000000003</v>
      </c>
    </row>
    <row r="965" spans="1:12" x14ac:dyDescent="0.25">
      <c r="A965">
        <v>102838</v>
      </c>
      <c r="B965" t="s">
        <v>11940</v>
      </c>
      <c r="C965" t="s">
        <v>11941</v>
      </c>
      <c r="D965">
        <v>1164658.95</v>
      </c>
      <c r="E965">
        <v>28</v>
      </c>
      <c r="F965">
        <v>900705</v>
      </c>
      <c r="G965">
        <v>0</v>
      </c>
      <c r="H965">
        <v>0</v>
      </c>
      <c r="I965">
        <v>689038.9</v>
      </c>
      <c r="J965">
        <v>121595.1</v>
      </c>
      <c r="K965">
        <v>90071</v>
      </c>
      <c r="L965">
        <v>263953.95</v>
      </c>
    </row>
    <row r="966" spans="1:12" x14ac:dyDescent="0.25">
      <c r="A966">
        <v>102923</v>
      </c>
      <c r="B966" t="s">
        <v>11522</v>
      </c>
      <c r="C966" t="s">
        <v>14119</v>
      </c>
      <c r="D966">
        <v>1120616.93</v>
      </c>
      <c r="E966">
        <v>40</v>
      </c>
      <c r="F966">
        <v>940809.9</v>
      </c>
      <c r="G966">
        <v>0</v>
      </c>
      <c r="H966">
        <v>0</v>
      </c>
      <c r="I966">
        <v>639750.73</v>
      </c>
      <c r="J966">
        <v>112897.19</v>
      </c>
      <c r="K966">
        <v>188161.98</v>
      </c>
      <c r="L966">
        <v>179807.03</v>
      </c>
    </row>
    <row r="967" spans="1:12" x14ac:dyDescent="0.25">
      <c r="A967">
        <v>103162</v>
      </c>
      <c r="B967" t="s">
        <v>5513</v>
      </c>
      <c r="C967" t="s">
        <v>5514</v>
      </c>
      <c r="D967">
        <v>523278.7</v>
      </c>
      <c r="E967">
        <v>12</v>
      </c>
      <c r="F967">
        <v>517132.35</v>
      </c>
      <c r="G967">
        <v>0</v>
      </c>
      <c r="H967">
        <v>0</v>
      </c>
      <c r="I967">
        <v>351650</v>
      </c>
      <c r="J967">
        <v>62055.88</v>
      </c>
      <c r="K967">
        <v>103426.47</v>
      </c>
      <c r="L967">
        <v>6146.35</v>
      </c>
    </row>
    <row r="968" spans="1:12" x14ac:dyDescent="0.25">
      <c r="A968">
        <v>103224</v>
      </c>
      <c r="B968" t="s">
        <v>14120</v>
      </c>
      <c r="C968" t="s">
        <v>14121</v>
      </c>
      <c r="D968">
        <v>1189718.3</v>
      </c>
      <c r="E968">
        <v>38</v>
      </c>
      <c r="F968">
        <v>992906.55</v>
      </c>
      <c r="G968">
        <v>0</v>
      </c>
      <c r="H968">
        <v>0</v>
      </c>
      <c r="I968">
        <v>717374.98</v>
      </c>
      <c r="J968">
        <v>126595.59</v>
      </c>
      <c r="K968">
        <v>148935.98000000001</v>
      </c>
      <c r="L968">
        <v>196811.75</v>
      </c>
    </row>
    <row r="969" spans="1:12" x14ac:dyDescent="0.25">
      <c r="A969">
        <v>103324</v>
      </c>
      <c r="B969" t="s">
        <v>11552</v>
      </c>
      <c r="C969" t="s">
        <v>11553</v>
      </c>
      <c r="D969">
        <v>687698.14</v>
      </c>
      <c r="E969">
        <v>31</v>
      </c>
      <c r="F969">
        <v>687448.14</v>
      </c>
      <c r="G969">
        <v>0</v>
      </c>
      <c r="H969">
        <v>0</v>
      </c>
      <c r="I969">
        <v>525897.81999999995</v>
      </c>
      <c r="J969">
        <v>92805.5</v>
      </c>
      <c r="K969">
        <v>68744.820000000007</v>
      </c>
      <c r="L969">
        <v>250</v>
      </c>
    </row>
    <row r="970" spans="1:12" x14ac:dyDescent="0.25">
      <c r="A970">
        <v>103362</v>
      </c>
      <c r="B970" t="s">
        <v>14122</v>
      </c>
      <c r="C970" t="s">
        <v>14123</v>
      </c>
      <c r="D970">
        <v>525843.49</v>
      </c>
      <c r="E970">
        <v>30</v>
      </c>
      <c r="F970">
        <v>521460.83</v>
      </c>
      <c r="G970">
        <v>0</v>
      </c>
      <c r="H970">
        <v>0</v>
      </c>
      <c r="I970">
        <v>354593.36</v>
      </c>
      <c r="J970">
        <v>62575.3</v>
      </c>
      <c r="K970">
        <v>104292.17</v>
      </c>
      <c r="L970">
        <v>4382.66</v>
      </c>
    </row>
    <row r="971" spans="1:12" x14ac:dyDescent="0.25">
      <c r="A971">
        <v>103365</v>
      </c>
      <c r="B971" t="s">
        <v>11540</v>
      </c>
      <c r="C971" t="s">
        <v>11541</v>
      </c>
      <c r="D971">
        <v>982828.14</v>
      </c>
      <c r="E971">
        <v>31</v>
      </c>
      <c r="F971">
        <v>825906</v>
      </c>
      <c r="G971">
        <v>0</v>
      </c>
      <c r="H971">
        <v>0</v>
      </c>
      <c r="I971">
        <v>561616.07999999996</v>
      </c>
      <c r="J971">
        <v>99108.72</v>
      </c>
      <c r="K971">
        <v>165181.20000000001</v>
      </c>
      <c r="L971">
        <v>156922.14000000001</v>
      </c>
    </row>
    <row r="972" spans="1:12" x14ac:dyDescent="0.25">
      <c r="A972">
        <v>103498</v>
      </c>
      <c r="B972" t="s">
        <v>14124</v>
      </c>
      <c r="C972" t="s">
        <v>14125</v>
      </c>
      <c r="D972">
        <v>1153579.76</v>
      </c>
      <c r="E972">
        <v>51</v>
      </c>
      <c r="F972">
        <v>945713.04</v>
      </c>
      <c r="G972">
        <v>0</v>
      </c>
      <c r="H972">
        <v>0</v>
      </c>
      <c r="I972">
        <v>643084.87</v>
      </c>
      <c r="J972">
        <v>113485.57</v>
      </c>
      <c r="K972">
        <v>189142.6</v>
      </c>
      <c r="L972">
        <v>207866.72</v>
      </c>
    </row>
    <row r="973" spans="1:12" x14ac:dyDescent="0.25">
      <c r="A973">
        <v>103734</v>
      </c>
      <c r="B973" t="s">
        <v>14126</v>
      </c>
      <c r="C973" t="s">
        <v>14127</v>
      </c>
      <c r="D973">
        <v>1263718.99</v>
      </c>
      <c r="E973">
        <v>33</v>
      </c>
      <c r="F973">
        <v>1061948.73</v>
      </c>
      <c r="G973">
        <v>0</v>
      </c>
      <c r="H973">
        <v>0</v>
      </c>
      <c r="I973">
        <v>734448.71</v>
      </c>
      <c r="J973">
        <v>129608.59</v>
      </c>
      <c r="K973">
        <v>197891.43</v>
      </c>
      <c r="L973">
        <v>201770.26</v>
      </c>
    </row>
    <row r="974" spans="1:12" x14ac:dyDescent="0.25">
      <c r="A974">
        <v>103757</v>
      </c>
      <c r="B974" t="s">
        <v>11546</v>
      </c>
      <c r="C974" t="s">
        <v>11547</v>
      </c>
      <c r="D974">
        <v>1346750.25</v>
      </c>
      <c r="E974">
        <v>22</v>
      </c>
      <c r="F974">
        <v>1130845</v>
      </c>
      <c r="G974">
        <v>0</v>
      </c>
      <c r="H974">
        <v>0</v>
      </c>
      <c r="I974">
        <v>760291</v>
      </c>
      <c r="J974">
        <v>134169</v>
      </c>
      <c r="K974">
        <v>236385</v>
      </c>
      <c r="L974">
        <v>215905.25</v>
      </c>
    </row>
    <row r="975" spans="1:12" x14ac:dyDescent="0.25">
      <c r="A975">
        <v>103876</v>
      </c>
      <c r="B975" t="s">
        <v>11597</v>
      </c>
      <c r="C975" t="s">
        <v>11598</v>
      </c>
      <c r="D975">
        <v>1325662.3999999999</v>
      </c>
      <c r="E975">
        <v>26</v>
      </c>
      <c r="F975">
        <v>1113864.4099999999</v>
      </c>
      <c r="G975">
        <v>0</v>
      </c>
      <c r="H975">
        <v>0</v>
      </c>
      <c r="I975">
        <v>756481.01</v>
      </c>
      <c r="J975">
        <v>133496.65</v>
      </c>
      <c r="K975">
        <v>223886.75</v>
      </c>
      <c r="L975">
        <v>211797.96</v>
      </c>
    </row>
    <row r="976" spans="1:12" x14ac:dyDescent="0.25">
      <c r="A976">
        <v>104015</v>
      </c>
      <c r="B976" t="s">
        <v>12689</v>
      </c>
      <c r="C976" t="s">
        <v>12690</v>
      </c>
      <c r="D976">
        <v>1324228.56</v>
      </c>
      <c r="E976">
        <v>29</v>
      </c>
      <c r="F976">
        <v>1113218.8700000001</v>
      </c>
      <c r="G976">
        <v>0</v>
      </c>
      <c r="H976">
        <v>0</v>
      </c>
      <c r="I976">
        <v>756988.83</v>
      </c>
      <c r="J976">
        <v>133586.26</v>
      </c>
      <c r="K976">
        <v>222643.78</v>
      </c>
      <c r="L976">
        <v>211009.69</v>
      </c>
    </row>
    <row r="977" spans="1:12" x14ac:dyDescent="0.25">
      <c r="A977">
        <v>104054</v>
      </c>
      <c r="B977" t="s">
        <v>14128</v>
      </c>
      <c r="C977" t="s">
        <v>14129</v>
      </c>
      <c r="D977">
        <v>1004382.32</v>
      </c>
      <c r="E977">
        <v>32</v>
      </c>
      <c r="F977">
        <v>836981.25</v>
      </c>
      <c r="G977">
        <v>0</v>
      </c>
      <c r="H977">
        <v>0</v>
      </c>
      <c r="I977">
        <v>568435.80000000005</v>
      </c>
      <c r="J977">
        <v>100312.2</v>
      </c>
      <c r="K977">
        <v>168233.25</v>
      </c>
      <c r="L977">
        <v>167401.07</v>
      </c>
    </row>
    <row r="978" spans="1:12" x14ac:dyDescent="0.25">
      <c r="A978">
        <v>104093</v>
      </c>
      <c r="B978" t="s">
        <v>11585</v>
      </c>
      <c r="C978" t="s">
        <v>11586</v>
      </c>
      <c r="D978">
        <v>764883.92</v>
      </c>
      <c r="E978">
        <v>30</v>
      </c>
      <c r="F978">
        <v>642109.6</v>
      </c>
      <c r="G978">
        <v>0</v>
      </c>
      <c r="H978">
        <v>0</v>
      </c>
      <c r="I978">
        <v>436634.53</v>
      </c>
      <c r="J978">
        <v>77053.149999999994</v>
      </c>
      <c r="K978">
        <v>128421.92</v>
      </c>
      <c r="L978">
        <v>122774.32</v>
      </c>
    </row>
    <row r="979" spans="1:12" x14ac:dyDescent="0.25">
      <c r="A979">
        <v>104193</v>
      </c>
      <c r="B979" t="s">
        <v>14130</v>
      </c>
      <c r="C979" t="s">
        <v>14131</v>
      </c>
      <c r="D979">
        <v>1251580.49</v>
      </c>
      <c r="E979">
        <v>30</v>
      </c>
      <c r="F979">
        <v>1051650.31</v>
      </c>
      <c r="G979">
        <v>0</v>
      </c>
      <c r="H979">
        <v>0</v>
      </c>
      <c r="I979">
        <v>759817.35</v>
      </c>
      <c r="J979">
        <v>134085.41</v>
      </c>
      <c r="K979">
        <v>157747.54999999999</v>
      </c>
      <c r="L979">
        <v>199930.18</v>
      </c>
    </row>
    <row r="980" spans="1:12" x14ac:dyDescent="0.25">
      <c r="A980">
        <v>104203</v>
      </c>
      <c r="B980" t="s">
        <v>14132</v>
      </c>
      <c r="C980" t="s">
        <v>14133</v>
      </c>
      <c r="D980">
        <v>1477689.14</v>
      </c>
      <c r="E980">
        <v>30</v>
      </c>
      <c r="F980">
        <v>1204055.58</v>
      </c>
      <c r="G980">
        <v>0</v>
      </c>
      <c r="H980">
        <v>0</v>
      </c>
      <c r="I980">
        <v>736882.02</v>
      </c>
      <c r="J980">
        <v>130038</v>
      </c>
      <c r="K980">
        <v>337135.56</v>
      </c>
      <c r="L980">
        <v>273633.56</v>
      </c>
    </row>
    <row r="981" spans="1:12" x14ac:dyDescent="0.25">
      <c r="A981">
        <v>104246</v>
      </c>
      <c r="B981" t="s">
        <v>11567</v>
      </c>
      <c r="C981" t="s">
        <v>11568</v>
      </c>
      <c r="D981">
        <v>1326590.0900000001</v>
      </c>
      <c r="E981">
        <v>28</v>
      </c>
      <c r="F981">
        <v>1112075.3400000001</v>
      </c>
      <c r="G981">
        <v>0</v>
      </c>
      <c r="H981">
        <v>0</v>
      </c>
      <c r="I981">
        <v>756211.23</v>
      </c>
      <c r="J981">
        <v>133449.04</v>
      </c>
      <c r="K981">
        <v>222415.07</v>
      </c>
      <c r="L981">
        <v>214514.75</v>
      </c>
    </row>
    <row r="982" spans="1:12" x14ac:dyDescent="0.25">
      <c r="A982">
        <v>104290</v>
      </c>
      <c r="B982" t="s">
        <v>12330</v>
      </c>
      <c r="C982" t="s">
        <v>12331</v>
      </c>
      <c r="D982">
        <v>811514.08</v>
      </c>
      <c r="E982">
        <v>38</v>
      </c>
      <c r="F982">
        <v>668432</v>
      </c>
      <c r="G982">
        <v>0</v>
      </c>
      <c r="H982">
        <v>0</v>
      </c>
      <c r="I982">
        <v>454533.76</v>
      </c>
      <c r="J982">
        <v>80211.839999999997</v>
      </c>
      <c r="K982">
        <v>133686.39999999999</v>
      </c>
      <c r="L982">
        <v>143082.07999999999</v>
      </c>
    </row>
    <row r="983" spans="1:12" x14ac:dyDescent="0.25">
      <c r="A983">
        <v>104314</v>
      </c>
      <c r="B983" t="s">
        <v>14134</v>
      </c>
      <c r="C983" t="s">
        <v>14135</v>
      </c>
      <c r="D983">
        <v>1149676.8600000001</v>
      </c>
      <c r="E983">
        <v>55</v>
      </c>
      <c r="F983">
        <v>965078.44</v>
      </c>
      <c r="G983">
        <v>0</v>
      </c>
      <c r="H983">
        <v>0</v>
      </c>
      <c r="I983">
        <v>656253.34</v>
      </c>
      <c r="J983">
        <v>115809.41</v>
      </c>
      <c r="K983">
        <v>193015.69</v>
      </c>
      <c r="L983">
        <v>184598.54</v>
      </c>
    </row>
    <row r="984" spans="1:12" x14ac:dyDescent="0.25">
      <c r="A984">
        <v>104468</v>
      </c>
      <c r="B984" t="s">
        <v>14136</v>
      </c>
      <c r="C984" t="s">
        <v>14137</v>
      </c>
      <c r="D984">
        <v>1222230.1599999999</v>
      </c>
      <c r="E984">
        <v>20</v>
      </c>
      <c r="F984">
        <v>1024304.17</v>
      </c>
      <c r="G984">
        <v>0</v>
      </c>
      <c r="H984">
        <v>0</v>
      </c>
      <c r="I984">
        <v>696526.83</v>
      </c>
      <c r="J984">
        <v>122916.5</v>
      </c>
      <c r="K984">
        <v>204860.84</v>
      </c>
      <c r="L984">
        <v>197925.99</v>
      </c>
    </row>
    <row r="985" spans="1:12" x14ac:dyDescent="0.25">
      <c r="A985">
        <v>104488</v>
      </c>
      <c r="B985" t="s">
        <v>11570</v>
      </c>
      <c r="C985" t="s">
        <v>11571</v>
      </c>
      <c r="D985">
        <v>669826.56999999995</v>
      </c>
      <c r="E985">
        <v>26</v>
      </c>
      <c r="F985">
        <v>669821.81000000006</v>
      </c>
      <c r="G985">
        <v>0</v>
      </c>
      <c r="H985">
        <v>0</v>
      </c>
      <c r="I985">
        <v>454467.77</v>
      </c>
      <c r="J985">
        <v>80200.19</v>
      </c>
      <c r="K985">
        <v>135153.85</v>
      </c>
      <c r="L985">
        <v>4.76</v>
      </c>
    </row>
    <row r="986" spans="1:12" x14ac:dyDescent="0.25">
      <c r="A986">
        <v>104573</v>
      </c>
      <c r="B986" t="s">
        <v>14138</v>
      </c>
      <c r="C986" t="s">
        <v>14139</v>
      </c>
      <c r="D986">
        <v>1158939.07</v>
      </c>
      <c r="E986">
        <v>33</v>
      </c>
      <c r="F986">
        <v>937587</v>
      </c>
      <c r="G986">
        <v>0</v>
      </c>
      <c r="H986">
        <v>0</v>
      </c>
      <c r="I986">
        <v>637559.16</v>
      </c>
      <c r="J986">
        <v>112510.44</v>
      </c>
      <c r="K986">
        <v>187517.4</v>
      </c>
      <c r="L986">
        <v>221352.07</v>
      </c>
    </row>
    <row r="987" spans="1:12" x14ac:dyDescent="0.25">
      <c r="A987">
        <v>104608</v>
      </c>
      <c r="B987" t="s">
        <v>11631</v>
      </c>
      <c r="C987" t="s">
        <v>11632</v>
      </c>
      <c r="D987">
        <v>1190079.73</v>
      </c>
      <c r="E987">
        <v>34</v>
      </c>
      <c r="F987">
        <v>994156</v>
      </c>
      <c r="G987">
        <v>0</v>
      </c>
      <c r="H987">
        <v>0</v>
      </c>
      <c r="I987">
        <v>676022.85</v>
      </c>
      <c r="J987">
        <v>119298.15</v>
      </c>
      <c r="K987">
        <v>198835</v>
      </c>
      <c r="L987">
        <v>195923.73</v>
      </c>
    </row>
    <row r="988" spans="1:12" x14ac:dyDescent="0.25">
      <c r="A988">
        <v>104612</v>
      </c>
      <c r="B988" t="s">
        <v>11613</v>
      </c>
      <c r="C988" t="s">
        <v>11614</v>
      </c>
      <c r="D988">
        <v>374325.29</v>
      </c>
      <c r="E988">
        <v>28</v>
      </c>
      <c r="F988">
        <v>316804.03000000003</v>
      </c>
      <c r="G988">
        <v>0</v>
      </c>
      <c r="H988">
        <v>0</v>
      </c>
      <c r="I988">
        <v>215426.74</v>
      </c>
      <c r="J988">
        <v>38016.480000000003</v>
      </c>
      <c r="K988">
        <v>63360.81</v>
      </c>
      <c r="L988">
        <v>57521.26</v>
      </c>
    </row>
    <row r="989" spans="1:12" x14ac:dyDescent="0.25">
      <c r="A989">
        <v>104665</v>
      </c>
      <c r="B989" t="s">
        <v>14140</v>
      </c>
      <c r="C989" t="s">
        <v>2256</v>
      </c>
      <c r="D989">
        <v>481989.96</v>
      </c>
      <c r="E989">
        <v>27</v>
      </c>
      <c r="F989">
        <v>481989.96</v>
      </c>
      <c r="G989">
        <v>0</v>
      </c>
      <c r="H989">
        <v>0</v>
      </c>
      <c r="I989">
        <v>327753.17</v>
      </c>
      <c r="J989">
        <v>57838.8</v>
      </c>
      <c r="K989">
        <v>96397.99</v>
      </c>
      <c r="L989">
        <v>0</v>
      </c>
    </row>
    <row r="990" spans="1:12" x14ac:dyDescent="0.25">
      <c r="A990">
        <v>104699</v>
      </c>
      <c r="B990" t="s">
        <v>14141</v>
      </c>
      <c r="C990" t="s">
        <v>14142</v>
      </c>
      <c r="D990">
        <v>773939.11</v>
      </c>
      <c r="E990">
        <v>12</v>
      </c>
      <c r="F990">
        <v>645694</v>
      </c>
      <c r="G990">
        <v>0</v>
      </c>
      <c r="H990">
        <v>0</v>
      </c>
      <c r="I990">
        <v>465965.08</v>
      </c>
      <c r="J990">
        <v>82229.13</v>
      </c>
      <c r="K990">
        <v>97499.79</v>
      </c>
      <c r="L990">
        <v>128245.11</v>
      </c>
    </row>
    <row r="991" spans="1:12" x14ac:dyDescent="0.25">
      <c r="A991">
        <v>104796</v>
      </c>
      <c r="B991" t="s">
        <v>4968</v>
      </c>
      <c r="C991" t="s">
        <v>4969</v>
      </c>
      <c r="D991">
        <v>450763.86</v>
      </c>
      <c r="E991">
        <v>30</v>
      </c>
      <c r="F991">
        <v>448383.86</v>
      </c>
      <c r="G991">
        <v>0</v>
      </c>
      <c r="H991">
        <v>0</v>
      </c>
      <c r="I991">
        <v>304901.03000000003</v>
      </c>
      <c r="J991">
        <v>53806.06</v>
      </c>
      <c r="K991">
        <v>89676.77</v>
      </c>
      <c r="L991">
        <v>2380</v>
      </c>
    </row>
    <row r="992" spans="1:12" x14ac:dyDescent="0.25">
      <c r="A992">
        <v>104819</v>
      </c>
      <c r="B992" t="s">
        <v>4724</v>
      </c>
      <c r="C992" t="s">
        <v>4725</v>
      </c>
      <c r="D992">
        <v>1682080.7</v>
      </c>
      <c r="E992">
        <v>24</v>
      </c>
      <c r="F992">
        <v>1188663.45</v>
      </c>
      <c r="G992">
        <v>0</v>
      </c>
      <c r="H992">
        <v>0</v>
      </c>
      <c r="I992">
        <v>757772.95</v>
      </c>
      <c r="J992">
        <v>133724.64000000001</v>
      </c>
      <c r="K992">
        <v>297165.86</v>
      </c>
      <c r="L992">
        <v>493417.25</v>
      </c>
    </row>
    <row r="993" spans="1:12" x14ac:dyDescent="0.25">
      <c r="A993">
        <v>104856</v>
      </c>
      <c r="B993" t="s">
        <v>5533</v>
      </c>
      <c r="C993" t="s">
        <v>5534</v>
      </c>
      <c r="D993">
        <v>1281800.06</v>
      </c>
      <c r="E993">
        <v>27</v>
      </c>
      <c r="F993">
        <v>1077142.9099999999</v>
      </c>
      <c r="G993">
        <v>0</v>
      </c>
      <c r="H993">
        <v>0</v>
      </c>
      <c r="I993">
        <v>736577.62</v>
      </c>
      <c r="J993">
        <v>129984.28</v>
      </c>
      <c r="K993">
        <v>210581.01</v>
      </c>
      <c r="L993">
        <v>204657.15</v>
      </c>
    </row>
    <row r="994" spans="1:12" x14ac:dyDescent="0.25">
      <c r="A994">
        <v>105226</v>
      </c>
      <c r="B994" t="s">
        <v>14143</v>
      </c>
      <c r="C994" t="s">
        <v>14144</v>
      </c>
      <c r="D994">
        <v>137796.74</v>
      </c>
      <c r="E994">
        <v>31</v>
      </c>
      <c r="F994">
        <v>115520.58</v>
      </c>
      <c r="G994">
        <v>0</v>
      </c>
      <c r="H994">
        <v>0</v>
      </c>
      <c r="I994">
        <v>83463.62</v>
      </c>
      <c r="J994">
        <v>14728.87</v>
      </c>
      <c r="K994">
        <v>17328.09</v>
      </c>
      <c r="L994">
        <v>22276.16</v>
      </c>
    </row>
    <row r="995" spans="1:12" x14ac:dyDescent="0.25">
      <c r="A995">
        <v>105267</v>
      </c>
      <c r="B995" t="s">
        <v>14145</v>
      </c>
      <c r="C995" t="s">
        <v>14146</v>
      </c>
      <c r="D995">
        <v>1235672.78</v>
      </c>
      <c r="E995">
        <v>30</v>
      </c>
      <c r="F995">
        <v>1038330.49</v>
      </c>
      <c r="G995">
        <v>0</v>
      </c>
      <c r="H995">
        <v>0</v>
      </c>
      <c r="I995">
        <v>706064.73</v>
      </c>
      <c r="J995">
        <v>124599.66</v>
      </c>
      <c r="K995">
        <v>207666.1</v>
      </c>
      <c r="L995">
        <v>197342.29</v>
      </c>
    </row>
    <row r="996" spans="1:12" x14ac:dyDescent="0.25">
      <c r="A996">
        <v>105347</v>
      </c>
      <c r="B996" t="s">
        <v>14147</v>
      </c>
      <c r="C996" t="s">
        <v>14148</v>
      </c>
      <c r="D996">
        <v>1345791.72</v>
      </c>
      <c r="E996">
        <v>27</v>
      </c>
      <c r="F996">
        <v>1115010.5600000001</v>
      </c>
      <c r="G996">
        <v>0</v>
      </c>
      <c r="H996">
        <v>0</v>
      </c>
      <c r="I996">
        <v>758207.18</v>
      </c>
      <c r="J996">
        <v>133801.26999999999</v>
      </c>
      <c r="K996">
        <v>223002.11</v>
      </c>
      <c r="L996">
        <v>230781.16</v>
      </c>
    </row>
    <row r="997" spans="1:12" x14ac:dyDescent="0.25">
      <c r="A997">
        <v>105435</v>
      </c>
      <c r="B997" t="s">
        <v>14149</v>
      </c>
      <c r="C997" t="s">
        <v>14150</v>
      </c>
      <c r="D997">
        <v>1041312.09</v>
      </c>
      <c r="E997">
        <v>24</v>
      </c>
      <c r="F997">
        <v>1040509.71</v>
      </c>
      <c r="G997">
        <v>0</v>
      </c>
      <c r="H997">
        <v>0</v>
      </c>
      <c r="I997">
        <v>707546.6</v>
      </c>
      <c r="J997">
        <v>124861.17</v>
      </c>
      <c r="K997">
        <v>208101.94</v>
      </c>
      <c r="L997">
        <v>802.38</v>
      </c>
    </row>
    <row r="998" spans="1:12" x14ac:dyDescent="0.25">
      <c r="A998">
        <v>105738</v>
      </c>
      <c r="B998" t="s">
        <v>5243</v>
      </c>
      <c r="C998" t="s">
        <v>5244</v>
      </c>
      <c r="D998">
        <v>1329375.18</v>
      </c>
      <c r="E998">
        <v>33</v>
      </c>
      <c r="F998">
        <v>1117122</v>
      </c>
      <c r="G998">
        <v>0</v>
      </c>
      <c r="H998">
        <v>0</v>
      </c>
      <c r="I998">
        <v>759642.96</v>
      </c>
      <c r="J998">
        <v>134054.64000000001</v>
      </c>
      <c r="K998">
        <v>223424.4</v>
      </c>
      <c r="L998">
        <v>212253.18</v>
      </c>
    </row>
    <row r="999" spans="1:12" x14ac:dyDescent="0.25">
      <c r="A999">
        <v>105756</v>
      </c>
      <c r="B999" t="s">
        <v>4225</v>
      </c>
      <c r="C999" t="s">
        <v>4226</v>
      </c>
      <c r="D999">
        <v>1356667.12</v>
      </c>
      <c r="E999">
        <v>24</v>
      </c>
      <c r="F999">
        <v>1112938.3999999999</v>
      </c>
      <c r="G999">
        <v>0</v>
      </c>
      <c r="H999">
        <v>0</v>
      </c>
      <c r="I999">
        <v>756798.11</v>
      </c>
      <c r="J999">
        <v>133552.60999999999</v>
      </c>
      <c r="K999">
        <v>222587.68</v>
      </c>
      <c r="L999">
        <v>243728.72</v>
      </c>
    </row>
    <row r="1000" spans="1:12" x14ac:dyDescent="0.25">
      <c r="A1000">
        <v>105814</v>
      </c>
      <c r="B1000" t="s">
        <v>9973</v>
      </c>
      <c r="C1000" t="s">
        <v>14151</v>
      </c>
      <c r="D1000">
        <v>446757.26</v>
      </c>
      <c r="E1000">
        <v>35</v>
      </c>
      <c r="F1000">
        <v>375059.26</v>
      </c>
      <c r="G1000">
        <v>0</v>
      </c>
      <c r="H1000">
        <v>0</v>
      </c>
      <c r="I1000">
        <v>255040.3</v>
      </c>
      <c r="J1000">
        <v>45007.11</v>
      </c>
      <c r="K1000">
        <v>75011.850000000006</v>
      </c>
      <c r="L1000">
        <v>71698</v>
      </c>
    </row>
    <row r="1001" spans="1:12" x14ac:dyDescent="0.25">
      <c r="A1001">
        <v>105981</v>
      </c>
      <c r="B1001" t="s">
        <v>9501</v>
      </c>
      <c r="C1001" t="s">
        <v>14152</v>
      </c>
      <c r="D1001">
        <v>1315528.06</v>
      </c>
      <c r="E1001">
        <v>38</v>
      </c>
      <c r="F1001">
        <v>1095118.32</v>
      </c>
      <c r="G1001">
        <v>0</v>
      </c>
      <c r="H1001">
        <v>0</v>
      </c>
      <c r="I1001">
        <v>744680.46</v>
      </c>
      <c r="J1001">
        <v>131414.20000000001</v>
      </c>
      <c r="K1001">
        <v>219023.66</v>
      </c>
      <c r="L1001">
        <v>220409.74</v>
      </c>
    </row>
    <row r="1002" spans="1:12" x14ac:dyDescent="0.25">
      <c r="A1002">
        <v>106036</v>
      </c>
      <c r="B1002" t="s">
        <v>14153</v>
      </c>
      <c r="C1002" t="s">
        <v>14154</v>
      </c>
      <c r="D1002">
        <v>1165226.1200000001</v>
      </c>
      <c r="E1002">
        <v>30</v>
      </c>
      <c r="F1002">
        <v>959070.15</v>
      </c>
      <c r="G1002">
        <v>0</v>
      </c>
      <c r="H1002">
        <v>0</v>
      </c>
      <c r="I1002">
        <v>652167.69999999995</v>
      </c>
      <c r="J1002">
        <v>115088.42</v>
      </c>
      <c r="K1002">
        <v>191814.03</v>
      </c>
      <c r="L1002">
        <v>206155.97</v>
      </c>
    </row>
    <row r="1003" spans="1:12" x14ac:dyDescent="0.25">
      <c r="A1003">
        <v>106462</v>
      </c>
      <c r="B1003" t="s">
        <v>14155</v>
      </c>
      <c r="C1003" t="s">
        <v>14156</v>
      </c>
      <c r="D1003">
        <v>1251663.23</v>
      </c>
      <c r="E1003">
        <v>54</v>
      </c>
      <c r="F1003">
        <v>1051367.8400000001</v>
      </c>
      <c r="G1003">
        <v>0</v>
      </c>
      <c r="H1003">
        <v>0</v>
      </c>
      <c r="I1003">
        <v>759613.26</v>
      </c>
      <c r="J1003">
        <v>134049.4</v>
      </c>
      <c r="K1003">
        <v>157705.18</v>
      </c>
      <c r="L1003">
        <v>200295.39</v>
      </c>
    </row>
    <row r="1004" spans="1:12" x14ac:dyDescent="0.25">
      <c r="A1004">
        <v>106766</v>
      </c>
      <c r="B1004" t="s">
        <v>3671</v>
      </c>
      <c r="C1004" t="s">
        <v>3672</v>
      </c>
      <c r="D1004">
        <v>1097073.56</v>
      </c>
      <c r="E1004">
        <v>27</v>
      </c>
      <c r="F1004">
        <v>1097073.56</v>
      </c>
      <c r="G1004">
        <v>0</v>
      </c>
      <c r="H1004">
        <v>0</v>
      </c>
      <c r="I1004">
        <v>746010.02</v>
      </c>
      <c r="J1004">
        <v>131648.82999999999</v>
      </c>
      <c r="K1004">
        <v>219414.71</v>
      </c>
      <c r="L1004">
        <v>0</v>
      </c>
    </row>
    <row r="1005" spans="1:12" x14ac:dyDescent="0.25">
      <c r="A1005">
        <v>107013</v>
      </c>
      <c r="B1005" t="s">
        <v>5254</v>
      </c>
      <c r="C1005" t="s">
        <v>5255</v>
      </c>
      <c r="D1005">
        <v>1273817.01</v>
      </c>
      <c r="E1005">
        <v>26</v>
      </c>
      <c r="F1005">
        <v>1076581.6299999999</v>
      </c>
      <c r="G1005">
        <v>0</v>
      </c>
      <c r="H1005">
        <v>0</v>
      </c>
      <c r="I1005">
        <v>735735.89</v>
      </c>
      <c r="J1005">
        <v>129835.74</v>
      </c>
      <c r="K1005">
        <v>211010</v>
      </c>
      <c r="L1005">
        <v>197235.38</v>
      </c>
    </row>
    <row r="1006" spans="1:12" x14ac:dyDescent="0.25">
      <c r="A1006">
        <v>107173</v>
      </c>
      <c r="B1006" t="s">
        <v>7817</v>
      </c>
      <c r="C1006" t="s">
        <v>7818</v>
      </c>
      <c r="D1006">
        <v>737279.53</v>
      </c>
      <c r="E1006">
        <v>30</v>
      </c>
      <c r="F1006">
        <v>619562.63</v>
      </c>
      <c r="G1006">
        <v>0</v>
      </c>
      <c r="H1006">
        <v>0</v>
      </c>
      <c r="I1006">
        <v>473965.41</v>
      </c>
      <c r="J1006">
        <v>83640.95</v>
      </c>
      <c r="K1006">
        <v>61956.27</v>
      </c>
      <c r="L1006">
        <v>117716.9</v>
      </c>
    </row>
    <row r="1007" spans="1:12" x14ac:dyDescent="0.25">
      <c r="A1007">
        <v>107379</v>
      </c>
      <c r="B1007" t="s">
        <v>14157</v>
      </c>
      <c r="C1007" t="s">
        <v>14158</v>
      </c>
      <c r="D1007">
        <v>1330600.73</v>
      </c>
      <c r="E1007">
        <v>24</v>
      </c>
      <c r="F1007">
        <v>1116370.1100000001</v>
      </c>
      <c r="G1007">
        <v>0</v>
      </c>
      <c r="H1007">
        <v>0</v>
      </c>
      <c r="I1007">
        <v>759131.68</v>
      </c>
      <c r="J1007">
        <v>133964.41</v>
      </c>
      <c r="K1007">
        <v>223274.02</v>
      </c>
      <c r="L1007">
        <v>214230.62</v>
      </c>
    </row>
    <row r="1008" spans="1:12" x14ac:dyDescent="0.25">
      <c r="A1008">
        <v>107637</v>
      </c>
      <c r="B1008" t="s">
        <v>2303</v>
      </c>
      <c r="C1008" t="s">
        <v>14159</v>
      </c>
      <c r="D1008">
        <v>1009612.07</v>
      </c>
      <c r="E1008">
        <v>31</v>
      </c>
      <c r="F1008">
        <v>823913.5</v>
      </c>
      <c r="G1008">
        <v>0</v>
      </c>
      <c r="H1008">
        <v>0</v>
      </c>
      <c r="I1008">
        <v>626301.93999999994</v>
      </c>
      <c r="J1008">
        <v>110523.87</v>
      </c>
      <c r="K1008">
        <v>87087.69</v>
      </c>
      <c r="L1008">
        <v>185698.57</v>
      </c>
    </row>
    <row r="1009" spans="1:12" x14ac:dyDescent="0.25">
      <c r="A1009">
        <v>108543</v>
      </c>
      <c r="B1009" t="s">
        <v>14160</v>
      </c>
      <c r="C1009" t="s">
        <v>14161</v>
      </c>
      <c r="D1009">
        <v>1406583.57</v>
      </c>
      <c r="E1009">
        <v>16</v>
      </c>
      <c r="F1009">
        <v>1182003</v>
      </c>
      <c r="G1009">
        <v>0</v>
      </c>
      <c r="H1009">
        <v>0</v>
      </c>
      <c r="I1009">
        <v>759900</v>
      </c>
      <c r="J1009">
        <v>134100</v>
      </c>
      <c r="K1009">
        <v>288003</v>
      </c>
      <c r="L1009">
        <v>224580.57</v>
      </c>
    </row>
    <row r="1010" spans="1:12" x14ac:dyDescent="0.25">
      <c r="A1010">
        <v>108586</v>
      </c>
      <c r="B1010" t="s">
        <v>8073</v>
      </c>
      <c r="C1010" t="s">
        <v>8074</v>
      </c>
      <c r="D1010">
        <v>1131939.52</v>
      </c>
      <c r="E1010">
        <v>35</v>
      </c>
      <c r="F1010">
        <v>932379.63</v>
      </c>
      <c r="G1010">
        <v>0</v>
      </c>
      <c r="H1010">
        <v>0</v>
      </c>
      <c r="I1010">
        <v>634018.14</v>
      </c>
      <c r="J1010">
        <v>111885.56</v>
      </c>
      <c r="K1010">
        <v>186475.93</v>
      </c>
      <c r="L1010">
        <v>199599.89</v>
      </c>
    </row>
    <row r="1011" spans="1:12" x14ac:dyDescent="0.25">
      <c r="A1011">
        <v>108772</v>
      </c>
      <c r="B1011" t="s">
        <v>14162</v>
      </c>
      <c r="C1011" t="s">
        <v>14163</v>
      </c>
      <c r="D1011">
        <v>868546.77</v>
      </c>
      <c r="E1011">
        <v>35</v>
      </c>
      <c r="F1011">
        <v>719791</v>
      </c>
      <c r="G1011">
        <v>0</v>
      </c>
      <c r="H1011">
        <v>0</v>
      </c>
      <c r="I1011">
        <v>501694.33</v>
      </c>
      <c r="J1011">
        <v>88534.29</v>
      </c>
      <c r="K1011">
        <v>129562.38</v>
      </c>
      <c r="L1011">
        <v>148755.76999999999</v>
      </c>
    </row>
    <row r="1012" spans="1:12" x14ac:dyDescent="0.25">
      <c r="A1012">
        <v>109113</v>
      </c>
      <c r="B1012" t="s">
        <v>14164</v>
      </c>
      <c r="C1012" t="s">
        <v>14165</v>
      </c>
      <c r="D1012">
        <v>1041757.62</v>
      </c>
      <c r="E1012">
        <v>24</v>
      </c>
      <c r="F1012">
        <v>874326.57</v>
      </c>
      <c r="G1012">
        <v>0</v>
      </c>
      <c r="H1012">
        <v>0</v>
      </c>
      <c r="I1012">
        <v>594542.06999999995</v>
      </c>
      <c r="J1012">
        <v>104919.19</v>
      </c>
      <c r="K1012">
        <v>174865.31</v>
      </c>
      <c r="L1012">
        <v>167431.04999999999</v>
      </c>
    </row>
    <row r="1013" spans="1:12" x14ac:dyDescent="0.25">
      <c r="A1013">
        <v>109173</v>
      </c>
      <c r="B1013" t="s">
        <v>7790</v>
      </c>
      <c r="C1013" t="s">
        <v>7791</v>
      </c>
      <c r="D1013">
        <v>1029790.23</v>
      </c>
      <c r="E1013">
        <v>25</v>
      </c>
      <c r="F1013">
        <v>861241.66</v>
      </c>
      <c r="G1013">
        <v>0</v>
      </c>
      <c r="H1013">
        <v>0</v>
      </c>
      <c r="I1013">
        <v>622173.15</v>
      </c>
      <c r="J1013">
        <v>109795.26</v>
      </c>
      <c r="K1013">
        <v>129273.25</v>
      </c>
      <c r="L1013">
        <v>168548.57</v>
      </c>
    </row>
    <row r="1014" spans="1:12" x14ac:dyDescent="0.25">
      <c r="A1014">
        <v>109223</v>
      </c>
      <c r="B1014" t="s">
        <v>14166</v>
      </c>
      <c r="C1014" t="s">
        <v>9505</v>
      </c>
      <c r="D1014">
        <v>164315.29999999999</v>
      </c>
      <c r="E1014">
        <v>23</v>
      </c>
      <c r="F1014">
        <v>156767.54999999999</v>
      </c>
      <c r="G1014">
        <v>0</v>
      </c>
      <c r="H1014">
        <v>0</v>
      </c>
      <c r="I1014">
        <v>106601.93</v>
      </c>
      <c r="J1014">
        <v>18812.11</v>
      </c>
      <c r="K1014">
        <v>31353.51</v>
      </c>
      <c r="L1014">
        <v>7547.75</v>
      </c>
    </row>
    <row r="1015" spans="1:12" x14ac:dyDescent="0.25">
      <c r="A1015">
        <v>109248</v>
      </c>
      <c r="B1015" t="s">
        <v>4293</v>
      </c>
      <c r="C1015" t="s">
        <v>4294</v>
      </c>
      <c r="D1015">
        <v>717422.86</v>
      </c>
      <c r="E1015">
        <v>0</v>
      </c>
      <c r="F1015">
        <v>596004.35</v>
      </c>
      <c r="G1015">
        <v>0</v>
      </c>
      <c r="H1015">
        <v>0</v>
      </c>
      <c r="I1015">
        <v>404600</v>
      </c>
      <c r="J1015">
        <v>71400</v>
      </c>
      <c r="K1015">
        <v>120004.35</v>
      </c>
      <c r="L1015">
        <v>121418.51</v>
      </c>
    </row>
    <row r="1016" spans="1:12" x14ac:dyDescent="0.25">
      <c r="A1016">
        <v>109265</v>
      </c>
      <c r="B1016" t="s">
        <v>5547</v>
      </c>
      <c r="C1016" t="s">
        <v>5548</v>
      </c>
      <c r="D1016">
        <v>1288449.1299999999</v>
      </c>
      <c r="E1016">
        <v>25</v>
      </c>
      <c r="F1016">
        <v>1082730.3600000001</v>
      </c>
      <c r="G1016">
        <v>0</v>
      </c>
      <c r="H1016">
        <v>0</v>
      </c>
      <c r="I1016">
        <v>736256.65</v>
      </c>
      <c r="J1016">
        <v>129927.64</v>
      </c>
      <c r="K1016">
        <v>216546.07</v>
      </c>
      <c r="L1016">
        <v>205718.77</v>
      </c>
    </row>
    <row r="1017" spans="1:12" x14ac:dyDescent="0.25">
      <c r="A1017">
        <v>109266</v>
      </c>
      <c r="B1017" t="s">
        <v>14167</v>
      </c>
      <c r="C1017" t="s">
        <v>8447</v>
      </c>
      <c r="D1017">
        <v>506889.98</v>
      </c>
      <c r="E1017">
        <v>12</v>
      </c>
      <c r="F1017">
        <v>505728.27</v>
      </c>
      <c r="G1017">
        <v>0</v>
      </c>
      <c r="H1017">
        <v>0</v>
      </c>
      <c r="I1017">
        <v>343895.23</v>
      </c>
      <c r="J1017">
        <v>60687.39</v>
      </c>
      <c r="K1017">
        <v>101145.65</v>
      </c>
      <c r="L1017">
        <v>1161.71</v>
      </c>
    </row>
    <row r="1018" spans="1:12" x14ac:dyDescent="0.25">
      <c r="A1018">
        <v>109349</v>
      </c>
      <c r="B1018" t="s">
        <v>4295</v>
      </c>
      <c r="C1018" t="s">
        <v>4296</v>
      </c>
      <c r="D1018">
        <v>494976.12</v>
      </c>
      <c r="E1018">
        <v>27</v>
      </c>
      <c r="F1018">
        <v>408156.32</v>
      </c>
      <c r="G1018">
        <v>0</v>
      </c>
      <c r="H1018">
        <v>0</v>
      </c>
      <c r="I1018">
        <v>277546.3</v>
      </c>
      <c r="J1018">
        <v>48978.76</v>
      </c>
      <c r="K1018">
        <v>81631.259999999995</v>
      </c>
      <c r="L1018">
        <v>86819.8</v>
      </c>
    </row>
    <row r="1019" spans="1:12" x14ac:dyDescent="0.25">
      <c r="A1019">
        <v>109805</v>
      </c>
      <c r="B1019" t="s">
        <v>5551</v>
      </c>
      <c r="C1019" t="s">
        <v>5552</v>
      </c>
      <c r="D1019">
        <v>1234166.53</v>
      </c>
      <c r="E1019">
        <v>21</v>
      </c>
      <c r="F1019">
        <v>1044953.91</v>
      </c>
      <c r="G1019">
        <v>0</v>
      </c>
      <c r="H1019">
        <v>0</v>
      </c>
      <c r="I1019">
        <v>710568.66</v>
      </c>
      <c r="J1019">
        <v>125394.47</v>
      </c>
      <c r="K1019">
        <v>208990.78</v>
      </c>
      <c r="L1019">
        <v>189212.62</v>
      </c>
    </row>
    <row r="1020" spans="1:12" x14ac:dyDescent="0.25">
      <c r="A1020">
        <v>110187</v>
      </c>
      <c r="B1020" t="s">
        <v>4315</v>
      </c>
      <c r="C1020" t="s">
        <v>4316</v>
      </c>
      <c r="D1020">
        <v>146218.69</v>
      </c>
      <c r="E1020">
        <v>20</v>
      </c>
      <c r="F1020">
        <v>146218.69</v>
      </c>
      <c r="G1020">
        <v>0</v>
      </c>
      <c r="H1020">
        <v>0</v>
      </c>
      <c r="I1020">
        <v>99428.71</v>
      </c>
      <c r="J1020">
        <v>17546.240000000002</v>
      </c>
      <c r="K1020">
        <v>29243.74</v>
      </c>
      <c r="L1020">
        <v>0</v>
      </c>
    </row>
    <row r="1021" spans="1:12" x14ac:dyDescent="0.25">
      <c r="A1021">
        <v>110557</v>
      </c>
      <c r="B1021" t="s">
        <v>7611</v>
      </c>
      <c r="C1021" t="s">
        <v>7612</v>
      </c>
      <c r="D1021">
        <v>735903.6</v>
      </c>
      <c r="E1021">
        <v>0</v>
      </c>
      <c r="F1021">
        <v>735903.6</v>
      </c>
      <c r="G1021">
        <v>0</v>
      </c>
      <c r="H1021">
        <v>0</v>
      </c>
      <c r="I1021">
        <v>500414.5</v>
      </c>
      <c r="J1021">
        <v>88308.44</v>
      </c>
      <c r="K1021">
        <v>147180.66</v>
      </c>
      <c r="L1021">
        <v>0</v>
      </c>
    </row>
    <row r="1022" spans="1:12" x14ac:dyDescent="0.25">
      <c r="A1022">
        <v>111091</v>
      </c>
      <c r="B1022" t="s">
        <v>7805</v>
      </c>
      <c r="C1022" t="s">
        <v>7806</v>
      </c>
      <c r="D1022">
        <v>1162349.01</v>
      </c>
      <c r="E1022">
        <v>19</v>
      </c>
      <c r="F1022">
        <v>976763.87</v>
      </c>
      <c r="G1022">
        <v>0</v>
      </c>
      <c r="H1022">
        <v>0</v>
      </c>
      <c r="I1022">
        <v>664199.43000000005</v>
      </c>
      <c r="J1022">
        <v>117211.66</v>
      </c>
      <c r="K1022">
        <v>195352.78</v>
      </c>
      <c r="L1022">
        <v>185585.14</v>
      </c>
    </row>
    <row r="1023" spans="1:12" x14ac:dyDescent="0.25">
      <c r="A1023">
        <v>111943</v>
      </c>
      <c r="B1023" t="s">
        <v>8138</v>
      </c>
      <c r="C1023" t="s">
        <v>8139</v>
      </c>
      <c r="D1023">
        <v>1209879.8999999999</v>
      </c>
      <c r="E1023">
        <v>23</v>
      </c>
      <c r="F1023">
        <v>1014600.8</v>
      </c>
      <c r="G1023">
        <v>0</v>
      </c>
      <c r="H1023">
        <v>0</v>
      </c>
      <c r="I1023">
        <v>752280.83</v>
      </c>
      <c r="J1023">
        <v>132755.44</v>
      </c>
      <c r="K1023">
        <v>129564.53</v>
      </c>
      <c r="L1023">
        <v>195279.1</v>
      </c>
    </row>
    <row r="1024" spans="1:12" x14ac:dyDescent="0.25">
      <c r="A1024">
        <v>112025</v>
      </c>
      <c r="B1024" t="s">
        <v>7452</v>
      </c>
      <c r="C1024" t="s">
        <v>7453</v>
      </c>
      <c r="D1024">
        <v>1337882.25</v>
      </c>
      <c r="E1024">
        <v>20</v>
      </c>
      <c r="F1024">
        <v>1114270.8</v>
      </c>
      <c r="G1024">
        <v>0</v>
      </c>
      <c r="H1024">
        <v>0</v>
      </c>
      <c r="I1024">
        <v>756500</v>
      </c>
      <c r="J1024">
        <v>133500</v>
      </c>
      <c r="K1024">
        <v>224270.8</v>
      </c>
      <c r="L1024">
        <v>223611.45</v>
      </c>
    </row>
    <row r="1025" spans="1:12" x14ac:dyDescent="0.25">
      <c r="A1025">
        <v>113178</v>
      </c>
      <c r="B1025" t="s">
        <v>7461</v>
      </c>
      <c r="C1025" t="s">
        <v>7462</v>
      </c>
      <c r="D1025">
        <v>1351563.44</v>
      </c>
      <c r="E1025">
        <v>17</v>
      </c>
      <c r="F1025">
        <v>1135758.6000000001</v>
      </c>
      <c r="G1025">
        <v>0</v>
      </c>
      <c r="H1025">
        <v>0</v>
      </c>
      <c r="I1025">
        <v>760245.43</v>
      </c>
      <c r="J1025">
        <v>134162.54999999999</v>
      </c>
      <c r="K1025">
        <v>241350.62</v>
      </c>
      <c r="L1025">
        <v>215795.84</v>
      </c>
    </row>
    <row r="1026" spans="1:12" x14ac:dyDescent="0.25">
      <c r="A1026">
        <v>113463</v>
      </c>
      <c r="B1026" t="s">
        <v>7828</v>
      </c>
      <c r="C1026" t="s">
        <v>7829</v>
      </c>
      <c r="D1026">
        <v>1321789.03</v>
      </c>
      <c r="E1026">
        <v>20</v>
      </c>
      <c r="F1026">
        <v>1096234.43</v>
      </c>
      <c r="G1026">
        <v>0</v>
      </c>
      <c r="H1026">
        <v>0</v>
      </c>
      <c r="I1026">
        <v>745439.42</v>
      </c>
      <c r="J1026">
        <v>131548.13</v>
      </c>
      <c r="K1026">
        <v>219246.88</v>
      </c>
      <c r="L1026">
        <v>225554.6</v>
      </c>
    </row>
    <row r="1027" spans="1:12" x14ac:dyDescent="0.25">
      <c r="A1027">
        <v>113555</v>
      </c>
      <c r="B1027" t="s">
        <v>7844</v>
      </c>
      <c r="C1027" t="s">
        <v>7845</v>
      </c>
      <c r="D1027">
        <v>470228.55</v>
      </c>
      <c r="E1027">
        <v>22</v>
      </c>
      <c r="F1027">
        <v>470228.55</v>
      </c>
      <c r="G1027">
        <v>0</v>
      </c>
      <c r="H1027">
        <v>0</v>
      </c>
      <c r="I1027">
        <v>347734.01</v>
      </c>
      <c r="J1027">
        <v>61364.83</v>
      </c>
      <c r="K1027">
        <v>61129.71</v>
      </c>
      <c r="L1027">
        <v>0</v>
      </c>
    </row>
    <row r="1028" spans="1:12" x14ac:dyDescent="0.25">
      <c r="A1028">
        <v>122287</v>
      </c>
      <c r="B1028" t="s">
        <v>14168</v>
      </c>
      <c r="C1028" t="s">
        <v>14169</v>
      </c>
      <c r="D1028">
        <v>2775344.49</v>
      </c>
      <c r="E1028">
        <v>33</v>
      </c>
      <c r="F1028">
        <v>2696617.14</v>
      </c>
      <c r="G1028">
        <v>0</v>
      </c>
      <c r="H1028">
        <v>0</v>
      </c>
      <c r="I1028">
        <v>2292124.5699999998</v>
      </c>
      <c r="J1028">
        <v>350560.23</v>
      </c>
      <c r="K1028">
        <v>53932.34</v>
      </c>
      <c r="L1028">
        <v>78727.350000000006</v>
      </c>
    </row>
    <row r="1029" spans="1:12" x14ac:dyDescent="0.25">
      <c r="A1029">
        <v>111750</v>
      </c>
      <c r="B1029" t="s">
        <v>14170</v>
      </c>
      <c r="C1029" t="s">
        <v>14045</v>
      </c>
      <c r="D1029">
        <v>1277766.17</v>
      </c>
      <c r="E1029">
        <v>48</v>
      </c>
      <c r="F1029">
        <v>1119042.31</v>
      </c>
      <c r="G1029">
        <v>0</v>
      </c>
      <c r="H1029">
        <v>0</v>
      </c>
      <c r="I1029">
        <v>951185.96</v>
      </c>
      <c r="J1029">
        <v>145475.5</v>
      </c>
      <c r="K1029">
        <v>22380.85</v>
      </c>
      <c r="L1029">
        <v>158723.85999999999</v>
      </c>
    </row>
    <row r="1030" spans="1:12" x14ac:dyDescent="0.25">
      <c r="A1030">
        <v>110275</v>
      </c>
      <c r="B1030" t="s">
        <v>14171</v>
      </c>
      <c r="C1030" t="s">
        <v>14045</v>
      </c>
      <c r="D1030">
        <v>877010.5</v>
      </c>
      <c r="E1030">
        <v>41</v>
      </c>
      <c r="F1030">
        <v>764286.28</v>
      </c>
      <c r="G1030">
        <v>0</v>
      </c>
      <c r="H1030">
        <v>0</v>
      </c>
      <c r="I1030">
        <v>649643.34</v>
      </c>
      <c r="J1030">
        <v>98569.44</v>
      </c>
      <c r="K1030">
        <v>16073.5</v>
      </c>
      <c r="L1030">
        <v>112724.22</v>
      </c>
    </row>
    <row r="1031" spans="1:12" x14ac:dyDescent="0.25">
      <c r="A1031">
        <v>102700</v>
      </c>
      <c r="B1031" t="s">
        <v>12016</v>
      </c>
      <c r="C1031" t="s">
        <v>12017</v>
      </c>
      <c r="D1031">
        <v>341416.22</v>
      </c>
      <c r="E1031">
        <v>33</v>
      </c>
      <c r="F1031">
        <v>317622.15000000002</v>
      </c>
      <c r="G1031">
        <v>0</v>
      </c>
      <c r="H1031">
        <v>0</v>
      </c>
      <c r="I1031">
        <v>215983.06</v>
      </c>
      <c r="J1031">
        <v>38114.660000000003</v>
      </c>
      <c r="K1031">
        <v>63524.43</v>
      </c>
      <c r="L1031">
        <v>23794.07</v>
      </c>
    </row>
    <row r="1032" spans="1:12" x14ac:dyDescent="0.25">
      <c r="A1032">
        <v>103553</v>
      </c>
      <c r="B1032" t="s">
        <v>9986</v>
      </c>
      <c r="C1032" t="s">
        <v>14172</v>
      </c>
      <c r="D1032">
        <v>623269.59</v>
      </c>
      <c r="E1032">
        <v>34</v>
      </c>
      <c r="F1032">
        <v>499896.57</v>
      </c>
      <c r="G1032">
        <v>0</v>
      </c>
      <c r="H1032">
        <v>0</v>
      </c>
      <c r="I1032">
        <v>339929.67</v>
      </c>
      <c r="J1032">
        <v>59987.59</v>
      </c>
      <c r="K1032">
        <v>99979.31</v>
      </c>
      <c r="L1032">
        <v>123373.02</v>
      </c>
    </row>
    <row r="1033" spans="1:12" x14ac:dyDescent="0.25">
      <c r="A1033">
        <v>103669</v>
      </c>
      <c r="B1033" t="s">
        <v>14173</v>
      </c>
      <c r="C1033" t="s">
        <v>14174</v>
      </c>
      <c r="D1033">
        <v>1315081.5</v>
      </c>
      <c r="E1033">
        <v>44</v>
      </c>
      <c r="F1033">
        <v>1104520.5</v>
      </c>
      <c r="G1033">
        <v>0</v>
      </c>
      <c r="H1033">
        <v>0</v>
      </c>
      <c r="I1033">
        <v>751073.94</v>
      </c>
      <c r="J1033">
        <v>132542.46</v>
      </c>
      <c r="K1033">
        <v>220904.1</v>
      </c>
      <c r="L1033">
        <v>210561</v>
      </c>
    </row>
    <row r="1034" spans="1:12" x14ac:dyDescent="0.25">
      <c r="A1034">
        <v>104617</v>
      </c>
      <c r="B1034" t="s">
        <v>14175</v>
      </c>
      <c r="C1034" t="s">
        <v>2262</v>
      </c>
      <c r="D1034">
        <v>1323875.01</v>
      </c>
      <c r="E1034">
        <v>29</v>
      </c>
      <c r="F1034">
        <v>1112500</v>
      </c>
      <c r="G1034">
        <v>0</v>
      </c>
      <c r="H1034">
        <v>0</v>
      </c>
      <c r="I1034">
        <v>756500</v>
      </c>
      <c r="J1034">
        <v>133500</v>
      </c>
      <c r="K1034">
        <v>222500</v>
      </c>
      <c r="L1034">
        <v>211375.01</v>
      </c>
    </row>
    <row r="1035" spans="1:12" x14ac:dyDescent="0.25">
      <c r="A1035">
        <v>106230</v>
      </c>
      <c r="B1035" t="s">
        <v>4228</v>
      </c>
      <c r="C1035" t="s">
        <v>4229</v>
      </c>
      <c r="D1035">
        <v>1342126.6200000001</v>
      </c>
      <c r="E1035">
        <v>25</v>
      </c>
      <c r="F1035">
        <v>1104592.6100000001</v>
      </c>
      <c r="G1035">
        <v>0</v>
      </c>
      <c r="H1035">
        <v>0</v>
      </c>
      <c r="I1035">
        <v>751122.98</v>
      </c>
      <c r="J1035">
        <v>132551.10999999999</v>
      </c>
      <c r="K1035">
        <v>220918.52</v>
      </c>
      <c r="L1035">
        <v>237534.01</v>
      </c>
    </row>
    <row r="1036" spans="1:12" x14ac:dyDescent="0.25">
      <c r="A1036">
        <v>106300</v>
      </c>
      <c r="B1036" t="s">
        <v>4732</v>
      </c>
      <c r="C1036" t="s">
        <v>4733</v>
      </c>
      <c r="D1036">
        <v>721008.1</v>
      </c>
      <c r="E1036">
        <v>9</v>
      </c>
      <c r="F1036">
        <v>721008.1</v>
      </c>
      <c r="G1036">
        <v>0</v>
      </c>
      <c r="H1036">
        <v>0</v>
      </c>
      <c r="I1036">
        <v>490285.51</v>
      </c>
      <c r="J1036">
        <v>86520.97</v>
      </c>
      <c r="K1036">
        <v>144201.62</v>
      </c>
      <c r="L1036">
        <v>0</v>
      </c>
    </row>
    <row r="1037" spans="1:12" x14ac:dyDescent="0.25">
      <c r="A1037">
        <v>107578</v>
      </c>
      <c r="B1037" t="s">
        <v>14176</v>
      </c>
      <c r="C1037" t="s">
        <v>14177</v>
      </c>
      <c r="D1037">
        <v>1330247.1399999999</v>
      </c>
      <c r="E1037">
        <v>25</v>
      </c>
      <c r="F1037">
        <v>1117506</v>
      </c>
      <c r="G1037">
        <v>0</v>
      </c>
      <c r="H1037">
        <v>0</v>
      </c>
      <c r="I1037">
        <v>759904.08</v>
      </c>
      <c r="J1037">
        <v>134100.72</v>
      </c>
      <c r="K1037">
        <v>223501.2</v>
      </c>
      <c r="L1037">
        <v>212921.14</v>
      </c>
    </row>
    <row r="1038" spans="1:12" x14ac:dyDescent="0.25">
      <c r="A1038">
        <v>107886</v>
      </c>
      <c r="B1038" t="s">
        <v>4262</v>
      </c>
      <c r="C1038" t="s">
        <v>4263</v>
      </c>
      <c r="D1038">
        <v>572679.35</v>
      </c>
      <c r="E1038">
        <v>19</v>
      </c>
      <c r="F1038">
        <v>481243.15</v>
      </c>
      <c r="G1038">
        <v>0</v>
      </c>
      <c r="H1038">
        <v>0</v>
      </c>
      <c r="I1038">
        <v>327245.34000000003</v>
      </c>
      <c r="J1038">
        <v>57749.18</v>
      </c>
      <c r="K1038">
        <v>96248.63</v>
      </c>
      <c r="L1038">
        <v>91436.2</v>
      </c>
    </row>
    <row r="1039" spans="1:12" x14ac:dyDescent="0.25">
      <c r="A1039">
        <v>107930</v>
      </c>
      <c r="B1039" t="s">
        <v>14178</v>
      </c>
      <c r="C1039" t="s">
        <v>14179</v>
      </c>
      <c r="D1039">
        <v>1335660.79</v>
      </c>
      <c r="E1039">
        <v>54</v>
      </c>
      <c r="F1039">
        <v>1089792.3</v>
      </c>
      <c r="G1039">
        <v>0</v>
      </c>
      <c r="H1039">
        <v>0</v>
      </c>
      <c r="I1039">
        <v>741058.76</v>
      </c>
      <c r="J1039">
        <v>130775.08</v>
      </c>
      <c r="K1039">
        <v>217958.46</v>
      </c>
      <c r="L1039">
        <v>245868.49</v>
      </c>
    </row>
    <row r="1040" spans="1:12" x14ac:dyDescent="0.25">
      <c r="A1040">
        <v>108249</v>
      </c>
      <c r="B1040" t="s">
        <v>2289</v>
      </c>
      <c r="C1040" t="s">
        <v>2290</v>
      </c>
      <c r="D1040">
        <v>576409.19999999995</v>
      </c>
      <c r="E1040">
        <v>29</v>
      </c>
      <c r="F1040">
        <v>458735</v>
      </c>
      <c r="G1040">
        <v>0</v>
      </c>
      <c r="H1040">
        <v>0</v>
      </c>
      <c r="I1040">
        <v>311939.8</v>
      </c>
      <c r="J1040">
        <v>55048.2</v>
      </c>
      <c r="K1040">
        <v>91747</v>
      </c>
      <c r="L1040">
        <v>117674.2</v>
      </c>
    </row>
    <row r="1041" spans="1:12" x14ac:dyDescent="0.25">
      <c r="A1041">
        <v>108369</v>
      </c>
      <c r="B1041" t="s">
        <v>14180</v>
      </c>
      <c r="C1041" t="s">
        <v>14181</v>
      </c>
      <c r="D1041">
        <v>344130.97</v>
      </c>
      <c r="E1041">
        <v>26</v>
      </c>
      <c r="F1041">
        <v>287128.3</v>
      </c>
      <c r="G1041">
        <v>0</v>
      </c>
      <c r="H1041">
        <v>0</v>
      </c>
      <c r="I1041">
        <v>195247.24</v>
      </c>
      <c r="J1041">
        <v>34455.4</v>
      </c>
      <c r="K1041">
        <v>57425.66</v>
      </c>
      <c r="L1041">
        <v>57002.67</v>
      </c>
    </row>
    <row r="1042" spans="1:12" x14ac:dyDescent="0.25">
      <c r="A1042">
        <v>108922</v>
      </c>
      <c r="B1042" t="s">
        <v>14182</v>
      </c>
      <c r="C1042" t="s">
        <v>14183</v>
      </c>
      <c r="D1042">
        <v>299992.12</v>
      </c>
      <c r="E1042">
        <v>24</v>
      </c>
      <c r="F1042">
        <v>250085.31</v>
      </c>
      <c r="G1042">
        <v>0</v>
      </c>
      <c r="H1042">
        <v>0</v>
      </c>
      <c r="I1042">
        <v>170058.01</v>
      </c>
      <c r="J1042">
        <v>30010.240000000002</v>
      </c>
      <c r="K1042">
        <v>50017.06</v>
      </c>
      <c r="L1042">
        <v>49906.81</v>
      </c>
    </row>
    <row r="1043" spans="1:12" x14ac:dyDescent="0.25">
      <c r="A1043">
        <v>109017</v>
      </c>
      <c r="B1043" t="s">
        <v>4751</v>
      </c>
      <c r="C1043" t="s">
        <v>4752</v>
      </c>
      <c r="D1043">
        <v>1330485.45</v>
      </c>
      <c r="E1043">
        <v>24</v>
      </c>
      <c r="F1043">
        <v>1118055</v>
      </c>
      <c r="G1043">
        <v>0</v>
      </c>
      <c r="H1043">
        <v>0</v>
      </c>
      <c r="I1043">
        <v>760277.4</v>
      </c>
      <c r="J1043">
        <v>134166.6</v>
      </c>
      <c r="K1043">
        <v>223611</v>
      </c>
      <c r="L1043">
        <v>212430.45</v>
      </c>
    </row>
    <row r="1044" spans="1:12" x14ac:dyDescent="0.25">
      <c r="A1044">
        <v>109030</v>
      </c>
      <c r="B1044" t="s">
        <v>4287</v>
      </c>
      <c r="C1044" t="s">
        <v>4288</v>
      </c>
      <c r="D1044">
        <v>444507.72</v>
      </c>
      <c r="E1044">
        <v>24</v>
      </c>
      <c r="F1044">
        <v>440007.72</v>
      </c>
      <c r="G1044">
        <v>0</v>
      </c>
      <c r="H1044">
        <v>0</v>
      </c>
      <c r="I1044">
        <v>299205.25</v>
      </c>
      <c r="J1044">
        <v>52800.93</v>
      </c>
      <c r="K1044">
        <v>88001.54</v>
      </c>
      <c r="L1044">
        <v>4500</v>
      </c>
    </row>
    <row r="1045" spans="1:12" x14ac:dyDescent="0.25">
      <c r="A1045">
        <v>109072</v>
      </c>
      <c r="B1045" t="s">
        <v>7772</v>
      </c>
      <c r="C1045" t="s">
        <v>7773</v>
      </c>
      <c r="D1045">
        <v>1316473</v>
      </c>
      <c r="E1045">
        <v>53</v>
      </c>
      <c r="F1045">
        <v>1115225</v>
      </c>
      <c r="G1045">
        <v>0</v>
      </c>
      <c r="H1045">
        <v>0</v>
      </c>
      <c r="I1045">
        <v>758353</v>
      </c>
      <c r="J1045">
        <v>133827</v>
      </c>
      <c r="K1045">
        <v>223045</v>
      </c>
      <c r="L1045">
        <v>201248</v>
      </c>
    </row>
    <row r="1046" spans="1:12" x14ac:dyDescent="0.25">
      <c r="A1046">
        <v>109816</v>
      </c>
      <c r="B1046" t="s">
        <v>7778</v>
      </c>
      <c r="C1046" t="s">
        <v>7779</v>
      </c>
      <c r="D1046">
        <v>775427.95</v>
      </c>
      <c r="E1046">
        <v>12</v>
      </c>
      <c r="F1046">
        <v>747079.19</v>
      </c>
      <c r="G1046">
        <v>0</v>
      </c>
      <c r="H1046">
        <v>0</v>
      </c>
      <c r="I1046">
        <v>508013.85</v>
      </c>
      <c r="J1046">
        <v>89649.5</v>
      </c>
      <c r="K1046">
        <v>149415.84</v>
      </c>
      <c r="L1046">
        <v>28348.76</v>
      </c>
    </row>
    <row r="1047" spans="1:12" x14ac:dyDescent="0.25">
      <c r="A1047">
        <v>109972</v>
      </c>
      <c r="B1047" t="s">
        <v>8096</v>
      </c>
      <c r="C1047" t="s">
        <v>8097</v>
      </c>
      <c r="D1047">
        <v>1079680.93</v>
      </c>
      <c r="E1047">
        <v>28</v>
      </c>
      <c r="F1047">
        <v>897294.9</v>
      </c>
      <c r="G1047">
        <v>0</v>
      </c>
      <c r="H1047">
        <v>0</v>
      </c>
      <c r="I1047">
        <v>610084.26</v>
      </c>
      <c r="J1047">
        <v>107661.93</v>
      </c>
      <c r="K1047">
        <v>179548.71</v>
      </c>
      <c r="L1047">
        <v>182386.03</v>
      </c>
    </row>
    <row r="1048" spans="1:12" x14ac:dyDescent="0.25">
      <c r="A1048">
        <v>121099</v>
      </c>
      <c r="B1048" t="s">
        <v>14184</v>
      </c>
      <c r="C1048" t="s">
        <v>14185</v>
      </c>
      <c r="D1048">
        <v>2972342.86</v>
      </c>
      <c r="E1048">
        <v>24</v>
      </c>
      <c r="F1048">
        <v>2729785.19</v>
      </c>
      <c r="G1048">
        <v>0</v>
      </c>
      <c r="H1048">
        <v>0</v>
      </c>
      <c r="I1048">
        <v>2320317.41</v>
      </c>
      <c r="J1048">
        <v>354872.08</v>
      </c>
      <c r="K1048">
        <v>54595.7</v>
      </c>
      <c r="L1048">
        <v>242557.67</v>
      </c>
    </row>
    <row r="1049" spans="1:12" x14ac:dyDescent="0.25">
      <c r="A1049">
        <v>116528</v>
      </c>
      <c r="B1049" t="s">
        <v>14186</v>
      </c>
      <c r="C1049" t="s">
        <v>1411</v>
      </c>
      <c r="D1049">
        <v>1687610</v>
      </c>
      <c r="E1049">
        <v>36</v>
      </c>
      <c r="F1049">
        <v>1333093.29</v>
      </c>
      <c r="G1049">
        <v>0</v>
      </c>
      <c r="H1049">
        <v>0</v>
      </c>
      <c r="I1049">
        <v>1133129.29</v>
      </c>
      <c r="J1049">
        <v>173302.13</v>
      </c>
      <c r="K1049">
        <v>26661.87</v>
      </c>
      <c r="L1049">
        <v>354516.71</v>
      </c>
    </row>
    <row r="1050" spans="1:12" x14ac:dyDescent="0.25">
      <c r="A1050">
        <v>116760</v>
      </c>
      <c r="B1050" t="s">
        <v>14187</v>
      </c>
      <c r="C1050" t="s">
        <v>1461</v>
      </c>
      <c r="D1050">
        <v>4801470.96</v>
      </c>
      <c r="E1050">
        <v>45</v>
      </c>
      <c r="F1050">
        <v>4789530.96</v>
      </c>
      <c r="G1050">
        <v>0</v>
      </c>
      <c r="H1050">
        <v>0</v>
      </c>
      <c r="I1050">
        <v>4071101.32</v>
      </c>
      <c r="J1050">
        <v>622639.02</v>
      </c>
      <c r="K1050">
        <v>95790.62</v>
      </c>
      <c r="L1050">
        <v>11940</v>
      </c>
    </row>
    <row r="1051" spans="1:12" x14ac:dyDescent="0.25">
      <c r="A1051">
        <v>122281</v>
      </c>
      <c r="B1051" t="s">
        <v>14188</v>
      </c>
      <c r="C1051" t="s">
        <v>14189</v>
      </c>
      <c r="D1051">
        <v>1339613.3</v>
      </c>
      <c r="E1051">
        <v>30</v>
      </c>
      <c r="F1051">
        <v>1242874.7</v>
      </c>
      <c r="G1051">
        <v>0</v>
      </c>
      <c r="H1051">
        <v>0</v>
      </c>
      <c r="I1051">
        <v>1056443.5</v>
      </c>
      <c r="J1051">
        <v>161573.71</v>
      </c>
      <c r="K1051">
        <v>24857.49</v>
      </c>
      <c r="L1051">
        <v>96738.6</v>
      </c>
    </row>
    <row r="1052" spans="1:12" x14ac:dyDescent="0.25">
      <c r="A1052">
        <v>116333</v>
      </c>
      <c r="B1052" t="s">
        <v>4516</v>
      </c>
      <c r="C1052" t="s">
        <v>14190</v>
      </c>
      <c r="D1052">
        <v>21462319.75</v>
      </c>
      <c r="E1052">
        <v>44</v>
      </c>
      <c r="F1052">
        <v>21462319.75</v>
      </c>
      <c r="G1052">
        <v>0</v>
      </c>
      <c r="H1052">
        <v>0</v>
      </c>
      <c r="I1052">
        <v>18242971.789999999</v>
      </c>
      <c r="J1052">
        <v>2790101.56</v>
      </c>
      <c r="K1052">
        <v>429246.4</v>
      </c>
      <c r="L1052">
        <v>0</v>
      </c>
    </row>
    <row r="1053" spans="1:12" x14ac:dyDescent="0.25">
      <c r="A1053">
        <v>102151</v>
      </c>
      <c r="B1053" t="s">
        <v>11500</v>
      </c>
      <c r="C1053" t="s">
        <v>11501</v>
      </c>
      <c r="D1053">
        <v>1280783.82</v>
      </c>
      <c r="E1053">
        <v>45</v>
      </c>
      <c r="F1053">
        <v>1076260.52</v>
      </c>
      <c r="G1053">
        <v>0</v>
      </c>
      <c r="H1053">
        <v>0</v>
      </c>
      <c r="I1053">
        <v>760290.41</v>
      </c>
      <c r="J1053">
        <v>134168.9</v>
      </c>
      <c r="K1053">
        <v>181801.22</v>
      </c>
      <c r="L1053">
        <v>204523.3</v>
      </c>
    </row>
    <row r="1054" spans="1:12" x14ac:dyDescent="0.25">
      <c r="A1054">
        <v>102225</v>
      </c>
      <c r="B1054" t="s">
        <v>5153</v>
      </c>
      <c r="C1054" t="s">
        <v>14191</v>
      </c>
      <c r="D1054">
        <v>974133.58</v>
      </c>
      <c r="E1054">
        <v>12</v>
      </c>
      <c r="F1054">
        <v>818599.65</v>
      </c>
      <c r="G1054">
        <v>0</v>
      </c>
      <c r="H1054">
        <v>0</v>
      </c>
      <c r="I1054">
        <v>556647.76</v>
      </c>
      <c r="J1054">
        <v>98231.96</v>
      </c>
      <c r="K1054">
        <v>163719.93</v>
      </c>
      <c r="L1054">
        <v>155533.93</v>
      </c>
    </row>
    <row r="1055" spans="1:12" x14ac:dyDescent="0.25">
      <c r="A1055">
        <v>102793</v>
      </c>
      <c r="B1055" t="s">
        <v>14192</v>
      </c>
      <c r="C1055" t="s">
        <v>14193</v>
      </c>
      <c r="D1055">
        <v>1528562.25</v>
      </c>
      <c r="E1055">
        <v>48</v>
      </c>
      <c r="F1055">
        <v>1154931.1000000001</v>
      </c>
      <c r="G1055">
        <v>0</v>
      </c>
      <c r="H1055">
        <v>0</v>
      </c>
      <c r="I1055">
        <v>760270.93</v>
      </c>
      <c r="J1055">
        <v>134165.46</v>
      </c>
      <c r="K1055">
        <v>260494.71</v>
      </c>
      <c r="L1055">
        <v>373631.15</v>
      </c>
    </row>
    <row r="1056" spans="1:12" x14ac:dyDescent="0.25">
      <c r="A1056">
        <v>102831</v>
      </c>
      <c r="B1056" t="s">
        <v>11588</v>
      </c>
      <c r="C1056" t="s">
        <v>11589</v>
      </c>
      <c r="D1056">
        <v>1196020.72</v>
      </c>
      <c r="E1056">
        <v>30</v>
      </c>
      <c r="F1056">
        <v>1004138</v>
      </c>
      <c r="G1056">
        <v>0</v>
      </c>
      <c r="H1056">
        <v>0</v>
      </c>
      <c r="I1056">
        <v>682813.84</v>
      </c>
      <c r="J1056">
        <v>120496.56</v>
      </c>
      <c r="K1056">
        <v>200827.6</v>
      </c>
      <c r="L1056">
        <v>191882.72</v>
      </c>
    </row>
    <row r="1057" spans="1:12" x14ac:dyDescent="0.25">
      <c r="A1057">
        <v>102864</v>
      </c>
      <c r="B1057" t="s">
        <v>5509</v>
      </c>
      <c r="C1057" t="s">
        <v>14194</v>
      </c>
      <c r="D1057">
        <v>1176725.6200000001</v>
      </c>
      <c r="E1057">
        <v>45</v>
      </c>
      <c r="F1057">
        <v>1119257.4099999999</v>
      </c>
      <c r="G1057">
        <v>0</v>
      </c>
      <c r="H1057">
        <v>0</v>
      </c>
      <c r="I1057">
        <v>713526.59</v>
      </c>
      <c r="J1057">
        <v>125916.46</v>
      </c>
      <c r="K1057">
        <v>279814.36</v>
      </c>
      <c r="L1057">
        <v>57468.21</v>
      </c>
    </row>
    <row r="1058" spans="1:12" x14ac:dyDescent="0.25">
      <c r="A1058">
        <v>103215</v>
      </c>
      <c r="B1058" t="s">
        <v>4577</v>
      </c>
      <c r="C1058" t="s">
        <v>4578</v>
      </c>
      <c r="D1058">
        <v>145441.79999999999</v>
      </c>
      <c r="E1058">
        <v>24</v>
      </c>
      <c r="F1058">
        <v>119764</v>
      </c>
      <c r="G1058">
        <v>0</v>
      </c>
      <c r="H1058">
        <v>0</v>
      </c>
      <c r="I1058">
        <v>91619.46</v>
      </c>
      <c r="J1058">
        <v>16168.14</v>
      </c>
      <c r="K1058">
        <v>11976.4</v>
      </c>
      <c r="L1058">
        <v>25677.8</v>
      </c>
    </row>
    <row r="1059" spans="1:12" x14ac:dyDescent="0.25">
      <c r="A1059">
        <v>103479</v>
      </c>
      <c r="B1059" t="s">
        <v>5519</v>
      </c>
      <c r="C1059" t="s">
        <v>14195</v>
      </c>
      <c r="D1059">
        <v>1023076.08</v>
      </c>
      <c r="E1059">
        <v>24</v>
      </c>
      <c r="F1059">
        <v>1023076.08</v>
      </c>
      <c r="G1059">
        <v>0</v>
      </c>
      <c r="H1059">
        <v>0</v>
      </c>
      <c r="I1059">
        <v>747868.61</v>
      </c>
      <c r="J1059">
        <v>131976.81</v>
      </c>
      <c r="K1059">
        <v>143230.66</v>
      </c>
      <c r="L1059">
        <v>0</v>
      </c>
    </row>
    <row r="1060" spans="1:12" x14ac:dyDescent="0.25">
      <c r="A1060">
        <v>103504</v>
      </c>
      <c r="B1060" t="s">
        <v>14196</v>
      </c>
      <c r="C1060" t="s">
        <v>14197</v>
      </c>
      <c r="D1060">
        <v>283150.53999999998</v>
      </c>
      <c r="E1060">
        <v>44</v>
      </c>
      <c r="F1060">
        <v>237841.62</v>
      </c>
      <c r="G1060">
        <v>0</v>
      </c>
      <c r="H1060">
        <v>0</v>
      </c>
      <c r="I1060">
        <v>153221.14000000001</v>
      </c>
      <c r="J1060">
        <v>27039.03</v>
      </c>
      <c r="K1060">
        <v>57581.45</v>
      </c>
      <c r="L1060">
        <v>45308.92</v>
      </c>
    </row>
    <row r="1061" spans="1:12" x14ac:dyDescent="0.25">
      <c r="A1061">
        <v>103597</v>
      </c>
      <c r="B1061" t="s">
        <v>180</v>
      </c>
      <c r="C1061" t="s">
        <v>14198</v>
      </c>
      <c r="D1061">
        <v>1324051.97</v>
      </c>
      <c r="E1061">
        <v>0</v>
      </c>
      <c r="F1061">
        <v>1112615.1000000001</v>
      </c>
      <c r="G1061">
        <v>0</v>
      </c>
      <c r="H1061">
        <v>0</v>
      </c>
      <c r="I1061">
        <v>756578.27</v>
      </c>
      <c r="J1061">
        <v>133513.81</v>
      </c>
      <c r="K1061">
        <v>222523.02</v>
      </c>
      <c r="L1061">
        <v>211436.87</v>
      </c>
    </row>
    <row r="1062" spans="1:12" x14ac:dyDescent="0.25">
      <c r="A1062">
        <v>104209</v>
      </c>
      <c r="B1062" t="s">
        <v>14199</v>
      </c>
      <c r="C1062" t="s">
        <v>2274</v>
      </c>
      <c r="D1062">
        <v>1057764</v>
      </c>
      <c r="E1062">
        <v>34</v>
      </c>
      <c r="F1062">
        <v>881470</v>
      </c>
      <c r="G1062">
        <v>0</v>
      </c>
      <c r="H1062">
        <v>0</v>
      </c>
      <c r="I1062">
        <v>599399.6</v>
      </c>
      <c r="J1062">
        <v>105776.4</v>
      </c>
      <c r="K1062">
        <v>176294</v>
      </c>
      <c r="L1062">
        <v>176294</v>
      </c>
    </row>
    <row r="1063" spans="1:12" x14ac:dyDescent="0.25">
      <c r="A1063">
        <v>104376</v>
      </c>
      <c r="B1063" t="s">
        <v>11549</v>
      </c>
      <c r="C1063" t="s">
        <v>11550</v>
      </c>
      <c r="D1063">
        <v>412487.26</v>
      </c>
      <c r="E1063">
        <v>30</v>
      </c>
      <c r="F1063">
        <v>344477.58</v>
      </c>
      <c r="G1063">
        <v>0</v>
      </c>
      <c r="H1063">
        <v>0</v>
      </c>
      <c r="I1063">
        <v>263525.34999999998</v>
      </c>
      <c r="J1063">
        <v>46504.47</v>
      </c>
      <c r="K1063">
        <v>34447.760000000002</v>
      </c>
      <c r="L1063">
        <v>68009.679999999993</v>
      </c>
    </row>
    <row r="1064" spans="1:12" x14ac:dyDescent="0.25">
      <c r="A1064">
        <v>104443</v>
      </c>
      <c r="B1064" t="s">
        <v>5230</v>
      </c>
      <c r="C1064" t="s">
        <v>5231</v>
      </c>
      <c r="D1064">
        <v>1215759.47</v>
      </c>
      <c r="E1064">
        <v>30</v>
      </c>
      <c r="F1064">
        <v>1006199.29</v>
      </c>
      <c r="G1064">
        <v>0</v>
      </c>
      <c r="H1064">
        <v>0</v>
      </c>
      <c r="I1064">
        <v>684215.52</v>
      </c>
      <c r="J1064">
        <v>120743.91</v>
      </c>
      <c r="K1064">
        <v>201239.86</v>
      </c>
      <c r="L1064">
        <v>209560.18</v>
      </c>
    </row>
    <row r="1065" spans="1:12" x14ac:dyDescent="0.25">
      <c r="A1065">
        <v>104484</v>
      </c>
      <c r="B1065" t="s">
        <v>11628</v>
      </c>
      <c r="C1065" t="s">
        <v>11629</v>
      </c>
      <c r="D1065">
        <v>458100.52</v>
      </c>
      <c r="E1065">
        <v>27</v>
      </c>
      <c r="F1065">
        <v>384950.86</v>
      </c>
      <c r="G1065">
        <v>0</v>
      </c>
      <c r="H1065">
        <v>0</v>
      </c>
      <c r="I1065">
        <v>261766.58</v>
      </c>
      <c r="J1065">
        <v>46194.1</v>
      </c>
      <c r="K1065">
        <v>76990.179999999993</v>
      </c>
      <c r="L1065">
        <v>73149.66</v>
      </c>
    </row>
    <row r="1066" spans="1:12" x14ac:dyDescent="0.25">
      <c r="A1066">
        <v>104510</v>
      </c>
      <c r="B1066" t="s">
        <v>11564</v>
      </c>
      <c r="C1066" t="s">
        <v>11565</v>
      </c>
      <c r="D1066">
        <v>1343257.76</v>
      </c>
      <c r="E1066">
        <v>46</v>
      </c>
      <c r="F1066">
        <v>1111887.57</v>
      </c>
      <c r="G1066">
        <v>0</v>
      </c>
      <c r="H1066">
        <v>0</v>
      </c>
      <c r="I1066">
        <v>759863.97</v>
      </c>
      <c r="J1066">
        <v>134093.64000000001</v>
      </c>
      <c r="K1066">
        <v>217929.96</v>
      </c>
      <c r="L1066">
        <v>231370.19</v>
      </c>
    </row>
    <row r="1067" spans="1:12" x14ac:dyDescent="0.25">
      <c r="A1067">
        <v>104515</v>
      </c>
      <c r="B1067" t="s">
        <v>14200</v>
      </c>
      <c r="C1067" t="s">
        <v>14201</v>
      </c>
      <c r="D1067">
        <v>1013510.36</v>
      </c>
      <c r="E1067">
        <v>42</v>
      </c>
      <c r="F1067">
        <v>845524.38</v>
      </c>
      <c r="G1067">
        <v>0</v>
      </c>
      <c r="H1067">
        <v>0</v>
      </c>
      <c r="I1067">
        <v>574956.57999999996</v>
      </c>
      <c r="J1067">
        <v>101462.93</v>
      </c>
      <c r="K1067">
        <v>169104.88</v>
      </c>
      <c r="L1067">
        <v>167985.98</v>
      </c>
    </row>
    <row r="1068" spans="1:12" x14ac:dyDescent="0.25">
      <c r="A1068">
        <v>104674</v>
      </c>
      <c r="B1068" t="s">
        <v>14202</v>
      </c>
      <c r="C1068" t="s">
        <v>14203</v>
      </c>
      <c r="D1068">
        <v>1336293.49</v>
      </c>
      <c r="E1068">
        <v>21</v>
      </c>
      <c r="F1068">
        <v>1122391.95</v>
      </c>
      <c r="G1068">
        <v>0</v>
      </c>
      <c r="H1068">
        <v>0</v>
      </c>
      <c r="I1068">
        <v>759887.41</v>
      </c>
      <c r="J1068">
        <v>134097.78</v>
      </c>
      <c r="K1068">
        <v>228406.76</v>
      </c>
      <c r="L1068">
        <v>213901.54</v>
      </c>
    </row>
    <row r="1069" spans="1:12" x14ac:dyDescent="0.25">
      <c r="A1069">
        <v>104783</v>
      </c>
      <c r="B1069" t="s">
        <v>14204</v>
      </c>
      <c r="C1069" t="s">
        <v>14205</v>
      </c>
      <c r="D1069">
        <v>293936.52</v>
      </c>
      <c r="E1069">
        <v>28</v>
      </c>
      <c r="F1069">
        <v>246955.48</v>
      </c>
      <c r="G1069">
        <v>0</v>
      </c>
      <c r="H1069">
        <v>0</v>
      </c>
      <c r="I1069">
        <v>167929.72</v>
      </c>
      <c r="J1069">
        <v>29634.66</v>
      </c>
      <c r="K1069">
        <v>49391.1</v>
      </c>
      <c r="L1069">
        <v>46981.04</v>
      </c>
    </row>
    <row r="1070" spans="1:12" x14ac:dyDescent="0.25">
      <c r="A1070">
        <v>104936</v>
      </c>
      <c r="B1070" t="s">
        <v>14206</v>
      </c>
      <c r="C1070" t="s">
        <v>14207</v>
      </c>
      <c r="D1070">
        <v>742836.39</v>
      </c>
      <c r="E1070">
        <v>35</v>
      </c>
      <c r="F1070">
        <v>714484.26</v>
      </c>
      <c r="G1070">
        <v>0</v>
      </c>
      <c r="H1070">
        <v>0</v>
      </c>
      <c r="I1070">
        <v>485849.3</v>
      </c>
      <c r="J1070">
        <v>85738.11</v>
      </c>
      <c r="K1070">
        <v>142896.85</v>
      </c>
      <c r="L1070">
        <v>28352.13</v>
      </c>
    </row>
    <row r="1071" spans="1:12" x14ac:dyDescent="0.25">
      <c r="A1071">
        <v>105006</v>
      </c>
      <c r="B1071" t="s">
        <v>5239</v>
      </c>
      <c r="C1071" t="s">
        <v>5240</v>
      </c>
      <c r="D1071">
        <v>1656028.09</v>
      </c>
      <c r="E1071">
        <v>42</v>
      </c>
      <c r="F1071">
        <v>1147272.1499999999</v>
      </c>
      <c r="G1071">
        <v>0</v>
      </c>
      <c r="H1071">
        <v>0</v>
      </c>
      <c r="I1071">
        <v>756585</v>
      </c>
      <c r="J1071">
        <v>133515</v>
      </c>
      <c r="K1071">
        <v>257172.15</v>
      </c>
      <c r="L1071">
        <v>508755.94</v>
      </c>
    </row>
    <row r="1072" spans="1:12" x14ac:dyDescent="0.25">
      <c r="A1072">
        <v>105305</v>
      </c>
      <c r="B1072" t="s">
        <v>4223</v>
      </c>
      <c r="C1072" t="s">
        <v>4224</v>
      </c>
      <c r="D1072">
        <v>1041926.39</v>
      </c>
      <c r="E1072">
        <v>12</v>
      </c>
      <c r="F1072">
        <v>1037166.39</v>
      </c>
      <c r="G1072">
        <v>0</v>
      </c>
      <c r="H1072">
        <v>0</v>
      </c>
      <c r="I1072">
        <v>705273.14</v>
      </c>
      <c r="J1072">
        <v>124459.96</v>
      </c>
      <c r="K1072">
        <v>207433.29</v>
      </c>
      <c r="L1072">
        <v>4760</v>
      </c>
    </row>
    <row r="1073" spans="1:12" x14ac:dyDescent="0.25">
      <c r="A1073">
        <v>113806</v>
      </c>
      <c r="B1073" t="s">
        <v>688</v>
      </c>
      <c r="C1073" t="s">
        <v>14208</v>
      </c>
      <c r="D1073">
        <v>3879228.2</v>
      </c>
      <c r="E1073">
        <v>41</v>
      </c>
      <c r="F1073">
        <v>3859236.2</v>
      </c>
      <c r="G1073">
        <v>0</v>
      </c>
      <c r="H1073">
        <v>0</v>
      </c>
      <c r="I1073">
        <v>3280350.77</v>
      </c>
      <c r="J1073">
        <v>501314.43</v>
      </c>
      <c r="K1073">
        <v>77571</v>
      </c>
      <c r="L1073">
        <v>19992</v>
      </c>
    </row>
    <row r="1074" spans="1:12" x14ac:dyDescent="0.25">
      <c r="A1074">
        <v>110747</v>
      </c>
      <c r="B1074" t="s">
        <v>14209</v>
      </c>
      <c r="C1074" t="s">
        <v>14210</v>
      </c>
      <c r="D1074">
        <v>4922896.6100000003</v>
      </c>
      <c r="E1074">
        <v>35</v>
      </c>
      <c r="F1074">
        <v>4105629.49</v>
      </c>
      <c r="G1074">
        <v>0</v>
      </c>
      <c r="H1074">
        <v>0</v>
      </c>
      <c r="I1074">
        <v>2188034.04</v>
      </c>
      <c r="J1074">
        <v>386123.65</v>
      </c>
      <c r="K1074">
        <v>1531471.8</v>
      </c>
      <c r="L1074">
        <v>817267.12</v>
      </c>
    </row>
    <row r="1075" spans="1:12" x14ac:dyDescent="0.25">
      <c r="A1075">
        <v>111639</v>
      </c>
      <c r="B1075" t="s">
        <v>14211</v>
      </c>
      <c r="C1075" t="s">
        <v>6278</v>
      </c>
      <c r="D1075">
        <v>3273260.68</v>
      </c>
      <c r="E1075">
        <v>27</v>
      </c>
      <c r="F1075">
        <v>2742388.02</v>
      </c>
      <c r="G1075">
        <v>0</v>
      </c>
      <c r="H1075">
        <v>0</v>
      </c>
      <c r="I1075">
        <v>1465472.5</v>
      </c>
      <c r="J1075">
        <v>258612.79</v>
      </c>
      <c r="K1075">
        <v>1018302.73</v>
      </c>
      <c r="L1075">
        <v>530872.66</v>
      </c>
    </row>
    <row r="1076" spans="1:12" x14ac:dyDescent="0.25">
      <c r="A1076">
        <v>111648</v>
      </c>
      <c r="B1076" t="s">
        <v>14212</v>
      </c>
      <c r="C1076" t="s">
        <v>7132</v>
      </c>
      <c r="D1076">
        <v>4333288.24</v>
      </c>
      <c r="E1076">
        <v>0</v>
      </c>
      <c r="F1076">
        <v>4332991.93</v>
      </c>
      <c r="G1076">
        <v>0</v>
      </c>
      <c r="H1076">
        <v>0</v>
      </c>
      <c r="I1076">
        <v>2621047.16</v>
      </c>
      <c r="J1076">
        <v>462537.73</v>
      </c>
      <c r="K1076">
        <v>1249407.04</v>
      </c>
      <c r="L1076">
        <v>296.31</v>
      </c>
    </row>
    <row r="1077" spans="1:12" x14ac:dyDescent="0.25">
      <c r="A1077">
        <v>112539</v>
      </c>
      <c r="B1077" t="s">
        <v>14213</v>
      </c>
      <c r="C1077" t="s">
        <v>14214</v>
      </c>
      <c r="D1077">
        <v>9375700.6300000008</v>
      </c>
      <c r="E1077">
        <v>24</v>
      </c>
      <c r="F1077">
        <v>7613609.0099999998</v>
      </c>
      <c r="G1077">
        <v>0</v>
      </c>
      <c r="H1077">
        <v>0</v>
      </c>
      <c r="I1077">
        <v>3837954.06</v>
      </c>
      <c r="J1077">
        <v>677286.01</v>
      </c>
      <c r="K1077">
        <v>3098368.94</v>
      </c>
      <c r="L1077">
        <v>1762091.62</v>
      </c>
    </row>
    <row r="1078" spans="1:12" x14ac:dyDescent="0.25">
      <c r="A1078">
        <v>102237</v>
      </c>
      <c r="B1078" t="s">
        <v>2557</v>
      </c>
      <c r="C1078" t="s">
        <v>14215</v>
      </c>
      <c r="D1078">
        <v>1017518.13</v>
      </c>
      <c r="E1078">
        <v>27</v>
      </c>
      <c r="F1078">
        <v>845828</v>
      </c>
      <c r="G1078">
        <v>0</v>
      </c>
      <c r="H1078">
        <v>0</v>
      </c>
      <c r="I1078">
        <v>606797.14</v>
      </c>
      <c r="J1078">
        <v>107081.85</v>
      </c>
      <c r="K1078">
        <v>131949.01</v>
      </c>
      <c r="L1078">
        <v>171690.13</v>
      </c>
    </row>
    <row r="1079" spans="1:12" x14ac:dyDescent="0.25">
      <c r="A1079">
        <v>102264</v>
      </c>
      <c r="B1079" t="s">
        <v>12862</v>
      </c>
      <c r="C1079" t="s">
        <v>12863</v>
      </c>
      <c r="D1079">
        <v>710233.77</v>
      </c>
      <c r="E1079">
        <v>33</v>
      </c>
      <c r="F1079">
        <v>568235.56000000006</v>
      </c>
      <c r="G1079">
        <v>0</v>
      </c>
      <c r="H1079">
        <v>0</v>
      </c>
      <c r="I1079">
        <v>386400.17</v>
      </c>
      <c r="J1079">
        <v>68188.27</v>
      </c>
      <c r="K1079">
        <v>113647.12</v>
      </c>
      <c r="L1079">
        <v>141998.21</v>
      </c>
    </row>
    <row r="1080" spans="1:12" x14ac:dyDescent="0.25">
      <c r="A1080">
        <v>102544</v>
      </c>
      <c r="B1080" t="s">
        <v>11513</v>
      </c>
      <c r="C1080" t="s">
        <v>11514</v>
      </c>
      <c r="D1080">
        <v>473784.73</v>
      </c>
      <c r="E1080">
        <v>30</v>
      </c>
      <c r="F1080">
        <v>360472.9</v>
      </c>
      <c r="G1080">
        <v>0</v>
      </c>
      <c r="H1080">
        <v>0</v>
      </c>
      <c r="I1080">
        <v>260441.67</v>
      </c>
      <c r="J1080">
        <v>45960.29</v>
      </c>
      <c r="K1080">
        <v>54070.94</v>
      </c>
      <c r="L1080">
        <v>113311.83</v>
      </c>
    </row>
    <row r="1081" spans="1:12" x14ac:dyDescent="0.25">
      <c r="A1081">
        <v>103044</v>
      </c>
      <c r="B1081" t="s">
        <v>10682</v>
      </c>
      <c r="C1081" t="s">
        <v>10683</v>
      </c>
      <c r="D1081">
        <v>1097665.44</v>
      </c>
      <c r="E1081">
        <v>33</v>
      </c>
      <c r="F1081">
        <v>905270.13</v>
      </c>
      <c r="G1081">
        <v>0</v>
      </c>
      <c r="H1081">
        <v>0</v>
      </c>
      <c r="I1081">
        <v>615583.63</v>
      </c>
      <c r="J1081">
        <v>108632.41</v>
      </c>
      <c r="K1081">
        <v>181054.09</v>
      </c>
      <c r="L1081">
        <v>192395.31</v>
      </c>
    </row>
    <row r="1082" spans="1:12" x14ac:dyDescent="0.25">
      <c r="A1082">
        <v>103304</v>
      </c>
      <c r="B1082" t="s">
        <v>11580</v>
      </c>
      <c r="C1082" t="s">
        <v>11581</v>
      </c>
      <c r="D1082">
        <v>1079350</v>
      </c>
      <c r="E1082">
        <v>36</v>
      </c>
      <c r="F1082">
        <v>904384.7</v>
      </c>
      <c r="G1082">
        <v>0</v>
      </c>
      <c r="H1082">
        <v>0</v>
      </c>
      <c r="I1082">
        <v>611477</v>
      </c>
      <c r="J1082">
        <v>107907.7</v>
      </c>
      <c r="K1082">
        <v>185000</v>
      </c>
      <c r="L1082">
        <v>174965.3</v>
      </c>
    </row>
    <row r="1083" spans="1:12" x14ac:dyDescent="0.25">
      <c r="A1083">
        <v>103534</v>
      </c>
      <c r="B1083" t="s">
        <v>4172</v>
      </c>
      <c r="C1083" t="s">
        <v>4173</v>
      </c>
      <c r="D1083">
        <v>1056572.3999999999</v>
      </c>
      <c r="E1083">
        <v>29</v>
      </c>
      <c r="F1083">
        <v>843106.44</v>
      </c>
      <c r="G1083">
        <v>0</v>
      </c>
      <c r="H1083">
        <v>0</v>
      </c>
      <c r="I1083">
        <v>573312.38</v>
      </c>
      <c r="J1083">
        <v>101172.77</v>
      </c>
      <c r="K1083">
        <v>168621.29</v>
      </c>
      <c r="L1083">
        <v>213465.96</v>
      </c>
    </row>
    <row r="1084" spans="1:12" x14ac:dyDescent="0.25">
      <c r="A1084">
        <v>103765</v>
      </c>
      <c r="B1084" t="s">
        <v>14216</v>
      </c>
      <c r="C1084" t="s">
        <v>14217</v>
      </c>
      <c r="D1084">
        <v>746240.71</v>
      </c>
      <c r="E1084">
        <v>41</v>
      </c>
      <c r="F1084">
        <v>702303.3</v>
      </c>
      <c r="G1084">
        <v>0</v>
      </c>
      <c r="H1084">
        <v>0</v>
      </c>
      <c r="I1084">
        <v>507414.13</v>
      </c>
      <c r="J1084">
        <v>89543.67</v>
      </c>
      <c r="K1084">
        <v>105345.5</v>
      </c>
      <c r="L1084">
        <v>43937.41</v>
      </c>
    </row>
    <row r="1085" spans="1:12" x14ac:dyDescent="0.25">
      <c r="A1085">
        <v>104546</v>
      </c>
      <c r="B1085" t="s">
        <v>11625</v>
      </c>
      <c r="C1085" t="s">
        <v>11626</v>
      </c>
      <c r="D1085">
        <v>447368.73</v>
      </c>
      <c r="E1085">
        <v>25</v>
      </c>
      <c r="F1085">
        <v>375787.5</v>
      </c>
      <c r="G1085">
        <v>0</v>
      </c>
      <c r="H1085">
        <v>0</v>
      </c>
      <c r="I1085">
        <v>255535.5</v>
      </c>
      <c r="J1085">
        <v>45094.5</v>
      </c>
      <c r="K1085">
        <v>75157.5</v>
      </c>
      <c r="L1085">
        <v>71581.23</v>
      </c>
    </row>
    <row r="1086" spans="1:12" x14ac:dyDescent="0.25">
      <c r="A1086">
        <v>104615</v>
      </c>
      <c r="B1086" t="s">
        <v>12866</v>
      </c>
      <c r="C1086" t="s">
        <v>12867</v>
      </c>
      <c r="D1086">
        <v>1360359.4</v>
      </c>
      <c r="E1086">
        <v>27</v>
      </c>
      <c r="F1086">
        <v>1331886.49</v>
      </c>
      <c r="G1086">
        <v>0</v>
      </c>
      <c r="H1086">
        <v>0</v>
      </c>
      <c r="I1086">
        <v>753980.94</v>
      </c>
      <c r="J1086">
        <v>133055.46</v>
      </c>
      <c r="K1086">
        <v>444850.09</v>
      </c>
      <c r="L1086">
        <v>28472.91</v>
      </c>
    </row>
    <row r="1087" spans="1:12" x14ac:dyDescent="0.25">
      <c r="A1087">
        <v>104623</v>
      </c>
      <c r="B1087" t="s">
        <v>14218</v>
      </c>
      <c r="C1087" t="s">
        <v>14219</v>
      </c>
      <c r="D1087">
        <v>1521832.97</v>
      </c>
      <c r="E1087">
        <v>0</v>
      </c>
      <c r="F1087">
        <v>1229105.1599999999</v>
      </c>
      <c r="G1087">
        <v>0</v>
      </c>
      <c r="H1087">
        <v>0</v>
      </c>
      <c r="I1087">
        <v>760256.85</v>
      </c>
      <c r="J1087">
        <v>134162.97</v>
      </c>
      <c r="K1087">
        <v>334685.34000000003</v>
      </c>
      <c r="L1087">
        <v>292727.81</v>
      </c>
    </row>
    <row r="1088" spans="1:12" x14ac:dyDescent="0.25">
      <c r="A1088">
        <v>104706</v>
      </c>
      <c r="B1088" t="s">
        <v>14220</v>
      </c>
      <c r="C1088" t="s">
        <v>14221</v>
      </c>
      <c r="D1088">
        <v>223525.64</v>
      </c>
      <c r="E1088">
        <v>24</v>
      </c>
      <c r="F1088">
        <v>223525.64</v>
      </c>
      <c r="G1088">
        <v>0</v>
      </c>
      <c r="H1088">
        <v>0</v>
      </c>
      <c r="I1088">
        <v>151997.43</v>
      </c>
      <c r="J1088">
        <v>26823.08</v>
      </c>
      <c r="K1088">
        <v>44705.13</v>
      </c>
      <c r="L1088">
        <v>0</v>
      </c>
    </row>
    <row r="1089" spans="1:12" x14ac:dyDescent="0.25">
      <c r="A1089">
        <v>105972</v>
      </c>
      <c r="B1089" t="s">
        <v>5247</v>
      </c>
      <c r="C1089" t="s">
        <v>5248</v>
      </c>
      <c r="D1089">
        <v>1056139.03</v>
      </c>
      <c r="E1089">
        <v>26</v>
      </c>
      <c r="F1089">
        <v>894272.76</v>
      </c>
      <c r="G1089">
        <v>0</v>
      </c>
      <c r="H1089">
        <v>0</v>
      </c>
      <c r="I1089">
        <v>611145.75</v>
      </c>
      <c r="J1089">
        <v>107849.25</v>
      </c>
      <c r="K1089">
        <v>175277.76</v>
      </c>
      <c r="L1089">
        <v>161866.26999999999</v>
      </c>
    </row>
    <row r="1090" spans="1:12" x14ac:dyDescent="0.25">
      <c r="A1090">
        <v>107671</v>
      </c>
      <c r="B1090" t="s">
        <v>2561</v>
      </c>
      <c r="C1090" t="s">
        <v>14222</v>
      </c>
      <c r="D1090">
        <v>1558138.4</v>
      </c>
      <c r="E1090">
        <v>57</v>
      </c>
      <c r="F1090">
        <v>1117188</v>
      </c>
      <c r="G1090">
        <v>0</v>
      </c>
      <c r="H1090">
        <v>0</v>
      </c>
      <c r="I1090">
        <v>759687.84</v>
      </c>
      <c r="J1090">
        <v>134062.56</v>
      </c>
      <c r="K1090">
        <v>223437.6</v>
      </c>
      <c r="L1090">
        <v>440950.4</v>
      </c>
    </row>
    <row r="1091" spans="1:12" x14ac:dyDescent="0.25">
      <c r="A1091">
        <v>114684</v>
      </c>
      <c r="B1091" t="s">
        <v>14223</v>
      </c>
      <c r="C1091" t="s">
        <v>14224</v>
      </c>
      <c r="D1091">
        <v>2041533.31</v>
      </c>
      <c r="E1091">
        <v>38</v>
      </c>
      <c r="F1091">
        <v>1556116.58</v>
      </c>
      <c r="G1091">
        <v>0</v>
      </c>
      <c r="H1091">
        <v>0</v>
      </c>
      <c r="I1091">
        <v>1322699.0900000001</v>
      </c>
      <c r="J1091">
        <v>202295.16</v>
      </c>
      <c r="K1091">
        <v>31122.33</v>
      </c>
      <c r="L1091">
        <v>485416.73</v>
      </c>
    </row>
    <row r="1092" spans="1:12" x14ac:dyDescent="0.25">
      <c r="A1092">
        <v>104026</v>
      </c>
      <c r="B1092" t="s">
        <v>11561</v>
      </c>
      <c r="C1092" t="s">
        <v>11562</v>
      </c>
      <c r="D1092">
        <v>756402.88</v>
      </c>
      <c r="E1092">
        <v>25</v>
      </c>
      <c r="F1092">
        <v>635632.67000000004</v>
      </c>
      <c r="G1092">
        <v>0</v>
      </c>
      <c r="H1092">
        <v>0</v>
      </c>
      <c r="I1092">
        <v>432230.21</v>
      </c>
      <c r="J1092">
        <v>76275.92</v>
      </c>
      <c r="K1092">
        <v>127126.54</v>
      </c>
      <c r="L1092">
        <v>120770.21</v>
      </c>
    </row>
    <row r="1093" spans="1:12" x14ac:dyDescent="0.25">
      <c r="A1093">
        <v>106309</v>
      </c>
      <c r="B1093" t="s">
        <v>4231</v>
      </c>
      <c r="C1093" t="s">
        <v>4232</v>
      </c>
      <c r="D1093">
        <v>894389.21</v>
      </c>
      <c r="E1093">
        <v>33</v>
      </c>
      <c r="F1093">
        <v>740791.54</v>
      </c>
      <c r="G1093">
        <v>0</v>
      </c>
      <c r="H1093">
        <v>0</v>
      </c>
      <c r="I1093">
        <v>503045.61</v>
      </c>
      <c r="J1093">
        <v>88772.75</v>
      </c>
      <c r="K1093">
        <v>148973.18</v>
      </c>
      <c r="L1093">
        <v>153597.67000000001</v>
      </c>
    </row>
    <row r="1094" spans="1:12" x14ac:dyDescent="0.25">
      <c r="A1094">
        <v>106476</v>
      </c>
      <c r="B1094" t="s">
        <v>14225</v>
      </c>
      <c r="C1094" t="s">
        <v>8440</v>
      </c>
      <c r="D1094">
        <v>443010.6</v>
      </c>
      <c r="E1094">
        <v>29</v>
      </c>
      <c r="F1094">
        <v>373238.48</v>
      </c>
      <c r="G1094">
        <v>0</v>
      </c>
      <c r="H1094">
        <v>0</v>
      </c>
      <c r="I1094">
        <v>253802.16</v>
      </c>
      <c r="J1094">
        <v>44788.62</v>
      </c>
      <c r="K1094">
        <v>74647.7</v>
      </c>
      <c r="L1094">
        <v>69772.12</v>
      </c>
    </row>
    <row r="1095" spans="1:12" x14ac:dyDescent="0.25">
      <c r="A1095">
        <v>106764</v>
      </c>
      <c r="B1095" t="s">
        <v>14226</v>
      </c>
      <c r="C1095" t="s">
        <v>9686</v>
      </c>
      <c r="D1095">
        <v>502133.35</v>
      </c>
      <c r="E1095">
        <v>34</v>
      </c>
      <c r="F1095">
        <v>421185</v>
      </c>
      <c r="G1095">
        <v>0</v>
      </c>
      <c r="H1095">
        <v>0</v>
      </c>
      <c r="I1095">
        <v>286405.8</v>
      </c>
      <c r="J1095">
        <v>50542.2</v>
      </c>
      <c r="K1095">
        <v>84237</v>
      </c>
      <c r="L1095">
        <v>80948.350000000006</v>
      </c>
    </row>
    <row r="1096" spans="1:12" x14ac:dyDescent="0.25">
      <c r="A1096">
        <v>107206</v>
      </c>
      <c r="B1096" t="s">
        <v>14227</v>
      </c>
      <c r="C1096" t="s">
        <v>14228</v>
      </c>
      <c r="D1096">
        <v>1108736.31</v>
      </c>
      <c r="E1096">
        <v>25</v>
      </c>
      <c r="F1096">
        <v>1108736.31</v>
      </c>
      <c r="G1096">
        <v>0</v>
      </c>
      <c r="H1096">
        <v>0</v>
      </c>
      <c r="I1096">
        <v>753940.69</v>
      </c>
      <c r="J1096">
        <v>133048.35999999999</v>
      </c>
      <c r="K1096">
        <v>221747.26</v>
      </c>
      <c r="L1096">
        <v>0</v>
      </c>
    </row>
    <row r="1097" spans="1:12" x14ac:dyDescent="0.25">
      <c r="A1097">
        <v>107633</v>
      </c>
      <c r="B1097" t="s">
        <v>14229</v>
      </c>
      <c r="C1097" t="s">
        <v>14230</v>
      </c>
      <c r="D1097">
        <v>1093408.3400000001</v>
      </c>
      <c r="E1097">
        <v>40</v>
      </c>
      <c r="F1097">
        <v>911911.8</v>
      </c>
      <c r="G1097">
        <v>0</v>
      </c>
      <c r="H1097">
        <v>0</v>
      </c>
      <c r="I1097">
        <v>620100.02</v>
      </c>
      <c r="J1097">
        <v>109429.42</v>
      </c>
      <c r="K1097">
        <v>182382.36</v>
      </c>
      <c r="L1097">
        <v>181496.54</v>
      </c>
    </row>
    <row r="1098" spans="1:12" x14ac:dyDescent="0.25">
      <c r="A1098">
        <v>107943</v>
      </c>
      <c r="B1098" t="s">
        <v>14231</v>
      </c>
      <c r="C1098" t="s">
        <v>14232</v>
      </c>
      <c r="D1098">
        <v>1163347.52</v>
      </c>
      <c r="E1098">
        <v>19</v>
      </c>
      <c r="F1098">
        <v>977054.4</v>
      </c>
      <c r="G1098">
        <v>0</v>
      </c>
      <c r="H1098">
        <v>0</v>
      </c>
      <c r="I1098">
        <v>747446.62</v>
      </c>
      <c r="J1098">
        <v>131902.34</v>
      </c>
      <c r="K1098">
        <v>97705.44</v>
      </c>
      <c r="L1098">
        <v>186293.12</v>
      </c>
    </row>
    <row r="1099" spans="1:12" x14ac:dyDescent="0.25">
      <c r="A1099">
        <v>107970</v>
      </c>
      <c r="B1099" t="s">
        <v>5084</v>
      </c>
      <c r="C1099" t="s">
        <v>5085</v>
      </c>
      <c r="D1099">
        <v>1323499.94</v>
      </c>
      <c r="E1099">
        <v>32</v>
      </c>
      <c r="F1099">
        <v>1111963.08</v>
      </c>
      <c r="G1099">
        <v>0</v>
      </c>
      <c r="H1099">
        <v>0</v>
      </c>
      <c r="I1099">
        <v>744887.04</v>
      </c>
      <c r="J1099">
        <v>131450.66</v>
      </c>
      <c r="K1099">
        <v>235625.38</v>
      </c>
      <c r="L1099">
        <v>211536.86</v>
      </c>
    </row>
    <row r="1100" spans="1:12" x14ac:dyDescent="0.25">
      <c r="A1100">
        <v>107988</v>
      </c>
      <c r="B1100" t="s">
        <v>4735</v>
      </c>
      <c r="C1100" t="s">
        <v>4736</v>
      </c>
      <c r="D1100">
        <v>367598.27</v>
      </c>
      <c r="E1100">
        <v>24</v>
      </c>
      <c r="F1100">
        <v>308372.81</v>
      </c>
      <c r="G1100">
        <v>0</v>
      </c>
      <c r="H1100">
        <v>0</v>
      </c>
      <c r="I1100">
        <v>211004.09</v>
      </c>
      <c r="J1100">
        <v>37236.019999999997</v>
      </c>
      <c r="K1100">
        <v>60132.7</v>
      </c>
      <c r="L1100">
        <v>59225.46</v>
      </c>
    </row>
    <row r="1101" spans="1:12" x14ac:dyDescent="0.25">
      <c r="A1101">
        <v>108003</v>
      </c>
      <c r="B1101" t="s">
        <v>4265</v>
      </c>
      <c r="C1101" t="s">
        <v>4266</v>
      </c>
      <c r="D1101">
        <v>1365941.43</v>
      </c>
      <c r="E1101">
        <v>27</v>
      </c>
      <c r="F1101">
        <v>1147849.94</v>
      </c>
      <c r="G1101">
        <v>0</v>
      </c>
      <c r="H1101">
        <v>0</v>
      </c>
      <c r="I1101">
        <v>756500</v>
      </c>
      <c r="J1101">
        <v>133500</v>
      </c>
      <c r="K1101">
        <v>257849.94</v>
      </c>
      <c r="L1101">
        <v>218091.49</v>
      </c>
    </row>
    <row r="1102" spans="1:12" x14ac:dyDescent="0.25">
      <c r="A1102">
        <v>108070</v>
      </c>
      <c r="B1102" t="s">
        <v>4737</v>
      </c>
      <c r="C1102" t="s">
        <v>4738</v>
      </c>
      <c r="D1102">
        <v>866421.15</v>
      </c>
      <c r="E1102">
        <v>27</v>
      </c>
      <c r="F1102">
        <v>847024.15</v>
      </c>
      <c r="G1102">
        <v>0</v>
      </c>
      <c r="H1102">
        <v>0</v>
      </c>
      <c r="I1102">
        <v>633574.06000000006</v>
      </c>
      <c r="J1102">
        <v>111807.19</v>
      </c>
      <c r="K1102">
        <v>101642.9</v>
      </c>
      <c r="L1102">
        <v>19397</v>
      </c>
    </row>
    <row r="1103" spans="1:12" x14ac:dyDescent="0.25">
      <c r="A1103">
        <v>108457</v>
      </c>
      <c r="B1103" t="s">
        <v>14233</v>
      </c>
      <c r="C1103" t="s">
        <v>14234</v>
      </c>
      <c r="D1103">
        <v>1330509.22</v>
      </c>
      <c r="E1103">
        <v>21</v>
      </c>
      <c r="F1103">
        <v>1116179.98</v>
      </c>
      <c r="G1103">
        <v>0</v>
      </c>
      <c r="H1103">
        <v>0</v>
      </c>
      <c r="I1103">
        <v>759002.38</v>
      </c>
      <c r="J1103">
        <v>133941.6</v>
      </c>
      <c r="K1103">
        <v>223236</v>
      </c>
      <c r="L1103">
        <v>214329.24</v>
      </c>
    </row>
    <row r="1104" spans="1:12" x14ac:dyDescent="0.25">
      <c r="A1104">
        <v>108504</v>
      </c>
      <c r="B1104" t="s">
        <v>7753</v>
      </c>
      <c r="C1104" t="s">
        <v>7754</v>
      </c>
      <c r="D1104">
        <v>1335179.31</v>
      </c>
      <c r="E1104">
        <v>29</v>
      </c>
      <c r="F1104">
        <v>1117407.3999999999</v>
      </c>
      <c r="G1104">
        <v>0</v>
      </c>
      <c r="H1104">
        <v>0</v>
      </c>
      <c r="I1104">
        <v>759837.03</v>
      </c>
      <c r="J1104">
        <v>134088.89000000001</v>
      </c>
      <c r="K1104">
        <v>223481.48</v>
      </c>
      <c r="L1104">
        <v>217771.91</v>
      </c>
    </row>
    <row r="1105" spans="1:12" x14ac:dyDescent="0.25">
      <c r="A1105">
        <v>108515</v>
      </c>
      <c r="B1105" t="s">
        <v>14235</v>
      </c>
      <c r="C1105" t="s">
        <v>14236</v>
      </c>
      <c r="D1105">
        <v>839142.56</v>
      </c>
      <c r="E1105">
        <v>30</v>
      </c>
      <c r="F1105">
        <v>704988.45</v>
      </c>
      <c r="G1105">
        <v>0</v>
      </c>
      <c r="H1105">
        <v>0</v>
      </c>
      <c r="I1105">
        <v>478972.68</v>
      </c>
      <c r="J1105">
        <v>84524.59</v>
      </c>
      <c r="K1105">
        <v>141491.18</v>
      </c>
      <c r="L1105">
        <v>134154.21</v>
      </c>
    </row>
    <row r="1106" spans="1:12" x14ac:dyDescent="0.25">
      <c r="A1106">
        <v>108837</v>
      </c>
      <c r="B1106" t="s">
        <v>7442</v>
      </c>
      <c r="C1106" t="s">
        <v>7443</v>
      </c>
      <c r="D1106">
        <v>1028174.26</v>
      </c>
      <c r="E1106">
        <v>26</v>
      </c>
      <c r="F1106">
        <v>818511.98</v>
      </c>
      <c r="G1106">
        <v>0</v>
      </c>
      <c r="H1106">
        <v>0</v>
      </c>
      <c r="I1106">
        <v>556588.14</v>
      </c>
      <c r="J1106">
        <v>98221.440000000002</v>
      </c>
      <c r="K1106">
        <v>163702.39999999999</v>
      </c>
      <c r="L1106">
        <v>209662.28</v>
      </c>
    </row>
    <row r="1107" spans="1:12" x14ac:dyDescent="0.25">
      <c r="A1107">
        <v>108875</v>
      </c>
      <c r="B1107" t="s">
        <v>8098</v>
      </c>
      <c r="C1107" t="s">
        <v>8099</v>
      </c>
      <c r="D1107">
        <v>494219.21</v>
      </c>
      <c r="E1107">
        <v>17</v>
      </c>
      <c r="F1107">
        <v>415310.27</v>
      </c>
      <c r="G1107">
        <v>0</v>
      </c>
      <c r="H1107">
        <v>0</v>
      </c>
      <c r="I1107">
        <v>282410.99</v>
      </c>
      <c r="J1107">
        <v>49837.23</v>
      </c>
      <c r="K1107">
        <v>83062.05</v>
      </c>
      <c r="L1107">
        <v>78908.94</v>
      </c>
    </row>
    <row r="1108" spans="1:12" x14ac:dyDescent="0.25">
      <c r="A1108">
        <v>108896</v>
      </c>
      <c r="B1108" t="s">
        <v>14237</v>
      </c>
      <c r="C1108" t="s">
        <v>14238</v>
      </c>
      <c r="D1108">
        <v>736186.01</v>
      </c>
      <c r="E1108">
        <v>24</v>
      </c>
      <c r="F1108">
        <v>616429.04</v>
      </c>
      <c r="G1108">
        <v>0</v>
      </c>
      <c r="H1108">
        <v>0</v>
      </c>
      <c r="I1108">
        <v>419171.75</v>
      </c>
      <c r="J1108">
        <v>73971.48</v>
      </c>
      <c r="K1108">
        <v>123285.81</v>
      </c>
      <c r="L1108">
        <v>119756.97</v>
      </c>
    </row>
    <row r="1109" spans="1:12" x14ac:dyDescent="0.25">
      <c r="A1109">
        <v>109023</v>
      </c>
      <c r="B1109" t="s">
        <v>7447</v>
      </c>
      <c r="C1109" t="s">
        <v>7448</v>
      </c>
      <c r="D1109">
        <v>510434.02</v>
      </c>
      <c r="E1109">
        <v>0</v>
      </c>
      <c r="F1109">
        <v>494378.54</v>
      </c>
      <c r="G1109">
        <v>0</v>
      </c>
      <c r="H1109">
        <v>0</v>
      </c>
      <c r="I1109">
        <v>336177.41</v>
      </c>
      <c r="J1109">
        <v>59325.42</v>
      </c>
      <c r="K1109">
        <v>98875.71</v>
      </c>
      <c r="L1109">
        <v>16055.48</v>
      </c>
    </row>
    <row r="1110" spans="1:12" x14ac:dyDescent="0.25">
      <c r="A1110">
        <v>109116</v>
      </c>
      <c r="B1110" t="s">
        <v>14239</v>
      </c>
      <c r="C1110" t="s">
        <v>14240</v>
      </c>
      <c r="D1110">
        <v>668716.93000000005</v>
      </c>
      <c r="E1110">
        <v>41</v>
      </c>
      <c r="F1110">
        <v>559717</v>
      </c>
      <c r="G1110">
        <v>0</v>
      </c>
      <c r="H1110">
        <v>0</v>
      </c>
      <c r="I1110">
        <v>380607.56</v>
      </c>
      <c r="J1110">
        <v>67166.039999999994</v>
      </c>
      <c r="K1110">
        <v>111943.4</v>
      </c>
      <c r="L1110">
        <v>108999.93</v>
      </c>
    </row>
    <row r="1111" spans="1:12" x14ac:dyDescent="0.25">
      <c r="A1111">
        <v>109379</v>
      </c>
      <c r="B1111" t="s">
        <v>4297</v>
      </c>
      <c r="C1111" t="s">
        <v>4298</v>
      </c>
      <c r="D1111">
        <v>1332889.25</v>
      </c>
      <c r="E1111">
        <v>23</v>
      </c>
      <c r="F1111">
        <v>1331699.25</v>
      </c>
      <c r="G1111">
        <v>0</v>
      </c>
      <c r="H1111">
        <v>0</v>
      </c>
      <c r="I1111">
        <v>760291</v>
      </c>
      <c r="J1111">
        <v>134169</v>
      </c>
      <c r="K1111">
        <v>437239.25</v>
      </c>
      <c r="L1111">
        <v>1190</v>
      </c>
    </row>
    <row r="1112" spans="1:12" x14ac:dyDescent="0.25">
      <c r="A1112">
        <v>109631</v>
      </c>
      <c r="B1112" t="s">
        <v>7776</v>
      </c>
      <c r="C1112" t="s">
        <v>7777</v>
      </c>
      <c r="D1112">
        <v>718612.98</v>
      </c>
      <c r="E1112">
        <v>18</v>
      </c>
      <c r="F1112">
        <v>607868.04</v>
      </c>
      <c r="G1112">
        <v>0</v>
      </c>
      <c r="H1112">
        <v>0</v>
      </c>
      <c r="I1112">
        <v>413285.33</v>
      </c>
      <c r="J1112">
        <v>72932.710000000006</v>
      </c>
      <c r="K1112">
        <v>121650</v>
      </c>
      <c r="L1112">
        <v>110744.94</v>
      </c>
    </row>
    <row r="1113" spans="1:12" x14ac:dyDescent="0.25">
      <c r="A1113">
        <v>109636</v>
      </c>
      <c r="B1113" t="s">
        <v>4758</v>
      </c>
      <c r="C1113" t="s">
        <v>4759</v>
      </c>
      <c r="D1113">
        <v>685361.89</v>
      </c>
      <c r="E1113">
        <v>21</v>
      </c>
      <c r="F1113">
        <v>685361.89</v>
      </c>
      <c r="G1113">
        <v>0</v>
      </c>
      <c r="H1113">
        <v>0</v>
      </c>
      <c r="I1113">
        <v>466046.08</v>
      </c>
      <c r="J1113">
        <v>82243.429999999993</v>
      </c>
      <c r="K1113">
        <v>137072.38</v>
      </c>
      <c r="L1113">
        <v>0</v>
      </c>
    </row>
    <row r="1114" spans="1:12" x14ac:dyDescent="0.25">
      <c r="A1114">
        <v>109803</v>
      </c>
      <c r="B1114" t="s">
        <v>14241</v>
      </c>
      <c r="C1114" t="s">
        <v>14242</v>
      </c>
      <c r="D1114">
        <v>784910.47</v>
      </c>
      <c r="E1114">
        <v>34</v>
      </c>
      <c r="F1114">
        <v>637370.29</v>
      </c>
      <c r="G1114">
        <v>0</v>
      </c>
      <c r="H1114">
        <v>0</v>
      </c>
      <c r="I1114">
        <v>425000</v>
      </c>
      <c r="J1114">
        <v>75000</v>
      </c>
      <c r="K1114">
        <v>137370.29</v>
      </c>
      <c r="L1114">
        <v>147540.18</v>
      </c>
    </row>
    <row r="1115" spans="1:12" x14ac:dyDescent="0.25">
      <c r="A1115">
        <v>111380</v>
      </c>
      <c r="B1115" t="s">
        <v>5281</v>
      </c>
      <c r="C1115" t="s">
        <v>5282</v>
      </c>
      <c r="D1115">
        <v>1112308.47</v>
      </c>
      <c r="E1115">
        <v>23</v>
      </c>
      <c r="F1115">
        <v>1109928.47</v>
      </c>
      <c r="G1115">
        <v>0</v>
      </c>
      <c r="H1115">
        <v>0</v>
      </c>
      <c r="I1115">
        <v>754751.28</v>
      </c>
      <c r="J1115">
        <v>133191.4</v>
      </c>
      <c r="K1115">
        <v>221985.79</v>
      </c>
      <c r="L1115">
        <v>2380</v>
      </c>
    </row>
    <row r="1116" spans="1:12" x14ac:dyDescent="0.25">
      <c r="A1116">
        <v>111522</v>
      </c>
      <c r="B1116" t="s">
        <v>7044</v>
      </c>
      <c r="C1116" t="s">
        <v>7045</v>
      </c>
      <c r="D1116">
        <v>1093854.92</v>
      </c>
      <c r="E1116">
        <v>24</v>
      </c>
      <c r="F1116">
        <v>1093854.92</v>
      </c>
      <c r="G1116">
        <v>0</v>
      </c>
      <c r="H1116">
        <v>0</v>
      </c>
      <c r="I1116">
        <v>742900</v>
      </c>
      <c r="J1116">
        <v>131100</v>
      </c>
      <c r="K1116">
        <v>219854.92</v>
      </c>
      <c r="L1116">
        <v>0</v>
      </c>
    </row>
    <row r="1117" spans="1:12" x14ac:dyDescent="0.25">
      <c r="A1117">
        <v>111872</v>
      </c>
      <c r="B1117" t="s">
        <v>8133</v>
      </c>
      <c r="C1117" t="s">
        <v>8134</v>
      </c>
      <c r="D1117">
        <v>1092536.04</v>
      </c>
      <c r="E1117">
        <v>22</v>
      </c>
      <c r="F1117">
        <v>918097.51</v>
      </c>
      <c r="G1117">
        <v>0</v>
      </c>
      <c r="H1117">
        <v>0</v>
      </c>
      <c r="I1117">
        <v>686736.93</v>
      </c>
      <c r="J1117">
        <v>121188.87</v>
      </c>
      <c r="K1117">
        <v>110171.71</v>
      </c>
      <c r="L1117">
        <v>174438.53</v>
      </c>
    </row>
    <row r="1118" spans="1:12" x14ac:dyDescent="0.25">
      <c r="A1118">
        <v>112784</v>
      </c>
      <c r="B1118" t="s">
        <v>12947</v>
      </c>
      <c r="C1118" t="s">
        <v>12948</v>
      </c>
      <c r="D1118">
        <v>2989458.31</v>
      </c>
      <c r="E1118">
        <v>37</v>
      </c>
      <c r="F1118">
        <v>2512149.83</v>
      </c>
      <c r="G1118">
        <v>0</v>
      </c>
      <c r="H1118">
        <v>0</v>
      </c>
      <c r="I1118">
        <v>1523686.48</v>
      </c>
      <c r="J1118">
        <v>268885.84999999998</v>
      </c>
      <c r="K1118">
        <v>719577.5</v>
      </c>
      <c r="L1118">
        <v>477308.48</v>
      </c>
    </row>
    <row r="1119" spans="1:12" x14ac:dyDescent="0.25">
      <c r="A1119">
        <v>110219</v>
      </c>
      <c r="B1119" t="s">
        <v>14243</v>
      </c>
      <c r="C1119" t="s">
        <v>14244</v>
      </c>
      <c r="D1119">
        <v>6496566.7999999998</v>
      </c>
      <c r="E1119">
        <v>23</v>
      </c>
      <c r="F1119">
        <v>5389619.8700000001</v>
      </c>
      <c r="G1119">
        <v>0</v>
      </c>
      <c r="H1119">
        <v>0</v>
      </c>
      <c r="I1119">
        <v>2797673.86</v>
      </c>
      <c r="J1119">
        <v>493707.15</v>
      </c>
      <c r="K1119">
        <v>2098238.86</v>
      </c>
      <c r="L1119">
        <v>1106946.93</v>
      </c>
    </row>
    <row r="1120" spans="1:12" x14ac:dyDescent="0.25">
      <c r="A1120">
        <v>111742</v>
      </c>
      <c r="B1120" t="s">
        <v>14245</v>
      </c>
      <c r="C1120" t="s">
        <v>14246</v>
      </c>
      <c r="D1120">
        <v>8529254.4399999995</v>
      </c>
      <c r="E1120">
        <v>0</v>
      </c>
      <c r="F1120">
        <v>7167440.71</v>
      </c>
      <c r="G1120">
        <v>0</v>
      </c>
      <c r="H1120">
        <v>0</v>
      </c>
      <c r="I1120">
        <v>3838486.87</v>
      </c>
      <c r="J1120">
        <v>677380.04</v>
      </c>
      <c r="K1120">
        <v>2651573.81</v>
      </c>
      <c r="L1120">
        <v>1361813.73</v>
      </c>
    </row>
    <row r="1121" spans="1:12" x14ac:dyDescent="0.25">
      <c r="A1121">
        <v>112262</v>
      </c>
      <c r="B1121" t="s">
        <v>14247</v>
      </c>
      <c r="C1121" t="s">
        <v>14248</v>
      </c>
      <c r="D1121">
        <v>6772299.4299999997</v>
      </c>
      <c r="E1121">
        <v>33</v>
      </c>
      <c r="F1121">
        <v>5544727.4800000004</v>
      </c>
      <c r="G1121">
        <v>0</v>
      </c>
      <c r="H1121">
        <v>0</v>
      </c>
      <c r="I1121">
        <v>2806714.41</v>
      </c>
      <c r="J1121">
        <v>495302.54</v>
      </c>
      <c r="K1121">
        <v>2242710.5299999998</v>
      </c>
      <c r="L1121">
        <v>1227571.95</v>
      </c>
    </row>
    <row r="1122" spans="1:12" x14ac:dyDescent="0.25">
      <c r="A1122">
        <v>112518</v>
      </c>
      <c r="B1122" t="s">
        <v>14249</v>
      </c>
      <c r="C1122" t="s">
        <v>6270</v>
      </c>
      <c r="D1122">
        <v>7478416.3899999997</v>
      </c>
      <c r="E1122">
        <v>34</v>
      </c>
      <c r="F1122">
        <v>6294671.0599999996</v>
      </c>
      <c r="G1122">
        <v>0</v>
      </c>
      <c r="H1122">
        <v>0</v>
      </c>
      <c r="I1122">
        <v>3240235.94</v>
      </c>
      <c r="J1122">
        <v>571806.34</v>
      </c>
      <c r="K1122">
        <v>2482628.7799999998</v>
      </c>
      <c r="L1122">
        <v>1183745.33</v>
      </c>
    </row>
    <row r="1123" spans="1:12" x14ac:dyDescent="0.25">
      <c r="A1123">
        <v>110589</v>
      </c>
      <c r="B1123" t="s">
        <v>14250</v>
      </c>
      <c r="C1123" t="s">
        <v>14251</v>
      </c>
      <c r="D1123">
        <v>7018780.6799999997</v>
      </c>
      <c r="E1123">
        <v>21</v>
      </c>
      <c r="F1123">
        <v>5877581.5099999998</v>
      </c>
      <c r="G1123">
        <v>0</v>
      </c>
      <c r="H1123">
        <v>0</v>
      </c>
      <c r="I1123">
        <v>3060096.1</v>
      </c>
      <c r="J1123">
        <v>540016.96</v>
      </c>
      <c r="K1123">
        <v>2277468.4500000002</v>
      </c>
      <c r="L1123">
        <v>1141199.17</v>
      </c>
    </row>
    <row r="1124" spans="1:12" x14ac:dyDescent="0.25">
      <c r="A1124">
        <v>111361</v>
      </c>
      <c r="B1124" t="s">
        <v>12930</v>
      </c>
      <c r="C1124" t="s">
        <v>12931</v>
      </c>
      <c r="D1124">
        <v>4456563.18</v>
      </c>
      <c r="E1124">
        <v>29</v>
      </c>
      <c r="F1124">
        <v>3745011.08</v>
      </c>
      <c r="G1124">
        <v>0</v>
      </c>
      <c r="H1124">
        <v>0</v>
      </c>
      <c r="I1124">
        <v>2100634.9900000002</v>
      </c>
      <c r="J1124">
        <v>370700.29</v>
      </c>
      <c r="K1124">
        <v>1273675.8</v>
      </c>
      <c r="L1124">
        <v>711552.1</v>
      </c>
    </row>
    <row r="1125" spans="1:12" x14ac:dyDescent="0.25">
      <c r="A1125">
        <v>115563</v>
      </c>
      <c r="B1125" t="s">
        <v>14252</v>
      </c>
      <c r="C1125" t="s">
        <v>14253</v>
      </c>
      <c r="D1125">
        <v>19613388.300000001</v>
      </c>
      <c r="E1125">
        <v>78</v>
      </c>
      <c r="F1125">
        <v>19613388.300000001</v>
      </c>
      <c r="G1125">
        <v>0</v>
      </c>
      <c r="H1125">
        <v>0</v>
      </c>
      <c r="I1125">
        <v>16671380.050000001</v>
      </c>
      <c r="J1125">
        <v>2549740.48</v>
      </c>
      <c r="K1125">
        <v>392267.77</v>
      </c>
      <c r="L1125">
        <v>0</v>
      </c>
    </row>
    <row r="1126" spans="1:12" x14ac:dyDescent="0.25">
      <c r="A1126">
        <v>102727</v>
      </c>
      <c r="B1126" t="s">
        <v>14254</v>
      </c>
      <c r="C1126" t="s">
        <v>14255</v>
      </c>
      <c r="D1126">
        <v>1143430.54</v>
      </c>
      <c r="E1126">
        <v>12</v>
      </c>
      <c r="F1126">
        <v>959786</v>
      </c>
      <c r="G1126">
        <v>0</v>
      </c>
      <c r="H1126">
        <v>0</v>
      </c>
      <c r="I1126">
        <v>652654.48</v>
      </c>
      <c r="J1126">
        <v>115174.32</v>
      </c>
      <c r="K1126">
        <v>191957.2</v>
      </c>
      <c r="L1126">
        <v>183644.54</v>
      </c>
    </row>
    <row r="1127" spans="1:12" x14ac:dyDescent="0.25">
      <c r="A1127">
        <v>103453</v>
      </c>
      <c r="B1127" t="s">
        <v>14256</v>
      </c>
      <c r="C1127" t="s">
        <v>14257</v>
      </c>
      <c r="D1127">
        <v>1348909.16</v>
      </c>
      <c r="E1127">
        <v>45</v>
      </c>
      <c r="F1127">
        <v>1107985.43</v>
      </c>
      <c r="G1127">
        <v>0</v>
      </c>
      <c r="H1127">
        <v>0</v>
      </c>
      <c r="I1127">
        <v>757197.25</v>
      </c>
      <c r="J1127">
        <v>133623.04000000001</v>
      </c>
      <c r="K1127">
        <v>217165.14</v>
      </c>
      <c r="L1127">
        <v>240923.73</v>
      </c>
    </row>
    <row r="1128" spans="1:12" x14ac:dyDescent="0.25">
      <c r="A1128">
        <v>103749</v>
      </c>
      <c r="B1128" t="s">
        <v>11212</v>
      </c>
      <c r="C1128" t="s">
        <v>11213</v>
      </c>
      <c r="D1128">
        <v>1324141.06</v>
      </c>
      <c r="E1128">
        <v>29</v>
      </c>
      <c r="F1128">
        <v>1105958.46</v>
      </c>
      <c r="G1128">
        <v>0</v>
      </c>
      <c r="H1128">
        <v>0</v>
      </c>
      <c r="I1128">
        <v>752051.73</v>
      </c>
      <c r="J1128">
        <v>132715.01</v>
      </c>
      <c r="K1128">
        <v>221191.72</v>
      </c>
      <c r="L1128">
        <v>218182.6</v>
      </c>
    </row>
    <row r="1129" spans="1:12" x14ac:dyDescent="0.25">
      <c r="A1129">
        <v>107903</v>
      </c>
      <c r="B1129" t="s">
        <v>14258</v>
      </c>
      <c r="C1129" t="s">
        <v>14259</v>
      </c>
      <c r="D1129">
        <v>165731.51</v>
      </c>
      <c r="E1129">
        <v>23</v>
      </c>
      <c r="F1129">
        <v>152799.20000000001</v>
      </c>
      <c r="G1129">
        <v>0</v>
      </c>
      <c r="H1129">
        <v>0</v>
      </c>
      <c r="I1129">
        <v>109098.63</v>
      </c>
      <c r="J1129">
        <v>19252.7</v>
      </c>
      <c r="K1129">
        <v>24447.87</v>
      </c>
      <c r="L1129">
        <v>12932.31</v>
      </c>
    </row>
    <row r="1130" spans="1:12" x14ac:dyDescent="0.25">
      <c r="A1130">
        <v>108163</v>
      </c>
      <c r="B1130" t="s">
        <v>5086</v>
      </c>
      <c r="C1130" t="s">
        <v>5087</v>
      </c>
      <c r="D1130">
        <v>1735888.8</v>
      </c>
      <c r="E1130">
        <v>24</v>
      </c>
      <c r="F1130">
        <v>1457388.4</v>
      </c>
      <c r="G1130">
        <v>0</v>
      </c>
      <c r="H1130">
        <v>0</v>
      </c>
      <c r="I1130">
        <v>760291</v>
      </c>
      <c r="J1130">
        <v>134169</v>
      </c>
      <c r="K1130">
        <v>562928.4</v>
      </c>
      <c r="L1130">
        <v>278500.40000000002</v>
      </c>
    </row>
    <row r="1131" spans="1:12" x14ac:dyDescent="0.25">
      <c r="A1131">
        <v>108491</v>
      </c>
      <c r="B1131" t="s">
        <v>14260</v>
      </c>
      <c r="C1131" t="s">
        <v>14261</v>
      </c>
      <c r="D1131">
        <v>1172533.6299999999</v>
      </c>
      <c r="E1131">
        <v>45</v>
      </c>
      <c r="F1131">
        <v>1142492.08</v>
      </c>
      <c r="G1131">
        <v>0</v>
      </c>
      <c r="H1131">
        <v>0</v>
      </c>
      <c r="I1131">
        <v>760291</v>
      </c>
      <c r="J1131">
        <v>134169</v>
      </c>
      <c r="K1131">
        <v>248032.08</v>
      </c>
      <c r="L1131">
        <v>30041.55</v>
      </c>
    </row>
    <row r="1132" spans="1:12" x14ac:dyDescent="0.25">
      <c r="A1132">
        <v>110113</v>
      </c>
      <c r="B1132" t="s">
        <v>4993</v>
      </c>
      <c r="C1132" t="s">
        <v>4994</v>
      </c>
      <c r="D1132">
        <v>1200749.27</v>
      </c>
      <c r="E1132">
        <v>21</v>
      </c>
      <c r="F1132">
        <v>991313</v>
      </c>
      <c r="G1132">
        <v>0</v>
      </c>
      <c r="H1132">
        <v>0</v>
      </c>
      <c r="I1132">
        <v>674092.84</v>
      </c>
      <c r="J1132">
        <v>118957.56</v>
      </c>
      <c r="K1132">
        <v>198262.6</v>
      </c>
      <c r="L1132">
        <v>209436.27</v>
      </c>
    </row>
    <row r="1133" spans="1:12" x14ac:dyDescent="0.25">
      <c r="A1133">
        <v>110169</v>
      </c>
      <c r="B1133" t="s">
        <v>7444</v>
      </c>
      <c r="C1133" t="s">
        <v>7445</v>
      </c>
      <c r="D1133">
        <v>1090790.21</v>
      </c>
      <c r="E1133">
        <v>35</v>
      </c>
      <c r="F1133">
        <v>916630.42</v>
      </c>
      <c r="G1133">
        <v>0</v>
      </c>
      <c r="H1133">
        <v>0</v>
      </c>
      <c r="I1133">
        <v>623308.68000000005</v>
      </c>
      <c r="J1133">
        <v>109995.65</v>
      </c>
      <c r="K1133">
        <v>183326.09</v>
      </c>
      <c r="L1133">
        <v>174159.79</v>
      </c>
    </row>
    <row r="1134" spans="1:12" x14ac:dyDescent="0.25">
      <c r="A1134">
        <v>110656</v>
      </c>
      <c r="B1134" t="s">
        <v>8111</v>
      </c>
      <c r="C1134" t="s">
        <v>8112</v>
      </c>
      <c r="D1134">
        <v>633110.65</v>
      </c>
      <c r="E1134">
        <v>25</v>
      </c>
      <c r="F1134">
        <v>532025.76</v>
      </c>
      <c r="G1134">
        <v>0</v>
      </c>
      <c r="H1134">
        <v>0</v>
      </c>
      <c r="I1134">
        <v>384388.56</v>
      </c>
      <c r="J1134">
        <v>67833.279999999999</v>
      </c>
      <c r="K1134">
        <v>79803.92</v>
      </c>
      <c r="L1134">
        <v>101084.89</v>
      </c>
    </row>
    <row r="1135" spans="1:12" x14ac:dyDescent="0.25">
      <c r="A1135">
        <v>111570</v>
      </c>
      <c r="B1135" t="s">
        <v>4613</v>
      </c>
      <c r="C1135" t="s">
        <v>4614</v>
      </c>
      <c r="D1135">
        <v>1287223.6299999999</v>
      </c>
      <c r="E1135">
        <v>12</v>
      </c>
      <c r="F1135">
        <v>1071281.78</v>
      </c>
      <c r="G1135">
        <v>0</v>
      </c>
      <c r="H1135">
        <v>0</v>
      </c>
      <c r="I1135">
        <v>728471.61</v>
      </c>
      <c r="J1135">
        <v>128553.81</v>
      </c>
      <c r="K1135">
        <v>214256.36</v>
      </c>
      <c r="L1135">
        <v>215941.85</v>
      </c>
    </row>
    <row r="1136" spans="1:12" x14ac:dyDescent="0.25">
      <c r="A1136">
        <v>111727</v>
      </c>
      <c r="B1136" t="s">
        <v>7803</v>
      </c>
      <c r="C1136" t="s">
        <v>7804</v>
      </c>
      <c r="D1136">
        <v>1007230.64</v>
      </c>
      <c r="E1136">
        <v>3</v>
      </c>
      <c r="F1136">
        <v>1007230.64</v>
      </c>
      <c r="G1136">
        <v>0</v>
      </c>
      <c r="H1136">
        <v>0</v>
      </c>
      <c r="I1136">
        <v>757689.25</v>
      </c>
      <c r="J1136">
        <v>133709.87</v>
      </c>
      <c r="K1136">
        <v>115831.52</v>
      </c>
      <c r="L1136">
        <v>0</v>
      </c>
    </row>
    <row r="1137" spans="1:12" x14ac:dyDescent="0.25">
      <c r="A1137">
        <v>111946</v>
      </c>
      <c r="B1137" t="s">
        <v>7815</v>
      </c>
      <c r="C1137" t="s">
        <v>14262</v>
      </c>
      <c r="D1137">
        <v>708758.99</v>
      </c>
      <c r="E1137">
        <v>18</v>
      </c>
      <c r="F1137">
        <v>593229.66</v>
      </c>
      <c r="G1137">
        <v>0</v>
      </c>
      <c r="H1137">
        <v>0</v>
      </c>
      <c r="I1137">
        <v>448778.23999999999</v>
      </c>
      <c r="J1137">
        <v>79196.160000000003</v>
      </c>
      <c r="K1137">
        <v>65255.26</v>
      </c>
      <c r="L1137">
        <v>115529.33</v>
      </c>
    </row>
    <row r="1138" spans="1:12" x14ac:dyDescent="0.25">
      <c r="A1138">
        <v>112059</v>
      </c>
      <c r="B1138" t="s">
        <v>8144</v>
      </c>
      <c r="C1138" t="s">
        <v>8145</v>
      </c>
      <c r="D1138">
        <v>1318832.3799999999</v>
      </c>
      <c r="E1138">
        <v>25</v>
      </c>
      <c r="F1138">
        <v>1106515.5</v>
      </c>
      <c r="G1138">
        <v>0</v>
      </c>
      <c r="H1138">
        <v>0</v>
      </c>
      <c r="I1138">
        <v>752430.54</v>
      </c>
      <c r="J1138">
        <v>132781.85999999999</v>
      </c>
      <c r="K1138">
        <v>221303.1</v>
      </c>
      <c r="L1138">
        <v>212316.88</v>
      </c>
    </row>
    <row r="1139" spans="1:12" x14ac:dyDescent="0.25">
      <c r="A1139">
        <v>112455</v>
      </c>
      <c r="B1139" t="s">
        <v>7617</v>
      </c>
      <c r="C1139" t="s">
        <v>7618</v>
      </c>
      <c r="D1139">
        <v>1184990.55</v>
      </c>
      <c r="E1139">
        <v>0</v>
      </c>
      <c r="F1139">
        <v>983906</v>
      </c>
      <c r="G1139">
        <v>0</v>
      </c>
      <c r="H1139">
        <v>0</v>
      </c>
      <c r="I1139">
        <v>752688.09</v>
      </c>
      <c r="J1139">
        <v>132827.31</v>
      </c>
      <c r="K1139">
        <v>98390.6</v>
      </c>
      <c r="L1139">
        <v>201084.55</v>
      </c>
    </row>
    <row r="1140" spans="1:12" x14ac:dyDescent="0.25">
      <c r="A1140">
        <v>112522</v>
      </c>
      <c r="B1140" t="s">
        <v>8171</v>
      </c>
      <c r="C1140" t="s">
        <v>8172</v>
      </c>
      <c r="D1140">
        <v>330332.09999999998</v>
      </c>
      <c r="E1140">
        <v>22</v>
      </c>
      <c r="F1140">
        <v>304649.11</v>
      </c>
      <c r="G1140">
        <v>0</v>
      </c>
      <c r="H1140">
        <v>0</v>
      </c>
      <c r="I1140">
        <v>233056.57</v>
      </c>
      <c r="J1140">
        <v>41127.629999999997</v>
      </c>
      <c r="K1140">
        <v>30464.91</v>
      </c>
      <c r="L1140">
        <v>25682.99</v>
      </c>
    </row>
    <row r="1141" spans="1:12" x14ac:dyDescent="0.25">
      <c r="A1141">
        <v>122285</v>
      </c>
      <c r="B1141" t="s">
        <v>14263</v>
      </c>
      <c r="C1141" t="s">
        <v>14264</v>
      </c>
      <c r="D1141">
        <v>1394379.45</v>
      </c>
      <c r="E1141">
        <v>30</v>
      </c>
      <c r="F1141">
        <v>1341270.46</v>
      </c>
      <c r="G1141">
        <v>0</v>
      </c>
      <c r="H1141">
        <v>0</v>
      </c>
      <c r="I1141">
        <v>1140079.8899999999</v>
      </c>
      <c r="J1141">
        <v>174365.16</v>
      </c>
      <c r="K1141">
        <v>26825.41</v>
      </c>
      <c r="L1141">
        <v>53108.99</v>
      </c>
    </row>
    <row r="1142" spans="1:12" x14ac:dyDescent="0.25">
      <c r="A1142">
        <v>122282</v>
      </c>
      <c r="B1142" t="s">
        <v>14265</v>
      </c>
      <c r="C1142" t="s">
        <v>14266</v>
      </c>
      <c r="D1142">
        <v>1912254.82</v>
      </c>
      <c r="E1142">
        <v>30</v>
      </c>
      <c r="F1142">
        <v>1801598.39</v>
      </c>
      <c r="G1142">
        <v>0</v>
      </c>
      <c r="H1142">
        <v>0</v>
      </c>
      <c r="I1142">
        <v>1531358.63</v>
      </c>
      <c r="J1142">
        <v>234207.79</v>
      </c>
      <c r="K1142">
        <v>36031.97</v>
      </c>
      <c r="L1142">
        <v>110656.43</v>
      </c>
    </row>
    <row r="1143" spans="1:12" x14ac:dyDescent="0.25">
      <c r="A1143">
        <v>117283</v>
      </c>
      <c r="B1143" t="s">
        <v>638</v>
      </c>
      <c r="C1143" t="s">
        <v>14267</v>
      </c>
      <c r="D1143">
        <v>7258269.0099999998</v>
      </c>
      <c r="E1143">
        <v>36</v>
      </c>
      <c r="F1143">
        <v>7214179</v>
      </c>
      <c r="G1143">
        <v>0</v>
      </c>
      <c r="H1143">
        <v>0</v>
      </c>
      <c r="I1143">
        <v>6132052.1500000004</v>
      </c>
      <c r="J1143">
        <v>937843.27</v>
      </c>
      <c r="K1143">
        <v>144283.57999999999</v>
      </c>
      <c r="L1143">
        <v>44090.01</v>
      </c>
    </row>
    <row r="1144" spans="1:12" x14ac:dyDescent="0.25">
      <c r="A1144">
        <v>119940</v>
      </c>
      <c r="B1144" t="s">
        <v>14268</v>
      </c>
      <c r="C1144" t="s">
        <v>14269</v>
      </c>
      <c r="D1144">
        <v>6721364.2000000002</v>
      </c>
      <c r="E1144">
        <v>72</v>
      </c>
      <c r="F1144">
        <v>6703196.2000000002</v>
      </c>
      <c r="G1144">
        <v>0</v>
      </c>
      <c r="H1144">
        <v>0</v>
      </c>
      <c r="I1144">
        <v>5697716.7699999996</v>
      </c>
      <c r="J1144">
        <v>871415.51</v>
      </c>
      <c r="K1144">
        <v>134063.92000000001</v>
      </c>
      <c r="L1144">
        <v>18168</v>
      </c>
    </row>
    <row r="1145" spans="1:12" x14ac:dyDescent="0.25">
      <c r="A1145">
        <v>115707</v>
      </c>
      <c r="B1145" t="s">
        <v>7700</v>
      </c>
      <c r="C1145" t="s">
        <v>7687</v>
      </c>
      <c r="D1145">
        <v>3131343.77</v>
      </c>
      <c r="E1145">
        <v>48</v>
      </c>
      <c r="F1145">
        <v>3131343.77</v>
      </c>
      <c r="G1145">
        <v>0</v>
      </c>
      <c r="H1145">
        <v>0</v>
      </c>
      <c r="I1145">
        <v>2661642.2000000002</v>
      </c>
      <c r="J1145">
        <v>407074.69</v>
      </c>
      <c r="K1145">
        <v>62626.879999999997</v>
      </c>
      <c r="L1145">
        <v>0</v>
      </c>
    </row>
    <row r="1146" spans="1:12" x14ac:dyDescent="0.25">
      <c r="A1146">
        <v>114311</v>
      </c>
      <c r="B1146" t="s">
        <v>7860</v>
      </c>
      <c r="C1146" t="s">
        <v>7861</v>
      </c>
      <c r="D1146">
        <v>2905439.51</v>
      </c>
      <c r="E1146">
        <v>22</v>
      </c>
      <c r="F1146">
        <v>2421373.7999999998</v>
      </c>
      <c r="G1146">
        <v>0</v>
      </c>
      <c r="H1146">
        <v>0</v>
      </c>
      <c r="I1146">
        <v>1246267.18</v>
      </c>
      <c r="J1146">
        <v>219929.5</v>
      </c>
      <c r="K1146">
        <v>955177.12</v>
      </c>
      <c r="L1146">
        <v>484065.71</v>
      </c>
    </row>
    <row r="1147" spans="1:12" x14ac:dyDescent="0.25">
      <c r="A1147">
        <v>114291</v>
      </c>
      <c r="B1147" t="s">
        <v>8217</v>
      </c>
      <c r="C1147" t="s">
        <v>8218</v>
      </c>
      <c r="D1147">
        <v>11306087.33</v>
      </c>
      <c r="E1147">
        <v>0</v>
      </c>
      <c r="F1147">
        <v>9500913.7200000007</v>
      </c>
      <c r="G1147">
        <v>0</v>
      </c>
      <c r="H1147">
        <v>0</v>
      </c>
      <c r="I1147">
        <v>3782787.82</v>
      </c>
      <c r="J1147">
        <v>667550.79</v>
      </c>
      <c r="K1147">
        <v>5050575.1100000003</v>
      </c>
      <c r="L1147">
        <v>1805173.61</v>
      </c>
    </row>
    <row r="1148" spans="1:12" x14ac:dyDescent="0.25">
      <c r="A1148">
        <v>113958</v>
      </c>
      <c r="B1148" t="s">
        <v>8219</v>
      </c>
      <c r="C1148" t="s">
        <v>8220</v>
      </c>
      <c r="D1148">
        <v>2033502.32</v>
      </c>
      <c r="E1148">
        <v>23</v>
      </c>
      <c r="F1148">
        <v>1708838.57</v>
      </c>
      <c r="G1148">
        <v>0</v>
      </c>
      <c r="H1148">
        <v>0</v>
      </c>
      <c r="I1148">
        <v>818855.51</v>
      </c>
      <c r="J1148">
        <v>144503.91</v>
      </c>
      <c r="K1148">
        <v>745479.15</v>
      </c>
      <c r="L1148">
        <v>324663.75</v>
      </c>
    </row>
    <row r="1149" spans="1:12" x14ac:dyDescent="0.25">
      <c r="A1149">
        <v>112490</v>
      </c>
      <c r="B1149" t="s">
        <v>8211</v>
      </c>
      <c r="C1149" t="s">
        <v>14270</v>
      </c>
      <c r="D1149">
        <v>9393051.0399999991</v>
      </c>
      <c r="E1149">
        <v>36</v>
      </c>
      <c r="F1149">
        <v>7806593.9000000004</v>
      </c>
      <c r="G1149">
        <v>0</v>
      </c>
      <c r="H1149">
        <v>0</v>
      </c>
      <c r="I1149">
        <v>3833020.52</v>
      </c>
      <c r="J1149">
        <v>676415.39</v>
      </c>
      <c r="K1149">
        <v>3297157.99</v>
      </c>
      <c r="L1149">
        <v>1586457.14</v>
      </c>
    </row>
    <row r="1150" spans="1:12" x14ac:dyDescent="0.25">
      <c r="A1150">
        <v>114743</v>
      </c>
      <c r="B1150" t="s">
        <v>7862</v>
      </c>
      <c r="C1150" t="s">
        <v>7863</v>
      </c>
      <c r="D1150">
        <v>3242674.63</v>
      </c>
      <c r="E1150">
        <v>12</v>
      </c>
      <c r="F1150">
        <v>2724936.66</v>
      </c>
      <c r="G1150">
        <v>0</v>
      </c>
      <c r="H1150">
        <v>0</v>
      </c>
      <c r="I1150">
        <v>1393512.06</v>
      </c>
      <c r="J1150">
        <v>245913.89</v>
      </c>
      <c r="K1150">
        <v>1085510.71</v>
      </c>
      <c r="L1150">
        <v>517737.97</v>
      </c>
    </row>
    <row r="1151" spans="1:12" x14ac:dyDescent="0.25">
      <c r="A1151">
        <v>113975</v>
      </c>
      <c r="B1151" t="s">
        <v>7644</v>
      </c>
      <c r="C1151" t="s">
        <v>7645</v>
      </c>
      <c r="D1151">
        <v>4906533.28</v>
      </c>
      <c r="E1151">
        <v>36</v>
      </c>
      <c r="F1151">
        <v>4094947.97</v>
      </c>
      <c r="G1151">
        <v>0</v>
      </c>
      <c r="H1151">
        <v>0</v>
      </c>
      <c r="I1151">
        <v>2135300.91</v>
      </c>
      <c r="J1151">
        <v>376817.81</v>
      </c>
      <c r="K1151">
        <v>1582829.25</v>
      </c>
      <c r="L1151">
        <v>811585.31</v>
      </c>
    </row>
    <row r="1152" spans="1:12" x14ac:dyDescent="0.25">
      <c r="A1152">
        <v>112529</v>
      </c>
      <c r="B1152" t="s">
        <v>10081</v>
      </c>
      <c r="C1152" t="s">
        <v>14271</v>
      </c>
      <c r="D1152">
        <v>7053103.5</v>
      </c>
      <c r="E1152">
        <v>13</v>
      </c>
      <c r="F1152">
        <v>5905250</v>
      </c>
      <c r="G1152">
        <v>0</v>
      </c>
      <c r="H1152">
        <v>0</v>
      </c>
      <c r="I1152">
        <v>3078742.33</v>
      </c>
      <c r="J1152">
        <v>543307.47</v>
      </c>
      <c r="K1152">
        <v>2283200.2000000002</v>
      </c>
      <c r="L1152">
        <v>1147853.5</v>
      </c>
    </row>
    <row r="1153" spans="1:12" x14ac:dyDescent="0.25">
      <c r="A1153">
        <v>111851</v>
      </c>
      <c r="B1153" t="s">
        <v>14272</v>
      </c>
      <c r="C1153" t="s">
        <v>14273</v>
      </c>
      <c r="D1153">
        <v>5933775.04</v>
      </c>
      <c r="E1153">
        <v>23</v>
      </c>
      <c r="F1153">
        <v>4926002.33</v>
      </c>
      <c r="G1153">
        <v>0</v>
      </c>
      <c r="H1153">
        <v>0</v>
      </c>
      <c r="I1153">
        <v>2562374.5</v>
      </c>
      <c r="J1153">
        <v>452183.73</v>
      </c>
      <c r="K1153">
        <v>1911444.1</v>
      </c>
      <c r="L1153">
        <v>1007772.71</v>
      </c>
    </row>
    <row r="1154" spans="1:12" x14ac:dyDescent="0.25">
      <c r="A1154">
        <v>112386</v>
      </c>
      <c r="B1154" t="s">
        <v>7856</v>
      </c>
      <c r="C1154" t="s">
        <v>7857</v>
      </c>
      <c r="D1154">
        <v>3714630.77</v>
      </c>
      <c r="E1154">
        <v>0</v>
      </c>
      <c r="F1154">
        <v>3089625.86</v>
      </c>
      <c r="G1154">
        <v>0</v>
      </c>
      <c r="H1154">
        <v>0</v>
      </c>
      <c r="I1154">
        <v>1585327.72</v>
      </c>
      <c r="J1154">
        <v>279763.71000000002</v>
      </c>
      <c r="K1154">
        <v>1224534.43</v>
      </c>
      <c r="L1154">
        <v>625004.91</v>
      </c>
    </row>
    <row r="1155" spans="1:12" x14ac:dyDescent="0.25">
      <c r="A1155">
        <v>112415</v>
      </c>
      <c r="B1155" t="s">
        <v>7493</v>
      </c>
      <c r="C1155" t="s">
        <v>7494</v>
      </c>
      <c r="D1155">
        <v>11624433.42</v>
      </c>
      <c r="E1155">
        <v>0</v>
      </c>
      <c r="F1155">
        <v>9714225.0500000007</v>
      </c>
      <c r="G1155">
        <v>0</v>
      </c>
      <c r="H1155">
        <v>0</v>
      </c>
      <c r="I1155">
        <v>3830591.71</v>
      </c>
      <c r="J1155">
        <v>675986.77</v>
      </c>
      <c r="K1155">
        <v>5207646.57</v>
      </c>
      <c r="L1155">
        <v>1910208.37</v>
      </c>
    </row>
    <row r="1156" spans="1:12" x14ac:dyDescent="0.25">
      <c r="A1156">
        <v>113374</v>
      </c>
      <c r="B1156" t="s">
        <v>7500</v>
      </c>
      <c r="C1156" t="s">
        <v>7501</v>
      </c>
      <c r="D1156">
        <v>10399701.220000001</v>
      </c>
      <c r="E1156">
        <v>45</v>
      </c>
      <c r="F1156">
        <v>8739244.7200000007</v>
      </c>
      <c r="G1156">
        <v>0</v>
      </c>
      <c r="H1156">
        <v>0</v>
      </c>
      <c r="I1156">
        <v>3839620</v>
      </c>
      <c r="J1156">
        <v>677580</v>
      </c>
      <c r="K1156">
        <v>4222044.72</v>
      </c>
      <c r="L1156">
        <v>1660456.5</v>
      </c>
    </row>
    <row r="1157" spans="1:12" x14ac:dyDescent="0.25">
      <c r="A1157">
        <v>104364</v>
      </c>
      <c r="B1157" t="s">
        <v>14274</v>
      </c>
      <c r="C1157" t="s">
        <v>14275</v>
      </c>
      <c r="D1157">
        <v>586476.97</v>
      </c>
      <c r="E1157">
        <v>27</v>
      </c>
      <c r="F1157">
        <v>492837.79</v>
      </c>
      <c r="G1157">
        <v>0</v>
      </c>
      <c r="H1157">
        <v>0</v>
      </c>
      <c r="I1157">
        <v>364453.55</v>
      </c>
      <c r="J1157">
        <v>64315.33</v>
      </c>
      <c r="K1157">
        <v>64068.91</v>
      </c>
      <c r="L1157">
        <v>93639.18</v>
      </c>
    </row>
    <row r="1158" spans="1:12" x14ac:dyDescent="0.25">
      <c r="A1158">
        <v>107518</v>
      </c>
      <c r="B1158" t="s">
        <v>14276</v>
      </c>
      <c r="C1158" t="s">
        <v>14277</v>
      </c>
      <c r="D1158">
        <v>1094510.1399999999</v>
      </c>
      <c r="E1158">
        <v>29</v>
      </c>
      <c r="F1158">
        <v>926757.68</v>
      </c>
      <c r="G1158">
        <v>0</v>
      </c>
      <c r="H1158">
        <v>0</v>
      </c>
      <c r="I1158">
        <v>633250</v>
      </c>
      <c r="J1158">
        <v>111750</v>
      </c>
      <c r="K1158">
        <v>181757.68</v>
      </c>
      <c r="L1158">
        <v>167752.46</v>
      </c>
    </row>
    <row r="1159" spans="1:12" x14ac:dyDescent="0.25">
      <c r="A1159">
        <v>108499</v>
      </c>
      <c r="B1159" t="s">
        <v>4279</v>
      </c>
      <c r="C1159" t="s">
        <v>4280</v>
      </c>
      <c r="D1159">
        <v>1494166.46</v>
      </c>
      <c r="E1159">
        <v>42</v>
      </c>
      <c r="F1159">
        <v>1128576.1399999999</v>
      </c>
      <c r="G1159">
        <v>0</v>
      </c>
      <c r="H1159">
        <v>0</v>
      </c>
      <c r="I1159">
        <v>758200</v>
      </c>
      <c r="J1159">
        <v>133800</v>
      </c>
      <c r="K1159">
        <v>236576.14</v>
      </c>
      <c r="L1159">
        <v>365590.32</v>
      </c>
    </row>
    <row r="1160" spans="1:12" x14ac:dyDescent="0.25">
      <c r="A1160">
        <v>113193</v>
      </c>
      <c r="B1160" t="s">
        <v>7823</v>
      </c>
      <c r="C1160" t="s">
        <v>7824</v>
      </c>
      <c r="D1160">
        <v>1151021.55</v>
      </c>
      <c r="E1160">
        <v>29</v>
      </c>
      <c r="F1160">
        <v>965245</v>
      </c>
      <c r="G1160">
        <v>0</v>
      </c>
      <c r="H1160">
        <v>0</v>
      </c>
      <c r="I1160">
        <v>713798.68</v>
      </c>
      <c r="J1160">
        <v>125964.47</v>
      </c>
      <c r="K1160">
        <v>125481.85</v>
      </c>
      <c r="L1160">
        <v>185776.55</v>
      </c>
    </row>
    <row r="1161" spans="1:12" x14ac:dyDescent="0.25">
      <c r="A1161">
        <v>107460</v>
      </c>
      <c r="B1161" t="s">
        <v>8100</v>
      </c>
      <c r="C1161" t="s">
        <v>8101</v>
      </c>
      <c r="D1161">
        <v>1354205.75</v>
      </c>
      <c r="E1161">
        <v>33</v>
      </c>
      <c r="F1161">
        <v>1115883.3500000001</v>
      </c>
      <c r="G1161">
        <v>0</v>
      </c>
      <c r="H1161">
        <v>0</v>
      </c>
      <c r="I1161">
        <v>758800.68</v>
      </c>
      <c r="J1161">
        <v>133906</v>
      </c>
      <c r="K1161">
        <v>223176.67</v>
      </c>
      <c r="L1161">
        <v>238322.4</v>
      </c>
    </row>
    <row r="1162" spans="1:12" x14ac:dyDescent="0.25">
      <c r="A1162">
        <v>104090</v>
      </c>
      <c r="B1162" t="s">
        <v>764</v>
      </c>
      <c r="C1162" t="s">
        <v>765</v>
      </c>
      <c r="D1162">
        <v>1438286.96</v>
      </c>
      <c r="E1162">
        <v>31</v>
      </c>
      <c r="F1162">
        <v>1428583.5</v>
      </c>
      <c r="G1162">
        <v>0</v>
      </c>
      <c r="H1162">
        <v>0</v>
      </c>
      <c r="I1162">
        <v>752863.5</v>
      </c>
      <c r="J1162">
        <v>132858.26999999999</v>
      </c>
      <c r="K1162">
        <v>542861.73</v>
      </c>
      <c r="L1162">
        <v>9703.4599999999991</v>
      </c>
    </row>
    <row r="1163" spans="1:12" x14ac:dyDescent="0.25">
      <c r="A1163">
        <v>112478</v>
      </c>
      <c r="B1163" t="s">
        <v>7623</v>
      </c>
      <c r="C1163" t="s">
        <v>7624</v>
      </c>
      <c r="D1163">
        <v>498006.5</v>
      </c>
      <c r="E1163">
        <v>24</v>
      </c>
      <c r="F1163">
        <v>497689.58</v>
      </c>
      <c r="G1163">
        <v>0</v>
      </c>
      <c r="H1163">
        <v>0</v>
      </c>
      <c r="I1163">
        <v>372271.81</v>
      </c>
      <c r="J1163">
        <v>65695.02</v>
      </c>
      <c r="K1163">
        <v>59722.75</v>
      </c>
      <c r="L1163">
        <v>316.92</v>
      </c>
    </row>
    <row r="1164" spans="1:12" x14ac:dyDescent="0.25">
      <c r="A1164">
        <v>114378</v>
      </c>
      <c r="B1164" t="s">
        <v>14278</v>
      </c>
      <c r="C1164" t="s">
        <v>14279</v>
      </c>
      <c r="D1164">
        <v>1995826.34</v>
      </c>
      <c r="E1164">
        <v>19</v>
      </c>
      <c r="F1164">
        <v>1669814.14</v>
      </c>
      <c r="G1164">
        <v>0</v>
      </c>
      <c r="H1164">
        <v>0</v>
      </c>
      <c r="I1164">
        <v>1002506.26</v>
      </c>
      <c r="J1164">
        <v>176912.87</v>
      </c>
      <c r="K1164">
        <v>490395.01</v>
      </c>
      <c r="L1164">
        <v>326012.2</v>
      </c>
    </row>
    <row r="1165" spans="1:12" x14ac:dyDescent="0.25">
      <c r="A1165">
        <v>115681</v>
      </c>
      <c r="B1165" t="s">
        <v>14280</v>
      </c>
      <c r="C1165" t="s">
        <v>14281</v>
      </c>
      <c r="D1165">
        <v>8679043.2100000009</v>
      </c>
      <c r="E1165">
        <v>36</v>
      </c>
      <c r="F1165">
        <v>7031587.1100000003</v>
      </c>
      <c r="G1165">
        <v>0</v>
      </c>
      <c r="H1165">
        <v>0</v>
      </c>
      <c r="I1165">
        <v>3638102.74</v>
      </c>
      <c r="J1165">
        <v>642018.13</v>
      </c>
      <c r="K1165">
        <v>2751466.24</v>
      </c>
      <c r="L1165">
        <v>1647456.1</v>
      </c>
    </row>
    <row r="1166" spans="1:12" x14ac:dyDescent="0.25">
      <c r="A1166">
        <v>114718</v>
      </c>
      <c r="B1166" t="s">
        <v>14282</v>
      </c>
      <c r="C1166" t="s">
        <v>14283</v>
      </c>
      <c r="D1166">
        <v>2374529.56</v>
      </c>
      <c r="E1166">
        <v>0</v>
      </c>
      <c r="F1166">
        <v>1979144.99</v>
      </c>
      <c r="G1166">
        <v>0</v>
      </c>
      <c r="H1166">
        <v>0</v>
      </c>
      <c r="I1166">
        <v>1174700</v>
      </c>
      <c r="J1166">
        <v>207300</v>
      </c>
      <c r="K1166">
        <v>597144.99</v>
      </c>
      <c r="L1166">
        <v>395384.57</v>
      </c>
    </row>
    <row r="1167" spans="1:12" x14ac:dyDescent="0.25">
      <c r="A1167">
        <v>114576</v>
      </c>
      <c r="B1167" t="s">
        <v>7123</v>
      </c>
      <c r="C1167" t="s">
        <v>14284</v>
      </c>
      <c r="D1167">
        <v>5720033.9199999999</v>
      </c>
      <c r="E1167">
        <v>45</v>
      </c>
      <c r="F1167">
        <v>4387267.78</v>
      </c>
      <c r="G1167">
        <v>0</v>
      </c>
      <c r="H1167">
        <v>0</v>
      </c>
      <c r="I1167">
        <v>2646931.1800000002</v>
      </c>
      <c r="J1167">
        <v>467105.5</v>
      </c>
      <c r="K1167">
        <v>1273231.1000000001</v>
      </c>
      <c r="L1167">
        <v>1332766.1399999999</v>
      </c>
    </row>
    <row r="1168" spans="1:12" x14ac:dyDescent="0.25">
      <c r="A1168">
        <v>114432</v>
      </c>
      <c r="B1168" t="s">
        <v>14285</v>
      </c>
      <c r="C1168" t="s">
        <v>6763</v>
      </c>
      <c r="D1168">
        <v>5082067.49</v>
      </c>
      <c r="E1168">
        <v>33</v>
      </c>
      <c r="F1168">
        <v>4270644.97</v>
      </c>
      <c r="G1168">
        <v>0</v>
      </c>
      <c r="H1168">
        <v>0</v>
      </c>
      <c r="I1168">
        <v>2610271.4</v>
      </c>
      <c r="J1168">
        <v>460636.13</v>
      </c>
      <c r="K1168">
        <v>1199737.44</v>
      </c>
      <c r="L1168">
        <v>811422.52</v>
      </c>
    </row>
    <row r="1169" spans="1:12" x14ac:dyDescent="0.25">
      <c r="A1169">
        <v>112265</v>
      </c>
      <c r="B1169" t="s">
        <v>7119</v>
      </c>
      <c r="C1169" t="s">
        <v>14286</v>
      </c>
      <c r="D1169">
        <v>9054577.3100000005</v>
      </c>
      <c r="E1169">
        <v>0</v>
      </c>
      <c r="F1169">
        <v>7280049.0599999996</v>
      </c>
      <c r="G1169">
        <v>0</v>
      </c>
      <c r="H1169">
        <v>0</v>
      </c>
      <c r="I1169">
        <v>3770666.5</v>
      </c>
      <c r="J1169">
        <v>665411.74</v>
      </c>
      <c r="K1169">
        <v>2843970.82</v>
      </c>
      <c r="L1169">
        <v>1774528.25</v>
      </c>
    </row>
    <row r="1170" spans="1:12" x14ac:dyDescent="0.25">
      <c r="A1170">
        <v>114554</v>
      </c>
      <c r="B1170" t="s">
        <v>14287</v>
      </c>
      <c r="C1170" t="s">
        <v>14288</v>
      </c>
      <c r="D1170">
        <v>4030098.61</v>
      </c>
      <c r="E1170">
        <v>63</v>
      </c>
      <c r="F1170">
        <v>3268915.22</v>
      </c>
      <c r="G1170">
        <v>0</v>
      </c>
      <c r="H1170">
        <v>0</v>
      </c>
      <c r="I1170">
        <v>1983599.9</v>
      </c>
      <c r="J1170">
        <v>350047.04</v>
      </c>
      <c r="K1170">
        <v>935268.28</v>
      </c>
      <c r="L1170">
        <v>761183.39</v>
      </c>
    </row>
    <row r="1171" spans="1:12" x14ac:dyDescent="0.25">
      <c r="A1171">
        <v>115957</v>
      </c>
      <c r="B1171" t="s">
        <v>14289</v>
      </c>
      <c r="C1171" t="s">
        <v>7128</v>
      </c>
      <c r="D1171">
        <v>4938537.09</v>
      </c>
      <c r="E1171">
        <v>19</v>
      </c>
      <c r="F1171">
        <v>4150031.18</v>
      </c>
      <c r="G1171">
        <v>0</v>
      </c>
      <c r="H1171">
        <v>0</v>
      </c>
      <c r="I1171">
        <v>2501541.08</v>
      </c>
      <c r="J1171">
        <v>441448.43</v>
      </c>
      <c r="K1171">
        <v>1207041.68</v>
      </c>
      <c r="L1171">
        <v>788505.91</v>
      </c>
    </row>
    <row r="1172" spans="1:12" x14ac:dyDescent="0.25">
      <c r="A1172">
        <v>112580</v>
      </c>
      <c r="B1172" t="s">
        <v>7103</v>
      </c>
      <c r="C1172" t="s">
        <v>14290</v>
      </c>
      <c r="D1172">
        <v>5627584.4199999999</v>
      </c>
      <c r="E1172">
        <v>21</v>
      </c>
      <c r="F1172">
        <v>4724030.37</v>
      </c>
      <c r="G1172">
        <v>0</v>
      </c>
      <c r="H1172">
        <v>0</v>
      </c>
      <c r="I1172">
        <v>2455810.96</v>
      </c>
      <c r="J1172">
        <v>433378.4</v>
      </c>
      <c r="K1172">
        <v>1834841.01</v>
      </c>
      <c r="L1172">
        <v>903554.05</v>
      </c>
    </row>
    <row r="1173" spans="1:12" x14ac:dyDescent="0.25">
      <c r="A1173">
        <v>116076</v>
      </c>
      <c r="B1173" t="s">
        <v>14291</v>
      </c>
      <c r="C1173" t="s">
        <v>14292</v>
      </c>
      <c r="D1173">
        <v>5108727.9800000004</v>
      </c>
      <c r="E1173">
        <v>19</v>
      </c>
      <c r="F1173">
        <v>4293048.72</v>
      </c>
      <c r="G1173">
        <v>0</v>
      </c>
      <c r="H1173">
        <v>0</v>
      </c>
      <c r="I1173">
        <v>2593592.62</v>
      </c>
      <c r="J1173">
        <v>457692.82</v>
      </c>
      <c r="K1173">
        <v>1241763.28</v>
      </c>
      <c r="L1173">
        <v>815679.26</v>
      </c>
    </row>
    <row r="1174" spans="1:12" x14ac:dyDescent="0.25">
      <c r="A1174">
        <v>115052</v>
      </c>
      <c r="B1174" t="s">
        <v>14293</v>
      </c>
      <c r="C1174" t="s">
        <v>14294</v>
      </c>
      <c r="D1174">
        <v>6941456.8600000003</v>
      </c>
      <c r="E1174">
        <v>14</v>
      </c>
      <c r="F1174">
        <v>5828127.04</v>
      </c>
      <c r="G1174">
        <v>0</v>
      </c>
      <c r="H1174">
        <v>0</v>
      </c>
      <c r="I1174">
        <v>3079191.29</v>
      </c>
      <c r="J1174">
        <v>543386.69999999995</v>
      </c>
      <c r="K1174">
        <v>2205549.0499999998</v>
      </c>
      <c r="L1174">
        <v>1113329.82</v>
      </c>
    </row>
    <row r="1175" spans="1:12" x14ac:dyDescent="0.25">
      <c r="A1175">
        <v>112686</v>
      </c>
      <c r="B1175" t="s">
        <v>14295</v>
      </c>
      <c r="C1175" t="s">
        <v>14296</v>
      </c>
      <c r="D1175">
        <v>6825073.4699999997</v>
      </c>
      <c r="E1175">
        <v>0</v>
      </c>
      <c r="F1175">
        <v>5735355.8600000003</v>
      </c>
      <c r="G1175">
        <v>0</v>
      </c>
      <c r="H1175">
        <v>0</v>
      </c>
      <c r="I1175">
        <v>3477239.87</v>
      </c>
      <c r="J1175">
        <v>613630.56999999995</v>
      </c>
      <c r="K1175">
        <v>1644485.42</v>
      </c>
      <c r="L1175">
        <v>1089717.6100000001</v>
      </c>
    </row>
    <row r="1176" spans="1:12" x14ac:dyDescent="0.25">
      <c r="A1176">
        <v>114377</v>
      </c>
      <c r="B1176" t="s">
        <v>14297</v>
      </c>
      <c r="C1176" t="s">
        <v>6274</v>
      </c>
      <c r="D1176">
        <v>2327704.84</v>
      </c>
      <c r="E1176">
        <v>34</v>
      </c>
      <c r="F1176">
        <v>1930345.38</v>
      </c>
      <c r="G1176">
        <v>0</v>
      </c>
      <c r="H1176">
        <v>0</v>
      </c>
      <c r="I1176">
        <v>1178203.99</v>
      </c>
      <c r="J1176">
        <v>207918.35</v>
      </c>
      <c r="K1176">
        <v>544223.04</v>
      </c>
      <c r="L1176">
        <v>397359.46</v>
      </c>
    </row>
    <row r="1177" spans="1:12" x14ac:dyDescent="0.25">
      <c r="A1177">
        <v>111646</v>
      </c>
      <c r="B1177" t="s">
        <v>7139</v>
      </c>
      <c r="C1177" t="s">
        <v>14298</v>
      </c>
      <c r="D1177">
        <v>1622218.75</v>
      </c>
      <c r="E1177">
        <v>24</v>
      </c>
      <c r="F1177">
        <v>1363209.05</v>
      </c>
      <c r="G1177">
        <v>0</v>
      </c>
      <c r="H1177">
        <v>0</v>
      </c>
      <c r="I1177">
        <v>826210.74</v>
      </c>
      <c r="J1177">
        <v>145801.9</v>
      </c>
      <c r="K1177">
        <v>391196.41</v>
      </c>
      <c r="L1177">
        <v>259009.7</v>
      </c>
    </row>
    <row r="1178" spans="1:12" x14ac:dyDescent="0.25">
      <c r="A1178">
        <v>112259</v>
      </c>
      <c r="B1178" t="s">
        <v>14299</v>
      </c>
      <c r="C1178" t="s">
        <v>14300</v>
      </c>
      <c r="D1178">
        <v>5019853.38</v>
      </c>
      <c r="E1178">
        <v>23</v>
      </c>
      <c r="F1178">
        <v>4218364.1900000004</v>
      </c>
      <c r="G1178">
        <v>0</v>
      </c>
      <c r="H1178">
        <v>0</v>
      </c>
      <c r="I1178">
        <v>2232985.65</v>
      </c>
      <c r="J1178">
        <v>394056.29</v>
      </c>
      <c r="K1178">
        <v>1591322.25</v>
      </c>
      <c r="L1178">
        <v>801489.19</v>
      </c>
    </row>
    <row r="1179" spans="1:12" x14ac:dyDescent="0.25">
      <c r="A1179">
        <v>112297</v>
      </c>
      <c r="B1179" t="s">
        <v>14301</v>
      </c>
      <c r="C1179" t="s">
        <v>5956</v>
      </c>
      <c r="D1179">
        <v>2174868.9900000002</v>
      </c>
      <c r="E1179">
        <v>27</v>
      </c>
      <c r="F1179">
        <v>1827621</v>
      </c>
      <c r="G1179">
        <v>0</v>
      </c>
      <c r="H1179">
        <v>0</v>
      </c>
      <c r="I1179">
        <v>978085.65</v>
      </c>
      <c r="J1179">
        <v>172603.35</v>
      </c>
      <c r="K1179">
        <v>676932</v>
      </c>
      <c r="L1179">
        <v>347247.99</v>
      </c>
    </row>
    <row r="1180" spans="1:12" x14ac:dyDescent="0.25">
      <c r="A1180">
        <v>111505</v>
      </c>
      <c r="B1180" t="s">
        <v>6754</v>
      </c>
      <c r="C1180" t="s">
        <v>14302</v>
      </c>
      <c r="D1180">
        <v>7552244.5599999996</v>
      </c>
      <c r="E1180">
        <v>39</v>
      </c>
      <c r="F1180">
        <v>6346424</v>
      </c>
      <c r="G1180">
        <v>0</v>
      </c>
      <c r="H1180">
        <v>0</v>
      </c>
      <c r="I1180">
        <v>3825122.91</v>
      </c>
      <c r="J1180">
        <v>675021.69</v>
      </c>
      <c r="K1180">
        <v>1846279.4</v>
      </c>
      <c r="L1180">
        <v>1205820.56</v>
      </c>
    </row>
    <row r="1181" spans="1:12" x14ac:dyDescent="0.25">
      <c r="A1181">
        <v>114047</v>
      </c>
      <c r="B1181" t="s">
        <v>6265</v>
      </c>
      <c r="C1181" t="s">
        <v>14303</v>
      </c>
      <c r="D1181">
        <v>7620629.3600000003</v>
      </c>
      <c r="E1181">
        <v>21</v>
      </c>
      <c r="F1181">
        <v>6403890.2199999997</v>
      </c>
      <c r="G1181">
        <v>0</v>
      </c>
      <c r="H1181">
        <v>0</v>
      </c>
      <c r="I1181">
        <v>3839575.84</v>
      </c>
      <c r="J1181">
        <v>677572.21</v>
      </c>
      <c r="K1181">
        <v>1886742.17</v>
      </c>
      <c r="L1181">
        <v>1216739.1399999999</v>
      </c>
    </row>
    <row r="1182" spans="1:12" x14ac:dyDescent="0.25">
      <c r="A1182">
        <v>111587</v>
      </c>
      <c r="B1182" t="s">
        <v>14304</v>
      </c>
      <c r="C1182" t="s">
        <v>14305</v>
      </c>
      <c r="D1182">
        <v>11653856.029999999</v>
      </c>
      <c r="E1182">
        <v>27</v>
      </c>
      <c r="F1182">
        <v>7519093.71</v>
      </c>
      <c r="G1182">
        <v>0</v>
      </c>
      <c r="H1182">
        <v>0</v>
      </c>
      <c r="I1182">
        <v>3836686.44</v>
      </c>
      <c r="J1182">
        <v>677062.31</v>
      </c>
      <c r="K1182">
        <v>3005344.96</v>
      </c>
      <c r="L1182">
        <v>4134762.32</v>
      </c>
    </row>
    <row r="1183" spans="1:12" x14ac:dyDescent="0.25">
      <c r="A1183">
        <v>113096</v>
      </c>
      <c r="B1183" t="s">
        <v>8513</v>
      </c>
      <c r="C1183" t="s">
        <v>14306</v>
      </c>
      <c r="D1183">
        <v>5761778.3399999999</v>
      </c>
      <c r="E1183">
        <v>34</v>
      </c>
      <c r="F1183">
        <v>4831052.0599999996</v>
      </c>
      <c r="G1183">
        <v>0</v>
      </c>
      <c r="H1183">
        <v>0</v>
      </c>
      <c r="I1183">
        <v>2533964.33</v>
      </c>
      <c r="J1183">
        <v>447170.18</v>
      </c>
      <c r="K1183">
        <v>1849917.55</v>
      </c>
      <c r="L1183">
        <v>930726.28</v>
      </c>
    </row>
    <row r="1184" spans="1:12" x14ac:dyDescent="0.25">
      <c r="A1184">
        <v>111827</v>
      </c>
      <c r="B1184" t="s">
        <v>8140</v>
      </c>
      <c r="C1184" t="s">
        <v>8141</v>
      </c>
      <c r="D1184">
        <v>511622.98</v>
      </c>
      <c r="E1184">
        <v>24</v>
      </c>
      <c r="F1184">
        <v>410329.58</v>
      </c>
      <c r="G1184">
        <v>0</v>
      </c>
      <c r="H1184">
        <v>0</v>
      </c>
      <c r="I1184">
        <v>313902.13</v>
      </c>
      <c r="J1184">
        <v>55394.49</v>
      </c>
      <c r="K1184">
        <v>41032.959999999999</v>
      </c>
      <c r="L1184">
        <v>101293.4</v>
      </c>
    </row>
    <row r="1185" spans="1:12" x14ac:dyDescent="0.25">
      <c r="A1185">
        <v>111807</v>
      </c>
      <c r="B1185" t="s">
        <v>12433</v>
      </c>
      <c r="C1185" t="s">
        <v>12434</v>
      </c>
      <c r="D1185">
        <v>7160888.7199999997</v>
      </c>
      <c r="E1185">
        <v>41</v>
      </c>
      <c r="F1185">
        <v>6022897.6500000004</v>
      </c>
      <c r="G1185">
        <v>0</v>
      </c>
      <c r="H1185">
        <v>0</v>
      </c>
      <c r="I1185">
        <v>3660870.81</v>
      </c>
      <c r="J1185">
        <v>646036.03</v>
      </c>
      <c r="K1185">
        <v>1715990.81</v>
      </c>
      <c r="L1185">
        <v>1137991.07</v>
      </c>
    </row>
    <row r="1186" spans="1:12" x14ac:dyDescent="0.25">
      <c r="A1186">
        <v>110311</v>
      </c>
      <c r="B1186" t="s">
        <v>8215</v>
      </c>
      <c r="C1186" t="s">
        <v>8216</v>
      </c>
      <c r="D1186">
        <v>3013962.3</v>
      </c>
      <c r="E1186">
        <v>24</v>
      </c>
      <c r="F1186">
        <v>2506983.17</v>
      </c>
      <c r="G1186">
        <v>0</v>
      </c>
      <c r="H1186">
        <v>0</v>
      </c>
      <c r="I1186">
        <v>1243182.24</v>
      </c>
      <c r="J1186">
        <v>219385.1</v>
      </c>
      <c r="K1186">
        <v>1044415.83</v>
      </c>
      <c r="L1186">
        <v>506979.13</v>
      </c>
    </row>
    <row r="1187" spans="1:12" x14ac:dyDescent="0.25">
      <c r="A1187">
        <v>112037</v>
      </c>
      <c r="B1187" t="s">
        <v>11289</v>
      </c>
      <c r="C1187" t="s">
        <v>11290</v>
      </c>
      <c r="D1187">
        <v>4093013.07</v>
      </c>
      <c r="E1187">
        <v>26</v>
      </c>
      <c r="F1187">
        <v>3436452.27</v>
      </c>
      <c r="G1187">
        <v>0</v>
      </c>
      <c r="H1187">
        <v>0</v>
      </c>
      <c r="I1187">
        <v>1802828.52</v>
      </c>
      <c r="J1187">
        <v>318146.21000000002</v>
      </c>
      <c r="K1187">
        <v>1315477.54</v>
      </c>
      <c r="L1187">
        <v>656560.80000000005</v>
      </c>
    </row>
    <row r="1188" spans="1:12" x14ac:dyDescent="0.25">
      <c r="A1188">
        <v>117123</v>
      </c>
      <c r="B1188" t="s">
        <v>14307</v>
      </c>
      <c r="C1188" t="s">
        <v>14308</v>
      </c>
      <c r="D1188">
        <v>21862177.670000002</v>
      </c>
      <c r="E1188">
        <v>48</v>
      </c>
      <c r="F1188">
        <v>21860214.170000002</v>
      </c>
      <c r="G1188">
        <v>0</v>
      </c>
      <c r="H1188">
        <v>0</v>
      </c>
      <c r="I1188">
        <v>18581182.039999999</v>
      </c>
      <c r="J1188">
        <v>2841827.85</v>
      </c>
      <c r="K1188">
        <v>437204.28</v>
      </c>
      <c r="L1188">
        <v>1963.5</v>
      </c>
    </row>
    <row r="1189" spans="1:12" x14ac:dyDescent="0.25">
      <c r="A1189">
        <v>114840</v>
      </c>
      <c r="B1189" t="s">
        <v>14309</v>
      </c>
      <c r="C1189" t="s">
        <v>8645</v>
      </c>
      <c r="D1189">
        <v>7545167.3300000001</v>
      </c>
      <c r="E1189">
        <v>41</v>
      </c>
      <c r="F1189">
        <v>7545167.3300000001</v>
      </c>
      <c r="G1189">
        <v>0</v>
      </c>
      <c r="H1189">
        <v>0</v>
      </c>
      <c r="I1189">
        <v>6413392.2300000004</v>
      </c>
      <c r="J1189">
        <v>980871.75</v>
      </c>
      <c r="K1189">
        <v>150903.35</v>
      </c>
      <c r="L1189">
        <v>0</v>
      </c>
    </row>
    <row r="1190" spans="1:12" x14ac:dyDescent="0.25">
      <c r="A1190">
        <v>111804</v>
      </c>
      <c r="B1190" t="s">
        <v>14310</v>
      </c>
      <c r="C1190" t="s">
        <v>14045</v>
      </c>
      <c r="D1190">
        <v>1402801.38</v>
      </c>
      <c r="E1190">
        <v>43</v>
      </c>
      <c r="F1190">
        <v>1243379.67</v>
      </c>
      <c r="G1190">
        <v>0</v>
      </c>
      <c r="H1190">
        <v>0</v>
      </c>
      <c r="I1190">
        <v>1056872.72</v>
      </c>
      <c r="J1190">
        <v>161639.35999999999</v>
      </c>
      <c r="K1190">
        <v>24867.59</v>
      </c>
      <c r="L1190">
        <v>159421.71</v>
      </c>
    </row>
    <row r="1191" spans="1:12" x14ac:dyDescent="0.25">
      <c r="A1191">
        <v>109133</v>
      </c>
      <c r="B1191" t="s">
        <v>14311</v>
      </c>
      <c r="C1191" t="s">
        <v>113</v>
      </c>
      <c r="D1191">
        <v>1203364.06</v>
      </c>
      <c r="E1191">
        <v>24</v>
      </c>
      <c r="F1191">
        <v>1203364.06</v>
      </c>
      <c r="G1191">
        <v>0</v>
      </c>
      <c r="H1191">
        <v>0</v>
      </c>
      <c r="I1191">
        <v>760291</v>
      </c>
      <c r="J1191">
        <v>134169</v>
      </c>
      <c r="K1191">
        <v>308904.06</v>
      </c>
      <c r="L1191">
        <v>0</v>
      </c>
    </row>
    <row r="1192" spans="1:12" x14ac:dyDescent="0.25">
      <c r="A1192">
        <v>108915</v>
      </c>
      <c r="B1192" t="s">
        <v>14312</v>
      </c>
      <c r="C1192" t="s">
        <v>1253</v>
      </c>
      <c r="D1192">
        <v>679299.6</v>
      </c>
      <c r="E1192">
        <v>27</v>
      </c>
      <c r="F1192">
        <v>675015.6</v>
      </c>
      <c r="G1192">
        <v>0</v>
      </c>
      <c r="H1192">
        <v>0</v>
      </c>
      <c r="I1192">
        <v>493379.03</v>
      </c>
      <c r="J1192">
        <v>87066.89</v>
      </c>
      <c r="K1192">
        <v>94569.68</v>
      </c>
      <c r="L1192">
        <v>4284</v>
      </c>
    </row>
    <row r="1193" spans="1:12" x14ac:dyDescent="0.25">
      <c r="A1193">
        <v>104204</v>
      </c>
      <c r="B1193" t="s">
        <v>808</v>
      </c>
      <c r="C1193" t="s">
        <v>14313</v>
      </c>
      <c r="D1193">
        <v>806312.23</v>
      </c>
      <c r="E1193">
        <v>28</v>
      </c>
      <c r="F1193">
        <v>676845.87</v>
      </c>
      <c r="G1193">
        <v>0</v>
      </c>
      <c r="H1193">
        <v>0</v>
      </c>
      <c r="I1193">
        <v>460255.2</v>
      </c>
      <c r="J1193">
        <v>81221.509999999995</v>
      </c>
      <c r="K1193">
        <v>135369.17000000001</v>
      </c>
      <c r="L1193">
        <v>129466.35</v>
      </c>
    </row>
    <row r="1194" spans="1:12" x14ac:dyDescent="0.25">
      <c r="A1194">
        <v>102185</v>
      </c>
      <c r="B1194" t="s">
        <v>14314</v>
      </c>
      <c r="C1194" t="s">
        <v>1564</v>
      </c>
      <c r="D1194">
        <v>854028.37</v>
      </c>
      <c r="E1194">
        <v>34</v>
      </c>
      <c r="F1194">
        <v>703778.79</v>
      </c>
      <c r="G1194">
        <v>0</v>
      </c>
      <c r="H1194">
        <v>0</v>
      </c>
      <c r="I1194">
        <v>478569.58</v>
      </c>
      <c r="J1194">
        <v>84453.45</v>
      </c>
      <c r="K1194">
        <v>140755.76</v>
      </c>
      <c r="L1194">
        <v>150249.57999999999</v>
      </c>
    </row>
    <row r="1195" spans="1:12" x14ac:dyDescent="0.25">
      <c r="A1195">
        <v>111885</v>
      </c>
      <c r="B1195" t="s">
        <v>8197</v>
      </c>
      <c r="C1195" t="s">
        <v>8198</v>
      </c>
      <c r="D1195">
        <v>1150906.24</v>
      </c>
      <c r="E1195">
        <v>27</v>
      </c>
      <c r="F1195">
        <v>967576</v>
      </c>
      <c r="G1195">
        <v>0</v>
      </c>
      <c r="H1195">
        <v>0</v>
      </c>
      <c r="I1195">
        <v>645991.76</v>
      </c>
      <c r="J1195">
        <v>113998.55</v>
      </c>
      <c r="K1195">
        <v>207585.69</v>
      </c>
      <c r="L1195">
        <v>183330.24</v>
      </c>
    </row>
    <row r="1196" spans="1:12" x14ac:dyDescent="0.25">
      <c r="A1196">
        <v>108009</v>
      </c>
      <c r="B1196" t="s">
        <v>1592</v>
      </c>
      <c r="C1196" t="s">
        <v>14315</v>
      </c>
      <c r="D1196">
        <v>1575617.07</v>
      </c>
      <c r="E1196">
        <v>42</v>
      </c>
      <c r="F1196">
        <v>1151340</v>
      </c>
      <c r="G1196">
        <v>0</v>
      </c>
      <c r="H1196">
        <v>0</v>
      </c>
      <c r="I1196">
        <v>738970.3</v>
      </c>
      <c r="J1196">
        <v>130406.53</v>
      </c>
      <c r="K1196">
        <v>281963.17</v>
      </c>
      <c r="L1196">
        <v>424277.07</v>
      </c>
    </row>
    <row r="1197" spans="1:12" x14ac:dyDescent="0.25">
      <c r="A1197">
        <v>113127</v>
      </c>
      <c r="B1197" t="s">
        <v>14316</v>
      </c>
      <c r="C1197" t="s">
        <v>14317</v>
      </c>
      <c r="D1197">
        <v>4189440.22</v>
      </c>
      <c r="E1197">
        <v>33</v>
      </c>
      <c r="F1197">
        <v>3520538</v>
      </c>
      <c r="G1197">
        <v>0</v>
      </c>
      <c r="H1197">
        <v>0</v>
      </c>
      <c r="I1197">
        <v>1890693.17</v>
      </c>
      <c r="J1197">
        <v>333651.73</v>
      </c>
      <c r="K1197">
        <v>1296193.1000000001</v>
      </c>
      <c r="L1197">
        <v>668902.22</v>
      </c>
    </row>
    <row r="1198" spans="1:12" x14ac:dyDescent="0.25">
      <c r="A1198">
        <v>112554</v>
      </c>
      <c r="B1198" t="s">
        <v>14318</v>
      </c>
      <c r="C1198" t="s">
        <v>14319</v>
      </c>
      <c r="D1198">
        <v>4205088.7699999996</v>
      </c>
      <c r="E1198">
        <v>26</v>
      </c>
      <c r="F1198">
        <v>4199605.5199999996</v>
      </c>
      <c r="G1198">
        <v>0</v>
      </c>
      <c r="H1198">
        <v>0</v>
      </c>
      <c r="I1198">
        <v>2535808.98</v>
      </c>
      <c r="J1198">
        <v>447495.7</v>
      </c>
      <c r="K1198">
        <v>1216300.8400000001</v>
      </c>
      <c r="L1198">
        <v>5483.28</v>
      </c>
    </row>
    <row r="1199" spans="1:12" x14ac:dyDescent="0.25">
      <c r="A1199">
        <v>108462</v>
      </c>
      <c r="B1199" t="s">
        <v>14320</v>
      </c>
      <c r="C1199" t="s">
        <v>14321</v>
      </c>
      <c r="D1199">
        <v>1344280.1</v>
      </c>
      <c r="E1199">
        <v>29</v>
      </c>
      <c r="F1199">
        <v>1114177.42</v>
      </c>
      <c r="G1199">
        <v>0</v>
      </c>
      <c r="H1199">
        <v>0</v>
      </c>
      <c r="I1199">
        <v>757640.65</v>
      </c>
      <c r="J1199">
        <v>133701.29</v>
      </c>
      <c r="K1199">
        <v>222835.48</v>
      </c>
      <c r="L1199">
        <v>230102.68</v>
      </c>
    </row>
    <row r="1200" spans="1:12" x14ac:dyDescent="0.25">
      <c r="A1200">
        <v>105261</v>
      </c>
      <c r="B1200" t="s">
        <v>11684</v>
      </c>
      <c r="C1200" t="s">
        <v>11685</v>
      </c>
      <c r="D1200">
        <v>1114135.3400000001</v>
      </c>
      <c r="E1200">
        <v>44</v>
      </c>
      <c r="F1200">
        <v>936248.17</v>
      </c>
      <c r="G1200">
        <v>0</v>
      </c>
      <c r="H1200">
        <v>0</v>
      </c>
      <c r="I1200">
        <v>636648.30000000005</v>
      </c>
      <c r="J1200">
        <v>112349.7</v>
      </c>
      <c r="K1200">
        <v>187250.17</v>
      </c>
      <c r="L1200">
        <v>177887.17</v>
      </c>
    </row>
    <row r="1201" spans="1:12" x14ac:dyDescent="0.25">
      <c r="A1201">
        <v>104983</v>
      </c>
      <c r="B1201" t="s">
        <v>12358</v>
      </c>
      <c r="C1201" t="s">
        <v>12359</v>
      </c>
      <c r="D1201">
        <v>548341.80000000005</v>
      </c>
      <c r="E1201">
        <v>30</v>
      </c>
      <c r="F1201">
        <v>440119.16</v>
      </c>
      <c r="G1201">
        <v>0</v>
      </c>
      <c r="H1201">
        <v>0</v>
      </c>
      <c r="I1201">
        <v>299281.02</v>
      </c>
      <c r="J1201">
        <v>52814.3</v>
      </c>
      <c r="K1201">
        <v>88023.84</v>
      </c>
      <c r="L1201">
        <v>108222.64</v>
      </c>
    </row>
    <row r="1202" spans="1:12" x14ac:dyDescent="0.25">
      <c r="A1202">
        <v>105500</v>
      </c>
      <c r="B1202" t="s">
        <v>12374</v>
      </c>
      <c r="C1202" t="s">
        <v>12375</v>
      </c>
      <c r="D1202">
        <v>610836.35</v>
      </c>
      <c r="E1202">
        <v>32</v>
      </c>
      <c r="F1202">
        <v>514902.98</v>
      </c>
      <c r="G1202">
        <v>0</v>
      </c>
      <c r="H1202">
        <v>0</v>
      </c>
      <c r="I1202">
        <v>372017.41</v>
      </c>
      <c r="J1202">
        <v>65650.13</v>
      </c>
      <c r="K1202">
        <v>77235.44</v>
      </c>
      <c r="L1202">
        <v>95933.37</v>
      </c>
    </row>
    <row r="1203" spans="1:12" x14ac:dyDescent="0.25">
      <c r="A1203">
        <v>105098</v>
      </c>
      <c r="B1203" t="s">
        <v>12367</v>
      </c>
      <c r="C1203" t="s">
        <v>12368</v>
      </c>
      <c r="D1203">
        <v>887201.46</v>
      </c>
      <c r="E1203">
        <v>23</v>
      </c>
      <c r="F1203">
        <v>745547.45</v>
      </c>
      <c r="G1203">
        <v>0</v>
      </c>
      <c r="H1203">
        <v>0</v>
      </c>
      <c r="I1203">
        <v>506972.27</v>
      </c>
      <c r="J1203">
        <v>89465.69</v>
      </c>
      <c r="K1203">
        <v>149109.49</v>
      </c>
      <c r="L1203">
        <v>141654.01</v>
      </c>
    </row>
    <row r="1204" spans="1:12" x14ac:dyDescent="0.25">
      <c r="A1204">
        <v>105867</v>
      </c>
      <c r="B1204" t="s">
        <v>11706</v>
      </c>
      <c r="C1204" t="s">
        <v>11707</v>
      </c>
      <c r="D1204">
        <v>633245.15</v>
      </c>
      <c r="E1204">
        <v>31</v>
      </c>
      <c r="F1204">
        <v>630584.31000000006</v>
      </c>
      <c r="G1204">
        <v>0</v>
      </c>
      <c r="H1204">
        <v>0</v>
      </c>
      <c r="I1204">
        <v>428797.33</v>
      </c>
      <c r="J1204">
        <v>75670.12</v>
      </c>
      <c r="K1204">
        <v>126116.86</v>
      </c>
      <c r="L1204">
        <v>2660.84</v>
      </c>
    </row>
    <row r="1205" spans="1:12" x14ac:dyDescent="0.25">
      <c r="A1205">
        <v>105389</v>
      </c>
      <c r="B1205" t="s">
        <v>11756</v>
      </c>
      <c r="C1205" t="s">
        <v>11757</v>
      </c>
      <c r="D1205">
        <v>1245097.98</v>
      </c>
      <c r="E1205">
        <v>35</v>
      </c>
      <c r="F1205">
        <v>1045748.83</v>
      </c>
      <c r="G1205">
        <v>0</v>
      </c>
      <c r="H1205">
        <v>0</v>
      </c>
      <c r="I1205">
        <v>711109.01</v>
      </c>
      <c r="J1205">
        <v>125489.82</v>
      </c>
      <c r="K1205">
        <v>209150</v>
      </c>
      <c r="L1205">
        <v>199349.15</v>
      </c>
    </row>
    <row r="1206" spans="1:12" x14ac:dyDescent="0.25">
      <c r="A1206">
        <v>105843</v>
      </c>
      <c r="B1206" t="s">
        <v>11731</v>
      </c>
      <c r="C1206" t="s">
        <v>11732</v>
      </c>
      <c r="D1206">
        <v>970341.37</v>
      </c>
      <c r="E1206">
        <v>30</v>
      </c>
      <c r="F1206">
        <v>815112.91</v>
      </c>
      <c r="G1206">
        <v>0</v>
      </c>
      <c r="H1206">
        <v>0</v>
      </c>
      <c r="I1206">
        <v>554210.97</v>
      </c>
      <c r="J1206">
        <v>97801.94</v>
      </c>
      <c r="K1206">
        <v>163100</v>
      </c>
      <c r="L1206">
        <v>155228.46</v>
      </c>
    </row>
    <row r="1207" spans="1:12" x14ac:dyDescent="0.25">
      <c r="A1207">
        <v>109059</v>
      </c>
      <c r="B1207" t="s">
        <v>14322</v>
      </c>
      <c r="C1207" t="s">
        <v>14323</v>
      </c>
      <c r="D1207">
        <v>781694.34</v>
      </c>
      <c r="E1207">
        <v>53</v>
      </c>
      <c r="F1207">
        <v>640141</v>
      </c>
      <c r="G1207">
        <v>0</v>
      </c>
      <c r="H1207">
        <v>0</v>
      </c>
      <c r="I1207">
        <v>473384.27</v>
      </c>
      <c r="J1207">
        <v>83538.399999999994</v>
      </c>
      <c r="K1207">
        <v>83218.33</v>
      </c>
      <c r="L1207">
        <v>141553.34</v>
      </c>
    </row>
    <row r="1208" spans="1:12" x14ac:dyDescent="0.25">
      <c r="A1208">
        <v>105137</v>
      </c>
      <c r="B1208" t="s">
        <v>10728</v>
      </c>
      <c r="C1208" t="s">
        <v>10729</v>
      </c>
      <c r="D1208">
        <v>1192878.82</v>
      </c>
      <c r="E1208">
        <v>30</v>
      </c>
      <c r="F1208">
        <v>980967.39</v>
      </c>
      <c r="G1208">
        <v>0</v>
      </c>
      <c r="H1208">
        <v>0</v>
      </c>
      <c r="I1208">
        <v>667057.81999999995</v>
      </c>
      <c r="J1208">
        <v>117716.09</v>
      </c>
      <c r="K1208">
        <v>196193.48</v>
      </c>
      <c r="L1208">
        <v>211911.43</v>
      </c>
    </row>
    <row r="1209" spans="1:12" x14ac:dyDescent="0.25">
      <c r="A1209">
        <v>106028</v>
      </c>
      <c r="B1209" t="s">
        <v>14324</v>
      </c>
      <c r="C1209" t="s">
        <v>14325</v>
      </c>
      <c r="D1209">
        <v>1104209.3500000001</v>
      </c>
      <c r="E1209">
        <v>26</v>
      </c>
      <c r="F1209">
        <v>1104149.8500000001</v>
      </c>
      <c r="G1209">
        <v>0</v>
      </c>
      <c r="H1209">
        <v>0</v>
      </c>
      <c r="I1209">
        <v>750821.9</v>
      </c>
      <c r="J1209">
        <v>132497.98000000001</v>
      </c>
      <c r="K1209">
        <v>220829.97</v>
      </c>
      <c r="L1209">
        <v>59.5</v>
      </c>
    </row>
    <row r="1210" spans="1:12" x14ac:dyDescent="0.25">
      <c r="A1210">
        <v>105640</v>
      </c>
      <c r="B1210" t="s">
        <v>12881</v>
      </c>
      <c r="C1210" t="s">
        <v>12882</v>
      </c>
      <c r="D1210">
        <v>766028.44</v>
      </c>
      <c r="E1210">
        <v>31</v>
      </c>
      <c r="F1210">
        <v>641485.22</v>
      </c>
      <c r="G1210">
        <v>0</v>
      </c>
      <c r="H1210">
        <v>0</v>
      </c>
      <c r="I1210">
        <v>436209.95</v>
      </c>
      <c r="J1210">
        <v>76978.23</v>
      </c>
      <c r="K1210">
        <v>128297.04</v>
      </c>
      <c r="L1210">
        <v>124543.22</v>
      </c>
    </row>
    <row r="1211" spans="1:12" x14ac:dyDescent="0.25">
      <c r="A1211">
        <v>105102</v>
      </c>
      <c r="B1211" t="s">
        <v>10722</v>
      </c>
      <c r="C1211" t="s">
        <v>10723</v>
      </c>
      <c r="D1211">
        <v>1343735.49</v>
      </c>
      <c r="E1211">
        <v>0</v>
      </c>
      <c r="F1211">
        <v>1119189.49</v>
      </c>
      <c r="G1211">
        <v>0</v>
      </c>
      <c r="H1211">
        <v>0</v>
      </c>
      <c r="I1211">
        <v>756585</v>
      </c>
      <c r="J1211">
        <v>133515</v>
      </c>
      <c r="K1211">
        <v>229089.49</v>
      </c>
      <c r="L1211">
        <v>224546</v>
      </c>
    </row>
    <row r="1212" spans="1:12" x14ac:dyDescent="0.25">
      <c r="A1212">
        <v>105773</v>
      </c>
      <c r="B1212" t="s">
        <v>11674</v>
      </c>
      <c r="C1212" t="s">
        <v>11675</v>
      </c>
      <c r="D1212">
        <v>307631.77</v>
      </c>
      <c r="E1212">
        <v>31</v>
      </c>
      <c r="F1212">
        <v>302709.75</v>
      </c>
      <c r="G1212">
        <v>0</v>
      </c>
      <c r="H1212">
        <v>0</v>
      </c>
      <c r="I1212">
        <v>205842.62</v>
      </c>
      <c r="J1212">
        <v>36325.17</v>
      </c>
      <c r="K1212">
        <v>60541.96</v>
      </c>
      <c r="L1212">
        <v>4922.0200000000004</v>
      </c>
    </row>
    <row r="1213" spans="1:12" x14ac:dyDescent="0.25">
      <c r="A1213">
        <v>108407</v>
      </c>
      <c r="B1213" t="s">
        <v>14326</v>
      </c>
      <c r="C1213" t="s">
        <v>14327</v>
      </c>
      <c r="D1213">
        <v>413863.48</v>
      </c>
      <c r="E1213">
        <v>42</v>
      </c>
      <c r="F1213">
        <v>347164.44</v>
      </c>
      <c r="G1213">
        <v>0</v>
      </c>
      <c r="H1213">
        <v>0</v>
      </c>
      <c r="I1213">
        <v>236071.82</v>
      </c>
      <c r="J1213">
        <v>41659.730000000003</v>
      </c>
      <c r="K1213">
        <v>69432.89</v>
      </c>
      <c r="L1213">
        <v>66699.039999999994</v>
      </c>
    </row>
    <row r="1214" spans="1:12" x14ac:dyDescent="0.25">
      <c r="A1214">
        <v>108745</v>
      </c>
      <c r="B1214" t="s">
        <v>14328</v>
      </c>
      <c r="C1214" t="s">
        <v>14329</v>
      </c>
      <c r="D1214">
        <v>1261398.73</v>
      </c>
      <c r="E1214">
        <v>36</v>
      </c>
      <c r="F1214">
        <v>1057698.93</v>
      </c>
      <c r="G1214">
        <v>0</v>
      </c>
      <c r="H1214">
        <v>0</v>
      </c>
      <c r="I1214">
        <v>755197.04</v>
      </c>
      <c r="J1214">
        <v>133270.06</v>
      </c>
      <c r="K1214">
        <v>169231.83</v>
      </c>
      <c r="L1214">
        <v>203699.8</v>
      </c>
    </row>
    <row r="1215" spans="1:12" x14ac:dyDescent="0.25">
      <c r="A1215">
        <v>108497</v>
      </c>
      <c r="B1215" t="s">
        <v>14330</v>
      </c>
      <c r="C1215" t="s">
        <v>14331</v>
      </c>
      <c r="D1215">
        <v>1321799.5</v>
      </c>
      <c r="E1215">
        <v>5</v>
      </c>
      <c r="F1215">
        <v>1117700</v>
      </c>
      <c r="G1215">
        <v>0</v>
      </c>
      <c r="H1215">
        <v>0</v>
      </c>
      <c r="I1215">
        <v>760036</v>
      </c>
      <c r="J1215">
        <v>134124</v>
      </c>
      <c r="K1215">
        <v>223540</v>
      </c>
      <c r="L1215">
        <v>204099.5</v>
      </c>
    </row>
    <row r="1216" spans="1:12" x14ac:dyDescent="0.25">
      <c r="A1216">
        <v>105784</v>
      </c>
      <c r="B1216" t="s">
        <v>11709</v>
      </c>
      <c r="C1216" t="s">
        <v>11710</v>
      </c>
      <c r="D1216">
        <v>646372.89</v>
      </c>
      <c r="E1216">
        <v>31</v>
      </c>
      <c r="F1216">
        <v>643712.05000000005</v>
      </c>
      <c r="G1216">
        <v>0</v>
      </c>
      <c r="H1216">
        <v>0</v>
      </c>
      <c r="I1216">
        <v>437724.19</v>
      </c>
      <c r="J1216">
        <v>77245.45</v>
      </c>
      <c r="K1216">
        <v>128742.41</v>
      </c>
      <c r="L1216">
        <v>2660.84</v>
      </c>
    </row>
    <row r="1217" spans="1:12" x14ac:dyDescent="0.25">
      <c r="A1217">
        <v>109490</v>
      </c>
      <c r="B1217" t="s">
        <v>14332</v>
      </c>
      <c r="C1217" t="s">
        <v>14333</v>
      </c>
      <c r="D1217">
        <v>1082671.8</v>
      </c>
      <c r="E1217">
        <v>29</v>
      </c>
      <c r="F1217">
        <v>909768.75</v>
      </c>
      <c r="G1217">
        <v>0</v>
      </c>
      <c r="H1217">
        <v>0</v>
      </c>
      <c r="I1217">
        <v>618642.75</v>
      </c>
      <c r="J1217">
        <v>109172.25</v>
      </c>
      <c r="K1217">
        <v>181953.75</v>
      </c>
      <c r="L1217">
        <v>172903.05</v>
      </c>
    </row>
    <row r="1218" spans="1:12" x14ac:dyDescent="0.25">
      <c r="A1218">
        <v>113195</v>
      </c>
      <c r="B1218" t="s">
        <v>7483</v>
      </c>
      <c r="C1218" t="s">
        <v>7484</v>
      </c>
      <c r="D1218">
        <v>1269572.95</v>
      </c>
      <c r="E1218">
        <v>23</v>
      </c>
      <c r="F1218">
        <v>1065648.03</v>
      </c>
      <c r="G1218">
        <v>0</v>
      </c>
      <c r="H1218">
        <v>0</v>
      </c>
      <c r="I1218">
        <v>724640.66</v>
      </c>
      <c r="J1218">
        <v>127877.75999999999</v>
      </c>
      <c r="K1218">
        <v>213129.61</v>
      </c>
      <c r="L1218">
        <v>203924.92</v>
      </c>
    </row>
    <row r="1219" spans="1:12" x14ac:dyDescent="0.25">
      <c r="A1219">
        <v>111066</v>
      </c>
      <c r="B1219" t="s">
        <v>14334</v>
      </c>
      <c r="C1219" t="s">
        <v>785</v>
      </c>
      <c r="D1219">
        <v>1342022.3899999999</v>
      </c>
      <c r="E1219">
        <v>24</v>
      </c>
      <c r="F1219">
        <v>1118053.1299999999</v>
      </c>
      <c r="G1219">
        <v>0</v>
      </c>
      <c r="H1219">
        <v>0</v>
      </c>
      <c r="I1219">
        <v>760276.12</v>
      </c>
      <c r="J1219">
        <v>134166.38</v>
      </c>
      <c r="K1219">
        <v>223610.63</v>
      </c>
      <c r="L1219">
        <v>223969.26</v>
      </c>
    </row>
    <row r="1220" spans="1:12" x14ac:dyDescent="0.25">
      <c r="A1220">
        <v>111458</v>
      </c>
      <c r="B1220" t="s">
        <v>1576</v>
      </c>
      <c r="C1220" t="s">
        <v>1577</v>
      </c>
      <c r="D1220">
        <v>1081793.17</v>
      </c>
      <c r="E1220">
        <v>23</v>
      </c>
      <c r="F1220">
        <v>1061503.69</v>
      </c>
      <c r="G1220">
        <v>0</v>
      </c>
      <c r="H1220">
        <v>0</v>
      </c>
      <c r="I1220">
        <v>760259.55</v>
      </c>
      <c r="J1220">
        <v>134163.45000000001</v>
      </c>
      <c r="K1220">
        <v>167080.69</v>
      </c>
      <c r="L1220">
        <v>20289.48</v>
      </c>
    </row>
    <row r="1221" spans="1:12" x14ac:dyDescent="0.25">
      <c r="A1221">
        <v>110296</v>
      </c>
      <c r="B1221" t="s">
        <v>780</v>
      </c>
      <c r="C1221" t="s">
        <v>781</v>
      </c>
      <c r="D1221">
        <v>389802.97</v>
      </c>
      <c r="E1221">
        <v>20</v>
      </c>
      <c r="F1221">
        <v>350078.12</v>
      </c>
      <c r="G1221">
        <v>0</v>
      </c>
      <c r="H1221">
        <v>0</v>
      </c>
      <c r="I1221">
        <v>238053.12</v>
      </c>
      <c r="J1221">
        <v>42009.38</v>
      </c>
      <c r="K1221">
        <v>70015.62</v>
      </c>
      <c r="L1221">
        <v>39724.85</v>
      </c>
    </row>
    <row r="1222" spans="1:12" x14ac:dyDescent="0.25">
      <c r="A1222">
        <v>111259</v>
      </c>
      <c r="B1222" t="s">
        <v>88</v>
      </c>
      <c r="C1222" t="s">
        <v>89</v>
      </c>
      <c r="D1222">
        <v>828106.21</v>
      </c>
      <c r="E1222">
        <v>31</v>
      </c>
      <c r="F1222">
        <v>682397.1</v>
      </c>
      <c r="G1222">
        <v>0</v>
      </c>
      <c r="H1222">
        <v>0</v>
      </c>
      <c r="I1222">
        <v>493031.9</v>
      </c>
      <c r="J1222">
        <v>87005.63</v>
      </c>
      <c r="K1222">
        <v>102359.57</v>
      </c>
      <c r="L1222">
        <v>145709.10999999999</v>
      </c>
    </row>
    <row r="1223" spans="1:12" x14ac:dyDescent="0.25">
      <c r="A1223">
        <v>110206</v>
      </c>
      <c r="B1223" t="s">
        <v>776</v>
      </c>
      <c r="C1223" t="s">
        <v>777</v>
      </c>
      <c r="D1223">
        <v>995184.84</v>
      </c>
      <c r="E1223">
        <v>13</v>
      </c>
      <c r="F1223">
        <v>995184.84</v>
      </c>
      <c r="G1223">
        <v>0</v>
      </c>
      <c r="H1223">
        <v>0</v>
      </c>
      <c r="I1223">
        <v>760216.72</v>
      </c>
      <c r="J1223">
        <v>134155.9</v>
      </c>
      <c r="K1223">
        <v>100812.22</v>
      </c>
      <c r="L1223">
        <v>0</v>
      </c>
    </row>
    <row r="1224" spans="1:12" x14ac:dyDescent="0.25">
      <c r="A1224">
        <v>108999</v>
      </c>
      <c r="B1224" t="s">
        <v>1623</v>
      </c>
      <c r="C1224" t="s">
        <v>1624</v>
      </c>
      <c r="D1224">
        <v>1086544.71</v>
      </c>
      <c r="E1224">
        <v>40</v>
      </c>
      <c r="F1224">
        <v>832527</v>
      </c>
      <c r="G1224">
        <v>0</v>
      </c>
      <c r="H1224">
        <v>0</v>
      </c>
      <c r="I1224">
        <v>611549.36</v>
      </c>
      <c r="J1224">
        <v>107920.47</v>
      </c>
      <c r="K1224">
        <v>113057.17</v>
      </c>
      <c r="L1224">
        <v>254017.71</v>
      </c>
    </row>
    <row r="1225" spans="1:12" x14ac:dyDescent="0.25">
      <c r="A1225">
        <v>108396</v>
      </c>
      <c r="B1225" t="s">
        <v>1592</v>
      </c>
      <c r="C1225" t="s">
        <v>1596</v>
      </c>
      <c r="D1225">
        <v>1618759.21</v>
      </c>
      <c r="E1225">
        <v>51</v>
      </c>
      <c r="F1225">
        <v>1128478</v>
      </c>
      <c r="G1225">
        <v>0</v>
      </c>
      <c r="H1225">
        <v>0</v>
      </c>
      <c r="I1225">
        <v>733984.66</v>
      </c>
      <c r="J1225">
        <v>129526.7</v>
      </c>
      <c r="K1225">
        <v>264966.64</v>
      </c>
      <c r="L1225">
        <v>490281.21</v>
      </c>
    </row>
    <row r="1226" spans="1:12" x14ac:dyDescent="0.25">
      <c r="A1226">
        <v>109678</v>
      </c>
      <c r="B1226" t="s">
        <v>772</v>
      </c>
      <c r="C1226" t="s">
        <v>773</v>
      </c>
      <c r="D1226">
        <v>1371456.85</v>
      </c>
      <c r="E1226">
        <v>26</v>
      </c>
      <c r="F1226">
        <v>1141640.75</v>
      </c>
      <c r="G1226">
        <v>0</v>
      </c>
      <c r="H1226">
        <v>0</v>
      </c>
      <c r="I1226">
        <v>756907.81</v>
      </c>
      <c r="J1226">
        <v>133571.97</v>
      </c>
      <c r="K1226">
        <v>251160.97</v>
      </c>
      <c r="L1226">
        <v>229816.1</v>
      </c>
    </row>
    <row r="1227" spans="1:12" x14ac:dyDescent="0.25">
      <c r="A1227">
        <v>107565</v>
      </c>
      <c r="B1227" t="s">
        <v>14335</v>
      </c>
      <c r="C1227" t="s">
        <v>14336</v>
      </c>
      <c r="D1227">
        <v>669072.59</v>
      </c>
      <c r="E1227">
        <v>20</v>
      </c>
      <c r="F1227">
        <v>556297.68999999994</v>
      </c>
      <c r="G1227">
        <v>0</v>
      </c>
      <c r="H1227">
        <v>0</v>
      </c>
      <c r="I1227">
        <v>378282.43</v>
      </c>
      <c r="J1227">
        <v>66755.72</v>
      </c>
      <c r="K1227">
        <v>111259.54</v>
      </c>
      <c r="L1227">
        <v>112774.9</v>
      </c>
    </row>
    <row r="1228" spans="1:12" x14ac:dyDescent="0.25">
      <c r="A1228">
        <v>107235</v>
      </c>
      <c r="B1228" t="s">
        <v>2293</v>
      </c>
      <c r="C1228" t="s">
        <v>14337</v>
      </c>
      <c r="D1228">
        <v>1131836.3999999999</v>
      </c>
      <c r="E1228">
        <v>27</v>
      </c>
      <c r="F1228">
        <v>952560</v>
      </c>
      <c r="G1228">
        <v>0</v>
      </c>
      <c r="H1228">
        <v>0</v>
      </c>
      <c r="I1228">
        <v>647740.80000000005</v>
      </c>
      <c r="J1228">
        <v>114307.2</v>
      </c>
      <c r="K1228">
        <v>190512</v>
      </c>
      <c r="L1228">
        <v>179276.4</v>
      </c>
    </row>
    <row r="1229" spans="1:12" x14ac:dyDescent="0.25">
      <c r="A1229">
        <v>109603</v>
      </c>
      <c r="B1229" t="s">
        <v>5549</v>
      </c>
      <c r="C1229" t="s">
        <v>5550</v>
      </c>
      <c r="D1229">
        <v>1176756.8500000001</v>
      </c>
      <c r="E1229">
        <v>42</v>
      </c>
      <c r="F1229">
        <v>1118075.01</v>
      </c>
      <c r="G1229">
        <v>0</v>
      </c>
      <c r="H1229">
        <v>0</v>
      </c>
      <c r="I1229">
        <v>760291</v>
      </c>
      <c r="J1229">
        <v>134169</v>
      </c>
      <c r="K1229">
        <v>223615.01</v>
      </c>
      <c r="L1229">
        <v>58681.84</v>
      </c>
    </row>
    <row r="1230" spans="1:12" x14ac:dyDescent="0.25">
      <c r="A1230">
        <v>112804</v>
      </c>
      <c r="B1230" t="s">
        <v>5301</v>
      </c>
      <c r="C1230" t="s">
        <v>5302</v>
      </c>
      <c r="D1230">
        <v>1207370.75</v>
      </c>
      <c r="E1230">
        <v>21</v>
      </c>
      <c r="F1230">
        <v>1014597.27</v>
      </c>
      <c r="G1230">
        <v>0</v>
      </c>
      <c r="H1230">
        <v>0</v>
      </c>
      <c r="I1230">
        <v>759866.55</v>
      </c>
      <c r="J1230">
        <v>134094.1</v>
      </c>
      <c r="K1230">
        <v>120636.62</v>
      </c>
      <c r="L1230">
        <v>192773.48</v>
      </c>
    </row>
    <row r="1231" spans="1:12" x14ac:dyDescent="0.25">
      <c r="A1231">
        <v>107433</v>
      </c>
      <c r="B1231" t="s">
        <v>4254</v>
      </c>
      <c r="C1231" t="s">
        <v>4255</v>
      </c>
      <c r="D1231">
        <v>1139942.32</v>
      </c>
      <c r="E1231">
        <v>32</v>
      </c>
      <c r="F1231">
        <v>939435.09</v>
      </c>
      <c r="G1231">
        <v>0</v>
      </c>
      <c r="H1231">
        <v>0</v>
      </c>
      <c r="I1231">
        <v>678741.86</v>
      </c>
      <c r="J1231">
        <v>119777.97</v>
      </c>
      <c r="K1231">
        <v>140915.26</v>
      </c>
      <c r="L1231">
        <v>200507.23</v>
      </c>
    </row>
    <row r="1232" spans="1:12" x14ac:dyDescent="0.25">
      <c r="A1232">
        <v>112108</v>
      </c>
      <c r="B1232" t="s">
        <v>4616</v>
      </c>
      <c r="C1232" t="s">
        <v>4617</v>
      </c>
      <c r="D1232">
        <v>1362087.11</v>
      </c>
      <c r="E1232">
        <v>23</v>
      </c>
      <c r="F1232">
        <v>1142490.32</v>
      </c>
      <c r="G1232">
        <v>0</v>
      </c>
      <c r="H1232">
        <v>0</v>
      </c>
      <c r="I1232">
        <v>760290.99</v>
      </c>
      <c r="J1232">
        <v>134169</v>
      </c>
      <c r="K1232">
        <v>248030.33</v>
      </c>
      <c r="L1232">
        <v>219596.79</v>
      </c>
    </row>
    <row r="1233" spans="1:12" x14ac:dyDescent="0.25">
      <c r="A1233">
        <v>109039</v>
      </c>
      <c r="B1233" t="s">
        <v>14338</v>
      </c>
      <c r="C1233" t="s">
        <v>14339</v>
      </c>
      <c r="D1233">
        <v>1332829.75</v>
      </c>
      <c r="E1233">
        <v>16</v>
      </c>
      <c r="F1233">
        <v>1118000</v>
      </c>
      <c r="G1233">
        <v>0</v>
      </c>
      <c r="H1233">
        <v>0</v>
      </c>
      <c r="I1233">
        <v>760240</v>
      </c>
      <c r="J1233">
        <v>134160</v>
      </c>
      <c r="K1233">
        <v>223600</v>
      </c>
      <c r="L1233">
        <v>214829.75</v>
      </c>
    </row>
    <row r="1234" spans="1:12" x14ac:dyDescent="0.25">
      <c r="A1234">
        <v>115053</v>
      </c>
      <c r="B1234" t="s">
        <v>14340</v>
      </c>
      <c r="C1234" t="s">
        <v>14341</v>
      </c>
      <c r="D1234">
        <v>2005696.79</v>
      </c>
      <c r="E1234">
        <v>34</v>
      </c>
      <c r="F1234">
        <v>1684769.49</v>
      </c>
      <c r="G1234">
        <v>0</v>
      </c>
      <c r="H1234">
        <v>0</v>
      </c>
      <c r="I1234">
        <v>904188.83</v>
      </c>
      <c r="J1234">
        <v>159562.73000000001</v>
      </c>
      <c r="K1234">
        <v>621017.93000000005</v>
      </c>
      <c r="L1234">
        <v>320927.3</v>
      </c>
    </row>
    <row r="1235" spans="1:12" x14ac:dyDescent="0.25">
      <c r="A1235">
        <v>110177</v>
      </c>
      <c r="B1235" t="s">
        <v>7787</v>
      </c>
      <c r="C1235" t="s">
        <v>7788</v>
      </c>
      <c r="D1235">
        <v>1271602.07</v>
      </c>
      <c r="E1235">
        <v>45</v>
      </c>
      <c r="F1235">
        <v>1042548</v>
      </c>
      <c r="G1235">
        <v>0</v>
      </c>
      <c r="H1235">
        <v>0</v>
      </c>
      <c r="I1235">
        <v>708932.64</v>
      </c>
      <c r="J1235">
        <v>125105.76</v>
      </c>
      <c r="K1235">
        <v>208509.6</v>
      </c>
      <c r="L1235">
        <v>229054.07</v>
      </c>
    </row>
    <row r="1236" spans="1:12" x14ac:dyDescent="0.25">
      <c r="A1236">
        <v>112657</v>
      </c>
      <c r="B1236" t="s">
        <v>7819</v>
      </c>
      <c r="C1236" t="s">
        <v>7820</v>
      </c>
      <c r="D1236">
        <v>1189890.52</v>
      </c>
      <c r="E1236">
        <v>23</v>
      </c>
      <c r="F1236">
        <v>999907.91</v>
      </c>
      <c r="G1236">
        <v>0</v>
      </c>
      <c r="H1236">
        <v>0</v>
      </c>
      <c r="I1236">
        <v>759830</v>
      </c>
      <c r="J1236">
        <v>134087.66</v>
      </c>
      <c r="K1236">
        <v>105990.25</v>
      </c>
      <c r="L1236">
        <v>189982.52</v>
      </c>
    </row>
    <row r="1237" spans="1:12" x14ac:dyDescent="0.25">
      <c r="A1237">
        <v>112044</v>
      </c>
      <c r="B1237" t="s">
        <v>7475</v>
      </c>
      <c r="C1237" t="s">
        <v>7476</v>
      </c>
      <c r="D1237">
        <v>836168.85</v>
      </c>
      <c r="E1237">
        <v>25</v>
      </c>
      <c r="F1237">
        <v>700951.62</v>
      </c>
      <c r="G1237">
        <v>0</v>
      </c>
      <c r="H1237">
        <v>0</v>
      </c>
      <c r="I1237">
        <v>524311.81000000006</v>
      </c>
      <c r="J1237">
        <v>92525.61</v>
      </c>
      <c r="K1237">
        <v>84114.2</v>
      </c>
      <c r="L1237">
        <v>135217.23000000001</v>
      </c>
    </row>
    <row r="1238" spans="1:12" x14ac:dyDescent="0.25">
      <c r="A1238">
        <v>108900</v>
      </c>
      <c r="B1238" t="s">
        <v>7785</v>
      </c>
      <c r="C1238" t="s">
        <v>7786</v>
      </c>
      <c r="D1238">
        <v>542106.73</v>
      </c>
      <c r="E1238">
        <v>26</v>
      </c>
      <c r="F1238">
        <v>542106.73</v>
      </c>
      <c r="G1238">
        <v>0</v>
      </c>
      <c r="H1238">
        <v>0</v>
      </c>
      <c r="I1238">
        <v>366264.99</v>
      </c>
      <c r="J1238">
        <v>64635</v>
      </c>
      <c r="K1238">
        <v>111206.74</v>
      </c>
      <c r="L1238">
        <v>0</v>
      </c>
    </row>
    <row r="1239" spans="1:12" x14ac:dyDescent="0.25">
      <c r="A1239">
        <v>102614</v>
      </c>
      <c r="B1239" t="s">
        <v>8177</v>
      </c>
      <c r="C1239" t="s">
        <v>14342</v>
      </c>
      <c r="D1239">
        <v>1322187.5900000001</v>
      </c>
      <c r="E1239">
        <v>42</v>
      </c>
      <c r="F1239">
        <v>1046490.84</v>
      </c>
      <c r="G1239">
        <v>0</v>
      </c>
      <c r="H1239">
        <v>0</v>
      </c>
      <c r="I1239">
        <v>747194.46</v>
      </c>
      <c r="J1239">
        <v>131857.85</v>
      </c>
      <c r="K1239">
        <v>167438.53</v>
      </c>
      <c r="L1239">
        <v>275696.75</v>
      </c>
    </row>
    <row r="1240" spans="1:12" x14ac:dyDescent="0.25">
      <c r="A1240">
        <v>113422</v>
      </c>
      <c r="B1240" t="s">
        <v>8160</v>
      </c>
      <c r="C1240" t="s">
        <v>8161</v>
      </c>
      <c r="D1240">
        <v>1332946.83</v>
      </c>
      <c r="E1240">
        <v>25</v>
      </c>
      <c r="F1240">
        <v>1100284.56</v>
      </c>
      <c r="G1240">
        <v>0</v>
      </c>
      <c r="H1240">
        <v>0</v>
      </c>
      <c r="I1240">
        <v>748193.5</v>
      </c>
      <c r="J1240">
        <v>132034.15</v>
      </c>
      <c r="K1240">
        <v>220056.91</v>
      </c>
      <c r="L1240">
        <v>232662.27</v>
      </c>
    </row>
    <row r="1241" spans="1:12" x14ac:dyDescent="0.25">
      <c r="A1241">
        <v>113208</v>
      </c>
      <c r="B1241" t="s">
        <v>7459</v>
      </c>
      <c r="C1241" t="s">
        <v>7460</v>
      </c>
      <c r="D1241">
        <v>1316319.44</v>
      </c>
      <c r="E1241">
        <v>21</v>
      </c>
      <c r="F1241">
        <v>1096150.79</v>
      </c>
      <c r="G1241">
        <v>0</v>
      </c>
      <c r="H1241">
        <v>0</v>
      </c>
      <c r="I1241">
        <v>745382</v>
      </c>
      <c r="J1241">
        <v>131538</v>
      </c>
      <c r="K1241">
        <v>219230.79</v>
      </c>
      <c r="L1241">
        <v>220168.65</v>
      </c>
    </row>
    <row r="1242" spans="1:12" x14ac:dyDescent="0.25">
      <c r="A1242">
        <v>107272</v>
      </c>
      <c r="B1242" t="s">
        <v>8113</v>
      </c>
      <c r="C1242" t="s">
        <v>8114</v>
      </c>
      <c r="D1242">
        <v>1253908.8500000001</v>
      </c>
      <c r="E1242">
        <v>33</v>
      </c>
      <c r="F1242">
        <v>1052300.6200000001</v>
      </c>
      <c r="G1242">
        <v>0</v>
      </c>
      <c r="H1242">
        <v>0</v>
      </c>
      <c r="I1242">
        <v>760287.18</v>
      </c>
      <c r="J1242">
        <v>134168.32999999999</v>
      </c>
      <c r="K1242">
        <v>157845.10999999999</v>
      </c>
      <c r="L1242">
        <v>201608.23</v>
      </c>
    </row>
    <row r="1243" spans="1:12" x14ac:dyDescent="0.25">
      <c r="A1243">
        <v>104043</v>
      </c>
      <c r="B1243" t="s">
        <v>7619</v>
      </c>
      <c r="C1243" t="s">
        <v>7620</v>
      </c>
      <c r="D1243">
        <v>690821.54</v>
      </c>
      <c r="E1243">
        <v>16</v>
      </c>
      <c r="F1243">
        <v>576866.84</v>
      </c>
      <c r="G1243">
        <v>0</v>
      </c>
      <c r="H1243">
        <v>0</v>
      </c>
      <c r="I1243">
        <v>436399.77</v>
      </c>
      <c r="J1243">
        <v>77011.72</v>
      </c>
      <c r="K1243">
        <v>63455.35</v>
      </c>
      <c r="L1243">
        <v>113954.7</v>
      </c>
    </row>
    <row r="1244" spans="1:12" x14ac:dyDescent="0.25">
      <c r="A1244">
        <v>111575</v>
      </c>
      <c r="B1244" t="s">
        <v>8148</v>
      </c>
      <c r="C1244" t="s">
        <v>8149</v>
      </c>
      <c r="D1244">
        <v>251832.42</v>
      </c>
      <c r="E1244">
        <v>24</v>
      </c>
      <c r="F1244">
        <v>251832.42</v>
      </c>
      <c r="G1244">
        <v>0</v>
      </c>
      <c r="H1244">
        <v>0</v>
      </c>
      <c r="I1244">
        <v>192651.8</v>
      </c>
      <c r="J1244">
        <v>33997.379999999997</v>
      </c>
      <c r="K1244">
        <v>25183.24</v>
      </c>
      <c r="L1244">
        <v>0</v>
      </c>
    </row>
    <row r="1245" spans="1:12" x14ac:dyDescent="0.25">
      <c r="A1245">
        <v>109505</v>
      </c>
      <c r="B1245" t="s">
        <v>8185</v>
      </c>
      <c r="C1245" t="s">
        <v>8186</v>
      </c>
      <c r="D1245">
        <v>1370155.52</v>
      </c>
      <c r="E1245">
        <v>22</v>
      </c>
      <c r="F1245">
        <v>1130180.19</v>
      </c>
      <c r="G1245">
        <v>0</v>
      </c>
      <c r="H1245">
        <v>0</v>
      </c>
      <c r="I1245">
        <v>760291</v>
      </c>
      <c r="J1245">
        <v>134169</v>
      </c>
      <c r="K1245">
        <v>235720.19</v>
      </c>
      <c r="L1245">
        <v>239975.33</v>
      </c>
    </row>
    <row r="1246" spans="1:12" x14ac:dyDescent="0.25">
      <c r="A1246">
        <v>103398</v>
      </c>
      <c r="B1246" t="s">
        <v>7467</v>
      </c>
      <c r="C1246" t="s">
        <v>7468</v>
      </c>
      <c r="D1246">
        <v>1328338.99</v>
      </c>
      <c r="E1246">
        <v>24</v>
      </c>
      <c r="F1246">
        <v>1012777.78</v>
      </c>
      <c r="G1246">
        <v>0</v>
      </c>
      <c r="H1246">
        <v>0</v>
      </c>
      <c r="I1246">
        <v>727341.41</v>
      </c>
      <c r="J1246">
        <v>128354.37</v>
      </c>
      <c r="K1246">
        <v>157082</v>
      </c>
      <c r="L1246">
        <v>315561.21000000002</v>
      </c>
    </row>
    <row r="1247" spans="1:12" x14ac:dyDescent="0.25">
      <c r="A1247">
        <v>111445</v>
      </c>
      <c r="B1247" t="s">
        <v>8121</v>
      </c>
      <c r="C1247" t="s">
        <v>8122</v>
      </c>
      <c r="D1247">
        <v>1359525.45</v>
      </c>
      <c r="E1247">
        <v>25</v>
      </c>
      <c r="F1247">
        <v>1113458.3600000001</v>
      </c>
      <c r="G1247">
        <v>0</v>
      </c>
      <c r="H1247">
        <v>0</v>
      </c>
      <c r="I1247">
        <v>757151.69</v>
      </c>
      <c r="J1247">
        <v>133615</v>
      </c>
      <c r="K1247">
        <v>222691.67</v>
      </c>
      <c r="L1247">
        <v>246067.09</v>
      </c>
    </row>
    <row r="1248" spans="1:12" x14ac:dyDescent="0.25">
      <c r="A1248">
        <v>112334</v>
      </c>
      <c r="B1248" t="s">
        <v>7840</v>
      </c>
      <c r="C1248" t="s">
        <v>7841</v>
      </c>
      <c r="D1248">
        <v>788487.69</v>
      </c>
      <c r="E1248">
        <v>3</v>
      </c>
      <c r="F1248">
        <v>667656.04</v>
      </c>
      <c r="G1248">
        <v>0</v>
      </c>
      <c r="H1248">
        <v>0</v>
      </c>
      <c r="I1248">
        <v>454006.11</v>
      </c>
      <c r="J1248">
        <v>80118.720000000001</v>
      </c>
      <c r="K1248">
        <v>133531.21</v>
      </c>
      <c r="L1248">
        <v>120831.65</v>
      </c>
    </row>
    <row r="1249" spans="1:12" x14ac:dyDescent="0.25">
      <c r="A1249">
        <v>104742</v>
      </c>
      <c r="B1249" t="s">
        <v>12361</v>
      </c>
      <c r="C1249" t="s">
        <v>12362</v>
      </c>
      <c r="D1249">
        <v>1169812.46</v>
      </c>
      <c r="E1249">
        <v>22</v>
      </c>
      <c r="F1249">
        <v>974843.72</v>
      </c>
      <c r="G1249">
        <v>0</v>
      </c>
      <c r="H1249">
        <v>0</v>
      </c>
      <c r="I1249">
        <v>662867.16</v>
      </c>
      <c r="J1249">
        <v>116976.56</v>
      </c>
      <c r="K1249">
        <v>195000</v>
      </c>
      <c r="L1249">
        <v>194968.74</v>
      </c>
    </row>
    <row r="1250" spans="1:12" x14ac:dyDescent="0.25">
      <c r="A1250">
        <v>113650</v>
      </c>
      <c r="B1250" t="s">
        <v>14343</v>
      </c>
      <c r="C1250" t="s">
        <v>14344</v>
      </c>
      <c r="D1250">
        <v>1370788.98</v>
      </c>
      <c r="E1250">
        <v>35</v>
      </c>
      <c r="F1250">
        <v>1061934</v>
      </c>
      <c r="G1250">
        <v>35</v>
      </c>
      <c r="H1250">
        <v>0</v>
      </c>
      <c r="I1250">
        <v>722091.32</v>
      </c>
      <c r="J1250">
        <v>127427.88</v>
      </c>
      <c r="K1250">
        <v>212379.8</v>
      </c>
      <c r="L1250">
        <v>308889.98</v>
      </c>
    </row>
    <row r="1251" spans="1:12" x14ac:dyDescent="0.25">
      <c r="A1251">
        <v>113079</v>
      </c>
      <c r="B1251" t="s">
        <v>8142</v>
      </c>
      <c r="C1251" t="s">
        <v>8143</v>
      </c>
      <c r="D1251">
        <v>1346268.62</v>
      </c>
      <c r="E1251">
        <v>9</v>
      </c>
      <c r="F1251">
        <v>1131319.17</v>
      </c>
      <c r="G1251">
        <v>0</v>
      </c>
      <c r="H1251">
        <v>0</v>
      </c>
      <c r="I1251">
        <v>760291.15</v>
      </c>
      <c r="J1251">
        <v>134168.85</v>
      </c>
      <c r="K1251">
        <v>236859.17</v>
      </c>
      <c r="L1251">
        <v>214950.45</v>
      </c>
    </row>
    <row r="1252" spans="1:12" x14ac:dyDescent="0.25">
      <c r="A1252">
        <v>110954</v>
      </c>
      <c r="B1252" t="s">
        <v>14345</v>
      </c>
      <c r="C1252" t="s">
        <v>1322</v>
      </c>
      <c r="D1252">
        <v>1280907.8600000001</v>
      </c>
      <c r="E1252">
        <v>31</v>
      </c>
      <c r="F1252">
        <v>1076393.1599999999</v>
      </c>
      <c r="G1252">
        <v>0</v>
      </c>
      <c r="H1252">
        <v>0</v>
      </c>
      <c r="I1252">
        <v>731947.35</v>
      </c>
      <c r="J1252">
        <v>129167.18</v>
      </c>
      <c r="K1252">
        <v>215278.63</v>
      </c>
      <c r="L1252">
        <v>204514.7</v>
      </c>
    </row>
    <row r="1253" spans="1:12" x14ac:dyDescent="0.25">
      <c r="A1253">
        <v>110514</v>
      </c>
      <c r="B1253" t="s">
        <v>7615</v>
      </c>
      <c r="C1253" t="s">
        <v>7616</v>
      </c>
      <c r="D1253">
        <v>1182422.21</v>
      </c>
      <c r="E1253">
        <v>20</v>
      </c>
      <c r="F1253">
        <v>993632.11</v>
      </c>
      <c r="G1253">
        <v>0</v>
      </c>
      <c r="H1253">
        <v>0</v>
      </c>
      <c r="I1253">
        <v>760128.56</v>
      </c>
      <c r="J1253">
        <v>134140.32999999999</v>
      </c>
      <c r="K1253">
        <v>99363.22</v>
      </c>
      <c r="L1253">
        <v>188790.1</v>
      </c>
    </row>
    <row r="1254" spans="1:12" x14ac:dyDescent="0.25">
      <c r="A1254">
        <v>107445</v>
      </c>
      <c r="B1254" t="s">
        <v>14346</v>
      </c>
      <c r="C1254" t="s">
        <v>14347</v>
      </c>
      <c r="D1254">
        <v>996001.32</v>
      </c>
      <c r="E1254">
        <v>28</v>
      </c>
      <c r="F1254">
        <v>836275.9</v>
      </c>
      <c r="G1254">
        <v>0</v>
      </c>
      <c r="H1254">
        <v>0</v>
      </c>
      <c r="I1254">
        <v>568667.61</v>
      </c>
      <c r="J1254">
        <v>100353.11</v>
      </c>
      <c r="K1254">
        <v>167255.18</v>
      </c>
      <c r="L1254">
        <v>159725.42000000001</v>
      </c>
    </row>
    <row r="1255" spans="1:12" x14ac:dyDescent="0.25">
      <c r="A1255">
        <v>111864</v>
      </c>
      <c r="B1255" t="s">
        <v>8125</v>
      </c>
      <c r="C1255" t="s">
        <v>8126</v>
      </c>
      <c r="D1255">
        <v>1935908.71</v>
      </c>
      <c r="E1255">
        <v>23</v>
      </c>
      <c r="F1255">
        <v>1160061.6399999999</v>
      </c>
      <c r="G1255">
        <v>0</v>
      </c>
      <c r="H1255">
        <v>0</v>
      </c>
      <c r="I1255">
        <v>760246.39</v>
      </c>
      <c r="J1255">
        <v>134161.13</v>
      </c>
      <c r="K1255">
        <v>265654.12</v>
      </c>
      <c r="L1255">
        <v>775847.07</v>
      </c>
    </row>
    <row r="1256" spans="1:12" x14ac:dyDescent="0.25">
      <c r="A1256">
        <v>112382</v>
      </c>
      <c r="B1256" t="s">
        <v>7821</v>
      </c>
      <c r="C1256" t="s">
        <v>7822</v>
      </c>
      <c r="D1256">
        <v>1329772.08</v>
      </c>
      <c r="E1256">
        <v>22</v>
      </c>
      <c r="F1256">
        <v>1103278.3</v>
      </c>
      <c r="G1256">
        <v>0</v>
      </c>
      <c r="H1256">
        <v>0</v>
      </c>
      <c r="I1256">
        <v>750229.25</v>
      </c>
      <c r="J1256">
        <v>132393.4</v>
      </c>
      <c r="K1256">
        <v>220655.65</v>
      </c>
      <c r="L1256">
        <v>226493.78</v>
      </c>
    </row>
    <row r="1257" spans="1:12" x14ac:dyDescent="0.25">
      <c r="A1257">
        <v>110173</v>
      </c>
      <c r="B1257" t="s">
        <v>4313</v>
      </c>
      <c r="C1257" t="s">
        <v>4314</v>
      </c>
      <c r="D1257">
        <v>171739.93</v>
      </c>
      <c r="E1257">
        <v>20</v>
      </c>
      <c r="F1257">
        <v>142063.4</v>
      </c>
      <c r="G1257">
        <v>0</v>
      </c>
      <c r="H1257">
        <v>0</v>
      </c>
      <c r="I1257">
        <v>96603.11</v>
      </c>
      <c r="J1257">
        <v>17047.61</v>
      </c>
      <c r="K1257">
        <v>28412.68</v>
      </c>
      <c r="L1257">
        <v>29676.53</v>
      </c>
    </row>
    <row r="1258" spans="1:12" x14ac:dyDescent="0.25">
      <c r="A1258">
        <v>106227</v>
      </c>
      <c r="B1258" t="s">
        <v>11700</v>
      </c>
      <c r="C1258" t="s">
        <v>11701</v>
      </c>
      <c r="D1258">
        <v>878134.44</v>
      </c>
      <c r="E1258">
        <v>32</v>
      </c>
      <c r="F1258">
        <v>737898.69</v>
      </c>
      <c r="G1258">
        <v>0</v>
      </c>
      <c r="H1258">
        <v>0</v>
      </c>
      <c r="I1258">
        <v>520587.52000000002</v>
      </c>
      <c r="J1258">
        <v>91868.39</v>
      </c>
      <c r="K1258">
        <v>125442.78</v>
      </c>
      <c r="L1258">
        <v>140235.75</v>
      </c>
    </row>
    <row r="1259" spans="1:12" x14ac:dyDescent="0.25">
      <c r="A1259">
        <v>113779</v>
      </c>
      <c r="B1259" t="s">
        <v>8169</v>
      </c>
      <c r="C1259" t="s">
        <v>8170</v>
      </c>
      <c r="D1259">
        <v>1350404.86</v>
      </c>
      <c r="E1259">
        <v>9</v>
      </c>
      <c r="F1259">
        <v>1131173.76</v>
      </c>
      <c r="G1259">
        <v>0</v>
      </c>
      <c r="H1259">
        <v>0</v>
      </c>
      <c r="I1259">
        <v>760291</v>
      </c>
      <c r="J1259">
        <v>134169</v>
      </c>
      <c r="K1259">
        <v>236713.76</v>
      </c>
      <c r="L1259">
        <v>219231.1</v>
      </c>
    </row>
    <row r="1260" spans="1:12" x14ac:dyDescent="0.25">
      <c r="A1260">
        <v>102731</v>
      </c>
      <c r="B1260" t="s">
        <v>11652</v>
      </c>
      <c r="C1260" t="s">
        <v>11653</v>
      </c>
      <c r="D1260">
        <v>611808.4</v>
      </c>
      <c r="E1260">
        <v>28</v>
      </c>
      <c r="F1260">
        <v>478319.2</v>
      </c>
      <c r="G1260">
        <v>0</v>
      </c>
      <c r="H1260">
        <v>0</v>
      </c>
      <c r="I1260">
        <v>325257.06</v>
      </c>
      <c r="J1260">
        <v>57398.31</v>
      </c>
      <c r="K1260">
        <v>95663.83</v>
      </c>
      <c r="L1260">
        <v>133489.20000000001</v>
      </c>
    </row>
    <row r="1261" spans="1:12" x14ac:dyDescent="0.25">
      <c r="A1261">
        <v>110933</v>
      </c>
      <c r="B1261" t="s">
        <v>8108</v>
      </c>
      <c r="C1261" t="s">
        <v>8109</v>
      </c>
      <c r="D1261">
        <v>1732328.99</v>
      </c>
      <c r="E1261">
        <v>48</v>
      </c>
      <c r="F1261">
        <v>1393081</v>
      </c>
      <c r="G1261">
        <v>0</v>
      </c>
      <c r="H1261">
        <v>0</v>
      </c>
      <c r="I1261">
        <v>754283.71</v>
      </c>
      <c r="J1261">
        <v>133108.89000000001</v>
      </c>
      <c r="K1261">
        <v>505688.4</v>
      </c>
      <c r="L1261">
        <v>339247.99</v>
      </c>
    </row>
    <row r="1262" spans="1:12" x14ac:dyDescent="0.25">
      <c r="A1262">
        <v>112255</v>
      </c>
      <c r="B1262" t="s">
        <v>7490</v>
      </c>
      <c r="C1262" t="s">
        <v>7491</v>
      </c>
      <c r="D1262">
        <v>1188367.8899999999</v>
      </c>
      <c r="E1262">
        <v>39</v>
      </c>
      <c r="F1262">
        <v>842019.85</v>
      </c>
      <c r="G1262">
        <v>0</v>
      </c>
      <c r="H1262">
        <v>0</v>
      </c>
      <c r="I1262">
        <v>572573.43999999994</v>
      </c>
      <c r="J1262">
        <v>101042.37</v>
      </c>
      <c r="K1262">
        <v>168404.04</v>
      </c>
      <c r="L1262">
        <v>346348.04</v>
      </c>
    </row>
    <row r="1263" spans="1:12" x14ac:dyDescent="0.25">
      <c r="A1263">
        <v>113185</v>
      </c>
      <c r="B1263" t="s">
        <v>14348</v>
      </c>
      <c r="C1263" t="s">
        <v>8159</v>
      </c>
      <c r="D1263">
        <v>1277608.1299999999</v>
      </c>
      <c r="E1263">
        <v>21</v>
      </c>
      <c r="F1263">
        <v>1081438.31</v>
      </c>
      <c r="G1263">
        <v>0</v>
      </c>
      <c r="H1263">
        <v>0</v>
      </c>
      <c r="I1263">
        <v>739514.54</v>
      </c>
      <c r="J1263">
        <v>130502.57</v>
      </c>
      <c r="K1263">
        <v>211421.2</v>
      </c>
      <c r="L1263">
        <v>196169.8</v>
      </c>
    </row>
    <row r="1264" spans="1:12" x14ac:dyDescent="0.25">
      <c r="A1264">
        <v>111682</v>
      </c>
      <c r="B1264" t="s">
        <v>4335</v>
      </c>
      <c r="C1264" t="s">
        <v>4336</v>
      </c>
      <c r="D1264">
        <v>1118489.78</v>
      </c>
      <c r="E1264">
        <v>23</v>
      </c>
      <c r="F1264">
        <v>932537.3</v>
      </c>
      <c r="G1264">
        <v>0</v>
      </c>
      <c r="H1264">
        <v>0</v>
      </c>
      <c r="I1264">
        <v>634125.42000000004</v>
      </c>
      <c r="J1264">
        <v>111904.48</v>
      </c>
      <c r="K1264">
        <v>186507.4</v>
      </c>
      <c r="L1264">
        <v>185952.4</v>
      </c>
    </row>
    <row r="1265" spans="1:12" x14ac:dyDescent="0.25">
      <c r="A1265">
        <v>113081</v>
      </c>
      <c r="B1265" t="s">
        <v>7471</v>
      </c>
      <c r="C1265" t="s">
        <v>7472</v>
      </c>
      <c r="D1265">
        <v>369531.98</v>
      </c>
      <c r="E1265">
        <v>33</v>
      </c>
      <c r="F1265">
        <v>308028.15999999997</v>
      </c>
      <c r="G1265">
        <v>0</v>
      </c>
      <c r="H1265">
        <v>0</v>
      </c>
      <c r="I1265">
        <v>210768.24</v>
      </c>
      <c r="J1265">
        <v>37194.400000000001</v>
      </c>
      <c r="K1265">
        <v>60065.52</v>
      </c>
      <c r="L1265">
        <v>61503.82</v>
      </c>
    </row>
    <row r="1266" spans="1:12" x14ac:dyDescent="0.25">
      <c r="A1266">
        <v>104201</v>
      </c>
      <c r="B1266" t="s">
        <v>12333</v>
      </c>
      <c r="C1266" t="s">
        <v>12334</v>
      </c>
      <c r="D1266">
        <v>174140.96</v>
      </c>
      <c r="E1266">
        <v>29</v>
      </c>
      <c r="F1266">
        <v>145536.94</v>
      </c>
      <c r="G1266">
        <v>0</v>
      </c>
      <c r="H1266">
        <v>0</v>
      </c>
      <c r="I1266">
        <v>111335.75</v>
      </c>
      <c r="J1266">
        <v>19647.490000000002</v>
      </c>
      <c r="K1266">
        <v>14553.7</v>
      </c>
      <c r="L1266">
        <v>28604.02</v>
      </c>
    </row>
    <row r="1267" spans="1:12" x14ac:dyDescent="0.25">
      <c r="A1267">
        <v>109131</v>
      </c>
      <c r="B1267" t="s">
        <v>108</v>
      </c>
      <c r="C1267" t="s">
        <v>109</v>
      </c>
      <c r="D1267">
        <v>1305500.21</v>
      </c>
      <c r="E1267">
        <v>24</v>
      </c>
      <c r="F1267">
        <v>1097059</v>
      </c>
      <c r="G1267">
        <v>0</v>
      </c>
      <c r="H1267">
        <v>0</v>
      </c>
      <c r="I1267">
        <v>750196.37</v>
      </c>
      <c r="J1267">
        <v>132387.6</v>
      </c>
      <c r="K1267">
        <v>214475.03</v>
      </c>
      <c r="L1267">
        <v>208441.21</v>
      </c>
    </row>
    <row r="1268" spans="1:12" x14ac:dyDescent="0.25">
      <c r="A1268">
        <v>104839</v>
      </c>
      <c r="B1268" t="s">
        <v>10718</v>
      </c>
      <c r="C1268" t="s">
        <v>10719</v>
      </c>
      <c r="D1268">
        <v>1387283.43</v>
      </c>
      <c r="E1268">
        <v>35</v>
      </c>
      <c r="F1268">
        <v>1131211.8799999999</v>
      </c>
      <c r="G1268">
        <v>0</v>
      </c>
      <c r="H1268">
        <v>0</v>
      </c>
      <c r="I1268">
        <v>760291</v>
      </c>
      <c r="J1268">
        <v>134169</v>
      </c>
      <c r="K1268">
        <v>236751.88</v>
      </c>
      <c r="L1268">
        <v>256071.55</v>
      </c>
    </row>
    <row r="1269" spans="1:12" x14ac:dyDescent="0.25">
      <c r="A1269">
        <v>105486</v>
      </c>
      <c r="B1269" t="s">
        <v>11237</v>
      </c>
      <c r="C1269" t="s">
        <v>11238</v>
      </c>
      <c r="D1269">
        <v>873112.73</v>
      </c>
      <c r="E1269">
        <v>35</v>
      </c>
      <c r="F1269">
        <v>724258.18</v>
      </c>
      <c r="G1269">
        <v>0</v>
      </c>
      <c r="H1269">
        <v>0</v>
      </c>
      <c r="I1269">
        <v>492433.99</v>
      </c>
      <c r="J1269">
        <v>86900.12</v>
      </c>
      <c r="K1269">
        <v>144924.07</v>
      </c>
      <c r="L1269">
        <v>148854.54999999999</v>
      </c>
    </row>
    <row r="1270" spans="1:12" x14ac:dyDescent="0.25">
      <c r="A1270">
        <v>102397</v>
      </c>
      <c r="B1270" t="s">
        <v>11697</v>
      </c>
      <c r="C1270" t="s">
        <v>11698</v>
      </c>
      <c r="D1270">
        <v>1106328.1499999999</v>
      </c>
      <c r="E1270">
        <v>30</v>
      </c>
      <c r="F1270">
        <v>927663.93</v>
      </c>
      <c r="G1270">
        <v>0</v>
      </c>
      <c r="H1270">
        <v>0</v>
      </c>
      <c r="I1270">
        <v>630811.47</v>
      </c>
      <c r="J1270">
        <v>111319.67</v>
      </c>
      <c r="K1270">
        <v>185532.79</v>
      </c>
      <c r="L1270">
        <v>178664.22</v>
      </c>
    </row>
    <row r="1271" spans="1:12" x14ac:dyDescent="0.25">
      <c r="A1271">
        <v>103198</v>
      </c>
      <c r="B1271" t="s">
        <v>11694</v>
      </c>
      <c r="C1271" t="s">
        <v>14349</v>
      </c>
      <c r="D1271">
        <v>1314046.22</v>
      </c>
      <c r="E1271">
        <v>40</v>
      </c>
      <c r="F1271">
        <v>1103123.52</v>
      </c>
      <c r="G1271">
        <v>0</v>
      </c>
      <c r="H1271">
        <v>0</v>
      </c>
      <c r="I1271">
        <v>750123.99</v>
      </c>
      <c r="J1271">
        <v>132374.82</v>
      </c>
      <c r="K1271">
        <v>220624.71</v>
      </c>
      <c r="L1271">
        <v>210922.7</v>
      </c>
    </row>
    <row r="1272" spans="1:12" x14ac:dyDescent="0.25">
      <c r="A1272">
        <v>102948</v>
      </c>
      <c r="B1272" t="s">
        <v>10734</v>
      </c>
      <c r="C1272" t="s">
        <v>10735</v>
      </c>
      <c r="D1272">
        <v>1194011.3700000001</v>
      </c>
      <c r="E1272">
        <v>38</v>
      </c>
      <c r="F1272">
        <v>941092.89</v>
      </c>
      <c r="G1272">
        <v>0</v>
      </c>
      <c r="H1272">
        <v>0</v>
      </c>
      <c r="I1272">
        <v>683939.26</v>
      </c>
      <c r="J1272">
        <v>120695.16</v>
      </c>
      <c r="K1272">
        <v>136458.47</v>
      </c>
      <c r="L1272">
        <v>252918.48</v>
      </c>
    </row>
    <row r="1273" spans="1:12" x14ac:dyDescent="0.25">
      <c r="A1273">
        <v>113186</v>
      </c>
      <c r="B1273" t="s">
        <v>7630</v>
      </c>
      <c r="C1273" t="s">
        <v>7631</v>
      </c>
      <c r="D1273">
        <v>1193232.78</v>
      </c>
      <c r="E1273">
        <v>20</v>
      </c>
      <c r="F1273">
        <v>943856.55</v>
      </c>
      <c r="G1273">
        <v>0</v>
      </c>
      <c r="H1273">
        <v>0</v>
      </c>
      <c r="I1273">
        <v>722050.26</v>
      </c>
      <c r="J1273">
        <v>127420.63</v>
      </c>
      <c r="K1273">
        <v>94385.66</v>
      </c>
      <c r="L1273">
        <v>249376.23</v>
      </c>
    </row>
    <row r="1274" spans="1:12" x14ac:dyDescent="0.25">
      <c r="A1274">
        <v>111565</v>
      </c>
      <c r="B1274" t="s">
        <v>7799</v>
      </c>
      <c r="C1274" t="s">
        <v>7800</v>
      </c>
      <c r="D1274">
        <v>1086444.6000000001</v>
      </c>
      <c r="E1274">
        <v>23</v>
      </c>
      <c r="F1274">
        <v>912576.61</v>
      </c>
      <c r="G1274">
        <v>0</v>
      </c>
      <c r="H1274">
        <v>0</v>
      </c>
      <c r="I1274">
        <v>620552.1</v>
      </c>
      <c r="J1274">
        <v>109509.19</v>
      </c>
      <c r="K1274">
        <v>182515.32</v>
      </c>
      <c r="L1274">
        <v>173867.99</v>
      </c>
    </row>
    <row r="1275" spans="1:12" x14ac:dyDescent="0.25">
      <c r="A1275">
        <v>113610</v>
      </c>
      <c r="B1275" t="s">
        <v>7848</v>
      </c>
      <c r="C1275" t="s">
        <v>7849</v>
      </c>
      <c r="D1275">
        <v>1341575.24</v>
      </c>
      <c r="E1275">
        <v>26</v>
      </c>
      <c r="F1275">
        <v>1241639.1399999999</v>
      </c>
      <c r="G1275">
        <v>0</v>
      </c>
      <c r="H1275">
        <v>0</v>
      </c>
      <c r="I1275">
        <v>668380.56000000006</v>
      </c>
      <c r="J1275">
        <v>117949.51</v>
      </c>
      <c r="K1275">
        <v>455309.07</v>
      </c>
      <c r="L1275">
        <v>99936.1</v>
      </c>
    </row>
    <row r="1276" spans="1:12" x14ac:dyDescent="0.25">
      <c r="A1276">
        <v>112487</v>
      </c>
      <c r="B1276" t="s">
        <v>7457</v>
      </c>
      <c r="C1276" t="s">
        <v>7458</v>
      </c>
      <c r="D1276">
        <v>1606540.79</v>
      </c>
      <c r="E1276">
        <v>24</v>
      </c>
      <c r="F1276">
        <v>1294586.28</v>
      </c>
      <c r="G1276">
        <v>0</v>
      </c>
      <c r="H1276">
        <v>0</v>
      </c>
      <c r="I1276">
        <v>760291</v>
      </c>
      <c r="J1276">
        <v>134169</v>
      </c>
      <c r="K1276">
        <v>400126.28</v>
      </c>
      <c r="L1276">
        <v>311954.51</v>
      </c>
    </row>
    <row r="1277" spans="1:12" x14ac:dyDescent="0.25">
      <c r="A1277">
        <v>113498</v>
      </c>
      <c r="B1277" t="s">
        <v>7469</v>
      </c>
      <c r="C1277" t="s">
        <v>7470</v>
      </c>
      <c r="D1277">
        <v>1259955.95</v>
      </c>
      <c r="E1277">
        <v>12</v>
      </c>
      <c r="F1277">
        <v>1058786.52</v>
      </c>
      <c r="G1277">
        <v>0</v>
      </c>
      <c r="H1277">
        <v>0</v>
      </c>
      <c r="I1277">
        <v>759573.46</v>
      </c>
      <c r="J1277">
        <v>134042.37</v>
      </c>
      <c r="K1277">
        <v>165170.69</v>
      </c>
      <c r="L1277">
        <v>201169.43</v>
      </c>
    </row>
    <row r="1278" spans="1:12" x14ac:dyDescent="0.25">
      <c r="A1278">
        <v>109796</v>
      </c>
      <c r="B1278" t="s">
        <v>14350</v>
      </c>
      <c r="C1278" t="s">
        <v>14351</v>
      </c>
      <c r="D1278">
        <v>1174180.42</v>
      </c>
      <c r="E1278">
        <v>22</v>
      </c>
      <c r="F1278">
        <v>988491.4</v>
      </c>
      <c r="G1278">
        <v>0</v>
      </c>
      <c r="H1278">
        <v>0</v>
      </c>
      <c r="I1278">
        <v>756195.92</v>
      </c>
      <c r="J1278">
        <v>133446.34</v>
      </c>
      <c r="K1278">
        <v>98849.14</v>
      </c>
      <c r="L1278">
        <v>185689.02</v>
      </c>
    </row>
    <row r="1279" spans="1:12" x14ac:dyDescent="0.25">
      <c r="A1279">
        <v>111385</v>
      </c>
      <c r="B1279" t="s">
        <v>14352</v>
      </c>
      <c r="C1279" t="s">
        <v>14353</v>
      </c>
      <c r="D1279">
        <v>483556.5</v>
      </c>
      <c r="E1279">
        <v>19</v>
      </c>
      <c r="F1279">
        <v>400314</v>
      </c>
      <c r="G1279">
        <v>0</v>
      </c>
      <c r="H1279">
        <v>0</v>
      </c>
      <c r="I1279">
        <v>272213.52</v>
      </c>
      <c r="J1279">
        <v>48037.68</v>
      </c>
      <c r="K1279">
        <v>80062.8</v>
      </c>
      <c r="L1279">
        <v>83242.5</v>
      </c>
    </row>
    <row r="1280" spans="1:12" x14ac:dyDescent="0.25">
      <c r="A1280">
        <v>103848</v>
      </c>
      <c r="B1280" t="s">
        <v>10694</v>
      </c>
      <c r="C1280" t="s">
        <v>10695</v>
      </c>
      <c r="D1280">
        <v>383606.46</v>
      </c>
      <c r="E1280">
        <v>29</v>
      </c>
      <c r="F1280">
        <v>307378.74</v>
      </c>
      <c r="G1280">
        <v>0</v>
      </c>
      <c r="H1280">
        <v>0</v>
      </c>
      <c r="I1280">
        <v>209017.53</v>
      </c>
      <c r="J1280">
        <v>36885.449999999997</v>
      </c>
      <c r="K1280">
        <v>61475.76</v>
      </c>
      <c r="L1280">
        <v>76227.72</v>
      </c>
    </row>
    <row r="1281" spans="1:12" x14ac:dyDescent="0.25">
      <c r="A1281">
        <v>104864</v>
      </c>
      <c r="B1281" t="s">
        <v>12364</v>
      </c>
      <c r="C1281" t="s">
        <v>12365</v>
      </c>
      <c r="D1281">
        <v>1696966.87</v>
      </c>
      <c r="E1281">
        <v>46</v>
      </c>
      <c r="F1281">
        <v>1214473</v>
      </c>
      <c r="G1281">
        <v>0</v>
      </c>
      <c r="H1281">
        <v>0</v>
      </c>
      <c r="I1281">
        <v>760291</v>
      </c>
      <c r="J1281">
        <v>134169</v>
      </c>
      <c r="K1281">
        <v>320013</v>
      </c>
      <c r="L1281">
        <v>482493.87</v>
      </c>
    </row>
    <row r="1282" spans="1:12" x14ac:dyDescent="0.25">
      <c r="A1282">
        <v>103594</v>
      </c>
      <c r="B1282" t="s">
        <v>14354</v>
      </c>
      <c r="C1282" t="s">
        <v>14355</v>
      </c>
      <c r="D1282">
        <v>453023.12</v>
      </c>
      <c r="E1282">
        <v>25</v>
      </c>
      <c r="F1282">
        <v>380673</v>
      </c>
      <c r="G1282">
        <v>0</v>
      </c>
      <c r="H1282">
        <v>0</v>
      </c>
      <c r="I1282">
        <v>258857.64</v>
      </c>
      <c r="J1282">
        <v>45680.76</v>
      </c>
      <c r="K1282">
        <v>76134.600000000006</v>
      </c>
      <c r="L1282">
        <v>72350.12</v>
      </c>
    </row>
    <row r="1283" spans="1:12" x14ac:dyDescent="0.25">
      <c r="A1283">
        <v>106645</v>
      </c>
      <c r="B1283" t="s">
        <v>12906</v>
      </c>
      <c r="C1283" t="s">
        <v>12907</v>
      </c>
      <c r="D1283">
        <v>1319326.6499999999</v>
      </c>
      <c r="E1283">
        <v>43</v>
      </c>
      <c r="F1283">
        <v>1105035</v>
      </c>
      <c r="G1283">
        <v>0</v>
      </c>
      <c r="H1283">
        <v>0</v>
      </c>
      <c r="I1283">
        <v>751423.8</v>
      </c>
      <c r="J1283">
        <v>132604.20000000001</v>
      </c>
      <c r="K1283">
        <v>221007</v>
      </c>
      <c r="L1283">
        <v>214291.65</v>
      </c>
    </row>
    <row r="1284" spans="1:12" x14ac:dyDescent="0.25">
      <c r="A1284">
        <v>103982</v>
      </c>
      <c r="B1284" t="s">
        <v>9995</v>
      </c>
      <c r="C1284" t="s">
        <v>14356</v>
      </c>
      <c r="D1284">
        <v>994859.92</v>
      </c>
      <c r="E1284">
        <v>43</v>
      </c>
      <c r="F1284">
        <v>985088.01</v>
      </c>
      <c r="G1284">
        <v>0</v>
      </c>
      <c r="H1284">
        <v>0</v>
      </c>
      <c r="I1284">
        <v>669022.52</v>
      </c>
      <c r="J1284">
        <v>118062.8</v>
      </c>
      <c r="K1284">
        <v>198002.69</v>
      </c>
      <c r="L1284">
        <v>9771.91</v>
      </c>
    </row>
    <row r="1285" spans="1:12" x14ac:dyDescent="0.25">
      <c r="A1285">
        <v>106048</v>
      </c>
      <c r="B1285" t="s">
        <v>11724</v>
      </c>
      <c r="C1285" t="s">
        <v>11725</v>
      </c>
      <c r="D1285">
        <v>287859.82</v>
      </c>
      <c r="E1285">
        <v>31</v>
      </c>
      <c r="F1285">
        <v>241889.01</v>
      </c>
      <c r="G1285">
        <v>0</v>
      </c>
      <c r="H1285">
        <v>0</v>
      </c>
      <c r="I1285">
        <v>164484.53</v>
      </c>
      <c r="J1285">
        <v>29026.68</v>
      </c>
      <c r="K1285">
        <v>48377.8</v>
      </c>
      <c r="L1285">
        <v>45970.81</v>
      </c>
    </row>
    <row r="1286" spans="1:12" x14ac:dyDescent="0.25">
      <c r="A1286">
        <v>104501</v>
      </c>
      <c r="B1286" t="s">
        <v>14357</v>
      </c>
      <c r="C1286" t="s">
        <v>14358</v>
      </c>
      <c r="D1286">
        <v>1264353.25</v>
      </c>
      <c r="E1286">
        <v>26</v>
      </c>
      <c r="F1286">
        <v>1058781.72</v>
      </c>
      <c r="G1286">
        <v>0</v>
      </c>
      <c r="H1286">
        <v>0</v>
      </c>
      <c r="I1286">
        <v>719341.6</v>
      </c>
      <c r="J1286">
        <v>126942.63</v>
      </c>
      <c r="K1286">
        <v>212497.49</v>
      </c>
      <c r="L1286">
        <v>205571.53</v>
      </c>
    </row>
    <row r="1287" spans="1:12" x14ac:dyDescent="0.25">
      <c r="A1287">
        <v>102298</v>
      </c>
      <c r="B1287" t="s">
        <v>14359</v>
      </c>
      <c r="C1287" t="s">
        <v>14360</v>
      </c>
      <c r="D1287">
        <v>694331</v>
      </c>
      <c r="E1287">
        <v>26</v>
      </c>
      <c r="F1287">
        <v>691622.05</v>
      </c>
      <c r="G1287">
        <v>0</v>
      </c>
      <c r="H1287">
        <v>0</v>
      </c>
      <c r="I1287">
        <v>503493.35</v>
      </c>
      <c r="J1287">
        <v>88851.77</v>
      </c>
      <c r="K1287">
        <v>99276.93</v>
      </c>
      <c r="L1287">
        <v>2708.95</v>
      </c>
    </row>
    <row r="1288" spans="1:12" x14ac:dyDescent="0.25">
      <c r="A1288">
        <v>104720</v>
      </c>
      <c r="B1288" t="s">
        <v>8814</v>
      </c>
      <c r="C1288" t="s">
        <v>14361</v>
      </c>
      <c r="D1288">
        <v>1082284.77</v>
      </c>
      <c r="E1288">
        <v>29</v>
      </c>
      <c r="F1288">
        <v>1078435.32</v>
      </c>
      <c r="G1288">
        <v>0</v>
      </c>
      <c r="H1288">
        <v>0</v>
      </c>
      <c r="I1288">
        <v>733335.05</v>
      </c>
      <c r="J1288">
        <v>129412.07</v>
      </c>
      <c r="K1288">
        <v>215688.2</v>
      </c>
      <c r="L1288">
        <v>3849.65</v>
      </c>
    </row>
    <row r="1289" spans="1:12" x14ac:dyDescent="0.25">
      <c r="A1289">
        <v>102892</v>
      </c>
      <c r="B1289" t="s">
        <v>11774</v>
      </c>
      <c r="C1289" t="s">
        <v>11775</v>
      </c>
      <c r="D1289">
        <v>949932.31</v>
      </c>
      <c r="E1289">
        <v>41</v>
      </c>
      <c r="F1289">
        <v>797845.45</v>
      </c>
      <c r="G1289">
        <v>0</v>
      </c>
      <c r="H1289">
        <v>0</v>
      </c>
      <c r="I1289">
        <v>599501.03</v>
      </c>
      <c r="J1289">
        <v>105794.3</v>
      </c>
      <c r="K1289">
        <v>92550.12</v>
      </c>
      <c r="L1289">
        <v>152086.85999999999</v>
      </c>
    </row>
    <row r="1290" spans="1:12" x14ac:dyDescent="0.25">
      <c r="A1290">
        <v>109195</v>
      </c>
      <c r="B1290" t="s">
        <v>14362</v>
      </c>
      <c r="C1290" t="s">
        <v>14363</v>
      </c>
      <c r="D1290">
        <v>1198950.06</v>
      </c>
      <c r="E1290">
        <v>36</v>
      </c>
      <c r="F1290">
        <v>1008207.94</v>
      </c>
      <c r="G1290">
        <v>0</v>
      </c>
      <c r="H1290">
        <v>0</v>
      </c>
      <c r="I1290">
        <v>760138.37</v>
      </c>
      <c r="J1290">
        <v>134142.07</v>
      </c>
      <c r="K1290">
        <v>113927.5</v>
      </c>
      <c r="L1290">
        <v>190742.12</v>
      </c>
    </row>
    <row r="1291" spans="1:12" x14ac:dyDescent="0.25">
      <c r="A1291">
        <v>109301</v>
      </c>
      <c r="B1291" t="s">
        <v>768</v>
      </c>
      <c r="C1291" t="s">
        <v>769</v>
      </c>
      <c r="D1291">
        <v>1329946.22</v>
      </c>
      <c r="E1291">
        <v>25</v>
      </c>
      <c r="F1291">
        <v>1117601.8600000001</v>
      </c>
      <c r="G1291">
        <v>0</v>
      </c>
      <c r="H1291">
        <v>0</v>
      </c>
      <c r="I1291">
        <v>759969.26</v>
      </c>
      <c r="J1291">
        <v>134112.22</v>
      </c>
      <c r="K1291">
        <v>223520.38</v>
      </c>
      <c r="L1291">
        <v>212344.36</v>
      </c>
    </row>
    <row r="1292" spans="1:12" x14ac:dyDescent="0.25">
      <c r="A1292">
        <v>104416</v>
      </c>
      <c r="B1292" t="s">
        <v>5228</v>
      </c>
      <c r="C1292" t="s">
        <v>5229</v>
      </c>
      <c r="D1292">
        <v>1372029.37</v>
      </c>
      <c r="E1292">
        <v>36</v>
      </c>
      <c r="F1292">
        <v>1150240.95</v>
      </c>
      <c r="G1292">
        <v>0</v>
      </c>
      <c r="H1292">
        <v>0</v>
      </c>
      <c r="I1292">
        <v>760291</v>
      </c>
      <c r="J1292">
        <v>134169</v>
      </c>
      <c r="K1292">
        <v>255780.95</v>
      </c>
      <c r="L1292">
        <v>221788.42</v>
      </c>
    </row>
    <row r="1293" spans="1:12" x14ac:dyDescent="0.25">
      <c r="A1293">
        <v>104697</v>
      </c>
      <c r="B1293" t="s">
        <v>11649</v>
      </c>
      <c r="C1293" t="s">
        <v>11650</v>
      </c>
      <c r="D1293">
        <v>1283880.23</v>
      </c>
      <c r="E1293">
        <v>34</v>
      </c>
      <c r="F1293">
        <v>1075525.5</v>
      </c>
      <c r="G1293">
        <v>0</v>
      </c>
      <c r="H1293">
        <v>0</v>
      </c>
      <c r="I1293">
        <v>722215.28</v>
      </c>
      <c r="J1293">
        <v>127449.76</v>
      </c>
      <c r="K1293">
        <v>225860.46</v>
      </c>
      <c r="L1293">
        <v>208354.73</v>
      </c>
    </row>
    <row r="1294" spans="1:12" x14ac:dyDescent="0.25">
      <c r="A1294">
        <v>109832</v>
      </c>
      <c r="B1294" t="s">
        <v>14364</v>
      </c>
      <c r="C1294" t="s">
        <v>14365</v>
      </c>
      <c r="D1294">
        <v>1275797.83</v>
      </c>
      <c r="E1294">
        <v>25</v>
      </c>
      <c r="F1294">
        <v>1072099</v>
      </c>
      <c r="G1294">
        <v>0</v>
      </c>
      <c r="H1294">
        <v>0</v>
      </c>
      <c r="I1294">
        <v>729027.32</v>
      </c>
      <c r="J1294">
        <v>128651.88</v>
      </c>
      <c r="K1294">
        <v>214419.8</v>
      </c>
      <c r="L1294">
        <v>203698.83</v>
      </c>
    </row>
    <row r="1295" spans="1:12" x14ac:dyDescent="0.25">
      <c r="A1295">
        <v>109964</v>
      </c>
      <c r="B1295" t="s">
        <v>14366</v>
      </c>
      <c r="C1295" t="s">
        <v>1572</v>
      </c>
      <c r="D1295">
        <v>1312740.8700000001</v>
      </c>
      <c r="E1295">
        <v>30</v>
      </c>
      <c r="F1295">
        <v>1103143.5900000001</v>
      </c>
      <c r="G1295">
        <v>0</v>
      </c>
      <c r="H1295">
        <v>0</v>
      </c>
      <c r="I1295">
        <v>750137.63</v>
      </c>
      <c r="J1295">
        <v>132377.24</v>
      </c>
      <c r="K1295">
        <v>220628.72</v>
      </c>
      <c r="L1295">
        <v>209597.28</v>
      </c>
    </row>
    <row r="1296" spans="1:12" x14ac:dyDescent="0.25">
      <c r="A1296">
        <v>102941</v>
      </c>
      <c r="B1296" t="s">
        <v>11665</v>
      </c>
      <c r="C1296" t="s">
        <v>11666</v>
      </c>
      <c r="D1296">
        <v>727593.43</v>
      </c>
      <c r="E1296">
        <v>29</v>
      </c>
      <c r="F1296">
        <v>611333.05000000005</v>
      </c>
      <c r="G1296">
        <v>0</v>
      </c>
      <c r="H1296">
        <v>0</v>
      </c>
      <c r="I1296">
        <v>441688.14</v>
      </c>
      <c r="J1296">
        <v>77944.97</v>
      </c>
      <c r="K1296">
        <v>91699.95</v>
      </c>
      <c r="L1296">
        <v>116260.38</v>
      </c>
    </row>
    <row r="1297" spans="1:12" x14ac:dyDescent="0.25">
      <c r="A1297">
        <v>102978</v>
      </c>
      <c r="B1297" t="s">
        <v>11241</v>
      </c>
      <c r="C1297" t="s">
        <v>11242</v>
      </c>
      <c r="D1297">
        <v>1008723.34</v>
      </c>
      <c r="E1297">
        <v>30</v>
      </c>
      <c r="F1297">
        <v>1007025.6</v>
      </c>
      <c r="G1297">
        <v>0</v>
      </c>
      <c r="H1297">
        <v>0</v>
      </c>
      <c r="I1297">
        <v>684777.41</v>
      </c>
      <c r="J1297">
        <v>120843.07</v>
      </c>
      <c r="K1297">
        <v>201405.12</v>
      </c>
      <c r="L1297">
        <v>1697.74</v>
      </c>
    </row>
    <row r="1298" spans="1:12" x14ac:dyDescent="0.25">
      <c r="A1298">
        <v>104082</v>
      </c>
      <c r="B1298" t="s">
        <v>12336</v>
      </c>
      <c r="C1298" t="s">
        <v>12337</v>
      </c>
      <c r="D1298">
        <v>802750.56</v>
      </c>
      <c r="E1298">
        <v>24</v>
      </c>
      <c r="F1298">
        <v>669830.25</v>
      </c>
      <c r="G1298">
        <v>0</v>
      </c>
      <c r="H1298">
        <v>0</v>
      </c>
      <c r="I1298">
        <v>455484.57</v>
      </c>
      <c r="J1298">
        <v>80379.63</v>
      </c>
      <c r="K1298">
        <v>133966.04999999999</v>
      </c>
      <c r="L1298">
        <v>132920.31</v>
      </c>
    </row>
    <row r="1299" spans="1:12" x14ac:dyDescent="0.25">
      <c r="A1299">
        <v>112281</v>
      </c>
      <c r="B1299" t="s">
        <v>7455</v>
      </c>
      <c r="C1299" t="s">
        <v>7456</v>
      </c>
      <c r="D1299">
        <v>1370308.34</v>
      </c>
      <c r="E1299">
        <v>23</v>
      </c>
      <c r="F1299">
        <v>1141519.6100000001</v>
      </c>
      <c r="G1299">
        <v>0</v>
      </c>
      <c r="H1299">
        <v>0</v>
      </c>
      <c r="I1299">
        <v>760223.52</v>
      </c>
      <c r="J1299">
        <v>134157.09</v>
      </c>
      <c r="K1299">
        <v>247139</v>
      </c>
      <c r="L1299">
        <v>228788.73</v>
      </c>
    </row>
    <row r="1300" spans="1:12" x14ac:dyDescent="0.25">
      <c r="A1300">
        <v>110246</v>
      </c>
      <c r="B1300" t="s">
        <v>14367</v>
      </c>
      <c r="C1300" t="s">
        <v>14368</v>
      </c>
      <c r="D1300">
        <v>1332887.42</v>
      </c>
      <c r="E1300">
        <v>23</v>
      </c>
      <c r="F1300">
        <v>1117318.46</v>
      </c>
      <c r="G1300">
        <v>0</v>
      </c>
      <c r="H1300">
        <v>0</v>
      </c>
      <c r="I1300">
        <v>759776.54</v>
      </c>
      <c r="J1300">
        <v>134078.21</v>
      </c>
      <c r="K1300">
        <v>223463.71</v>
      </c>
      <c r="L1300">
        <v>215568.96</v>
      </c>
    </row>
    <row r="1301" spans="1:12" x14ac:dyDescent="0.25">
      <c r="A1301">
        <v>109891</v>
      </c>
      <c r="B1301" t="s">
        <v>5264</v>
      </c>
      <c r="C1301" t="s">
        <v>5265</v>
      </c>
      <c r="D1301">
        <v>1186713.43</v>
      </c>
      <c r="E1301">
        <v>28</v>
      </c>
      <c r="F1301">
        <v>1004822.21</v>
      </c>
      <c r="G1301">
        <v>0</v>
      </c>
      <c r="H1301">
        <v>0</v>
      </c>
      <c r="I1301">
        <v>683279.1</v>
      </c>
      <c r="J1301">
        <v>120578.66</v>
      </c>
      <c r="K1301">
        <v>200964.45</v>
      </c>
      <c r="L1301">
        <v>181891.22</v>
      </c>
    </row>
    <row r="1302" spans="1:12" x14ac:dyDescent="0.25">
      <c r="A1302">
        <v>111437</v>
      </c>
      <c r="B1302" t="s">
        <v>836</v>
      </c>
      <c r="C1302" t="s">
        <v>837</v>
      </c>
      <c r="D1302">
        <v>1341759.51</v>
      </c>
      <c r="E1302">
        <v>27</v>
      </c>
      <c r="F1302">
        <v>1112241</v>
      </c>
      <c r="G1302">
        <v>0</v>
      </c>
      <c r="H1302">
        <v>0</v>
      </c>
      <c r="I1302">
        <v>756323.88</v>
      </c>
      <c r="J1302">
        <v>133468.92000000001</v>
      </c>
      <c r="K1302">
        <v>222448.2</v>
      </c>
      <c r="L1302">
        <v>229518.51</v>
      </c>
    </row>
    <row r="1303" spans="1:12" x14ac:dyDescent="0.25">
      <c r="A1303">
        <v>112799</v>
      </c>
      <c r="B1303" t="s">
        <v>7809</v>
      </c>
      <c r="C1303" t="s">
        <v>7810</v>
      </c>
      <c r="D1303">
        <v>147218.69</v>
      </c>
      <c r="E1303">
        <v>13</v>
      </c>
      <c r="F1303">
        <v>147218</v>
      </c>
      <c r="G1303">
        <v>0</v>
      </c>
      <c r="H1303">
        <v>0</v>
      </c>
      <c r="I1303">
        <v>112385.3</v>
      </c>
      <c r="J1303">
        <v>19832.7</v>
      </c>
      <c r="K1303">
        <v>15000</v>
      </c>
      <c r="L1303">
        <v>0</v>
      </c>
    </row>
    <row r="1304" spans="1:12" x14ac:dyDescent="0.25">
      <c r="A1304">
        <v>112540</v>
      </c>
      <c r="B1304" t="s">
        <v>7834</v>
      </c>
      <c r="C1304" t="s">
        <v>7835</v>
      </c>
      <c r="D1304">
        <v>1177553.53</v>
      </c>
      <c r="E1304">
        <v>0</v>
      </c>
      <c r="F1304">
        <v>989540.78</v>
      </c>
      <c r="G1304">
        <v>0</v>
      </c>
      <c r="H1304">
        <v>0</v>
      </c>
      <c r="I1304">
        <v>756998.7</v>
      </c>
      <c r="J1304">
        <v>133588.01</v>
      </c>
      <c r="K1304">
        <v>98954.08</v>
      </c>
      <c r="L1304">
        <v>188012.75</v>
      </c>
    </row>
    <row r="1305" spans="1:12" x14ac:dyDescent="0.25">
      <c r="A1305">
        <v>112111</v>
      </c>
      <c r="B1305" t="s">
        <v>14369</v>
      </c>
      <c r="C1305" t="s">
        <v>14370</v>
      </c>
      <c r="D1305">
        <v>1115314.7</v>
      </c>
      <c r="E1305">
        <v>23</v>
      </c>
      <c r="F1305">
        <v>937239.24</v>
      </c>
      <c r="G1305">
        <v>0</v>
      </c>
      <c r="H1305">
        <v>0</v>
      </c>
      <c r="I1305">
        <v>637322.68000000005</v>
      </c>
      <c r="J1305">
        <v>112468.71</v>
      </c>
      <c r="K1305">
        <v>187447.85</v>
      </c>
      <c r="L1305">
        <v>178075.46</v>
      </c>
    </row>
    <row r="1306" spans="1:12" x14ac:dyDescent="0.25">
      <c r="A1306">
        <v>108605</v>
      </c>
      <c r="B1306" t="s">
        <v>1247</v>
      </c>
      <c r="C1306" t="s">
        <v>1248</v>
      </c>
      <c r="D1306">
        <v>851185.23</v>
      </c>
      <c r="E1306">
        <v>25</v>
      </c>
      <c r="F1306">
        <v>694194.81</v>
      </c>
      <c r="G1306">
        <v>0</v>
      </c>
      <c r="H1306">
        <v>0</v>
      </c>
      <c r="I1306">
        <v>472052.46</v>
      </c>
      <c r="J1306">
        <v>83303.37</v>
      </c>
      <c r="K1306">
        <v>138838.98000000001</v>
      </c>
      <c r="L1306">
        <v>156990.42000000001</v>
      </c>
    </row>
    <row r="1307" spans="1:12" x14ac:dyDescent="0.25">
      <c r="A1307">
        <v>103512</v>
      </c>
      <c r="B1307" t="s">
        <v>79</v>
      </c>
      <c r="C1307" t="s">
        <v>80</v>
      </c>
      <c r="D1307">
        <v>1342337.12</v>
      </c>
      <c r="E1307">
        <v>30</v>
      </c>
      <c r="F1307">
        <v>1127814.3899999999</v>
      </c>
      <c r="G1307">
        <v>0</v>
      </c>
      <c r="H1307">
        <v>0</v>
      </c>
      <c r="I1307">
        <v>757231.5</v>
      </c>
      <c r="J1307">
        <v>133629.09</v>
      </c>
      <c r="K1307">
        <v>236953.8</v>
      </c>
      <c r="L1307">
        <v>214522.73</v>
      </c>
    </row>
    <row r="1308" spans="1:12" x14ac:dyDescent="0.25">
      <c r="A1308">
        <v>109574</v>
      </c>
      <c r="B1308" t="s">
        <v>7780</v>
      </c>
      <c r="C1308" t="s">
        <v>7781</v>
      </c>
      <c r="D1308">
        <v>557056.31000000006</v>
      </c>
      <c r="E1308">
        <v>29</v>
      </c>
      <c r="F1308">
        <v>557056.31000000006</v>
      </c>
      <c r="G1308">
        <v>0</v>
      </c>
      <c r="H1308">
        <v>0</v>
      </c>
      <c r="I1308">
        <v>373404.99</v>
      </c>
      <c r="J1308">
        <v>65895</v>
      </c>
      <c r="K1308">
        <v>117756.32</v>
      </c>
      <c r="L1308">
        <v>0</v>
      </c>
    </row>
    <row r="1309" spans="1:12" x14ac:dyDescent="0.25">
      <c r="A1309">
        <v>112879</v>
      </c>
      <c r="B1309" t="s">
        <v>14371</v>
      </c>
      <c r="C1309" t="s">
        <v>14372</v>
      </c>
      <c r="D1309">
        <v>304430.52</v>
      </c>
      <c r="E1309">
        <v>30</v>
      </c>
      <c r="F1309">
        <v>302470</v>
      </c>
      <c r="G1309">
        <v>0</v>
      </c>
      <c r="H1309">
        <v>0</v>
      </c>
      <c r="I1309">
        <v>205679.6</v>
      </c>
      <c r="J1309">
        <v>36296.400000000001</v>
      </c>
      <c r="K1309">
        <v>60494</v>
      </c>
      <c r="L1309">
        <v>1960.52</v>
      </c>
    </row>
    <row r="1310" spans="1:12" x14ac:dyDescent="0.25">
      <c r="A1310">
        <v>109189</v>
      </c>
      <c r="B1310" t="s">
        <v>7807</v>
      </c>
      <c r="C1310" t="s">
        <v>7808</v>
      </c>
      <c r="D1310">
        <v>1340658.6599999999</v>
      </c>
      <c r="E1310">
        <v>48</v>
      </c>
      <c r="F1310">
        <v>1123415.75</v>
      </c>
      <c r="G1310">
        <v>0</v>
      </c>
      <c r="H1310">
        <v>0</v>
      </c>
      <c r="I1310">
        <v>760290.26</v>
      </c>
      <c r="J1310">
        <v>134168.87</v>
      </c>
      <c r="K1310">
        <v>228956.62</v>
      </c>
      <c r="L1310">
        <v>217242.91</v>
      </c>
    </row>
    <row r="1311" spans="1:12" x14ac:dyDescent="0.25">
      <c r="A1311">
        <v>108357</v>
      </c>
      <c r="B1311" t="s">
        <v>14373</v>
      </c>
      <c r="C1311" t="s">
        <v>14374</v>
      </c>
      <c r="D1311">
        <v>1945063.24</v>
      </c>
      <c r="E1311">
        <v>0</v>
      </c>
      <c r="F1311">
        <v>1434643.4</v>
      </c>
      <c r="G1311">
        <v>0</v>
      </c>
      <c r="H1311">
        <v>0</v>
      </c>
      <c r="I1311">
        <v>754837.62</v>
      </c>
      <c r="J1311">
        <v>133206.64000000001</v>
      </c>
      <c r="K1311">
        <v>546599.14</v>
      </c>
      <c r="L1311">
        <v>510419.84</v>
      </c>
    </row>
    <row r="1312" spans="1:12" x14ac:dyDescent="0.25">
      <c r="A1312">
        <v>108848</v>
      </c>
      <c r="B1312" t="s">
        <v>14375</v>
      </c>
      <c r="C1312" t="s">
        <v>14376</v>
      </c>
      <c r="D1312">
        <v>1298913.43</v>
      </c>
      <c r="E1312">
        <v>43</v>
      </c>
      <c r="F1312">
        <v>1089423.8999999999</v>
      </c>
      <c r="G1312">
        <v>0</v>
      </c>
      <c r="H1312">
        <v>0</v>
      </c>
      <c r="I1312">
        <v>740808.25</v>
      </c>
      <c r="J1312">
        <v>130730.87</v>
      </c>
      <c r="K1312">
        <v>217884.78</v>
      </c>
      <c r="L1312">
        <v>209489.53</v>
      </c>
    </row>
    <row r="1313" spans="1:12" x14ac:dyDescent="0.25">
      <c r="A1313">
        <v>106181</v>
      </c>
      <c r="B1313" t="s">
        <v>14377</v>
      </c>
      <c r="C1313" t="s">
        <v>14378</v>
      </c>
      <c r="D1313">
        <v>928120.26</v>
      </c>
      <c r="E1313">
        <v>41</v>
      </c>
      <c r="F1313">
        <v>926644.66</v>
      </c>
      <c r="G1313">
        <v>0</v>
      </c>
      <c r="H1313">
        <v>0</v>
      </c>
      <c r="I1313">
        <v>630118.37</v>
      </c>
      <c r="J1313">
        <v>111197.36</v>
      </c>
      <c r="K1313">
        <v>185328.93</v>
      </c>
      <c r="L1313">
        <v>1475.6</v>
      </c>
    </row>
    <row r="1314" spans="1:12" x14ac:dyDescent="0.25">
      <c r="A1314">
        <v>109616</v>
      </c>
      <c r="B1314" t="s">
        <v>9510</v>
      </c>
      <c r="C1314" t="s">
        <v>14379</v>
      </c>
      <c r="D1314">
        <v>157437.57999999999</v>
      </c>
      <c r="E1314">
        <v>0</v>
      </c>
      <c r="F1314">
        <v>153940.72</v>
      </c>
      <c r="G1314">
        <v>0</v>
      </c>
      <c r="H1314">
        <v>0</v>
      </c>
      <c r="I1314">
        <v>104679.69</v>
      </c>
      <c r="J1314">
        <v>18472.89</v>
      </c>
      <c r="K1314">
        <v>30788.14</v>
      </c>
      <c r="L1314">
        <v>3496.86</v>
      </c>
    </row>
    <row r="1315" spans="1:12" x14ac:dyDescent="0.25">
      <c r="A1315">
        <v>111532</v>
      </c>
      <c r="B1315" t="s">
        <v>8162</v>
      </c>
      <c r="C1315" t="s">
        <v>8163</v>
      </c>
      <c r="D1315">
        <v>1170796.95</v>
      </c>
      <c r="E1315">
        <v>22</v>
      </c>
      <c r="F1315">
        <v>983862.97</v>
      </c>
      <c r="G1315">
        <v>0</v>
      </c>
      <c r="H1315">
        <v>0</v>
      </c>
      <c r="I1315">
        <v>752655</v>
      </c>
      <c r="J1315">
        <v>132821.47</v>
      </c>
      <c r="K1315">
        <v>98386.5</v>
      </c>
      <c r="L1315">
        <v>186933.98</v>
      </c>
    </row>
    <row r="1316" spans="1:12" x14ac:dyDescent="0.25">
      <c r="A1316">
        <v>110228</v>
      </c>
      <c r="B1316" t="s">
        <v>7450</v>
      </c>
      <c r="C1316" t="s">
        <v>7451</v>
      </c>
      <c r="D1316">
        <v>717374.84</v>
      </c>
      <c r="E1316">
        <v>19</v>
      </c>
      <c r="F1316">
        <v>601346</v>
      </c>
      <c r="G1316">
        <v>0</v>
      </c>
      <c r="H1316">
        <v>0</v>
      </c>
      <c r="I1316">
        <v>460029.69</v>
      </c>
      <c r="J1316">
        <v>81181.710000000006</v>
      </c>
      <c r="K1316">
        <v>60134.6</v>
      </c>
      <c r="L1316">
        <v>116028.84</v>
      </c>
    </row>
    <row r="1317" spans="1:12" x14ac:dyDescent="0.25">
      <c r="A1317">
        <v>113202</v>
      </c>
      <c r="B1317" t="s">
        <v>5306</v>
      </c>
      <c r="C1317" t="s">
        <v>14380</v>
      </c>
      <c r="D1317">
        <v>752303.84</v>
      </c>
      <c r="E1317">
        <v>24</v>
      </c>
      <c r="F1317">
        <v>750504.56</v>
      </c>
      <c r="G1317">
        <v>0</v>
      </c>
      <c r="H1317">
        <v>0</v>
      </c>
      <c r="I1317">
        <v>510343.1</v>
      </c>
      <c r="J1317">
        <v>90060.55</v>
      </c>
      <c r="K1317">
        <v>150100.91</v>
      </c>
      <c r="L1317">
        <v>1799.28</v>
      </c>
    </row>
    <row r="1318" spans="1:12" x14ac:dyDescent="0.25">
      <c r="A1318">
        <v>111329</v>
      </c>
      <c r="B1318" t="s">
        <v>14381</v>
      </c>
      <c r="C1318" t="s">
        <v>753</v>
      </c>
      <c r="D1318">
        <v>335937</v>
      </c>
      <c r="E1318">
        <v>24</v>
      </c>
      <c r="F1318">
        <v>282300</v>
      </c>
      <c r="G1318">
        <v>0</v>
      </c>
      <c r="H1318">
        <v>0</v>
      </c>
      <c r="I1318">
        <v>191964</v>
      </c>
      <c r="J1318">
        <v>33876</v>
      </c>
      <c r="K1318">
        <v>56460</v>
      </c>
      <c r="L1318">
        <v>53637</v>
      </c>
    </row>
    <row r="1319" spans="1:12" x14ac:dyDescent="0.25">
      <c r="A1319">
        <v>112344</v>
      </c>
      <c r="B1319" t="s">
        <v>8135</v>
      </c>
      <c r="C1319" t="s">
        <v>8136</v>
      </c>
      <c r="D1319">
        <v>1267080.7</v>
      </c>
      <c r="E1319">
        <v>10</v>
      </c>
      <c r="F1319">
        <v>1064773.7</v>
      </c>
      <c r="G1319">
        <v>0</v>
      </c>
      <c r="H1319">
        <v>0</v>
      </c>
      <c r="I1319">
        <v>760248.42</v>
      </c>
      <c r="J1319">
        <v>134161.49</v>
      </c>
      <c r="K1319">
        <v>170363.79</v>
      </c>
      <c r="L1319">
        <v>202307</v>
      </c>
    </row>
    <row r="1320" spans="1:12" x14ac:dyDescent="0.25">
      <c r="A1320">
        <v>111455</v>
      </c>
      <c r="B1320" t="s">
        <v>4775</v>
      </c>
      <c r="C1320" t="s">
        <v>4776</v>
      </c>
      <c r="D1320">
        <v>1235091.48</v>
      </c>
      <c r="E1320">
        <v>22</v>
      </c>
      <c r="F1320">
        <v>1037892</v>
      </c>
      <c r="G1320">
        <v>0</v>
      </c>
      <c r="H1320">
        <v>0</v>
      </c>
      <c r="I1320">
        <v>749876.97</v>
      </c>
      <c r="J1320">
        <v>132331.23000000001</v>
      </c>
      <c r="K1320">
        <v>155683.79999999999</v>
      </c>
      <c r="L1320">
        <v>197199.48</v>
      </c>
    </row>
    <row r="1321" spans="1:12" x14ac:dyDescent="0.25">
      <c r="A1321">
        <v>112610</v>
      </c>
      <c r="B1321" t="s">
        <v>4799</v>
      </c>
      <c r="C1321" t="s">
        <v>4800</v>
      </c>
      <c r="D1321">
        <v>676613.17</v>
      </c>
      <c r="E1321">
        <v>19</v>
      </c>
      <c r="F1321">
        <v>675603.29</v>
      </c>
      <c r="G1321">
        <v>0</v>
      </c>
      <c r="H1321">
        <v>0</v>
      </c>
      <c r="I1321">
        <v>516836.52</v>
      </c>
      <c r="J1321">
        <v>91206.44</v>
      </c>
      <c r="K1321">
        <v>67560.33</v>
      </c>
      <c r="L1321">
        <v>1009.88</v>
      </c>
    </row>
    <row r="1322" spans="1:12" x14ac:dyDescent="0.25">
      <c r="A1322">
        <v>109319</v>
      </c>
      <c r="B1322" t="s">
        <v>5088</v>
      </c>
      <c r="C1322" t="s">
        <v>5089</v>
      </c>
      <c r="D1322">
        <v>790269.27</v>
      </c>
      <c r="E1322">
        <v>24</v>
      </c>
      <c r="F1322">
        <v>790269.27</v>
      </c>
      <c r="G1322">
        <v>0</v>
      </c>
      <c r="H1322">
        <v>0</v>
      </c>
      <c r="I1322">
        <v>537383.1</v>
      </c>
      <c r="J1322">
        <v>94832.31</v>
      </c>
      <c r="K1322">
        <v>158053.85999999999</v>
      </c>
      <c r="L1322">
        <v>0</v>
      </c>
    </row>
    <row r="1323" spans="1:12" x14ac:dyDescent="0.25">
      <c r="A1323">
        <v>110467</v>
      </c>
      <c r="B1323" t="s">
        <v>5557</v>
      </c>
      <c r="C1323" t="s">
        <v>5558</v>
      </c>
      <c r="D1323">
        <v>932844.63</v>
      </c>
      <c r="E1323">
        <v>22</v>
      </c>
      <c r="F1323">
        <v>928344.05</v>
      </c>
      <c r="G1323">
        <v>0</v>
      </c>
      <c r="H1323">
        <v>0</v>
      </c>
      <c r="I1323">
        <v>710104.29</v>
      </c>
      <c r="J1323">
        <v>125312.52</v>
      </c>
      <c r="K1323">
        <v>92927.24</v>
      </c>
      <c r="L1323">
        <v>4500.58</v>
      </c>
    </row>
    <row r="1324" spans="1:12" x14ac:dyDescent="0.25">
      <c r="A1324">
        <v>111422</v>
      </c>
      <c r="B1324" t="s">
        <v>5283</v>
      </c>
      <c r="C1324" t="s">
        <v>5284</v>
      </c>
      <c r="D1324">
        <v>1335284.01</v>
      </c>
      <c r="E1324">
        <v>24</v>
      </c>
      <c r="F1324">
        <v>1117887.3999999999</v>
      </c>
      <c r="G1324">
        <v>0</v>
      </c>
      <c r="H1324">
        <v>0</v>
      </c>
      <c r="I1324">
        <v>760163.43</v>
      </c>
      <c r="J1324">
        <v>134146.49</v>
      </c>
      <c r="K1324">
        <v>223577.48</v>
      </c>
      <c r="L1324">
        <v>217396.61</v>
      </c>
    </row>
    <row r="1325" spans="1:12" x14ac:dyDescent="0.25">
      <c r="A1325">
        <v>103307</v>
      </c>
      <c r="B1325" t="s">
        <v>14382</v>
      </c>
      <c r="C1325" t="s">
        <v>14383</v>
      </c>
      <c r="D1325">
        <v>1348252.51</v>
      </c>
      <c r="E1325">
        <v>33</v>
      </c>
      <c r="F1325">
        <v>1130776.33</v>
      </c>
      <c r="G1325">
        <v>0</v>
      </c>
      <c r="H1325">
        <v>0</v>
      </c>
      <c r="I1325">
        <v>760181.35</v>
      </c>
      <c r="J1325">
        <v>134149.65</v>
      </c>
      <c r="K1325">
        <v>236445.33</v>
      </c>
      <c r="L1325">
        <v>217476.18</v>
      </c>
    </row>
    <row r="1326" spans="1:12" x14ac:dyDescent="0.25">
      <c r="A1326">
        <v>104356</v>
      </c>
      <c r="B1326" t="s">
        <v>14384</v>
      </c>
      <c r="C1326" t="s">
        <v>14385</v>
      </c>
      <c r="D1326">
        <v>542045.6</v>
      </c>
      <c r="E1326">
        <v>46</v>
      </c>
      <c r="F1326">
        <v>449500</v>
      </c>
      <c r="G1326">
        <v>0</v>
      </c>
      <c r="H1326">
        <v>0</v>
      </c>
      <c r="I1326">
        <v>343867.5</v>
      </c>
      <c r="J1326">
        <v>60682.5</v>
      </c>
      <c r="K1326">
        <v>44950</v>
      </c>
      <c r="L1326">
        <v>92545.600000000006</v>
      </c>
    </row>
    <row r="1327" spans="1:12" x14ac:dyDescent="0.25">
      <c r="A1327">
        <v>106419</v>
      </c>
      <c r="B1327" t="s">
        <v>12377</v>
      </c>
      <c r="C1327" t="s">
        <v>12378</v>
      </c>
      <c r="D1327">
        <v>877516.36</v>
      </c>
      <c r="E1327">
        <v>21</v>
      </c>
      <c r="F1327">
        <v>735988.8</v>
      </c>
      <c r="G1327">
        <v>0</v>
      </c>
      <c r="H1327">
        <v>0</v>
      </c>
      <c r="I1327">
        <v>500472.42</v>
      </c>
      <c r="J1327">
        <v>88318.64</v>
      </c>
      <c r="K1327">
        <v>147197.74</v>
      </c>
      <c r="L1327">
        <v>141527.66</v>
      </c>
    </row>
    <row r="1328" spans="1:12" x14ac:dyDescent="0.25">
      <c r="A1328">
        <v>106078</v>
      </c>
      <c r="B1328" t="s">
        <v>12888</v>
      </c>
      <c r="C1328" t="s">
        <v>12889</v>
      </c>
      <c r="D1328">
        <v>1050222.78</v>
      </c>
      <c r="E1328">
        <v>33</v>
      </c>
      <c r="F1328">
        <v>873040.16</v>
      </c>
      <c r="G1328">
        <v>0</v>
      </c>
      <c r="H1328">
        <v>0</v>
      </c>
      <c r="I1328">
        <v>645612.53</v>
      </c>
      <c r="J1328">
        <v>113931.63</v>
      </c>
      <c r="K1328">
        <v>113496</v>
      </c>
      <c r="L1328">
        <v>177182.63</v>
      </c>
    </row>
    <row r="1329" spans="1:12" x14ac:dyDescent="0.25">
      <c r="A1329">
        <v>102212</v>
      </c>
      <c r="B1329" t="s">
        <v>14386</v>
      </c>
      <c r="C1329" t="s">
        <v>14387</v>
      </c>
      <c r="D1329">
        <v>1388448.84</v>
      </c>
      <c r="E1329">
        <v>36</v>
      </c>
      <c r="F1329">
        <v>1080423.96</v>
      </c>
      <c r="G1329">
        <v>0</v>
      </c>
      <c r="H1329">
        <v>0</v>
      </c>
      <c r="I1329">
        <v>760218.71</v>
      </c>
      <c r="J1329">
        <v>134156.24</v>
      </c>
      <c r="K1329">
        <v>186049.01</v>
      </c>
      <c r="L1329">
        <v>308024.88</v>
      </c>
    </row>
    <row r="1330" spans="1:12" x14ac:dyDescent="0.25">
      <c r="A1330">
        <v>104868</v>
      </c>
      <c r="B1330" t="s">
        <v>14388</v>
      </c>
      <c r="C1330" t="s">
        <v>14389</v>
      </c>
      <c r="D1330">
        <v>868756.21</v>
      </c>
      <c r="E1330">
        <v>61</v>
      </c>
      <c r="F1330">
        <v>600463.71</v>
      </c>
      <c r="G1330">
        <v>0</v>
      </c>
      <c r="H1330">
        <v>0</v>
      </c>
      <c r="I1330">
        <v>408315.32</v>
      </c>
      <c r="J1330">
        <v>72055.64</v>
      </c>
      <c r="K1330">
        <v>120092.75</v>
      </c>
      <c r="L1330">
        <v>268292.5</v>
      </c>
    </row>
    <row r="1331" spans="1:12" x14ac:dyDescent="0.25">
      <c r="A1331">
        <v>104552</v>
      </c>
      <c r="B1331" t="s">
        <v>14390</v>
      </c>
      <c r="C1331" t="s">
        <v>14391</v>
      </c>
      <c r="D1331">
        <v>820489.42</v>
      </c>
      <c r="E1331">
        <v>26</v>
      </c>
      <c r="F1331">
        <v>820489.42</v>
      </c>
      <c r="G1331">
        <v>0</v>
      </c>
      <c r="H1331">
        <v>0</v>
      </c>
      <c r="I1331">
        <v>556747.18999999994</v>
      </c>
      <c r="J1331">
        <v>98249.51</v>
      </c>
      <c r="K1331">
        <v>165492.72</v>
      </c>
      <c r="L1331">
        <v>0</v>
      </c>
    </row>
    <row r="1332" spans="1:12" x14ac:dyDescent="0.25">
      <c r="A1332">
        <v>106312</v>
      </c>
      <c r="B1332" t="s">
        <v>11715</v>
      </c>
      <c r="C1332" t="s">
        <v>11716</v>
      </c>
      <c r="D1332">
        <v>953935.7</v>
      </c>
      <c r="E1332">
        <v>41</v>
      </c>
      <c r="F1332">
        <v>801505.43</v>
      </c>
      <c r="G1332">
        <v>0</v>
      </c>
      <c r="H1332">
        <v>0</v>
      </c>
      <c r="I1332">
        <v>545023.42000000004</v>
      </c>
      <c r="J1332">
        <v>96180.61</v>
      </c>
      <c r="K1332">
        <v>160301.4</v>
      </c>
      <c r="L1332">
        <v>152430.68</v>
      </c>
    </row>
    <row r="1333" spans="1:12" x14ac:dyDescent="0.25">
      <c r="A1333">
        <v>111531</v>
      </c>
      <c r="B1333" t="s">
        <v>12419</v>
      </c>
      <c r="C1333" t="s">
        <v>12420</v>
      </c>
      <c r="D1333">
        <v>9046626.2599999998</v>
      </c>
      <c r="E1333">
        <v>37</v>
      </c>
      <c r="F1333">
        <v>7428930.0800000001</v>
      </c>
      <c r="G1333">
        <v>0</v>
      </c>
      <c r="H1333">
        <v>0</v>
      </c>
      <c r="I1333">
        <v>3788754.33</v>
      </c>
      <c r="J1333">
        <v>668603.71</v>
      </c>
      <c r="K1333">
        <v>2971572.04</v>
      </c>
      <c r="L1333">
        <v>1617696.18</v>
      </c>
    </row>
    <row r="1334" spans="1:12" x14ac:dyDescent="0.25">
      <c r="A1334">
        <v>104627</v>
      </c>
      <c r="B1334" t="s">
        <v>11227</v>
      </c>
      <c r="C1334" t="s">
        <v>11228</v>
      </c>
      <c r="D1334">
        <v>1080608.3600000001</v>
      </c>
      <c r="E1334">
        <v>30</v>
      </c>
      <c r="F1334">
        <v>903564.52</v>
      </c>
      <c r="G1334">
        <v>0</v>
      </c>
      <c r="H1334">
        <v>0</v>
      </c>
      <c r="I1334">
        <v>614423.86</v>
      </c>
      <c r="J1334">
        <v>108427.74</v>
      </c>
      <c r="K1334">
        <v>180712.92</v>
      </c>
      <c r="L1334">
        <v>177043.84</v>
      </c>
    </row>
    <row r="1335" spans="1:12" x14ac:dyDescent="0.25">
      <c r="A1335">
        <v>104129</v>
      </c>
      <c r="B1335" t="s">
        <v>11668</v>
      </c>
      <c r="C1335" t="s">
        <v>11669</v>
      </c>
      <c r="D1335">
        <v>1012190.42</v>
      </c>
      <c r="E1335">
        <v>16</v>
      </c>
      <c r="F1335">
        <v>845450.32</v>
      </c>
      <c r="G1335">
        <v>0</v>
      </c>
      <c r="H1335">
        <v>0</v>
      </c>
      <c r="I1335">
        <v>574906.21</v>
      </c>
      <c r="J1335">
        <v>101454.04</v>
      </c>
      <c r="K1335">
        <v>169090.07</v>
      </c>
      <c r="L1335">
        <v>166740.1</v>
      </c>
    </row>
    <row r="1336" spans="1:12" x14ac:dyDescent="0.25">
      <c r="A1336">
        <v>104422</v>
      </c>
      <c r="B1336" t="s">
        <v>11721</v>
      </c>
      <c r="C1336" t="s">
        <v>11722</v>
      </c>
      <c r="D1336">
        <v>1250667.82</v>
      </c>
      <c r="E1336">
        <v>35</v>
      </c>
      <c r="F1336">
        <v>1003363.98</v>
      </c>
      <c r="G1336">
        <v>0</v>
      </c>
      <c r="H1336">
        <v>0</v>
      </c>
      <c r="I1336">
        <v>682287.5</v>
      </c>
      <c r="J1336">
        <v>120403.68</v>
      </c>
      <c r="K1336">
        <v>200672.8</v>
      </c>
      <c r="L1336">
        <v>247303.84</v>
      </c>
    </row>
    <row r="1337" spans="1:12" x14ac:dyDescent="0.25">
      <c r="A1337">
        <v>104956</v>
      </c>
      <c r="B1337" t="s">
        <v>12869</v>
      </c>
      <c r="C1337" t="s">
        <v>12870</v>
      </c>
      <c r="D1337">
        <v>1121585</v>
      </c>
      <c r="E1337">
        <v>33</v>
      </c>
      <c r="F1337">
        <v>932508.4</v>
      </c>
      <c r="G1337">
        <v>0</v>
      </c>
      <c r="H1337">
        <v>0</v>
      </c>
      <c r="I1337">
        <v>697516.27</v>
      </c>
      <c r="J1337">
        <v>123091.11</v>
      </c>
      <c r="K1337">
        <v>111901.02</v>
      </c>
      <c r="L1337">
        <v>189076.6</v>
      </c>
    </row>
    <row r="1338" spans="1:12" x14ac:dyDescent="0.25">
      <c r="A1338">
        <v>102936</v>
      </c>
      <c r="B1338" t="s">
        <v>12380</v>
      </c>
      <c r="C1338" t="s">
        <v>12381</v>
      </c>
      <c r="D1338">
        <v>339735.47</v>
      </c>
      <c r="E1338">
        <v>24</v>
      </c>
      <c r="F1338">
        <v>284991.99</v>
      </c>
      <c r="G1338">
        <v>0</v>
      </c>
      <c r="H1338">
        <v>0</v>
      </c>
      <c r="I1338">
        <v>218018.87</v>
      </c>
      <c r="J1338">
        <v>38473.919999999998</v>
      </c>
      <c r="K1338">
        <v>28499.200000000001</v>
      </c>
      <c r="L1338">
        <v>54743.48</v>
      </c>
    </row>
    <row r="1339" spans="1:12" x14ac:dyDescent="0.25">
      <c r="A1339">
        <v>104389</v>
      </c>
      <c r="B1339" t="s">
        <v>10712</v>
      </c>
      <c r="C1339" t="s">
        <v>10713</v>
      </c>
      <c r="D1339">
        <v>1102224.73</v>
      </c>
      <c r="E1339">
        <v>31</v>
      </c>
      <c r="F1339">
        <v>926239.26</v>
      </c>
      <c r="G1339">
        <v>0</v>
      </c>
      <c r="H1339">
        <v>0</v>
      </c>
      <c r="I1339">
        <v>677080.91</v>
      </c>
      <c r="J1339">
        <v>119484.87</v>
      </c>
      <c r="K1339">
        <v>129673.48</v>
      </c>
      <c r="L1339">
        <v>175985.46</v>
      </c>
    </row>
    <row r="1340" spans="1:12" x14ac:dyDescent="0.25">
      <c r="A1340">
        <v>104562</v>
      </c>
      <c r="B1340" t="s">
        <v>14392</v>
      </c>
      <c r="C1340" t="s">
        <v>14393</v>
      </c>
      <c r="D1340">
        <v>512482.63</v>
      </c>
      <c r="E1340">
        <v>35</v>
      </c>
      <c r="F1340">
        <v>429557.67</v>
      </c>
      <c r="G1340">
        <v>0</v>
      </c>
      <c r="H1340">
        <v>0</v>
      </c>
      <c r="I1340">
        <v>310355.42</v>
      </c>
      <c r="J1340">
        <v>54768.6</v>
      </c>
      <c r="K1340">
        <v>64433.65</v>
      </c>
      <c r="L1340">
        <v>82924.960000000006</v>
      </c>
    </row>
    <row r="1341" spans="1:12" x14ac:dyDescent="0.25">
      <c r="A1341">
        <v>105439</v>
      </c>
      <c r="B1341" t="s">
        <v>1242</v>
      </c>
      <c r="C1341" t="s">
        <v>14394</v>
      </c>
      <c r="D1341">
        <v>1059669.05</v>
      </c>
      <c r="E1341">
        <v>35</v>
      </c>
      <c r="F1341">
        <v>871856.25</v>
      </c>
      <c r="G1341">
        <v>0</v>
      </c>
      <c r="H1341">
        <v>0</v>
      </c>
      <c r="I1341">
        <v>557987</v>
      </c>
      <c r="J1341">
        <v>139497.99</v>
      </c>
      <c r="K1341">
        <v>174371.26</v>
      </c>
      <c r="L1341">
        <v>187812.8</v>
      </c>
    </row>
    <row r="1342" spans="1:12" x14ac:dyDescent="0.25">
      <c r="A1342">
        <v>107374</v>
      </c>
      <c r="B1342" t="s">
        <v>12721</v>
      </c>
      <c r="C1342" t="s">
        <v>12722</v>
      </c>
      <c r="D1342">
        <v>1310214.3799999999</v>
      </c>
      <c r="E1342">
        <v>36</v>
      </c>
      <c r="F1342">
        <v>1091520.49</v>
      </c>
      <c r="G1342">
        <v>0</v>
      </c>
      <c r="H1342">
        <v>0</v>
      </c>
      <c r="I1342">
        <v>742233.17</v>
      </c>
      <c r="J1342">
        <v>130982.32</v>
      </c>
      <c r="K1342">
        <v>218305</v>
      </c>
      <c r="L1342">
        <v>218693.89</v>
      </c>
    </row>
    <row r="1343" spans="1:12" x14ac:dyDescent="0.25">
      <c r="A1343">
        <v>106335</v>
      </c>
      <c r="B1343" t="s">
        <v>11252</v>
      </c>
      <c r="C1343" t="s">
        <v>11253</v>
      </c>
      <c r="D1343">
        <v>730289.77</v>
      </c>
      <c r="E1343">
        <v>22</v>
      </c>
      <c r="F1343">
        <v>610807.01</v>
      </c>
      <c r="G1343">
        <v>0</v>
      </c>
      <c r="H1343">
        <v>0</v>
      </c>
      <c r="I1343">
        <v>415348.77</v>
      </c>
      <c r="J1343">
        <v>73296.84</v>
      </c>
      <c r="K1343">
        <v>122161.4</v>
      </c>
      <c r="L1343">
        <v>119482.76</v>
      </c>
    </row>
    <row r="1344" spans="1:12" x14ac:dyDescent="0.25">
      <c r="A1344">
        <v>102495</v>
      </c>
      <c r="B1344" t="s">
        <v>14395</v>
      </c>
      <c r="C1344" t="s">
        <v>14396</v>
      </c>
      <c r="D1344">
        <v>1007847.9</v>
      </c>
      <c r="E1344">
        <v>12</v>
      </c>
      <c r="F1344">
        <v>843024</v>
      </c>
      <c r="G1344">
        <v>0</v>
      </c>
      <c r="H1344">
        <v>0</v>
      </c>
      <c r="I1344">
        <v>644913.36</v>
      </c>
      <c r="J1344">
        <v>113808.24</v>
      </c>
      <c r="K1344">
        <v>84302.399999999994</v>
      </c>
      <c r="L1344">
        <v>164823.9</v>
      </c>
    </row>
    <row r="1345" spans="1:12" x14ac:dyDescent="0.25">
      <c r="A1345">
        <v>106506</v>
      </c>
      <c r="B1345" t="s">
        <v>12892</v>
      </c>
      <c r="C1345" t="s">
        <v>12893</v>
      </c>
      <c r="D1345">
        <v>1032748.62</v>
      </c>
      <c r="E1345">
        <v>29</v>
      </c>
      <c r="F1345">
        <v>874476.19</v>
      </c>
      <c r="G1345">
        <v>0</v>
      </c>
      <c r="H1345">
        <v>0</v>
      </c>
      <c r="I1345">
        <v>598360.31999999995</v>
      </c>
      <c r="J1345">
        <v>105593</v>
      </c>
      <c r="K1345">
        <v>170522.87</v>
      </c>
      <c r="L1345">
        <v>158272.43</v>
      </c>
    </row>
    <row r="1346" spans="1:12" x14ac:dyDescent="0.25">
      <c r="A1346">
        <v>104305</v>
      </c>
      <c r="B1346" t="s">
        <v>14397</v>
      </c>
      <c r="C1346" t="s">
        <v>14398</v>
      </c>
      <c r="D1346">
        <v>1314691.3600000001</v>
      </c>
      <c r="E1346">
        <v>47</v>
      </c>
      <c r="F1346">
        <v>1104598.6599999999</v>
      </c>
      <c r="G1346">
        <v>0</v>
      </c>
      <c r="H1346">
        <v>0</v>
      </c>
      <c r="I1346">
        <v>751127.09</v>
      </c>
      <c r="J1346">
        <v>132551.84</v>
      </c>
      <c r="K1346">
        <v>220919.73</v>
      </c>
      <c r="L1346">
        <v>210092.7</v>
      </c>
    </row>
    <row r="1347" spans="1:12" x14ac:dyDescent="0.25">
      <c r="A1347">
        <v>102843</v>
      </c>
      <c r="B1347" t="s">
        <v>14399</v>
      </c>
      <c r="C1347" t="s">
        <v>14400</v>
      </c>
      <c r="D1347">
        <v>1239935.4099999999</v>
      </c>
      <c r="E1347">
        <v>37</v>
      </c>
      <c r="F1347">
        <v>1041642.52</v>
      </c>
      <c r="G1347">
        <v>0</v>
      </c>
      <c r="H1347">
        <v>0</v>
      </c>
      <c r="I1347">
        <v>708316.92</v>
      </c>
      <c r="J1347">
        <v>124997.1</v>
      </c>
      <c r="K1347">
        <v>208328.5</v>
      </c>
      <c r="L1347">
        <v>198292.89</v>
      </c>
    </row>
    <row r="1348" spans="1:12" x14ac:dyDescent="0.25">
      <c r="A1348">
        <v>108523</v>
      </c>
      <c r="B1348" t="s">
        <v>11780</v>
      </c>
      <c r="C1348" t="s">
        <v>11781</v>
      </c>
      <c r="D1348">
        <v>1405931.4</v>
      </c>
      <c r="E1348">
        <v>36</v>
      </c>
      <c r="F1348">
        <v>1134166.1499999999</v>
      </c>
      <c r="G1348">
        <v>0</v>
      </c>
      <c r="H1348">
        <v>0</v>
      </c>
      <c r="I1348">
        <v>760291</v>
      </c>
      <c r="J1348">
        <v>134169</v>
      </c>
      <c r="K1348">
        <v>239706.15</v>
      </c>
      <c r="L1348">
        <v>271765.25</v>
      </c>
    </row>
    <row r="1349" spans="1:12" x14ac:dyDescent="0.25">
      <c r="A1349">
        <v>104774</v>
      </c>
      <c r="B1349" t="s">
        <v>9711</v>
      </c>
      <c r="C1349" t="s">
        <v>14401</v>
      </c>
      <c r="D1349">
        <v>881138.6</v>
      </c>
      <c r="E1349">
        <v>43</v>
      </c>
      <c r="F1349">
        <v>713119.83</v>
      </c>
      <c r="G1349">
        <v>0</v>
      </c>
      <c r="H1349">
        <v>0</v>
      </c>
      <c r="I1349">
        <v>515229.08</v>
      </c>
      <c r="J1349">
        <v>90922.78</v>
      </c>
      <c r="K1349">
        <v>106967.97</v>
      </c>
      <c r="L1349">
        <v>168018.77</v>
      </c>
    </row>
    <row r="1350" spans="1:12" x14ac:dyDescent="0.25">
      <c r="A1350">
        <v>104496</v>
      </c>
      <c r="B1350" t="s">
        <v>14402</v>
      </c>
      <c r="C1350" t="s">
        <v>14403</v>
      </c>
      <c r="D1350">
        <v>863616.66</v>
      </c>
      <c r="E1350">
        <v>32</v>
      </c>
      <c r="F1350">
        <v>721923.34</v>
      </c>
      <c r="G1350">
        <v>0</v>
      </c>
      <c r="H1350">
        <v>0</v>
      </c>
      <c r="I1350">
        <v>490907.87</v>
      </c>
      <c r="J1350">
        <v>86630.8</v>
      </c>
      <c r="K1350">
        <v>144384.67000000001</v>
      </c>
      <c r="L1350">
        <v>141693.32</v>
      </c>
    </row>
    <row r="1351" spans="1:12" x14ac:dyDescent="0.25">
      <c r="A1351">
        <v>112805</v>
      </c>
      <c r="B1351" t="s">
        <v>7846</v>
      </c>
      <c r="C1351" t="s">
        <v>7847</v>
      </c>
      <c r="D1351">
        <v>994338.31</v>
      </c>
      <c r="E1351">
        <v>21</v>
      </c>
      <c r="F1351">
        <v>837279.88</v>
      </c>
      <c r="G1351">
        <v>0</v>
      </c>
      <c r="H1351">
        <v>0</v>
      </c>
      <c r="I1351">
        <v>608137.30000000005</v>
      </c>
      <c r="J1351">
        <v>107318.35</v>
      </c>
      <c r="K1351">
        <v>121824.23</v>
      </c>
      <c r="L1351">
        <v>157058.43</v>
      </c>
    </row>
    <row r="1352" spans="1:12" x14ac:dyDescent="0.25">
      <c r="A1352">
        <v>112527</v>
      </c>
      <c r="B1352" t="s">
        <v>8183</v>
      </c>
      <c r="C1352" t="s">
        <v>8184</v>
      </c>
      <c r="D1352">
        <v>469139.67</v>
      </c>
      <c r="E1352">
        <v>0</v>
      </c>
      <c r="F1352">
        <v>394235.02</v>
      </c>
      <c r="G1352">
        <v>0</v>
      </c>
      <c r="H1352">
        <v>0</v>
      </c>
      <c r="I1352">
        <v>268079.82</v>
      </c>
      <c r="J1352">
        <v>47308.2</v>
      </c>
      <c r="K1352">
        <v>78847</v>
      </c>
      <c r="L1352">
        <v>74904.649999999994</v>
      </c>
    </row>
    <row r="1353" spans="1:12" x14ac:dyDescent="0.25">
      <c r="A1353">
        <v>110121</v>
      </c>
      <c r="B1353" t="s">
        <v>10786</v>
      </c>
      <c r="C1353" t="s">
        <v>10787</v>
      </c>
      <c r="D1353">
        <v>8249643.5700000003</v>
      </c>
      <c r="E1353">
        <v>37</v>
      </c>
      <c r="F1353">
        <v>6377313.5300000003</v>
      </c>
      <c r="G1353">
        <v>0</v>
      </c>
      <c r="H1353">
        <v>0</v>
      </c>
      <c r="I1353">
        <v>3839619.99</v>
      </c>
      <c r="J1353">
        <v>677580</v>
      </c>
      <c r="K1353">
        <v>1860113.54</v>
      </c>
      <c r="L1353">
        <v>1872330.04</v>
      </c>
    </row>
    <row r="1354" spans="1:12" x14ac:dyDescent="0.25">
      <c r="A1354">
        <v>108378</v>
      </c>
      <c r="B1354" t="s">
        <v>1567</v>
      </c>
      <c r="C1354" t="s">
        <v>1568</v>
      </c>
      <c r="D1354">
        <v>1111585.8700000001</v>
      </c>
      <c r="E1354">
        <v>27</v>
      </c>
      <c r="F1354">
        <v>1111585.8700000001</v>
      </c>
      <c r="G1354">
        <v>0</v>
      </c>
      <c r="H1354">
        <v>0</v>
      </c>
      <c r="I1354">
        <v>753894.2</v>
      </c>
      <c r="J1354">
        <v>133040.16</v>
      </c>
      <c r="K1354">
        <v>224651.51</v>
      </c>
      <c r="L1354">
        <v>0</v>
      </c>
    </row>
    <row r="1355" spans="1:12" x14ac:dyDescent="0.25">
      <c r="A1355">
        <v>113216</v>
      </c>
      <c r="B1355" t="s">
        <v>14404</v>
      </c>
      <c r="C1355" t="s">
        <v>14405</v>
      </c>
      <c r="D1355">
        <v>1161288.6599999999</v>
      </c>
      <c r="E1355">
        <v>30</v>
      </c>
      <c r="F1355">
        <v>975872.82</v>
      </c>
      <c r="G1355">
        <v>0</v>
      </c>
      <c r="H1355">
        <v>0</v>
      </c>
      <c r="I1355">
        <v>663593.52</v>
      </c>
      <c r="J1355">
        <v>117104.74</v>
      </c>
      <c r="K1355">
        <v>195174.56</v>
      </c>
      <c r="L1355">
        <v>185415.84</v>
      </c>
    </row>
    <row r="1356" spans="1:12" x14ac:dyDescent="0.25">
      <c r="A1356">
        <v>112313</v>
      </c>
      <c r="B1356" t="s">
        <v>7819</v>
      </c>
      <c r="C1356" t="s">
        <v>7827</v>
      </c>
      <c r="D1356">
        <v>1444140.68</v>
      </c>
      <c r="E1356">
        <v>15</v>
      </c>
      <c r="F1356">
        <v>1136200</v>
      </c>
      <c r="G1356">
        <v>0</v>
      </c>
      <c r="H1356">
        <v>0</v>
      </c>
      <c r="I1356">
        <v>760060.99</v>
      </c>
      <c r="J1356">
        <v>134128.41</v>
      </c>
      <c r="K1356">
        <v>242010.6</v>
      </c>
      <c r="L1356">
        <v>307940.68</v>
      </c>
    </row>
    <row r="1357" spans="1:12" x14ac:dyDescent="0.25">
      <c r="A1357">
        <v>109855</v>
      </c>
      <c r="B1357" t="s">
        <v>8117</v>
      </c>
      <c r="C1357" t="s">
        <v>8118</v>
      </c>
      <c r="D1357">
        <v>561478.02</v>
      </c>
      <c r="E1357">
        <v>24</v>
      </c>
      <c r="F1357">
        <v>462830.27</v>
      </c>
      <c r="G1357">
        <v>0</v>
      </c>
      <c r="H1357">
        <v>0</v>
      </c>
      <c r="I1357">
        <v>334394.87</v>
      </c>
      <c r="J1357">
        <v>59010.86</v>
      </c>
      <c r="K1357">
        <v>69424.539999999994</v>
      </c>
      <c r="L1357">
        <v>98647.75</v>
      </c>
    </row>
    <row r="1358" spans="1:12" x14ac:dyDescent="0.25">
      <c r="A1358">
        <v>110175</v>
      </c>
      <c r="B1358" t="s">
        <v>14406</v>
      </c>
      <c r="C1358" t="s">
        <v>14407</v>
      </c>
      <c r="D1358">
        <v>1301000.58</v>
      </c>
      <c r="E1358">
        <v>11</v>
      </c>
      <c r="F1358">
        <v>1081884.53</v>
      </c>
      <c r="G1358">
        <v>0</v>
      </c>
      <c r="H1358">
        <v>0</v>
      </c>
      <c r="I1358">
        <v>759900</v>
      </c>
      <c r="J1358">
        <v>134100</v>
      </c>
      <c r="K1358">
        <v>187884.53</v>
      </c>
      <c r="L1358">
        <v>219116.05</v>
      </c>
    </row>
    <row r="1359" spans="1:12" x14ac:dyDescent="0.25">
      <c r="A1359">
        <v>112951</v>
      </c>
      <c r="B1359" t="s">
        <v>4372</v>
      </c>
      <c r="C1359" t="s">
        <v>4373</v>
      </c>
      <c r="D1359">
        <v>1202348.99</v>
      </c>
      <c r="E1359">
        <v>23</v>
      </c>
      <c r="F1359">
        <v>993823</v>
      </c>
      <c r="G1359">
        <v>0</v>
      </c>
      <c r="H1359">
        <v>0</v>
      </c>
      <c r="I1359">
        <v>760274.6</v>
      </c>
      <c r="J1359">
        <v>134166.10999999999</v>
      </c>
      <c r="K1359">
        <v>99382.3</v>
      </c>
      <c r="L1359">
        <v>208525.99</v>
      </c>
    </row>
    <row r="1360" spans="1:12" x14ac:dyDescent="0.25">
      <c r="A1360">
        <v>109957</v>
      </c>
      <c r="B1360" t="s">
        <v>14408</v>
      </c>
      <c r="C1360" t="s">
        <v>8157</v>
      </c>
      <c r="D1360">
        <v>1348266.64</v>
      </c>
      <c r="E1360">
        <v>32</v>
      </c>
      <c r="F1360">
        <v>1128897.18</v>
      </c>
      <c r="G1360">
        <v>0</v>
      </c>
      <c r="H1360">
        <v>0</v>
      </c>
      <c r="I1360">
        <v>760291</v>
      </c>
      <c r="J1360">
        <v>134169</v>
      </c>
      <c r="K1360">
        <v>234437.18</v>
      </c>
      <c r="L1360">
        <v>219369.46</v>
      </c>
    </row>
    <row r="1361" spans="1:12" x14ac:dyDescent="0.25">
      <c r="A1361">
        <v>113249</v>
      </c>
      <c r="B1361" t="s">
        <v>14409</v>
      </c>
      <c r="C1361" t="s">
        <v>7833</v>
      </c>
      <c r="D1361">
        <v>1224374.5900000001</v>
      </c>
      <c r="E1361">
        <v>22</v>
      </c>
      <c r="F1361">
        <v>1010583.28</v>
      </c>
      <c r="G1361">
        <v>0</v>
      </c>
      <c r="H1361">
        <v>0</v>
      </c>
      <c r="I1361">
        <v>755916.27</v>
      </c>
      <c r="J1361">
        <v>133396.99</v>
      </c>
      <c r="K1361">
        <v>121270.02</v>
      </c>
      <c r="L1361">
        <v>213791.31</v>
      </c>
    </row>
    <row r="1362" spans="1:12" x14ac:dyDescent="0.25">
      <c r="A1362">
        <v>113421</v>
      </c>
      <c r="B1362" t="s">
        <v>7465</v>
      </c>
      <c r="C1362" t="s">
        <v>7466</v>
      </c>
      <c r="D1362">
        <v>1341876.6100000001</v>
      </c>
      <c r="E1362">
        <v>21</v>
      </c>
      <c r="F1362">
        <v>1117627.3999999999</v>
      </c>
      <c r="G1362">
        <v>0</v>
      </c>
      <c r="H1362">
        <v>0</v>
      </c>
      <c r="I1362">
        <v>759986.63</v>
      </c>
      <c r="J1362">
        <v>134115.29</v>
      </c>
      <c r="K1362">
        <v>223525.48</v>
      </c>
      <c r="L1362">
        <v>224249.21</v>
      </c>
    </row>
    <row r="1363" spans="1:12" x14ac:dyDescent="0.25">
      <c r="A1363">
        <v>113766</v>
      </c>
      <c r="B1363" t="s">
        <v>14410</v>
      </c>
      <c r="C1363" t="s">
        <v>7843</v>
      </c>
      <c r="D1363">
        <v>511617.33</v>
      </c>
      <c r="E1363">
        <v>17</v>
      </c>
      <c r="F1363">
        <v>428091.53</v>
      </c>
      <c r="G1363">
        <v>0</v>
      </c>
      <c r="H1363">
        <v>0</v>
      </c>
      <c r="I1363">
        <v>310133.05</v>
      </c>
      <c r="J1363">
        <v>54729.36</v>
      </c>
      <c r="K1363">
        <v>63229.120000000003</v>
      </c>
      <c r="L1363">
        <v>83525.8</v>
      </c>
    </row>
    <row r="1364" spans="1:12" x14ac:dyDescent="0.25">
      <c r="A1364">
        <v>110784</v>
      </c>
      <c r="B1364" t="s">
        <v>7801</v>
      </c>
      <c r="C1364" t="s">
        <v>7802</v>
      </c>
      <c r="D1364">
        <v>1318797.27</v>
      </c>
      <c r="E1364">
        <v>37</v>
      </c>
      <c r="F1364">
        <v>1102479.54</v>
      </c>
      <c r="G1364">
        <v>0</v>
      </c>
      <c r="H1364">
        <v>0</v>
      </c>
      <c r="I1364">
        <v>749686.09</v>
      </c>
      <c r="J1364">
        <v>132297.54</v>
      </c>
      <c r="K1364">
        <v>220495.91</v>
      </c>
      <c r="L1364">
        <v>216317.73</v>
      </c>
    </row>
    <row r="1365" spans="1:12" x14ac:dyDescent="0.25">
      <c r="A1365">
        <v>104579</v>
      </c>
      <c r="B1365" t="s">
        <v>14411</v>
      </c>
      <c r="C1365" t="s">
        <v>14412</v>
      </c>
      <c r="D1365">
        <v>507037.63</v>
      </c>
      <c r="E1365">
        <v>12</v>
      </c>
      <c r="F1365">
        <v>495719.54</v>
      </c>
      <c r="G1365">
        <v>0</v>
      </c>
      <c r="H1365">
        <v>0</v>
      </c>
      <c r="I1365">
        <v>336288.7</v>
      </c>
      <c r="J1365">
        <v>59345.07</v>
      </c>
      <c r="K1365">
        <v>100085.77</v>
      </c>
      <c r="L1365">
        <v>11318.09</v>
      </c>
    </row>
    <row r="1366" spans="1:12" x14ac:dyDescent="0.25">
      <c r="A1366">
        <v>109932</v>
      </c>
      <c r="B1366" t="s">
        <v>83</v>
      </c>
      <c r="C1366" t="s">
        <v>84</v>
      </c>
      <c r="D1366">
        <v>629034</v>
      </c>
      <c r="E1366">
        <v>24</v>
      </c>
      <c r="F1366">
        <v>629034</v>
      </c>
      <c r="G1366">
        <v>0</v>
      </c>
      <c r="H1366">
        <v>0</v>
      </c>
      <c r="I1366">
        <v>438436.7</v>
      </c>
      <c r="J1366">
        <v>77371.179999999993</v>
      </c>
      <c r="K1366">
        <v>113226.12</v>
      </c>
      <c r="L1366">
        <v>0</v>
      </c>
    </row>
    <row r="1367" spans="1:12" x14ac:dyDescent="0.25">
      <c r="A1367">
        <v>104440</v>
      </c>
      <c r="B1367" t="s">
        <v>4957</v>
      </c>
      <c r="C1367" t="s">
        <v>4958</v>
      </c>
      <c r="D1367">
        <v>1303894</v>
      </c>
      <c r="E1367">
        <v>0</v>
      </c>
      <c r="F1367">
        <v>1070315</v>
      </c>
      <c r="G1367">
        <v>0</v>
      </c>
      <c r="H1367">
        <v>0</v>
      </c>
      <c r="I1367">
        <v>727814.2</v>
      </c>
      <c r="J1367">
        <v>128437.8</v>
      </c>
      <c r="K1367">
        <v>214063</v>
      </c>
      <c r="L1367">
        <v>233579</v>
      </c>
    </row>
    <row r="1368" spans="1:12" x14ac:dyDescent="0.25">
      <c r="F1368">
        <v>0</v>
      </c>
    </row>
    <row r="1369" spans="1:12" x14ac:dyDescent="0.25">
      <c r="A1369">
        <v>111347</v>
      </c>
      <c r="B1369" t="s">
        <v>14413</v>
      </c>
      <c r="C1369" t="s">
        <v>14414</v>
      </c>
      <c r="D1369">
        <v>968889.02</v>
      </c>
      <c r="E1369">
        <v>23</v>
      </c>
      <c r="F1369">
        <v>814192.44</v>
      </c>
      <c r="G1369">
        <v>0</v>
      </c>
      <c r="H1369">
        <v>0</v>
      </c>
      <c r="I1369">
        <v>553650.86</v>
      </c>
      <c r="J1369">
        <v>97703.09</v>
      </c>
      <c r="K1369">
        <v>162838.49</v>
      </c>
      <c r="L1369">
        <v>154696.57999999999</v>
      </c>
    </row>
    <row r="1370" spans="1:12" x14ac:dyDescent="0.25">
      <c r="A1370">
        <v>111169</v>
      </c>
      <c r="B1370" t="s">
        <v>1234</v>
      </c>
      <c r="C1370" t="s">
        <v>1235</v>
      </c>
      <c r="D1370">
        <v>1317404.05</v>
      </c>
      <c r="E1370">
        <v>30</v>
      </c>
      <c r="F1370">
        <v>1107062.23</v>
      </c>
      <c r="G1370">
        <v>0</v>
      </c>
      <c r="H1370">
        <v>0</v>
      </c>
      <c r="I1370">
        <v>752802.31</v>
      </c>
      <c r="J1370">
        <v>132847.47</v>
      </c>
      <c r="K1370">
        <v>221412.45</v>
      </c>
      <c r="L1370">
        <v>210341.82</v>
      </c>
    </row>
    <row r="1371" spans="1:12" x14ac:dyDescent="0.25">
      <c r="A1371">
        <v>107328</v>
      </c>
      <c r="B1371" t="s">
        <v>1584</v>
      </c>
      <c r="C1371" t="s">
        <v>14415</v>
      </c>
      <c r="D1371">
        <v>1140452.78</v>
      </c>
      <c r="E1371">
        <v>12</v>
      </c>
      <c r="F1371">
        <v>1136558.2</v>
      </c>
      <c r="G1371">
        <v>0</v>
      </c>
      <c r="H1371">
        <v>0</v>
      </c>
      <c r="I1371">
        <v>760203.99</v>
      </c>
      <c r="J1371">
        <v>134153.65</v>
      </c>
      <c r="K1371">
        <v>242200.56</v>
      </c>
      <c r="L1371">
        <v>3894.58</v>
      </c>
    </row>
    <row r="1372" spans="1:12" x14ac:dyDescent="0.25">
      <c r="A1372">
        <v>107535</v>
      </c>
      <c r="B1372" t="s">
        <v>1588</v>
      </c>
      <c r="C1372" t="s">
        <v>1589</v>
      </c>
      <c r="D1372">
        <v>1170807.56</v>
      </c>
      <c r="E1372">
        <v>7</v>
      </c>
      <c r="F1372">
        <v>983371.9</v>
      </c>
      <c r="G1372">
        <v>0</v>
      </c>
      <c r="H1372">
        <v>0</v>
      </c>
      <c r="I1372">
        <v>752279.5</v>
      </c>
      <c r="J1372">
        <v>132755.21</v>
      </c>
      <c r="K1372">
        <v>98337.2</v>
      </c>
      <c r="L1372">
        <v>187435.66</v>
      </c>
    </row>
    <row r="1373" spans="1:12" x14ac:dyDescent="0.25">
      <c r="F1373">
        <v>0</v>
      </c>
    </row>
    <row r="1374" spans="1:12" x14ac:dyDescent="0.25">
      <c r="A1374">
        <v>110966</v>
      </c>
      <c r="B1374" t="s">
        <v>560</v>
      </c>
      <c r="C1374" t="s">
        <v>561</v>
      </c>
      <c r="D1374">
        <v>505354.75</v>
      </c>
      <c r="E1374">
        <v>35</v>
      </c>
      <c r="F1374">
        <v>399301.1</v>
      </c>
      <c r="G1374">
        <v>0</v>
      </c>
      <c r="H1374">
        <v>0</v>
      </c>
      <c r="I1374">
        <v>271524.75</v>
      </c>
      <c r="J1374">
        <v>47916.13</v>
      </c>
      <c r="K1374">
        <v>79860.22</v>
      </c>
      <c r="L1374">
        <v>106053.66</v>
      </c>
    </row>
    <row r="1375" spans="1:12" x14ac:dyDescent="0.25">
      <c r="F1375">
        <v>0</v>
      </c>
    </row>
    <row r="1376" spans="1:12" x14ac:dyDescent="0.25">
      <c r="A1376">
        <v>109092</v>
      </c>
      <c r="B1376" t="s">
        <v>14416</v>
      </c>
      <c r="C1376" t="s">
        <v>14417</v>
      </c>
      <c r="D1376">
        <v>1374982.75</v>
      </c>
      <c r="E1376">
        <v>37</v>
      </c>
      <c r="F1376">
        <v>1139603</v>
      </c>
      <c r="G1376">
        <v>0</v>
      </c>
      <c r="H1376">
        <v>0</v>
      </c>
      <c r="I1376">
        <v>759900</v>
      </c>
      <c r="J1376">
        <v>134100</v>
      </c>
      <c r="K1376">
        <v>245603</v>
      </c>
      <c r="L1376">
        <v>235379.75</v>
      </c>
    </row>
    <row r="1377" spans="1:12" x14ac:dyDescent="0.25">
      <c r="A1377">
        <v>109046</v>
      </c>
      <c r="B1377" t="s">
        <v>4753</v>
      </c>
      <c r="C1377" t="s">
        <v>4754</v>
      </c>
      <c r="D1377">
        <v>1270447.5</v>
      </c>
      <c r="E1377">
        <v>9</v>
      </c>
      <c r="F1377">
        <v>1256703</v>
      </c>
      <c r="G1377">
        <v>0</v>
      </c>
      <c r="H1377">
        <v>0</v>
      </c>
      <c r="I1377">
        <v>743072.98</v>
      </c>
      <c r="J1377">
        <v>131130.53</v>
      </c>
      <c r="K1377">
        <v>382499.5</v>
      </c>
      <c r="L1377">
        <v>13744.5</v>
      </c>
    </row>
    <row r="1378" spans="1:12" x14ac:dyDescent="0.25">
      <c r="A1378">
        <v>105368</v>
      </c>
      <c r="B1378" t="s">
        <v>5241</v>
      </c>
      <c r="C1378" t="s">
        <v>5242</v>
      </c>
      <c r="D1378">
        <v>1221771.78</v>
      </c>
      <c r="E1378">
        <v>38</v>
      </c>
      <c r="F1378">
        <v>1012067.28</v>
      </c>
      <c r="G1378">
        <v>0</v>
      </c>
      <c r="H1378">
        <v>0</v>
      </c>
      <c r="I1378">
        <v>688205.75</v>
      </c>
      <c r="J1378">
        <v>121448.07</v>
      </c>
      <c r="K1378">
        <v>202413.46</v>
      </c>
      <c r="L1378">
        <v>209704.5</v>
      </c>
    </row>
    <row r="1379" spans="1:12" x14ac:dyDescent="0.25">
      <c r="A1379">
        <v>106904</v>
      </c>
      <c r="B1379" t="s">
        <v>14418</v>
      </c>
      <c r="C1379" t="s">
        <v>14419</v>
      </c>
      <c r="D1379">
        <v>1117141.05</v>
      </c>
      <c r="E1379">
        <v>41</v>
      </c>
      <c r="F1379">
        <v>895995.16</v>
      </c>
      <c r="G1379">
        <v>0</v>
      </c>
      <c r="H1379">
        <v>0</v>
      </c>
      <c r="I1379">
        <v>609276.71</v>
      </c>
      <c r="J1379">
        <v>107519.42</v>
      </c>
      <c r="K1379">
        <v>179199.03</v>
      </c>
      <c r="L1379">
        <v>221145.89</v>
      </c>
    </row>
    <row r="1380" spans="1:12" x14ac:dyDescent="0.25">
      <c r="A1380">
        <v>109500</v>
      </c>
      <c r="B1380" t="s">
        <v>5258</v>
      </c>
      <c r="C1380" t="s">
        <v>5259</v>
      </c>
      <c r="D1380">
        <v>1144722.8799999999</v>
      </c>
      <c r="E1380">
        <v>26</v>
      </c>
      <c r="F1380">
        <v>1144722.8799999999</v>
      </c>
      <c r="G1380">
        <v>0</v>
      </c>
      <c r="H1380">
        <v>0</v>
      </c>
      <c r="I1380">
        <v>653609.19999999995</v>
      </c>
      <c r="J1380">
        <v>115342.8</v>
      </c>
      <c r="K1380">
        <v>375770.88</v>
      </c>
      <c r="L1380">
        <v>0</v>
      </c>
    </row>
    <row r="1381" spans="1:12" x14ac:dyDescent="0.25">
      <c r="A1381">
        <v>109813</v>
      </c>
      <c r="B1381" t="s">
        <v>5554</v>
      </c>
      <c r="C1381" t="s">
        <v>5555</v>
      </c>
      <c r="D1381">
        <v>1079239.49</v>
      </c>
      <c r="E1381">
        <v>22</v>
      </c>
      <c r="F1381">
        <v>906923.94</v>
      </c>
      <c r="G1381">
        <v>0</v>
      </c>
      <c r="H1381">
        <v>0</v>
      </c>
      <c r="I1381">
        <v>678379.11</v>
      </c>
      <c r="J1381">
        <v>119713.96</v>
      </c>
      <c r="K1381">
        <v>108830.87</v>
      </c>
      <c r="L1381">
        <v>172315.55</v>
      </c>
    </row>
    <row r="1382" spans="1:12" x14ac:dyDescent="0.25">
      <c r="A1382">
        <v>112340</v>
      </c>
      <c r="B1382" t="s">
        <v>4792</v>
      </c>
      <c r="C1382" t="s">
        <v>4793</v>
      </c>
      <c r="D1382">
        <v>1098473.94</v>
      </c>
      <c r="E1382">
        <v>24</v>
      </c>
      <c r="F1382">
        <v>923087.34</v>
      </c>
      <c r="G1382">
        <v>0</v>
      </c>
      <c r="H1382">
        <v>0</v>
      </c>
      <c r="I1382">
        <v>627699.4</v>
      </c>
      <c r="J1382">
        <v>110770.48</v>
      </c>
      <c r="K1382">
        <v>184617.46</v>
      </c>
      <c r="L1382">
        <v>175386.6</v>
      </c>
    </row>
    <row r="1383" spans="1:12" x14ac:dyDescent="0.25">
      <c r="A1383">
        <v>108781</v>
      </c>
      <c r="B1383" t="s">
        <v>14420</v>
      </c>
      <c r="C1383" t="s">
        <v>14421</v>
      </c>
      <c r="D1383">
        <v>834470.52</v>
      </c>
      <c r="E1383">
        <v>31</v>
      </c>
      <c r="F1383">
        <v>683735.73</v>
      </c>
      <c r="G1383">
        <v>0</v>
      </c>
      <c r="H1383">
        <v>0</v>
      </c>
      <c r="I1383">
        <v>464940.29</v>
      </c>
      <c r="J1383">
        <v>82048.289999999994</v>
      </c>
      <c r="K1383">
        <v>136747.15</v>
      </c>
      <c r="L1383">
        <v>150734.79</v>
      </c>
    </row>
    <row r="1384" spans="1:12" x14ac:dyDescent="0.25">
      <c r="A1384">
        <v>111756</v>
      </c>
      <c r="B1384" t="s">
        <v>11807</v>
      </c>
      <c r="C1384" t="s">
        <v>11592</v>
      </c>
      <c r="D1384">
        <v>1694559.06</v>
      </c>
      <c r="E1384">
        <v>21</v>
      </c>
      <c r="F1384">
        <v>1302269.96</v>
      </c>
      <c r="G1384">
        <v>0</v>
      </c>
      <c r="H1384">
        <v>0</v>
      </c>
      <c r="I1384">
        <v>774850.62</v>
      </c>
      <c r="J1384">
        <v>136738.34</v>
      </c>
      <c r="K1384">
        <v>390681</v>
      </c>
      <c r="L1384">
        <v>392289.1</v>
      </c>
    </row>
    <row r="1385" spans="1:12" x14ac:dyDescent="0.25">
      <c r="A1385">
        <v>110698</v>
      </c>
      <c r="B1385" t="s">
        <v>11801</v>
      </c>
      <c r="C1385" t="s">
        <v>11802</v>
      </c>
      <c r="D1385">
        <v>4227518.7</v>
      </c>
      <c r="E1385">
        <v>31</v>
      </c>
      <c r="F1385">
        <v>4218563.95</v>
      </c>
      <c r="G1385">
        <v>0</v>
      </c>
      <c r="H1385">
        <v>0</v>
      </c>
      <c r="I1385">
        <v>2544175.4</v>
      </c>
      <c r="J1385">
        <v>448972.13</v>
      </c>
      <c r="K1385">
        <v>1225416.42</v>
      </c>
      <c r="L1385">
        <v>8954.75</v>
      </c>
    </row>
    <row r="1386" spans="1:12" x14ac:dyDescent="0.25">
      <c r="A1386">
        <v>110114</v>
      </c>
      <c r="B1386" t="s">
        <v>12937</v>
      </c>
      <c r="C1386" t="s">
        <v>12938</v>
      </c>
      <c r="D1386">
        <v>8028028.21</v>
      </c>
      <c r="E1386">
        <v>29</v>
      </c>
      <c r="F1386">
        <v>6721804.4699999997</v>
      </c>
      <c r="G1386">
        <v>0</v>
      </c>
      <c r="H1386">
        <v>0</v>
      </c>
      <c r="I1386">
        <v>3484585.45</v>
      </c>
      <c r="J1386">
        <v>614926.84</v>
      </c>
      <c r="K1386">
        <v>2622292.1800000002</v>
      </c>
      <c r="L1386">
        <v>1306223.74</v>
      </c>
    </row>
    <row r="1387" spans="1:12" x14ac:dyDescent="0.25">
      <c r="A1387">
        <v>112098</v>
      </c>
      <c r="B1387" t="s">
        <v>14422</v>
      </c>
      <c r="C1387" t="s">
        <v>14423</v>
      </c>
      <c r="D1387">
        <v>5961515.4900000002</v>
      </c>
      <c r="E1387">
        <v>26</v>
      </c>
      <c r="F1387">
        <v>5009676.88</v>
      </c>
      <c r="G1387">
        <v>0</v>
      </c>
      <c r="H1387">
        <v>0</v>
      </c>
      <c r="I1387">
        <v>3016211.71</v>
      </c>
      <c r="J1387">
        <v>532272.65</v>
      </c>
      <c r="K1387">
        <v>1461192.52</v>
      </c>
      <c r="L1387">
        <v>951838.61</v>
      </c>
    </row>
    <row r="1388" spans="1:12" x14ac:dyDescent="0.25">
      <c r="A1388">
        <v>113274</v>
      </c>
      <c r="B1388" t="s">
        <v>14424</v>
      </c>
      <c r="C1388" t="s">
        <v>14425</v>
      </c>
      <c r="D1388">
        <v>8798350.9700000007</v>
      </c>
      <c r="E1388">
        <v>27</v>
      </c>
      <c r="F1388">
        <v>7393038.2599999998</v>
      </c>
      <c r="G1388">
        <v>0</v>
      </c>
      <c r="H1388">
        <v>0</v>
      </c>
      <c r="I1388">
        <v>3828556.14</v>
      </c>
      <c r="J1388">
        <v>675627.55</v>
      </c>
      <c r="K1388">
        <v>2888854.57</v>
      </c>
      <c r="L1388">
        <v>1405312.71</v>
      </c>
    </row>
    <row r="1389" spans="1:12" x14ac:dyDescent="0.25">
      <c r="A1389">
        <v>112646</v>
      </c>
      <c r="B1389" t="s">
        <v>11293</v>
      </c>
      <c r="C1389" t="s">
        <v>11294</v>
      </c>
      <c r="D1389">
        <v>7598437.71</v>
      </c>
      <c r="E1389">
        <v>26</v>
      </c>
      <c r="F1389">
        <v>6364341.7699999996</v>
      </c>
      <c r="G1389">
        <v>0</v>
      </c>
      <c r="H1389">
        <v>0</v>
      </c>
      <c r="I1389">
        <v>3836591.76</v>
      </c>
      <c r="J1389">
        <v>677045.6</v>
      </c>
      <c r="K1389">
        <v>1850704.41</v>
      </c>
      <c r="L1389">
        <v>1234095.94</v>
      </c>
    </row>
    <row r="1390" spans="1:12" x14ac:dyDescent="0.25">
      <c r="A1390">
        <v>112504</v>
      </c>
      <c r="B1390" t="s">
        <v>12429</v>
      </c>
      <c r="C1390" t="s">
        <v>12430</v>
      </c>
      <c r="D1390">
        <v>2873628.15</v>
      </c>
      <c r="E1390">
        <v>32</v>
      </c>
      <c r="F1390">
        <v>2413040.37</v>
      </c>
      <c r="G1390">
        <v>0</v>
      </c>
      <c r="H1390">
        <v>0</v>
      </c>
      <c r="I1390">
        <v>1278878.73</v>
      </c>
      <c r="J1390">
        <v>225684.48000000001</v>
      </c>
      <c r="K1390">
        <v>908477.16</v>
      </c>
      <c r="L1390">
        <v>460587.78</v>
      </c>
    </row>
    <row r="1391" spans="1:12" x14ac:dyDescent="0.25">
      <c r="A1391">
        <v>111399</v>
      </c>
      <c r="B1391" t="s">
        <v>11789</v>
      </c>
      <c r="C1391" t="s">
        <v>11790</v>
      </c>
      <c r="D1391">
        <v>7554574.6100000003</v>
      </c>
      <c r="E1391">
        <v>24</v>
      </c>
      <c r="F1391">
        <v>6348382.0300000003</v>
      </c>
      <c r="G1391">
        <v>0</v>
      </c>
      <c r="H1391">
        <v>0</v>
      </c>
      <c r="I1391">
        <v>3838046.1</v>
      </c>
      <c r="J1391">
        <v>677302.25</v>
      </c>
      <c r="K1391">
        <v>1833033.68</v>
      </c>
      <c r="L1391">
        <v>1206192.58</v>
      </c>
    </row>
    <row r="1392" spans="1:12" x14ac:dyDescent="0.25">
      <c r="A1392">
        <v>112443</v>
      </c>
      <c r="B1392" t="s">
        <v>12944</v>
      </c>
      <c r="C1392" t="s">
        <v>12945</v>
      </c>
      <c r="D1392">
        <v>2637518.31</v>
      </c>
      <c r="E1392">
        <v>39</v>
      </c>
      <c r="F1392">
        <v>2214601.94</v>
      </c>
      <c r="G1392">
        <v>0</v>
      </c>
      <c r="H1392">
        <v>0</v>
      </c>
      <c r="I1392">
        <v>1169817.47</v>
      </c>
      <c r="J1392">
        <v>206438.38</v>
      </c>
      <c r="K1392">
        <v>838346.09</v>
      </c>
      <c r="L1392">
        <v>422916.37</v>
      </c>
    </row>
    <row r="1393" spans="1:12" x14ac:dyDescent="0.25">
      <c r="A1393">
        <v>115814</v>
      </c>
      <c r="B1393" t="s">
        <v>14426</v>
      </c>
      <c r="C1393" t="s">
        <v>14427</v>
      </c>
      <c r="D1393">
        <v>10389872.449999999</v>
      </c>
      <c r="E1393">
        <v>47</v>
      </c>
      <c r="F1393">
        <v>7399047.6500000004</v>
      </c>
      <c r="G1393">
        <v>0</v>
      </c>
      <c r="H1393">
        <v>0</v>
      </c>
      <c r="I1393">
        <v>3838662.28</v>
      </c>
      <c r="J1393">
        <v>677410.99</v>
      </c>
      <c r="K1393">
        <v>2882974.38</v>
      </c>
      <c r="L1393">
        <v>2990824.8</v>
      </c>
    </row>
    <row r="1394" spans="1:12" x14ac:dyDescent="0.25">
      <c r="A1394">
        <v>117180</v>
      </c>
      <c r="B1394" t="s">
        <v>7866</v>
      </c>
      <c r="C1394" t="s">
        <v>7867</v>
      </c>
      <c r="D1394">
        <v>6004642.8200000003</v>
      </c>
      <c r="E1394">
        <v>18</v>
      </c>
      <c r="F1394">
        <v>5045523.3499999996</v>
      </c>
      <c r="G1394">
        <v>0</v>
      </c>
      <c r="H1394">
        <v>0</v>
      </c>
      <c r="I1394">
        <v>2435170.4500000002</v>
      </c>
      <c r="J1394">
        <v>429735.96</v>
      </c>
      <c r="K1394">
        <v>2180616.94</v>
      </c>
      <c r="L1394">
        <v>959119.47</v>
      </c>
    </row>
    <row r="1395" spans="1:12" x14ac:dyDescent="0.25">
      <c r="A1395">
        <v>110393</v>
      </c>
      <c r="B1395" t="s">
        <v>12436</v>
      </c>
      <c r="C1395" t="s">
        <v>12437</v>
      </c>
      <c r="D1395">
        <v>6150549</v>
      </c>
      <c r="E1395">
        <v>25</v>
      </c>
      <c r="F1395">
        <v>5168528.5599999996</v>
      </c>
      <c r="G1395">
        <v>0</v>
      </c>
      <c r="H1395">
        <v>0</v>
      </c>
      <c r="I1395">
        <v>3107600</v>
      </c>
      <c r="J1395">
        <v>548400</v>
      </c>
      <c r="K1395">
        <v>1512528.56</v>
      </c>
      <c r="L1395">
        <v>982020.44</v>
      </c>
    </row>
    <row r="1396" spans="1:12" x14ac:dyDescent="0.25">
      <c r="A1396">
        <v>110306</v>
      </c>
      <c r="B1396" t="s">
        <v>11795</v>
      </c>
      <c r="C1396" t="s">
        <v>11796</v>
      </c>
      <c r="D1396">
        <v>6279889.5999999996</v>
      </c>
      <c r="E1396">
        <v>28</v>
      </c>
      <c r="F1396">
        <v>5274328.1500000004</v>
      </c>
      <c r="G1396">
        <v>0</v>
      </c>
      <c r="H1396">
        <v>0</v>
      </c>
      <c r="I1396">
        <v>3195737.4</v>
      </c>
      <c r="J1396">
        <v>563953.66</v>
      </c>
      <c r="K1396">
        <v>1514637.09</v>
      </c>
      <c r="L1396">
        <v>1005561.45</v>
      </c>
    </row>
    <row r="1397" spans="1:12" x14ac:dyDescent="0.25">
      <c r="A1397">
        <v>114706</v>
      </c>
      <c r="B1397" t="s">
        <v>8229</v>
      </c>
      <c r="C1397" t="s">
        <v>8230</v>
      </c>
      <c r="D1397">
        <v>7943146.9100000001</v>
      </c>
      <c r="E1397">
        <v>35</v>
      </c>
      <c r="F1397">
        <v>6674913.3600000003</v>
      </c>
      <c r="G1397">
        <v>0</v>
      </c>
      <c r="H1397">
        <v>0</v>
      </c>
      <c r="I1397">
        <v>3184647.64</v>
      </c>
      <c r="J1397">
        <v>561996.64</v>
      </c>
      <c r="K1397">
        <v>2928269.08</v>
      </c>
      <c r="L1397">
        <v>1268233.55</v>
      </c>
    </row>
    <row r="1398" spans="1:12" x14ac:dyDescent="0.25">
      <c r="A1398">
        <v>113920</v>
      </c>
      <c r="B1398" t="s">
        <v>8221</v>
      </c>
      <c r="C1398" t="s">
        <v>8222</v>
      </c>
      <c r="D1398">
        <v>4701444.87</v>
      </c>
      <c r="E1398">
        <v>46</v>
      </c>
      <c r="F1398">
        <v>3910382.94</v>
      </c>
      <c r="G1398">
        <v>0</v>
      </c>
      <c r="H1398">
        <v>0</v>
      </c>
      <c r="I1398">
        <v>1621338.36</v>
      </c>
      <c r="J1398">
        <v>286118.53000000003</v>
      </c>
      <c r="K1398">
        <v>2002926.05</v>
      </c>
      <c r="L1398">
        <v>791061.93</v>
      </c>
    </row>
    <row r="1399" spans="1:12" x14ac:dyDescent="0.25">
      <c r="A1399">
        <v>111655</v>
      </c>
      <c r="B1399" t="s">
        <v>14428</v>
      </c>
      <c r="C1399" t="s">
        <v>14429</v>
      </c>
      <c r="D1399">
        <v>1544540.1</v>
      </c>
      <c r="E1399">
        <v>27</v>
      </c>
      <c r="F1399">
        <v>1300817.78</v>
      </c>
      <c r="G1399">
        <v>0</v>
      </c>
      <c r="H1399">
        <v>0</v>
      </c>
      <c r="I1399">
        <v>788553.48</v>
      </c>
      <c r="J1399">
        <v>139156.5</v>
      </c>
      <c r="K1399">
        <v>373107.8</v>
      </c>
      <c r="L1399">
        <v>243722.32</v>
      </c>
    </row>
    <row r="1400" spans="1:12" x14ac:dyDescent="0.25">
      <c r="A1400">
        <v>112627</v>
      </c>
      <c r="B1400" t="s">
        <v>14430</v>
      </c>
      <c r="C1400" t="s">
        <v>14431</v>
      </c>
      <c r="D1400">
        <v>7958875.2999999998</v>
      </c>
      <c r="E1400">
        <v>22</v>
      </c>
      <c r="F1400">
        <v>6082825.6900000004</v>
      </c>
      <c r="G1400">
        <v>0</v>
      </c>
      <c r="H1400">
        <v>0</v>
      </c>
      <c r="I1400">
        <v>3219426.66</v>
      </c>
      <c r="J1400">
        <v>568134.12</v>
      </c>
      <c r="K1400">
        <v>2295264.91</v>
      </c>
      <c r="L1400">
        <v>1876049.61</v>
      </c>
    </row>
    <row r="1401" spans="1:12" x14ac:dyDescent="0.25">
      <c r="A1401">
        <v>111561</v>
      </c>
      <c r="B1401" t="s">
        <v>11804</v>
      </c>
      <c r="C1401" t="s">
        <v>11805</v>
      </c>
      <c r="D1401">
        <v>2010654.67</v>
      </c>
      <c r="E1401">
        <v>24</v>
      </c>
      <c r="F1401">
        <v>1683254.77</v>
      </c>
      <c r="G1401">
        <v>0</v>
      </c>
      <c r="H1401">
        <v>0</v>
      </c>
      <c r="I1401">
        <v>1019070.07</v>
      </c>
      <c r="J1401">
        <v>179835.9</v>
      </c>
      <c r="K1401">
        <v>484348.8</v>
      </c>
      <c r="L1401">
        <v>327399.90000000002</v>
      </c>
    </row>
    <row r="1402" spans="1:12" x14ac:dyDescent="0.25">
      <c r="A1402">
        <v>112759</v>
      </c>
      <c r="B1402" t="s">
        <v>11809</v>
      </c>
      <c r="C1402" t="s">
        <v>11810</v>
      </c>
      <c r="D1402">
        <v>5687158.54</v>
      </c>
      <c r="E1402">
        <v>35</v>
      </c>
      <c r="F1402">
        <v>4621321.46</v>
      </c>
      <c r="G1402">
        <v>0</v>
      </c>
      <c r="H1402">
        <v>0</v>
      </c>
      <c r="I1402">
        <v>2749686.27</v>
      </c>
      <c r="J1402">
        <v>485238.75</v>
      </c>
      <c r="K1402">
        <v>1386396.44</v>
      </c>
      <c r="L1402">
        <v>1065837.08</v>
      </c>
    </row>
    <row r="1403" spans="1:12" x14ac:dyDescent="0.25">
      <c r="A1403">
        <v>110112</v>
      </c>
      <c r="B1403" t="s">
        <v>14432</v>
      </c>
      <c r="C1403" t="s">
        <v>14433</v>
      </c>
      <c r="D1403">
        <v>5910394.2999999998</v>
      </c>
      <c r="E1403">
        <v>33</v>
      </c>
      <c r="F1403">
        <v>4921192.5599999996</v>
      </c>
      <c r="G1403">
        <v>0</v>
      </c>
      <c r="H1403">
        <v>0</v>
      </c>
      <c r="I1403">
        <v>2550063.3199999998</v>
      </c>
      <c r="J1403">
        <v>450011.17</v>
      </c>
      <c r="K1403">
        <v>1921118.07</v>
      </c>
      <c r="L1403">
        <v>989200.74</v>
      </c>
    </row>
    <row r="1404" spans="1:12" x14ac:dyDescent="0.25">
      <c r="A1404">
        <v>110865</v>
      </c>
      <c r="B1404" t="s">
        <v>14434</v>
      </c>
      <c r="C1404" t="s">
        <v>14435</v>
      </c>
      <c r="D1404">
        <v>5742650.5</v>
      </c>
      <c r="E1404">
        <v>21</v>
      </c>
      <c r="F1404">
        <v>4800518.75</v>
      </c>
      <c r="G1404">
        <v>0</v>
      </c>
      <c r="H1404">
        <v>0</v>
      </c>
      <c r="I1404">
        <v>2503774.42</v>
      </c>
      <c r="J1404">
        <v>441842.54</v>
      </c>
      <c r="K1404">
        <v>1854901.79</v>
      </c>
      <c r="L1404">
        <v>942131.75</v>
      </c>
    </row>
    <row r="1405" spans="1:12" x14ac:dyDescent="0.25">
      <c r="A1405">
        <v>112684</v>
      </c>
      <c r="B1405" t="s">
        <v>10792</v>
      </c>
      <c r="C1405" t="s">
        <v>10793</v>
      </c>
      <c r="D1405">
        <v>3736227.53</v>
      </c>
      <c r="E1405">
        <v>32</v>
      </c>
      <c r="F1405">
        <v>3139687</v>
      </c>
      <c r="G1405">
        <v>0</v>
      </c>
      <c r="H1405">
        <v>0</v>
      </c>
      <c r="I1405">
        <v>1652575.7</v>
      </c>
      <c r="J1405">
        <v>291631.01</v>
      </c>
      <c r="K1405">
        <v>1195480.3</v>
      </c>
      <c r="L1405">
        <v>596540.53</v>
      </c>
    </row>
    <row r="1406" spans="1:12" x14ac:dyDescent="0.25">
      <c r="A1406">
        <v>111130</v>
      </c>
      <c r="B1406" t="s">
        <v>12950</v>
      </c>
      <c r="C1406" t="s">
        <v>12951</v>
      </c>
      <c r="D1406">
        <v>2542098.44</v>
      </c>
      <c r="E1406">
        <v>34</v>
      </c>
      <c r="F1406">
        <v>2120737.7000000002</v>
      </c>
      <c r="G1406">
        <v>0</v>
      </c>
      <c r="H1406">
        <v>0</v>
      </c>
      <c r="I1406">
        <v>1135330.3700000001</v>
      </c>
      <c r="J1406">
        <v>200352.42</v>
      </c>
      <c r="K1406">
        <v>785054.91</v>
      </c>
      <c r="L1406">
        <v>421360.74</v>
      </c>
    </row>
    <row r="1407" spans="1:12" x14ac:dyDescent="0.25">
      <c r="A1407">
        <v>114747</v>
      </c>
      <c r="B1407" t="s">
        <v>8227</v>
      </c>
      <c r="C1407" t="s">
        <v>8228</v>
      </c>
      <c r="D1407">
        <v>9211099.6600000001</v>
      </c>
      <c r="E1407">
        <v>13</v>
      </c>
      <c r="F1407">
        <v>7740419.8799999999</v>
      </c>
      <c r="G1407">
        <v>0</v>
      </c>
      <c r="H1407">
        <v>0</v>
      </c>
      <c r="I1407">
        <v>3809762.68</v>
      </c>
      <c r="J1407">
        <v>672311.06</v>
      </c>
      <c r="K1407">
        <v>3258346.14</v>
      </c>
      <c r="L1407">
        <v>1470679.78</v>
      </c>
    </row>
    <row r="1408" spans="1:12" x14ac:dyDescent="0.25">
      <c r="A1408">
        <v>111886</v>
      </c>
      <c r="B1408" t="s">
        <v>11285</v>
      </c>
      <c r="C1408" t="s">
        <v>11286</v>
      </c>
      <c r="D1408">
        <v>6577260.9000000004</v>
      </c>
      <c r="E1408">
        <v>25</v>
      </c>
      <c r="F1408">
        <v>5526010.8200000003</v>
      </c>
      <c r="G1408">
        <v>0</v>
      </c>
      <c r="H1408">
        <v>0</v>
      </c>
      <c r="I1408">
        <v>2908121.64</v>
      </c>
      <c r="J1408">
        <v>513197.94</v>
      </c>
      <c r="K1408">
        <v>2104691.2400000002</v>
      </c>
      <c r="L1408">
        <v>1051250.08</v>
      </c>
    </row>
    <row r="1409" spans="1:12" x14ac:dyDescent="0.25">
      <c r="A1409">
        <v>112283</v>
      </c>
      <c r="B1409" t="s">
        <v>14436</v>
      </c>
      <c r="C1409" t="s">
        <v>2392</v>
      </c>
      <c r="D1409">
        <v>3711275.21</v>
      </c>
      <c r="E1409">
        <v>33</v>
      </c>
      <c r="F1409">
        <v>3118184.63</v>
      </c>
      <c r="G1409">
        <v>0</v>
      </c>
      <c r="H1409">
        <v>0</v>
      </c>
      <c r="I1409">
        <v>1894578.28</v>
      </c>
      <c r="J1409">
        <v>334337.34000000003</v>
      </c>
      <c r="K1409">
        <v>889269.01</v>
      </c>
      <c r="L1409">
        <v>593090.57999999996</v>
      </c>
    </row>
    <row r="1410" spans="1:12" x14ac:dyDescent="0.25">
      <c r="A1410">
        <v>111663</v>
      </c>
      <c r="B1410" t="s">
        <v>14437</v>
      </c>
      <c r="C1410" t="s">
        <v>6767</v>
      </c>
      <c r="D1410">
        <v>7005843.8600000003</v>
      </c>
      <c r="E1410">
        <v>26</v>
      </c>
      <c r="F1410">
        <v>5510451.8399999999</v>
      </c>
      <c r="G1410">
        <v>0</v>
      </c>
      <c r="H1410">
        <v>0</v>
      </c>
      <c r="I1410">
        <v>3278718.82</v>
      </c>
      <c r="J1410">
        <v>578597.43999999994</v>
      </c>
      <c r="K1410">
        <v>1653135.58</v>
      </c>
      <c r="L1410">
        <v>1495392.02</v>
      </c>
    </row>
    <row r="1411" spans="1:12" x14ac:dyDescent="0.25">
      <c r="A1411">
        <v>112583</v>
      </c>
      <c r="B1411" t="s">
        <v>14438</v>
      </c>
      <c r="C1411" t="s">
        <v>14439</v>
      </c>
      <c r="D1411">
        <v>2341005.9</v>
      </c>
      <c r="E1411">
        <v>36</v>
      </c>
      <c r="F1411">
        <v>1979384.64</v>
      </c>
      <c r="G1411">
        <v>0</v>
      </c>
      <c r="H1411">
        <v>0</v>
      </c>
      <c r="I1411">
        <v>1050133.24</v>
      </c>
      <c r="J1411">
        <v>185317.62</v>
      </c>
      <c r="K1411">
        <v>743933.78</v>
      </c>
      <c r="L1411">
        <v>361621.26</v>
      </c>
    </row>
    <row r="1412" spans="1:12" x14ac:dyDescent="0.25">
      <c r="A1412">
        <v>112749</v>
      </c>
      <c r="B1412" t="s">
        <v>14440</v>
      </c>
      <c r="C1412" t="s">
        <v>14441</v>
      </c>
      <c r="D1412">
        <v>5549115.6900000004</v>
      </c>
      <c r="E1412">
        <v>22</v>
      </c>
      <c r="F1412">
        <v>4665795.1100000003</v>
      </c>
      <c r="G1412">
        <v>0</v>
      </c>
      <c r="H1412">
        <v>0</v>
      </c>
      <c r="I1412">
        <v>2446723.13</v>
      </c>
      <c r="J1412">
        <v>431774.67</v>
      </c>
      <c r="K1412">
        <v>1787297.31</v>
      </c>
      <c r="L1412">
        <v>883320.58</v>
      </c>
    </row>
    <row r="1413" spans="1:12" x14ac:dyDescent="0.25">
      <c r="A1413">
        <v>112447</v>
      </c>
      <c r="B1413" t="s">
        <v>14442</v>
      </c>
      <c r="C1413" t="s">
        <v>14443</v>
      </c>
      <c r="D1413">
        <v>2063629.69</v>
      </c>
      <c r="E1413">
        <v>26</v>
      </c>
      <c r="F1413">
        <v>1734142.61</v>
      </c>
      <c r="G1413">
        <v>0</v>
      </c>
      <c r="H1413">
        <v>0</v>
      </c>
      <c r="I1413">
        <v>1054019.55</v>
      </c>
      <c r="J1413">
        <v>186003.45</v>
      </c>
      <c r="K1413">
        <v>494119.61</v>
      </c>
      <c r="L1413">
        <v>329487.08</v>
      </c>
    </row>
    <row r="1414" spans="1:12" x14ac:dyDescent="0.25">
      <c r="A1414">
        <v>115292</v>
      </c>
      <c r="B1414" t="s">
        <v>14444</v>
      </c>
      <c r="C1414" t="s">
        <v>14445</v>
      </c>
      <c r="D1414">
        <v>4533683.93</v>
      </c>
      <c r="E1414">
        <v>35</v>
      </c>
      <c r="F1414">
        <v>3713579.99</v>
      </c>
      <c r="G1414">
        <v>0</v>
      </c>
      <c r="H1414">
        <v>0</v>
      </c>
      <c r="I1414">
        <v>2256531.25</v>
      </c>
      <c r="J1414">
        <v>398211.4</v>
      </c>
      <c r="K1414">
        <v>1058837.3400000001</v>
      </c>
      <c r="L1414">
        <v>820103.94</v>
      </c>
    </row>
    <row r="1415" spans="1:12" x14ac:dyDescent="0.25">
      <c r="A1415">
        <v>113025</v>
      </c>
      <c r="B1415" t="s">
        <v>11830</v>
      </c>
      <c r="C1415" t="s">
        <v>11831</v>
      </c>
      <c r="D1415">
        <v>6032032.5499999998</v>
      </c>
      <c r="E1415">
        <v>26</v>
      </c>
      <c r="F1415">
        <v>5068934.91</v>
      </c>
      <c r="G1415">
        <v>0</v>
      </c>
      <c r="H1415">
        <v>0</v>
      </c>
      <c r="I1415">
        <v>2717681.37</v>
      </c>
      <c r="J1415">
        <v>479590.83</v>
      </c>
      <c r="K1415">
        <v>1871662.71</v>
      </c>
      <c r="L1415">
        <v>963097.64</v>
      </c>
    </row>
    <row r="1416" spans="1:12" x14ac:dyDescent="0.25">
      <c r="A1416">
        <v>110859</v>
      </c>
      <c r="B1416" t="s">
        <v>14446</v>
      </c>
      <c r="C1416" t="s">
        <v>14447</v>
      </c>
      <c r="D1416">
        <v>7899011.6299999999</v>
      </c>
      <c r="E1416">
        <v>23</v>
      </c>
      <c r="F1416">
        <v>6626946.1799999997</v>
      </c>
      <c r="G1416">
        <v>0</v>
      </c>
      <c r="H1416">
        <v>0</v>
      </c>
      <c r="I1416">
        <v>3839459.05</v>
      </c>
      <c r="J1416">
        <v>677551.6</v>
      </c>
      <c r="K1416">
        <v>2109935.5299999998</v>
      </c>
      <c r="L1416">
        <v>1272065.47</v>
      </c>
    </row>
    <row r="1417" spans="1:12" x14ac:dyDescent="0.25">
      <c r="A1417">
        <v>112768</v>
      </c>
      <c r="B1417" t="s">
        <v>14448</v>
      </c>
      <c r="C1417" t="s">
        <v>14449</v>
      </c>
      <c r="D1417">
        <v>7355554.2199999997</v>
      </c>
      <c r="E1417">
        <v>34</v>
      </c>
      <c r="F1417">
        <v>6181138</v>
      </c>
      <c r="G1417">
        <v>0</v>
      </c>
      <c r="H1417">
        <v>0</v>
      </c>
      <c r="I1417">
        <v>3243647.69</v>
      </c>
      <c r="J1417">
        <v>572408.41</v>
      </c>
      <c r="K1417">
        <v>2365081.9</v>
      </c>
      <c r="L1417">
        <v>1174416.22</v>
      </c>
    </row>
    <row r="1418" spans="1:12" x14ac:dyDescent="0.25">
      <c r="A1418">
        <v>114158</v>
      </c>
      <c r="B1418" t="s">
        <v>8224</v>
      </c>
      <c r="C1418" t="s">
        <v>8225</v>
      </c>
      <c r="D1418">
        <v>6061586.5700000003</v>
      </c>
      <c r="E1418">
        <v>27</v>
      </c>
      <c r="F1418">
        <v>5093770.22</v>
      </c>
      <c r="G1418">
        <v>0</v>
      </c>
      <c r="H1418">
        <v>0</v>
      </c>
      <c r="I1418">
        <v>2049596.57</v>
      </c>
      <c r="J1418">
        <v>361693.51</v>
      </c>
      <c r="K1418">
        <v>2682480.14</v>
      </c>
      <c r="L1418">
        <v>967816.35</v>
      </c>
    </row>
    <row r="1419" spans="1:12" x14ac:dyDescent="0.25">
      <c r="A1419">
        <v>110652</v>
      </c>
      <c r="B1419" t="s">
        <v>14450</v>
      </c>
      <c r="C1419" t="s">
        <v>14451</v>
      </c>
      <c r="D1419">
        <v>2351472.52</v>
      </c>
      <c r="E1419">
        <v>23</v>
      </c>
      <c r="F1419">
        <v>1967776.13</v>
      </c>
      <c r="G1419">
        <v>0</v>
      </c>
      <c r="H1419">
        <v>0</v>
      </c>
      <c r="I1419">
        <v>1039029.88</v>
      </c>
      <c r="J1419">
        <v>183358.21</v>
      </c>
      <c r="K1419">
        <v>745388.04</v>
      </c>
      <c r="L1419">
        <v>383696.39</v>
      </c>
    </row>
    <row r="1420" spans="1:12" x14ac:dyDescent="0.25">
      <c r="A1420">
        <v>114815</v>
      </c>
      <c r="B1420" t="s">
        <v>14452</v>
      </c>
      <c r="C1420" t="s">
        <v>14453</v>
      </c>
      <c r="D1420">
        <v>2062194.05</v>
      </c>
      <c r="E1420">
        <v>33</v>
      </c>
      <c r="F1420">
        <v>1732936.17</v>
      </c>
      <c r="G1420">
        <v>0</v>
      </c>
      <c r="H1420">
        <v>0</v>
      </c>
      <c r="I1420">
        <v>1043097.29</v>
      </c>
      <c r="J1420">
        <v>184075.99</v>
      </c>
      <c r="K1420">
        <v>505762.89</v>
      </c>
      <c r="L1420">
        <v>329257.88</v>
      </c>
    </row>
    <row r="1421" spans="1:12" x14ac:dyDescent="0.25">
      <c r="A1421">
        <v>111168</v>
      </c>
      <c r="B1421" t="s">
        <v>14454</v>
      </c>
      <c r="C1421" t="s">
        <v>14455</v>
      </c>
      <c r="D1421">
        <v>8500998.6699999999</v>
      </c>
      <c r="E1421">
        <v>24</v>
      </c>
      <c r="F1421">
        <v>7143691.3600000003</v>
      </c>
      <c r="G1421">
        <v>0</v>
      </c>
      <c r="H1421">
        <v>0</v>
      </c>
      <c r="I1421">
        <v>3709906.92</v>
      </c>
      <c r="J1421">
        <v>654689.46</v>
      </c>
      <c r="K1421">
        <v>2779094.98</v>
      </c>
      <c r="L1421">
        <v>1357307.31</v>
      </c>
    </row>
    <row r="1422" spans="1:12" x14ac:dyDescent="0.25">
      <c r="A1422">
        <v>112387</v>
      </c>
      <c r="B1422" t="s">
        <v>12425</v>
      </c>
      <c r="C1422" t="s">
        <v>12426</v>
      </c>
      <c r="D1422">
        <v>9200274.8900000006</v>
      </c>
      <c r="E1422">
        <v>0</v>
      </c>
      <c r="F1422">
        <v>7532234.5</v>
      </c>
      <c r="G1422">
        <v>0</v>
      </c>
      <c r="H1422">
        <v>0</v>
      </c>
      <c r="I1422">
        <v>3839518.88</v>
      </c>
      <c r="J1422">
        <v>677562.15</v>
      </c>
      <c r="K1422">
        <v>3015153.47</v>
      </c>
      <c r="L1422">
        <v>1668040.39</v>
      </c>
    </row>
    <row r="1423" spans="1:12" x14ac:dyDescent="0.25">
      <c r="F1423">
        <v>0</v>
      </c>
    </row>
    <row r="1424" spans="1:12" x14ac:dyDescent="0.25">
      <c r="A1424">
        <v>102881</v>
      </c>
      <c r="B1424" t="s">
        <v>14456</v>
      </c>
      <c r="C1424" t="s">
        <v>14457</v>
      </c>
      <c r="D1424">
        <v>231266.98</v>
      </c>
      <c r="E1424">
        <v>24</v>
      </c>
      <c r="F1424">
        <v>190642</v>
      </c>
      <c r="G1424">
        <v>0</v>
      </c>
      <c r="H1424">
        <v>0</v>
      </c>
      <c r="I1424">
        <v>137285.12</v>
      </c>
      <c r="J1424">
        <v>24226.79</v>
      </c>
      <c r="K1424">
        <v>29130.1</v>
      </c>
      <c r="L1424">
        <v>40624.980000000003</v>
      </c>
    </row>
    <row r="1425" spans="1:12" x14ac:dyDescent="0.25">
      <c r="A1425">
        <v>112810</v>
      </c>
      <c r="B1425" t="s">
        <v>14458</v>
      </c>
      <c r="C1425" t="s">
        <v>14459</v>
      </c>
      <c r="D1425">
        <v>920107.91</v>
      </c>
      <c r="E1425">
        <v>22</v>
      </c>
      <c r="F1425">
        <v>914912.19</v>
      </c>
      <c r="G1425">
        <v>0</v>
      </c>
      <c r="H1425">
        <v>0</v>
      </c>
      <c r="I1425">
        <v>622123.28</v>
      </c>
      <c r="J1425">
        <v>109786.46</v>
      </c>
      <c r="K1425">
        <v>183002.45</v>
      </c>
      <c r="L1425">
        <v>5195.72</v>
      </c>
    </row>
    <row r="1426" spans="1:12" x14ac:dyDescent="0.25">
      <c r="A1426">
        <v>105957</v>
      </c>
      <c r="B1426" t="s">
        <v>14460</v>
      </c>
      <c r="C1426" t="s">
        <v>14461</v>
      </c>
      <c r="D1426">
        <v>1224619.8999999999</v>
      </c>
      <c r="E1426">
        <v>29</v>
      </c>
      <c r="F1426">
        <v>1028989.9</v>
      </c>
      <c r="G1426">
        <v>0</v>
      </c>
      <c r="H1426">
        <v>0</v>
      </c>
      <c r="I1426">
        <v>699713.13</v>
      </c>
      <c r="J1426">
        <v>123478.79</v>
      </c>
      <c r="K1426">
        <v>205797.98</v>
      </c>
      <c r="L1426">
        <v>195630</v>
      </c>
    </row>
    <row r="1427" spans="1:12" x14ac:dyDescent="0.25">
      <c r="A1427">
        <v>104232</v>
      </c>
      <c r="B1427" t="s">
        <v>14462</v>
      </c>
      <c r="C1427" t="s">
        <v>5527</v>
      </c>
      <c r="D1427">
        <v>1256337.26</v>
      </c>
      <c r="E1427">
        <v>30</v>
      </c>
      <c r="F1427">
        <v>1053824.96</v>
      </c>
      <c r="G1427">
        <v>0</v>
      </c>
      <c r="H1427">
        <v>0</v>
      </c>
      <c r="I1427">
        <v>752431.02</v>
      </c>
      <c r="J1427">
        <v>132781.94</v>
      </c>
      <c r="K1427">
        <v>168612</v>
      </c>
      <c r="L1427">
        <v>202512.3</v>
      </c>
    </row>
    <row r="1428" spans="1:12" x14ac:dyDescent="0.25">
      <c r="A1428">
        <v>103311</v>
      </c>
      <c r="B1428" t="s">
        <v>14463</v>
      </c>
      <c r="C1428" t="s">
        <v>14464</v>
      </c>
      <c r="D1428">
        <v>1137967.6200000001</v>
      </c>
      <c r="E1428">
        <v>30</v>
      </c>
      <c r="F1428">
        <v>1094753.9099999999</v>
      </c>
      <c r="G1428">
        <v>0</v>
      </c>
      <c r="H1428">
        <v>0</v>
      </c>
      <c r="I1428">
        <v>744432.24</v>
      </c>
      <c r="J1428">
        <v>131370.4</v>
      </c>
      <c r="K1428">
        <v>218951.27</v>
      </c>
      <c r="L1428">
        <v>43213.71</v>
      </c>
    </row>
    <row r="1429" spans="1:12" x14ac:dyDescent="0.25">
      <c r="A1429">
        <v>108434</v>
      </c>
      <c r="B1429" t="s">
        <v>14465</v>
      </c>
      <c r="C1429" t="s">
        <v>9999</v>
      </c>
      <c r="D1429">
        <v>705426.16</v>
      </c>
      <c r="E1429">
        <v>18</v>
      </c>
      <c r="F1429">
        <v>705426.16</v>
      </c>
      <c r="G1429">
        <v>0</v>
      </c>
      <c r="H1429">
        <v>0</v>
      </c>
      <c r="I1429">
        <v>479689.79</v>
      </c>
      <c r="J1429">
        <v>84651.14</v>
      </c>
      <c r="K1429">
        <v>141085.23000000001</v>
      </c>
      <c r="L1429">
        <v>0</v>
      </c>
    </row>
    <row r="1430" spans="1:12" x14ac:dyDescent="0.25">
      <c r="A1430">
        <v>107816</v>
      </c>
      <c r="B1430" t="s">
        <v>1317</v>
      </c>
      <c r="C1430" t="s">
        <v>1318</v>
      </c>
      <c r="D1430">
        <v>1054794.8500000001</v>
      </c>
      <c r="E1430">
        <v>25</v>
      </c>
      <c r="F1430">
        <v>886382.23</v>
      </c>
      <c r="G1430">
        <v>0</v>
      </c>
      <c r="H1430">
        <v>0</v>
      </c>
      <c r="I1430">
        <v>602739.91</v>
      </c>
      <c r="J1430">
        <v>106365.87</v>
      </c>
      <c r="K1430">
        <v>177276.45</v>
      </c>
      <c r="L1430">
        <v>168412.62</v>
      </c>
    </row>
    <row r="1431" spans="1:12" x14ac:dyDescent="0.25">
      <c r="A1431">
        <v>107224</v>
      </c>
      <c r="B1431" t="s">
        <v>4251</v>
      </c>
      <c r="C1431" t="s">
        <v>4252</v>
      </c>
      <c r="D1431">
        <v>781752.53</v>
      </c>
      <c r="E1431">
        <v>12</v>
      </c>
      <c r="F1431">
        <v>656934.9</v>
      </c>
      <c r="G1431">
        <v>0</v>
      </c>
      <c r="H1431">
        <v>0</v>
      </c>
      <c r="I1431">
        <v>446715.73</v>
      </c>
      <c r="J1431">
        <v>78832.19</v>
      </c>
      <c r="K1431">
        <v>131386.98000000001</v>
      </c>
      <c r="L1431">
        <v>124817.63</v>
      </c>
    </row>
    <row r="1432" spans="1:12" x14ac:dyDescent="0.25">
      <c r="A1432">
        <v>111405</v>
      </c>
      <c r="B1432" t="s">
        <v>14466</v>
      </c>
      <c r="C1432" t="s">
        <v>14467</v>
      </c>
      <c r="D1432">
        <v>1080437.8999999999</v>
      </c>
      <c r="E1432">
        <v>27</v>
      </c>
      <c r="F1432">
        <v>894111</v>
      </c>
      <c r="G1432">
        <v>0</v>
      </c>
      <c r="H1432">
        <v>0</v>
      </c>
      <c r="I1432">
        <v>683803.67</v>
      </c>
      <c r="J1432">
        <v>120671.24</v>
      </c>
      <c r="K1432">
        <v>89636.1</v>
      </c>
      <c r="L1432">
        <v>186326.9</v>
      </c>
    </row>
    <row r="1433" spans="1:12" x14ac:dyDescent="0.25">
      <c r="A1433">
        <v>113597</v>
      </c>
      <c r="B1433" t="s">
        <v>14468</v>
      </c>
      <c r="C1433" t="s">
        <v>14469</v>
      </c>
      <c r="D1433">
        <v>1190650.93</v>
      </c>
      <c r="E1433">
        <v>25</v>
      </c>
      <c r="F1433">
        <v>982047</v>
      </c>
      <c r="G1433">
        <v>0</v>
      </c>
      <c r="H1433">
        <v>0</v>
      </c>
      <c r="I1433">
        <v>667791.96</v>
      </c>
      <c r="J1433">
        <v>117845.64</v>
      </c>
      <c r="K1433">
        <v>196409.4</v>
      </c>
      <c r="L1433">
        <v>208603.93</v>
      </c>
    </row>
    <row r="1434" spans="1:12" x14ac:dyDescent="0.25">
      <c r="A1434">
        <v>113406</v>
      </c>
      <c r="B1434" t="s">
        <v>14470</v>
      </c>
      <c r="C1434" t="s">
        <v>14471</v>
      </c>
      <c r="D1434">
        <v>138564.04999999999</v>
      </c>
      <c r="E1434">
        <v>14</v>
      </c>
      <c r="F1434">
        <v>137862.51</v>
      </c>
      <c r="G1434">
        <v>0</v>
      </c>
      <c r="H1434">
        <v>0</v>
      </c>
      <c r="I1434">
        <v>105464.81</v>
      </c>
      <c r="J1434">
        <v>18611.439999999999</v>
      </c>
      <c r="K1434">
        <v>13786.26</v>
      </c>
      <c r="L1434">
        <v>701.54</v>
      </c>
    </row>
    <row r="1435" spans="1:12" x14ac:dyDescent="0.25">
      <c r="A1435">
        <v>102302</v>
      </c>
      <c r="B1435" t="s">
        <v>11609</v>
      </c>
      <c r="C1435" t="s">
        <v>11610</v>
      </c>
      <c r="D1435">
        <v>990563.28</v>
      </c>
      <c r="E1435">
        <v>26</v>
      </c>
      <c r="F1435">
        <v>836567</v>
      </c>
      <c r="G1435">
        <v>0</v>
      </c>
      <c r="H1435">
        <v>0</v>
      </c>
      <c r="I1435">
        <v>570831.94999999995</v>
      </c>
      <c r="J1435">
        <v>100735.05</v>
      </c>
      <c r="K1435">
        <v>165000</v>
      </c>
      <c r="L1435">
        <v>153996.28</v>
      </c>
    </row>
    <row r="1436" spans="1:12" x14ac:dyDescent="0.25">
      <c r="A1436">
        <v>102657</v>
      </c>
      <c r="B1436" t="s">
        <v>10703</v>
      </c>
      <c r="C1436" t="s">
        <v>10704</v>
      </c>
      <c r="D1436">
        <v>1098735.58</v>
      </c>
      <c r="E1436">
        <v>31</v>
      </c>
      <c r="F1436">
        <v>903148.85</v>
      </c>
      <c r="G1436">
        <v>0</v>
      </c>
      <c r="H1436">
        <v>0</v>
      </c>
      <c r="I1436">
        <v>614141.21</v>
      </c>
      <c r="J1436">
        <v>108377.86</v>
      </c>
      <c r="K1436">
        <v>180629.78</v>
      </c>
      <c r="L1436">
        <v>195586.73</v>
      </c>
    </row>
    <row r="1437" spans="1:12" x14ac:dyDescent="0.25">
      <c r="A1437">
        <v>111860</v>
      </c>
      <c r="B1437" t="s">
        <v>1325</v>
      </c>
      <c r="C1437" t="s">
        <v>1326</v>
      </c>
      <c r="D1437">
        <v>1019738.37</v>
      </c>
      <c r="E1437">
        <v>12</v>
      </c>
      <c r="F1437">
        <v>853923</v>
      </c>
      <c r="G1437">
        <v>0</v>
      </c>
      <c r="H1437">
        <v>0</v>
      </c>
      <c r="I1437">
        <v>580667.64</v>
      </c>
      <c r="J1437">
        <v>102470.76</v>
      </c>
      <c r="K1437">
        <v>170784.6</v>
      </c>
      <c r="L1437">
        <v>165815.37</v>
      </c>
    </row>
    <row r="1438" spans="1:12" x14ac:dyDescent="0.25">
      <c r="A1438">
        <v>112468</v>
      </c>
      <c r="B1438" t="s">
        <v>14472</v>
      </c>
      <c r="C1438" t="s">
        <v>14473</v>
      </c>
      <c r="D1438">
        <v>1375676</v>
      </c>
      <c r="E1438">
        <v>46</v>
      </c>
      <c r="F1438">
        <v>1019390.95</v>
      </c>
      <c r="G1438">
        <v>0</v>
      </c>
      <c r="H1438">
        <v>0</v>
      </c>
      <c r="I1438">
        <v>738528.96</v>
      </c>
      <c r="J1438">
        <v>130328.64</v>
      </c>
      <c r="K1438">
        <v>150533.35</v>
      </c>
      <c r="L1438">
        <v>356285.05</v>
      </c>
    </row>
    <row r="1439" spans="1:12" x14ac:dyDescent="0.25">
      <c r="A1439">
        <v>112264</v>
      </c>
      <c r="B1439" t="s">
        <v>840</v>
      </c>
      <c r="C1439" t="s">
        <v>14474</v>
      </c>
      <c r="D1439">
        <v>955768.85</v>
      </c>
      <c r="E1439">
        <v>22</v>
      </c>
      <c r="F1439">
        <v>803167.1</v>
      </c>
      <c r="G1439">
        <v>0</v>
      </c>
      <c r="H1439">
        <v>0</v>
      </c>
      <c r="I1439">
        <v>546153.63</v>
      </c>
      <c r="J1439">
        <v>96380.05</v>
      </c>
      <c r="K1439">
        <v>160633.42000000001</v>
      </c>
      <c r="L1439">
        <v>152601.75</v>
      </c>
    </row>
    <row r="1440" spans="1:12" x14ac:dyDescent="0.25">
      <c r="A1440">
        <v>108982</v>
      </c>
      <c r="B1440" t="s">
        <v>8123</v>
      </c>
      <c r="C1440" t="s">
        <v>8124</v>
      </c>
      <c r="D1440">
        <v>508030.97</v>
      </c>
      <c r="E1440">
        <v>25</v>
      </c>
      <c r="F1440">
        <v>488010.18</v>
      </c>
      <c r="G1440">
        <v>0</v>
      </c>
      <c r="H1440">
        <v>0</v>
      </c>
      <c r="I1440">
        <v>365031.61</v>
      </c>
      <c r="J1440">
        <v>64417.34</v>
      </c>
      <c r="K1440">
        <v>58561.23</v>
      </c>
      <c r="L1440">
        <v>20020.79</v>
      </c>
    </row>
    <row r="1441" spans="1:12" x14ac:dyDescent="0.25">
      <c r="A1441">
        <v>108638</v>
      </c>
      <c r="B1441" t="s">
        <v>7770</v>
      </c>
      <c r="C1441" t="s">
        <v>7771</v>
      </c>
      <c r="D1441">
        <v>713346.5</v>
      </c>
      <c r="E1441">
        <v>38</v>
      </c>
      <c r="F1441">
        <v>709566.76</v>
      </c>
      <c r="G1441">
        <v>0</v>
      </c>
      <c r="H1441">
        <v>0</v>
      </c>
      <c r="I1441">
        <v>482505.39</v>
      </c>
      <c r="J1441">
        <v>85148.01</v>
      </c>
      <c r="K1441">
        <v>141913.35999999999</v>
      </c>
      <c r="L1441">
        <v>3779.74</v>
      </c>
    </row>
    <row r="1442" spans="1:12" x14ac:dyDescent="0.25">
      <c r="A1442">
        <v>113644</v>
      </c>
      <c r="B1442" t="s">
        <v>8195</v>
      </c>
      <c r="C1442" t="s">
        <v>8196</v>
      </c>
      <c r="D1442">
        <v>984603.37</v>
      </c>
      <c r="E1442">
        <v>23</v>
      </c>
      <c r="F1442">
        <v>974127.8</v>
      </c>
      <c r="G1442">
        <v>0</v>
      </c>
      <c r="H1442">
        <v>0</v>
      </c>
      <c r="I1442">
        <v>701902.92</v>
      </c>
      <c r="J1442">
        <v>123865.22</v>
      </c>
      <c r="K1442">
        <v>148359.66</v>
      </c>
      <c r="L1442">
        <v>10475.57</v>
      </c>
    </row>
    <row r="1443" spans="1:12" x14ac:dyDescent="0.25">
      <c r="A1443">
        <v>109541</v>
      </c>
      <c r="B1443" t="s">
        <v>14475</v>
      </c>
      <c r="C1443" t="s">
        <v>14476</v>
      </c>
      <c r="D1443">
        <v>159014.84</v>
      </c>
      <c r="E1443">
        <v>15</v>
      </c>
      <c r="F1443">
        <v>156907.74</v>
      </c>
      <c r="G1443">
        <v>0</v>
      </c>
      <c r="H1443">
        <v>0</v>
      </c>
      <c r="I1443">
        <v>113365.84</v>
      </c>
      <c r="J1443">
        <v>20005.740000000002</v>
      </c>
      <c r="K1443">
        <v>23536.16</v>
      </c>
      <c r="L1443">
        <v>2107.1</v>
      </c>
    </row>
    <row r="1444" spans="1:12" x14ac:dyDescent="0.25">
      <c r="A1444">
        <v>113469</v>
      </c>
      <c r="B1444" t="s">
        <v>144</v>
      </c>
      <c r="C1444" t="s">
        <v>145</v>
      </c>
      <c r="D1444">
        <v>1384135.74</v>
      </c>
      <c r="E1444">
        <v>23</v>
      </c>
      <c r="F1444">
        <v>1117502.54</v>
      </c>
      <c r="G1444">
        <v>0</v>
      </c>
      <c r="H1444">
        <v>0</v>
      </c>
      <c r="I1444">
        <v>759901.73</v>
      </c>
      <c r="J1444">
        <v>134100.29999999999</v>
      </c>
      <c r="K1444">
        <v>223500.51</v>
      </c>
      <c r="L1444">
        <v>266633.2</v>
      </c>
    </row>
    <row r="1445" spans="1:12" x14ac:dyDescent="0.25">
      <c r="A1445">
        <v>113775</v>
      </c>
      <c r="B1445" t="s">
        <v>14477</v>
      </c>
      <c r="C1445" t="s">
        <v>14478</v>
      </c>
      <c r="D1445">
        <v>1310509.4099999999</v>
      </c>
      <c r="E1445">
        <v>19</v>
      </c>
      <c r="F1445">
        <v>1096768.4099999999</v>
      </c>
      <c r="G1445">
        <v>0</v>
      </c>
      <c r="H1445">
        <v>0</v>
      </c>
      <c r="I1445">
        <v>745802.52</v>
      </c>
      <c r="J1445">
        <v>131612.21</v>
      </c>
      <c r="K1445">
        <v>219353.68</v>
      </c>
      <c r="L1445">
        <v>213741</v>
      </c>
    </row>
    <row r="1446" spans="1:12" x14ac:dyDescent="0.25">
      <c r="A1446">
        <v>104865</v>
      </c>
      <c r="B1446" t="s">
        <v>11658</v>
      </c>
      <c r="C1446" t="s">
        <v>11659</v>
      </c>
      <c r="D1446">
        <v>447164.62</v>
      </c>
      <c r="E1446">
        <v>31</v>
      </c>
      <c r="F1446">
        <v>375618.59</v>
      </c>
      <c r="G1446">
        <v>0</v>
      </c>
      <c r="H1446">
        <v>0</v>
      </c>
      <c r="I1446">
        <v>255420.64</v>
      </c>
      <c r="J1446">
        <v>45074.23</v>
      </c>
      <c r="K1446">
        <v>75123.72</v>
      </c>
      <c r="L1446">
        <v>71546.03</v>
      </c>
    </row>
    <row r="1447" spans="1:12" x14ac:dyDescent="0.25">
      <c r="A1447">
        <v>112370</v>
      </c>
      <c r="B1447" t="s">
        <v>855</v>
      </c>
      <c r="C1447" t="s">
        <v>14479</v>
      </c>
      <c r="D1447">
        <v>1323747.6499999999</v>
      </c>
      <c r="E1447">
        <v>24</v>
      </c>
      <c r="F1447">
        <v>1112192.98</v>
      </c>
      <c r="G1447">
        <v>0</v>
      </c>
      <c r="H1447">
        <v>0</v>
      </c>
      <c r="I1447">
        <v>756291.22</v>
      </c>
      <c r="J1447">
        <v>133463.16</v>
      </c>
      <c r="K1447">
        <v>222438.6</v>
      </c>
      <c r="L1447">
        <v>211554.67</v>
      </c>
    </row>
    <row r="1448" spans="1:12" x14ac:dyDescent="0.25">
      <c r="A1448">
        <v>104877</v>
      </c>
      <c r="B1448" t="s">
        <v>11655</v>
      </c>
      <c r="C1448" t="s">
        <v>11656</v>
      </c>
      <c r="D1448">
        <v>459886.83</v>
      </c>
      <c r="E1448">
        <v>30</v>
      </c>
      <c r="F1448">
        <v>457225.81</v>
      </c>
      <c r="G1448">
        <v>0</v>
      </c>
      <c r="H1448">
        <v>0</v>
      </c>
      <c r="I1448">
        <v>330345.65000000002</v>
      </c>
      <c r="J1448">
        <v>58296.29</v>
      </c>
      <c r="K1448">
        <v>68583.87</v>
      </c>
      <c r="L1448">
        <v>2661.02</v>
      </c>
    </row>
    <row r="1449" spans="1:12" x14ac:dyDescent="0.25">
      <c r="A1449">
        <v>113267</v>
      </c>
      <c r="B1449" t="s">
        <v>4377</v>
      </c>
      <c r="C1449" t="s">
        <v>4378</v>
      </c>
      <c r="D1449">
        <v>632381.66</v>
      </c>
      <c r="E1449">
        <v>23</v>
      </c>
      <c r="F1449">
        <v>529293.16</v>
      </c>
      <c r="G1449">
        <v>0</v>
      </c>
      <c r="H1449">
        <v>0</v>
      </c>
      <c r="I1449">
        <v>359874.68</v>
      </c>
      <c r="J1449">
        <v>63507.12</v>
      </c>
      <c r="K1449">
        <v>105911.36</v>
      </c>
      <c r="L1449">
        <v>103088.5</v>
      </c>
    </row>
    <row r="1450" spans="1:12" x14ac:dyDescent="0.25">
      <c r="A1450">
        <v>103583</v>
      </c>
      <c r="B1450" t="s">
        <v>11234</v>
      </c>
      <c r="C1450" t="s">
        <v>11235</v>
      </c>
      <c r="D1450">
        <v>623612.62</v>
      </c>
      <c r="E1450">
        <v>30</v>
      </c>
      <c r="F1450">
        <v>524044.22</v>
      </c>
      <c r="G1450">
        <v>0</v>
      </c>
      <c r="H1450">
        <v>0</v>
      </c>
      <c r="I1450">
        <v>356350.07</v>
      </c>
      <c r="J1450">
        <v>62885.31</v>
      </c>
      <c r="K1450">
        <v>104808.84</v>
      </c>
      <c r="L1450">
        <v>99568.4</v>
      </c>
    </row>
    <row r="1451" spans="1:12" x14ac:dyDescent="0.25">
      <c r="A1451">
        <v>102935</v>
      </c>
      <c r="B1451" t="s">
        <v>11594</v>
      </c>
      <c r="C1451" t="s">
        <v>11595</v>
      </c>
      <c r="D1451">
        <v>1192984.2</v>
      </c>
      <c r="E1451">
        <v>28</v>
      </c>
      <c r="F1451">
        <v>1002023.92</v>
      </c>
      <c r="G1451">
        <v>0</v>
      </c>
      <c r="H1451">
        <v>0</v>
      </c>
      <c r="I1451">
        <v>681376.29</v>
      </c>
      <c r="J1451">
        <v>120242.87</v>
      </c>
      <c r="K1451">
        <v>200404.76</v>
      </c>
      <c r="L1451">
        <v>190960.28</v>
      </c>
    </row>
    <row r="1452" spans="1:12" x14ac:dyDescent="0.25">
      <c r="A1452">
        <v>103378</v>
      </c>
      <c r="B1452" t="s">
        <v>11555</v>
      </c>
      <c r="C1452" t="s">
        <v>11556</v>
      </c>
      <c r="D1452">
        <v>1052930.98</v>
      </c>
      <c r="E1452">
        <v>38</v>
      </c>
      <c r="F1452">
        <v>884748.5</v>
      </c>
      <c r="G1452">
        <v>0</v>
      </c>
      <c r="H1452">
        <v>0</v>
      </c>
      <c r="I1452">
        <v>639230.80000000005</v>
      </c>
      <c r="J1452">
        <v>112805.43</v>
      </c>
      <c r="K1452">
        <v>132712.26999999999</v>
      </c>
      <c r="L1452">
        <v>168182.48</v>
      </c>
    </row>
    <row r="1453" spans="1:12" x14ac:dyDescent="0.25">
      <c r="A1453">
        <v>103055</v>
      </c>
      <c r="B1453" t="s">
        <v>11525</v>
      </c>
      <c r="C1453" t="s">
        <v>11526</v>
      </c>
      <c r="D1453">
        <v>893742.94</v>
      </c>
      <c r="E1453">
        <v>31</v>
      </c>
      <c r="F1453">
        <v>755834.4</v>
      </c>
      <c r="G1453">
        <v>0</v>
      </c>
      <c r="H1453">
        <v>0</v>
      </c>
      <c r="I1453">
        <v>513967.56</v>
      </c>
      <c r="J1453">
        <v>90700.160000000003</v>
      </c>
      <c r="K1453">
        <v>151166.68</v>
      </c>
      <c r="L1453">
        <v>137908.54</v>
      </c>
    </row>
    <row r="1454" spans="1:12" x14ac:dyDescent="0.25">
      <c r="A1454">
        <v>113674</v>
      </c>
      <c r="B1454" t="s">
        <v>5904</v>
      </c>
      <c r="C1454" t="s">
        <v>5905</v>
      </c>
      <c r="D1454">
        <v>1255850.8999999999</v>
      </c>
      <c r="E1454">
        <v>16</v>
      </c>
      <c r="F1454">
        <v>1050864.5900000001</v>
      </c>
      <c r="G1454">
        <v>0</v>
      </c>
      <c r="H1454">
        <v>0</v>
      </c>
      <c r="I1454">
        <v>714587.92</v>
      </c>
      <c r="J1454">
        <v>126103.75</v>
      </c>
      <c r="K1454">
        <v>210172.92</v>
      </c>
      <c r="L1454">
        <v>204986.31</v>
      </c>
    </row>
    <row r="1455" spans="1:12" x14ac:dyDescent="0.25">
      <c r="A1455">
        <v>113585</v>
      </c>
      <c r="B1455" t="s">
        <v>5900</v>
      </c>
      <c r="C1455" t="s">
        <v>5901</v>
      </c>
      <c r="D1455">
        <v>1239596.8700000001</v>
      </c>
      <c r="E1455">
        <v>21</v>
      </c>
      <c r="F1455">
        <v>1027171.91</v>
      </c>
      <c r="G1455">
        <v>0</v>
      </c>
      <c r="H1455">
        <v>0</v>
      </c>
      <c r="I1455">
        <v>760030.19</v>
      </c>
      <c r="J1455">
        <v>134122.97</v>
      </c>
      <c r="K1455">
        <v>133018.75</v>
      </c>
      <c r="L1455">
        <v>212424.95999999999</v>
      </c>
    </row>
    <row r="1456" spans="1:12" x14ac:dyDescent="0.25">
      <c r="A1456">
        <v>109599</v>
      </c>
      <c r="B1456" t="s">
        <v>7608</v>
      </c>
      <c r="C1456" t="s">
        <v>7609</v>
      </c>
      <c r="D1456">
        <v>580293.55000000005</v>
      </c>
      <c r="E1456">
        <v>29</v>
      </c>
      <c r="F1456">
        <v>464564.57</v>
      </c>
      <c r="G1456">
        <v>0</v>
      </c>
      <c r="H1456">
        <v>0</v>
      </c>
      <c r="I1456">
        <v>315903.90000000002</v>
      </c>
      <c r="J1456">
        <v>55747.75</v>
      </c>
      <c r="K1456">
        <v>92912.92</v>
      </c>
      <c r="L1456">
        <v>115728.98</v>
      </c>
    </row>
    <row r="1457" spans="1:12" x14ac:dyDescent="0.25">
      <c r="A1457">
        <v>109182</v>
      </c>
      <c r="B1457" t="s">
        <v>7838</v>
      </c>
      <c r="C1457" t="s">
        <v>7839</v>
      </c>
      <c r="D1457">
        <v>1067907.5</v>
      </c>
      <c r="E1457">
        <v>42</v>
      </c>
      <c r="F1457">
        <v>899000</v>
      </c>
      <c r="G1457">
        <v>0</v>
      </c>
      <c r="H1457">
        <v>0</v>
      </c>
      <c r="I1457">
        <v>614376.6</v>
      </c>
      <c r="J1457">
        <v>108419.4</v>
      </c>
      <c r="K1457">
        <v>176204</v>
      </c>
      <c r="L1457">
        <v>168907.5</v>
      </c>
    </row>
    <row r="1458" spans="1:12" x14ac:dyDescent="0.25">
      <c r="A1458">
        <v>111690</v>
      </c>
      <c r="B1458" t="s">
        <v>14480</v>
      </c>
      <c r="C1458" t="s">
        <v>14481</v>
      </c>
      <c r="D1458">
        <v>1107820</v>
      </c>
      <c r="E1458">
        <v>19</v>
      </c>
      <c r="F1458">
        <v>1105440</v>
      </c>
      <c r="G1458">
        <v>0</v>
      </c>
      <c r="H1458">
        <v>0</v>
      </c>
      <c r="I1458">
        <v>751699.2</v>
      </c>
      <c r="J1458">
        <v>132652.79999999999</v>
      </c>
      <c r="K1458">
        <v>221088</v>
      </c>
      <c r="L1458">
        <v>2380</v>
      </c>
    </row>
    <row r="1459" spans="1:12" x14ac:dyDescent="0.25">
      <c r="A1459">
        <v>113373</v>
      </c>
      <c r="B1459" t="s">
        <v>5569</v>
      </c>
      <c r="C1459" t="s">
        <v>5570</v>
      </c>
      <c r="D1459">
        <v>1158551.48</v>
      </c>
      <c r="E1459">
        <v>36</v>
      </c>
      <c r="F1459">
        <v>979516</v>
      </c>
      <c r="G1459">
        <v>0</v>
      </c>
      <c r="H1459">
        <v>0</v>
      </c>
      <c r="I1459">
        <v>707700.31</v>
      </c>
      <c r="J1459">
        <v>124888.29</v>
      </c>
      <c r="K1459">
        <v>146927.4</v>
      </c>
      <c r="L1459">
        <v>179035.48</v>
      </c>
    </row>
    <row r="1460" spans="1:12" x14ac:dyDescent="0.25">
      <c r="A1460">
        <v>109724</v>
      </c>
      <c r="B1460" t="s">
        <v>14482</v>
      </c>
      <c r="C1460" t="s">
        <v>14483</v>
      </c>
      <c r="D1460">
        <v>1327533.81</v>
      </c>
      <c r="E1460">
        <v>30</v>
      </c>
      <c r="F1460">
        <v>1102902</v>
      </c>
      <c r="G1460">
        <v>0</v>
      </c>
      <c r="H1460">
        <v>0</v>
      </c>
      <c r="I1460">
        <v>749700</v>
      </c>
      <c r="J1460">
        <v>132300</v>
      </c>
      <c r="K1460">
        <v>220902</v>
      </c>
      <c r="L1460">
        <v>224631.81</v>
      </c>
    </row>
    <row r="1461" spans="1:12" x14ac:dyDescent="0.25">
      <c r="A1461">
        <v>112705</v>
      </c>
      <c r="B1461" t="s">
        <v>14484</v>
      </c>
      <c r="C1461" t="s">
        <v>7074</v>
      </c>
      <c r="D1461">
        <v>1012994.47</v>
      </c>
      <c r="E1461">
        <v>18</v>
      </c>
      <c r="F1461">
        <v>1008494.47</v>
      </c>
      <c r="G1461">
        <v>0</v>
      </c>
      <c r="H1461">
        <v>0</v>
      </c>
      <c r="I1461">
        <v>760287.85</v>
      </c>
      <c r="J1461">
        <v>134168.44</v>
      </c>
      <c r="K1461">
        <v>114038.18</v>
      </c>
      <c r="L1461">
        <v>4500</v>
      </c>
    </row>
    <row r="1462" spans="1:12" x14ac:dyDescent="0.25">
      <c r="A1462">
        <v>113827</v>
      </c>
      <c r="B1462" t="s">
        <v>7477</v>
      </c>
      <c r="C1462" t="s">
        <v>7478</v>
      </c>
      <c r="D1462">
        <v>833305.72</v>
      </c>
      <c r="E1462">
        <v>7</v>
      </c>
      <c r="F1462">
        <v>648765.73</v>
      </c>
      <c r="G1462">
        <v>0</v>
      </c>
      <c r="H1462">
        <v>0</v>
      </c>
      <c r="I1462">
        <v>441160.69</v>
      </c>
      <c r="J1462">
        <v>77851.89</v>
      </c>
      <c r="K1462">
        <v>129753.15</v>
      </c>
      <c r="L1462">
        <v>184539.99</v>
      </c>
    </row>
    <row r="1463" spans="1:12" x14ac:dyDescent="0.25">
      <c r="A1463">
        <v>109559</v>
      </c>
      <c r="B1463" t="s">
        <v>7626</v>
      </c>
      <c r="C1463" t="s">
        <v>7627</v>
      </c>
      <c r="D1463">
        <v>124359.01</v>
      </c>
      <c r="E1463">
        <v>22</v>
      </c>
      <c r="F1463">
        <v>118155.63</v>
      </c>
      <c r="G1463">
        <v>0</v>
      </c>
      <c r="H1463">
        <v>0</v>
      </c>
      <c r="I1463">
        <v>80345.83</v>
      </c>
      <c r="J1463">
        <v>14178.68</v>
      </c>
      <c r="K1463">
        <v>23631.119999999999</v>
      </c>
      <c r="L1463">
        <v>6203.38</v>
      </c>
    </row>
    <row r="1464" spans="1:12" x14ac:dyDescent="0.25">
      <c r="A1464">
        <v>108397</v>
      </c>
      <c r="B1464" t="s">
        <v>7811</v>
      </c>
      <c r="C1464" t="s">
        <v>7812</v>
      </c>
      <c r="D1464">
        <v>1362978.85</v>
      </c>
      <c r="E1464">
        <v>37</v>
      </c>
      <c r="F1464">
        <v>1133374.52</v>
      </c>
      <c r="G1464">
        <v>0</v>
      </c>
      <c r="H1464">
        <v>0</v>
      </c>
      <c r="I1464">
        <v>760291</v>
      </c>
      <c r="J1464">
        <v>134169</v>
      </c>
      <c r="K1464">
        <v>238914.52</v>
      </c>
      <c r="L1464">
        <v>229604.33</v>
      </c>
    </row>
    <row r="1465" spans="1:12" x14ac:dyDescent="0.25">
      <c r="A1465">
        <v>113240</v>
      </c>
      <c r="B1465" t="s">
        <v>14485</v>
      </c>
      <c r="C1465" t="s">
        <v>14486</v>
      </c>
      <c r="D1465">
        <v>1124788.5900000001</v>
      </c>
      <c r="E1465">
        <v>19</v>
      </c>
      <c r="F1465">
        <v>941464.35</v>
      </c>
      <c r="G1465">
        <v>0</v>
      </c>
      <c r="H1465">
        <v>0</v>
      </c>
      <c r="I1465">
        <v>640115.73</v>
      </c>
      <c r="J1465">
        <v>112961.60000000001</v>
      </c>
      <c r="K1465">
        <v>188387.02</v>
      </c>
      <c r="L1465">
        <v>183324.24</v>
      </c>
    </row>
    <row r="1466" spans="1:12" x14ac:dyDescent="0.25">
      <c r="A1466">
        <v>113730</v>
      </c>
      <c r="B1466" t="s">
        <v>14487</v>
      </c>
      <c r="C1466" t="s">
        <v>14488</v>
      </c>
      <c r="D1466">
        <v>1033698.13</v>
      </c>
      <c r="E1466">
        <v>20</v>
      </c>
      <c r="F1466">
        <v>841845.17</v>
      </c>
      <c r="G1466">
        <v>0</v>
      </c>
      <c r="H1466">
        <v>0</v>
      </c>
      <c r="I1466">
        <v>572454.72</v>
      </c>
      <c r="J1466">
        <v>101021.42</v>
      </c>
      <c r="K1466">
        <v>168369.03</v>
      </c>
      <c r="L1466">
        <v>191852.96</v>
      </c>
    </row>
    <row r="1467" spans="1:12" x14ac:dyDescent="0.25">
      <c r="A1467">
        <v>111920</v>
      </c>
      <c r="B1467" t="s">
        <v>1652</v>
      </c>
      <c r="C1467" t="s">
        <v>1653</v>
      </c>
      <c r="D1467">
        <v>1179073.77</v>
      </c>
      <c r="E1467">
        <v>41</v>
      </c>
      <c r="F1467">
        <v>989618.3</v>
      </c>
      <c r="G1467">
        <v>0</v>
      </c>
      <c r="H1467">
        <v>0</v>
      </c>
      <c r="I1467">
        <v>757057.85</v>
      </c>
      <c r="J1467">
        <v>133598.45000000001</v>
      </c>
      <c r="K1467">
        <v>98962</v>
      </c>
      <c r="L1467">
        <v>189455.47</v>
      </c>
    </row>
    <row r="1468" spans="1:12" x14ac:dyDescent="0.25">
      <c r="A1468">
        <v>108544</v>
      </c>
      <c r="B1468" t="s">
        <v>7634</v>
      </c>
      <c r="C1468" t="s">
        <v>7635</v>
      </c>
      <c r="D1468">
        <v>510382.74</v>
      </c>
      <c r="E1468">
        <v>26</v>
      </c>
      <c r="F1468">
        <v>496736.58</v>
      </c>
      <c r="G1468">
        <v>0</v>
      </c>
      <c r="H1468">
        <v>0</v>
      </c>
      <c r="I1468">
        <v>358892.18</v>
      </c>
      <c r="J1468">
        <v>63333.91</v>
      </c>
      <c r="K1468">
        <v>74510.490000000005</v>
      </c>
      <c r="L1468">
        <v>13646.16</v>
      </c>
    </row>
    <row r="1469" spans="1:12" x14ac:dyDescent="0.25">
      <c r="A1469">
        <v>105251</v>
      </c>
      <c r="B1469" t="s">
        <v>7463</v>
      </c>
      <c r="C1469" t="s">
        <v>7464</v>
      </c>
      <c r="D1469">
        <v>1279293.29</v>
      </c>
      <c r="E1469">
        <v>52</v>
      </c>
      <c r="F1469">
        <v>991829.72</v>
      </c>
      <c r="G1469">
        <v>0</v>
      </c>
      <c r="H1469">
        <v>0</v>
      </c>
      <c r="I1469">
        <v>674444.21</v>
      </c>
      <c r="J1469">
        <v>119019.57</v>
      </c>
      <c r="K1469">
        <v>198365.94</v>
      </c>
      <c r="L1469">
        <v>287463.57</v>
      </c>
    </row>
    <row r="1470" spans="1:12" x14ac:dyDescent="0.25">
      <c r="A1470">
        <v>113736</v>
      </c>
      <c r="B1470" t="s">
        <v>8193</v>
      </c>
      <c r="C1470" t="s">
        <v>8194</v>
      </c>
      <c r="D1470">
        <v>1515937.49</v>
      </c>
      <c r="E1470">
        <v>21</v>
      </c>
      <c r="F1470">
        <v>1207521</v>
      </c>
      <c r="G1470">
        <v>0</v>
      </c>
      <c r="H1470">
        <v>0</v>
      </c>
      <c r="I1470">
        <v>759530.71</v>
      </c>
      <c r="J1470">
        <v>134034.82999999999</v>
      </c>
      <c r="K1470">
        <v>313955.46000000002</v>
      </c>
      <c r="L1470">
        <v>308416.49</v>
      </c>
    </row>
    <row r="1471" spans="1:12" x14ac:dyDescent="0.25">
      <c r="A1471">
        <v>113602</v>
      </c>
      <c r="B1471" t="s">
        <v>8179</v>
      </c>
      <c r="C1471" t="s">
        <v>14489</v>
      </c>
      <c r="D1471">
        <v>1034156.93</v>
      </c>
      <c r="E1471">
        <v>21</v>
      </c>
      <c r="F1471">
        <v>869039.42</v>
      </c>
      <c r="G1471">
        <v>0</v>
      </c>
      <c r="H1471">
        <v>0</v>
      </c>
      <c r="I1471">
        <v>664815.16</v>
      </c>
      <c r="J1471">
        <v>117320.32000000001</v>
      </c>
      <c r="K1471">
        <v>86903.94</v>
      </c>
      <c r="L1471">
        <v>165117.51</v>
      </c>
    </row>
    <row r="1472" spans="1:12" x14ac:dyDescent="0.25">
      <c r="A1472">
        <v>109150</v>
      </c>
      <c r="B1472" t="s">
        <v>3625</v>
      </c>
      <c r="C1472" t="s">
        <v>14490</v>
      </c>
      <c r="D1472">
        <v>856855.34</v>
      </c>
      <c r="E1472">
        <v>36</v>
      </c>
      <c r="F1472">
        <v>719595</v>
      </c>
      <c r="G1472">
        <v>0</v>
      </c>
      <c r="H1472">
        <v>0</v>
      </c>
      <c r="I1472">
        <v>489324.6</v>
      </c>
      <c r="J1472">
        <v>86351.4</v>
      </c>
      <c r="K1472">
        <v>143919</v>
      </c>
      <c r="L1472">
        <v>137260.34</v>
      </c>
    </row>
    <row r="1473" spans="1:12" x14ac:dyDescent="0.25">
      <c r="A1473">
        <v>113601</v>
      </c>
      <c r="B1473" t="s">
        <v>7632</v>
      </c>
      <c r="C1473" t="s">
        <v>7633</v>
      </c>
      <c r="D1473">
        <v>1191301.8600000001</v>
      </c>
      <c r="E1473">
        <v>18</v>
      </c>
      <c r="F1473">
        <v>999694</v>
      </c>
      <c r="G1473">
        <v>0</v>
      </c>
      <c r="H1473">
        <v>0</v>
      </c>
      <c r="I1473">
        <v>760291</v>
      </c>
      <c r="J1473">
        <v>134169</v>
      </c>
      <c r="K1473">
        <v>105234</v>
      </c>
      <c r="L1473">
        <v>191607.86</v>
      </c>
    </row>
    <row r="1474" spans="1:12" x14ac:dyDescent="0.25">
      <c r="A1474">
        <v>113520</v>
      </c>
      <c r="B1474" t="s">
        <v>7481</v>
      </c>
      <c r="C1474" t="s">
        <v>7482</v>
      </c>
      <c r="D1474">
        <v>1126636.8899999999</v>
      </c>
      <c r="E1474">
        <v>24</v>
      </c>
      <c r="F1474">
        <v>945792.73</v>
      </c>
      <c r="G1474">
        <v>0</v>
      </c>
      <c r="H1474">
        <v>0</v>
      </c>
      <c r="I1474">
        <v>683138.82</v>
      </c>
      <c r="J1474">
        <v>120553.91</v>
      </c>
      <c r="K1474">
        <v>142100</v>
      </c>
      <c r="L1474">
        <v>180844.16</v>
      </c>
    </row>
    <row r="1475" spans="1:12" x14ac:dyDescent="0.25">
      <c r="A1475">
        <v>113494</v>
      </c>
      <c r="B1475" t="s">
        <v>7479</v>
      </c>
      <c r="C1475" t="s">
        <v>7480</v>
      </c>
      <c r="D1475">
        <v>990335.85</v>
      </c>
      <c r="E1475">
        <v>23</v>
      </c>
      <c r="F1475">
        <v>832215</v>
      </c>
      <c r="G1475">
        <v>0</v>
      </c>
      <c r="H1475">
        <v>0</v>
      </c>
      <c r="I1475">
        <v>601275.34</v>
      </c>
      <c r="J1475">
        <v>106107.41</v>
      </c>
      <c r="K1475">
        <v>124832.25</v>
      </c>
      <c r="L1475">
        <v>158120.85</v>
      </c>
    </row>
    <row r="1476" spans="1:12" x14ac:dyDescent="0.25">
      <c r="A1476">
        <v>111203</v>
      </c>
      <c r="B1476" t="s">
        <v>141</v>
      </c>
      <c r="C1476" t="s">
        <v>142</v>
      </c>
      <c r="D1476">
        <v>1079359.17</v>
      </c>
      <c r="E1476">
        <v>24</v>
      </c>
      <c r="F1476">
        <v>1079359.17</v>
      </c>
      <c r="G1476">
        <v>0</v>
      </c>
      <c r="H1476">
        <v>0</v>
      </c>
      <c r="I1476">
        <v>733964.24</v>
      </c>
      <c r="J1476">
        <v>129523.1</v>
      </c>
      <c r="K1476">
        <v>215871.83</v>
      </c>
      <c r="L1476">
        <v>0</v>
      </c>
    </row>
    <row r="1477" spans="1:12" x14ac:dyDescent="0.25">
      <c r="A1477">
        <v>113445</v>
      </c>
      <c r="B1477" t="s">
        <v>7473</v>
      </c>
      <c r="C1477" t="s">
        <v>7474</v>
      </c>
      <c r="D1477">
        <v>1373194.72</v>
      </c>
      <c r="E1477">
        <v>23</v>
      </c>
      <c r="F1477">
        <v>1143945.1399999999</v>
      </c>
      <c r="G1477">
        <v>0</v>
      </c>
      <c r="H1477">
        <v>0</v>
      </c>
      <c r="I1477">
        <v>760185.86</v>
      </c>
      <c r="J1477">
        <v>134150.45000000001</v>
      </c>
      <c r="K1477">
        <v>249608.83</v>
      </c>
      <c r="L1477">
        <v>229249.58</v>
      </c>
    </row>
    <row r="1478" spans="1:12" x14ac:dyDescent="0.25">
      <c r="A1478">
        <v>110578</v>
      </c>
      <c r="B1478" t="s">
        <v>14491</v>
      </c>
      <c r="C1478" t="s">
        <v>14492</v>
      </c>
      <c r="D1478">
        <v>1164070.8500000001</v>
      </c>
      <c r="E1478">
        <v>27</v>
      </c>
      <c r="F1478">
        <v>1117699.22</v>
      </c>
      <c r="G1478">
        <v>0</v>
      </c>
      <c r="H1478">
        <v>0</v>
      </c>
      <c r="I1478">
        <v>759085.43</v>
      </c>
      <c r="J1478">
        <v>133956.25</v>
      </c>
      <c r="K1478">
        <v>224657.54</v>
      </c>
      <c r="L1478">
        <v>46371.63</v>
      </c>
    </row>
    <row r="1479" spans="1:12" x14ac:dyDescent="0.25">
      <c r="A1479">
        <v>112645</v>
      </c>
      <c r="B1479" t="s">
        <v>7621</v>
      </c>
      <c r="C1479" t="s">
        <v>7622</v>
      </c>
      <c r="D1479">
        <v>394169.66</v>
      </c>
      <c r="E1479">
        <v>18</v>
      </c>
      <c r="F1479">
        <v>388011.4</v>
      </c>
      <c r="G1479">
        <v>0</v>
      </c>
      <c r="H1479">
        <v>0</v>
      </c>
      <c r="I1479">
        <v>260549.66</v>
      </c>
      <c r="J1479">
        <v>45979.35</v>
      </c>
      <c r="K1479">
        <v>81482.39</v>
      </c>
      <c r="L1479">
        <v>6158.26</v>
      </c>
    </row>
    <row r="1480" spans="1:12" x14ac:dyDescent="0.25">
      <c r="A1480">
        <v>113419</v>
      </c>
      <c r="B1480" t="s">
        <v>8181</v>
      </c>
      <c r="C1480" t="s">
        <v>8182</v>
      </c>
      <c r="D1480">
        <v>1184403.43</v>
      </c>
      <c r="E1480">
        <v>18</v>
      </c>
      <c r="F1480">
        <v>995297</v>
      </c>
      <c r="G1480">
        <v>0</v>
      </c>
      <c r="H1480">
        <v>0</v>
      </c>
      <c r="I1480">
        <v>760291</v>
      </c>
      <c r="J1480">
        <v>134169</v>
      </c>
      <c r="K1480">
        <v>100837</v>
      </c>
      <c r="L1480">
        <v>189106.43</v>
      </c>
    </row>
    <row r="1481" spans="1:12" x14ac:dyDescent="0.25">
      <c r="A1481">
        <v>113508</v>
      </c>
      <c r="B1481" t="s">
        <v>7628</v>
      </c>
      <c r="C1481" t="s">
        <v>7629</v>
      </c>
      <c r="D1481">
        <v>1246947.45</v>
      </c>
      <c r="E1481">
        <v>24</v>
      </c>
      <c r="F1481">
        <v>1047855</v>
      </c>
      <c r="G1481">
        <v>0</v>
      </c>
      <c r="H1481">
        <v>0</v>
      </c>
      <c r="I1481">
        <v>760281.68</v>
      </c>
      <c r="J1481">
        <v>134167.35</v>
      </c>
      <c r="K1481">
        <v>153405.97</v>
      </c>
      <c r="L1481">
        <v>199092.45</v>
      </c>
    </row>
    <row r="1482" spans="1:12" x14ac:dyDescent="0.25">
      <c r="A1482">
        <v>104613</v>
      </c>
      <c r="B1482" t="s">
        <v>164</v>
      </c>
      <c r="C1482" t="s">
        <v>165</v>
      </c>
      <c r="D1482">
        <v>1187130.9099999999</v>
      </c>
      <c r="E1482">
        <v>30</v>
      </c>
      <c r="F1482">
        <v>992682</v>
      </c>
      <c r="G1482">
        <v>0</v>
      </c>
      <c r="H1482">
        <v>0</v>
      </c>
      <c r="I1482">
        <v>759401.73</v>
      </c>
      <c r="J1482">
        <v>134012.07</v>
      </c>
      <c r="K1482">
        <v>99268.2</v>
      </c>
      <c r="L1482">
        <v>194448.91</v>
      </c>
    </row>
    <row r="1483" spans="1:12" x14ac:dyDescent="0.25">
      <c r="A1483">
        <v>111397</v>
      </c>
      <c r="B1483" t="s">
        <v>586</v>
      </c>
      <c r="C1483" t="s">
        <v>587</v>
      </c>
      <c r="D1483">
        <v>1337048.25</v>
      </c>
      <c r="E1483">
        <v>27</v>
      </c>
      <c r="F1483">
        <v>1123569.96</v>
      </c>
      <c r="G1483">
        <v>0</v>
      </c>
      <c r="H1483">
        <v>0</v>
      </c>
      <c r="I1483">
        <v>754477.2</v>
      </c>
      <c r="J1483">
        <v>133143.04000000001</v>
      </c>
      <c r="K1483">
        <v>235949.72</v>
      </c>
      <c r="L1483">
        <v>213478.29</v>
      </c>
    </row>
    <row r="1484" spans="1:12" x14ac:dyDescent="0.25">
      <c r="A1484">
        <v>104399</v>
      </c>
      <c r="B1484" t="s">
        <v>5225</v>
      </c>
      <c r="C1484" t="s">
        <v>5226</v>
      </c>
      <c r="D1484">
        <v>1114292.33</v>
      </c>
      <c r="E1484">
        <v>34</v>
      </c>
      <c r="F1484">
        <v>934940.29</v>
      </c>
      <c r="G1484">
        <v>0</v>
      </c>
      <c r="H1484">
        <v>0</v>
      </c>
      <c r="I1484">
        <v>635759.4</v>
      </c>
      <c r="J1484">
        <v>112192.83</v>
      </c>
      <c r="K1484">
        <v>186988.06</v>
      </c>
      <c r="L1484">
        <v>179352.04</v>
      </c>
    </row>
    <row r="1485" spans="1:12" x14ac:dyDescent="0.25">
      <c r="A1485">
        <v>109888</v>
      </c>
      <c r="B1485" t="s">
        <v>14493</v>
      </c>
      <c r="C1485" t="s">
        <v>14494</v>
      </c>
      <c r="D1485">
        <v>985611.95</v>
      </c>
      <c r="E1485">
        <v>32</v>
      </c>
      <c r="F1485">
        <v>813255.96</v>
      </c>
      <c r="G1485">
        <v>0</v>
      </c>
      <c r="H1485">
        <v>0</v>
      </c>
      <c r="I1485">
        <v>553014.05000000005</v>
      </c>
      <c r="J1485">
        <v>97590.71</v>
      </c>
      <c r="K1485">
        <v>162651.20000000001</v>
      </c>
      <c r="L1485">
        <v>172356.99</v>
      </c>
    </row>
    <row r="1486" spans="1:12" x14ac:dyDescent="0.25">
      <c r="A1486">
        <v>102745</v>
      </c>
      <c r="B1486" t="s">
        <v>3602</v>
      </c>
      <c r="C1486" t="s">
        <v>14495</v>
      </c>
      <c r="D1486">
        <v>1401619.47</v>
      </c>
      <c r="E1486">
        <v>54</v>
      </c>
      <c r="F1486">
        <v>1117867.6000000001</v>
      </c>
      <c r="G1486">
        <v>0</v>
      </c>
      <c r="H1486">
        <v>0</v>
      </c>
      <c r="I1486">
        <v>760149.63</v>
      </c>
      <c r="J1486">
        <v>134144.04999999999</v>
      </c>
      <c r="K1486">
        <v>223573.92</v>
      </c>
      <c r="L1486">
        <v>283751.87</v>
      </c>
    </row>
    <row r="1487" spans="1:12" x14ac:dyDescent="0.25">
      <c r="A1487">
        <v>102424</v>
      </c>
      <c r="B1487" t="s">
        <v>4688</v>
      </c>
      <c r="C1487" t="s">
        <v>14496</v>
      </c>
      <c r="D1487">
        <v>1112868.53</v>
      </c>
      <c r="E1487">
        <v>34</v>
      </c>
      <c r="F1487">
        <v>915413.17</v>
      </c>
      <c r="G1487">
        <v>0</v>
      </c>
      <c r="H1487">
        <v>0</v>
      </c>
      <c r="I1487">
        <v>622480.94999999995</v>
      </c>
      <c r="J1487">
        <v>109849.58</v>
      </c>
      <c r="K1487">
        <v>183082.64</v>
      </c>
      <c r="L1487">
        <v>197455.35999999999</v>
      </c>
    </row>
    <row r="1488" spans="1:12" x14ac:dyDescent="0.25">
      <c r="A1488">
        <v>107802</v>
      </c>
      <c r="B1488" t="s">
        <v>14497</v>
      </c>
      <c r="C1488" t="s">
        <v>14498</v>
      </c>
      <c r="D1488">
        <v>1284808.92</v>
      </c>
      <c r="E1488">
        <v>30</v>
      </c>
      <c r="F1488">
        <v>1075706.19</v>
      </c>
      <c r="G1488">
        <v>0</v>
      </c>
      <c r="H1488">
        <v>0</v>
      </c>
      <c r="I1488">
        <v>731480.21</v>
      </c>
      <c r="J1488">
        <v>129084.74</v>
      </c>
      <c r="K1488">
        <v>215141.24</v>
      </c>
      <c r="L1488">
        <v>209102.73</v>
      </c>
    </row>
    <row r="1489" spans="1:12" x14ac:dyDescent="0.25">
      <c r="A1489">
        <v>109273</v>
      </c>
      <c r="B1489" t="s">
        <v>2052</v>
      </c>
      <c r="C1489" t="s">
        <v>2053</v>
      </c>
      <c r="D1489">
        <v>840495.08</v>
      </c>
      <c r="E1489">
        <v>29</v>
      </c>
      <c r="F1489">
        <v>796059.88</v>
      </c>
      <c r="G1489">
        <v>0</v>
      </c>
      <c r="H1489">
        <v>0</v>
      </c>
      <c r="I1489">
        <v>541320.72</v>
      </c>
      <c r="J1489">
        <v>95527.19</v>
      </c>
      <c r="K1489">
        <v>159211.98000000001</v>
      </c>
      <c r="L1489">
        <v>44435.199999999997</v>
      </c>
    </row>
    <row r="1490" spans="1:12" x14ac:dyDescent="0.25">
      <c r="A1490">
        <v>103516</v>
      </c>
      <c r="B1490" t="s">
        <v>14499</v>
      </c>
      <c r="C1490" t="s">
        <v>14500</v>
      </c>
      <c r="D1490">
        <v>701583.83</v>
      </c>
      <c r="E1490">
        <v>29</v>
      </c>
      <c r="F1490">
        <v>589566.25</v>
      </c>
      <c r="G1490">
        <v>0</v>
      </c>
      <c r="H1490">
        <v>0</v>
      </c>
      <c r="I1490">
        <v>400905.04</v>
      </c>
      <c r="J1490">
        <v>70747.95</v>
      </c>
      <c r="K1490">
        <v>117913.26</v>
      </c>
      <c r="L1490">
        <v>112017.58</v>
      </c>
    </row>
    <row r="1491" spans="1:12" x14ac:dyDescent="0.25">
      <c r="A1491">
        <v>109276</v>
      </c>
      <c r="B1491" t="s">
        <v>14501</v>
      </c>
      <c r="C1491" t="s">
        <v>2277</v>
      </c>
      <c r="D1491">
        <v>1225631.54</v>
      </c>
      <c r="E1491">
        <v>23</v>
      </c>
      <c r="F1491">
        <v>1029942.47</v>
      </c>
      <c r="G1491">
        <v>0</v>
      </c>
      <c r="H1491">
        <v>0</v>
      </c>
      <c r="I1491">
        <v>760291</v>
      </c>
      <c r="J1491">
        <v>134169</v>
      </c>
      <c r="K1491">
        <v>135482.47</v>
      </c>
      <c r="L1491">
        <v>195689.07</v>
      </c>
    </row>
    <row r="1492" spans="1:12" x14ac:dyDescent="0.25">
      <c r="A1492">
        <v>111375</v>
      </c>
      <c r="B1492" t="s">
        <v>14502</v>
      </c>
      <c r="C1492" t="s">
        <v>14503</v>
      </c>
      <c r="D1492">
        <v>1353153.09</v>
      </c>
      <c r="E1492">
        <v>23</v>
      </c>
      <c r="F1492">
        <v>1114431.5</v>
      </c>
      <c r="G1492">
        <v>0</v>
      </c>
      <c r="H1492">
        <v>0</v>
      </c>
      <c r="I1492">
        <v>757813.42</v>
      </c>
      <c r="J1492">
        <v>133731.78</v>
      </c>
      <c r="K1492">
        <v>222886.3</v>
      </c>
      <c r="L1492">
        <v>238721.59</v>
      </c>
    </row>
    <row r="1493" spans="1:12" x14ac:dyDescent="0.25">
      <c r="A1493">
        <v>109259</v>
      </c>
      <c r="B1493" t="s">
        <v>14504</v>
      </c>
      <c r="C1493" t="s">
        <v>14505</v>
      </c>
      <c r="D1493">
        <v>1320285.57</v>
      </c>
      <c r="E1493">
        <v>36</v>
      </c>
      <c r="F1493">
        <v>1117368.45</v>
      </c>
      <c r="G1493">
        <v>0</v>
      </c>
      <c r="H1493">
        <v>0</v>
      </c>
      <c r="I1493">
        <v>759810.55</v>
      </c>
      <c r="J1493">
        <v>134084.21</v>
      </c>
      <c r="K1493">
        <v>223473.69</v>
      </c>
      <c r="L1493">
        <v>202917.12</v>
      </c>
    </row>
    <row r="1494" spans="1:12" x14ac:dyDescent="0.25">
      <c r="A1494">
        <v>111418</v>
      </c>
      <c r="B1494" t="s">
        <v>14506</v>
      </c>
      <c r="C1494" t="s">
        <v>14507</v>
      </c>
      <c r="D1494">
        <v>596076.17000000004</v>
      </c>
      <c r="E1494">
        <v>21</v>
      </c>
      <c r="F1494">
        <v>469860.28</v>
      </c>
      <c r="G1494">
        <v>0</v>
      </c>
      <c r="H1494">
        <v>0</v>
      </c>
      <c r="I1494">
        <v>319505</v>
      </c>
      <c r="J1494">
        <v>56383.24</v>
      </c>
      <c r="K1494">
        <v>93972.04</v>
      </c>
      <c r="L1494">
        <v>126215.89</v>
      </c>
    </row>
    <row r="1495" spans="1:12" x14ac:dyDescent="0.25">
      <c r="A1495">
        <v>105057</v>
      </c>
      <c r="B1495" t="s">
        <v>12874</v>
      </c>
      <c r="C1495" t="s">
        <v>12875</v>
      </c>
      <c r="D1495">
        <v>1218852.6000000001</v>
      </c>
      <c r="E1495">
        <v>30</v>
      </c>
      <c r="F1495">
        <v>1014245.87</v>
      </c>
      <c r="G1495">
        <v>0</v>
      </c>
      <c r="H1495">
        <v>0</v>
      </c>
      <c r="I1495">
        <v>689687.17</v>
      </c>
      <c r="J1495">
        <v>121709.5</v>
      </c>
      <c r="K1495">
        <v>202849.2</v>
      </c>
      <c r="L1495">
        <v>204606.73</v>
      </c>
    </row>
    <row r="1496" spans="1:12" x14ac:dyDescent="0.25">
      <c r="A1496">
        <v>104650</v>
      </c>
      <c r="B1496" t="s">
        <v>11640</v>
      </c>
      <c r="C1496" t="s">
        <v>11641</v>
      </c>
      <c r="D1496">
        <v>1254125.1399999999</v>
      </c>
      <c r="E1496">
        <v>32</v>
      </c>
      <c r="F1496">
        <v>1052886.6599999999</v>
      </c>
      <c r="G1496">
        <v>0</v>
      </c>
      <c r="H1496">
        <v>0</v>
      </c>
      <c r="I1496">
        <v>755340.89</v>
      </c>
      <c r="J1496">
        <v>133295.45000000001</v>
      </c>
      <c r="K1496">
        <v>164250.32</v>
      </c>
      <c r="L1496">
        <v>201238.48</v>
      </c>
    </row>
    <row r="1497" spans="1:12" x14ac:dyDescent="0.25">
      <c r="A1497">
        <v>104813</v>
      </c>
      <c r="B1497" t="s">
        <v>14508</v>
      </c>
      <c r="C1497" t="s">
        <v>14509</v>
      </c>
      <c r="D1497">
        <v>518495.67</v>
      </c>
      <c r="E1497">
        <v>31</v>
      </c>
      <c r="F1497">
        <v>435052.64</v>
      </c>
      <c r="G1497">
        <v>0</v>
      </c>
      <c r="H1497">
        <v>0</v>
      </c>
      <c r="I1497">
        <v>295835.78999999998</v>
      </c>
      <c r="J1497">
        <v>52206.32</v>
      </c>
      <c r="K1497">
        <v>87010.53</v>
      </c>
      <c r="L1497">
        <v>83443.03</v>
      </c>
    </row>
    <row r="1498" spans="1:12" x14ac:dyDescent="0.25">
      <c r="A1498">
        <v>104271</v>
      </c>
      <c r="B1498" t="s">
        <v>10697</v>
      </c>
      <c r="C1498" t="s">
        <v>10698</v>
      </c>
      <c r="D1498">
        <v>1123017.0900000001</v>
      </c>
      <c r="E1498">
        <v>29</v>
      </c>
      <c r="F1498">
        <v>929700.54</v>
      </c>
      <c r="G1498">
        <v>0</v>
      </c>
      <c r="H1498">
        <v>0</v>
      </c>
      <c r="I1498">
        <v>671708.62</v>
      </c>
      <c r="J1498">
        <v>118536.82</v>
      </c>
      <c r="K1498">
        <v>139455.1</v>
      </c>
      <c r="L1498">
        <v>193316.55</v>
      </c>
    </row>
    <row r="1499" spans="1:12" x14ac:dyDescent="0.25">
      <c r="A1499">
        <v>104748</v>
      </c>
      <c r="B1499" t="s">
        <v>10706</v>
      </c>
      <c r="C1499" t="s">
        <v>10707</v>
      </c>
      <c r="D1499">
        <v>679297.04</v>
      </c>
      <c r="E1499">
        <v>30</v>
      </c>
      <c r="F1499">
        <v>569987.85</v>
      </c>
      <c r="G1499">
        <v>0</v>
      </c>
      <c r="H1499">
        <v>0</v>
      </c>
      <c r="I1499">
        <v>387591.74</v>
      </c>
      <c r="J1499">
        <v>68398.539999999994</v>
      </c>
      <c r="K1499">
        <v>113997.57</v>
      </c>
      <c r="L1499">
        <v>109309.19</v>
      </c>
    </row>
    <row r="1500" spans="1:12" x14ac:dyDescent="0.25">
      <c r="A1500">
        <v>104622</v>
      </c>
      <c r="B1500" t="s">
        <v>12342</v>
      </c>
      <c r="C1500" t="s">
        <v>12343</v>
      </c>
      <c r="D1500">
        <v>421858.62</v>
      </c>
      <c r="E1500">
        <v>22</v>
      </c>
      <c r="F1500">
        <v>340342.61</v>
      </c>
      <c r="G1500">
        <v>0</v>
      </c>
      <c r="H1500">
        <v>0</v>
      </c>
      <c r="I1500">
        <v>231432.97</v>
      </c>
      <c r="J1500">
        <v>40841.11</v>
      </c>
      <c r="K1500">
        <v>68068.53</v>
      </c>
      <c r="L1500">
        <v>81516.009999999995</v>
      </c>
    </row>
    <row r="1501" spans="1:12" x14ac:dyDescent="0.25">
      <c r="A1501">
        <v>104662</v>
      </c>
      <c r="B1501" t="s">
        <v>11643</v>
      </c>
      <c r="C1501" t="s">
        <v>11644</v>
      </c>
      <c r="D1501">
        <v>845989.93</v>
      </c>
      <c r="E1501">
        <v>31</v>
      </c>
      <c r="F1501">
        <v>710116.85</v>
      </c>
      <c r="G1501">
        <v>0</v>
      </c>
      <c r="H1501">
        <v>0</v>
      </c>
      <c r="I1501">
        <v>482879.46</v>
      </c>
      <c r="J1501">
        <v>85214.02</v>
      </c>
      <c r="K1501">
        <v>142023.37</v>
      </c>
      <c r="L1501">
        <v>135873.07999999999</v>
      </c>
    </row>
    <row r="1502" spans="1:12" x14ac:dyDescent="0.25">
      <c r="A1502">
        <v>104690</v>
      </c>
      <c r="B1502" t="s">
        <v>11661</v>
      </c>
      <c r="C1502" t="s">
        <v>11662</v>
      </c>
      <c r="D1502">
        <v>915868.7</v>
      </c>
      <c r="E1502">
        <v>33</v>
      </c>
      <c r="F1502">
        <v>763144.74</v>
      </c>
      <c r="G1502">
        <v>0</v>
      </c>
      <c r="H1502">
        <v>0</v>
      </c>
      <c r="I1502">
        <v>518938.41</v>
      </c>
      <c r="J1502">
        <v>91577.37</v>
      </c>
      <c r="K1502">
        <v>152628.96</v>
      </c>
      <c r="L1502">
        <v>152723.96</v>
      </c>
    </row>
    <row r="1503" spans="1:12" x14ac:dyDescent="0.25">
      <c r="A1503">
        <v>104985</v>
      </c>
      <c r="B1503" t="s">
        <v>12700</v>
      </c>
      <c r="C1503" t="s">
        <v>12701</v>
      </c>
      <c r="D1503">
        <v>649923.26</v>
      </c>
      <c r="E1503">
        <v>21</v>
      </c>
      <c r="F1503">
        <v>546153.97</v>
      </c>
      <c r="G1503">
        <v>0</v>
      </c>
      <c r="H1503">
        <v>0</v>
      </c>
      <c r="I1503">
        <v>371384.72</v>
      </c>
      <c r="J1503">
        <v>65538.45</v>
      </c>
      <c r="K1503">
        <v>109230.8</v>
      </c>
      <c r="L1503">
        <v>103769.29</v>
      </c>
    </row>
    <row r="1504" spans="1:12" x14ac:dyDescent="0.25">
      <c r="A1504">
        <v>104409</v>
      </c>
      <c r="B1504" t="s">
        <v>10700</v>
      </c>
      <c r="C1504" t="s">
        <v>10701</v>
      </c>
      <c r="D1504">
        <v>1978897.59</v>
      </c>
      <c r="E1504">
        <v>50</v>
      </c>
      <c r="F1504">
        <v>1114946</v>
      </c>
      <c r="G1504">
        <v>0</v>
      </c>
      <c r="H1504">
        <v>0</v>
      </c>
      <c r="I1504">
        <v>756585</v>
      </c>
      <c r="J1504">
        <v>133515</v>
      </c>
      <c r="K1504">
        <v>224846</v>
      </c>
      <c r="L1504">
        <v>863951.59</v>
      </c>
    </row>
    <row r="1505" spans="1:12" x14ac:dyDescent="0.25">
      <c r="A1505">
        <v>109052</v>
      </c>
      <c r="B1505" t="s">
        <v>5920</v>
      </c>
      <c r="C1505" t="s">
        <v>14510</v>
      </c>
      <c r="D1505">
        <v>1069866.26</v>
      </c>
      <c r="E1505">
        <v>12</v>
      </c>
      <c r="F1505">
        <v>898147.28</v>
      </c>
      <c r="G1505">
        <v>0</v>
      </c>
      <c r="H1505">
        <v>0</v>
      </c>
      <c r="I1505">
        <v>656545.66</v>
      </c>
      <c r="J1505">
        <v>115861</v>
      </c>
      <c r="K1505">
        <v>125740.62</v>
      </c>
      <c r="L1505">
        <v>171718.98</v>
      </c>
    </row>
    <row r="1506" spans="1:12" x14ac:dyDescent="0.25">
      <c r="A1506">
        <v>111992</v>
      </c>
      <c r="B1506" t="s">
        <v>8317</v>
      </c>
      <c r="C1506" t="s">
        <v>8318</v>
      </c>
      <c r="D1506">
        <v>80345074.310000002</v>
      </c>
      <c r="E1506">
        <v>91</v>
      </c>
      <c r="F1506">
        <v>67838224.680000007</v>
      </c>
      <c r="G1506">
        <v>0</v>
      </c>
      <c r="H1506">
        <v>0</v>
      </c>
      <c r="I1506">
        <v>57662490.979999997</v>
      </c>
      <c r="J1506">
        <v>8818969.1999999993</v>
      </c>
      <c r="K1506">
        <v>1356764.5</v>
      </c>
      <c r="L1506">
        <v>12506849.630000001</v>
      </c>
    </row>
    <row r="1507" spans="1:12" x14ac:dyDescent="0.25">
      <c r="A1507">
        <v>120880</v>
      </c>
      <c r="B1507" t="s">
        <v>4531</v>
      </c>
      <c r="C1507" t="s">
        <v>4532</v>
      </c>
      <c r="D1507">
        <v>4952175.04</v>
      </c>
      <c r="E1507">
        <v>34</v>
      </c>
      <c r="F1507">
        <v>4952175.03</v>
      </c>
      <c r="G1507">
        <v>0</v>
      </c>
      <c r="H1507">
        <v>0</v>
      </c>
      <c r="I1507">
        <v>4209348.78</v>
      </c>
      <c r="J1507">
        <v>643782.75</v>
      </c>
      <c r="K1507">
        <v>99043.5</v>
      </c>
      <c r="L1507">
        <v>0</v>
      </c>
    </row>
    <row r="1508" spans="1:12" x14ac:dyDescent="0.25">
      <c r="A1508">
        <v>108717</v>
      </c>
      <c r="B1508" t="s">
        <v>14511</v>
      </c>
      <c r="C1508" t="s">
        <v>14512</v>
      </c>
      <c r="D1508">
        <v>1176581.3500000001</v>
      </c>
      <c r="E1508">
        <v>0</v>
      </c>
      <c r="F1508">
        <v>1118075</v>
      </c>
      <c r="G1508">
        <v>0</v>
      </c>
      <c r="H1508">
        <v>0</v>
      </c>
      <c r="I1508">
        <v>760291</v>
      </c>
      <c r="J1508">
        <v>134169</v>
      </c>
      <c r="K1508">
        <v>223615</v>
      </c>
      <c r="L1508">
        <v>58506.35</v>
      </c>
    </row>
    <row r="1509" spans="1:12" x14ac:dyDescent="0.25">
      <c r="A1509">
        <v>109534</v>
      </c>
      <c r="B1509" t="s">
        <v>8150</v>
      </c>
      <c r="C1509" t="s">
        <v>8151</v>
      </c>
      <c r="D1509">
        <v>617331.89</v>
      </c>
      <c r="E1509">
        <v>0</v>
      </c>
      <c r="F1509">
        <v>521376.22</v>
      </c>
      <c r="G1509">
        <v>0</v>
      </c>
      <c r="H1509">
        <v>0</v>
      </c>
      <c r="I1509">
        <v>354535.83</v>
      </c>
      <c r="J1509">
        <v>62565.15</v>
      </c>
      <c r="K1509">
        <v>104275.24</v>
      </c>
      <c r="L1509">
        <v>95955.67</v>
      </c>
    </row>
    <row r="1510" spans="1:12" x14ac:dyDescent="0.25">
      <c r="A1510">
        <v>104380</v>
      </c>
      <c r="B1510" t="s">
        <v>11646</v>
      </c>
      <c r="C1510" t="s">
        <v>11647</v>
      </c>
      <c r="D1510">
        <v>317182.53000000003</v>
      </c>
      <c r="E1510">
        <v>0</v>
      </c>
      <c r="F1510">
        <v>255423.49</v>
      </c>
      <c r="G1510">
        <v>0</v>
      </c>
      <c r="H1510">
        <v>0</v>
      </c>
      <c r="I1510">
        <v>173687.97</v>
      </c>
      <c r="J1510">
        <v>30650.82</v>
      </c>
      <c r="K1510">
        <v>51084.7</v>
      </c>
      <c r="L1510">
        <v>61759.040000000001</v>
      </c>
    </row>
    <row r="1511" spans="1:12" x14ac:dyDescent="0.25">
      <c r="A1511">
        <v>112016</v>
      </c>
      <c r="B1511" t="s">
        <v>11818</v>
      </c>
      <c r="C1511" t="s">
        <v>11819</v>
      </c>
      <c r="D1511">
        <v>4550693.59</v>
      </c>
      <c r="E1511">
        <v>0</v>
      </c>
      <c r="F1511">
        <v>3824112.26</v>
      </c>
      <c r="G1511">
        <v>0</v>
      </c>
      <c r="H1511">
        <v>0</v>
      </c>
      <c r="I1511">
        <v>2301814.5299999998</v>
      </c>
      <c r="J1511">
        <v>406202.56</v>
      </c>
      <c r="K1511">
        <v>1116095.17</v>
      </c>
      <c r="L1511">
        <v>726581.33</v>
      </c>
    </row>
    <row r="1512" spans="1:12" x14ac:dyDescent="0.25">
      <c r="A1512">
        <v>109240</v>
      </c>
      <c r="B1512" t="s">
        <v>4291</v>
      </c>
      <c r="C1512" t="s">
        <v>4292</v>
      </c>
      <c r="D1512">
        <v>1080346.26</v>
      </c>
      <c r="E1512">
        <v>0</v>
      </c>
      <c r="F1512">
        <v>907854</v>
      </c>
      <c r="G1512">
        <v>0</v>
      </c>
      <c r="H1512">
        <v>0</v>
      </c>
      <c r="I1512">
        <v>694508.31</v>
      </c>
      <c r="J1512">
        <v>122560.29</v>
      </c>
      <c r="K1512">
        <v>90785.4</v>
      </c>
      <c r="L1512">
        <v>172492.26</v>
      </c>
    </row>
    <row r="1513" spans="1:12" x14ac:dyDescent="0.25">
      <c r="A1513">
        <v>111377</v>
      </c>
      <c r="B1513" t="s">
        <v>14513</v>
      </c>
      <c r="C1513" t="s">
        <v>833</v>
      </c>
      <c r="D1513">
        <v>895650</v>
      </c>
      <c r="E1513">
        <v>0</v>
      </c>
      <c r="F1513">
        <v>895350</v>
      </c>
      <c r="G1513">
        <v>0</v>
      </c>
      <c r="H1513">
        <v>0</v>
      </c>
      <c r="I1513">
        <v>646890.38</v>
      </c>
      <c r="J1513">
        <v>114157.13</v>
      </c>
      <c r="K1513">
        <v>134302.5</v>
      </c>
      <c r="L1513">
        <v>300</v>
      </c>
    </row>
    <row r="1514" spans="1:12" x14ac:dyDescent="0.25">
      <c r="A1514">
        <v>105050</v>
      </c>
      <c r="B1514" t="s">
        <v>8175</v>
      </c>
      <c r="C1514" t="s">
        <v>8176</v>
      </c>
      <c r="D1514">
        <v>563018.75</v>
      </c>
      <c r="E1514">
        <v>0</v>
      </c>
      <c r="F1514">
        <v>453602</v>
      </c>
      <c r="G1514">
        <v>0</v>
      </c>
      <c r="H1514">
        <v>0</v>
      </c>
      <c r="I1514">
        <v>347001.67</v>
      </c>
      <c r="J1514">
        <v>61235.59</v>
      </c>
      <c r="K1514">
        <v>45364.74</v>
      </c>
      <c r="L1514">
        <v>109416.75</v>
      </c>
    </row>
    <row r="1515" spans="1:12" x14ac:dyDescent="0.25">
      <c r="A1515">
        <v>103352</v>
      </c>
      <c r="B1515" t="s">
        <v>11616</v>
      </c>
      <c r="C1515" t="s">
        <v>11617</v>
      </c>
      <c r="D1515">
        <v>1823785.89</v>
      </c>
      <c r="E1515">
        <v>0</v>
      </c>
      <c r="F1515">
        <v>1531555.23</v>
      </c>
      <c r="G1515">
        <v>0</v>
      </c>
      <c r="H1515">
        <v>0</v>
      </c>
      <c r="I1515">
        <v>758962.2</v>
      </c>
      <c r="J1515">
        <v>133934.51</v>
      </c>
      <c r="K1515">
        <v>638658.53</v>
      </c>
      <c r="L1515">
        <v>292230.65999999997</v>
      </c>
    </row>
    <row r="1516" spans="1:12" x14ac:dyDescent="0.25">
      <c r="A1516">
        <v>105012</v>
      </c>
      <c r="B1516" t="s">
        <v>5535</v>
      </c>
      <c r="C1516" t="s">
        <v>5536</v>
      </c>
      <c r="D1516">
        <v>1039450.99</v>
      </c>
      <c r="E1516">
        <v>0</v>
      </c>
      <c r="F1516">
        <v>1012872.68</v>
      </c>
      <c r="G1516">
        <v>0</v>
      </c>
      <c r="H1516">
        <v>0</v>
      </c>
      <c r="I1516">
        <v>688753.42</v>
      </c>
      <c r="J1516">
        <v>121544.72</v>
      </c>
      <c r="K1516">
        <v>202574.54</v>
      </c>
      <c r="L1516">
        <v>26578.31</v>
      </c>
    </row>
    <row r="1517" spans="1:12" x14ac:dyDescent="0.25">
      <c r="A1517">
        <v>113522</v>
      </c>
      <c r="B1517" t="s">
        <v>8189</v>
      </c>
      <c r="C1517" t="s">
        <v>8190</v>
      </c>
      <c r="D1517">
        <v>1043555.03</v>
      </c>
      <c r="E1517">
        <v>0</v>
      </c>
      <c r="F1517">
        <v>865716</v>
      </c>
      <c r="G1517">
        <v>0</v>
      </c>
      <c r="H1517">
        <v>0</v>
      </c>
      <c r="I1517">
        <v>654914.15</v>
      </c>
      <c r="J1517">
        <v>115573.09</v>
      </c>
      <c r="K1517">
        <v>95228.76</v>
      </c>
      <c r="L1517">
        <v>177839.03</v>
      </c>
    </row>
    <row r="1518" spans="1:12" x14ac:dyDescent="0.25">
      <c r="A1518">
        <v>114178</v>
      </c>
      <c r="B1518" t="s">
        <v>7858</v>
      </c>
      <c r="C1518" t="s">
        <v>7859</v>
      </c>
      <c r="D1518">
        <v>11340048.390000001</v>
      </c>
      <c r="E1518">
        <v>0</v>
      </c>
      <c r="F1518">
        <v>9529452.4299999997</v>
      </c>
      <c r="G1518">
        <v>0</v>
      </c>
      <c r="H1518">
        <v>0</v>
      </c>
      <c r="I1518">
        <v>3839104.03</v>
      </c>
      <c r="J1518">
        <v>677488.95</v>
      </c>
      <c r="K1518">
        <v>5012859.45</v>
      </c>
      <c r="L1518">
        <v>1810595.96</v>
      </c>
    </row>
    <row r="1519" spans="1:12" x14ac:dyDescent="0.25">
      <c r="A1519">
        <v>110725</v>
      </c>
      <c r="B1519" t="s">
        <v>2056</v>
      </c>
      <c r="C1519" t="s">
        <v>2057</v>
      </c>
      <c r="D1519">
        <v>1064500.3799999999</v>
      </c>
      <c r="E1519">
        <v>0</v>
      </c>
      <c r="F1519">
        <v>892482.54</v>
      </c>
      <c r="G1519">
        <v>0</v>
      </c>
      <c r="H1519">
        <v>0</v>
      </c>
      <c r="I1519">
        <v>606888.13</v>
      </c>
      <c r="J1519">
        <v>107097.9</v>
      </c>
      <c r="K1519">
        <v>178496.51</v>
      </c>
      <c r="L1519">
        <v>172017.84</v>
      </c>
    </row>
    <row r="1520" spans="1:12" x14ac:dyDescent="0.25">
      <c r="A1520">
        <v>109108</v>
      </c>
      <c r="B1520" t="s">
        <v>7774</v>
      </c>
      <c r="C1520" t="s">
        <v>7775</v>
      </c>
      <c r="D1520">
        <v>1152782.8700000001</v>
      </c>
      <c r="E1520">
        <v>0</v>
      </c>
      <c r="F1520">
        <v>1117866.95</v>
      </c>
      <c r="G1520">
        <v>0</v>
      </c>
      <c r="H1520">
        <v>0</v>
      </c>
      <c r="I1520">
        <v>760149.53</v>
      </c>
      <c r="J1520">
        <v>134144.03</v>
      </c>
      <c r="K1520">
        <v>223573.39</v>
      </c>
      <c r="L1520">
        <v>34915.919999999998</v>
      </c>
    </row>
    <row r="1521" spans="1:12" x14ac:dyDescent="0.25">
      <c r="A1521">
        <v>109621</v>
      </c>
      <c r="B1521" t="s">
        <v>14514</v>
      </c>
      <c r="C1521" t="s">
        <v>9702</v>
      </c>
      <c r="D1521">
        <v>1482263.3</v>
      </c>
      <c r="E1521">
        <v>0</v>
      </c>
      <c r="F1521">
        <v>1207521</v>
      </c>
      <c r="G1521">
        <v>0</v>
      </c>
      <c r="H1521">
        <v>0</v>
      </c>
      <c r="I1521">
        <v>755630.42</v>
      </c>
      <c r="J1521">
        <v>133346.54</v>
      </c>
      <c r="K1521">
        <v>318544.03999999998</v>
      </c>
      <c r="L1521">
        <v>274742.3</v>
      </c>
    </row>
    <row r="1522" spans="1:12" x14ac:dyDescent="0.25">
      <c r="A1522">
        <v>114338</v>
      </c>
      <c r="B1522" t="s">
        <v>6281</v>
      </c>
      <c r="C1522" t="s">
        <v>14515</v>
      </c>
      <c r="D1522">
        <v>2889766.03</v>
      </c>
      <c r="E1522">
        <v>0</v>
      </c>
      <c r="F1522">
        <v>2382623.2200000002</v>
      </c>
      <c r="G1522">
        <v>0</v>
      </c>
      <c r="H1522">
        <v>0</v>
      </c>
      <c r="I1522">
        <v>1270993.8700000001</v>
      </c>
      <c r="J1522">
        <v>224293.04</v>
      </c>
      <c r="K1522">
        <v>887336.31</v>
      </c>
      <c r="L1522">
        <v>507142.81</v>
      </c>
    </row>
    <row r="1523" spans="1:12" x14ac:dyDescent="0.25">
      <c r="A1523">
        <v>104596</v>
      </c>
      <c r="B1523" t="s">
        <v>12696</v>
      </c>
      <c r="C1523" t="s">
        <v>12697</v>
      </c>
      <c r="D1523">
        <v>1349937.58</v>
      </c>
      <c r="E1523">
        <v>0</v>
      </c>
      <c r="F1523">
        <v>1112354.28</v>
      </c>
      <c r="G1523">
        <v>0</v>
      </c>
      <c r="H1523">
        <v>0</v>
      </c>
      <c r="I1523">
        <v>756400.91</v>
      </c>
      <c r="J1523">
        <v>133482.51</v>
      </c>
      <c r="K1523">
        <v>222470.86</v>
      </c>
      <c r="L1523">
        <v>237583.3</v>
      </c>
    </row>
    <row r="1524" spans="1:12" x14ac:dyDescent="0.25">
      <c r="A1524">
        <v>112677</v>
      </c>
      <c r="B1524" t="s">
        <v>14516</v>
      </c>
      <c r="C1524" t="s">
        <v>14517</v>
      </c>
      <c r="D1524">
        <v>6206533.0499999998</v>
      </c>
      <c r="E1524">
        <v>0</v>
      </c>
      <c r="F1524">
        <v>5211618.09</v>
      </c>
      <c r="G1524">
        <v>0</v>
      </c>
      <c r="H1524">
        <v>0</v>
      </c>
      <c r="I1524">
        <v>3171355.13</v>
      </c>
      <c r="J1524">
        <v>559650.9</v>
      </c>
      <c r="K1524">
        <v>1480612.06</v>
      </c>
      <c r="L1524">
        <v>994914.96</v>
      </c>
    </row>
    <row r="1525" spans="1:12" x14ac:dyDescent="0.25">
      <c r="A1525">
        <v>112938</v>
      </c>
      <c r="B1525" t="s">
        <v>5924</v>
      </c>
      <c r="C1525" t="s">
        <v>14518</v>
      </c>
      <c r="D1525">
        <v>1071041.6499999999</v>
      </c>
      <c r="E1525">
        <v>0</v>
      </c>
      <c r="F1525">
        <v>899285</v>
      </c>
      <c r="G1525">
        <v>0</v>
      </c>
      <c r="H1525">
        <v>0</v>
      </c>
      <c r="I1525">
        <v>687953.03</v>
      </c>
      <c r="J1525">
        <v>121403.48</v>
      </c>
      <c r="K1525">
        <v>89928.5</v>
      </c>
      <c r="L1525">
        <v>171756.65</v>
      </c>
    </row>
    <row r="1526" spans="1:12" x14ac:dyDescent="0.25">
      <c r="A1526">
        <v>103271</v>
      </c>
      <c r="B1526" t="s">
        <v>10725</v>
      </c>
      <c r="C1526" t="s">
        <v>10726</v>
      </c>
      <c r="D1526">
        <v>1107733.6499999999</v>
      </c>
      <c r="E1526">
        <v>0</v>
      </c>
      <c r="F1526">
        <v>917379.55</v>
      </c>
      <c r="G1526">
        <v>0</v>
      </c>
      <c r="H1526">
        <v>0</v>
      </c>
      <c r="I1526">
        <v>623818.09</v>
      </c>
      <c r="J1526">
        <v>110085.55</v>
      </c>
      <c r="K1526">
        <v>183475.91</v>
      </c>
      <c r="L1526">
        <v>190354.1</v>
      </c>
    </row>
    <row r="1527" spans="1:12" x14ac:dyDescent="0.25">
      <c r="A1527">
        <v>112218</v>
      </c>
      <c r="B1527" t="s">
        <v>14519</v>
      </c>
      <c r="C1527" t="s">
        <v>5960</v>
      </c>
      <c r="D1527">
        <v>11885081.800000001</v>
      </c>
      <c r="E1527">
        <v>0</v>
      </c>
      <c r="F1527">
        <v>7527834.25</v>
      </c>
      <c r="G1527">
        <v>0</v>
      </c>
      <c r="H1527">
        <v>0</v>
      </c>
      <c r="I1527">
        <v>3839195.47</v>
      </c>
      <c r="J1527">
        <v>677505.08</v>
      </c>
      <c r="K1527">
        <v>3011133.7</v>
      </c>
      <c r="L1527">
        <v>4357247.55</v>
      </c>
    </row>
    <row r="1528" spans="1:12" x14ac:dyDescent="0.25">
      <c r="A1528">
        <v>112472</v>
      </c>
      <c r="B1528" t="s">
        <v>7641</v>
      </c>
      <c r="C1528" t="s">
        <v>7642</v>
      </c>
      <c r="D1528">
        <v>3102778.07</v>
      </c>
      <c r="E1528">
        <v>0</v>
      </c>
      <c r="F1528">
        <v>2530410.0499999998</v>
      </c>
      <c r="G1528">
        <v>0</v>
      </c>
      <c r="H1528">
        <v>0</v>
      </c>
      <c r="I1528">
        <v>967881.85</v>
      </c>
      <c r="J1528">
        <v>170802.68</v>
      </c>
      <c r="K1528">
        <v>1391725.52</v>
      </c>
      <c r="L1528">
        <v>572368.02</v>
      </c>
    </row>
    <row r="1529" spans="1:12" x14ac:dyDescent="0.25">
      <c r="A1529">
        <v>111788</v>
      </c>
      <c r="B1529" t="s">
        <v>4337</v>
      </c>
      <c r="C1529" t="s">
        <v>4338</v>
      </c>
      <c r="D1529">
        <v>936998.93</v>
      </c>
      <c r="E1529">
        <v>0</v>
      </c>
      <c r="F1529">
        <v>775127.43</v>
      </c>
      <c r="G1529">
        <v>0</v>
      </c>
      <c r="H1529">
        <v>0</v>
      </c>
      <c r="I1529">
        <v>527086.66</v>
      </c>
      <c r="J1529">
        <v>93015.29</v>
      </c>
      <c r="K1529">
        <v>155025.48000000001</v>
      </c>
      <c r="L1529">
        <v>161871.5</v>
      </c>
    </row>
    <row r="1530" spans="1:12" x14ac:dyDescent="0.25">
      <c r="A1530">
        <v>110559</v>
      </c>
      <c r="B1530" t="s">
        <v>10018</v>
      </c>
      <c r="C1530" t="s">
        <v>10019</v>
      </c>
      <c r="D1530">
        <v>2677848.5699999998</v>
      </c>
      <c r="E1530">
        <v>0</v>
      </c>
      <c r="F1530">
        <v>2134239.7000000002</v>
      </c>
      <c r="G1530">
        <v>0</v>
      </c>
      <c r="H1530">
        <v>0</v>
      </c>
      <c r="I1530">
        <v>760290.88</v>
      </c>
      <c r="J1530">
        <v>134168.98000000001</v>
      </c>
      <c r="K1530">
        <v>1239779.8400000001</v>
      </c>
      <c r="L1530">
        <v>543608.87</v>
      </c>
    </row>
    <row r="1531" spans="1:12" x14ac:dyDescent="0.25">
      <c r="A1531">
        <v>114370</v>
      </c>
      <c r="B1531" t="s">
        <v>7498</v>
      </c>
      <c r="C1531" t="s">
        <v>7499</v>
      </c>
      <c r="D1531">
        <v>2400636.56</v>
      </c>
      <c r="E1531">
        <v>0</v>
      </c>
      <c r="F1531">
        <v>2400636.56</v>
      </c>
      <c r="G1531">
        <v>0</v>
      </c>
      <c r="H1531">
        <v>0</v>
      </c>
      <c r="I1531">
        <v>1168665.27</v>
      </c>
      <c r="J1531">
        <v>206235.05</v>
      </c>
      <c r="K1531">
        <v>1025736.24</v>
      </c>
      <c r="L1531">
        <v>0</v>
      </c>
    </row>
    <row r="1532" spans="1:12" x14ac:dyDescent="0.25">
      <c r="A1532">
        <v>105177</v>
      </c>
      <c r="B1532" t="s">
        <v>10740</v>
      </c>
      <c r="C1532" t="s">
        <v>10741</v>
      </c>
      <c r="D1532">
        <v>217148.96</v>
      </c>
      <c r="E1532">
        <v>0</v>
      </c>
      <c r="F1532">
        <v>213221.96</v>
      </c>
      <c r="G1532">
        <v>0</v>
      </c>
      <c r="H1532">
        <v>0</v>
      </c>
      <c r="I1532">
        <v>144990.93</v>
      </c>
      <c r="J1532">
        <v>25586.63</v>
      </c>
      <c r="K1532">
        <v>42644.4</v>
      </c>
      <c r="L1532">
        <v>3927</v>
      </c>
    </row>
    <row r="1533" spans="1:12" x14ac:dyDescent="0.25">
      <c r="A1533">
        <v>106638</v>
      </c>
      <c r="B1533" t="s">
        <v>10737</v>
      </c>
      <c r="C1533" t="s">
        <v>10738</v>
      </c>
      <c r="D1533">
        <v>1420345.13</v>
      </c>
      <c r="E1533">
        <v>0</v>
      </c>
      <c r="F1533">
        <v>1118074.98</v>
      </c>
      <c r="G1533">
        <v>0</v>
      </c>
      <c r="H1533">
        <v>0</v>
      </c>
      <c r="I1533">
        <v>760290.98</v>
      </c>
      <c r="J1533">
        <v>134169</v>
      </c>
      <c r="K1533">
        <v>223615</v>
      </c>
      <c r="L1533">
        <v>302270.15000000002</v>
      </c>
    </row>
    <row r="1534" spans="1:12" x14ac:dyDescent="0.25">
      <c r="A1534">
        <v>110964</v>
      </c>
      <c r="B1534" t="s">
        <v>14520</v>
      </c>
      <c r="C1534" t="s">
        <v>14521</v>
      </c>
      <c r="D1534">
        <v>2535587.8399999999</v>
      </c>
      <c r="E1534">
        <v>0</v>
      </c>
      <c r="F1534">
        <v>2204071.39</v>
      </c>
      <c r="G1534">
        <v>0</v>
      </c>
      <c r="H1534">
        <v>0</v>
      </c>
      <c r="I1534">
        <v>1131788.98</v>
      </c>
      <c r="J1534">
        <v>199727.47</v>
      </c>
      <c r="K1534">
        <v>872554.94</v>
      </c>
      <c r="L1534">
        <v>331516.45</v>
      </c>
    </row>
    <row r="1535" spans="1:12" x14ac:dyDescent="0.25">
      <c r="A1535">
        <v>107591</v>
      </c>
      <c r="B1535" t="s">
        <v>4975</v>
      </c>
      <c r="C1535" t="s">
        <v>14522</v>
      </c>
      <c r="D1535">
        <v>435422.63</v>
      </c>
      <c r="E1535">
        <v>0</v>
      </c>
      <c r="F1535">
        <v>428728.29</v>
      </c>
      <c r="G1535">
        <v>0</v>
      </c>
      <c r="H1535">
        <v>0</v>
      </c>
      <c r="I1535">
        <v>291535.24</v>
      </c>
      <c r="J1535">
        <v>51447.39</v>
      </c>
      <c r="K1535">
        <v>85745.66</v>
      </c>
      <c r="L1535">
        <v>6694.34</v>
      </c>
    </row>
    <row r="1536" spans="1:12" x14ac:dyDescent="0.25">
      <c r="A1536">
        <v>113516</v>
      </c>
      <c r="B1536" t="s">
        <v>8173</v>
      </c>
      <c r="C1536" t="s">
        <v>8174</v>
      </c>
      <c r="D1536">
        <v>1057149.05</v>
      </c>
      <c r="E1536">
        <v>0</v>
      </c>
      <c r="F1536">
        <v>894301.69</v>
      </c>
      <c r="G1536">
        <v>0</v>
      </c>
      <c r="H1536">
        <v>0</v>
      </c>
      <c r="I1536">
        <v>645448.81999999995</v>
      </c>
      <c r="J1536">
        <v>113902.73</v>
      </c>
      <c r="K1536">
        <v>134950.14000000001</v>
      </c>
      <c r="L1536">
        <v>162847.35999999999</v>
      </c>
    </row>
    <row r="1537" spans="1:12" x14ac:dyDescent="0.25">
      <c r="A1537">
        <v>111651</v>
      </c>
      <c r="B1537" t="s">
        <v>12422</v>
      </c>
      <c r="C1537" t="s">
        <v>12423</v>
      </c>
      <c r="D1537">
        <v>11410737.66</v>
      </c>
      <c r="E1537">
        <v>0</v>
      </c>
      <c r="F1537">
        <v>7378088.0199999996</v>
      </c>
      <c r="G1537">
        <v>0</v>
      </c>
      <c r="H1537">
        <v>0</v>
      </c>
      <c r="I1537">
        <v>3838217.15</v>
      </c>
      <c r="J1537">
        <v>677332.44</v>
      </c>
      <c r="K1537">
        <v>2862538.43</v>
      </c>
      <c r="L1537">
        <v>4032649.64</v>
      </c>
    </row>
    <row r="1538" spans="1:12" x14ac:dyDescent="0.25">
      <c r="A1538">
        <v>111103</v>
      </c>
      <c r="B1538" t="s">
        <v>1648</v>
      </c>
      <c r="C1538" t="s">
        <v>1649</v>
      </c>
      <c r="D1538">
        <v>1017132.9</v>
      </c>
      <c r="E1538">
        <v>0</v>
      </c>
      <c r="F1538">
        <v>998062.54</v>
      </c>
      <c r="G1538">
        <v>0</v>
      </c>
      <c r="H1538">
        <v>0</v>
      </c>
      <c r="I1538">
        <v>760209.27</v>
      </c>
      <c r="J1538">
        <v>134154.57999999999</v>
      </c>
      <c r="K1538">
        <v>103698.69</v>
      </c>
      <c r="L1538">
        <v>19070.36</v>
      </c>
    </row>
    <row r="1539" spans="1:12" x14ac:dyDescent="0.25">
      <c r="A1539">
        <v>112742</v>
      </c>
      <c r="B1539" t="s">
        <v>14523</v>
      </c>
      <c r="C1539" t="s">
        <v>14524</v>
      </c>
      <c r="D1539">
        <v>3232043.09</v>
      </c>
      <c r="E1539">
        <v>0</v>
      </c>
      <c r="F1539">
        <v>2607229.65</v>
      </c>
      <c r="G1539">
        <v>0</v>
      </c>
      <c r="H1539">
        <v>0</v>
      </c>
      <c r="I1539">
        <v>1371386.72</v>
      </c>
      <c r="J1539">
        <v>242009.42</v>
      </c>
      <c r="K1539">
        <v>993833.51</v>
      </c>
      <c r="L1539">
        <v>624813.43999999994</v>
      </c>
    </row>
    <row r="1540" spans="1:12" x14ac:dyDescent="0.25">
      <c r="A1540">
        <v>109708</v>
      </c>
      <c r="B1540" t="s">
        <v>1635</v>
      </c>
      <c r="C1540" t="s">
        <v>1636</v>
      </c>
      <c r="D1540">
        <v>1364301.31</v>
      </c>
      <c r="E1540">
        <v>0</v>
      </c>
      <c r="F1540">
        <v>1128902.95</v>
      </c>
      <c r="G1540">
        <v>0</v>
      </c>
      <c r="H1540">
        <v>0</v>
      </c>
      <c r="I1540">
        <v>760169.37</v>
      </c>
      <c r="J1540">
        <v>134147.54</v>
      </c>
      <c r="K1540">
        <v>234586.05</v>
      </c>
      <c r="L1540">
        <v>235398.36</v>
      </c>
    </row>
    <row r="1541" spans="1:12" x14ac:dyDescent="0.25">
      <c r="A1541">
        <v>116518</v>
      </c>
      <c r="B1541" t="s">
        <v>14525</v>
      </c>
      <c r="C1541" t="s">
        <v>14526</v>
      </c>
      <c r="D1541">
        <v>18467853.039999999</v>
      </c>
      <c r="E1541">
        <v>47</v>
      </c>
      <c r="F1541">
        <v>17014924.489999998</v>
      </c>
      <c r="G1541">
        <v>0</v>
      </c>
      <c r="H1541">
        <v>0</v>
      </c>
      <c r="I1541">
        <v>14462685.82</v>
      </c>
      <c r="J1541">
        <v>2211940.1800000002</v>
      </c>
      <c r="K1541">
        <v>340298.49</v>
      </c>
      <c r="L1541">
        <v>1452928.55</v>
      </c>
    </row>
    <row r="1542" spans="1:12" x14ac:dyDescent="0.25">
      <c r="A1542">
        <v>111563</v>
      </c>
      <c r="B1542" t="s">
        <v>14527</v>
      </c>
      <c r="C1542" t="s">
        <v>14528</v>
      </c>
      <c r="D1542">
        <v>3627942.09</v>
      </c>
      <c r="E1542">
        <v>29</v>
      </c>
      <c r="F1542">
        <v>3627942.09</v>
      </c>
      <c r="G1542">
        <v>0</v>
      </c>
      <c r="H1542">
        <v>0</v>
      </c>
      <c r="I1542">
        <v>3083750.78</v>
      </c>
      <c r="J1542">
        <v>471632.47</v>
      </c>
      <c r="K1542">
        <v>72558.84</v>
      </c>
      <c r="L1542">
        <v>0</v>
      </c>
    </row>
    <row r="1543" spans="1:12" x14ac:dyDescent="0.25">
      <c r="A1543">
        <v>114030</v>
      </c>
      <c r="B1543" t="s">
        <v>14529</v>
      </c>
      <c r="C1543" t="s">
        <v>4879</v>
      </c>
      <c r="D1543">
        <v>2276950.98</v>
      </c>
      <c r="E1543">
        <v>36</v>
      </c>
      <c r="F1543">
        <v>2258284.12</v>
      </c>
      <c r="G1543">
        <v>0</v>
      </c>
      <c r="H1543">
        <v>0</v>
      </c>
      <c r="I1543">
        <v>1919541.5</v>
      </c>
      <c r="J1543">
        <v>293576.94</v>
      </c>
      <c r="K1543">
        <v>45165.68</v>
      </c>
      <c r="L1543">
        <v>18666.86</v>
      </c>
    </row>
    <row r="1544" spans="1:12" x14ac:dyDescent="0.25">
      <c r="A1544" t="s">
        <v>14530</v>
      </c>
      <c r="B1544" t="s">
        <v>10583</v>
      </c>
      <c r="C1544" t="s">
        <v>10584</v>
      </c>
      <c r="D1544">
        <v>11626911.800000001</v>
      </c>
      <c r="E1544">
        <v>23</v>
      </c>
      <c r="F1544">
        <v>10338765.279999999</v>
      </c>
      <c r="G1544">
        <v>0</v>
      </c>
      <c r="H1544">
        <v>0</v>
      </c>
      <c r="I1544">
        <v>4962607.34</v>
      </c>
      <c r="J1544">
        <v>1240651.83</v>
      </c>
      <c r="K1544">
        <v>4135506.11</v>
      </c>
      <c r="L1544">
        <v>1288146.52</v>
      </c>
    </row>
    <row r="1545" spans="1:12" x14ac:dyDescent="0.25">
      <c r="A1545">
        <v>116549</v>
      </c>
      <c r="B1545" t="s">
        <v>7713</v>
      </c>
      <c r="C1545" t="s">
        <v>7714</v>
      </c>
      <c r="D1545">
        <v>2430423.81</v>
      </c>
      <c r="E1545">
        <v>43</v>
      </c>
      <c r="F1545">
        <v>2256945.96</v>
      </c>
      <c r="G1545">
        <v>0</v>
      </c>
      <c r="H1545">
        <v>0</v>
      </c>
      <c r="I1545">
        <v>1918404.07</v>
      </c>
      <c r="J1545">
        <v>293402.96999999997</v>
      </c>
      <c r="K1545">
        <v>45138.92</v>
      </c>
      <c r="L1545">
        <v>173477.85</v>
      </c>
    </row>
    <row r="1546" spans="1:12" x14ac:dyDescent="0.25">
      <c r="A1546">
        <v>118904</v>
      </c>
      <c r="B1546" t="s">
        <v>14531</v>
      </c>
      <c r="C1546" t="s">
        <v>14532</v>
      </c>
      <c r="D1546">
        <v>5554269.75</v>
      </c>
      <c r="E1546">
        <v>39</v>
      </c>
      <c r="F1546">
        <v>5554269.75</v>
      </c>
      <c r="G1546">
        <v>0</v>
      </c>
      <c r="H1546">
        <v>0</v>
      </c>
      <c r="I1546">
        <v>4721129.29</v>
      </c>
      <c r="J1546">
        <v>722055.06</v>
      </c>
      <c r="K1546">
        <v>111085.4</v>
      </c>
      <c r="L1546">
        <v>0</v>
      </c>
    </row>
    <row r="1547" spans="1:12" x14ac:dyDescent="0.25">
      <c r="A1547">
        <v>114838</v>
      </c>
      <c r="B1547" t="s">
        <v>14533</v>
      </c>
      <c r="C1547" t="s">
        <v>8645</v>
      </c>
      <c r="D1547">
        <v>7982816.3099999996</v>
      </c>
      <c r="E1547">
        <v>41</v>
      </c>
      <c r="F1547">
        <v>7982816.3099999996</v>
      </c>
      <c r="G1547">
        <v>0</v>
      </c>
      <c r="H1547">
        <v>0</v>
      </c>
      <c r="I1547">
        <v>6785393.8600000003</v>
      </c>
      <c r="J1547">
        <v>1037766.12</v>
      </c>
      <c r="K1547">
        <v>159656.32999999999</v>
      </c>
      <c r="L1547">
        <v>0</v>
      </c>
    </row>
    <row r="1548" spans="1:12" x14ac:dyDescent="0.25">
      <c r="A1548">
        <v>105871</v>
      </c>
      <c r="B1548" t="s">
        <v>11703</v>
      </c>
      <c r="C1548" t="s">
        <v>11704</v>
      </c>
      <c r="D1548">
        <v>1421165.43</v>
      </c>
      <c r="E1548">
        <v>31</v>
      </c>
      <c r="F1548">
        <v>1159261.67</v>
      </c>
      <c r="G1548">
        <v>0</v>
      </c>
      <c r="H1548">
        <v>0</v>
      </c>
      <c r="I1548">
        <v>759906.99</v>
      </c>
      <c r="J1548">
        <v>134101.23000000001</v>
      </c>
      <c r="K1548">
        <v>265253.45</v>
      </c>
      <c r="L1548">
        <v>261903.76</v>
      </c>
    </row>
    <row r="1549" spans="1:12" x14ac:dyDescent="0.25">
      <c r="A1549">
        <v>105161</v>
      </c>
      <c r="B1549" t="s">
        <v>10715</v>
      </c>
      <c r="C1549" t="s">
        <v>10716</v>
      </c>
      <c r="D1549">
        <v>1254497.54</v>
      </c>
      <c r="E1549">
        <v>40</v>
      </c>
      <c r="F1549">
        <v>1054199.6200000001</v>
      </c>
      <c r="G1549">
        <v>0</v>
      </c>
      <c r="H1549">
        <v>0</v>
      </c>
      <c r="I1549">
        <v>716855.74</v>
      </c>
      <c r="J1549">
        <v>126503.95</v>
      </c>
      <c r="K1549">
        <v>210839.93</v>
      </c>
      <c r="L1549">
        <v>200297.92</v>
      </c>
    </row>
    <row r="1550" spans="1:12" x14ac:dyDescent="0.25">
      <c r="A1550">
        <v>111341</v>
      </c>
      <c r="B1550" t="s">
        <v>14534</v>
      </c>
      <c r="C1550" t="s">
        <v>14535</v>
      </c>
      <c r="D1550">
        <v>6085769.46</v>
      </c>
      <c r="E1550">
        <v>0</v>
      </c>
      <c r="F1550">
        <v>5114091.97</v>
      </c>
      <c r="G1550">
        <v>0</v>
      </c>
      <c r="H1550">
        <v>0</v>
      </c>
      <c r="I1550">
        <v>2679258.34</v>
      </c>
      <c r="J1550">
        <v>472810.29</v>
      </c>
      <c r="K1550">
        <v>1962023.34</v>
      </c>
      <c r="L1550">
        <v>971677.49</v>
      </c>
    </row>
    <row r="1551" spans="1:12" x14ac:dyDescent="0.25">
      <c r="A1551">
        <v>111043</v>
      </c>
      <c r="B1551" t="s">
        <v>10795</v>
      </c>
      <c r="C1551" t="s">
        <v>10796</v>
      </c>
      <c r="D1551">
        <v>2876741.77</v>
      </c>
      <c r="E1551">
        <v>45</v>
      </c>
      <c r="F1551">
        <v>2383730.06</v>
      </c>
      <c r="G1551">
        <v>0</v>
      </c>
      <c r="H1551">
        <v>0</v>
      </c>
      <c r="I1551">
        <v>1440487.38</v>
      </c>
      <c r="J1551">
        <v>254203.66</v>
      </c>
      <c r="K1551">
        <v>689039.02</v>
      </c>
      <c r="L1551">
        <v>493011.71</v>
      </c>
    </row>
    <row r="1552" spans="1:12" x14ac:dyDescent="0.25">
      <c r="A1552">
        <v>108169</v>
      </c>
      <c r="B1552" t="s">
        <v>4268</v>
      </c>
      <c r="C1552" t="s">
        <v>14536</v>
      </c>
      <c r="D1552">
        <v>1118266.75</v>
      </c>
      <c r="E1552">
        <v>0</v>
      </c>
      <c r="F1552">
        <v>931210.79</v>
      </c>
      <c r="G1552">
        <v>0</v>
      </c>
      <c r="H1552">
        <v>0</v>
      </c>
      <c r="I1552">
        <v>656969.22</v>
      </c>
      <c r="J1552">
        <v>115935.74</v>
      </c>
      <c r="K1552">
        <v>158305.82999999999</v>
      </c>
      <c r="L1552">
        <v>187055.96</v>
      </c>
    </row>
    <row r="1553" spans="1:12" x14ac:dyDescent="0.25">
      <c r="A1553">
        <v>121271</v>
      </c>
      <c r="B1553" t="s">
        <v>14537</v>
      </c>
      <c r="C1553" t="s">
        <v>14538</v>
      </c>
      <c r="D1553">
        <v>5466659.8899999997</v>
      </c>
      <c r="E1553">
        <v>22</v>
      </c>
      <c r="F1553">
        <v>5466659.8899999997</v>
      </c>
      <c r="G1553">
        <v>0</v>
      </c>
      <c r="H1553">
        <v>0</v>
      </c>
      <c r="I1553">
        <v>4646660.9000000004</v>
      </c>
      <c r="J1553">
        <v>710665.79</v>
      </c>
      <c r="K1553">
        <v>109333.2</v>
      </c>
      <c r="L1553">
        <v>0</v>
      </c>
    </row>
    <row r="1554" spans="1:12" x14ac:dyDescent="0.25">
      <c r="A1554">
        <v>115426</v>
      </c>
      <c r="B1554" t="s">
        <v>14539</v>
      </c>
      <c r="C1554" t="s">
        <v>14540</v>
      </c>
      <c r="D1554">
        <v>3056368.12</v>
      </c>
      <c r="E1554">
        <v>34</v>
      </c>
      <c r="F1554">
        <v>2323112.86</v>
      </c>
      <c r="G1554">
        <v>0</v>
      </c>
      <c r="H1554">
        <v>0</v>
      </c>
      <c r="I1554">
        <v>1974645.93</v>
      </c>
      <c r="J1554">
        <v>302004.67</v>
      </c>
      <c r="K1554">
        <v>46462.26</v>
      </c>
      <c r="L1554">
        <v>733255.25</v>
      </c>
    </row>
    <row r="1555" spans="1:12" x14ac:dyDescent="0.25">
      <c r="A1555">
        <v>102634</v>
      </c>
      <c r="B1555" t="s">
        <v>5186</v>
      </c>
      <c r="C1555" t="s">
        <v>5187</v>
      </c>
      <c r="D1555">
        <v>776894.51</v>
      </c>
      <c r="E1555">
        <v>21</v>
      </c>
      <c r="F1555">
        <v>642852.5</v>
      </c>
      <c r="G1555">
        <v>0</v>
      </c>
      <c r="H1555">
        <v>0</v>
      </c>
      <c r="I1555">
        <v>491782.16</v>
      </c>
      <c r="J1555">
        <v>86785.09</v>
      </c>
      <c r="K1555">
        <v>64285.25</v>
      </c>
      <c r="L1555">
        <v>134042.01</v>
      </c>
    </row>
    <row r="1556" spans="1:12" x14ac:dyDescent="0.25">
      <c r="A1556">
        <v>105189</v>
      </c>
      <c r="B1556" t="s">
        <v>11671</v>
      </c>
      <c r="C1556" t="s">
        <v>11672</v>
      </c>
      <c r="D1556">
        <v>1269150.69</v>
      </c>
      <c r="E1556">
        <v>31</v>
      </c>
      <c r="F1556">
        <v>1066513.1599999999</v>
      </c>
      <c r="G1556">
        <v>0</v>
      </c>
      <c r="H1556">
        <v>0</v>
      </c>
      <c r="I1556">
        <v>725228.93</v>
      </c>
      <c r="J1556">
        <v>127981.58</v>
      </c>
      <c r="K1556">
        <v>213302.66</v>
      </c>
      <c r="L1556">
        <v>202637.53</v>
      </c>
    </row>
    <row r="1557" spans="1:12" x14ac:dyDescent="0.25">
      <c r="A1557">
        <v>106787</v>
      </c>
      <c r="B1557" t="s">
        <v>14541</v>
      </c>
      <c r="C1557" t="s">
        <v>14542</v>
      </c>
      <c r="D1557">
        <v>1111067.9099999999</v>
      </c>
      <c r="E1557">
        <v>42</v>
      </c>
      <c r="F1557">
        <v>933130.51</v>
      </c>
      <c r="G1557">
        <v>0</v>
      </c>
      <c r="H1557">
        <v>0</v>
      </c>
      <c r="I1557">
        <v>634528.75</v>
      </c>
      <c r="J1557">
        <v>111975.66</v>
      </c>
      <c r="K1557">
        <v>186626.1</v>
      </c>
      <c r="L1557">
        <v>177937.4</v>
      </c>
    </row>
    <row r="1558" spans="1:12" x14ac:dyDescent="0.25">
      <c r="A1558">
        <v>106949</v>
      </c>
      <c r="B1558" t="s">
        <v>12895</v>
      </c>
      <c r="C1558" t="s">
        <v>12896</v>
      </c>
      <c r="D1558">
        <v>1014554.17</v>
      </c>
      <c r="E1558">
        <v>32</v>
      </c>
      <c r="F1558">
        <v>845778.57</v>
      </c>
      <c r="G1558">
        <v>0</v>
      </c>
      <c r="H1558">
        <v>0</v>
      </c>
      <c r="I1558">
        <v>575129.42000000004</v>
      </c>
      <c r="J1558">
        <v>101493.43</v>
      </c>
      <c r="K1558">
        <v>169155.72</v>
      </c>
      <c r="L1558">
        <v>168775.6</v>
      </c>
    </row>
    <row r="1559" spans="1:12" x14ac:dyDescent="0.25">
      <c r="A1559">
        <v>107685</v>
      </c>
      <c r="B1559" t="s">
        <v>12398</v>
      </c>
      <c r="C1559" t="s">
        <v>12399</v>
      </c>
      <c r="D1559">
        <v>721619.35</v>
      </c>
      <c r="E1559">
        <v>29</v>
      </c>
      <c r="F1559">
        <v>600377.59999999998</v>
      </c>
      <c r="G1559">
        <v>0</v>
      </c>
      <c r="H1559">
        <v>0</v>
      </c>
      <c r="I1559">
        <v>408256.77</v>
      </c>
      <c r="J1559">
        <v>72045.31</v>
      </c>
      <c r="K1559">
        <v>120075.52</v>
      </c>
      <c r="L1559">
        <v>121241.75</v>
      </c>
    </row>
    <row r="1560" spans="1:12" x14ac:dyDescent="0.25">
      <c r="A1560">
        <v>108535</v>
      </c>
      <c r="B1560" t="s">
        <v>5542</v>
      </c>
      <c r="C1560" t="s">
        <v>5543</v>
      </c>
      <c r="D1560">
        <v>1178784.03</v>
      </c>
      <c r="E1560">
        <v>19</v>
      </c>
      <c r="F1560">
        <v>989607.26</v>
      </c>
      <c r="G1560">
        <v>0</v>
      </c>
      <c r="H1560">
        <v>0</v>
      </c>
      <c r="I1560">
        <v>757049.55</v>
      </c>
      <c r="J1560">
        <v>133596.98000000001</v>
      </c>
      <c r="K1560">
        <v>98960.73</v>
      </c>
      <c r="L1560">
        <v>189176.77</v>
      </c>
    </row>
    <row r="1561" spans="1:12" x14ac:dyDescent="0.25">
      <c r="A1561">
        <v>108695</v>
      </c>
      <c r="B1561" t="s">
        <v>2266</v>
      </c>
      <c r="C1561" t="s">
        <v>14543</v>
      </c>
      <c r="D1561">
        <v>1293768</v>
      </c>
      <c r="E1561">
        <v>24</v>
      </c>
      <c r="F1561">
        <v>1087200</v>
      </c>
      <c r="G1561">
        <v>0</v>
      </c>
      <c r="H1561">
        <v>0</v>
      </c>
      <c r="I1561">
        <v>739296</v>
      </c>
      <c r="J1561">
        <v>130464</v>
      </c>
      <c r="K1561">
        <v>217440</v>
      </c>
      <c r="L1561">
        <v>206568</v>
      </c>
    </row>
    <row r="1562" spans="1:12" x14ac:dyDescent="0.25">
      <c r="A1562">
        <v>108715</v>
      </c>
      <c r="B1562" t="s">
        <v>14544</v>
      </c>
      <c r="C1562" t="s">
        <v>14545</v>
      </c>
      <c r="D1562">
        <v>1170808.3799999999</v>
      </c>
      <c r="E1562">
        <v>12</v>
      </c>
      <c r="F1562">
        <v>983872.59</v>
      </c>
      <c r="G1562">
        <v>0</v>
      </c>
      <c r="H1562">
        <v>0</v>
      </c>
      <c r="I1562">
        <v>669033.36</v>
      </c>
      <c r="J1562">
        <v>118064.71</v>
      </c>
      <c r="K1562">
        <v>196774.52</v>
      </c>
      <c r="L1562">
        <v>186935.79</v>
      </c>
    </row>
    <row r="1563" spans="1:12" x14ac:dyDescent="0.25">
      <c r="A1563">
        <v>110119</v>
      </c>
      <c r="B1563" t="s">
        <v>14546</v>
      </c>
      <c r="C1563" t="s">
        <v>14547</v>
      </c>
      <c r="D1563">
        <v>1155753.7</v>
      </c>
      <c r="E1563">
        <v>24</v>
      </c>
      <c r="F1563">
        <v>967972.73</v>
      </c>
      <c r="G1563">
        <v>0</v>
      </c>
      <c r="H1563">
        <v>0</v>
      </c>
      <c r="I1563">
        <v>658221.44999999995</v>
      </c>
      <c r="J1563">
        <v>116156.73</v>
      </c>
      <c r="K1563">
        <v>193594.55</v>
      </c>
      <c r="L1563">
        <v>187780.97</v>
      </c>
    </row>
    <row r="1564" spans="1:12" x14ac:dyDescent="0.25">
      <c r="A1564">
        <v>110194</v>
      </c>
      <c r="B1564" t="s">
        <v>4317</v>
      </c>
      <c r="C1564" t="s">
        <v>4318</v>
      </c>
      <c r="D1564">
        <v>1289951.05</v>
      </c>
      <c r="E1564">
        <v>0</v>
      </c>
      <c r="F1564">
        <v>1083992.48</v>
      </c>
      <c r="G1564">
        <v>0</v>
      </c>
      <c r="H1564">
        <v>0</v>
      </c>
      <c r="I1564">
        <v>760291</v>
      </c>
      <c r="J1564">
        <v>134169</v>
      </c>
      <c r="K1564">
        <v>189532.48</v>
      </c>
      <c r="L1564">
        <v>205958.57</v>
      </c>
    </row>
    <row r="1565" spans="1:12" x14ac:dyDescent="0.25">
      <c r="A1565">
        <v>110490</v>
      </c>
      <c r="B1565" t="s">
        <v>14548</v>
      </c>
      <c r="C1565" t="s">
        <v>14549</v>
      </c>
      <c r="D1565">
        <v>880420.28</v>
      </c>
      <c r="E1565">
        <v>42</v>
      </c>
      <c r="F1565">
        <v>739818.91</v>
      </c>
      <c r="G1565">
        <v>0</v>
      </c>
      <c r="H1565">
        <v>0</v>
      </c>
      <c r="I1565">
        <v>503076.86</v>
      </c>
      <c r="J1565">
        <v>88778.27</v>
      </c>
      <c r="K1565">
        <v>147963.78</v>
      </c>
      <c r="L1565">
        <v>140601.37</v>
      </c>
    </row>
    <row r="1566" spans="1:12" x14ac:dyDescent="0.25">
      <c r="A1566">
        <v>110988</v>
      </c>
      <c r="B1566" t="s">
        <v>14550</v>
      </c>
      <c r="C1566" t="s">
        <v>14551</v>
      </c>
      <c r="D1566">
        <v>367488.07</v>
      </c>
      <c r="E1566">
        <v>38</v>
      </c>
      <c r="F1566">
        <v>308313.51</v>
      </c>
      <c r="G1566">
        <v>0</v>
      </c>
      <c r="H1566">
        <v>0</v>
      </c>
      <c r="I1566">
        <v>220135.85</v>
      </c>
      <c r="J1566">
        <v>38847.5</v>
      </c>
      <c r="K1566">
        <v>49330.16</v>
      </c>
      <c r="L1566">
        <v>59174.559999999998</v>
      </c>
    </row>
    <row r="1567" spans="1:12" x14ac:dyDescent="0.25">
      <c r="A1567">
        <v>111501</v>
      </c>
      <c r="B1567" t="s">
        <v>14552</v>
      </c>
      <c r="C1567" t="s">
        <v>14553</v>
      </c>
      <c r="D1567">
        <v>804691.33</v>
      </c>
      <c r="E1567">
        <v>22</v>
      </c>
      <c r="F1567">
        <v>676211.19999999995</v>
      </c>
      <c r="G1567">
        <v>0</v>
      </c>
      <c r="H1567">
        <v>0</v>
      </c>
      <c r="I1567">
        <v>517301.57</v>
      </c>
      <c r="J1567">
        <v>91288.51</v>
      </c>
      <c r="K1567">
        <v>67621.119999999995</v>
      </c>
      <c r="L1567">
        <v>128480.13</v>
      </c>
    </row>
    <row r="1568" spans="1:12" x14ac:dyDescent="0.25">
      <c r="A1568">
        <v>112014</v>
      </c>
      <c r="B1568" t="s">
        <v>1689</v>
      </c>
      <c r="C1568" t="s">
        <v>1690</v>
      </c>
      <c r="D1568">
        <v>552403.52</v>
      </c>
      <c r="E1568">
        <v>30</v>
      </c>
      <c r="F1568">
        <v>462855.71</v>
      </c>
      <c r="G1568">
        <v>0</v>
      </c>
      <c r="H1568">
        <v>0</v>
      </c>
      <c r="I1568">
        <v>310807.61</v>
      </c>
      <c r="J1568">
        <v>54848.4</v>
      </c>
      <c r="K1568">
        <v>97199.7</v>
      </c>
      <c r="L1568">
        <v>89547.81</v>
      </c>
    </row>
    <row r="1569" spans="1:12" x14ac:dyDescent="0.25">
      <c r="A1569">
        <v>113389</v>
      </c>
      <c r="B1569" t="s">
        <v>1693</v>
      </c>
      <c r="C1569" t="s">
        <v>1694</v>
      </c>
      <c r="D1569">
        <v>1330456.03</v>
      </c>
      <c r="E1569">
        <v>30</v>
      </c>
      <c r="F1569">
        <v>1118030.28</v>
      </c>
      <c r="G1569">
        <v>0</v>
      </c>
      <c r="H1569">
        <v>0</v>
      </c>
      <c r="I1569">
        <v>760260.59</v>
      </c>
      <c r="J1569">
        <v>134163.63</v>
      </c>
      <c r="K1569">
        <v>223606.06</v>
      </c>
      <c r="L1569">
        <v>212425.75</v>
      </c>
    </row>
    <row r="1570" spans="1:12" x14ac:dyDescent="0.25">
      <c r="A1570">
        <v>113395</v>
      </c>
      <c r="B1570" t="s">
        <v>199</v>
      </c>
      <c r="C1570" t="s">
        <v>200</v>
      </c>
      <c r="D1570">
        <v>1011609.31</v>
      </c>
      <c r="E1570">
        <v>23</v>
      </c>
      <c r="F1570">
        <v>1006295.96</v>
      </c>
      <c r="G1570">
        <v>0</v>
      </c>
      <c r="H1570">
        <v>0</v>
      </c>
      <c r="I1570">
        <v>684281.25</v>
      </c>
      <c r="J1570">
        <v>120755.52</v>
      </c>
      <c r="K1570">
        <v>201259.19</v>
      </c>
      <c r="L1570">
        <v>5313.35</v>
      </c>
    </row>
    <row r="1571" spans="1:12" x14ac:dyDescent="0.25">
      <c r="A1571">
        <v>113634</v>
      </c>
      <c r="B1571" t="s">
        <v>14554</v>
      </c>
      <c r="C1571" t="s">
        <v>14555</v>
      </c>
      <c r="D1571">
        <v>1083199.95</v>
      </c>
      <c r="E1571">
        <v>22</v>
      </c>
      <c r="F1571">
        <v>910252.05</v>
      </c>
      <c r="G1571">
        <v>0</v>
      </c>
      <c r="H1571">
        <v>0</v>
      </c>
      <c r="I1571">
        <v>618971.39</v>
      </c>
      <c r="J1571">
        <v>109230.25</v>
      </c>
      <c r="K1571">
        <v>182050.41</v>
      </c>
      <c r="L1571">
        <v>172947.9</v>
      </c>
    </row>
    <row r="1572" spans="1:12" x14ac:dyDescent="0.25">
      <c r="A1572">
        <v>115717</v>
      </c>
      <c r="B1572" t="s">
        <v>465</v>
      </c>
      <c r="C1572" t="s">
        <v>14556</v>
      </c>
      <c r="D1572">
        <v>21468011.399999999</v>
      </c>
      <c r="E1572">
        <v>57</v>
      </c>
      <c r="F1572">
        <v>21468011.399999999</v>
      </c>
      <c r="G1572">
        <v>0</v>
      </c>
      <c r="H1572">
        <v>0</v>
      </c>
      <c r="I1572">
        <v>18247809.690000001</v>
      </c>
      <c r="J1572">
        <v>2780107.48</v>
      </c>
      <c r="K1572">
        <v>440094.23</v>
      </c>
      <c r="L1572">
        <v>0</v>
      </c>
    </row>
    <row r="1573" spans="1:12" x14ac:dyDescent="0.25">
      <c r="A1573">
        <v>115281</v>
      </c>
      <c r="B1573" t="s">
        <v>14557</v>
      </c>
      <c r="C1573" t="s">
        <v>14558</v>
      </c>
      <c r="D1573">
        <v>8584757.9000000004</v>
      </c>
      <c r="E1573">
        <v>57</v>
      </c>
      <c r="F1573">
        <v>6346926.0199999996</v>
      </c>
      <c r="G1573">
        <v>0</v>
      </c>
      <c r="H1573">
        <v>0</v>
      </c>
      <c r="I1573">
        <v>5394887.1200000001</v>
      </c>
      <c r="J1573">
        <v>825100.38</v>
      </c>
      <c r="K1573">
        <v>126938.52</v>
      </c>
      <c r="L1573">
        <v>2237831.88</v>
      </c>
    </row>
    <row r="1574" spans="1:12" x14ac:dyDescent="0.25">
      <c r="A1574">
        <v>111749</v>
      </c>
      <c r="B1574" t="s">
        <v>14559</v>
      </c>
      <c r="C1574" t="s">
        <v>14045</v>
      </c>
      <c r="D1574">
        <v>1113971.1299999999</v>
      </c>
      <c r="E1574">
        <v>48</v>
      </c>
      <c r="F1574">
        <v>1113421.58</v>
      </c>
      <c r="G1574">
        <v>0</v>
      </c>
      <c r="H1574">
        <v>0</v>
      </c>
      <c r="I1574">
        <v>946408.34</v>
      </c>
      <c r="J1574">
        <v>144744.81</v>
      </c>
      <c r="K1574">
        <v>22268.43</v>
      </c>
      <c r="L1574">
        <v>549.54999999999995</v>
      </c>
    </row>
    <row r="1575" spans="1:12" x14ac:dyDescent="0.25">
      <c r="A1575">
        <v>110276</v>
      </c>
      <c r="B1575" t="s">
        <v>14560</v>
      </c>
      <c r="C1575" t="s">
        <v>14045</v>
      </c>
      <c r="D1575">
        <v>724057.12</v>
      </c>
      <c r="E1575">
        <v>49</v>
      </c>
      <c r="F1575">
        <v>660538.23</v>
      </c>
      <c r="G1575">
        <v>0</v>
      </c>
      <c r="H1575">
        <v>0</v>
      </c>
      <c r="I1575">
        <v>561457.5</v>
      </c>
      <c r="J1575">
        <v>85869.95</v>
      </c>
      <c r="K1575">
        <v>13210.78</v>
      </c>
      <c r="L1575">
        <v>63518.89</v>
      </c>
    </row>
    <row r="1576" spans="1:12" x14ac:dyDescent="0.25">
      <c r="A1576">
        <v>118045</v>
      </c>
      <c r="B1576" t="s">
        <v>14561</v>
      </c>
      <c r="C1576" t="s">
        <v>14562</v>
      </c>
      <c r="D1576">
        <v>1401633.37</v>
      </c>
      <c r="E1576">
        <v>24</v>
      </c>
      <c r="F1576">
        <v>1394617.13</v>
      </c>
      <c r="G1576">
        <v>0</v>
      </c>
      <c r="H1576">
        <v>0</v>
      </c>
      <c r="I1576">
        <v>711254.74</v>
      </c>
      <c r="J1576">
        <v>125515.54</v>
      </c>
      <c r="K1576">
        <v>557846.85</v>
      </c>
      <c r="L1576">
        <v>7016.24</v>
      </c>
    </row>
    <row r="1577" spans="1:12" x14ac:dyDescent="0.25">
      <c r="A1577">
        <v>116602</v>
      </c>
      <c r="B1577" t="s">
        <v>14563</v>
      </c>
      <c r="C1577" t="s">
        <v>1950</v>
      </c>
      <c r="D1577">
        <v>11937095.720000001</v>
      </c>
      <c r="E1577">
        <v>24</v>
      </c>
      <c r="F1577">
        <v>11833466.82</v>
      </c>
      <c r="G1577">
        <v>0</v>
      </c>
      <c r="H1577">
        <v>0</v>
      </c>
      <c r="I1577">
        <v>10058446.800000001</v>
      </c>
      <c r="J1577">
        <v>1538350.68</v>
      </c>
      <c r="K1577">
        <v>236669.34</v>
      </c>
      <c r="L1577">
        <v>103628.9</v>
      </c>
    </row>
    <row r="1578" spans="1:12" x14ac:dyDescent="0.25">
      <c r="A1578">
        <v>116499</v>
      </c>
      <c r="B1578" t="s">
        <v>14564</v>
      </c>
      <c r="C1578" t="s">
        <v>14565</v>
      </c>
      <c r="D1578">
        <v>1524264.45</v>
      </c>
      <c r="E1578">
        <v>31</v>
      </c>
      <c r="F1578">
        <v>1466039.46</v>
      </c>
      <c r="G1578">
        <v>0</v>
      </c>
      <c r="H1578">
        <v>0</v>
      </c>
      <c r="I1578">
        <v>1246133.54</v>
      </c>
      <c r="J1578">
        <v>190585.13</v>
      </c>
      <c r="K1578">
        <v>29320.79</v>
      </c>
      <c r="L1578">
        <v>58224.99</v>
      </c>
    </row>
    <row r="1579" spans="1:12" x14ac:dyDescent="0.25">
      <c r="A1579">
        <v>111866</v>
      </c>
      <c r="B1579" t="s">
        <v>14566</v>
      </c>
      <c r="C1579" t="s">
        <v>14567</v>
      </c>
      <c r="D1579">
        <v>8282348.46</v>
      </c>
      <c r="E1579">
        <v>36</v>
      </c>
      <c r="F1579">
        <v>7758170.79</v>
      </c>
      <c r="G1579">
        <v>0</v>
      </c>
      <c r="H1579">
        <v>0</v>
      </c>
      <c r="I1579">
        <v>6594445.1699999999</v>
      </c>
      <c r="J1579">
        <v>1008562.2</v>
      </c>
      <c r="K1579">
        <v>155163.42000000001</v>
      </c>
      <c r="L1579">
        <v>524177.67</v>
      </c>
    </row>
    <row r="1580" spans="1:12" x14ac:dyDescent="0.25">
      <c r="A1580">
        <v>116044</v>
      </c>
      <c r="B1580" t="s">
        <v>14568</v>
      </c>
      <c r="C1580" t="s">
        <v>14569</v>
      </c>
      <c r="D1580">
        <v>9986603.2699999996</v>
      </c>
      <c r="E1580">
        <v>83</v>
      </c>
      <c r="F1580">
        <v>9846462.5399999991</v>
      </c>
      <c r="G1580">
        <v>0</v>
      </c>
      <c r="H1580">
        <v>0</v>
      </c>
      <c r="I1580">
        <v>8369492.9500000002</v>
      </c>
      <c r="J1580">
        <v>1280040.3400000001</v>
      </c>
      <c r="K1580">
        <v>196929.25</v>
      </c>
      <c r="L1580">
        <v>140140.98000000001</v>
      </c>
    </row>
    <row r="1581" spans="1:12" x14ac:dyDescent="0.25">
      <c r="A1581">
        <v>114077</v>
      </c>
      <c r="B1581" t="s">
        <v>441</v>
      </c>
      <c r="C1581" t="s">
        <v>14570</v>
      </c>
      <c r="D1581">
        <v>6395477.4199999999</v>
      </c>
      <c r="E1581">
        <v>74</v>
      </c>
      <c r="F1581">
        <v>6339519.7300000004</v>
      </c>
      <c r="G1581">
        <v>0</v>
      </c>
      <c r="H1581">
        <v>0</v>
      </c>
      <c r="I1581">
        <v>5388591.7699999996</v>
      </c>
      <c r="J1581">
        <v>824137.56</v>
      </c>
      <c r="K1581">
        <v>126790.39999999999</v>
      </c>
      <c r="L1581">
        <v>55957.69</v>
      </c>
    </row>
    <row r="1582" spans="1:12" x14ac:dyDescent="0.25">
      <c r="A1582">
        <v>112201</v>
      </c>
      <c r="B1582" t="s">
        <v>14571</v>
      </c>
      <c r="C1582" t="s">
        <v>9629</v>
      </c>
      <c r="D1582">
        <v>47139094.560000002</v>
      </c>
      <c r="E1582">
        <v>69</v>
      </c>
      <c r="F1582">
        <v>46481834.950000003</v>
      </c>
      <c r="G1582">
        <v>0</v>
      </c>
      <c r="H1582">
        <v>0</v>
      </c>
      <c r="I1582">
        <v>39509559.700000003</v>
      </c>
      <c r="J1582">
        <v>6042638.54</v>
      </c>
      <c r="K1582">
        <v>929636.71</v>
      </c>
      <c r="L1582">
        <v>657259.61</v>
      </c>
    </row>
    <row r="1583" spans="1:12" x14ac:dyDescent="0.25">
      <c r="A1583">
        <v>114014</v>
      </c>
      <c r="B1583" t="s">
        <v>14572</v>
      </c>
      <c r="C1583" t="s">
        <v>14573</v>
      </c>
      <c r="D1583">
        <v>1597397.66</v>
      </c>
      <c r="E1583">
        <v>35</v>
      </c>
      <c r="F1583">
        <v>1537582.31</v>
      </c>
      <c r="G1583">
        <v>0</v>
      </c>
      <c r="H1583">
        <v>0</v>
      </c>
      <c r="I1583">
        <v>1306944.96</v>
      </c>
      <c r="J1583">
        <v>199885.7</v>
      </c>
      <c r="K1583">
        <v>30751.65</v>
      </c>
      <c r="L1583">
        <v>59815.35</v>
      </c>
    </row>
    <row r="1584" spans="1:12" x14ac:dyDescent="0.25">
      <c r="A1584">
        <v>116343</v>
      </c>
      <c r="B1584" t="s">
        <v>14574</v>
      </c>
      <c r="C1584" t="s">
        <v>4539</v>
      </c>
      <c r="D1584">
        <v>10772936.09</v>
      </c>
      <c r="E1584">
        <v>26</v>
      </c>
      <c r="F1584">
        <v>9844456.4399999995</v>
      </c>
      <c r="G1584">
        <v>0</v>
      </c>
      <c r="H1584">
        <v>0</v>
      </c>
      <c r="I1584">
        <v>8367787.9699999997</v>
      </c>
      <c r="J1584">
        <v>1279777.93</v>
      </c>
      <c r="K1584">
        <v>196890.54</v>
      </c>
      <c r="L1584">
        <v>928479.65</v>
      </c>
    </row>
    <row r="1585" spans="1:12" x14ac:dyDescent="0.25">
      <c r="A1585">
        <v>110264</v>
      </c>
      <c r="B1585" t="s">
        <v>14575</v>
      </c>
      <c r="C1585" t="s">
        <v>14558</v>
      </c>
      <c r="D1585">
        <v>26552919.960000001</v>
      </c>
      <c r="E1585">
        <v>43</v>
      </c>
      <c r="F1585">
        <v>18219927.27</v>
      </c>
      <c r="G1585">
        <v>0</v>
      </c>
      <c r="H1585">
        <v>0</v>
      </c>
      <c r="I1585">
        <v>15486938.18</v>
      </c>
      <c r="J1585">
        <v>2368590.54</v>
      </c>
      <c r="K1585">
        <v>364398.55</v>
      </c>
      <c r="L1585">
        <v>8332992.6900000004</v>
      </c>
    </row>
    <row r="1586" spans="1:12" x14ac:dyDescent="0.25">
      <c r="A1586">
        <v>115504</v>
      </c>
      <c r="B1586" t="s">
        <v>14576</v>
      </c>
      <c r="C1586" t="s">
        <v>14577</v>
      </c>
      <c r="D1586">
        <v>31446728.800000001</v>
      </c>
      <c r="E1586">
        <v>54</v>
      </c>
      <c r="F1586">
        <v>31441245.280000001</v>
      </c>
      <c r="G1586">
        <v>0</v>
      </c>
      <c r="H1586">
        <v>0</v>
      </c>
      <c r="I1586">
        <v>26725058.48</v>
      </c>
      <c r="J1586">
        <v>4087361.89</v>
      </c>
      <c r="K1586">
        <v>628824.91</v>
      </c>
      <c r="L1586">
        <v>5483.52</v>
      </c>
    </row>
    <row r="1587" spans="1:12" x14ac:dyDescent="0.25">
      <c r="A1587">
        <v>112276</v>
      </c>
      <c r="B1587" t="s">
        <v>11821</v>
      </c>
      <c r="C1587" t="s">
        <v>11822</v>
      </c>
      <c r="D1587">
        <v>6399014.2300000004</v>
      </c>
      <c r="E1587">
        <v>28</v>
      </c>
      <c r="F1587">
        <v>5372322.8799999999</v>
      </c>
      <c r="G1587">
        <v>0</v>
      </c>
      <c r="H1587">
        <v>0</v>
      </c>
      <c r="I1587">
        <v>2827721.55</v>
      </c>
      <c r="J1587">
        <v>499009.69</v>
      </c>
      <c r="K1587">
        <v>2045591.64</v>
      </c>
      <c r="L1587">
        <v>1026691.35</v>
      </c>
    </row>
    <row r="1588" spans="1:12" x14ac:dyDescent="0.25">
      <c r="A1588">
        <v>112544</v>
      </c>
      <c r="B1588" t="s">
        <v>14578</v>
      </c>
      <c r="C1588" t="s">
        <v>14579</v>
      </c>
      <c r="D1588">
        <v>5234933.33</v>
      </c>
      <c r="E1588">
        <v>34</v>
      </c>
      <c r="F1588">
        <v>4399103.6399999997</v>
      </c>
      <c r="G1588">
        <v>0</v>
      </c>
      <c r="H1588">
        <v>0</v>
      </c>
      <c r="I1588">
        <v>2381505.41</v>
      </c>
      <c r="J1588">
        <v>420265.66</v>
      </c>
      <c r="K1588">
        <v>1597332.57</v>
      </c>
      <c r="L1588">
        <v>835829.69</v>
      </c>
    </row>
    <row r="1589" spans="1:12" x14ac:dyDescent="0.25">
      <c r="A1589">
        <v>111785</v>
      </c>
      <c r="B1589" t="s">
        <v>14580</v>
      </c>
      <c r="C1589" t="s">
        <v>14581</v>
      </c>
      <c r="D1589">
        <v>3734911.29</v>
      </c>
      <c r="E1589">
        <v>34</v>
      </c>
      <c r="F1589">
        <v>3138580.91</v>
      </c>
      <c r="G1589">
        <v>0</v>
      </c>
      <c r="H1589">
        <v>0</v>
      </c>
      <c r="I1589">
        <v>1931088.68</v>
      </c>
      <c r="J1589">
        <v>340780.36</v>
      </c>
      <c r="K1589">
        <v>866711.87</v>
      </c>
      <c r="L1589">
        <v>596330.38</v>
      </c>
    </row>
    <row r="1590" spans="1:12" x14ac:dyDescent="0.25">
      <c r="A1590">
        <v>110245</v>
      </c>
      <c r="B1590" t="s">
        <v>8235</v>
      </c>
      <c r="C1590" t="s">
        <v>8236</v>
      </c>
      <c r="D1590">
        <v>9022800.8699999992</v>
      </c>
      <c r="E1590">
        <v>33</v>
      </c>
      <c r="F1590">
        <v>8067591.5700000003</v>
      </c>
      <c r="G1590">
        <v>0</v>
      </c>
      <c r="H1590">
        <v>0</v>
      </c>
      <c r="I1590">
        <v>3771599.05</v>
      </c>
      <c r="J1590">
        <v>665576.30000000005</v>
      </c>
      <c r="K1590">
        <v>3630416.22</v>
      </c>
      <c r="L1590">
        <v>955209.3</v>
      </c>
    </row>
    <row r="1591" spans="1:12" x14ac:dyDescent="0.25">
      <c r="A1591">
        <v>112303</v>
      </c>
      <c r="B1591" t="s">
        <v>11304</v>
      </c>
      <c r="C1591" t="s">
        <v>11305</v>
      </c>
      <c r="D1591">
        <v>8759347.6199999992</v>
      </c>
      <c r="E1591">
        <v>38</v>
      </c>
      <c r="F1591">
        <v>7358312.3200000003</v>
      </c>
      <c r="G1591">
        <v>0</v>
      </c>
      <c r="H1591">
        <v>0</v>
      </c>
      <c r="I1591">
        <v>3796054.33</v>
      </c>
      <c r="J1591">
        <v>669891.93999999994</v>
      </c>
      <c r="K1591">
        <v>2892366.05</v>
      </c>
      <c r="L1591">
        <v>1401035.3</v>
      </c>
    </row>
    <row r="1592" spans="1:12" x14ac:dyDescent="0.25">
      <c r="A1592">
        <v>112593</v>
      </c>
      <c r="B1592" t="s">
        <v>10773</v>
      </c>
      <c r="C1592" t="s">
        <v>10774</v>
      </c>
      <c r="D1592">
        <v>2023695.32</v>
      </c>
      <c r="E1592">
        <v>25</v>
      </c>
      <c r="F1592">
        <v>1663963.89</v>
      </c>
      <c r="G1592">
        <v>0</v>
      </c>
      <c r="H1592">
        <v>0</v>
      </c>
      <c r="I1592">
        <v>875649.19</v>
      </c>
      <c r="J1592">
        <v>154526.32999999999</v>
      </c>
      <c r="K1592">
        <v>633788.37</v>
      </c>
      <c r="L1592">
        <v>359731.43</v>
      </c>
    </row>
    <row r="1593" spans="1:12" x14ac:dyDescent="0.25">
      <c r="A1593">
        <v>112751</v>
      </c>
      <c r="B1593" t="s">
        <v>12727</v>
      </c>
      <c r="C1593" t="s">
        <v>12728</v>
      </c>
      <c r="D1593">
        <v>4846363.2</v>
      </c>
      <c r="E1593">
        <v>49</v>
      </c>
      <c r="F1593">
        <v>4061464.98</v>
      </c>
      <c r="G1593">
        <v>0</v>
      </c>
      <c r="H1593">
        <v>0</v>
      </c>
      <c r="I1593">
        <v>2146402.2999999998</v>
      </c>
      <c r="J1593">
        <v>378776.88</v>
      </c>
      <c r="K1593">
        <v>1536285.8</v>
      </c>
      <c r="L1593">
        <v>784898.22</v>
      </c>
    </row>
    <row r="1594" spans="1:12" x14ac:dyDescent="0.25">
      <c r="A1594">
        <v>112315</v>
      </c>
      <c r="B1594" t="s">
        <v>12439</v>
      </c>
      <c r="C1594" t="s">
        <v>12440</v>
      </c>
      <c r="D1594">
        <v>3272661.56</v>
      </c>
      <c r="E1594">
        <v>20</v>
      </c>
      <c r="F1594">
        <v>2749665.76</v>
      </c>
      <c r="G1594">
        <v>0</v>
      </c>
      <c r="H1594">
        <v>0</v>
      </c>
      <c r="I1594">
        <v>1444273.9</v>
      </c>
      <c r="J1594">
        <v>254871.86</v>
      </c>
      <c r="K1594">
        <v>1050520</v>
      </c>
      <c r="L1594">
        <v>522995.8</v>
      </c>
    </row>
    <row r="1595" spans="1:12" x14ac:dyDescent="0.25">
      <c r="A1595">
        <v>112669</v>
      </c>
      <c r="B1595" t="s">
        <v>11838</v>
      </c>
      <c r="C1595" t="s">
        <v>11839</v>
      </c>
      <c r="D1595">
        <v>2949192.68</v>
      </c>
      <c r="E1595">
        <v>28</v>
      </c>
      <c r="F1595">
        <v>2471932.17</v>
      </c>
      <c r="G1595">
        <v>0</v>
      </c>
      <c r="H1595">
        <v>0</v>
      </c>
      <c r="I1595">
        <v>1506635.76</v>
      </c>
      <c r="J1595">
        <v>265876.90000000002</v>
      </c>
      <c r="K1595">
        <v>699419.51</v>
      </c>
      <c r="L1595">
        <v>477260.51</v>
      </c>
    </row>
    <row r="1596" spans="1:12" x14ac:dyDescent="0.25">
      <c r="A1596">
        <v>115043</v>
      </c>
      <c r="B1596" t="s">
        <v>14582</v>
      </c>
      <c r="C1596" t="s">
        <v>14583</v>
      </c>
      <c r="D1596">
        <v>5651944.6699999999</v>
      </c>
      <c r="E1596">
        <v>22</v>
      </c>
      <c r="F1596">
        <v>4728907.66</v>
      </c>
      <c r="G1596">
        <v>0</v>
      </c>
      <c r="H1596">
        <v>0</v>
      </c>
      <c r="I1596">
        <v>2871307.42</v>
      </c>
      <c r="J1596">
        <v>506701.31</v>
      </c>
      <c r="K1596">
        <v>1350898.93</v>
      </c>
      <c r="L1596">
        <v>923037.01</v>
      </c>
    </row>
    <row r="1597" spans="1:12" x14ac:dyDescent="0.25">
      <c r="A1597">
        <v>114391</v>
      </c>
      <c r="B1597" t="s">
        <v>14584</v>
      </c>
      <c r="C1597" t="s">
        <v>14585</v>
      </c>
      <c r="D1597">
        <v>3729190.9</v>
      </c>
      <c r="E1597">
        <v>35</v>
      </c>
      <c r="F1597">
        <v>3133773.88</v>
      </c>
      <c r="G1597">
        <v>0</v>
      </c>
      <c r="H1597">
        <v>0</v>
      </c>
      <c r="I1597">
        <v>1647005.99</v>
      </c>
      <c r="J1597">
        <v>290648.11</v>
      </c>
      <c r="K1597">
        <v>1196119.78</v>
      </c>
      <c r="L1597">
        <v>595417.02</v>
      </c>
    </row>
    <row r="1598" spans="1:12" x14ac:dyDescent="0.25">
      <c r="A1598">
        <v>116716</v>
      </c>
      <c r="B1598" t="s">
        <v>8346</v>
      </c>
      <c r="C1598" t="s">
        <v>14586</v>
      </c>
      <c r="D1598">
        <v>1539969.46</v>
      </c>
      <c r="E1598">
        <v>40</v>
      </c>
      <c r="F1598">
        <v>1358644.06</v>
      </c>
      <c r="G1598">
        <v>0</v>
      </c>
      <c r="H1598">
        <v>0</v>
      </c>
      <c r="I1598">
        <v>1154847.45</v>
      </c>
      <c r="J1598">
        <v>176623.73</v>
      </c>
      <c r="K1598">
        <v>27172.880000000001</v>
      </c>
      <c r="L1598">
        <v>181325.4</v>
      </c>
    </row>
    <row r="1599" spans="1:12" x14ac:dyDescent="0.25">
      <c r="A1599">
        <v>115363</v>
      </c>
      <c r="B1599" t="s">
        <v>7656</v>
      </c>
      <c r="C1599" t="s">
        <v>7652</v>
      </c>
      <c r="D1599">
        <v>8356046.5800000001</v>
      </c>
      <c r="E1599">
        <v>44</v>
      </c>
      <c r="F1599">
        <v>14112312.6</v>
      </c>
      <c r="G1599">
        <v>70916.14</v>
      </c>
      <c r="H1599">
        <v>7020698.2300000004</v>
      </c>
      <c r="I1599">
        <v>5967593.5</v>
      </c>
      <c r="J1599">
        <v>912690.76</v>
      </c>
      <c r="K1599">
        <v>140413.97</v>
      </c>
      <c r="L1599">
        <v>1264432.21</v>
      </c>
    </row>
    <row r="1600" spans="1:12" x14ac:dyDescent="0.25">
      <c r="A1600">
        <v>103703</v>
      </c>
      <c r="B1600" t="s">
        <v>14587</v>
      </c>
      <c r="C1600" t="s">
        <v>14588</v>
      </c>
      <c r="D1600">
        <v>928813.56</v>
      </c>
      <c r="E1600">
        <v>32</v>
      </c>
      <c r="F1600">
        <v>923494.26</v>
      </c>
      <c r="G1600">
        <v>0</v>
      </c>
      <c r="H1600">
        <v>0</v>
      </c>
      <c r="I1600">
        <v>627976.1</v>
      </c>
      <c r="J1600">
        <v>110819.31</v>
      </c>
      <c r="K1600">
        <v>184698.85</v>
      </c>
      <c r="L1600">
        <v>5319.3</v>
      </c>
    </row>
    <row r="1601" spans="1:12" x14ac:dyDescent="0.25">
      <c r="A1601">
        <v>109135</v>
      </c>
      <c r="B1601" t="s">
        <v>10760</v>
      </c>
      <c r="C1601" t="s">
        <v>10761</v>
      </c>
      <c r="D1601">
        <v>1223097.98</v>
      </c>
      <c r="E1601">
        <v>27</v>
      </c>
      <c r="F1601">
        <v>1017813.43</v>
      </c>
      <c r="G1601">
        <v>0</v>
      </c>
      <c r="H1601">
        <v>0</v>
      </c>
      <c r="I1601">
        <v>692113.13</v>
      </c>
      <c r="J1601">
        <v>122137.61</v>
      </c>
      <c r="K1601">
        <v>203562.69</v>
      </c>
      <c r="L1601">
        <v>205284.55</v>
      </c>
    </row>
    <row r="1602" spans="1:12" x14ac:dyDescent="0.25">
      <c r="A1602">
        <v>109406</v>
      </c>
      <c r="B1602" t="s">
        <v>8106</v>
      </c>
      <c r="C1602" t="s">
        <v>8107</v>
      </c>
      <c r="D1602">
        <v>1330508.8999999999</v>
      </c>
      <c r="E1602">
        <v>20</v>
      </c>
      <c r="F1602">
        <v>1118074.7</v>
      </c>
      <c r="G1602">
        <v>0</v>
      </c>
      <c r="H1602">
        <v>0</v>
      </c>
      <c r="I1602">
        <v>760290.8</v>
      </c>
      <c r="J1602">
        <v>134168.95999999999</v>
      </c>
      <c r="K1602">
        <v>223614.94</v>
      </c>
      <c r="L1602">
        <v>212434.2</v>
      </c>
    </row>
    <row r="1603" spans="1:12" x14ac:dyDescent="0.25">
      <c r="A1603">
        <v>109778</v>
      </c>
      <c r="B1603" t="s">
        <v>14589</v>
      </c>
      <c r="C1603" t="s">
        <v>14590</v>
      </c>
      <c r="D1603">
        <v>979572.89</v>
      </c>
      <c r="E1603">
        <v>29</v>
      </c>
      <c r="F1603">
        <v>823041.52</v>
      </c>
      <c r="G1603">
        <v>0</v>
      </c>
      <c r="H1603">
        <v>0</v>
      </c>
      <c r="I1603">
        <v>629626.76</v>
      </c>
      <c r="J1603">
        <v>111110.6</v>
      </c>
      <c r="K1603">
        <v>82304.160000000003</v>
      </c>
      <c r="L1603">
        <v>156531.37</v>
      </c>
    </row>
    <row r="1604" spans="1:12" x14ac:dyDescent="0.25">
      <c r="A1604">
        <v>110017</v>
      </c>
      <c r="B1604" t="s">
        <v>1704</v>
      </c>
      <c r="C1604" t="s">
        <v>1705</v>
      </c>
      <c r="D1604">
        <v>957627.96</v>
      </c>
      <c r="E1604">
        <v>38</v>
      </c>
      <c r="F1604">
        <v>949050.44</v>
      </c>
      <c r="G1604">
        <v>0</v>
      </c>
      <c r="H1604">
        <v>0</v>
      </c>
      <c r="I1604">
        <v>645354.30000000005</v>
      </c>
      <c r="J1604">
        <v>113886.05</v>
      </c>
      <c r="K1604">
        <v>189810.09</v>
      </c>
      <c r="L1604">
        <v>8577.52</v>
      </c>
    </row>
    <row r="1605" spans="1:12" x14ac:dyDescent="0.25">
      <c r="A1605">
        <v>110159</v>
      </c>
      <c r="B1605" t="s">
        <v>4995</v>
      </c>
      <c r="C1605" t="s">
        <v>4996</v>
      </c>
      <c r="D1605">
        <v>1206238.1499999999</v>
      </c>
      <c r="E1605">
        <v>24</v>
      </c>
      <c r="F1605">
        <v>1013645.5</v>
      </c>
      <c r="G1605">
        <v>0</v>
      </c>
      <c r="H1605">
        <v>0</v>
      </c>
      <c r="I1605">
        <v>689278.94</v>
      </c>
      <c r="J1605">
        <v>121637.46</v>
      </c>
      <c r="K1605">
        <v>202729.1</v>
      </c>
      <c r="L1605">
        <v>192592.65</v>
      </c>
    </row>
    <row r="1606" spans="1:12" x14ac:dyDescent="0.25">
      <c r="A1606">
        <v>110878</v>
      </c>
      <c r="B1606" t="s">
        <v>7794</v>
      </c>
      <c r="C1606" t="s">
        <v>7795</v>
      </c>
      <c r="D1606">
        <v>1118329.44</v>
      </c>
      <c r="E1606">
        <v>22</v>
      </c>
      <c r="F1606">
        <v>1115949.44</v>
      </c>
      <c r="G1606">
        <v>0</v>
      </c>
      <c r="H1606">
        <v>0</v>
      </c>
      <c r="I1606">
        <v>758845.62</v>
      </c>
      <c r="J1606">
        <v>133913.93</v>
      </c>
      <c r="K1606">
        <v>223189.89</v>
      </c>
      <c r="L1606">
        <v>2380</v>
      </c>
    </row>
    <row r="1607" spans="1:12" x14ac:dyDescent="0.25">
      <c r="A1607">
        <v>110887</v>
      </c>
      <c r="B1607" t="s">
        <v>2065</v>
      </c>
      <c r="C1607" t="s">
        <v>2066</v>
      </c>
      <c r="D1607">
        <v>908826.8</v>
      </c>
      <c r="E1607">
        <v>20</v>
      </c>
      <c r="F1607">
        <v>760120</v>
      </c>
      <c r="G1607">
        <v>0</v>
      </c>
      <c r="H1607">
        <v>0</v>
      </c>
      <c r="I1607">
        <v>555453.89</v>
      </c>
      <c r="J1607">
        <v>98021.27</v>
      </c>
      <c r="K1607">
        <v>106644.84</v>
      </c>
      <c r="L1607">
        <v>148706.79999999999</v>
      </c>
    </row>
    <row r="1608" spans="1:12" x14ac:dyDescent="0.25">
      <c r="A1608">
        <v>111037</v>
      </c>
      <c r="B1608" t="s">
        <v>14591</v>
      </c>
      <c r="C1608" t="s">
        <v>14592</v>
      </c>
      <c r="D1608">
        <v>1163641.5</v>
      </c>
      <c r="E1608">
        <v>25</v>
      </c>
      <c r="F1608">
        <v>953015</v>
      </c>
      <c r="G1608">
        <v>0</v>
      </c>
      <c r="H1608">
        <v>0</v>
      </c>
      <c r="I1608">
        <v>729056.48</v>
      </c>
      <c r="J1608">
        <v>128657.02</v>
      </c>
      <c r="K1608">
        <v>95301.5</v>
      </c>
      <c r="L1608">
        <v>210626.5</v>
      </c>
    </row>
    <row r="1609" spans="1:12" x14ac:dyDescent="0.25">
      <c r="A1609">
        <v>111059</v>
      </c>
      <c r="B1609" t="s">
        <v>7613</v>
      </c>
      <c r="C1609" t="s">
        <v>7614</v>
      </c>
      <c r="D1609">
        <v>1064342.6000000001</v>
      </c>
      <c r="E1609">
        <v>9</v>
      </c>
      <c r="F1609">
        <v>871709.99</v>
      </c>
      <c r="G1609">
        <v>0</v>
      </c>
      <c r="H1609">
        <v>0</v>
      </c>
      <c r="I1609">
        <v>607581.86</v>
      </c>
      <c r="J1609">
        <v>107220.33</v>
      </c>
      <c r="K1609">
        <v>156907.79999999999</v>
      </c>
      <c r="L1609">
        <v>192632.61</v>
      </c>
    </row>
    <row r="1610" spans="1:12" x14ac:dyDescent="0.25">
      <c r="A1610">
        <v>111149</v>
      </c>
      <c r="B1610" t="s">
        <v>207</v>
      </c>
      <c r="C1610" t="s">
        <v>208</v>
      </c>
      <c r="D1610">
        <v>1358368.82</v>
      </c>
      <c r="E1610">
        <v>48</v>
      </c>
      <c r="F1610">
        <v>1092779.6299999999</v>
      </c>
      <c r="G1610">
        <v>0</v>
      </c>
      <c r="H1610">
        <v>0</v>
      </c>
      <c r="I1610">
        <v>743090.15</v>
      </c>
      <c r="J1610">
        <v>131133.56</v>
      </c>
      <c r="K1610">
        <v>218555.93</v>
      </c>
      <c r="L1610">
        <v>265589.19</v>
      </c>
    </row>
    <row r="1611" spans="1:12" x14ac:dyDescent="0.25">
      <c r="A1611">
        <v>111173</v>
      </c>
      <c r="B1611" t="s">
        <v>887</v>
      </c>
      <c r="C1611" t="s">
        <v>888</v>
      </c>
      <c r="D1611">
        <v>1194685.92</v>
      </c>
      <c r="E1611">
        <v>21</v>
      </c>
      <c r="F1611">
        <v>1003396.91</v>
      </c>
      <c r="G1611">
        <v>0</v>
      </c>
      <c r="H1611">
        <v>0</v>
      </c>
      <c r="I1611">
        <v>682309.92</v>
      </c>
      <c r="J1611">
        <v>120407.63</v>
      </c>
      <c r="K1611">
        <v>200679.36</v>
      </c>
      <c r="L1611">
        <v>191289.01</v>
      </c>
    </row>
    <row r="1612" spans="1:12" x14ac:dyDescent="0.25">
      <c r="A1612">
        <v>111451</v>
      </c>
      <c r="B1612" t="s">
        <v>14593</v>
      </c>
      <c r="C1612" t="s">
        <v>896</v>
      </c>
      <c r="D1612">
        <v>882576.52</v>
      </c>
      <c r="E1612">
        <v>36</v>
      </c>
      <c r="F1612">
        <v>741660.95</v>
      </c>
      <c r="G1612">
        <v>0</v>
      </c>
      <c r="H1612">
        <v>0</v>
      </c>
      <c r="I1612">
        <v>567370.62</v>
      </c>
      <c r="J1612">
        <v>100124.23</v>
      </c>
      <c r="K1612">
        <v>74166.100000000006</v>
      </c>
      <c r="L1612">
        <v>140915.57</v>
      </c>
    </row>
    <row r="1613" spans="1:12" x14ac:dyDescent="0.25">
      <c r="A1613">
        <v>112284</v>
      </c>
      <c r="B1613" t="s">
        <v>7825</v>
      </c>
      <c r="C1613" t="s">
        <v>7826</v>
      </c>
      <c r="D1613">
        <v>1240247.32</v>
      </c>
      <c r="E1613">
        <v>23</v>
      </c>
      <c r="F1613">
        <v>1042224.64</v>
      </c>
      <c r="G1613">
        <v>0</v>
      </c>
      <c r="H1613">
        <v>0</v>
      </c>
      <c r="I1613">
        <v>753007.3</v>
      </c>
      <c r="J1613">
        <v>132883.64000000001</v>
      </c>
      <c r="K1613">
        <v>156333.70000000001</v>
      </c>
      <c r="L1613">
        <v>198022.68</v>
      </c>
    </row>
    <row r="1614" spans="1:12" x14ac:dyDescent="0.25">
      <c r="A1614">
        <v>112302</v>
      </c>
      <c r="B1614" t="s">
        <v>7813</v>
      </c>
      <c r="C1614" t="s">
        <v>7814</v>
      </c>
      <c r="D1614">
        <v>1392384.87</v>
      </c>
      <c r="E1614">
        <v>36</v>
      </c>
      <c r="F1614">
        <v>1136020.29</v>
      </c>
      <c r="G1614">
        <v>0</v>
      </c>
      <c r="H1614">
        <v>0</v>
      </c>
      <c r="I1614">
        <v>758009.54</v>
      </c>
      <c r="J1614">
        <v>133766.39000000001</v>
      </c>
      <c r="K1614">
        <v>244244.36</v>
      </c>
      <c r="L1614">
        <v>256364.58</v>
      </c>
    </row>
    <row r="1615" spans="1:12" x14ac:dyDescent="0.25">
      <c r="A1615">
        <v>113233</v>
      </c>
      <c r="B1615" t="s">
        <v>8152</v>
      </c>
      <c r="C1615" t="s">
        <v>8153</v>
      </c>
      <c r="D1615">
        <v>748147.45</v>
      </c>
      <c r="E1615">
        <v>30</v>
      </c>
      <c r="F1615">
        <v>633453.31999999995</v>
      </c>
      <c r="G1615">
        <v>0</v>
      </c>
      <c r="H1615">
        <v>0</v>
      </c>
      <c r="I1615">
        <v>457670.01</v>
      </c>
      <c r="J1615">
        <v>80765.3</v>
      </c>
      <c r="K1615">
        <v>95018.02</v>
      </c>
      <c r="L1615">
        <v>114694.13</v>
      </c>
    </row>
    <row r="1616" spans="1:12" x14ac:dyDescent="0.25">
      <c r="A1616">
        <v>115861</v>
      </c>
      <c r="B1616" t="s">
        <v>14594</v>
      </c>
      <c r="C1616" t="s">
        <v>6356</v>
      </c>
      <c r="D1616">
        <v>1053502.82</v>
      </c>
      <c r="E1616">
        <v>22</v>
      </c>
      <c r="F1616">
        <v>904587.12</v>
      </c>
      <c r="G1616">
        <v>0</v>
      </c>
      <c r="H1616">
        <v>0</v>
      </c>
      <c r="I1616">
        <v>768899.05</v>
      </c>
      <c r="J1616">
        <v>117596.33</v>
      </c>
      <c r="K1616">
        <v>18091.740000000002</v>
      </c>
      <c r="L1616">
        <v>148915.70000000001</v>
      </c>
    </row>
    <row r="1617" spans="1:12" x14ac:dyDescent="0.25">
      <c r="A1617">
        <v>111721</v>
      </c>
      <c r="B1617" t="s">
        <v>14595</v>
      </c>
      <c r="C1617" t="s">
        <v>14596</v>
      </c>
      <c r="D1617">
        <v>2915211.47</v>
      </c>
      <c r="E1617">
        <v>37</v>
      </c>
      <c r="F1617">
        <v>2915211.47</v>
      </c>
      <c r="G1617">
        <v>0</v>
      </c>
      <c r="H1617">
        <v>0</v>
      </c>
      <c r="I1617">
        <v>2477929.75</v>
      </c>
      <c r="J1617">
        <v>378977.44</v>
      </c>
      <c r="K1617">
        <v>58304.28</v>
      </c>
      <c r="L1617">
        <v>0</v>
      </c>
    </row>
    <row r="1618" spans="1:12" x14ac:dyDescent="0.25">
      <c r="A1618">
        <v>105491</v>
      </c>
      <c r="B1618" t="s">
        <v>11677</v>
      </c>
      <c r="C1618" t="s">
        <v>11678</v>
      </c>
      <c r="D1618">
        <v>942503.44</v>
      </c>
      <c r="E1618">
        <v>28</v>
      </c>
      <c r="F1618">
        <v>787539.71</v>
      </c>
      <c r="G1618">
        <v>0</v>
      </c>
      <c r="H1618">
        <v>0</v>
      </c>
      <c r="I1618">
        <v>535527</v>
      </c>
      <c r="J1618">
        <v>94504.77</v>
      </c>
      <c r="K1618">
        <v>157507.94</v>
      </c>
      <c r="L1618">
        <v>154963.73000000001</v>
      </c>
    </row>
    <row r="1619" spans="1:12" x14ac:dyDescent="0.25">
      <c r="A1619">
        <v>106553</v>
      </c>
      <c r="B1619" t="s">
        <v>11746</v>
      </c>
      <c r="C1619" t="s">
        <v>11747</v>
      </c>
      <c r="D1619">
        <v>1466037.18</v>
      </c>
      <c r="E1619">
        <v>55</v>
      </c>
      <c r="F1619">
        <v>1106280.45</v>
      </c>
      <c r="G1619">
        <v>0</v>
      </c>
      <c r="H1619">
        <v>0</v>
      </c>
      <c r="I1619">
        <v>752270.71</v>
      </c>
      <c r="J1619">
        <v>132753.65</v>
      </c>
      <c r="K1619">
        <v>221256.09</v>
      </c>
      <c r="L1619">
        <v>359756.73</v>
      </c>
    </row>
    <row r="1620" spans="1:12" x14ac:dyDescent="0.25">
      <c r="A1620">
        <v>108857</v>
      </c>
      <c r="B1620" t="s">
        <v>14597</v>
      </c>
      <c r="C1620" t="s">
        <v>14598</v>
      </c>
      <c r="D1620">
        <v>1144473.28</v>
      </c>
      <c r="E1620">
        <v>20</v>
      </c>
      <c r="F1620">
        <v>961503.81</v>
      </c>
      <c r="G1620">
        <v>0</v>
      </c>
      <c r="H1620">
        <v>0</v>
      </c>
      <c r="I1620">
        <v>686513.72</v>
      </c>
      <c r="J1620">
        <v>121149.48</v>
      </c>
      <c r="K1620">
        <v>153840.60999999999</v>
      </c>
      <c r="L1620">
        <v>182969.47</v>
      </c>
    </row>
    <row r="1621" spans="1:12" x14ac:dyDescent="0.25">
      <c r="A1621">
        <v>109378</v>
      </c>
      <c r="B1621" t="s">
        <v>12405</v>
      </c>
      <c r="C1621" t="s">
        <v>12406</v>
      </c>
      <c r="D1621">
        <v>1207899.3999999999</v>
      </c>
      <c r="E1621">
        <v>34</v>
      </c>
      <c r="F1621">
        <v>1012711.5</v>
      </c>
      <c r="G1621">
        <v>0</v>
      </c>
      <c r="H1621">
        <v>0</v>
      </c>
      <c r="I1621">
        <v>688643.65</v>
      </c>
      <c r="J1621">
        <v>121525.35</v>
      </c>
      <c r="K1621">
        <v>202542.5</v>
      </c>
      <c r="L1621">
        <v>195187.9</v>
      </c>
    </row>
    <row r="1622" spans="1:12" x14ac:dyDescent="0.25">
      <c r="A1622">
        <v>109411</v>
      </c>
      <c r="B1622" t="s">
        <v>3657</v>
      </c>
      <c r="C1622" t="s">
        <v>14599</v>
      </c>
      <c r="D1622">
        <v>1101151.44</v>
      </c>
      <c r="E1622">
        <v>24</v>
      </c>
      <c r="F1622">
        <v>932411.3</v>
      </c>
      <c r="G1622">
        <v>0</v>
      </c>
      <c r="H1622">
        <v>0</v>
      </c>
      <c r="I1622">
        <v>634039.68000000005</v>
      </c>
      <c r="J1622">
        <v>111889.36</v>
      </c>
      <c r="K1622">
        <v>186482.26</v>
      </c>
      <c r="L1622">
        <v>168740.14</v>
      </c>
    </row>
    <row r="1623" spans="1:12" x14ac:dyDescent="0.25">
      <c r="A1623">
        <v>110186</v>
      </c>
      <c r="B1623" t="s">
        <v>14600</v>
      </c>
      <c r="C1623" t="s">
        <v>14601</v>
      </c>
      <c r="D1623">
        <v>571239.61</v>
      </c>
      <c r="E1623">
        <v>20</v>
      </c>
      <c r="F1623">
        <v>479991.26</v>
      </c>
      <c r="G1623">
        <v>0</v>
      </c>
      <c r="H1623">
        <v>0</v>
      </c>
      <c r="I1623">
        <v>326394.06</v>
      </c>
      <c r="J1623">
        <v>57598.95</v>
      </c>
      <c r="K1623">
        <v>95998.25</v>
      </c>
      <c r="L1623">
        <v>91248.35</v>
      </c>
    </row>
    <row r="1624" spans="1:12" x14ac:dyDescent="0.25">
      <c r="A1624">
        <v>110492</v>
      </c>
      <c r="B1624" t="s">
        <v>14602</v>
      </c>
      <c r="C1624" t="s">
        <v>9747</v>
      </c>
      <c r="D1624">
        <v>713760.99</v>
      </c>
      <c r="E1624">
        <v>20</v>
      </c>
      <c r="F1624">
        <v>599524.15</v>
      </c>
      <c r="G1624">
        <v>0</v>
      </c>
      <c r="H1624">
        <v>0</v>
      </c>
      <c r="I1624">
        <v>405892.84</v>
      </c>
      <c r="J1624">
        <v>71628.149999999994</v>
      </c>
      <c r="K1624">
        <v>122003.16</v>
      </c>
      <c r="L1624">
        <v>114236.84</v>
      </c>
    </row>
    <row r="1625" spans="1:12" x14ac:dyDescent="0.25">
      <c r="A1625">
        <v>110991</v>
      </c>
      <c r="B1625" t="s">
        <v>5093</v>
      </c>
      <c r="C1625" t="s">
        <v>5094</v>
      </c>
      <c r="D1625">
        <v>568572.15</v>
      </c>
      <c r="E1625">
        <v>19</v>
      </c>
      <c r="F1625">
        <v>453068.73</v>
      </c>
      <c r="G1625">
        <v>0</v>
      </c>
      <c r="H1625">
        <v>0</v>
      </c>
      <c r="I1625">
        <v>308086.73</v>
      </c>
      <c r="J1625">
        <v>54368.25</v>
      </c>
      <c r="K1625">
        <v>90613.75</v>
      </c>
      <c r="L1625">
        <v>115503.42</v>
      </c>
    </row>
    <row r="1626" spans="1:12" x14ac:dyDescent="0.25">
      <c r="A1626">
        <v>111215</v>
      </c>
      <c r="B1626" t="s">
        <v>14603</v>
      </c>
      <c r="C1626" t="s">
        <v>14604</v>
      </c>
      <c r="D1626">
        <v>1259112.82</v>
      </c>
      <c r="E1626">
        <v>23</v>
      </c>
      <c r="F1626">
        <v>1057870.8</v>
      </c>
      <c r="G1626">
        <v>0</v>
      </c>
      <c r="H1626">
        <v>0</v>
      </c>
      <c r="I1626">
        <v>719352.14</v>
      </c>
      <c r="J1626">
        <v>126944.5</v>
      </c>
      <c r="K1626">
        <v>211574.16</v>
      </c>
      <c r="L1626">
        <v>201242.02</v>
      </c>
    </row>
    <row r="1627" spans="1:12" x14ac:dyDescent="0.25">
      <c r="A1627">
        <v>111745</v>
      </c>
      <c r="B1627" t="s">
        <v>5287</v>
      </c>
      <c r="C1627" t="s">
        <v>5288</v>
      </c>
      <c r="D1627">
        <v>1291898.04</v>
      </c>
      <c r="E1627">
        <v>25</v>
      </c>
      <c r="F1627">
        <v>1091555.76</v>
      </c>
      <c r="G1627">
        <v>0</v>
      </c>
      <c r="H1627">
        <v>0</v>
      </c>
      <c r="I1627">
        <v>760257.67</v>
      </c>
      <c r="J1627">
        <v>134163.12</v>
      </c>
      <c r="K1627">
        <v>197134.97</v>
      </c>
      <c r="L1627">
        <v>200342.28</v>
      </c>
    </row>
    <row r="1628" spans="1:12" x14ac:dyDescent="0.25">
      <c r="A1628">
        <v>113032</v>
      </c>
      <c r="B1628" t="s">
        <v>8187</v>
      </c>
      <c r="C1628" t="s">
        <v>8188</v>
      </c>
      <c r="D1628">
        <v>519432.91</v>
      </c>
      <c r="E1628">
        <v>25</v>
      </c>
      <c r="F1628">
        <v>412146.74</v>
      </c>
      <c r="G1628">
        <v>0</v>
      </c>
      <c r="H1628">
        <v>0</v>
      </c>
      <c r="I1628">
        <v>315292.25</v>
      </c>
      <c r="J1628">
        <v>55639.81</v>
      </c>
      <c r="K1628">
        <v>41214.68</v>
      </c>
      <c r="L1628">
        <v>107286.17</v>
      </c>
    </row>
    <row r="1629" spans="1:12" x14ac:dyDescent="0.25">
      <c r="A1629">
        <v>113880</v>
      </c>
      <c r="B1629" t="s">
        <v>7485</v>
      </c>
      <c r="C1629" t="s">
        <v>7486</v>
      </c>
      <c r="D1629">
        <v>900032.7</v>
      </c>
      <c r="E1629">
        <v>21</v>
      </c>
      <c r="F1629">
        <v>855526.7</v>
      </c>
      <c r="G1629">
        <v>0</v>
      </c>
      <c r="H1629">
        <v>0</v>
      </c>
      <c r="I1629">
        <v>581758.16</v>
      </c>
      <c r="J1629">
        <v>102663.2</v>
      </c>
      <c r="K1629">
        <v>171105.34</v>
      </c>
      <c r="L1629">
        <v>44506</v>
      </c>
    </row>
    <row r="1630" spans="1:12" x14ac:dyDescent="0.25">
      <c r="A1630">
        <v>116461</v>
      </c>
      <c r="B1630" t="s">
        <v>7864</v>
      </c>
      <c r="C1630" t="s">
        <v>7865</v>
      </c>
      <c r="D1630">
        <v>5699849.6100000003</v>
      </c>
      <c r="E1630">
        <v>25</v>
      </c>
      <c r="F1630">
        <v>4271090.41</v>
      </c>
      <c r="G1630">
        <v>0</v>
      </c>
      <c r="H1630">
        <v>0</v>
      </c>
      <c r="I1630">
        <v>1771590.57</v>
      </c>
      <c r="J1630">
        <v>312633.63</v>
      </c>
      <c r="K1630">
        <v>2186866.21</v>
      </c>
      <c r="L1630">
        <v>1428759.2</v>
      </c>
    </row>
    <row r="1631" spans="1:12" x14ac:dyDescent="0.25">
      <c r="A1631">
        <v>111688</v>
      </c>
      <c r="B1631" t="s">
        <v>12934</v>
      </c>
      <c r="C1631" t="s">
        <v>12935</v>
      </c>
      <c r="D1631">
        <v>5186510.55</v>
      </c>
      <c r="E1631">
        <v>24</v>
      </c>
      <c r="F1631">
        <v>4358412.22</v>
      </c>
      <c r="G1631">
        <v>0</v>
      </c>
      <c r="H1631">
        <v>0</v>
      </c>
      <c r="I1631">
        <v>2268213.5299999998</v>
      </c>
      <c r="J1631">
        <v>400272.98</v>
      </c>
      <c r="K1631">
        <v>1689925.72</v>
      </c>
      <c r="L1631">
        <v>828098.33</v>
      </c>
    </row>
    <row r="1632" spans="1:12" x14ac:dyDescent="0.25">
      <c r="A1632">
        <v>112710</v>
      </c>
      <c r="B1632" t="s">
        <v>10777</v>
      </c>
      <c r="C1632" t="s">
        <v>14605</v>
      </c>
      <c r="D1632">
        <v>7113975.0199999996</v>
      </c>
      <c r="E1632">
        <v>30</v>
      </c>
      <c r="F1632">
        <v>5972710.0999999996</v>
      </c>
      <c r="G1632">
        <v>0</v>
      </c>
      <c r="H1632">
        <v>0</v>
      </c>
      <c r="I1632">
        <v>3123432.59</v>
      </c>
      <c r="J1632">
        <v>551193.99</v>
      </c>
      <c r="K1632">
        <v>2298083.52</v>
      </c>
      <c r="L1632">
        <v>1141264.92</v>
      </c>
    </row>
    <row r="1633" spans="1:12" x14ac:dyDescent="0.25">
      <c r="A1633">
        <v>115756</v>
      </c>
      <c r="B1633" t="s">
        <v>14606</v>
      </c>
      <c r="C1633" t="s">
        <v>6501</v>
      </c>
      <c r="D1633">
        <v>8004791.1799999997</v>
      </c>
      <c r="E1633">
        <v>45</v>
      </c>
      <c r="F1633">
        <v>6317472.7000000002</v>
      </c>
      <c r="G1633">
        <v>0</v>
      </c>
      <c r="H1633">
        <v>0</v>
      </c>
      <c r="I1633">
        <v>3796223.53</v>
      </c>
      <c r="J1633">
        <v>669921.80000000005</v>
      </c>
      <c r="K1633">
        <v>1851327.37</v>
      </c>
      <c r="L1633">
        <v>1687318.37</v>
      </c>
    </row>
    <row r="1634" spans="1:12" x14ac:dyDescent="0.25">
      <c r="A1634">
        <v>114791</v>
      </c>
      <c r="B1634" t="s">
        <v>14607</v>
      </c>
      <c r="C1634" t="s">
        <v>14608</v>
      </c>
      <c r="D1634">
        <v>3197679.75</v>
      </c>
      <c r="E1634">
        <v>34</v>
      </c>
      <c r="F1634">
        <v>2683933.29</v>
      </c>
      <c r="G1634">
        <v>0</v>
      </c>
      <c r="H1634">
        <v>0</v>
      </c>
      <c r="I1634">
        <v>1615306.41</v>
      </c>
      <c r="J1634">
        <v>285054.07</v>
      </c>
      <c r="K1634">
        <v>783572.81</v>
      </c>
      <c r="L1634">
        <v>513746.46</v>
      </c>
    </row>
    <row r="1635" spans="1:12" x14ac:dyDescent="0.25">
      <c r="A1635">
        <v>112726</v>
      </c>
      <c r="B1635" t="s">
        <v>14609</v>
      </c>
      <c r="C1635" t="s">
        <v>14610</v>
      </c>
      <c r="D1635">
        <v>2784339.46</v>
      </c>
      <c r="E1635">
        <v>42</v>
      </c>
      <c r="F1635">
        <v>2341468.38</v>
      </c>
      <c r="G1635">
        <v>0</v>
      </c>
      <c r="H1635">
        <v>0</v>
      </c>
      <c r="I1635">
        <v>1434192.17</v>
      </c>
      <c r="J1635">
        <v>253092.74</v>
      </c>
      <c r="K1635">
        <v>654183.48</v>
      </c>
      <c r="L1635">
        <v>442871.08</v>
      </c>
    </row>
    <row r="1636" spans="1:12" x14ac:dyDescent="0.25">
      <c r="A1636">
        <v>111195</v>
      </c>
      <c r="B1636" t="s">
        <v>11824</v>
      </c>
      <c r="C1636" t="s">
        <v>11825</v>
      </c>
      <c r="D1636">
        <v>8208931.6200000001</v>
      </c>
      <c r="E1636">
        <v>26</v>
      </c>
      <c r="F1636">
        <v>6589690</v>
      </c>
      <c r="G1636">
        <v>0</v>
      </c>
      <c r="H1636">
        <v>0</v>
      </c>
      <c r="I1636">
        <v>3839616.16</v>
      </c>
      <c r="J1636">
        <v>677579.32</v>
      </c>
      <c r="K1636">
        <v>2072494.52</v>
      </c>
      <c r="L1636">
        <v>1619241.62</v>
      </c>
    </row>
    <row r="1637" spans="1:12" x14ac:dyDescent="0.25">
      <c r="A1637">
        <v>111174</v>
      </c>
      <c r="B1637" t="s">
        <v>12940</v>
      </c>
      <c r="C1637" t="s">
        <v>12941</v>
      </c>
      <c r="D1637">
        <v>9357130.1799999997</v>
      </c>
      <c r="E1637">
        <v>30</v>
      </c>
      <c r="F1637">
        <v>7293112.8899999997</v>
      </c>
      <c r="G1637">
        <v>0</v>
      </c>
      <c r="H1637">
        <v>0</v>
      </c>
      <c r="I1637">
        <v>3722732.69</v>
      </c>
      <c r="J1637">
        <v>656952.82999999996</v>
      </c>
      <c r="K1637">
        <v>2913427.37</v>
      </c>
      <c r="L1637">
        <v>2064017.29</v>
      </c>
    </row>
    <row r="1638" spans="1:12" x14ac:dyDescent="0.25">
      <c r="A1638">
        <v>115620</v>
      </c>
      <c r="B1638" t="s">
        <v>7504</v>
      </c>
      <c r="C1638" t="s">
        <v>7505</v>
      </c>
      <c r="D1638">
        <v>2838254.42</v>
      </c>
      <c r="E1638">
        <v>45</v>
      </c>
      <c r="F1638">
        <v>2385087.75</v>
      </c>
      <c r="G1638">
        <v>0</v>
      </c>
      <c r="H1638">
        <v>0</v>
      </c>
      <c r="I1638">
        <v>1169212.3700000001</v>
      </c>
      <c r="J1638">
        <v>206331.6</v>
      </c>
      <c r="K1638">
        <v>1009543.78</v>
      </c>
      <c r="L1638">
        <v>453166.67</v>
      </c>
    </row>
    <row r="1639" spans="1:12" x14ac:dyDescent="0.25">
      <c r="A1639">
        <v>110055</v>
      </c>
      <c r="B1639" t="s">
        <v>14611</v>
      </c>
      <c r="C1639" t="s">
        <v>14612</v>
      </c>
      <c r="D1639">
        <v>4342659.8600000003</v>
      </c>
      <c r="E1639">
        <v>48</v>
      </c>
      <c r="F1639">
        <v>3649294</v>
      </c>
      <c r="G1639">
        <v>0</v>
      </c>
      <c r="H1639">
        <v>0</v>
      </c>
      <c r="I1639">
        <v>2254664.46</v>
      </c>
      <c r="J1639">
        <v>397882.14</v>
      </c>
      <c r="K1639">
        <v>996747.4</v>
      </c>
      <c r="L1639">
        <v>693365.86</v>
      </c>
    </row>
    <row r="1640" spans="1:12" x14ac:dyDescent="0.25">
      <c r="A1640">
        <v>113443</v>
      </c>
      <c r="B1640" t="s">
        <v>10088</v>
      </c>
      <c r="C1640" t="s">
        <v>14613</v>
      </c>
      <c r="D1640">
        <v>2906252.11</v>
      </c>
      <c r="E1640">
        <v>39</v>
      </c>
      <c r="F1640">
        <v>2411525.2999999998</v>
      </c>
      <c r="G1640">
        <v>0</v>
      </c>
      <c r="H1640">
        <v>0</v>
      </c>
      <c r="I1640">
        <v>1465309.51</v>
      </c>
      <c r="J1640">
        <v>258584.03</v>
      </c>
      <c r="K1640">
        <v>687631.76</v>
      </c>
      <c r="L1640">
        <v>494726.8</v>
      </c>
    </row>
    <row r="1641" spans="1:12" x14ac:dyDescent="0.25">
      <c r="A1641">
        <v>117108</v>
      </c>
      <c r="B1641" t="s">
        <v>8237</v>
      </c>
      <c r="C1641" t="s">
        <v>8238</v>
      </c>
      <c r="D1641">
        <v>9854788.5</v>
      </c>
      <c r="E1641">
        <v>24</v>
      </c>
      <c r="F1641">
        <v>8263957.75</v>
      </c>
      <c r="G1641">
        <v>0</v>
      </c>
      <c r="H1641">
        <v>0</v>
      </c>
      <c r="I1641">
        <v>3839453.67</v>
      </c>
      <c r="J1641">
        <v>677550.65</v>
      </c>
      <c r="K1641">
        <v>3746953.43</v>
      </c>
      <c r="L1641">
        <v>1590830.75</v>
      </c>
    </row>
    <row r="1642" spans="1:12" x14ac:dyDescent="0.25">
      <c r="A1642">
        <v>112697</v>
      </c>
      <c r="B1642" t="s">
        <v>11834</v>
      </c>
      <c r="C1642" t="s">
        <v>11835</v>
      </c>
      <c r="D1642">
        <v>9138386.0500000007</v>
      </c>
      <c r="E1642">
        <v>28</v>
      </c>
      <c r="F1642">
        <v>7364939.0099999998</v>
      </c>
      <c r="G1642">
        <v>0</v>
      </c>
      <c r="H1642">
        <v>0</v>
      </c>
      <c r="I1642">
        <v>3801340.04</v>
      </c>
      <c r="J1642">
        <v>670824.71</v>
      </c>
      <c r="K1642">
        <v>2892774.26</v>
      </c>
      <c r="L1642">
        <v>1773447.04</v>
      </c>
    </row>
    <row r="1643" spans="1:12" x14ac:dyDescent="0.25">
      <c r="A1643">
        <v>116477</v>
      </c>
      <c r="B1643" t="s">
        <v>7868</v>
      </c>
      <c r="C1643" t="s">
        <v>7869</v>
      </c>
      <c r="D1643">
        <v>2688829.68</v>
      </c>
      <c r="E1643">
        <v>27</v>
      </c>
      <c r="F1643">
        <v>2259520.75</v>
      </c>
      <c r="G1643">
        <v>0</v>
      </c>
      <c r="H1643">
        <v>0</v>
      </c>
      <c r="I1643">
        <v>922922.63</v>
      </c>
      <c r="J1643">
        <v>162868.70000000001</v>
      </c>
      <c r="K1643">
        <v>1173729.42</v>
      </c>
      <c r="L1643">
        <v>429308.93</v>
      </c>
    </row>
    <row r="1644" spans="1:12" x14ac:dyDescent="0.25">
      <c r="A1644">
        <v>117197</v>
      </c>
      <c r="B1644" t="s">
        <v>7320</v>
      </c>
      <c r="C1644" t="s">
        <v>14614</v>
      </c>
      <c r="D1644">
        <v>3274389.94</v>
      </c>
      <c r="E1644">
        <v>39</v>
      </c>
      <c r="F1644">
        <v>2855187.3</v>
      </c>
      <c r="G1644">
        <v>0</v>
      </c>
      <c r="H1644">
        <v>0</v>
      </c>
      <c r="I1644">
        <v>2426909.21</v>
      </c>
      <c r="J1644">
        <v>371171.88</v>
      </c>
      <c r="K1644">
        <v>57106.21</v>
      </c>
      <c r="L1644">
        <v>419202.64</v>
      </c>
    </row>
    <row r="1645" spans="1:12" x14ac:dyDescent="0.25">
      <c r="A1645">
        <v>118454</v>
      </c>
      <c r="B1645" t="s">
        <v>7223</v>
      </c>
      <c r="C1645" t="s">
        <v>7212</v>
      </c>
      <c r="D1645">
        <v>5309024.54</v>
      </c>
      <c r="E1645">
        <v>34</v>
      </c>
      <c r="F1645">
        <v>5085167.3099999996</v>
      </c>
      <c r="G1645">
        <v>0</v>
      </c>
      <c r="H1645">
        <v>0</v>
      </c>
      <c r="I1645">
        <v>4322392.21</v>
      </c>
      <c r="J1645">
        <v>661071.75</v>
      </c>
      <c r="K1645">
        <v>101703.35</v>
      </c>
      <c r="L1645">
        <v>223857.23</v>
      </c>
    </row>
    <row r="1646" spans="1:12" x14ac:dyDescent="0.25">
      <c r="A1646">
        <v>116848</v>
      </c>
      <c r="B1646" t="s">
        <v>14615</v>
      </c>
      <c r="C1646" t="s">
        <v>14616</v>
      </c>
      <c r="D1646">
        <v>3487919.87</v>
      </c>
      <c r="E1646">
        <v>30</v>
      </c>
      <c r="F1646">
        <v>3479946.87</v>
      </c>
      <c r="G1646">
        <v>0</v>
      </c>
      <c r="H1646">
        <v>0</v>
      </c>
      <c r="I1646">
        <v>2957954.84</v>
      </c>
      <c r="J1646">
        <v>452393.09</v>
      </c>
      <c r="K1646">
        <v>69598.94</v>
      </c>
      <c r="L1646">
        <v>7973</v>
      </c>
    </row>
    <row r="1647" spans="1:12" x14ac:dyDescent="0.25">
      <c r="A1647">
        <v>103399</v>
      </c>
      <c r="B1647" t="s">
        <v>14617</v>
      </c>
      <c r="C1647" t="s">
        <v>14618</v>
      </c>
      <c r="D1647">
        <v>1418002.03</v>
      </c>
      <c r="E1647">
        <v>32</v>
      </c>
      <c r="F1647">
        <v>1118045.46</v>
      </c>
      <c r="G1647">
        <v>0</v>
      </c>
      <c r="H1647">
        <v>0</v>
      </c>
      <c r="I1647">
        <v>760270.88</v>
      </c>
      <c r="J1647">
        <v>134165.45000000001</v>
      </c>
      <c r="K1647">
        <v>223609.13</v>
      </c>
      <c r="L1647">
        <v>299956.57</v>
      </c>
    </row>
    <row r="1648" spans="1:12" x14ac:dyDescent="0.25">
      <c r="A1648">
        <v>103543</v>
      </c>
      <c r="B1648" t="s">
        <v>4710</v>
      </c>
      <c r="C1648" t="s">
        <v>4711</v>
      </c>
      <c r="D1648">
        <v>1534667.69</v>
      </c>
      <c r="E1648">
        <v>27</v>
      </c>
      <c r="F1648">
        <v>1116162.67</v>
      </c>
      <c r="G1648">
        <v>0</v>
      </c>
      <c r="H1648">
        <v>0</v>
      </c>
      <c r="I1648">
        <v>758990.37</v>
      </c>
      <c r="J1648">
        <v>133939.48000000001</v>
      </c>
      <c r="K1648">
        <v>223232.82</v>
      </c>
      <c r="L1648">
        <v>418505.02</v>
      </c>
    </row>
    <row r="1649" spans="1:12" x14ac:dyDescent="0.25">
      <c r="A1649">
        <v>103566</v>
      </c>
      <c r="B1649" t="s">
        <v>2576</v>
      </c>
      <c r="C1649" t="s">
        <v>14619</v>
      </c>
      <c r="D1649">
        <v>1214113.02</v>
      </c>
      <c r="E1649">
        <v>43</v>
      </c>
      <c r="F1649">
        <v>1020263.03</v>
      </c>
      <c r="G1649">
        <v>0</v>
      </c>
      <c r="H1649">
        <v>0</v>
      </c>
      <c r="I1649">
        <v>693778.86</v>
      </c>
      <c r="J1649">
        <v>122431.56</v>
      </c>
      <c r="K1649">
        <v>204052.61</v>
      </c>
      <c r="L1649">
        <v>193849.99</v>
      </c>
    </row>
    <row r="1650" spans="1:12" x14ac:dyDescent="0.25">
      <c r="A1650">
        <v>104374</v>
      </c>
      <c r="B1650" t="s">
        <v>14620</v>
      </c>
      <c r="C1650" t="s">
        <v>14621</v>
      </c>
      <c r="D1650">
        <v>1295194.77</v>
      </c>
      <c r="E1650">
        <v>27</v>
      </c>
      <c r="F1650">
        <v>1088398.96</v>
      </c>
      <c r="G1650">
        <v>0</v>
      </c>
      <c r="H1650">
        <v>0</v>
      </c>
      <c r="I1650">
        <v>740111.29</v>
      </c>
      <c r="J1650">
        <v>130607.88</v>
      </c>
      <c r="K1650">
        <v>217679.79</v>
      </c>
      <c r="L1650">
        <v>206795.81</v>
      </c>
    </row>
    <row r="1651" spans="1:12" x14ac:dyDescent="0.25">
      <c r="A1651">
        <v>104421</v>
      </c>
      <c r="B1651" t="s">
        <v>3659</v>
      </c>
      <c r="C1651" t="s">
        <v>14622</v>
      </c>
      <c r="D1651">
        <v>749787.43</v>
      </c>
      <c r="E1651">
        <v>46</v>
      </c>
      <c r="F1651">
        <v>749787.43</v>
      </c>
      <c r="G1651">
        <v>0</v>
      </c>
      <c r="H1651">
        <v>0</v>
      </c>
      <c r="I1651">
        <v>554467.80000000005</v>
      </c>
      <c r="J1651">
        <v>97847.26</v>
      </c>
      <c r="K1651">
        <v>97472.37</v>
      </c>
      <c r="L1651">
        <v>0</v>
      </c>
    </row>
    <row r="1652" spans="1:12" x14ac:dyDescent="0.25">
      <c r="A1652">
        <v>104451</v>
      </c>
      <c r="B1652" t="s">
        <v>14623</v>
      </c>
      <c r="C1652" t="s">
        <v>14624</v>
      </c>
      <c r="D1652">
        <v>742440.32</v>
      </c>
      <c r="E1652">
        <v>31</v>
      </c>
      <c r="F1652">
        <v>617377.80000000005</v>
      </c>
      <c r="G1652">
        <v>0</v>
      </c>
      <c r="H1652">
        <v>0</v>
      </c>
      <c r="I1652">
        <v>419816.9</v>
      </c>
      <c r="J1652">
        <v>74085.34</v>
      </c>
      <c r="K1652">
        <v>123475.56</v>
      </c>
      <c r="L1652">
        <v>125062.52</v>
      </c>
    </row>
    <row r="1653" spans="1:12" x14ac:dyDescent="0.25">
      <c r="A1653">
        <v>105005</v>
      </c>
      <c r="B1653" t="s">
        <v>11743</v>
      </c>
      <c r="C1653" t="s">
        <v>11744</v>
      </c>
      <c r="D1653">
        <v>1289752.77</v>
      </c>
      <c r="E1653">
        <v>33</v>
      </c>
      <c r="F1653">
        <v>1076779.8600000001</v>
      </c>
      <c r="G1653">
        <v>0</v>
      </c>
      <c r="H1653">
        <v>0</v>
      </c>
      <c r="I1653">
        <v>732210.28</v>
      </c>
      <c r="J1653">
        <v>129213.58</v>
      </c>
      <c r="K1653">
        <v>215356</v>
      </c>
      <c r="L1653">
        <v>212972.79999999999</v>
      </c>
    </row>
    <row r="1654" spans="1:12" x14ac:dyDescent="0.25">
      <c r="A1654">
        <v>105080</v>
      </c>
      <c r="B1654" t="s">
        <v>10709</v>
      </c>
      <c r="C1654" t="s">
        <v>10710</v>
      </c>
      <c r="D1654">
        <v>637178.27</v>
      </c>
      <c r="E1654">
        <v>30</v>
      </c>
      <c r="F1654">
        <v>532767.92000000004</v>
      </c>
      <c r="G1654">
        <v>0</v>
      </c>
      <c r="H1654">
        <v>0</v>
      </c>
      <c r="I1654">
        <v>362282.19</v>
      </c>
      <c r="J1654">
        <v>63932.15</v>
      </c>
      <c r="K1654">
        <v>106553.58</v>
      </c>
      <c r="L1654">
        <v>104410.35</v>
      </c>
    </row>
    <row r="1655" spans="1:12" x14ac:dyDescent="0.25">
      <c r="A1655">
        <v>106833</v>
      </c>
      <c r="B1655" t="s">
        <v>10743</v>
      </c>
      <c r="C1655" t="s">
        <v>10744</v>
      </c>
      <c r="D1655">
        <v>1282113.95</v>
      </c>
      <c r="E1655">
        <v>30</v>
      </c>
      <c r="F1655">
        <v>1065354.8700000001</v>
      </c>
      <c r="G1655">
        <v>0</v>
      </c>
      <c r="H1655">
        <v>0</v>
      </c>
      <c r="I1655">
        <v>724441.31</v>
      </c>
      <c r="J1655">
        <v>127842.58</v>
      </c>
      <c r="K1655">
        <v>213070.98</v>
      </c>
      <c r="L1655">
        <v>216759.08</v>
      </c>
    </row>
    <row r="1656" spans="1:12" x14ac:dyDescent="0.25">
      <c r="A1656">
        <v>107143</v>
      </c>
      <c r="B1656" t="s">
        <v>11734</v>
      </c>
      <c r="C1656" t="s">
        <v>11735</v>
      </c>
      <c r="D1656">
        <v>886465.75</v>
      </c>
      <c r="E1656">
        <v>40</v>
      </c>
      <c r="F1656">
        <v>707929.2</v>
      </c>
      <c r="G1656">
        <v>0</v>
      </c>
      <c r="H1656">
        <v>0</v>
      </c>
      <c r="I1656">
        <v>481391.86</v>
      </c>
      <c r="J1656">
        <v>84951.5</v>
      </c>
      <c r="K1656">
        <v>141585.84</v>
      </c>
      <c r="L1656">
        <v>178536.55</v>
      </c>
    </row>
    <row r="1657" spans="1:12" x14ac:dyDescent="0.25">
      <c r="A1657">
        <v>108328</v>
      </c>
      <c r="B1657" t="s">
        <v>4271</v>
      </c>
      <c r="C1657" t="s">
        <v>4272</v>
      </c>
      <c r="D1657">
        <v>1102249.3999999999</v>
      </c>
      <c r="E1657">
        <v>26</v>
      </c>
      <c r="F1657">
        <v>925360</v>
      </c>
      <c r="G1657">
        <v>0</v>
      </c>
      <c r="H1657">
        <v>0</v>
      </c>
      <c r="I1657">
        <v>667221.94999999995</v>
      </c>
      <c r="J1657">
        <v>117745.05</v>
      </c>
      <c r="K1657">
        <v>140393</v>
      </c>
      <c r="L1657">
        <v>176889.4</v>
      </c>
    </row>
    <row r="1658" spans="1:12" x14ac:dyDescent="0.25">
      <c r="A1658">
        <v>108773</v>
      </c>
      <c r="B1658" t="s">
        <v>7797</v>
      </c>
      <c r="C1658" t="s">
        <v>7798</v>
      </c>
      <c r="D1658">
        <v>1298672.1000000001</v>
      </c>
      <c r="E1658">
        <v>12</v>
      </c>
      <c r="F1658">
        <v>1081912.99</v>
      </c>
      <c r="G1658">
        <v>0</v>
      </c>
      <c r="H1658">
        <v>0</v>
      </c>
      <c r="I1658">
        <v>735516.92</v>
      </c>
      <c r="J1658">
        <v>129797.1</v>
      </c>
      <c r="K1658">
        <v>216598.97</v>
      </c>
      <c r="L1658">
        <v>216759.11</v>
      </c>
    </row>
    <row r="1659" spans="1:12" x14ac:dyDescent="0.25">
      <c r="A1659">
        <v>108859</v>
      </c>
      <c r="B1659" t="s">
        <v>14625</v>
      </c>
      <c r="C1659" t="s">
        <v>14626</v>
      </c>
      <c r="D1659">
        <v>554868.61</v>
      </c>
      <c r="E1659">
        <v>38</v>
      </c>
      <c r="F1659">
        <v>410634.52</v>
      </c>
      <c r="G1659">
        <v>0</v>
      </c>
      <c r="H1659">
        <v>0</v>
      </c>
      <c r="I1659">
        <v>279231.46999999997</v>
      </c>
      <c r="J1659">
        <v>49276.14</v>
      </c>
      <c r="K1659">
        <v>82126.91</v>
      </c>
      <c r="L1659">
        <v>144234.09</v>
      </c>
    </row>
    <row r="1660" spans="1:12" x14ac:dyDescent="0.25">
      <c r="A1660">
        <v>109214</v>
      </c>
      <c r="B1660" t="s">
        <v>11282</v>
      </c>
      <c r="C1660" t="s">
        <v>11283</v>
      </c>
      <c r="D1660">
        <v>1214471.3700000001</v>
      </c>
      <c r="E1660">
        <v>36</v>
      </c>
      <c r="F1660">
        <v>1020155</v>
      </c>
      <c r="G1660">
        <v>0</v>
      </c>
      <c r="H1660">
        <v>0</v>
      </c>
      <c r="I1660">
        <v>737061.99</v>
      </c>
      <c r="J1660">
        <v>130069.75999999999</v>
      </c>
      <c r="K1660">
        <v>153023.25</v>
      </c>
      <c r="L1660">
        <v>194316.37</v>
      </c>
    </row>
    <row r="1661" spans="1:12" x14ac:dyDescent="0.25">
      <c r="A1661">
        <v>109958</v>
      </c>
      <c r="B1661" t="s">
        <v>14627</v>
      </c>
      <c r="C1661" t="s">
        <v>14628</v>
      </c>
      <c r="D1661">
        <v>1115324.1100000001</v>
      </c>
      <c r="E1661">
        <v>30</v>
      </c>
      <c r="F1661">
        <v>935953.15</v>
      </c>
      <c r="G1661">
        <v>0</v>
      </c>
      <c r="H1661">
        <v>0</v>
      </c>
      <c r="I1661">
        <v>663656.30000000005</v>
      </c>
      <c r="J1661">
        <v>117115.82</v>
      </c>
      <c r="K1661">
        <v>155181.03</v>
      </c>
      <c r="L1661">
        <v>179370.96</v>
      </c>
    </row>
    <row r="1662" spans="1:12" x14ac:dyDescent="0.25">
      <c r="A1662">
        <v>110287</v>
      </c>
      <c r="B1662" t="s">
        <v>4320</v>
      </c>
      <c r="C1662" t="s">
        <v>4321</v>
      </c>
      <c r="D1662">
        <v>1183494.8799999999</v>
      </c>
      <c r="E1662">
        <v>12</v>
      </c>
      <c r="F1662">
        <v>983898.99</v>
      </c>
      <c r="G1662">
        <v>0</v>
      </c>
      <c r="H1662">
        <v>0</v>
      </c>
      <c r="I1662">
        <v>719230.16</v>
      </c>
      <c r="J1662">
        <v>126922.97</v>
      </c>
      <c r="K1662">
        <v>137745.85999999999</v>
      </c>
      <c r="L1662">
        <v>199595.89</v>
      </c>
    </row>
    <row r="1663" spans="1:12" x14ac:dyDescent="0.25">
      <c r="A1663">
        <v>110356</v>
      </c>
      <c r="B1663" t="s">
        <v>8115</v>
      </c>
      <c r="C1663" t="s">
        <v>8116</v>
      </c>
      <c r="D1663">
        <v>1149905.19</v>
      </c>
      <c r="E1663">
        <v>34</v>
      </c>
      <c r="F1663">
        <v>958364.42</v>
      </c>
      <c r="G1663">
        <v>0</v>
      </c>
      <c r="H1663">
        <v>0</v>
      </c>
      <c r="I1663">
        <v>695350.88</v>
      </c>
      <c r="J1663">
        <v>122708.98</v>
      </c>
      <c r="K1663">
        <v>140304.56</v>
      </c>
      <c r="L1663">
        <v>191540.77</v>
      </c>
    </row>
    <row r="1664" spans="1:12" x14ac:dyDescent="0.25">
      <c r="A1664">
        <v>110479</v>
      </c>
      <c r="B1664" t="s">
        <v>14629</v>
      </c>
      <c r="C1664" t="s">
        <v>14630</v>
      </c>
      <c r="D1664">
        <v>1329622.6599999999</v>
      </c>
      <c r="E1664">
        <v>12</v>
      </c>
      <c r="F1664">
        <v>1117292.1299999999</v>
      </c>
      <c r="G1664">
        <v>0</v>
      </c>
      <c r="H1664">
        <v>0</v>
      </c>
      <c r="I1664">
        <v>759758.65</v>
      </c>
      <c r="J1664">
        <v>134075.06</v>
      </c>
      <c r="K1664">
        <v>223458.43</v>
      </c>
      <c r="L1664">
        <v>212330.53</v>
      </c>
    </row>
    <row r="1665" spans="1:12" x14ac:dyDescent="0.25">
      <c r="A1665">
        <v>110657</v>
      </c>
      <c r="B1665" t="s">
        <v>14631</v>
      </c>
      <c r="C1665" t="s">
        <v>14632</v>
      </c>
      <c r="D1665">
        <v>1137744.72</v>
      </c>
      <c r="E1665">
        <v>22</v>
      </c>
      <c r="F1665">
        <v>956088</v>
      </c>
      <c r="G1665">
        <v>0</v>
      </c>
      <c r="H1665">
        <v>0</v>
      </c>
      <c r="I1665">
        <v>731407.32</v>
      </c>
      <c r="J1665">
        <v>129071.88</v>
      </c>
      <c r="K1665">
        <v>95608.8</v>
      </c>
      <c r="L1665">
        <v>181656.72</v>
      </c>
    </row>
    <row r="1666" spans="1:12" x14ac:dyDescent="0.25">
      <c r="A1666">
        <v>110809</v>
      </c>
      <c r="B1666" t="s">
        <v>14633</v>
      </c>
      <c r="C1666" t="s">
        <v>9664</v>
      </c>
      <c r="D1666">
        <v>666336.39</v>
      </c>
      <c r="E1666">
        <v>21</v>
      </c>
      <c r="F1666">
        <v>642939.35</v>
      </c>
      <c r="G1666">
        <v>0</v>
      </c>
      <c r="H1666">
        <v>0</v>
      </c>
      <c r="I1666">
        <v>437198.76</v>
      </c>
      <c r="J1666">
        <v>77152.72</v>
      </c>
      <c r="K1666">
        <v>128587.87</v>
      </c>
      <c r="L1666">
        <v>23397.040000000001</v>
      </c>
    </row>
    <row r="1667" spans="1:12" x14ac:dyDescent="0.25">
      <c r="A1667">
        <v>111200</v>
      </c>
      <c r="B1667" t="s">
        <v>9667</v>
      </c>
      <c r="C1667" t="s">
        <v>9668</v>
      </c>
      <c r="D1667">
        <v>693995.97</v>
      </c>
      <c r="E1667">
        <v>12</v>
      </c>
      <c r="F1667">
        <v>583189.89</v>
      </c>
      <c r="G1667">
        <v>0</v>
      </c>
      <c r="H1667">
        <v>0</v>
      </c>
      <c r="I1667">
        <v>421354.7</v>
      </c>
      <c r="J1667">
        <v>74356.710000000006</v>
      </c>
      <c r="K1667">
        <v>87478.48</v>
      </c>
      <c r="L1667">
        <v>110806.07</v>
      </c>
    </row>
    <row r="1668" spans="1:12" x14ac:dyDescent="0.25">
      <c r="A1668">
        <v>111210</v>
      </c>
      <c r="B1668" t="s">
        <v>14634</v>
      </c>
      <c r="C1668" t="s">
        <v>14635</v>
      </c>
      <c r="D1668">
        <v>883643.78</v>
      </c>
      <c r="E1668">
        <v>28</v>
      </c>
      <c r="F1668">
        <v>743813</v>
      </c>
      <c r="G1668">
        <v>0</v>
      </c>
      <c r="H1668">
        <v>0</v>
      </c>
      <c r="I1668">
        <v>505792.84</v>
      </c>
      <c r="J1668">
        <v>89257.56</v>
      </c>
      <c r="K1668">
        <v>148762.6</v>
      </c>
      <c r="L1668">
        <v>139830.78</v>
      </c>
    </row>
    <row r="1669" spans="1:12" x14ac:dyDescent="0.25">
      <c r="A1669">
        <v>111562</v>
      </c>
      <c r="B1669" t="s">
        <v>14636</v>
      </c>
      <c r="C1669" t="s">
        <v>9741</v>
      </c>
      <c r="D1669">
        <v>895535.84</v>
      </c>
      <c r="E1669">
        <v>45</v>
      </c>
      <c r="F1669">
        <v>751551.13</v>
      </c>
      <c r="G1669">
        <v>0</v>
      </c>
      <c r="H1669">
        <v>0</v>
      </c>
      <c r="I1669">
        <v>511054.77</v>
      </c>
      <c r="J1669">
        <v>90186.14</v>
      </c>
      <c r="K1669">
        <v>150310.23000000001</v>
      </c>
      <c r="L1669">
        <v>143984.71</v>
      </c>
    </row>
    <row r="1670" spans="1:12" x14ac:dyDescent="0.25">
      <c r="A1670">
        <v>112129</v>
      </c>
      <c r="B1670" t="s">
        <v>4618</v>
      </c>
      <c r="C1670" t="s">
        <v>4619</v>
      </c>
      <c r="D1670">
        <v>1330254.95</v>
      </c>
      <c r="E1670">
        <v>21</v>
      </c>
      <c r="F1670">
        <v>1113389.3</v>
      </c>
      <c r="G1670">
        <v>0</v>
      </c>
      <c r="H1670">
        <v>0</v>
      </c>
      <c r="I1670">
        <v>757104.72</v>
      </c>
      <c r="J1670">
        <v>133606.72</v>
      </c>
      <c r="K1670">
        <v>222677.86</v>
      </c>
      <c r="L1670">
        <v>216865.65</v>
      </c>
    </row>
    <row r="1671" spans="1:12" x14ac:dyDescent="0.25">
      <c r="A1671">
        <v>112995</v>
      </c>
      <c r="B1671" t="s">
        <v>14637</v>
      </c>
      <c r="C1671" t="s">
        <v>14638</v>
      </c>
      <c r="D1671">
        <v>1334296.07</v>
      </c>
      <c r="E1671">
        <v>20</v>
      </c>
      <c r="F1671">
        <v>1121257.2</v>
      </c>
      <c r="G1671">
        <v>0</v>
      </c>
      <c r="H1671">
        <v>0</v>
      </c>
      <c r="I1671">
        <v>760262.84</v>
      </c>
      <c r="J1671">
        <v>134164.03</v>
      </c>
      <c r="K1671">
        <v>226830.33</v>
      </c>
      <c r="L1671">
        <v>213038.87</v>
      </c>
    </row>
    <row r="1672" spans="1:12" x14ac:dyDescent="0.25">
      <c r="A1672">
        <v>117849</v>
      </c>
      <c r="B1672" t="s">
        <v>14639</v>
      </c>
      <c r="C1672" t="s">
        <v>14640</v>
      </c>
      <c r="D1672">
        <v>7831852.3899999997</v>
      </c>
      <c r="E1672">
        <v>42</v>
      </c>
      <c r="F1672">
        <v>7734796.8300000001</v>
      </c>
      <c r="G1672">
        <v>0</v>
      </c>
      <c r="H1672">
        <v>0</v>
      </c>
      <c r="I1672">
        <v>6574577.3099999996</v>
      </c>
      <c r="J1672">
        <v>1004750.1</v>
      </c>
      <c r="K1672">
        <v>155469.42000000001</v>
      </c>
      <c r="L1672">
        <v>97055.56</v>
      </c>
    </row>
    <row r="1673" spans="1:12" x14ac:dyDescent="0.25">
      <c r="A1673">
        <v>117840</v>
      </c>
      <c r="B1673" t="s">
        <v>14641</v>
      </c>
      <c r="C1673" t="s">
        <v>7216</v>
      </c>
      <c r="D1673">
        <v>7595815.9500000002</v>
      </c>
      <c r="E1673">
        <v>30</v>
      </c>
      <c r="F1673">
        <v>7315487.21</v>
      </c>
      <c r="G1673">
        <v>0</v>
      </c>
      <c r="H1673">
        <v>0</v>
      </c>
      <c r="I1673">
        <v>6218171.7800000003</v>
      </c>
      <c r="J1673">
        <v>951014.51</v>
      </c>
      <c r="K1673">
        <v>146300.92000000001</v>
      </c>
      <c r="L1673">
        <v>280319.74</v>
      </c>
    </row>
    <row r="1674" spans="1:12" x14ac:dyDescent="0.25">
      <c r="A1674">
        <v>115977</v>
      </c>
      <c r="B1674" t="s">
        <v>7502</v>
      </c>
      <c r="C1674" t="s">
        <v>7503</v>
      </c>
      <c r="D1674">
        <v>2460649.4</v>
      </c>
      <c r="E1674">
        <v>20</v>
      </c>
      <c r="F1674">
        <v>2067772.61</v>
      </c>
      <c r="G1674">
        <v>0</v>
      </c>
      <c r="H1674">
        <v>0</v>
      </c>
      <c r="I1674">
        <v>1068817.5900000001</v>
      </c>
      <c r="J1674">
        <v>188614.87</v>
      </c>
      <c r="K1674">
        <v>810340.15</v>
      </c>
      <c r="L1674">
        <v>392876.79</v>
      </c>
    </row>
    <row r="1675" spans="1:12" x14ac:dyDescent="0.25">
      <c r="A1675">
        <v>113429</v>
      </c>
      <c r="B1675" t="s">
        <v>14642</v>
      </c>
      <c r="C1675" t="s">
        <v>11508</v>
      </c>
      <c r="D1675">
        <v>5651924.1299999999</v>
      </c>
      <c r="E1675">
        <v>28</v>
      </c>
      <c r="F1675">
        <v>4501317.53</v>
      </c>
      <c r="G1675">
        <v>0</v>
      </c>
      <c r="H1675">
        <v>0</v>
      </c>
      <c r="I1675">
        <v>2678283.92</v>
      </c>
      <c r="J1675">
        <v>472638.34</v>
      </c>
      <c r="K1675">
        <v>1350395.27</v>
      </c>
      <c r="L1675">
        <v>1150606.6000000001</v>
      </c>
    </row>
    <row r="1676" spans="1:12" x14ac:dyDescent="0.25">
      <c r="A1676">
        <v>113331</v>
      </c>
      <c r="B1676" t="s">
        <v>10801</v>
      </c>
      <c r="C1676" t="s">
        <v>10802</v>
      </c>
      <c r="D1676">
        <v>3609676.19</v>
      </c>
      <c r="E1676">
        <v>41</v>
      </c>
      <c r="F1676">
        <v>3019993.33</v>
      </c>
      <c r="G1676">
        <v>0</v>
      </c>
      <c r="H1676">
        <v>0</v>
      </c>
      <c r="I1676">
        <v>1577222.46</v>
      </c>
      <c r="J1676">
        <v>278333.37</v>
      </c>
      <c r="K1676">
        <v>1164437.5</v>
      </c>
      <c r="L1676">
        <v>589682.86</v>
      </c>
    </row>
    <row r="1677" spans="1:12" x14ac:dyDescent="0.25">
      <c r="A1677">
        <v>111910</v>
      </c>
      <c r="B1677" t="s">
        <v>14643</v>
      </c>
      <c r="C1677" t="s">
        <v>14644</v>
      </c>
      <c r="D1677">
        <v>4918852.95</v>
      </c>
      <c r="E1677">
        <v>38</v>
      </c>
      <c r="F1677">
        <v>4918852.95</v>
      </c>
      <c r="G1677">
        <v>0</v>
      </c>
      <c r="H1677">
        <v>0</v>
      </c>
      <c r="I1677">
        <v>2964804.23</v>
      </c>
      <c r="J1677">
        <v>523200.75</v>
      </c>
      <c r="K1677">
        <v>1430847.97</v>
      </c>
      <c r="L1677">
        <v>0</v>
      </c>
    </row>
    <row r="1678" spans="1:12" x14ac:dyDescent="0.25">
      <c r="A1678">
        <v>112708</v>
      </c>
      <c r="B1678" t="s">
        <v>11298</v>
      </c>
      <c r="C1678" t="s">
        <v>11299</v>
      </c>
      <c r="D1678">
        <v>8069803.2599999998</v>
      </c>
      <c r="E1678">
        <v>37</v>
      </c>
      <c r="F1678">
        <v>6763040.4400000004</v>
      </c>
      <c r="G1678">
        <v>0</v>
      </c>
      <c r="H1678">
        <v>0</v>
      </c>
      <c r="I1678">
        <v>3526948.35</v>
      </c>
      <c r="J1678">
        <v>622402.65</v>
      </c>
      <c r="K1678">
        <v>2613689.44</v>
      </c>
      <c r="L1678">
        <v>1306762.82</v>
      </c>
    </row>
    <row r="1679" spans="1:12" x14ac:dyDescent="0.25">
      <c r="A1679">
        <v>110597</v>
      </c>
      <c r="B1679" t="s">
        <v>14645</v>
      </c>
      <c r="C1679" t="s">
        <v>14646</v>
      </c>
      <c r="D1679">
        <v>2886513.48</v>
      </c>
      <c r="E1679">
        <v>38</v>
      </c>
      <c r="F1679">
        <v>2420641.58</v>
      </c>
      <c r="G1679">
        <v>0</v>
      </c>
      <c r="H1679">
        <v>0</v>
      </c>
      <c r="I1679">
        <v>1270876.1399999999</v>
      </c>
      <c r="J1679">
        <v>224272.26</v>
      </c>
      <c r="K1679">
        <v>925493.18</v>
      </c>
      <c r="L1679">
        <v>465871.9</v>
      </c>
    </row>
    <row r="1680" spans="1:12" x14ac:dyDescent="0.25">
      <c r="A1680">
        <v>113390</v>
      </c>
      <c r="B1680" t="s">
        <v>14647</v>
      </c>
      <c r="C1680" t="s">
        <v>14648</v>
      </c>
      <c r="D1680">
        <v>9088766.2200000007</v>
      </c>
      <c r="E1680">
        <v>50</v>
      </c>
      <c r="F1680">
        <v>6761321.5700000003</v>
      </c>
      <c r="G1680">
        <v>0</v>
      </c>
      <c r="H1680">
        <v>0</v>
      </c>
      <c r="I1680">
        <v>3839620</v>
      </c>
      <c r="J1680">
        <v>677580</v>
      </c>
      <c r="K1680">
        <v>2244121.5699999998</v>
      </c>
      <c r="L1680">
        <v>2327444.65</v>
      </c>
    </row>
    <row r="1681" spans="1:12" x14ac:dyDescent="0.25">
      <c r="A1681">
        <v>112250</v>
      </c>
      <c r="B1681" t="s">
        <v>11815</v>
      </c>
      <c r="C1681" t="s">
        <v>11816</v>
      </c>
      <c r="D1681">
        <v>2440863.56</v>
      </c>
      <c r="E1681">
        <v>0</v>
      </c>
      <c r="F1681">
        <v>2023386.14</v>
      </c>
      <c r="G1681">
        <v>0</v>
      </c>
      <c r="H1681">
        <v>0</v>
      </c>
      <c r="I1681">
        <v>1087707.6000000001</v>
      </c>
      <c r="J1681">
        <v>191948.4</v>
      </c>
      <c r="K1681">
        <v>743730.14</v>
      </c>
      <c r="L1681">
        <v>417477.42</v>
      </c>
    </row>
    <row r="1682" spans="1:12" x14ac:dyDescent="0.25">
      <c r="A1682">
        <v>115994</v>
      </c>
      <c r="B1682" t="s">
        <v>8231</v>
      </c>
      <c r="C1682" t="s">
        <v>8232</v>
      </c>
      <c r="D1682">
        <v>3180166.25</v>
      </c>
      <c r="E1682">
        <v>22</v>
      </c>
      <c r="F1682">
        <v>2671234.14</v>
      </c>
      <c r="G1682">
        <v>0</v>
      </c>
      <c r="H1682">
        <v>0</v>
      </c>
      <c r="I1682">
        <v>1090174.68</v>
      </c>
      <c r="J1682">
        <v>192383.77</v>
      </c>
      <c r="K1682">
        <v>1388675.69</v>
      </c>
      <c r="L1682">
        <v>508932.11</v>
      </c>
    </row>
    <row r="1683" spans="1:12" x14ac:dyDescent="0.25">
      <c r="A1683">
        <v>112391</v>
      </c>
      <c r="B1683" t="s">
        <v>14649</v>
      </c>
      <c r="C1683" t="s">
        <v>14650</v>
      </c>
      <c r="D1683">
        <v>7651271.3200000003</v>
      </c>
      <c r="E1683">
        <v>37</v>
      </c>
      <c r="F1683">
        <v>6423033</v>
      </c>
      <c r="G1683">
        <v>0</v>
      </c>
      <c r="H1683">
        <v>0</v>
      </c>
      <c r="I1683">
        <v>3821704.55</v>
      </c>
      <c r="J1683">
        <v>674418.45</v>
      </c>
      <c r="K1683">
        <v>1926910</v>
      </c>
      <c r="L1683">
        <v>1228238.32</v>
      </c>
    </row>
    <row r="1684" spans="1:12" x14ac:dyDescent="0.25">
      <c r="A1684">
        <v>115936</v>
      </c>
      <c r="B1684" t="s">
        <v>8233</v>
      </c>
      <c r="C1684" t="s">
        <v>8234</v>
      </c>
      <c r="D1684">
        <v>7774145.0499999998</v>
      </c>
      <c r="E1684">
        <v>12</v>
      </c>
      <c r="F1684">
        <v>6459345.7000000002</v>
      </c>
      <c r="G1684">
        <v>0</v>
      </c>
      <c r="H1684">
        <v>0</v>
      </c>
      <c r="I1684">
        <v>2540924.5499999998</v>
      </c>
      <c r="J1684">
        <v>448398.45</v>
      </c>
      <c r="K1684">
        <v>3470022.7</v>
      </c>
      <c r="L1684">
        <v>1314800.05</v>
      </c>
    </row>
    <row r="1685" spans="1:12" x14ac:dyDescent="0.25">
      <c r="A1685">
        <v>111654</v>
      </c>
      <c r="B1685" t="s">
        <v>14651</v>
      </c>
      <c r="C1685" t="s">
        <v>14652</v>
      </c>
      <c r="D1685">
        <v>4123024.42</v>
      </c>
      <c r="E1685">
        <v>38</v>
      </c>
      <c r="F1685">
        <v>3464726.4</v>
      </c>
      <c r="G1685">
        <v>0</v>
      </c>
      <c r="H1685">
        <v>0</v>
      </c>
      <c r="I1685">
        <v>1828990.61</v>
      </c>
      <c r="J1685">
        <v>322763.05</v>
      </c>
      <c r="K1685">
        <v>1312972.74</v>
      </c>
      <c r="L1685">
        <v>658298.02</v>
      </c>
    </row>
    <row r="1686" spans="1:12" x14ac:dyDescent="0.25">
      <c r="A1686">
        <v>110659</v>
      </c>
      <c r="B1686" t="s">
        <v>10789</v>
      </c>
      <c r="C1686" t="s">
        <v>10790</v>
      </c>
      <c r="D1686">
        <v>2843853.74</v>
      </c>
      <c r="E1686">
        <v>36</v>
      </c>
      <c r="F1686">
        <v>2389024.06</v>
      </c>
      <c r="G1686">
        <v>0</v>
      </c>
      <c r="H1686">
        <v>0</v>
      </c>
      <c r="I1686">
        <v>1458436.97</v>
      </c>
      <c r="J1686">
        <v>257371.23</v>
      </c>
      <c r="K1686">
        <v>673215.86</v>
      </c>
      <c r="L1686">
        <v>454829.68</v>
      </c>
    </row>
    <row r="1687" spans="1:12" x14ac:dyDescent="0.25">
      <c r="A1687">
        <v>110270</v>
      </c>
      <c r="B1687" t="s">
        <v>11850</v>
      </c>
      <c r="C1687" t="s">
        <v>11851</v>
      </c>
      <c r="D1687">
        <v>78232721.040000007</v>
      </c>
      <c r="E1687">
        <v>69</v>
      </c>
      <c r="F1687">
        <v>53601378.140000001</v>
      </c>
      <c r="G1687">
        <v>0</v>
      </c>
      <c r="H1687">
        <v>0</v>
      </c>
      <c r="I1687">
        <v>45561171.420000002</v>
      </c>
      <c r="J1687">
        <v>0</v>
      </c>
      <c r="K1687">
        <v>8040206.7199999997</v>
      </c>
      <c r="L1687">
        <v>24631342.899999999</v>
      </c>
    </row>
    <row r="1688" spans="1:12" x14ac:dyDescent="0.25">
      <c r="A1688">
        <v>117901</v>
      </c>
      <c r="B1688" t="s">
        <v>7226</v>
      </c>
      <c r="C1688" t="s">
        <v>7212</v>
      </c>
      <c r="D1688">
        <v>1688220.19</v>
      </c>
      <c r="E1688">
        <v>34</v>
      </c>
      <c r="F1688">
        <v>1677019.02</v>
      </c>
      <c r="G1688">
        <v>0</v>
      </c>
      <c r="H1688">
        <v>0</v>
      </c>
      <c r="I1688">
        <v>1425466.17</v>
      </c>
      <c r="J1688">
        <v>218012.47</v>
      </c>
      <c r="K1688">
        <v>33540.379999999997</v>
      </c>
      <c r="L1688">
        <v>11201.17</v>
      </c>
    </row>
    <row r="1689" spans="1:12" x14ac:dyDescent="0.25">
      <c r="A1689">
        <v>112510</v>
      </c>
      <c r="B1689" t="s">
        <v>14653</v>
      </c>
      <c r="C1689" t="s">
        <v>14654</v>
      </c>
      <c r="D1689">
        <v>2899164.99</v>
      </c>
      <c r="E1689">
        <v>47</v>
      </c>
      <c r="F1689">
        <v>2874912.41</v>
      </c>
      <c r="G1689">
        <v>0</v>
      </c>
      <c r="H1689">
        <v>0</v>
      </c>
      <c r="I1689">
        <v>2443675.5499999998</v>
      </c>
      <c r="J1689">
        <v>373738.61</v>
      </c>
      <c r="K1689">
        <v>57498.25</v>
      </c>
      <c r="L1689">
        <v>24252.58</v>
      </c>
    </row>
    <row r="1690" spans="1:12" x14ac:dyDescent="0.25">
      <c r="A1690">
        <v>116094</v>
      </c>
      <c r="B1690" t="s">
        <v>7912</v>
      </c>
      <c r="C1690" t="s">
        <v>7913</v>
      </c>
      <c r="D1690">
        <v>3355785.29</v>
      </c>
      <c r="E1690">
        <v>40</v>
      </c>
      <c r="F1690">
        <v>2748873.01</v>
      </c>
      <c r="G1690">
        <v>0</v>
      </c>
      <c r="H1690">
        <v>0</v>
      </c>
      <c r="I1690">
        <v>2336542.06</v>
      </c>
      <c r="J1690">
        <v>357353.49</v>
      </c>
      <c r="K1690">
        <v>54977.46</v>
      </c>
      <c r="L1690">
        <v>606912.28</v>
      </c>
    </row>
    <row r="1691" spans="1:12" x14ac:dyDescent="0.25">
      <c r="A1691">
        <v>108956</v>
      </c>
      <c r="B1691" t="s">
        <v>5256</v>
      </c>
      <c r="C1691" t="s">
        <v>5257</v>
      </c>
      <c r="D1691">
        <v>1348872.97</v>
      </c>
      <c r="E1691">
        <v>24</v>
      </c>
      <c r="F1691">
        <v>1116153.6399999999</v>
      </c>
      <c r="G1691">
        <v>0</v>
      </c>
      <c r="H1691">
        <v>0</v>
      </c>
      <c r="I1691">
        <v>758984.47</v>
      </c>
      <c r="J1691">
        <v>133938.44</v>
      </c>
      <c r="K1691">
        <v>223230.73</v>
      </c>
      <c r="L1691">
        <v>232719.33</v>
      </c>
    </row>
    <row r="1692" spans="1:12" x14ac:dyDescent="0.25">
      <c r="A1692">
        <v>110350</v>
      </c>
      <c r="B1692" t="s">
        <v>14655</v>
      </c>
      <c r="C1692" t="s">
        <v>14656</v>
      </c>
      <c r="D1692">
        <v>5602589.1900000004</v>
      </c>
      <c r="E1692">
        <v>47</v>
      </c>
      <c r="F1692">
        <v>4756675.3099999996</v>
      </c>
      <c r="G1692">
        <v>0</v>
      </c>
      <c r="H1692">
        <v>0</v>
      </c>
      <c r="I1692">
        <v>4043174.01</v>
      </c>
      <c r="J1692">
        <v>0</v>
      </c>
      <c r="K1692">
        <v>713501.3</v>
      </c>
      <c r="L1692">
        <v>845913.88</v>
      </c>
    </row>
    <row r="1693" spans="1:12" x14ac:dyDescent="0.25">
      <c r="A1693">
        <v>110217</v>
      </c>
      <c r="B1693" t="s">
        <v>10094</v>
      </c>
      <c r="C1693" t="s">
        <v>14657</v>
      </c>
      <c r="D1693">
        <v>6485794.3300000001</v>
      </c>
      <c r="E1693">
        <v>30</v>
      </c>
      <c r="F1693">
        <v>5263989.3</v>
      </c>
      <c r="G1693">
        <v>0</v>
      </c>
      <c r="H1693">
        <v>0</v>
      </c>
      <c r="I1693">
        <v>3200594.12</v>
      </c>
      <c r="J1693">
        <v>564810.73</v>
      </c>
      <c r="K1693">
        <v>1498584.45</v>
      </c>
      <c r="L1693">
        <v>1221805.03</v>
      </c>
    </row>
    <row r="1694" spans="1:12" x14ac:dyDescent="0.25">
      <c r="A1694">
        <v>112289</v>
      </c>
      <c r="B1694" t="s">
        <v>11311</v>
      </c>
      <c r="C1694" t="s">
        <v>11312</v>
      </c>
      <c r="D1694">
        <v>2770034.45</v>
      </c>
      <c r="E1694">
        <v>22</v>
      </c>
      <c r="F1694">
        <v>2334226.4300000002</v>
      </c>
      <c r="G1694">
        <v>0</v>
      </c>
      <c r="H1694">
        <v>0</v>
      </c>
      <c r="I1694">
        <v>1418809.33</v>
      </c>
      <c r="J1694">
        <v>250378.12</v>
      </c>
      <c r="K1694">
        <v>665038.98</v>
      </c>
      <c r="L1694">
        <v>435808.02</v>
      </c>
    </row>
    <row r="1695" spans="1:12" x14ac:dyDescent="0.25">
      <c r="A1695">
        <v>112693</v>
      </c>
      <c r="B1695" t="s">
        <v>11812</v>
      </c>
      <c r="C1695" t="s">
        <v>11813</v>
      </c>
      <c r="D1695">
        <v>1520478.24</v>
      </c>
      <c r="E1695">
        <v>23</v>
      </c>
      <c r="F1695">
        <v>1520478.24</v>
      </c>
      <c r="G1695">
        <v>0</v>
      </c>
      <c r="H1695">
        <v>0</v>
      </c>
      <c r="I1695">
        <v>922379.32</v>
      </c>
      <c r="J1695">
        <v>162772.82</v>
      </c>
      <c r="K1695">
        <v>435326.1</v>
      </c>
      <c r="L1695">
        <v>0</v>
      </c>
    </row>
    <row r="1696" spans="1:12" x14ac:dyDescent="0.25">
      <c r="A1696">
        <v>110778</v>
      </c>
      <c r="B1696" t="s">
        <v>14658</v>
      </c>
      <c r="C1696" t="s">
        <v>14659</v>
      </c>
      <c r="D1696">
        <v>5314955.5599999996</v>
      </c>
      <c r="E1696">
        <v>41</v>
      </c>
      <c r="F1696">
        <v>4466273.47</v>
      </c>
      <c r="G1696">
        <v>0</v>
      </c>
      <c r="H1696">
        <v>0</v>
      </c>
      <c r="I1696">
        <v>2479603.89</v>
      </c>
      <c r="J1696">
        <v>437577.16</v>
      </c>
      <c r="K1696">
        <v>1549092.42</v>
      </c>
      <c r="L1696">
        <v>848682.09</v>
      </c>
    </row>
    <row r="1697" spans="1:12" x14ac:dyDescent="0.25">
      <c r="A1697">
        <v>114290</v>
      </c>
      <c r="B1697" t="s">
        <v>11314</v>
      </c>
      <c r="C1697" t="s">
        <v>11315</v>
      </c>
      <c r="D1697">
        <v>6884733.1299999999</v>
      </c>
      <c r="E1697">
        <v>58</v>
      </c>
      <c r="F1697">
        <v>5596472.2400000002</v>
      </c>
      <c r="G1697">
        <v>0</v>
      </c>
      <c r="H1697">
        <v>0</v>
      </c>
      <c r="I1697">
        <v>3395206</v>
      </c>
      <c r="J1697">
        <v>599154</v>
      </c>
      <c r="K1697">
        <v>1602112.24</v>
      </c>
      <c r="L1697">
        <v>1288260.8899999999</v>
      </c>
    </row>
    <row r="1698" spans="1:12" x14ac:dyDescent="0.25">
      <c r="A1698">
        <v>119853</v>
      </c>
      <c r="B1698" t="s">
        <v>6113</v>
      </c>
      <c r="C1698" t="s">
        <v>6114</v>
      </c>
      <c r="D1698">
        <v>10184129.710000001</v>
      </c>
      <c r="E1698">
        <v>49</v>
      </c>
      <c r="F1698">
        <v>10184129.710000001</v>
      </c>
      <c r="G1698">
        <v>0</v>
      </c>
      <c r="H1698">
        <v>0</v>
      </c>
      <c r="I1698">
        <v>8483380.0500000007</v>
      </c>
      <c r="J1698">
        <v>1497067.07</v>
      </c>
      <c r="K1698">
        <v>203682.59</v>
      </c>
      <c r="L1698">
        <v>0</v>
      </c>
    </row>
    <row r="1699" spans="1:12" x14ac:dyDescent="0.25">
      <c r="A1699">
        <v>112512</v>
      </c>
      <c r="B1699" t="s">
        <v>10780</v>
      </c>
      <c r="C1699" t="s">
        <v>10781</v>
      </c>
      <c r="D1699">
        <v>10804670.060000001</v>
      </c>
      <c r="E1699">
        <v>29</v>
      </c>
      <c r="F1699">
        <v>9078354.6699999999</v>
      </c>
      <c r="G1699">
        <v>0</v>
      </c>
      <c r="H1699">
        <v>0</v>
      </c>
      <c r="I1699">
        <v>3837940.31</v>
      </c>
      <c r="J1699">
        <v>677283.58</v>
      </c>
      <c r="K1699">
        <v>4563130.78</v>
      </c>
      <c r="L1699">
        <v>1726315.39</v>
      </c>
    </row>
    <row r="1700" spans="1:12" x14ac:dyDescent="0.25">
      <c r="A1700">
        <v>108309</v>
      </c>
      <c r="B1700" t="s">
        <v>14660</v>
      </c>
      <c r="C1700" t="s">
        <v>14661</v>
      </c>
      <c r="D1700">
        <v>1341725</v>
      </c>
      <c r="E1700">
        <v>28</v>
      </c>
      <c r="F1700">
        <v>1118075</v>
      </c>
      <c r="G1700">
        <v>0</v>
      </c>
      <c r="H1700">
        <v>0</v>
      </c>
      <c r="I1700">
        <v>760291</v>
      </c>
      <c r="J1700">
        <v>134169</v>
      </c>
      <c r="K1700">
        <v>223615</v>
      </c>
      <c r="L1700">
        <v>223650</v>
      </c>
    </row>
    <row r="1701" spans="1:12" x14ac:dyDescent="0.25">
      <c r="A1701">
        <v>105289</v>
      </c>
      <c r="B1701" t="s">
        <v>12703</v>
      </c>
      <c r="C1701" t="s">
        <v>12704</v>
      </c>
      <c r="D1701">
        <v>1289788.6399999999</v>
      </c>
      <c r="E1701">
        <v>24</v>
      </c>
      <c r="F1701">
        <v>1080430.29</v>
      </c>
      <c r="G1701">
        <v>0</v>
      </c>
      <c r="H1701">
        <v>0</v>
      </c>
      <c r="I1701">
        <v>734692.6</v>
      </c>
      <c r="J1701">
        <v>129651.63</v>
      </c>
      <c r="K1701">
        <v>216086.06</v>
      </c>
      <c r="L1701">
        <v>209358.35</v>
      </c>
    </row>
    <row r="1702" spans="1:12" x14ac:dyDescent="0.25">
      <c r="A1702">
        <v>113087</v>
      </c>
      <c r="B1702" t="s">
        <v>4803</v>
      </c>
      <c r="C1702" t="s">
        <v>4804</v>
      </c>
      <c r="D1702">
        <v>1047073.69</v>
      </c>
      <c r="E1702">
        <v>22</v>
      </c>
      <c r="F1702">
        <v>877494.86</v>
      </c>
      <c r="G1702">
        <v>0</v>
      </c>
      <c r="H1702">
        <v>0</v>
      </c>
      <c r="I1702">
        <v>596696.51</v>
      </c>
      <c r="J1702">
        <v>105299.38</v>
      </c>
      <c r="K1702">
        <v>175498.97</v>
      </c>
      <c r="L1702">
        <v>169578.83</v>
      </c>
    </row>
    <row r="1703" spans="1:12" x14ac:dyDescent="0.25">
      <c r="A1703">
        <v>102438</v>
      </c>
      <c r="B1703" t="s">
        <v>14662</v>
      </c>
      <c r="C1703" t="s">
        <v>14663</v>
      </c>
      <c r="D1703">
        <v>1347570.06</v>
      </c>
      <c r="E1703">
        <v>26</v>
      </c>
      <c r="F1703">
        <v>1049420.18</v>
      </c>
      <c r="G1703">
        <v>0</v>
      </c>
      <c r="H1703">
        <v>0</v>
      </c>
      <c r="I1703">
        <v>713605.72</v>
      </c>
      <c r="J1703">
        <v>125930.42</v>
      </c>
      <c r="K1703">
        <v>209884.04</v>
      </c>
      <c r="L1703">
        <v>298149.88</v>
      </c>
    </row>
    <row r="1704" spans="1:12" x14ac:dyDescent="0.25">
      <c r="A1704">
        <v>102666</v>
      </c>
      <c r="B1704" t="s">
        <v>4573</v>
      </c>
      <c r="C1704" t="s">
        <v>14664</v>
      </c>
      <c r="D1704">
        <v>1271648.83</v>
      </c>
      <c r="E1704">
        <v>25</v>
      </c>
      <c r="F1704">
        <v>1068612.46</v>
      </c>
      <c r="G1704">
        <v>0</v>
      </c>
      <c r="H1704">
        <v>0</v>
      </c>
      <c r="I1704">
        <v>726656.47</v>
      </c>
      <c r="J1704">
        <v>128233.49</v>
      </c>
      <c r="K1704">
        <v>213722.5</v>
      </c>
      <c r="L1704">
        <v>203036.37</v>
      </c>
    </row>
    <row r="1705" spans="1:12" x14ac:dyDescent="0.25">
      <c r="A1705">
        <v>102997</v>
      </c>
      <c r="B1705" t="s">
        <v>5198</v>
      </c>
      <c r="C1705" t="s">
        <v>14665</v>
      </c>
      <c r="D1705">
        <v>1093656.5900000001</v>
      </c>
      <c r="E1705">
        <v>35</v>
      </c>
      <c r="F1705">
        <v>894052.39</v>
      </c>
      <c r="G1705">
        <v>0</v>
      </c>
      <c r="H1705">
        <v>0</v>
      </c>
      <c r="I1705">
        <v>607955.63</v>
      </c>
      <c r="J1705">
        <v>107286.28</v>
      </c>
      <c r="K1705">
        <v>178810.48</v>
      </c>
      <c r="L1705">
        <v>199604.21</v>
      </c>
    </row>
    <row r="1706" spans="1:12" x14ac:dyDescent="0.25">
      <c r="A1706">
        <v>104258</v>
      </c>
      <c r="B1706" t="s">
        <v>5528</v>
      </c>
      <c r="C1706" t="s">
        <v>5529</v>
      </c>
      <c r="D1706">
        <v>1256337.28</v>
      </c>
      <c r="E1706">
        <v>33</v>
      </c>
      <c r="F1706">
        <v>1053824.95</v>
      </c>
      <c r="G1706">
        <v>0</v>
      </c>
      <c r="H1706">
        <v>0</v>
      </c>
      <c r="I1706">
        <v>755745.29</v>
      </c>
      <c r="J1706">
        <v>133366.82</v>
      </c>
      <c r="K1706">
        <v>164712.84</v>
      </c>
      <c r="L1706">
        <v>202512.33</v>
      </c>
    </row>
    <row r="1707" spans="1:12" x14ac:dyDescent="0.25">
      <c r="A1707">
        <v>109164</v>
      </c>
      <c r="B1707" t="s">
        <v>4289</v>
      </c>
      <c r="C1707" t="s">
        <v>4290</v>
      </c>
      <c r="D1707">
        <v>1155306.27</v>
      </c>
      <c r="E1707">
        <v>28</v>
      </c>
      <c r="F1707">
        <v>1107407.94</v>
      </c>
      <c r="G1707">
        <v>0</v>
      </c>
      <c r="H1707">
        <v>0</v>
      </c>
      <c r="I1707">
        <v>753037.4</v>
      </c>
      <c r="J1707">
        <v>132888.95000000001</v>
      </c>
      <c r="K1707">
        <v>221481.59</v>
      </c>
      <c r="L1707">
        <v>47898.33</v>
      </c>
    </row>
    <row r="1708" spans="1:12" x14ac:dyDescent="0.25">
      <c r="A1708">
        <v>109637</v>
      </c>
      <c r="B1708" t="s">
        <v>4303</v>
      </c>
      <c r="C1708" t="s">
        <v>4304</v>
      </c>
      <c r="D1708">
        <v>448329.06</v>
      </c>
      <c r="E1708">
        <v>19</v>
      </c>
      <c r="F1708">
        <v>376747.11</v>
      </c>
      <c r="G1708">
        <v>0</v>
      </c>
      <c r="H1708">
        <v>0</v>
      </c>
      <c r="I1708">
        <v>255867.8</v>
      </c>
      <c r="J1708">
        <v>45153.14</v>
      </c>
      <c r="K1708">
        <v>75726.17</v>
      </c>
      <c r="L1708">
        <v>71581.95</v>
      </c>
    </row>
    <row r="1709" spans="1:12" x14ac:dyDescent="0.25">
      <c r="A1709">
        <v>109942</v>
      </c>
      <c r="B1709" t="s">
        <v>5266</v>
      </c>
      <c r="C1709" t="s">
        <v>5267</v>
      </c>
      <c r="D1709">
        <v>1237182.07</v>
      </c>
      <c r="E1709">
        <v>25</v>
      </c>
      <c r="F1709">
        <v>1039648.8</v>
      </c>
      <c r="G1709">
        <v>0</v>
      </c>
      <c r="H1709">
        <v>0</v>
      </c>
      <c r="I1709">
        <v>706961.18</v>
      </c>
      <c r="J1709">
        <v>124757.86</v>
      </c>
      <c r="K1709">
        <v>207929.76</v>
      </c>
      <c r="L1709">
        <v>197533.27</v>
      </c>
    </row>
    <row r="1710" spans="1:12" x14ac:dyDescent="0.25">
      <c r="A1710">
        <v>110140</v>
      </c>
      <c r="B1710" t="s">
        <v>4309</v>
      </c>
      <c r="C1710" t="s">
        <v>4310</v>
      </c>
      <c r="D1710">
        <v>946948.45</v>
      </c>
      <c r="E1710">
        <v>27</v>
      </c>
      <c r="F1710">
        <v>946948.45</v>
      </c>
      <c r="G1710">
        <v>0</v>
      </c>
      <c r="H1710">
        <v>0</v>
      </c>
      <c r="I1710">
        <v>724415.43</v>
      </c>
      <c r="J1710">
        <v>127838.02</v>
      </c>
      <c r="K1710">
        <v>94695</v>
      </c>
      <c r="L1710">
        <v>0</v>
      </c>
    </row>
    <row r="1711" spans="1:12" x14ac:dyDescent="0.25">
      <c r="A1711">
        <v>110985</v>
      </c>
      <c r="B1711" t="s">
        <v>5561</v>
      </c>
      <c r="C1711" t="s">
        <v>5562</v>
      </c>
      <c r="D1711">
        <v>1025243.82</v>
      </c>
      <c r="E1711">
        <v>22</v>
      </c>
      <c r="F1711">
        <v>861549.43</v>
      </c>
      <c r="G1711">
        <v>0</v>
      </c>
      <c r="H1711">
        <v>0</v>
      </c>
      <c r="I1711">
        <v>585853.62</v>
      </c>
      <c r="J1711">
        <v>103385.93</v>
      </c>
      <c r="K1711">
        <v>172309.88</v>
      </c>
      <c r="L1711">
        <v>163694.39000000001</v>
      </c>
    </row>
    <row r="1712" spans="1:12" x14ac:dyDescent="0.25">
      <c r="A1712">
        <v>111569</v>
      </c>
      <c r="B1712" t="s">
        <v>4610</v>
      </c>
      <c r="C1712" t="s">
        <v>4611</v>
      </c>
      <c r="D1712">
        <v>779817.19</v>
      </c>
      <c r="E1712">
        <v>17</v>
      </c>
      <c r="F1712">
        <v>779460.19</v>
      </c>
      <c r="G1712">
        <v>0</v>
      </c>
      <c r="H1712">
        <v>0</v>
      </c>
      <c r="I1712">
        <v>565810.15</v>
      </c>
      <c r="J1712">
        <v>99848.85</v>
      </c>
      <c r="K1712">
        <v>113801.19</v>
      </c>
      <c r="L1712">
        <v>357</v>
      </c>
    </row>
    <row r="1713" spans="1:12" x14ac:dyDescent="0.25">
      <c r="A1713">
        <v>111744</v>
      </c>
      <c r="B1713" t="s">
        <v>14666</v>
      </c>
      <c r="C1713" t="s">
        <v>5286</v>
      </c>
      <c r="D1713">
        <v>197087.8</v>
      </c>
      <c r="E1713">
        <v>17</v>
      </c>
      <c r="F1713">
        <v>197087.8</v>
      </c>
      <c r="G1713">
        <v>0</v>
      </c>
      <c r="H1713">
        <v>0</v>
      </c>
      <c r="I1713">
        <v>134019.70000000001</v>
      </c>
      <c r="J1713">
        <v>23650.54</v>
      </c>
      <c r="K1713">
        <v>39417.56</v>
      </c>
      <c r="L1713">
        <v>0</v>
      </c>
    </row>
    <row r="1714" spans="1:12" x14ac:dyDescent="0.25">
      <c r="A1714">
        <v>112280</v>
      </c>
      <c r="B1714" t="s">
        <v>4790</v>
      </c>
      <c r="C1714" t="s">
        <v>4791</v>
      </c>
      <c r="D1714">
        <v>666307.98</v>
      </c>
      <c r="E1714">
        <v>0</v>
      </c>
      <c r="F1714">
        <v>540168.80000000005</v>
      </c>
      <c r="G1714">
        <v>0</v>
      </c>
      <c r="H1714">
        <v>0</v>
      </c>
      <c r="I1714">
        <v>367314.78</v>
      </c>
      <c r="J1714">
        <v>64820.26</v>
      </c>
      <c r="K1714">
        <v>108033.76</v>
      </c>
      <c r="L1714">
        <v>126139.18</v>
      </c>
    </row>
    <row r="1715" spans="1:12" x14ac:dyDescent="0.25">
      <c r="A1715">
        <v>112556</v>
      </c>
      <c r="B1715" t="s">
        <v>5294</v>
      </c>
      <c r="C1715" t="s">
        <v>5295</v>
      </c>
      <c r="D1715">
        <v>555800</v>
      </c>
      <c r="E1715">
        <v>24</v>
      </c>
      <c r="F1715">
        <v>555800</v>
      </c>
      <c r="G1715">
        <v>0</v>
      </c>
      <c r="H1715">
        <v>0</v>
      </c>
      <c r="I1715">
        <v>396841.2</v>
      </c>
      <c r="J1715">
        <v>70030.8</v>
      </c>
      <c r="K1715">
        <v>88928</v>
      </c>
      <c r="L1715">
        <v>0</v>
      </c>
    </row>
    <row r="1716" spans="1:12" x14ac:dyDescent="0.25">
      <c r="A1716">
        <v>112559</v>
      </c>
      <c r="B1716" t="s">
        <v>4797</v>
      </c>
      <c r="C1716" t="s">
        <v>14667</v>
      </c>
      <c r="D1716">
        <v>608583.86</v>
      </c>
      <c r="E1716">
        <v>24</v>
      </c>
      <c r="F1716">
        <v>510745</v>
      </c>
      <c r="G1716">
        <v>0</v>
      </c>
      <c r="H1716">
        <v>0</v>
      </c>
      <c r="I1716">
        <v>349477.27</v>
      </c>
      <c r="J1716">
        <v>61672.46</v>
      </c>
      <c r="K1716">
        <v>99595.27</v>
      </c>
      <c r="L1716">
        <v>97838.86</v>
      </c>
    </row>
    <row r="1717" spans="1:12" x14ac:dyDescent="0.25">
      <c r="A1717">
        <v>112722</v>
      </c>
      <c r="B1717" t="s">
        <v>4358</v>
      </c>
      <c r="C1717" t="s">
        <v>4359</v>
      </c>
      <c r="D1717">
        <v>531874.99</v>
      </c>
      <c r="E1717">
        <v>24</v>
      </c>
      <c r="F1717">
        <v>442953.77</v>
      </c>
      <c r="G1717">
        <v>0</v>
      </c>
      <c r="H1717">
        <v>0</v>
      </c>
      <c r="I1717">
        <v>338859.63</v>
      </c>
      <c r="J1717">
        <v>59798.76</v>
      </c>
      <c r="K1717">
        <v>44295.38</v>
      </c>
      <c r="L1717">
        <v>88921.22</v>
      </c>
    </row>
    <row r="1718" spans="1:12" x14ac:dyDescent="0.25">
      <c r="A1718">
        <v>113316</v>
      </c>
      <c r="B1718" t="s">
        <v>5567</v>
      </c>
      <c r="C1718" t="s">
        <v>14668</v>
      </c>
      <c r="D1718">
        <v>925644.92</v>
      </c>
      <c r="E1718">
        <v>25</v>
      </c>
      <c r="F1718">
        <v>775678.67</v>
      </c>
      <c r="G1718">
        <v>0</v>
      </c>
      <c r="H1718">
        <v>0</v>
      </c>
      <c r="I1718">
        <v>560427.81000000006</v>
      </c>
      <c r="J1718">
        <v>98899.08</v>
      </c>
      <c r="K1718">
        <v>116351.78</v>
      </c>
      <c r="L1718">
        <v>149966.29999999999</v>
      </c>
    </row>
    <row r="1719" spans="1:12" x14ac:dyDescent="0.25">
      <c r="A1719">
        <v>113381</v>
      </c>
      <c r="B1719" t="s">
        <v>4380</v>
      </c>
      <c r="C1719" t="s">
        <v>4381</v>
      </c>
      <c r="D1719">
        <v>1027198.48</v>
      </c>
      <c r="E1719">
        <v>19</v>
      </c>
      <c r="F1719">
        <v>863192</v>
      </c>
      <c r="G1719">
        <v>0</v>
      </c>
      <c r="H1719">
        <v>0</v>
      </c>
      <c r="I1719">
        <v>660341.88</v>
      </c>
      <c r="J1719">
        <v>116530.92</v>
      </c>
      <c r="K1719">
        <v>86319.2</v>
      </c>
      <c r="L1719">
        <v>164006.48000000001</v>
      </c>
    </row>
    <row r="1720" spans="1:12" x14ac:dyDescent="0.25">
      <c r="A1720">
        <v>113439</v>
      </c>
      <c r="B1720" t="s">
        <v>4382</v>
      </c>
      <c r="C1720" t="s">
        <v>4383</v>
      </c>
      <c r="D1720">
        <v>551329.09</v>
      </c>
      <c r="E1720">
        <v>22</v>
      </c>
      <c r="F1720">
        <v>460551.7</v>
      </c>
      <c r="G1720">
        <v>0</v>
      </c>
      <c r="H1720">
        <v>0</v>
      </c>
      <c r="I1720">
        <v>313175.15999999997</v>
      </c>
      <c r="J1720">
        <v>55266.2</v>
      </c>
      <c r="K1720">
        <v>92110.34</v>
      </c>
      <c r="L1720">
        <v>90777.33</v>
      </c>
    </row>
    <row r="1721" spans="1:12" x14ac:dyDescent="0.25">
      <c r="A1721">
        <v>113671</v>
      </c>
      <c r="B1721" t="s">
        <v>4622</v>
      </c>
      <c r="C1721" t="s">
        <v>4623</v>
      </c>
      <c r="D1721">
        <v>1388131.85</v>
      </c>
      <c r="E1721">
        <v>24</v>
      </c>
      <c r="F1721">
        <v>1172798</v>
      </c>
      <c r="G1721">
        <v>0</v>
      </c>
      <c r="H1721">
        <v>0</v>
      </c>
      <c r="I1721">
        <v>757627.51</v>
      </c>
      <c r="J1721">
        <v>133698.97</v>
      </c>
      <c r="K1721">
        <v>281471.52</v>
      </c>
      <c r="L1721">
        <v>215333.85</v>
      </c>
    </row>
    <row r="1722" spans="1:12" x14ac:dyDescent="0.25">
      <c r="A1722">
        <v>113850</v>
      </c>
      <c r="B1722" t="s">
        <v>5101</v>
      </c>
      <c r="C1722" t="s">
        <v>5102</v>
      </c>
      <c r="D1722">
        <v>1079127.06</v>
      </c>
      <c r="E1722">
        <v>14</v>
      </c>
      <c r="F1722">
        <v>1077316.92</v>
      </c>
      <c r="G1722">
        <v>0</v>
      </c>
      <c r="H1722">
        <v>0</v>
      </c>
      <c r="I1722">
        <v>732575.51</v>
      </c>
      <c r="J1722">
        <v>129278.03</v>
      </c>
      <c r="K1722">
        <v>215463.38</v>
      </c>
      <c r="L1722">
        <v>1810.14</v>
      </c>
    </row>
    <row r="1723" spans="1:12" x14ac:dyDescent="0.25">
      <c r="A1723">
        <v>117057</v>
      </c>
      <c r="B1723" t="s">
        <v>10401</v>
      </c>
      <c r="C1723" t="s">
        <v>10393</v>
      </c>
      <c r="D1723">
        <v>15923722.279999999</v>
      </c>
      <c r="E1723">
        <v>59</v>
      </c>
      <c r="F1723">
        <v>15565983.41</v>
      </c>
      <c r="G1723">
        <v>0</v>
      </c>
      <c r="H1723">
        <v>0</v>
      </c>
      <c r="I1723">
        <v>7471672.04</v>
      </c>
      <c r="J1723">
        <v>1867918.01</v>
      </c>
      <c r="K1723">
        <v>6226393.3600000003</v>
      </c>
      <c r="L1723">
        <v>357738.87</v>
      </c>
    </row>
    <row r="1724" spans="1:12" x14ac:dyDescent="0.25">
      <c r="A1724">
        <v>116761</v>
      </c>
      <c r="B1724" t="s">
        <v>11764</v>
      </c>
      <c r="C1724" t="s">
        <v>11765</v>
      </c>
      <c r="D1724">
        <v>21861853.510000002</v>
      </c>
      <c r="E1724">
        <v>50</v>
      </c>
      <c r="F1724">
        <v>21389568.300000001</v>
      </c>
      <c r="G1724">
        <v>0</v>
      </c>
      <c r="H1724">
        <v>0</v>
      </c>
      <c r="I1724">
        <v>18181133.059999999</v>
      </c>
      <c r="J1724">
        <v>2780429.98</v>
      </c>
      <c r="K1724">
        <v>428005.26</v>
      </c>
      <c r="L1724">
        <v>472285.21</v>
      </c>
    </row>
    <row r="1725" spans="1:12" x14ac:dyDescent="0.25">
      <c r="A1725">
        <v>117308</v>
      </c>
      <c r="B1725" t="s">
        <v>14669</v>
      </c>
      <c r="C1725" t="s">
        <v>14670</v>
      </c>
      <c r="D1725">
        <v>5929625.2300000004</v>
      </c>
      <c r="E1725">
        <v>53</v>
      </c>
      <c r="F1725">
        <v>5851597.71</v>
      </c>
      <c r="G1725">
        <v>0</v>
      </c>
      <c r="H1725">
        <v>0</v>
      </c>
      <c r="I1725">
        <v>4973858.05</v>
      </c>
      <c r="J1725">
        <v>760707.71</v>
      </c>
      <c r="K1725">
        <v>117031.95</v>
      </c>
      <c r="L1725">
        <v>78027.520000000004</v>
      </c>
    </row>
    <row r="1726" spans="1:12" x14ac:dyDescent="0.25">
      <c r="A1726">
        <v>113774</v>
      </c>
      <c r="B1726" t="s">
        <v>4624</v>
      </c>
      <c r="C1726" t="s">
        <v>4625</v>
      </c>
      <c r="D1726">
        <v>1227373.1399999999</v>
      </c>
      <c r="E1726">
        <v>23</v>
      </c>
      <c r="F1726">
        <v>1029406</v>
      </c>
      <c r="G1726">
        <v>0</v>
      </c>
      <c r="H1726">
        <v>0</v>
      </c>
      <c r="I1726">
        <v>743745.84</v>
      </c>
      <c r="J1726">
        <v>131249.26</v>
      </c>
      <c r="K1726">
        <v>154410.9</v>
      </c>
      <c r="L1726">
        <v>197967.14</v>
      </c>
    </row>
    <row r="1727" spans="1:12" x14ac:dyDescent="0.25">
      <c r="A1727">
        <v>105445</v>
      </c>
      <c r="B1727" t="s">
        <v>14671</v>
      </c>
      <c r="C1727" t="s">
        <v>14672</v>
      </c>
      <c r="D1727">
        <v>1649962.37</v>
      </c>
      <c r="E1727">
        <v>53</v>
      </c>
      <c r="F1727">
        <v>1277673</v>
      </c>
      <c r="G1727">
        <v>0</v>
      </c>
      <c r="H1727">
        <v>0</v>
      </c>
      <c r="I1727">
        <v>760215.43</v>
      </c>
      <c r="J1727">
        <v>134155.66</v>
      </c>
      <c r="K1727">
        <v>383301.91</v>
      </c>
      <c r="L1727">
        <v>372289.37</v>
      </c>
    </row>
    <row r="1728" spans="1:12" x14ac:dyDescent="0.25">
      <c r="A1728">
        <v>108936</v>
      </c>
      <c r="B1728" t="s">
        <v>14673</v>
      </c>
      <c r="C1728" t="s">
        <v>9219</v>
      </c>
      <c r="D1728">
        <v>1349933.2</v>
      </c>
      <c r="E1728">
        <v>36</v>
      </c>
      <c r="F1728">
        <v>1129190</v>
      </c>
      <c r="G1728">
        <v>0</v>
      </c>
      <c r="H1728">
        <v>0</v>
      </c>
      <c r="I1728">
        <v>760170.71</v>
      </c>
      <c r="J1728">
        <v>134147.76999999999</v>
      </c>
      <c r="K1728">
        <v>234871.52</v>
      </c>
      <c r="L1728">
        <v>220743.2</v>
      </c>
    </row>
    <row r="1729" spans="1:12" x14ac:dyDescent="0.25">
      <c r="A1729">
        <v>109147</v>
      </c>
      <c r="B1729" t="s">
        <v>14674</v>
      </c>
      <c r="C1729" t="s">
        <v>14675</v>
      </c>
      <c r="D1729">
        <v>671136.69</v>
      </c>
      <c r="E1729">
        <v>30</v>
      </c>
      <c r="F1729">
        <v>563661.42000000004</v>
      </c>
      <c r="G1729">
        <v>0</v>
      </c>
      <c r="H1729">
        <v>0</v>
      </c>
      <c r="I1729">
        <v>383289.77</v>
      </c>
      <c r="J1729">
        <v>67639.37</v>
      </c>
      <c r="K1729">
        <v>112732.28</v>
      </c>
      <c r="L1729">
        <v>107475.27</v>
      </c>
    </row>
    <row r="1730" spans="1:12" x14ac:dyDescent="0.25">
      <c r="A1730">
        <v>111609</v>
      </c>
      <c r="B1730" t="s">
        <v>10042</v>
      </c>
      <c r="C1730" t="s">
        <v>14676</v>
      </c>
      <c r="D1730">
        <v>291983.95</v>
      </c>
      <c r="E1730">
        <v>27</v>
      </c>
      <c r="F1730">
        <v>241895.43</v>
      </c>
      <c r="G1730">
        <v>0</v>
      </c>
      <c r="H1730">
        <v>0</v>
      </c>
      <c r="I1730">
        <v>164488.89000000001</v>
      </c>
      <c r="J1730">
        <v>29027.45</v>
      </c>
      <c r="K1730">
        <v>48379.09</v>
      </c>
      <c r="L1730">
        <v>50088.52</v>
      </c>
    </row>
    <row r="1731" spans="1:12" x14ac:dyDescent="0.25">
      <c r="A1731">
        <v>111676</v>
      </c>
      <c r="B1731" t="s">
        <v>14677</v>
      </c>
      <c r="C1731" t="s">
        <v>14678</v>
      </c>
      <c r="D1731">
        <v>976181.99</v>
      </c>
      <c r="E1731">
        <v>31</v>
      </c>
      <c r="F1731">
        <v>820318</v>
      </c>
      <c r="G1731">
        <v>0</v>
      </c>
      <c r="H1731">
        <v>0</v>
      </c>
      <c r="I1731">
        <v>557816.24</v>
      </c>
      <c r="J1731">
        <v>98438.16</v>
      </c>
      <c r="K1731">
        <v>164063.6</v>
      </c>
      <c r="L1731">
        <v>155863.99</v>
      </c>
    </row>
    <row r="1732" spans="1:12" x14ac:dyDescent="0.25">
      <c r="A1732">
        <v>111707</v>
      </c>
      <c r="B1732" t="s">
        <v>14679</v>
      </c>
      <c r="C1732" t="s">
        <v>14680</v>
      </c>
      <c r="D1732">
        <v>1334658.8400000001</v>
      </c>
      <c r="E1732">
        <v>24</v>
      </c>
      <c r="F1732">
        <v>1116504.02</v>
      </c>
      <c r="G1732">
        <v>0</v>
      </c>
      <c r="H1732">
        <v>0</v>
      </c>
      <c r="I1732">
        <v>759222.71</v>
      </c>
      <c r="J1732">
        <v>133980.48000000001</v>
      </c>
      <c r="K1732">
        <v>223300.83</v>
      </c>
      <c r="L1732">
        <v>218154.82</v>
      </c>
    </row>
    <row r="1733" spans="1:12" x14ac:dyDescent="0.25">
      <c r="A1733">
        <v>111753</v>
      </c>
      <c r="B1733" t="s">
        <v>14681</v>
      </c>
      <c r="C1733" t="s">
        <v>14682</v>
      </c>
      <c r="D1733">
        <v>1179385.47</v>
      </c>
      <c r="E1733">
        <v>35</v>
      </c>
      <c r="F1733">
        <v>983230.67</v>
      </c>
      <c r="G1733">
        <v>0</v>
      </c>
      <c r="H1733">
        <v>0</v>
      </c>
      <c r="I1733">
        <v>668596.86</v>
      </c>
      <c r="J1733">
        <v>117987.68</v>
      </c>
      <c r="K1733">
        <v>196646.13</v>
      </c>
      <c r="L1733">
        <v>196154.8</v>
      </c>
    </row>
    <row r="1734" spans="1:12" x14ac:dyDescent="0.25">
      <c r="A1734">
        <v>111789</v>
      </c>
      <c r="B1734" t="s">
        <v>14683</v>
      </c>
      <c r="C1734" t="s">
        <v>9222</v>
      </c>
      <c r="D1734">
        <v>1104835.53</v>
      </c>
      <c r="E1734">
        <v>37</v>
      </c>
      <c r="F1734">
        <v>928433.24</v>
      </c>
      <c r="G1734">
        <v>0</v>
      </c>
      <c r="H1734">
        <v>0</v>
      </c>
      <c r="I1734">
        <v>631255.57999999996</v>
      </c>
      <c r="J1734">
        <v>111398.06</v>
      </c>
      <c r="K1734">
        <v>185779.6</v>
      </c>
      <c r="L1734">
        <v>176402.31</v>
      </c>
    </row>
    <row r="1735" spans="1:12" x14ac:dyDescent="0.25">
      <c r="A1735">
        <v>111876</v>
      </c>
      <c r="B1735" t="s">
        <v>14684</v>
      </c>
      <c r="C1735" t="s">
        <v>9732</v>
      </c>
      <c r="D1735">
        <v>1273275.1100000001</v>
      </c>
      <c r="E1735">
        <v>32</v>
      </c>
      <c r="F1735">
        <v>1069860.3799999999</v>
      </c>
      <c r="G1735">
        <v>0</v>
      </c>
      <c r="H1735">
        <v>0</v>
      </c>
      <c r="I1735">
        <v>727505.06</v>
      </c>
      <c r="J1735">
        <v>128383.25</v>
      </c>
      <c r="K1735">
        <v>213972.08</v>
      </c>
      <c r="L1735">
        <v>203414.73</v>
      </c>
    </row>
    <row r="1736" spans="1:12" x14ac:dyDescent="0.25">
      <c r="A1736">
        <v>111973</v>
      </c>
      <c r="B1736" t="s">
        <v>14685</v>
      </c>
      <c r="C1736" t="s">
        <v>14686</v>
      </c>
      <c r="D1736">
        <v>184562.22</v>
      </c>
      <c r="E1736">
        <v>22</v>
      </c>
      <c r="F1736">
        <v>148169.87</v>
      </c>
      <c r="G1736">
        <v>0</v>
      </c>
      <c r="H1736">
        <v>0</v>
      </c>
      <c r="I1736">
        <v>100755.51</v>
      </c>
      <c r="J1736">
        <v>17780.38</v>
      </c>
      <c r="K1736">
        <v>29633.98</v>
      </c>
      <c r="L1736">
        <v>36392.35</v>
      </c>
    </row>
    <row r="1737" spans="1:12" x14ac:dyDescent="0.25">
      <c r="A1737">
        <v>112229</v>
      </c>
      <c r="B1737" t="s">
        <v>10045</v>
      </c>
      <c r="C1737" t="s">
        <v>14687</v>
      </c>
      <c r="D1737">
        <v>350421.42</v>
      </c>
      <c r="E1737">
        <v>18</v>
      </c>
      <c r="F1737">
        <v>350421.42</v>
      </c>
      <c r="G1737">
        <v>0</v>
      </c>
      <c r="H1737">
        <v>0</v>
      </c>
      <c r="I1737">
        <v>262115.22</v>
      </c>
      <c r="J1737">
        <v>46255.63</v>
      </c>
      <c r="K1737">
        <v>42050.57</v>
      </c>
      <c r="L1737">
        <v>0</v>
      </c>
    </row>
    <row r="1738" spans="1:12" x14ac:dyDescent="0.25">
      <c r="A1738">
        <v>112239</v>
      </c>
      <c r="B1738" t="s">
        <v>14688</v>
      </c>
      <c r="C1738" t="s">
        <v>14689</v>
      </c>
      <c r="D1738">
        <v>1327668.57</v>
      </c>
      <c r="E1738">
        <v>19</v>
      </c>
      <c r="F1738">
        <v>1115487.8700000001</v>
      </c>
      <c r="G1738">
        <v>0</v>
      </c>
      <c r="H1738">
        <v>0</v>
      </c>
      <c r="I1738">
        <v>755213.19</v>
      </c>
      <c r="J1738">
        <v>133272.92000000001</v>
      </c>
      <c r="K1738">
        <v>227001.77</v>
      </c>
      <c r="L1738">
        <v>212180.7</v>
      </c>
    </row>
    <row r="1739" spans="1:12" x14ac:dyDescent="0.25">
      <c r="A1739">
        <v>112325</v>
      </c>
      <c r="B1739" t="s">
        <v>14690</v>
      </c>
      <c r="C1739" t="s">
        <v>14691</v>
      </c>
      <c r="D1739">
        <v>637276.81999999995</v>
      </c>
      <c r="E1739">
        <v>18</v>
      </c>
      <c r="F1739">
        <v>612936.23</v>
      </c>
      <c r="G1739">
        <v>0</v>
      </c>
      <c r="H1739">
        <v>0</v>
      </c>
      <c r="I1739">
        <v>468896.21</v>
      </c>
      <c r="J1739">
        <v>82746.39</v>
      </c>
      <c r="K1739">
        <v>61293.63</v>
      </c>
      <c r="L1739">
        <v>24340.59</v>
      </c>
    </row>
    <row r="1740" spans="1:12" x14ac:dyDescent="0.25">
      <c r="A1740">
        <v>112431</v>
      </c>
      <c r="B1740" t="s">
        <v>14692</v>
      </c>
      <c r="C1740" t="s">
        <v>14693</v>
      </c>
      <c r="D1740">
        <v>1259136.03</v>
      </c>
      <c r="E1740">
        <v>40</v>
      </c>
      <c r="F1740">
        <v>1058077.5</v>
      </c>
      <c r="G1740">
        <v>0</v>
      </c>
      <c r="H1740">
        <v>0</v>
      </c>
      <c r="I1740">
        <v>719492.7</v>
      </c>
      <c r="J1740">
        <v>126969.3</v>
      </c>
      <c r="K1740">
        <v>211615.5</v>
      </c>
      <c r="L1740">
        <v>201058.53</v>
      </c>
    </row>
    <row r="1741" spans="1:12" x14ac:dyDescent="0.25">
      <c r="A1741">
        <v>112441</v>
      </c>
      <c r="B1741" t="s">
        <v>14694</v>
      </c>
      <c r="C1741" t="s">
        <v>14695</v>
      </c>
      <c r="D1741">
        <v>375677.23</v>
      </c>
      <c r="E1741">
        <v>46</v>
      </c>
      <c r="F1741">
        <v>370814.39</v>
      </c>
      <c r="G1741">
        <v>0</v>
      </c>
      <c r="H1741">
        <v>0</v>
      </c>
      <c r="I1741">
        <v>250592.23</v>
      </c>
      <c r="J1741">
        <v>44222.16</v>
      </c>
      <c r="K1741">
        <v>76000</v>
      </c>
      <c r="L1741">
        <v>4862.84</v>
      </c>
    </row>
    <row r="1742" spans="1:12" x14ac:dyDescent="0.25">
      <c r="A1742">
        <v>112493</v>
      </c>
      <c r="B1742" t="s">
        <v>14696</v>
      </c>
      <c r="C1742" t="s">
        <v>14697</v>
      </c>
      <c r="D1742">
        <v>1096249.58</v>
      </c>
      <c r="E1742">
        <v>20</v>
      </c>
      <c r="F1742">
        <v>922860.48</v>
      </c>
      <c r="G1742">
        <v>0</v>
      </c>
      <c r="H1742">
        <v>0</v>
      </c>
      <c r="I1742">
        <v>627545.12</v>
      </c>
      <c r="J1742">
        <v>110743.26</v>
      </c>
      <c r="K1742">
        <v>184572.1</v>
      </c>
      <c r="L1742">
        <v>173389.1</v>
      </c>
    </row>
    <row r="1743" spans="1:12" x14ac:dyDescent="0.25">
      <c r="A1743">
        <v>112516</v>
      </c>
      <c r="B1743" t="s">
        <v>14698</v>
      </c>
      <c r="C1743" t="s">
        <v>14699</v>
      </c>
      <c r="D1743">
        <v>364517.23</v>
      </c>
      <c r="E1743">
        <v>13</v>
      </c>
      <c r="F1743">
        <v>306153</v>
      </c>
      <c r="G1743">
        <v>0</v>
      </c>
      <c r="H1743">
        <v>0</v>
      </c>
      <c r="I1743">
        <v>234207.04</v>
      </c>
      <c r="J1743">
        <v>41330.660000000003</v>
      </c>
      <c r="K1743">
        <v>30615.3</v>
      </c>
      <c r="L1743">
        <v>58364.23</v>
      </c>
    </row>
    <row r="1744" spans="1:12" x14ac:dyDescent="0.25">
      <c r="A1744">
        <v>112542</v>
      </c>
      <c r="B1744" t="s">
        <v>14700</v>
      </c>
      <c r="C1744" t="s">
        <v>14701</v>
      </c>
      <c r="D1744">
        <v>847740.57</v>
      </c>
      <c r="E1744">
        <v>25</v>
      </c>
      <c r="F1744">
        <v>710887.04</v>
      </c>
      <c r="G1744">
        <v>0</v>
      </c>
      <c r="H1744">
        <v>0</v>
      </c>
      <c r="I1744">
        <v>483403.19</v>
      </c>
      <c r="J1744">
        <v>85306.45</v>
      </c>
      <c r="K1744">
        <v>142177.4</v>
      </c>
      <c r="L1744">
        <v>136853.53</v>
      </c>
    </row>
    <row r="1745" spans="1:12" x14ac:dyDescent="0.25">
      <c r="A1745">
        <v>112624</v>
      </c>
      <c r="B1745" t="s">
        <v>14702</v>
      </c>
      <c r="C1745" t="s">
        <v>14703</v>
      </c>
      <c r="D1745">
        <v>1204113.6200000001</v>
      </c>
      <c r="E1745">
        <v>34</v>
      </c>
      <c r="F1745">
        <v>1117788.42</v>
      </c>
      <c r="G1745">
        <v>0</v>
      </c>
      <c r="H1745">
        <v>0</v>
      </c>
      <c r="I1745">
        <v>760096.12</v>
      </c>
      <c r="J1745">
        <v>134134.60999999999</v>
      </c>
      <c r="K1745">
        <v>223557.69</v>
      </c>
      <c r="L1745">
        <v>86325.2</v>
      </c>
    </row>
    <row r="1746" spans="1:12" x14ac:dyDescent="0.25">
      <c r="A1746">
        <v>112688</v>
      </c>
      <c r="B1746" t="s">
        <v>14704</v>
      </c>
      <c r="C1746" t="s">
        <v>10031</v>
      </c>
      <c r="D1746">
        <v>1200710</v>
      </c>
      <c r="E1746">
        <v>24</v>
      </c>
      <c r="F1746">
        <v>1008000</v>
      </c>
      <c r="G1746">
        <v>0</v>
      </c>
      <c r="H1746">
        <v>0</v>
      </c>
      <c r="I1746">
        <v>753984</v>
      </c>
      <c r="J1746">
        <v>133056</v>
      </c>
      <c r="K1746">
        <v>120960</v>
      </c>
      <c r="L1746">
        <v>192710</v>
      </c>
    </row>
    <row r="1747" spans="1:12" x14ac:dyDescent="0.25">
      <c r="A1747">
        <v>112813</v>
      </c>
      <c r="B1747" t="s">
        <v>14705</v>
      </c>
      <c r="C1747" t="s">
        <v>14706</v>
      </c>
      <c r="D1747">
        <v>785400.31</v>
      </c>
      <c r="E1747">
        <v>47</v>
      </c>
      <c r="F1747">
        <v>660000.27</v>
      </c>
      <c r="G1747">
        <v>0</v>
      </c>
      <c r="H1747">
        <v>0</v>
      </c>
      <c r="I1747">
        <v>504900.2</v>
      </c>
      <c r="J1747">
        <v>89100.04</v>
      </c>
      <c r="K1747">
        <v>66000.03</v>
      </c>
      <c r="L1747">
        <v>125400.04</v>
      </c>
    </row>
    <row r="1748" spans="1:12" x14ac:dyDescent="0.25">
      <c r="A1748">
        <v>112842</v>
      </c>
      <c r="B1748" t="s">
        <v>10036</v>
      </c>
      <c r="C1748" t="s">
        <v>14707</v>
      </c>
      <c r="D1748">
        <v>923682.37</v>
      </c>
      <c r="E1748">
        <v>21</v>
      </c>
      <c r="F1748">
        <v>775557.62</v>
      </c>
      <c r="G1748">
        <v>0</v>
      </c>
      <c r="H1748">
        <v>0</v>
      </c>
      <c r="I1748">
        <v>527379.18000000005</v>
      </c>
      <c r="J1748">
        <v>93066.92</v>
      </c>
      <c r="K1748">
        <v>155111.51999999999</v>
      </c>
      <c r="L1748">
        <v>148124.75</v>
      </c>
    </row>
    <row r="1749" spans="1:12" x14ac:dyDescent="0.25">
      <c r="A1749">
        <v>112918</v>
      </c>
      <c r="B1749" t="s">
        <v>14708</v>
      </c>
      <c r="C1749" t="s">
        <v>14709</v>
      </c>
      <c r="D1749">
        <v>1142998.32</v>
      </c>
      <c r="E1749">
        <v>43</v>
      </c>
      <c r="F1749">
        <v>1142998.32</v>
      </c>
      <c r="G1749">
        <v>0</v>
      </c>
      <c r="H1749">
        <v>0</v>
      </c>
      <c r="I1749">
        <v>759848.14</v>
      </c>
      <c r="J1749">
        <v>134090.85</v>
      </c>
      <c r="K1749">
        <v>249059.33</v>
      </c>
      <c r="L1749">
        <v>0</v>
      </c>
    </row>
    <row r="1750" spans="1:12" x14ac:dyDescent="0.25">
      <c r="A1750">
        <v>113044</v>
      </c>
      <c r="B1750" t="s">
        <v>14710</v>
      </c>
      <c r="C1750" t="s">
        <v>14711</v>
      </c>
      <c r="D1750">
        <v>1126853.8799999999</v>
      </c>
      <c r="E1750">
        <v>23</v>
      </c>
      <c r="F1750">
        <v>946361.03</v>
      </c>
      <c r="G1750">
        <v>0</v>
      </c>
      <c r="H1750">
        <v>0</v>
      </c>
      <c r="I1750">
        <v>640710.07999999996</v>
      </c>
      <c r="J1750">
        <v>113066.48</v>
      </c>
      <c r="K1750">
        <v>192584.47</v>
      </c>
      <c r="L1750">
        <v>180492.85</v>
      </c>
    </row>
    <row r="1751" spans="1:12" x14ac:dyDescent="0.25">
      <c r="A1751">
        <v>113448</v>
      </c>
      <c r="B1751" t="s">
        <v>14712</v>
      </c>
      <c r="C1751" t="s">
        <v>14713</v>
      </c>
      <c r="D1751">
        <v>1098857.6399999999</v>
      </c>
      <c r="E1751">
        <v>32</v>
      </c>
      <c r="F1751">
        <v>921009.77</v>
      </c>
      <c r="G1751">
        <v>0</v>
      </c>
      <c r="H1751">
        <v>0</v>
      </c>
      <c r="I1751">
        <v>665429.56000000006</v>
      </c>
      <c r="J1751">
        <v>117428.75</v>
      </c>
      <c r="K1751">
        <v>138151.47</v>
      </c>
      <c r="L1751">
        <v>177847.87</v>
      </c>
    </row>
    <row r="1752" spans="1:12" x14ac:dyDescent="0.25">
      <c r="A1752">
        <v>113530</v>
      </c>
      <c r="B1752" t="s">
        <v>14714</v>
      </c>
      <c r="C1752" t="s">
        <v>14715</v>
      </c>
      <c r="D1752">
        <v>1557589.88</v>
      </c>
      <c r="E1752">
        <v>20</v>
      </c>
      <c r="F1752">
        <v>1303979.53</v>
      </c>
      <c r="G1752">
        <v>0</v>
      </c>
      <c r="H1752">
        <v>0</v>
      </c>
      <c r="I1752">
        <v>722332.94</v>
      </c>
      <c r="J1752">
        <v>127470.52</v>
      </c>
      <c r="K1752">
        <v>454176.07</v>
      </c>
      <c r="L1752">
        <v>253610.35</v>
      </c>
    </row>
    <row r="1753" spans="1:12" x14ac:dyDescent="0.25">
      <c r="A1753">
        <v>113582</v>
      </c>
      <c r="B1753" t="s">
        <v>10048</v>
      </c>
      <c r="C1753" t="s">
        <v>14716</v>
      </c>
      <c r="D1753">
        <v>1330420</v>
      </c>
      <c r="E1753">
        <v>23</v>
      </c>
      <c r="F1753">
        <v>1118000</v>
      </c>
      <c r="G1753">
        <v>0</v>
      </c>
      <c r="H1753">
        <v>0</v>
      </c>
      <c r="I1753">
        <v>760240</v>
      </c>
      <c r="J1753">
        <v>134160</v>
      </c>
      <c r="K1753">
        <v>223600</v>
      </c>
      <c r="L1753">
        <v>212420</v>
      </c>
    </row>
    <row r="1754" spans="1:12" x14ac:dyDescent="0.25">
      <c r="A1754">
        <v>113630</v>
      </c>
      <c r="B1754" t="s">
        <v>14717</v>
      </c>
      <c r="C1754" t="s">
        <v>14718</v>
      </c>
      <c r="D1754">
        <v>1228984.31</v>
      </c>
      <c r="E1754">
        <v>18</v>
      </c>
      <c r="F1754">
        <v>1008517.55</v>
      </c>
      <c r="G1754">
        <v>0</v>
      </c>
      <c r="H1754">
        <v>0</v>
      </c>
      <c r="I1754">
        <v>702936.73</v>
      </c>
      <c r="J1754">
        <v>124047.66</v>
      </c>
      <c r="K1754">
        <v>181533.16</v>
      </c>
      <c r="L1754">
        <v>220466.76</v>
      </c>
    </row>
    <row r="1755" spans="1:12" x14ac:dyDescent="0.25">
      <c r="A1755">
        <v>113668</v>
      </c>
      <c r="B1755" t="s">
        <v>14719</v>
      </c>
      <c r="C1755" t="s">
        <v>14720</v>
      </c>
      <c r="D1755">
        <v>765752.75</v>
      </c>
      <c r="E1755">
        <v>40</v>
      </c>
      <c r="F1755">
        <v>621693.82999999996</v>
      </c>
      <c r="G1755">
        <v>0</v>
      </c>
      <c r="H1755">
        <v>0</v>
      </c>
      <c r="I1755">
        <v>422751.8</v>
      </c>
      <c r="J1755">
        <v>74603.259999999995</v>
      </c>
      <c r="K1755">
        <v>124338.77</v>
      </c>
      <c r="L1755">
        <v>144058.92000000001</v>
      </c>
    </row>
    <row r="1756" spans="1:12" x14ac:dyDescent="0.25">
      <c r="A1756">
        <v>113683</v>
      </c>
      <c r="B1756" t="s">
        <v>14721</v>
      </c>
      <c r="C1756" t="s">
        <v>14722</v>
      </c>
      <c r="D1756">
        <v>1241751.51</v>
      </c>
      <c r="E1756">
        <v>12</v>
      </c>
      <c r="F1756">
        <v>1042488.66</v>
      </c>
      <c r="G1756">
        <v>0</v>
      </c>
      <c r="H1756">
        <v>0</v>
      </c>
      <c r="I1756">
        <v>753198.06</v>
      </c>
      <c r="J1756">
        <v>132917.29999999999</v>
      </c>
      <c r="K1756">
        <v>156373.29999999999</v>
      </c>
      <c r="L1756">
        <v>199262.85</v>
      </c>
    </row>
    <row r="1757" spans="1:12" x14ac:dyDescent="0.25">
      <c r="A1757">
        <v>116920</v>
      </c>
      <c r="B1757" t="s">
        <v>10392</v>
      </c>
      <c r="C1757" t="s">
        <v>10393</v>
      </c>
      <c r="D1757">
        <v>17531356.100000001</v>
      </c>
      <c r="E1757">
        <v>59</v>
      </c>
      <c r="F1757">
        <v>17348142.48</v>
      </c>
      <c r="G1757">
        <v>0</v>
      </c>
      <c r="H1757">
        <v>0</v>
      </c>
      <c r="I1757">
        <v>8327108.3899999997</v>
      </c>
      <c r="J1757">
        <v>2081777.1</v>
      </c>
      <c r="K1757">
        <v>6939256.9900000002</v>
      </c>
      <c r="L1757">
        <v>183213.62</v>
      </c>
    </row>
    <row r="1758" spans="1:12" x14ac:dyDescent="0.25">
      <c r="A1758">
        <v>112734</v>
      </c>
      <c r="B1758" t="s">
        <v>14723</v>
      </c>
      <c r="C1758" t="s">
        <v>14724</v>
      </c>
      <c r="D1758">
        <v>21965417.460000001</v>
      </c>
      <c r="E1758">
        <v>36</v>
      </c>
      <c r="F1758">
        <v>21960145.760000002</v>
      </c>
      <c r="G1758">
        <v>0</v>
      </c>
      <c r="H1758">
        <v>0</v>
      </c>
      <c r="I1758">
        <v>18666123.899999999</v>
      </c>
      <c r="J1758">
        <v>2854818.94</v>
      </c>
      <c r="K1758">
        <v>439202.92</v>
      </c>
      <c r="L1758">
        <v>5271.7</v>
      </c>
    </row>
    <row r="1759" spans="1:12" x14ac:dyDescent="0.25">
      <c r="A1759">
        <v>119090</v>
      </c>
      <c r="B1759" t="s">
        <v>7306</v>
      </c>
      <c r="C1759" t="s">
        <v>14725</v>
      </c>
      <c r="D1759" t="s">
        <v>14726</v>
      </c>
      <c r="E1759">
        <v>37</v>
      </c>
      <c r="F1759">
        <v>6695706.4900000002</v>
      </c>
      <c r="G1759">
        <v>0</v>
      </c>
      <c r="H1759">
        <v>0</v>
      </c>
      <c r="I1759">
        <v>5691350.5199999996</v>
      </c>
      <c r="J1759">
        <v>870441.84</v>
      </c>
      <c r="K1759">
        <v>133914.13</v>
      </c>
      <c r="L1759">
        <v>121706.06</v>
      </c>
    </row>
    <row r="1760" spans="1:12" x14ac:dyDescent="0.25">
      <c r="A1760">
        <v>118882</v>
      </c>
      <c r="B1760" t="s">
        <v>14727</v>
      </c>
      <c r="C1760" t="s">
        <v>14728</v>
      </c>
      <c r="D1760">
        <v>4153788.94</v>
      </c>
      <c r="E1760">
        <v>19</v>
      </c>
      <c r="F1760">
        <v>4153788.94</v>
      </c>
      <c r="G1760">
        <v>0</v>
      </c>
      <c r="H1760">
        <v>0</v>
      </c>
      <c r="I1760">
        <v>3530720.6</v>
      </c>
      <c r="J1760">
        <v>539992.56000000006</v>
      </c>
      <c r="K1760">
        <v>83075.78</v>
      </c>
      <c r="L1760">
        <v>0</v>
      </c>
    </row>
    <row r="1761" spans="1:12" x14ac:dyDescent="0.25">
      <c r="A1761">
        <v>116183</v>
      </c>
      <c r="B1761" t="s">
        <v>6810</v>
      </c>
      <c r="C1761" t="s">
        <v>6815</v>
      </c>
      <c r="D1761">
        <v>721287.22</v>
      </c>
      <c r="E1761">
        <v>65</v>
      </c>
      <c r="F1761">
        <v>688454.86</v>
      </c>
      <c r="G1761">
        <v>0</v>
      </c>
      <c r="H1761">
        <v>0</v>
      </c>
      <c r="I1761">
        <v>585186.63</v>
      </c>
      <c r="J1761">
        <v>89499.13</v>
      </c>
      <c r="K1761">
        <v>13769.1</v>
      </c>
      <c r="L1761">
        <v>32832.36</v>
      </c>
    </row>
    <row r="1762" spans="1:12" x14ac:dyDescent="0.25">
      <c r="A1762">
        <v>119297</v>
      </c>
      <c r="B1762" t="s">
        <v>14729</v>
      </c>
      <c r="C1762" t="s">
        <v>13773</v>
      </c>
      <c r="D1762">
        <v>987161.81</v>
      </c>
      <c r="E1762">
        <v>18</v>
      </c>
      <c r="F1762">
        <v>978443.41</v>
      </c>
      <c r="G1762">
        <v>0</v>
      </c>
      <c r="H1762">
        <v>0</v>
      </c>
      <c r="I1762">
        <v>499006.13</v>
      </c>
      <c r="J1762">
        <v>88059.91</v>
      </c>
      <c r="K1762">
        <v>391377.37</v>
      </c>
      <c r="L1762">
        <v>8718.4</v>
      </c>
    </row>
    <row r="1763" spans="1:12" x14ac:dyDescent="0.25">
      <c r="A1763">
        <v>103681</v>
      </c>
      <c r="B1763" t="s">
        <v>12921</v>
      </c>
      <c r="C1763" t="s">
        <v>12922</v>
      </c>
      <c r="D1763">
        <v>1102447.29</v>
      </c>
      <c r="E1763">
        <v>34</v>
      </c>
      <c r="F1763">
        <v>923849.28</v>
      </c>
      <c r="G1763">
        <v>0</v>
      </c>
      <c r="H1763">
        <v>0</v>
      </c>
      <c r="I1763">
        <v>667481.06000000006</v>
      </c>
      <c r="J1763">
        <v>117790.77</v>
      </c>
      <c r="K1763">
        <v>138577.45000000001</v>
      </c>
      <c r="L1763">
        <v>178598.01</v>
      </c>
    </row>
    <row r="1764" spans="1:12" x14ac:dyDescent="0.25">
      <c r="A1764">
        <v>104370</v>
      </c>
      <c r="B1764" t="s">
        <v>11712</v>
      </c>
      <c r="C1764" t="s">
        <v>11713</v>
      </c>
      <c r="D1764">
        <v>1592153.45</v>
      </c>
      <c r="E1764">
        <v>54</v>
      </c>
      <c r="F1764">
        <v>1056110.69</v>
      </c>
      <c r="G1764">
        <v>0</v>
      </c>
      <c r="H1764">
        <v>0</v>
      </c>
      <c r="I1764">
        <v>718155.27</v>
      </c>
      <c r="J1764">
        <v>126733.28</v>
      </c>
      <c r="K1764">
        <v>211222.14</v>
      </c>
      <c r="L1764">
        <v>536042.77</v>
      </c>
    </row>
    <row r="1765" spans="1:12" x14ac:dyDescent="0.25">
      <c r="A1765">
        <v>104430</v>
      </c>
      <c r="B1765" t="s">
        <v>11622</v>
      </c>
      <c r="C1765" t="s">
        <v>11623</v>
      </c>
      <c r="D1765">
        <v>1050826.58</v>
      </c>
      <c r="E1765">
        <v>38</v>
      </c>
      <c r="F1765">
        <v>837750.46</v>
      </c>
      <c r="G1765">
        <v>0</v>
      </c>
      <c r="H1765">
        <v>0</v>
      </c>
      <c r="I1765">
        <v>605274.71</v>
      </c>
      <c r="J1765">
        <v>106813.18</v>
      </c>
      <c r="K1765">
        <v>125662.57</v>
      </c>
      <c r="L1765">
        <v>213076.12</v>
      </c>
    </row>
    <row r="1766" spans="1:12" x14ac:dyDescent="0.25">
      <c r="A1766">
        <v>104712</v>
      </c>
      <c r="B1766" t="s">
        <v>12352</v>
      </c>
      <c r="C1766" t="s">
        <v>12353</v>
      </c>
      <c r="D1766">
        <v>1396710.65</v>
      </c>
      <c r="E1766">
        <v>28</v>
      </c>
      <c r="F1766">
        <v>1156053.3799999999</v>
      </c>
      <c r="G1766">
        <v>0</v>
      </c>
      <c r="H1766">
        <v>0</v>
      </c>
      <c r="I1766">
        <v>619656.16</v>
      </c>
      <c r="J1766">
        <v>109351.09</v>
      </c>
      <c r="K1766">
        <v>427046.13</v>
      </c>
      <c r="L1766">
        <v>240657.27</v>
      </c>
    </row>
    <row r="1767" spans="1:12" x14ac:dyDescent="0.25">
      <c r="A1767">
        <v>105017</v>
      </c>
      <c r="B1767" t="s">
        <v>11718</v>
      </c>
      <c r="C1767" t="s">
        <v>11719</v>
      </c>
      <c r="D1767">
        <v>1322158.58</v>
      </c>
      <c r="E1767">
        <v>27</v>
      </c>
      <c r="F1767">
        <v>1118075</v>
      </c>
      <c r="G1767">
        <v>0</v>
      </c>
      <c r="H1767">
        <v>0</v>
      </c>
      <c r="I1767">
        <v>760291</v>
      </c>
      <c r="J1767">
        <v>134169</v>
      </c>
      <c r="K1767">
        <v>223615</v>
      </c>
      <c r="L1767">
        <v>204083.58</v>
      </c>
    </row>
    <row r="1768" spans="1:12" x14ac:dyDescent="0.25">
      <c r="A1768">
        <v>105232</v>
      </c>
      <c r="B1768" t="s">
        <v>12885</v>
      </c>
      <c r="C1768" t="s">
        <v>12886</v>
      </c>
      <c r="D1768">
        <v>727895</v>
      </c>
      <c r="E1768">
        <v>27</v>
      </c>
      <c r="F1768">
        <v>607104.17000000004</v>
      </c>
      <c r="G1768">
        <v>0</v>
      </c>
      <c r="H1768">
        <v>0</v>
      </c>
      <c r="I1768">
        <v>412830.84</v>
      </c>
      <c r="J1768">
        <v>72852.5</v>
      </c>
      <c r="K1768">
        <v>121420.83</v>
      </c>
      <c r="L1768">
        <v>120790.83</v>
      </c>
    </row>
    <row r="1769" spans="1:12" x14ac:dyDescent="0.25">
      <c r="A1769">
        <v>105284</v>
      </c>
      <c r="B1769" t="s">
        <v>11777</v>
      </c>
      <c r="C1769" t="s">
        <v>11778</v>
      </c>
      <c r="D1769">
        <v>1218960.76</v>
      </c>
      <c r="E1769">
        <v>41</v>
      </c>
      <c r="F1769">
        <v>1023143.78</v>
      </c>
      <c r="G1769">
        <v>0</v>
      </c>
      <c r="H1769">
        <v>0</v>
      </c>
      <c r="I1769">
        <v>739221.38</v>
      </c>
      <c r="J1769">
        <v>130450.83</v>
      </c>
      <c r="K1769">
        <v>153471.57</v>
      </c>
      <c r="L1769">
        <v>195816.86</v>
      </c>
    </row>
    <row r="1770" spans="1:12" x14ac:dyDescent="0.25">
      <c r="A1770">
        <v>105365</v>
      </c>
      <c r="B1770" t="s">
        <v>11740</v>
      </c>
      <c r="C1770" t="s">
        <v>11741</v>
      </c>
      <c r="D1770">
        <v>1040892.63</v>
      </c>
      <c r="E1770">
        <v>33</v>
      </c>
      <c r="F1770">
        <v>860422.18</v>
      </c>
      <c r="G1770">
        <v>0</v>
      </c>
      <c r="H1770">
        <v>0</v>
      </c>
      <c r="I1770">
        <v>585087.07999999996</v>
      </c>
      <c r="J1770">
        <v>103250.66</v>
      </c>
      <c r="K1770">
        <v>172084.44</v>
      </c>
      <c r="L1770">
        <v>180470.45</v>
      </c>
    </row>
    <row r="1771" spans="1:12" x14ac:dyDescent="0.25">
      <c r="A1771">
        <v>106084</v>
      </c>
      <c r="B1771" t="s">
        <v>11244</v>
      </c>
      <c r="C1771" t="s">
        <v>11245</v>
      </c>
      <c r="D1771">
        <v>568875.87</v>
      </c>
      <c r="E1771">
        <v>26</v>
      </c>
      <c r="F1771">
        <v>481572</v>
      </c>
      <c r="G1771">
        <v>0</v>
      </c>
      <c r="H1771">
        <v>0</v>
      </c>
      <c r="I1771">
        <v>327468.96000000002</v>
      </c>
      <c r="J1771">
        <v>57788.639999999999</v>
      </c>
      <c r="K1771">
        <v>96314.4</v>
      </c>
      <c r="L1771">
        <v>87303.87</v>
      </c>
    </row>
    <row r="1772" spans="1:12" x14ac:dyDescent="0.25">
      <c r="A1772">
        <v>106185</v>
      </c>
      <c r="B1772" t="s">
        <v>12924</v>
      </c>
      <c r="C1772" t="s">
        <v>12925</v>
      </c>
      <c r="D1772">
        <v>636577.4</v>
      </c>
      <c r="E1772">
        <v>34</v>
      </c>
      <c r="F1772">
        <v>533850.46</v>
      </c>
      <c r="G1772">
        <v>0</v>
      </c>
      <c r="H1772">
        <v>0</v>
      </c>
      <c r="I1772">
        <v>408395.59</v>
      </c>
      <c r="J1772">
        <v>72069.81</v>
      </c>
      <c r="K1772">
        <v>53385.06</v>
      </c>
      <c r="L1772">
        <v>102726.94</v>
      </c>
    </row>
    <row r="1773" spans="1:12" x14ac:dyDescent="0.25">
      <c r="A1773">
        <v>106521</v>
      </c>
      <c r="B1773" t="s">
        <v>12724</v>
      </c>
      <c r="C1773" t="s">
        <v>12725</v>
      </c>
      <c r="D1773">
        <v>1330038.32</v>
      </c>
      <c r="E1773">
        <v>36</v>
      </c>
      <c r="F1773">
        <v>1117630.3999999999</v>
      </c>
      <c r="G1773">
        <v>0</v>
      </c>
      <c r="H1773">
        <v>0</v>
      </c>
      <c r="I1773">
        <v>759988.66</v>
      </c>
      <c r="J1773">
        <v>134115.65</v>
      </c>
      <c r="K1773">
        <v>223526.09</v>
      </c>
      <c r="L1773">
        <v>212407.92</v>
      </c>
    </row>
    <row r="1774" spans="1:12" x14ac:dyDescent="0.25">
      <c r="A1774">
        <v>106916</v>
      </c>
      <c r="B1774" t="s">
        <v>11248</v>
      </c>
      <c r="C1774" t="s">
        <v>11249</v>
      </c>
      <c r="D1774">
        <v>1532753.65</v>
      </c>
      <c r="E1774">
        <v>36</v>
      </c>
      <c r="F1774">
        <v>1270517.06</v>
      </c>
      <c r="G1774">
        <v>0</v>
      </c>
      <c r="H1774">
        <v>0</v>
      </c>
      <c r="I1774">
        <v>760291</v>
      </c>
      <c r="J1774">
        <v>134169</v>
      </c>
      <c r="K1774">
        <v>376057.06</v>
      </c>
      <c r="L1774">
        <v>262236.59000000003</v>
      </c>
    </row>
    <row r="1775" spans="1:12" x14ac:dyDescent="0.25">
      <c r="A1775">
        <v>107418</v>
      </c>
      <c r="B1775" t="s">
        <v>10757</v>
      </c>
      <c r="C1775" t="s">
        <v>10758</v>
      </c>
      <c r="D1775">
        <v>1386887.34</v>
      </c>
      <c r="E1775">
        <v>46</v>
      </c>
      <c r="F1775">
        <v>1106959.67</v>
      </c>
      <c r="G1775">
        <v>0</v>
      </c>
      <c r="H1775">
        <v>0</v>
      </c>
      <c r="I1775">
        <v>752732.57</v>
      </c>
      <c r="J1775">
        <v>132835.16</v>
      </c>
      <c r="K1775">
        <v>221391.94</v>
      </c>
      <c r="L1775">
        <v>279927.67</v>
      </c>
    </row>
    <row r="1776" spans="1:12" x14ac:dyDescent="0.25">
      <c r="A1776">
        <v>107769</v>
      </c>
      <c r="B1776" t="s">
        <v>12918</v>
      </c>
      <c r="C1776" t="s">
        <v>12919</v>
      </c>
      <c r="D1776">
        <v>1106465.8500000001</v>
      </c>
      <c r="E1776">
        <v>36</v>
      </c>
      <c r="F1776">
        <v>910997.39</v>
      </c>
      <c r="G1776">
        <v>0</v>
      </c>
      <c r="H1776">
        <v>0</v>
      </c>
      <c r="I1776">
        <v>617852.09</v>
      </c>
      <c r="J1776">
        <v>109032.72</v>
      </c>
      <c r="K1776">
        <v>184112.58</v>
      </c>
      <c r="L1776">
        <v>195468.46</v>
      </c>
    </row>
    <row r="1777" spans="1:12" x14ac:dyDescent="0.25">
      <c r="A1777">
        <v>107820</v>
      </c>
      <c r="B1777" t="s">
        <v>10754</v>
      </c>
      <c r="C1777" t="s">
        <v>10755</v>
      </c>
      <c r="D1777">
        <v>669411.81000000006</v>
      </c>
      <c r="E1777">
        <v>23</v>
      </c>
      <c r="F1777">
        <v>563926.9</v>
      </c>
      <c r="G1777">
        <v>0</v>
      </c>
      <c r="H1777">
        <v>0</v>
      </c>
      <c r="I1777">
        <v>383470.29</v>
      </c>
      <c r="J1777">
        <v>67671.23</v>
      </c>
      <c r="K1777">
        <v>112785.38</v>
      </c>
      <c r="L1777">
        <v>105484.91</v>
      </c>
    </row>
    <row r="1778" spans="1:12" x14ac:dyDescent="0.25">
      <c r="A1778">
        <v>109153</v>
      </c>
      <c r="B1778" t="s">
        <v>12927</v>
      </c>
      <c r="C1778" t="s">
        <v>12928</v>
      </c>
      <c r="D1778">
        <v>1127292.8</v>
      </c>
      <c r="E1778">
        <v>48</v>
      </c>
      <c r="F1778">
        <v>920171.46</v>
      </c>
      <c r="G1778">
        <v>0</v>
      </c>
      <c r="H1778">
        <v>0</v>
      </c>
      <c r="I1778">
        <v>625716.59</v>
      </c>
      <c r="J1778">
        <v>110420.58</v>
      </c>
      <c r="K1778">
        <v>184034.29</v>
      </c>
      <c r="L1778">
        <v>207121.34</v>
      </c>
    </row>
    <row r="1779" spans="1:12" x14ac:dyDescent="0.25">
      <c r="A1779">
        <v>109186</v>
      </c>
      <c r="B1779" t="s">
        <v>11783</v>
      </c>
      <c r="C1779" t="s">
        <v>11784</v>
      </c>
      <c r="D1779">
        <v>573558.57999999996</v>
      </c>
      <c r="E1779">
        <v>26</v>
      </c>
      <c r="F1779">
        <v>481982</v>
      </c>
      <c r="G1779">
        <v>0</v>
      </c>
      <c r="H1779">
        <v>0</v>
      </c>
      <c r="I1779">
        <v>327747.76</v>
      </c>
      <c r="J1779">
        <v>57837.84</v>
      </c>
      <c r="K1779">
        <v>96396.4</v>
      </c>
      <c r="L1779">
        <v>91576.58</v>
      </c>
    </row>
    <row r="1780" spans="1:12" x14ac:dyDescent="0.25">
      <c r="A1780">
        <v>109612</v>
      </c>
      <c r="B1780" t="s">
        <v>11786</v>
      </c>
      <c r="C1780" t="s">
        <v>11787</v>
      </c>
      <c r="D1780">
        <v>189248.66</v>
      </c>
      <c r="E1780">
        <v>22</v>
      </c>
      <c r="F1780">
        <v>159032.49</v>
      </c>
      <c r="G1780">
        <v>0</v>
      </c>
      <c r="H1780">
        <v>0</v>
      </c>
      <c r="I1780">
        <v>108142.08</v>
      </c>
      <c r="J1780">
        <v>19083.900000000001</v>
      </c>
      <c r="K1780">
        <v>31806.51</v>
      </c>
      <c r="L1780">
        <v>30216.17</v>
      </c>
    </row>
    <row r="1781" spans="1:12" x14ac:dyDescent="0.25">
      <c r="A1781">
        <v>109931</v>
      </c>
      <c r="B1781" t="s">
        <v>10769</v>
      </c>
      <c r="C1781" t="s">
        <v>10770</v>
      </c>
      <c r="D1781">
        <v>1031265.22</v>
      </c>
      <c r="E1781">
        <v>27</v>
      </c>
      <c r="F1781">
        <v>1031265.22</v>
      </c>
      <c r="G1781">
        <v>0</v>
      </c>
      <c r="H1781">
        <v>0</v>
      </c>
      <c r="I1781">
        <v>749033.71</v>
      </c>
      <c r="J1781">
        <v>132182.42000000001</v>
      </c>
      <c r="K1781">
        <v>150049.09</v>
      </c>
      <c r="L1781">
        <v>0</v>
      </c>
    </row>
    <row r="1782" spans="1:12" x14ac:dyDescent="0.25">
      <c r="A1782">
        <v>115755</v>
      </c>
      <c r="B1782" t="s">
        <v>14730</v>
      </c>
      <c r="C1782" t="s">
        <v>14731</v>
      </c>
      <c r="D1782">
        <v>124147565</v>
      </c>
      <c r="E1782">
        <v>88</v>
      </c>
      <c r="F1782">
        <v>119963992.31</v>
      </c>
      <c r="G1782">
        <v>0</v>
      </c>
      <c r="H1782">
        <v>0</v>
      </c>
      <c r="I1782">
        <v>101969393.45999999</v>
      </c>
      <c r="J1782">
        <v>15595319</v>
      </c>
      <c r="K1782">
        <v>2399279.85</v>
      </c>
      <c r="L1782">
        <v>4183572.6</v>
      </c>
    </row>
    <row r="1783" spans="1:12" x14ac:dyDescent="0.25">
      <c r="A1783">
        <v>116924</v>
      </c>
      <c r="B1783" t="s">
        <v>10437</v>
      </c>
      <c r="C1783" t="s">
        <v>10393</v>
      </c>
      <c r="D1783">
        <v>17975360.84</v>
      </c>
      <c r="E1783">
        <v>59</v>
      </c>
      <c r="F1783">
        <v>17630159.629999999</v>
      </c>
      <c r="G1783">
        <v>0</v>
      </c>
      <c r="H1783">
        <v>0</v>
      </c>
      <c r="I1783">
        <v>8462476.6199999992</v>
      </c>
      <c r="J1783">
        <v>2115619.16</v>
      </c>
      <c r="K1783">
        <v>7052063.8499999996</v>
      </c>
      <c r="L1783">
        <v>345201.21</v>
      </c>
    </row>
    <row r="1784" spans="1:12" x14ac:dyDescent="0.25">
      <c r="A1784">
        <v>117762</v>
      </c>
      <c r="B1784" t="s">
        <v>7310</v>
      </c>
      <c r="C1784" t="s">
        <v>14732</v>
      </c>
      <c r="D1784">
        <v>5599819.8899999997</v>
      </c>
      <c r="E1784">
        <v>30</v>
      </c>
      <c r="F1784">
        <v>5434180.5800000001</v>
      </c>
      <c r="G1784">
        <v>0</v>
      </c>
      <c r="H1784">
        <v>0</v>
      </c>
      <c r="I1784">
        <v>4619053.49</v>
      </c>
      <c r="J1784">
        <v>706443.48</v>
      </c>
      <c r="K1784">
        <v>108683.61</v>
      </c>
      <c r="L1784">
        <v>165639.31</v>
      </c>
    </row>
    <row r="1785" spans="1:12" x14ac:dyDescent="0.25">
      <c r="A1785">
        <v>105223</v>
      </c>
      <c r="B1785" t="s">
        <v>10731</v>
      </c>
      <c r="C1785" t="s">
        <v>10732</v>
      </c>
      <c r="D1785">
        <v>920261.37</v>
      </c>
      <c r="E1785">
        <v>28</v>
      </c>
      <c r="F1785">
        <v>773238.88</v>
      </c>
      <c r="G1785">
        <v>0</v>
      </c>
      <c r="H1785">
        <v>0</v>
      </c>
      <c r="I1785">
        <v>525802.43999999994</v>
      </c>
      <c r="J1785">
        <v>92788.67</v>
      </c>
      <c r="K1785">
        <v>154647.78</v>
      </c>
      <c r="L1785">
        <v>147022.49</v>
      </c>
    </row>
    <row r="1786" spans="1:12" x14ac:dyDescent="0.25">
      <c r="A1786">
        <v>105489</v>
      </c>
      <c r="B1786" t="s">
        <v>14733</v>
      </c>
      <c r="C1786" t="s">
        <v>14734</v>
      </c>
      <c r="D1786">
        <v>945484.80000000005</v>
      </c>
      <c r="E1786">
        <v>21</v>
      </c>
      <c r="F1786">
        <v>794154</v>
      </c>
      <c r="G1786">
        <v>0</v>
      </c>
      <c r="H1786">
        <v>0</v>
      </c>
      <c r="I1786">
        <v>540024.72</v>
      </c>
      <c r="J1786">
        <v>95298.48</v>
      </c>
      <c r="K1786">
        <v>158830.79999999999</v>
      </c>
      <c r="L1786">
        <v>151330.79999999999</v>
      </c>
    </row>
    <row r="1787" spans="1:12" x14ac:dyDescent="0.25">
      <c r="A1787">
        <v>109191</v>
      </c>
      <c r="B1787" t="s">
        <v>12409</v>
      </c>
      <c r="C1787" t="s">
        <v>12410</v>
      </c>
      <c r="D1787">
        <v>1622835</v>
      </c>
      <c r="E1787">
        <v>33</v>
      </c>
      <c r="F1787">
        <v>1112055.99</v>
      </c>
      <c r="G1787">
        <v>0</v>
      </c>
      <c r="H1787">
        <v>0</v>
      </c>
      <c r="I1787">
        <v>726506.9</v>
      </c>
      <c r="J1787">
        <v>128207.1</v>
      </c>
      <c r="K1787">
        <v>257341.99</v>
      </c>
      <c r="L1787">
        <v>510779.01</v>
      </c>
    </row>
    <row r="1788" spans="1:12" x14ac:dyDescent="0.25">
      <c r="A1788">
        <v>109421</v>
      </c>
      <c r="B1788" t="s">
        <v>10763</v>
      </c>
      <c r="C1788" t="s">
        <v>10764</v>
      </c>
      <c r="D1788">
        <v>1085323.19</v>
      </c>
      <c r="E1788">
        <v>26</v>
      </c>
      <c r="F1788">
        <v>902036.29</v>
      </c>
      <c r="G1788">
        <v>0</v>
      </c>
      <c r="H1788">
        <v>0</v>
      </c>
      <c r="I1788">
        <v>613384.68000000005</v>
      </c>
      <c r="J1788">
        <v>108244.35</v>
      </c>
      <c r="K1788">
        <v>180407.26</v>
      </c>
      <c r="L1788">
        <v>183286.9</v>
      </c>
    </row>
    <row r="1789" spans="1:12" x14ac:dyDescent="0.25">
      <c r="A1789">
        <v>109463</v>
      </c>
      <c r="B1789" t="s">
        <v>10766</v>
      </c>
      <c r="C1789" t="s">
        <v>10767</v>
      </c>
      <c r="D1789">
        <v>1451361.97</v>
      </c>
      <c r="E1789">
        <v>38</v>
      </c>
      <c r="F1789">
        <v>1118074</v>
      </c>
      <c r="G1789">
        <v>0</v>
      </c>
      <c r="H1789">
        <v>0</v>
      </c>
      <c r="I1789">
        <v>760290.31</v>
      </c>
      <c r="J1789">
        <v>134168.88</v>
      </c>
      <c r="K1789">
        <v>223614.81</v>
      </c>
      <c r="L1789">
        <v>333287.96999999997</v>
      </c>
    </row>
    <row r="1790" spans="1:12" x14ac:dyDescent="0.25">
      <c r="A1790">
        <v>110098</v>
      </c>
      <c r="B1790" t="s">
        <v>8146</v>
      </c>
      <c r="C1790" t="s">
        <v>8147</v>
      </c>
      <c r="D1790">
        <v>1059657.93</v>
      </c>
      <c r="E1790">
        <v>27</v>
      </c>
      <c r="F1790">
        <v>894239.01</v>
      </c>
      <c r="G1790">
        <v>0</v>
      </c>
      <c r="H1790">
        <v>0</v>
      </c>
      <c r="I1790">
        <v>684092.84</v>
      </c>
      <c r="J1790">
        <v>120722.27</v>
      </c>
      <c r="K1790">
        <v>89423.9</v>
      </c>
      <c r="L1790">
        <v>165418.93</v>
      </c>
    </row>
    <row r="1791" spans="1:12" x14ac:dyDescent="0.25">
      <c r="A1791">
        <v>110737</v>
      </c>
      <c r="B1791" t="s">
        <v>14735</v>
      </c>
      <c r="C1791" t="s">
        <v>14736</v>
      </c>
      <c r="D1791">
        <v>1189472.07</v>
      </c>
      <c r="E1791">
        <v>24</v>
      </c>
      <c r="F1791">
        <v>974572.36</v>
      </c>
      <c r="G1791">
        <v>0</v>
      </c>
      <c r="H1791">
        <v>0</v>
      </c>
      <c r="I1791">
        <v>698826.85</v>
      </c>
      <c r="J1791">
        <v>123322.39</v>
      </c>
      <c r="K1791">
        <v>152423.12</v>
      </c>
      <c r="L1791">
        <v>214899.71</v>
      </c>
    </row>
    <row r="1792" spans="1:12" x14ac:dyDescent="0.25">
      <c r="A1792">
        <v>111691</v>
      </c>
      <c r="B1792" t="s">
        <v>14737</v>
      </c>
      <c r="C1792" t="s">
        <v>14738</v>
      </c>
      <c r="D1792">
        <v>685898.04</v>
      </c>
      <c r="E1792">
        <v>21</v>
      </c>
      <c r="F1792">
        <v>574596.9</v>
      </c>
      <c r="G1792">
        <v>0</v>
      </c>
      <c r="H1792">
        <v>0</v>
      </c>
      <c r="I1792">
        <v>426379.63</v>
      </c>
      <c r="J1792">
        <v>75243.460000000006</v>
      </c>
      <c r="K1792">
        <v>72973.81</v>
      </c>
      <c r="L1792">
        <v>111301.14</v>
      </c>
    </row>
    <row r="1793" spans="1:12" x14ac:dyDescent="0.25">
      <c r="A1793">
        <v>113401</v>
      </c>
      <c r="B1793" t="s">
        <v>14739</v>
      </c>
      <c r="C1793" t="s">
        <v>14740</v>
      </c>
      <c r="D1793">
        <v>1208431.97</v>
      </c>
      <c r="E1793">
        <v>21</v>
      </c>
      <c r="F1793">
        <v>1015165.05</v>
      </c>
      <c r="G1793">
        <v>0</v>
      </c>
      <c r="H1793">
        <v>0</v>
      </c>
      <c r="I1793">
        <v>750714.55</v>
      </c>
      <c r="J1793">
        <v>132479.04000000001</v>
      </c>
      <c r="K1793">
        <v>131971.46</v>
      </c>
      <c r="L1793">
        <v>193266.92</v>
      </c>
    </row>
    <row r="1794" spans="1:12" x14ac:dyDescent="0.25">
      <c r="A1794">
        <v>113454</v>
      </c>
      <c r="B1794" t="s">
        <v>14741</v>
      </c>
      <c r="C1794" t="s">
        <v>14742</v>
      </c>
      <c r="D1794">
        <v>407454.15</v>
      </c>
      <c r="E1794">
        <v>21</v>
      </c>
      <c r="F1794">
        <v>344985</v>
      </c>
      <c r="G1794">
        <v>0</v>
      </c>
      <c r="H1794">
        <v>0</v>
      </c>
      <c r="I1794">
        <v>263913.53000000003</v>
      </c>
      <c r="J1794">
        <v>46572.98</v>
      </c>
      <c r="K1794">
        <v>34498.5</v>
      </c>
      <c r="L1794">
        <v>62469.15</v>
      </c>
    </row>
    <row r="1795" spans="1:12" x14ac:dyDescent="0.25">
      <c r="A1795">
        <v>113484</v>
      </c>
      <c r="B1795" t="s">
        <v>8167</v>
      </c>
      <c r="C1795" t="s">
        <v>8168</v>
      </c>
      <c r="D1795">
        <v>1147382.6100000001</v>
      </c>
      <c r="E1795">
        <v>23</v>
      </c>
      <c r="F1795">
        <v>964186.06</v>
      </c>
      <c r="G1795">
        <v>0</v>
      </c>
      <c r="H1795">
        <v>0</v>
      </c>
      <c r="I1795">
        <v>655647.18999999994</v>
      </c>
      <c r="J1795">
        <v>115702.45</v>
      </c>
      <c r="K1795">
        <v>192836.42</v>
      </c>
      <c r="L1795">
        <v>183196.55</v>
      </c>
    </row>
    <row r="1796" spans="1:12" x14ac:dyDescent="0.25">
      <c r="A1796">
        <v>113252</v>
      </c>
      <c r="B1796" t="s">
        <v>11308</v>
      </c>
      <c r="C1796" t="s">
        <v>11309</v>
      </c>
      <c r="D1796">
        <v>8858421.2100000009</v>
      </c>
      <c r="E1796">
        <v>32</v>
      </c>
      <c r="F1796">
        <v>7444051.4299999997</v>
      </c>
      <c r="G1796">
        <v>0</v>
      </c>
      <c r="H1796">
        <v>0</v>
      </c>
      <c r="I1796">
        <v>3836414.07</v>
      </c>
      <c r="J1796">
        <v>677014.25</v>
      </c>
      <c r="K1796">
        <v>2930623.11</v>
      </c>
      <c r="L1796">
        <v>1414369.78</v>
      </c>
    </row>
    <row r="1797" spans="1:12" x14ac:dyDescent="0.25">
      <c r="A1797">
        <v>110359</v>
      </c>
      <c r="B1797" t="s">
        <v>12412</v>
      </c>
      <c r="C1797" t="s">
        <v>12413</v>
      </c>
      <c r="D1797">
        <v>7400490.9299999997</v>
      </c>
      <c r="E1797">
        <v>25</v>
      </c>
      <c r="F1797">
        <v>6218899.9299999997</v>
      </c>
      <c r="G1797">
        <v>0</v>
      </c>
      <c r="H1797">
        <v>0</v>
      </c>
      <c r="I1797">
        <v>3742885.99</v>
      </c>
      <c r="J1797">
        <v>660509.29</v>
      </c>
      <c r="K1797">
        <v>1815504.65</v>
      </c>
      <c r="L1797">
        <v>1181591</v>
      </c>
    </row>
    <row r="1798" spans="1:12" x14ac:dyDescent="0.25">
      <c r="A1798">
        <v>113085</v>
      </c>
      <c r="B1798" t="s">
        <v>10798</v>
      </c>
      <c r="C1798" t="s">
        <v>10799</v>
      </c>
      <c r="D1798">
        <v>8961994.2400000002</v>
      </c>
      <c r="E1798">
        <v>34</v>
      </c>
      <c r="F1798">
        <v>7310461.3899999997</v>
      </c>
      <c r="G1798">
        <v>0</v>
      </c>
      <c r="H1798">
        <v>0</v>
      </c>
      <c r="I1798">
        <v>3834040.24</v>
      </c>
      <c r="J1798">
        <v>676595.34</v>
      </c>
      <c r="K1798">
        <v>2799825.81</v>
      </c>
      <c r="L1798">
        <v>1651532.85</v>
      </c>
    </row>
    <row r="1799" spans="1:12" x14ac:dyDescent="0.25">
      <c r="A1799">
        <v>111922</v>
      </c>
      <c r="B1799" t="s">
        <v>11798</v>
      </c>
      <c r="C1799" t="s">
        <v>11799</v>
      </c>
      <c r="D1799">
        <v>2596397.71</v>
      </c>
      <c r="E1799">
        <v>39</v>
      </c>
      <c r="F1799">
        <v>2182450.2200000002</v>
      </c>
      <c r="G1799">
        <v>0</v>
      </c>
      <c r="H1799">
        <v>0</v>
      </c>
      <c r="I1799">
        <v>1323771.69</v>
      </c>
      <c r="J1799">
        <v>233606.77</v>
      </c>
      <c r="K1799">
        <v>625071.76</v>
      </c>
      <c r="L1799">
        <v>413947.49</v>
      </c>
    </row>
    <row r="1800" spans="1:12" x14ac:dyDescent="0.25">
      <c r="A1800">
        <v>112775</v>
      </c>
      <c r="B1800" t="s">
        <v>11301</v>
      </c>
      <c r="C1800" t="s">
        <v>11302</v>
      </c>
      <c r="D1800">
        <v>8108048.7800000003</v>
      </c>
      <c r="E1800">
        <v>28</v>
      </c>
      <c r="F1800">
        <v>6813486.3600000003</v>
      </c>
      <c r="G1800">
        <v>0</v>
      </c>
      <c r="H1800">
        <v>0</v>
      </c>
      <c r="I1800">
        <v>3566060.76</v>
      </c>
      <c r="J1800">
        <v>629304.84</v>
      </c>
      <c r="K1800">
        <v>2618120.7599999998</v>
      </c>
      <c r="L1800">
        <v>1294562.42</v>
      </c>
    </row>
    <row r="1801" spans="1:12" x14ac:dyDescent="0.25">
      <c r="A1801">
        <v>111541</v>
      </c>
      <c r="B1801" t="s">
        <v>11792</v>
      </c>
      <c r="C1801" t="s">
        <v>11793</v>
      </c>
      <c r="D1801">
        <v>1266393</v>
      </c>
      <c r="E1801">
        <v>36</v>
      </c>
      <c r="F1801">
        <v>1266297.8</v>
      </c>
      <c r="G1801">
        <v>0</v>
      </c>
      <c r="H1801">
        <v>0</v>
      </c>
      <c r="I1801">
        <v>783705.68</v>
      </c>
      <c r="J1801">
        <v>138301</v>
      </c>
      <c r="K1801">
        <v>344291.12</v>
      </c>
      <c r="L1801">
        <v>95.2</v>
      </c>
    </row>
    <row r="1802" spans="1:12" x14ac:dyDescent="0.25">
      <c r="A1802">
        <v>111400</v>
      </c>
      <c r="B1802" t="s">
        <v>10783</v>
      </c>
      <c r="C1802" t="s">
        <v>10784</v>
      </c>
      <c r="D1802">
        <v>2761705.39</v>
      </c>
      <c r="E1802">
        <v>39</v>
      </c>
      <c r="F1802">
        <v>2761705.36</v>
      </c>
      <c r="G1802">
        <v>0</v>
      </c>
      <c r="H1802">
        <v>0</v>
      </c>
      <c r="I1802">
        <v>1674923.3</v>
      </c>
      <c r="J1802">
        <v>295574.71000000002</v>
      </c>
      <c r="K1802">
        <v>791207.35</v>
      </c>
      <c r="L1802">
        <v>0</v>
      </c>
    </row>
    <row r="1803" spans="1:12" x14ac:dyDescent="0.25">
      <c r="A1803">
        <v>111604</v>
      </c>
      <c r="B1803" t="s">
        <v>11827</v>
      </c>
      <c r="C1803" t="s">
        <v>11828</v>
      </c>
      <c r="D1803">
        <v>2563508.5299999998</v>
      </c>
      <c r="E1803">
        <v>24</v>
      </c>
      <c r="F1803">
        <v>2146800.65</v>
      </c>
      <c r="G1803">
        <v>0</v>
      </c>
      <c r="H1803">
        <v>0</v>
      </c>
      <c r="I1803">
        <v>1296160.75</v>
      </c>
      <c r="J1803">
        <v>228734.25</v>
      </c>
      <c r="K1803">
        <v>621905.65</v>
      </c>
      <c r="L1803">
        <v>416707.88</v>
      </c>
    </row>
    <row r="1804" spans="1:12" x14ac:dyDescent="0.25">
      <c r="A1804">
        <v>114671</v>
      </c>
      <c r="B1804" t="s">
        <v>11845</v>
      </c>
      <c r="C1804" t="s">
        <v>11846</v>
      </c>
      <c r="D1804">
        <v>7551579.8700000001</v>
      </c>
      <c r="E1804">
        <v>27</v>
      </c>
      <c r="F1804">
        <v>6345865.4400000004</v>
      </c>
      <c r="G1804">
        <v>0</v>
      </c>
      <c r="H1804">
        <v>0</v>
      </c>
      <c r="I1804">
        <v>3803499.03</v>
      </c>
      <c r="J1804">
        <v>671205.71</v>
      </c>
      <c r="K1804">
        <v>1871160.7</v>
      </c>
      <c r="L1804">
        <v>1205714.43</v>
      </c>
    </row>
    <row r="1805" spans="1:12" x14ac:dyDescent="0.25">
      <c r="A1805">
        <v>112177</v>
      </c>
      <c r="B1805" t="s">
        <v>14743</v>
      </c>
      <c r="C1805" t="s">
        <v>14744</v>
      </c>
      <c r="D1805">
        <v>4044225.46</v>
      </c>
      <c r="E1805">
        <v>39</v>
      </c>
      <c r="F1805">
        <v>3395148.04</v>
      </c>
      <c r="G1805">
        <v>0</v>
      </c>
      <c r="H1805">
        <v>0</v>
      </c>
      <c r="I1805">
        <v>2058388.17</v>
      </c>
      <c r="J1805">
        <v>363244.97</v>
      </c>
      <c r="K1805">
        <v>973514.9</v>
      </c>
      <c r="L1805">
        <v>649077.42000000004</v>
      </c>
    </row>
    <row r="1806" spans="1:12" x14ac:dyDescent="0.25">
      <c r="A1806">
        <v>103521</v>
      </c>
      <c r="B1806" t="s">
        <v>14745</v>
      </c>
      <c r="C1806" t="s">
        <v>14746</v>
      </c>
      <c r="D1806">
        <v>407348.69</v>
      </c>
      <c r="E1806">
        <v>30</v>
      </c>
      <c r="F1806">
        <v>338493.26</v>
      </c>
      <c r="G1806">
        <v>0</v>
      </c>
      <c r="H1806">
        <v>0</v>
      </c>
      <c r="I1806">
        <v>235929.82</v>
      </c>
      <c r="J1806">
        <v>41634.67</v>
      </c>
      <c r="K1806">
        <v>60928.77</v>
      </c>
      <c r="L1806">
        <v>68855.429999999993</v>
      </c>
    </row>
    <row r="1807" spans="1:12" x14ac:dyDescent="0.25">
      <c r="A1807">
        <v>104563</v>
      </c>
      <c r="B1807" t="s">
        <v>8847</v>
      </c>
      <c r="C1807" t="s">
        <v>14747</v>
      </c>
      <c r="D1807">
        <v>1266232.8700000001</v>
      </c>
      <c r="E1807">
        <v>12</v>
      </c>
      <c r="F1807">
        <v>1063061.23</v>
      </c>
      <c r="G1807">
        <v>0</v>
      </c>
      <c r="H1807">
        <v>0</v>
      </c>
      <c r="I1807">
        <v>759025.72</v>
      </c>
      <c r="J1807">
        <v>133945.71</v>
      </c>
      <c r="K1807">
        <v>170089.8</v>
      </c>
      <c r="L1807">
        <v>203171.64</v>
      </c>
    </row>
    <row r="1808" spans="1:12" x14ac:dyDescent="0.25">
      <c r="A1808">
        <v>107959</v>
      </c>
      <c r="B1808" t="s">
        <v>3674</v>
      </c>
      <c r="C1808" t="s">
        <v>14748</v>
      </c>
      <c r="D1808">
        <v>1056654.08</v>
      </c>
      <c r="E1808">
        <v>48</v>
      </c>
      <c r="F1808">
        <v>888736.19</v>
      </c>
      <c r="G1808">
        <v>0</v>
      </c>
      <c r="H1808">
        <v>0</v>
      </c>
      <c r="I1808">
        <v>604340.62</v>
      </c>
      <c r="J1808">
        <v>106648.35</v>
      </c>
      <c r="K1808">
        <v>177747.22</v>
      </c>
      <c r="L1808">
        <v>167917.89</v>
      </c>
    </row>
    <row r="1809" spans="1:12" x14ac:dyDescent="0.25">
      <c r="A1809">
        <v>108270</v>
      </c>
      <c r="B1809" t="s">
        <v>3682</v>
      </c>
      <c r="C1809" t="s">
        <v>14749</v>
      </c>
      <c r="D1809">
        <v>986486.2</v>
      </c>
      <c r="E1809">
        <v>35</v>
      </c>
      <c r="F1809">
        <v>828980</v>
      </c>
      <c r="G1809">
        <v>0</v>
      </c>
      <c r="H1809">
        <v>0</v>
      </c>
      <c r="I1809">
        <v>633253.68000000005</v>
      </c>
      <c r="J1809">
        <v>111750.65</v>
      </c>
      <c r="K1809">
        <v>83975.67</v>
      </c>
      <c r="L1809">
        <v>157506.20000000001</v>
      </c>
    </row>
    <row r="1810" spans="1:12" x14ac:dyDescent="0.25">
      <c r="A1810">
        <v>108508</v>
      </c>
      <c r="B1810" t="s">
        <v>14750</v>
      </c>
      <c r="C1810" t="s">
        <v>14751</v>
      </c>
      <c r="D1810">
        <v>294486.23</v>
      </c>
      <c r="E1810">
        <v>20</v>
      </c>
      <c r="F1810">
        <v>243363.42</v>
      </c>
      <c r="G1810">
        <v>0</v>
      </c>
      <c r="H1810">
        <v>0</v>
      </c>
      <c r="I1810">
        <v>173761.25</v>
      </c>
      <c r="J1810">
        <v>30663.75</v>
      </c>
      <c r="K1810">
        <v>38938.42</v>
      </c>
      <c r="L1810">
        <v>51122.81</v>
      </c>
    </row>
    <row r="1811" spans="1:12" x14ac:dyDescent="0.25">
      <c r="A1811">
        <v>109882</v>
      </c>
      <c r="B1811" t="s">
        <v>3680</v>
      </c>
      <c r="C1811" t="s">
        <v>14752</v>
      </c>
      <c r="D1811">
        <v>1112578.17</v>
      </c>
      <c r="E1811">
        <v>22</v>
      </c>
      <c r="F1811">
        <v>934939.64</v>
      </c>
      <c r="G1811">
        <v>0</v>
      </c>
      <c r="H1811">
        <v>0</v>
      </c>
      <c r="I1811">
        <v>715228.83</v>
      </c>
      <c r="J1811">
        <v>126216.85</v>
      </c>
      <c r="K1811">
        <v>93493.96</v>
      </c>
      <c r="L1811">
        <v>177638.53</v>
      </c>
    </row>
    <row r="1812" spans="1:12" x14ac:dyDescent="0.25">
      <c r="A1812">
        <v>110735</v>
      </c>
      <c r="B1812" t="s">
        <v>8473</v>
      </c>
      <c r="C1812" t="s">
        <v>14753</v>
      </c>
      <c r="D1812">
        <v>1034830.67</v>
      </c>
      <c r="E1812">
        <v>37</v>
      </c>
      <c r="F1812">
        <v>845869.4</v>
      </c>
      <c r="G1812">
        <v>0</v>
      </c>
      <c r="H1812">
        <v>0</v>
      </c>
      <c r="I1812">
        <v>575191.18999999994</v>
      </c>
      <c r="J1812">
        <v>101504.33</v>
      </c>
      <c r="K1812">
        <v>169173.88</v>
      </c>
      <c r="L1812">
        <v>188961.27</v>
      </c>
    </row>
    <row r="1813" spans="1:12" x14ac:dyDescent="0.25">
      <c r="A1813">
        <v>110895</v>
      </c>
      <c r="B1813" t="s">
        <v>14754</v>
      </c>
      <c r="C1813" t="s">
        <v>14755</v>
      </c>
      <c r="D1813">
        <v>884909.93</v>
      </c>
      <c r="E1813">
        <v>26</v>
      </c>
      <c r="F1813">
        <v>743421.79</v>
      </c>
      <c r="G1813">
        <v>0</v>
      </c>
      <c r="H1813">
        <v>0</v>
      </c>
      <c r="I1813">
        <v>505526.82</v>
      </c>
      <c r="J1813">
        <v>89210.61</v>
      </c>
      <c r="K1813">
        <v>148684.35999999999</v>
      </c>
      <c r="L1813">
        <v>141488.14000000001</v>
      </c>
    </row>
    <row r="1814" spans="1:12" x14ac:dyDescent="0.25">
      <c r="A1814">
        <v>111366</v>
      </c>
      <c r="B1814" t="s">
        <v>14756</v>
      </c>
      <c r="C1814" t="s">
        <v>14757</v>
      </c>
      <c r="D1814">
        <v>728191.73</v>
      </c>
      <c r="E1814">
        <v>24</v>
      </c>
      <c r="F1814">
        <v>609316.26</v>
      </c>
      <c r="G1814">
        <v>0</v>
      </c>
      <c r="H1814">
        <v>0</v>
      </c>
      <c r="I1814">
        <v>440231</v>
      </c>
      <c r="J1814">
        <v>77687.820000000007</v>
      </c>
      <c r="K1814">
        <v>91397.440000000002</v>
      </c>
      <c r="L1814">
        <v>118875.47</v>
      </c>
    </row>
    <row r="1815" spans="1:12" x14ac:dyDescent="0.25">
      <c r="A1815">
        <v>111414</v>
      </c>
      <c r="B1815" t="s">
        <v>14758</v>
      </c>
      <c r="C1815" t="s">
        <v>14759</v>
      </c>
      <c r="D1815">
        <v>1354014.06</v>
      </c>
      <c r="E1815">
        <v>24</v>
      </c>
      <c r="F1815">
        <v>1117507.3999999999</v>
      </c>
      <c r="G1815">
        <v>0</v>
      </c>
      <c r="H1815">
        <v>0</v>
      </c>
      <c r="I1815">
        <v>759905.03</v>
      </c>
      <c r="J1815">
        <v>134100.89000000001</v>
      </c>
      <c r="K1815">
        <v>223501.48</v>
      </c>
      <c r="L1815">
        <v>236506.66</v>
      </c>
    </row>
    <row r="1816" spans="1:12" x14ac:dyDescent="0.25">
      <c r="A1816">
        <v>111595</v>
      </c>
      <c r="B1816" t="s">
        <v>14760</v>
      </c>
      <c r="C1816" t="s">
        <v>14761</v>
      </c>
      <c r="D1816">
        <v>1651260.1</v>
      </c>
      <c r="E1816">
        <v>43</v>
      </c>
      <c r="F1816">
        <v>1395559.4</v>
      </c>
      <c r="G1816">
        <v>0</v>
      </c>
      <c r="H1816">
        <v>0</v>
      </c>
      <c r="I1816">
        <v>759184.64</v>
      </c>
      <c r="J1816">
        <v>133973.76000000001</v>
      </c>
      <c r="K1816">
        <v>502401</v>
      </c>
      <c r="L1816">
        <v>255700.1</v>
      </c>
    </row>
    <row r="1817" spans="1:12" x14ac:dyDescent="0.25">
      <c r="A1817">
        <v>112316</v>
      </c>
      <c r="B1817" t="s">
        <v>4341</v>
      </c>
      <c r="C1817" t="s">
        <v>4342</v>
      </c>
      <c r="D1817">
        <v>1368769.37</v>
      </c>
      <c r="E1817">
        <v>12</v>
      </c>
      <c r="F1817">
        <v>1150025.1100000001</v>
      </c>
      <c r="G1817">
        <v>0</v>
      </c>
      <c r="H1817">
        <v>0</v>
      </c>
      <c r="I1817">
        <v>760218.35</v>
      </c>
      <c r="J1817">
        <v>134156.18</v>
      </c>
      <c r="K1817">
        <v>255650.58</v>
      </c>
      <c r="L1817">
        <v>218744.26</v>
      </c>
    </row>
    <row r="1818" spans="1:12" x14ac:dyDescent="0.25">
      <c r="A1818">
        <v>113281</v>
      </c>
      <c r="B1818" t="s">
        <v>8191</v>
      </c>
      <c r="C1818" t="s">
        <v>8192</v>
      </c>
      <c r="D1818">
        <v>688624.36</v>
      </c>
      <c r="E1818">
        <v>25</v>
      </c>
      <c r="F1818">
        <v>560314.42000000004</v>
      </c>
      <c r="G1818">
        <v>0</v>
      </c>
      <c r="H1818">
        <v>0</v>
      </c>
      <c r="I1818">
        <v>381013.81</v>
      </c>
      <c r="J1818">
        <v>67237.73</v>
      </c>
      <c r="K1818">
        <v>112062.88</v>
      </c>
      <c r="L1818">
        <v>128309.94</v>
      </c>
    </row>
    <row r="1819" spans="1:12" x14ac:dyDescent="0.25">
      <c r="A1819">
        <v>114856</v>
      </c>
      <c r="B1819" t="s">
        <v>14762</v>
      </c>
      <c r="C1819" t="s">
        <v>14763</v>
      </c>
      <c r="D1819">
        <v>4348364.2699999996</v>
      </c>
      <c r="E1819">
        <v>31</v>
      </c>
      <c r="F1819">
        <v>3654087.62</v>
      </c>
      <c r="G1819">
        <v>0</v>
      </c>
      <c r="H1819">
        <v>0</v>
      </c>
      <c r="I1819">
        <v>1921382.7</v>
      </c>
      <c r="J1819">
        <v>339067.53</v>
      </c>
      <c r="K1819">
        <v>1393637.39</v>
      </c>
      <c r="L1819">
        <v>694276.65</v>
      </c>
    </row>
    <row r="1820" spans="1:12" x14ac:dyDescent="0.25">
      <c r="A1820">
        <v>114761</v>
      </c>
      <c r="B1820" t="s">
        <v>14764</v>
      </c>
      <c r="C1820" t="s">
        <v>14765</v>
      </c>
      <c r="D1820">
        <v>7683262.2000000002</v>
      </c>
      <c r="E1820">
        <v>33</v>
      </c>
      <c r="F1820">
        <v>6456410.8399999999</v>
      </c>
      <c r="G1820">
        <v>0</v>
      </c>
      <c r="H1820">
        <v>0</v>
      </c>
      <c r="I1820">
        <v>3389795.03</v>
      </c>
      <c r="J1820">
        <v>598199.12</v>
      </c>
      <c r="K1820">
        <v>2468416.69</v>
      </c>
      <c r="L1820">
        <v>1226851.3600000001</v>
      </c>
    </row>
    <row r="1821" spans="1:12" x14ac:dyDescent="0.25">
      <c r="A1821">
        <v>114704</v>
      </c>
      <c r="B1821" t="s">
        <v>14766</v>
      </c>
      <c r="C1821" t="s">
        <v>14767</v>
      </c>
      <c r="D1821">
        <v>2917980.79</v>
      </c>
      <c r="E1821">
        <v>36</v>
      </c>
      <c r="F1821">
        <v>2439990.84</v>
      </c>
      <c r="G1821">
        <v>0</v>
      </c>
      <c r="H1821">
        <v>0</v>
      </c>
      <c r="I1821">
        <v>1476892.31</v>
      </c>
      <c r="J1821">
        <v>260628.06</v>
      </c>
      <c r="K1821">
        <v>702470.47</v>
      </c>
      <c r="L1821">
        <v>477990.15</v>
      </c>
    </row>
    <row r="1822" spans="1:12" x14ac:dyDescent="0.25">
      <c r="A1822">
        <v>112857</v>
      </c>
      <c r="B1822" t="s">
        <v>14768</v>
      </c>
      <c r="C1822" t="s">
        <v>14769</v>
      </c>
      <c r="D1822">
        <v>2314916.2599999998</v>
      </c>
      <c r="E1822">
        <v>21</v>
      </c>
      <c r="F1822">
        <v>1947980.47</v>
      </c>
      <c r="G1822">
        <v>0</v>
      </c>
      <c r="H1822">
        <v>0</v>
      </c>
      <c r="I1822">
        <v>1084950.6299999999</v>
      </c>
      <c r="J1822">
        <v>191461.88</v>
      </c>
      <c r="K1822">
        <v>671567.96</v>
      </c>
      <c r="L1822">
        <v>366935.79</v>
      </c>
    </row>
    <row r="1823" spans="1:12" x14ac:dyDescent="0.25">
      <c r="A1823">
        <v>114739</v>
      </c>
      <c r="B1823" t="s">
        <v>14770</v>
      </c>
      <c r="C1823" t="s">
        <v>14771</v>
      </c>
      <c r="D1823">
        <v>2574850.6</v>
      </c>
      <c r="E1823">
        <v>14</v>
      </c>
      <c r="F1823">
        <v>2143040</v>
      </c>
      <c r="G1823">
        <v>0</v>
      </c>
      <c r="H1823">
        <v>0</v>
      </c>
      <c r="I1823">
        <v>1115211.8999999999</v>
      </c>
      <c r="J1823">
        <v>196802.1</v>
      </c>
      <c r="K1823">
        <v>831026</v>
      </c>
      <c r="L1823">
        <v>431810.6</v>
      </c>
    </row>
    <row r="1824" spans="1:12" x14ac:dyDescent="0.25">
      <c r="A1824">
        <v>114699</v>
      </c>
      <c r="B1824" t="s">
        <v>14772</v>
      </c>
      <c r="C1824" t="s">
        <v>14773</v>
      </c>
      <c r="D1824">
        <v>1836131.99</v>
      </c>
      <c r="E1824">
        <v>36</v>
      </c>
      <c r="F1824">
        <v>1816736.89</v>
      </c>
      <c r="G1824">
        <v>0</v>
      </c>
      <c r="H1824">
        <v>0</v>
      </c>
      <c r="I1824">
        <v>1103936.8500000001</v>
      </c>
      <c r="J1824">
        <v>194812.38</v>
      </c>
      <c r="K1824">
        <v>517987.66</v>
      </c>
      <c r="L1824">
        <v>19395.099999999999</v>
      </c>
    </row>
    <row r="1825" spans="1:12" x14ac:dyDescent="0.25">
      <c r="A1825">
        <v>114655</v>
      </c>
      <c r="B1825" t="s">
        <v>3873</v>
      </c>
      <c r="C1825" t="s">
        <v>14774</v>
      </c>
      <c r="D1825">
        <v>6985474.6799999997</v>
      </c>
      <c r="E1825">
        <v>37</v>
      </c>
      <c r="F1825">
        <v>5870146.7699999996</v>
      </c>
      <c r="G1825">
        <v>0</v>
      </c>
      <c r="H1825">
        <v>0</v>
      </c>
      <c r="I1825">
        <v>3548984.71</v>
      </c>
      <c r="J1825">
        <v>626291.42000000004</v>
      </c>
      <c r="K1825">
        <v>1694870.64</v>
      </c>
      <c r="L1825">
        <v>1115327.9099999999</v>
      </c>
    </row>
    <row r="1826" spans="1:12" x14ac:dyDescent="0.25">
      <c r="A1826">
        <v>114304</v>
      </c>
      <c r="B1826" t="s">
        <v>14775</v>
      </c>
      <c r="C1826" t="s">
        <v>14776</v>
      </c>
      <c r="D1826">
        <v>2608172.98</v>
      </c>
      <c r="E1826">
        <v>52</v>
      </c>
      <c r="F1826">
        <v>2191742</v>
      </c>
      <c r="G1826">
        <v>0</v>
      </c>
      <c r="H1826">
        <v>0</v>
      </c>
      <c r="I1826">
        <v>1208652.32</v>
      </c>
      <c r="J1826">
        <v>213291.58</v>
      </c>
      <c r="K1826">
        <v>769798.1</v>
      </c>
      <c r="L1826">
        <v>416430.98</v>
      </c>
    </row>
    <row r="1827" spans="1:12" x14ac:dyDescent="0.25">
      <c r="A1827">
        <v>114865</v>
      </c>
      <c r="B1827" t="s">
        <v>14777</v>
      </c>
      <c r="C1827" t="s">
        <v>14778</v>
      </c>
      <c r="D1827">
        <v>2230831.12</v>
      </c>
      <c r="E1827">
        <v>34</v>
      </c>
      <c r="F1827">
        <v>1874648</v>
      </c>
      <c r="G1827">
        <v>0</v>
      </c>
      <c r="H1827">
        <v>0</v>
      </c>
      <c r="I1827">
        <v>1157892.27</v>
      </c>
      <c r="J1827">
        <v>204333.93</v>
      </c>
      <c r="K1827">
        <v>512421.8</v>
      </c>
      <c r="L1827">
        <v>356183.12</v>
      </c>
    </row>
    <row r="1828" spans="1:12" x14ac:dyDescent="0.25">
      <c r="A1828">
        <v>112941</v>
      </c>
      <c r="B1828" t="s">
        <v>14779</v>
      </c>
      <c r="C1828" t="s">
        <v>2973</v>
      </c>
      <c r="D1828">
        <v>2376712.83</v>
      </c>
      <c r="E1828">
        <v>23</v>
      </c>
      <c r="F1828">
        <v>1999910.35</v>
      </c>
      <c r="G1828">
        <v>0</v>
      </c>
      <c r="H1828">
        <v>0</v>
      </c>
      <c r="I1828">
        <v>1071868.97</v>
      </c>
      <c r="J1828">
        <v>189153.35</v>
      </c>
      <c r="K1828">
        <v>738888.03</v>
      </c>
      <c r="L1828">
        <v>376802.48</v>
      </c>
    </row>
    <row r="1829" spans="1:12" x14ac:dyDescent="0.25">
      <c r="A1829">
        <v>114828</v>
      </c>
      <c r="B1829" t="s">
        <v>14780</v>
      </c>
      <c r="C1829" t="s">
        <v>14781</v>
      </c>
      <c r="D1829">
        <v>6893367.7400000002</v>
      </c>
      <c r="E1829">
        <v>22</v>
      </c>
      <c r="F1829">
        <v>5792746</v>
      </c>
      <c r="G1829">
        <v>0</v>
      </c>
      <c r="H1829">
        <v>0</v>
      </c>
      <c r="I1829">
        <v>3532452.1</v>
      </c>
      <c r="J1829">
        <v>623373.9</v>
      </c>
      <c r="K1829">
        <v>1636920</v>
      </c>
      <c r="L1829">
        <v>1100621.74</v>
      </c>
    </row>
    <row r="1830" spans="1:12" x14ac:dyDescent="0.25">
      <c r="A1830">
        <v>115509</v>
      </c>
      <c r="B1830" t="s">
        <v>14782</v>
      </c>
      <c r="C1830" t="s">
        <v>14577</v>
      </c>
      <c r="D1830">
        <v>76416925.560000002</v>
      </c>
      <c r="E1830">
        <v>53</v>
      </c>
      <c r="F1830">
        <v>76309480.459999993</v>
      </c>
      <c r="G1830">
        <v>0</v>
      </c>
      <c r="H1830">
        <v>0</v>
      </c>
      <c r="I1830">
        <v>64863058.390000001</v>
      </c>
      <c r="J1830">
        <v>9920232.4600000009</v>
      </c>
      <c r="K1830">
        <v>1526189.61</v>
      </c>
      <c r="L1830">
        <v>107445.1</v>
      </c>
    </row>
    <row r="1831" spans="1:12" x14ac:dyDescent="0.25">
      <c r="A1831">
        <v>108277</v>
      </c>
      <c r="B1831" t="s">
        <v>14783</v>
      </c>
      <c r="C1831" t="s">
        <v>2582</v>
      </c>
      <c r="D1831">
        <v>1167433.6100000001</v>
      </c>
      <c r="E1831">
        <v>32</v>
      </c>
      <c r="F1831">
        <v>1167433.6100000001</v>
      </c>
      <c r="G1831">
        <v>0</v>
      </c>
      <c r="H1831">
        <v>0</v>
      </c>
      <c r="I1831">
        <v>759132.45</v>
      </c>
      <c r="J1831">
        <v>133964.54999999999</v>
      </c>
      <c r="K1831">
        <v>274336.61</v>
      </c>
      <c r="L1831">
        <v>0</v>
      </c>
    </row>
    <row r="1832" spans="1:12" x14ac:dyDescent="0.25">
      <c r="A1832">
        <v>108416</v>
      </c>
      <c r="B1832" t="s">
        <v>14784</v>
      </c>
      <c r="C1832" t="s">
        <v>14785</v>
      </c>
      <c r="D1832">
        <v>1336370</v>
      </c>
      <c r="E1832">
        <v>21</v>
      </c>
      <c r="F1832">
        <v>1320900</v>
      </c>
      <c r="G1832">
        <v>0</v>
      </c>
      <c r="H1832">
        <v>0</v>
      </c>
      <c r="I1832">
        <v>759528.07</v>
      </c>
      <c r="J1832">
        <v>134034.35999999999</v>
      </c>
      <c r="K1832">
        <v>427337.57</v>
      </c>
      <c r="L1832">
        <v>15470</v>
      </c>
    </row>
    <row r="1833" spans="1:12" x14ac:dyDescent="0.25">
      <c r="A1833">
        <v>108476</v>
      </c>
      <c r="B1833" t="s">
        <v>3717</v>
      </c>
      <c r="C1833" t="s">
        <v>14786</v>
      </c>
      <c r="D1833">
        <v>1331212.8999999999</v>
      </c>
      <c r="E1833">
        <v>27</v>
      </c>
      <c r="F1833">
        <v>1105166.3</v>
      </c>
      <c r="G1833">
        <v>0</v>
      </c>
      <c r="H1833">
        <v>0</v>
      </c>
      <c r="I1833">
        <v>751513.08</v>
      </c>
      <c r="J1833">
        <v>132619.96</v>
      </c>
      <c r="K1833">
        <v>221033.26</v>
      </c>
      <c r="L1833">
        <v>226046.6</v>
      </c>
    </row>
    <row r="1834" spans="1:12" x14ac:dyDescent="0.25">
      <c r="A1834">
        <v>108901</v>
      </c>
      <c r="B1834" t="s">
        <v>2945</v>
      </c>
      <c r="C1834" t="s">
        <v>14787</v>
      </c>
      <c r="D1834">
        <v>1133707.05</v>
      </c>
      <c r="E1834">
        <v>35</v>
      </c>
      <c r="F1834">
        <v>952695</v>
      </c>
      <c r="G1834">
        <v>0</v>
      </c>
      <c r="H1834">
        <v>0</v>
      </c>
      <c r="I1834">
        <v>647832.6</v>
      </c>
      <c r="J1834">
        <v>114323.4</v>
      </c>
      <c r="K1834">
        <v>190539</v>
      </c>
      <c r="L1834">
        <v>181012.05</v>
      </c>
    </row>
    <row r="1835" spans="1:12" x14ac:dyDescent="0.25">
      <c r="A1835">
        <v>109126</v>
      </c>
      <c r="B1835" t="s">
        <v>2578</v>
      </c>
      <c r="C1835" t="s">
        <v>14788</v>
      </c>
      <c r="D1835">
        <v>1187566.55</v>
      </c>
      <c r="E1835">
        <v>59</v>
      </c>
      <c r="F1835">
        <v>886145.97</v>
      </c>
      <c r="G1835">
        <v>0</v>
      </c>
      <c r="H1835">
        <v>0</v>
      </c>
      <c r="I1835">
        <v>670369.42000000004</v>
      </c>
      <c r="J1835">
        <v>118300.49</v>
      </c>
      <c r="K1835">
        <v>97476.06</v>
      </c>
      <c r="L1835">
        <v>301420.58</v>
      </c>
    </row>
    <row r="1836" spans="1:12" x14ac:dyDescent="0.25">
      <c r="A1836">
        <v>109346</v>
      </c>
      <c r="B1836" t="s">
        <v>3692</v>
      </c>
      <c r="C1836" t="s">
        <v>14789</v>
      </c>
      <c r="D1836">
        <v>1340674.97</v>
      </c>
      <c r="E1836">
        <v>44</v>
      </c>
      <c r="F1836">
        <v>1106764.8400000001</v>
      </c>
      <c r="G1836">
        <v>0</v>
      </c>
      <c r="H1836">
        <v>0</v>
      </c>
      <c r="I1836">
        <v>752600.1</v>
      </c>
      <c r="J1836">
        <v>132811.78</v>
      </c>
      <c r="K1836">
        <v>221352.95999999999</v>
      </c>
      <c r="L1836">
        <v>233910.13</v>
      </c>
    </row>
    <row r="1837" spans="1:12" x14ac:dyDescent="0.25">
      <c r="A1837">
        <v>109740</v>
      </c>
      <c r="B1837" t="s">
        <v>2850</v>
      </c>
      <c r="C1837" t="s">
        <v>14790</v>
      </c>
      <c r="D1837">
        <v>918084.79</v>
      </c>
      <c r="E1837">
        <v>41</v>
      </c>
      <c r="F1837">
        <v>766763.48</v>
      </c>
      <c r="G1837">
        <v>0</v>
      </c>
      <c r="H1837">
        <v>0</v>
      </c>
      <c r="I1837">
        <v>586574.06000000006</v>
      </c>
      <c r="J1837">
        <v>103513.07</v>
      </c>
      <c r="K1837">
        <v>76676.350000000006</v>
      </c>
      <c r="L1837">
        <v>151321.31</v>
      </c>
    </row>
    <row r="1838" spans="1:12" x14ac:dyDescent="0.25">
      <c r="A1838">
        <v>109885</v>
      </c>
      <c r="B1838" t="s">
        <v>3685</v>
      </c>
      <c r="C1838" t="s">
        <v>14791</v>
      </c>
      <c r="D1838">
        <v>1589305.68</v>
      </c>
      <c r="E1838">
        <v>34</v>
      </c>
      <c r="F1838">
        <v>1122618</v>
      </c>
      <c r="G1838">
        <v>0</v>
      </c>
      <c r="H1838">
        <v>0</v>
      </c>
      <c r="I1838">
        <v>760291</v>
      </c>
      <c r="J1838">
        <v>134169</v>
      </c>
      <c r="K1838">
        <v>228158</v>
      </c>
      <c r="L1838">
        <v>466687.68</v>
      </c>
    </row>
    <row r="1839" spans="1:12" x14ac:dyDescent="0.25">
      <c r="A1839">
        <v>110211</v>
      </c>
      <c r="B1839" t="s">
        <v>3695</v>
      </c>
      <c r="C1839" t="s">
        <v>14792</v>
      </c>
      <c r="D1839">
        <v>830207.71</v>
      </c>
      <c r="E1839">
        <v>34</v>
      </c>
      <c r="F1839">
        <v>697653.54</v>
      </c>
      <c r="G1839">
        <v>0</v>
      </c>
      <c r="H1839">
        <v>0</v>
      </c>
      <c r="I1839">
        <v>474404.41</v>
      </c>
      <c r="J1839">
        <v>83718.429999999993</v>
      </c>
      <c r="K1839">
        <v>139530.70000000001</v>
      </c>
      <c r="L1839">
        <v>132554.17000000001</v>
      </c>
    </row>
    <row r="1840" spans="1:12" x14ac:dyDescent="0.25">
      <c r="A1840">
        <v>110831</v>
      </c>
      <c r="B1840" t="s">
        <v>3688</v>
      </c>
      <c r="C1840" t="s">
        <v>14793</v>
      </c>
      <c r="D1840">
        <v>1146916.05</v>
      </c>
      <c r="E1840">
        <v>8</v>
      </c>
      <c r="F1840">
        <v>878064</v>
      </c>
      <c r="G1840">
        <v>0</v>
      </c>
      <c r="H1840">
        <v>0</v>
      </c>
      <c r="I1840">
        <v>597083.52</v>
      </c>
      <c r="J1840">
        <v>105367.67999999999</v>
      </c>
      <c r="K1840">
        <v>175612.79999999999</v>
      </c>
      <c r="L1840">
        <v>268852.05</v>
      </c>
    </row>
    <row r="1841" spans="1:12" x14ac:dyDescent="0.25">
      <c r="A1841">
        <v>111411</v>
      </c>
      <c r="B1841" t="s">
        <v>14794</v>
      </c>
      <c r="C1841" t="s">
        <v>14795</v>
      </c>
      <c r="D1841">
        <v>1353607.44</v>
      </c>
      <c r="E1841">
        <v>26</v>
      </c>
      <c r="F1841">
        <v>1114031.76</v>
      </c>
      <c r="G1841">
        <v>0</v>
      </c>
      <c r="H1841">
        <v>0</v>
      </c>
      <c r="I1841">
        <v>757541.57</v>
      </c>
      <c r="J1841">
        <v>133683.82</v>
      </c>
      <c r="K1841">
        <v>222806.37</v>
      </c>
      <c r="L1841">
        <v>239575.58</v>
      </c>
    </row>
    <row r="1842" spans="1:12" x14ac:dyDescent="0.25">
      <c r="A1842">
        <v>112663</v>
      </c>
      <c r="B1842" t="s">
        <v>14796</v>
      </c>
      <c r="C1842" t="s">
        <v>14797</v>
      </c>
      <c r="D1842">
        <v>4002432.84</v>
      </c>
      <c r="E1842">
        <v>28</v>
      </c>
      <c r="F1842">
        <v>3298567.12</v>
      </c>
      <c r="G1842">
        <v>0</v>
      </c>
      <c r="H1842">
        <v>0</v>
      </c>
      <c r="I1842">
        <v>1717758.64</v>
      </c>
      <c r="J1842">
        <v>303133.88</v>
      </c>
      <c r="K1842">
        <v>1277674.6000000001</v>
      </c>
      <c r="L1842">
        <v>703865.72</v>
      </c>
    </row>
    <row r="1843" spans="1:12" x14ac:dyDescent="0.25">
      <c r="A1843">
        <v>112330</v>
      </c>
      <c r="B1843" t="s">
        <v>14798</v>
      </c>
      <c r="C1843" t="s">
        <v>14799</v>
      </c>
      <c r="D1843">
        <v>1867743.35</v>
      </c>
      <c r="E1843">
        <v>38</v>
      </c>
      <c r="F1843">
        <v>1569532.22</v>
      </c>
      <c r="G1843">
        <v>0</v>
      </c>
      <c r="H1843">
        <v>0</v>
      </c>
      <c r="I1843">
        <v>954918.07</v>
      </c>
      <c r="J1843">
        <v>168514.95</v>
      </c>
      <c r="K1843">
        <v>446099.20000000001</v>
      </c>
      <c r="L1843">
        <v>298211.13</v>
      </c>
    </row>
    <row r="1844" spans="1:12" x14ac:dyDescent="0.25">
      <c r="A1844">
        <v>112442</v>
      </c>
      <c r="B1844" t="s">
        <v>14800</v>
      </c>
      <c r="C1844" t="s">
        <v>14801</v>
      </c>
      <c r="D1844">
        <v>4288164.33</v>
      </c>
      <c r="E1844">
        <v>24</v>
      </c>
      <c r="F1844">
        <v>3603499.42</v>
      </c>
      <c r="G1844">
        <v>0</v>
      </c>
      <c r="H1844">
        <v>0</v>
      </c>
      <c r="I1844">
        <v>1880091.79</v>
      </c>
      <c r="J1844">
        <v>331780.90000000002</v>
      </c>
      <c r="K1844">
        <v>1391626.73</v>
      </c>
      <c r="L1844">
        <v>684664.9</v>
      </c>
    </row>
    <row r="1845" spans="1:12" x14ac:dyDescent="0.25">
      <c r="A1845">
        <v>112360</v>
      </c>
      <c r="B1845" t="s">
        <v>14802</v>
      </c>
      <c r="C1845" t="s">
        <v>14803</v>
      </c>
      <c r="D1845">
        <v>8842282.4199999999</v>
      </c>
      <c r="E1845">
        <v>38</v>
      </c>
      <c r="F1845">
        <v>7373689.4299999997</v>
      </c>
      <c r="G1845">
        <v>0</v>
      </c>
      <c r="H1845">
        <v>0</v>
      </c>
      <c r="I1845">
        <v>3830874.27</v>
      </c>
      <c r="J1845">
        <v>676036.64</v>
      </c>
      <c r="K1845">
        <v>2866778.52</v>
      </c>
      <c r="L1845">
        <v>1468592.99</v>
      </c>
    </row>
    <row r="1846" spans="1:12" x14ac:dyDescent="0.25">
      <c r="A1846">
        <v>111415</v>
      </c>
      <c r="B1846" t="s">
        <v>14804</v>
      </c>
      <c r="C1846" t="s">
        <v>14805</v>
      </c>
      <c r="D1846">
        <v>7771294.1200000001</v>
      </c>
      <c r="E1846">
        <v>39</v>
      </c>
      <c r="F1846">
        <v>6096650.46</v>
      </c>
      <c r="G1846">
        <v>0</v>
      </c>
      <c r="H1846">
        <v>0</v>
      </c>
      <c r="I1846">
        <v>3727156.23</v>
      </c>
      <c r="J1846">
        <v>657733.44999999995</v>
      </c>
      <c r="K1846">
        <v>1711760.78</v>
      </c>
      <c r="L1846">
        <v>1674643.66</v>
      </c>
    </row>
    <row r="1847" spans="1:12" x14ac:dyDescent="0.25">
      <c r="A1847">
        <v>113319</v>
      </c>
      <c r="B1847" t="s">
        <v>14806</v>
      </c>
      <c r="C1847" t="s">
        <v>14807</v>
      </c>
      <c r="D1847">
        <v>2800803.14</v>
      </c>
      <c r="E1847">
        <v>39</v>
      </c>
      <c r="F1847">
        <v>2352356.27</v>
      </c>
      <c r="G1847">
        <v>0</v>
      </c>
      <c r="H1847">
        <v>0</v>
      </c>
      <c r="I1847">
        <v>1420982.82</v>
      </c>
      <c r="J1847">
        <v>250761.68</v>
      </c>
      <c r="K1847">
        <v>680611.77</v>
      </c>
      <c r="L1847">
        <v>448446.87</v>
      </c>
    </row>
    <row r="1848" spans="1:12" x14ac:dyDescent="0.25">
      <c r="A1848">
        <v>110845</v>
      </c>
      <c r="B1848" t="s">
        <v>14808</v>
      </c>
      <c r="C1848" t="s">
        <v>14809</v>
      </c>
      <c r="D1848">
        <v>5664923.5999999996</v>
      </c>
      <c r="E1848">
        <v>12</v>
      </c>
      <c r="F1848">
        <v>4756880</v>
      </c>
      <c r="G1848">
        <v>0</v>
      </c>
      <c r="H1848">
        <v>0</v>
      </c>
      <c r="I1848">
        <v>2882547.2</v>
      </c>
      <c r="J1848">
        <v>508684.79999999999</v>
      </c>
      <c r="K1848">
        <v>1365648</v>
      </c>
      <c r="L1848">
        <v>908043.6</v>
      </c>
    </row>
    <row r="1849" spans="1:12" x14ac:dyDescent="0.25">
      <c r="A1849">
        <v>114015</v>
      </c>
      <c r="B1849" t="s">
        <v>14810</v>
      </c>
      <c r="C1849" t="s">
        <v>14811</v>
      </c>
      <c r="D1849">
        <v>5545373.0199999996</v>
      </c>
      <c r="E1849">
        <v>39</v>
      </c>
      <c r="F1849">
        <v>4653590.33</v>
      </c>
      <c r="G1849">
        <v>0</v>
      </c>
      <c r="H1849">
        <v>0</v>
      </c>
      <c r="I1849">
        <v>2417643.2599999998</v>
      </c>
      <c r="J1849">
        <v>426642.93</v>
      </c>
      <c r="K1849">
        <v>1809304.14</v>
      </c>
      <c r="L1849">
        <v>891782.69</v>
      </c>
    </row>
    <row r="1850" spans="1:12" x14ac:dyDescent="0.25">
      <c r="A1850">
        <v>114164</v>
      </c>
      <c r="B1850" t="s">
        <v>14812</v>
      </c>
      <c r="C1850" t="s">
        <v>14813</v>
      </c>
      <c r="D1850">
        <v>6080239.1600000001</v>
      </c>
      <c r="E1850">
        <v>38</v>
      </c>
      <c r="F1850">
        <v>5109444.68</v>
      </c>
      <c r="G1850">
        <v>0</v>
      </c>
      <c r="H1850">
        <v>0</v>
      </c>
      <c r="I1850">
        <v>3079331.56</v>
      </c>
      <c r="J1850">
        <v>543411.44999999995</v>
      </c>
      <c r="K1850">
        <v>1486701.67</v>
      </c>
      <c r="L1850">
        <v>970794.48</v>
      </c>
    </row>
    <row r="1851" spans="1:12" x14ac:dyDescent="0.25">
      <c r="A1851">
        <v>112269</v>
      </c>
      <c r="B1851" t="s">
        <v>14814</v>
      </c>
      <c r="C1851" t="s">
        <v>14815</v>
      </c>
      <c r="D1851">
        <v>2111496.36</v>
      </c>
      <c r="E1851">
        <v>24</v>
      </c>
      <c r="F1851">
        <v>1739379.59</v>
      </c>
      <c r="G1851">
        <v>0</v>
      </c>
      <c r="H1851">
        <v>0</v>
      </c>
      <c r="I1851">
        <v>1060792.0900000001</v>
      </c>
      <c r="J1851">
        <v>187198.6</v>
      </c>
      <c r="K1851">
        <v>491388.9</v>
      </c>
      <c r="L1851">
        <v>372116.77</v>
      </c>
    </row>
    <row r="1852" spans="1:12" x14ac:dyDescent="0.25">
      <c r="A1852">
        <v>113157</v>
      </c>
      <c r="B1852" t="s">
        <v>14816</v>
      </c>
      <c r="C1852" t="s">
        <v>14817</v>
      </c>
      <c r="D1852">
        <v>5680097.1200000001</v>
      </c>
      <c r="E1852">
        <v>38</v>
      </c>
      <c r="F1852">
        <v>4564436.55</v>
      </c>
      <c r="G1852">
        <v>0</v>
      </c>
      <c r="H1852">
        <v>0</v>
      </c>
      <c r="I1852">
        <v>2745360.4</v>
      </c>
      <c r="J1852">
        <v>484475.37</v>
      </c>
      <c r="K1852">
        <v>1334600.78</v>
      </c>
      <c r="L1852">
        <v>1115660.57</v>
      </c>
    </row>
    <row r="1853" spans="1:12" x14ac:dyDescent="0.25">
      <c r="A1853">
        <v>114218</v>
      </c>
      <c r="B1853" t="s">
        <v>14818</v>
      </c>
      <c r="C1853" t="s">
        <v>14819</v>
      </c>
      <c r="D1853">
        <v>3160185.8</v>
      </c>
      <c r="E1853">
        <v>26</v>
      </c>
      <c r="F1853">
        <v>2643128.92</v>
      </c>
      <c r="G1853">
        <v>0</v>
      </c>
      <c r="H1853">
        <v>0</v>
      </c>
      <c r="I1853">
        <v>1595076.54</v>
      </c>
      <c r="J1853">
        <v>281484.09999999998</v>
      </c>
      <c r="K1853">
        <v>766568.28</v>
      </c>
      <c r="L1853">
        <v>517056.88</v>
      </c>
    </row>
    <row r="1854" spans="1:12" x14ac:dyDescent="0.25">
      <c r="A1854">
        <v>111979</v>
      </c>
      <c r="B1854" t="s">
        <v>10103</v>
      </c>
      <c r="C1854" t="s">
        <v>14820</v>
      </c>
      <c r="D1854">
        <v>8257508.0800000001</v>
      </c>
      <c r="E1854">
        <v>32</v>
      </c>
      <c r="F1854">
        <v>6453142.8700000001</v>
      </c>
      <c r="G1854">
        <v>0</v>
      </c>
      <c r="H1854">
        <v>0</v>
      </c>
      <c r="I1854">
        <v>3839619.16</v>
      </c>
      <c r="J1854">
        <v>677579.85</v>
      </c>
      <c r="K1854">
        <v>1935943.86</v>
      </c>
      <c r="L1854">
        <v>1804365.21</v>
      </c>
    </row>
    <row r="1855" spans="1:12" x14ac:dyDescent="0.25">
      <c r="A1855">
        <v>113575</v>
      </c>
      <c r="B1855" t="s">
        <v>14821</v>
      </c>
      <c r="C1855" t="s">
        <v>14822</v>
      </c>
      <c r="D1855">
        <v>7547279.8799999999</v>
      </c>
      <c r="E1855">
        <v>16</v>
      </c>
      <c r="F1855">
        <v>6051951.6799999997</v>
      </c>
      <c r="G1855">
        <v>0</v>
      </c>
      <c r="H1855">
        <v>0</v>
      </c>
      <c r="I1855">
        <v>3133409.71</v>
      </c>
      <c r="J1855">
        <v>552954.65</v>
      </c>
      <c r="K1855">
        <v>2365587.3199999998</v>
      </c>
      <c r="L1855">
        <v>1495328.2</v>
      </c>
    </row>
    <row r="1856" spans="1:12" x14ac:dyDescent="0.25">
      <c r="A1856">
        <v>114197</v>
      </c>
      <c r="B1856" t="s">
        <v>14823</v>
      </c>
      <c r="C1856" t="s">
        <v>14824</v>
      </c>
      <c r="D1856">
        <v>6412674.6500000004</v>
      </c>
      <c r="E1856">
        <v>0</v>
      </c>
      <c r="F1856">
        <v>6397552.2699999996</v>
      </c>
      <c r="G1856">
        <v>0</v>
      </c>
      <c r="H1856">
        <v>0</v>
      </c>
      <c r="I1856">
        <v>3826978.08</v>
      </c>
      <c r="J1856">
        <v>675349.07</v>
      </c>
      <c r="K1856">
        <v>1895225.12</v>
      </c>
      <c r="L1856">
        <v>15122.38</v>
      </c>
    </row>
    <row r="1857" spans="1:12" x14ac:dyDescent="0.25">
      <c r="A1857">
        <v>113465</v>
      </c>
      <c r="B1857" t="s">
        <v>14825</v>
      </c>
      <c r="C1857" t="s">
        <v>14657</v>
      </c>
      <c r="D1857">
        <v>3715577.7</v>
      </c>
      <c r="E1857">
        <v>24</v>
      </c>
      <c r="F1857">
        <v>3121584.19</v>
      </c>
      <c r="G1857">
        <v>0</v>
      </c>
      <c r="H1857">
        <v>0</v>
      </c>
      <c r="I1857">
        <v>1864318.83</v>
      </c>
      <c r="J1857">
        <v>328997.44</v>
      </c>
      <c r="K1857">
        <v>928267.92</v>
      </c>
      <c r="L1857">
        <v>593993.51</v>
      </c>
    </row>
    <row r="1858" spans="1:12" x14ac:dyDescent="0.25">
      <c r="A1858">
        <v>118768</v>
      </c>
      <c r="B1858" t="s">
        <v>14826</v>
      </c>
      <c r="C1858" t="s">
        <v>14827</v>
      </c>
      <c r="D1858">
        <v>19570816.050000001</v>
      </c>
      <c r="E1858">
        <v>50</v>
      </c>
      <c r="F1858">
        <v>19478212.030000001</v>
      </c>
      <c r="G1858">
        <v>0</v>
      </c>
      <c r="H1858">
        <v>0</v>
      </c>
      <c r="I1858">
        <v>16556480.23</v>
      </c>
      <c r="J1858">
        <v>2532167.56</v>
      </c>
      <c r="K1858">
        <v>389564.24</v>
      </c>
      <c r="L1858">
        <v>92604.01</v>
      </c>
    </row>
    <row r="1859" spans="1:12" x14ac:dyDescent="0.25">
      <c r="A1859">
        <v>114516</v>
      </c>
      <c r="B1859" t="s">
        <v>14828</v>
      </c>
      <c r="C1859" t="s">
        <v>14829</v>
      </c>
      <c r="D1859">
        <v>1739649.59</v>
      </c>
      <c r="E1859">
        <v>33</v>
      </c>
      <c r="F1859">
        <v>1449159.66</v>
      </c>
      <c r="G1859">
        <v>0</v>
      </c>
      <c r="H1859">
        <v>0</v>
      </c>
      <c r="I1859">
        <v>799045.07</v>
      </c>
      <c r="J1859">
        <v>141007.95000000001</v>
      </c>
      <c r="K1859">
        <v>509106.64</v>
      </c>
      <c r="L1859">
        <v>290489.93</v>
      </c>
    </row>
    <row r="1860" spans="1:12" x14ac:dyDescent="0.25">
      <c r="A1860">
        <v>108577</v>
      </c>
      <c r="B1860" t="s">
        <v>4284</v>
      </c>
      <c r="C1860" t="s">
        <v>4285</v>
      </c>
      <c r="D1860">
        <v>652278.41</v>
      </c>
      <c r="E1860">
        <v>32</v>
      </c>
      <c r="F1860">
        <v>635780.36</v>
      </c>
      <c r="G1860">
        <v>0</v>
      </c>
      <c r="H1860">
        <v>0</v>
      </c>
      <c r="I1860">
        <v>432330.65</v>
      </c>
      <c r="J1860">
        <v>76293.64</v>
      </c>
      <c r="K1860">
        <v>127156.07</v>
      </c>
      <c r="L1860">
        <v>16498.05</v>
      </c>
    </row>
    <row r="1861" spans="1:12" x14ac:dyDescent="0.25">
      <c r="A1861">
        <v>111820</v>
      </c>
      <c r="B1861" t="s">
        <v>14830</v>
      </c>
      <c r="C1861" t="s">
        <v>14831</v>
      </c>
      <c r="D1861">
        <v>1294736.3799999999</v>
      </c>
      <c r="E1861">
        <v>24</v>
      </c>
      <c r="F1861">
        <v>1062745.6200000001</v>
      </c>
      <c r="G1861">
        <v>0</v>
      </c>
      <c r="H1861">
        <v>0</v>
      </c>
      <c r="I1861">
        <v>760245.7</v>
      </c>
      <c r="J1861">
        <v>134161.01</v>
      </c>
      <c r="K1861">
        <v>168338.91</v>
      </c>
      <c r="L1861">
        <v>231990.76</v>
      </c>
    </row>
    <row r="1862" spans="1:12" x14ac:dyDescent="0.25">
      <c r="A1862">
        <v>111352</v>
      </c>
      <c r="B1862" t="s">
        <v>14832</v>
      </c>
      <c r="C1862" t="s">
        <v>14833</v>
      </c>
      <c r="D1862">
        <v>2043203.85</v>
      </c>
      <c r="E1862">
        <v>12</v>
      </c>
      <c r="F1862">
        <v>1706435.68</v>
      </c>
      <c r="G1862">
        <v>0</v>
      </c>
      <c r="H1862">
        <v>0</v>
      </c>
      <c r="I1862">
        <v>1042800.66</v>
      </c>
      <c r="J1862">
        <v>184023.65</v>
      </c>
      <c r="K1862">
        <v>479611.37</v>
      </c>
      <c r="L1862">
        <v>336768.17</v>
      </c>
    </row>
    <row r="1863" spans="1:12" x14ac:dyDescent="0.25">
      <c r="A1863">
        <v>111032</v>
      </c>
      <c r="B1863" t="s">
        <v>14834</v>
      </c>
      <c r="C1863" t="s">
        <v>14835</v>
      </c>
      <c r="D1863">
        <v>1346299.56</v>
      </c>
      <c r="E1863">
        <v>25</v>
      </c>
      <c r="F1863">
        <v>1104544.17</v>
      </c>
      <c r="G1863">
        <v>0</v>
      </c>
      <c r="H1863">
        <v>0</v>
      </c>
      <c r="I1863">
        <v>751090.03</v>
      </c>
      <c r="J1863">
        <v>132545.29999999999</v>
      </c>
      <c r="K1863">
        <v>220908.84</v>
      </c>
      <c r="L1863">
        <v>241755.39</v>
      </c>
    </row>
    <row r="1864" spans="1:12" x14ac:dyDescent="0.25">
      <c r="A1864">
        <v>110796</v>
      </c>
      <c r="B1864" t="s">
        <v>5559</v>
      </c>
      <c r="C1864" t="s">
        <v>5560</v>
      </c>
      <c r="D1864">
        <v>1131108.53</v>
      </c>
      <c r="E1864">
        <v>0</v>
      </c>
      <c r="F1864">
        <v>950511.37</v>
      </c>
      <c r="G1864">
        <v>0</v>
      </c>
      <c r="H1864">
        <v>0</v>
      </c>
      <c r="I1864">
        <v>646347.74</v>
      </c>
      <c r="J1864">
        <v>114061.37</v>
      </c>
      <c r="K1864">
        <v>190102.27</v>
      </c>
      <c r="L1864">
        <v>180597.16</v>
      </c>
    </row>
    <row r="1865" spans="1:12" x14ac:dyDescent="0.25">
      <c r="A1865">
        <v>115506</v>
      </c>
      <c r="B1865" t="s">
        <v>14836</v>
      </c>
      <c r="C1865" t="s">
        <v>14577</v>
      </c>
      <c r="D1865">
        <v>40679791.299999997</v>
      </c>
      <c r="E1865">
        <v>55</v>
      </c>
      <c r="F1865">
        <v>40651516.899999999</v>
      </c>
      <c r="G1865">
        <v>0</v>
      </c>
      <c r="H1865">
        <v>0</v>
      </c>
      <c r="I1865">
        <v>34553789.369999997</v>
      </c>
      <c r="J1865">
        <v>5284697.1900000004</v>
      </c>
      <c r="K1865">
        <v>813030.34</v>
      </c>
      <c r="L1865">
        <v>28274.400000000001</v>
      </c>
    </row>
    <row r="1866" spans="1:12" x14ac:dyDescent="0.25">
      <c r="A1866">
        <v>114803</v>
      </c>
      <c r="B1866" t="s">
        <v>14837</v>
      </c>
      <c r="C1866" t="s">
        <v>14838</v>
      </c>
      <c r="D1866">
        <v>5728798.0800000001</v>
      </c>
      <c r="E1866">
        <v>21</v>
      </c>
      <c r="F1866">
        <v>4807616.04</v>
      </c>
      <c r="G1866">
        <v>0</v>
      </c>
      <c r="H1866">
        <v>0</v>
      </c>
      <c r="I1866">
        <v>2926723.49</v>
      </c>
      <c r="J1866">
        <v>516480.62</v>
      </c>
      <c r="K1866">
        <v>1364411.93</v>
      </c>
      <c r="L1866">
        <v>921182.04</v>
      </c>
    </row>
    <row r="1867" spans="1:12" x14ac:dyDescent="0.25">
      <c r="A1867">
        <v>114912</v>
      </c>
      <c r="B1867" t="s">
        <v>14839</v>
      </c>
      <c r="C1867" t="s">
        <v>14840</v>
      </c>
      <c r="D1867">
        <v>7617079.2300000004</v>
      </c>
      <c r="E1867">
        <v>24</v>
      </c>
      <c r="F1867">
        <v>6400906.9199999999</v>
      </c>
      <c r="G1867">
        <v>0</v>
      </c>
      <c r="H1867">
        <v>0</v>
      </c>
      <c r="I1867">
        <v>3838878.48</v>
      </c>
      <c r="J1867">
        <v>677449.14</v>
      </c>
      <c r="K1867">
        <v>1884579.3</v>
      </c>
      <c r="L1867">
        <v>1216172.31</v>
      </c>
    </row>
    <row r="1868" spans="1:12" x14ac:dyDescent="0.25">
      <c r="A1868">
        <v>112852</v>
      </c>
      <c r="B1868" t="s">
        <v>14841</v>
      </c>
      <c r="C1868" t="s">
        <v>14842</v>
      </c>
      <c r="D1868">
        <v>7615466.5700000003</v>
      </c>
      <c r="E1868">
        <v>25</v>
      </c>
      <c r="F1868">
        <v>6399551.7599999998</v>
      </c>
      <c r="G1868">
        <v>0</v>
      </c>
      <c r="H1868">
        <v>0</v>
      </c>
      <c r="I1868">
        <v>3839454.42</v>
      </c>
      <c r="J1868">
        <v>677550.78</v>
      </c>
      <c r="K1868">
        <v>1882546.56</v>
      </c>
      <c r="L1868">
        <v>1215914.81</v>
      </c>
    </row>
    <row r="1869" spans="1:12" x14ac:dyDescent="0.25">
      <c r="A1869">
        <v>112520</v>
      </c>
      <c r="B1869" t="s">
        <v>14843</v>
      </c>
      <c r="C1869" t="s">
        <v>14844</v>
      </c>
      <c r="D1869">
        <v>8842376.0800000001</v>
      </c>
      <c r="E1869">
        <v>26</v>
      </c>
      <c r="F1869">
        <v>7430568.1399999997</v>
      </c>
      <c r="G1869">
        <v>0</v>
      </c>
      <c r="H1869">
        <v>0</v>
      </c>
      <c r="I1869">
        <v>3834570.89</v>
      </c>
      <c r="J1869">
        <v>676688.98</v>
      </c>
      <c r="K1869">
        <v>2919308.27</v>
      </c>
      <c r="L1869">
        <v>1411807.94</v>
      </c>
    </row>
    <row r="1870" spans="1:12" x14ac:dyDescent="0.25">
      <c r="A1870">
        <v>114398</v>
      </c>
      <c r="B1870" t="s">
        <v>14845</v>
      </c>
      <c r="C1870" t="s">
        <v>14846</v>
      </c>
      <c r="D1870">
        <v>6608372.6399999997</v>
      </c>
      <c r="E1870">
        <v>23</v>
      </c>
      <c r="F1870">
        <v>5553254.3399999999</v>
      </c>
      <c r="G1870">
        <v>0</v>
      </c>
      <c r="H1870">
        <v>0</v>
      </c>
      <c r="I1870">
        <v>2914931.52</v>
      </c>
      <c r="J1870">
        <v>514399.68</v>
      </c>
      <c r="K1870">
        <v>2123923.14</v>
      </c>
      <c r="L1870">
        <v>1055118.3</v>
      </c>
    </row>
    <row r="1871" spans="1:12" x14ac:dyDescent="0.25">
      <c r="A1871">
        <v>116316</v>
      </c>
      <c r="B1871" t="s">
        <v>14847</v>
      </c>
      <c r="C1871" t="s">
        <v>14848</v>
      </c>
      <c r="D1871">
        <v>7443851.2400000002</v>
      </c>
      <c r="E1871">
        <v>19</v>
      </c>
      <c r="F1871">
        <v>6255337.1699999999</v>
      </c>
      <c r="G1871">
        <v>0</v>
      </c>
      <c r="H1871">
        <v>0</v>
      </c>
      <c r="I1871">
        <v>3777193.23</v>
      </c>
      <c r="J1871">
        <v>666563.51</v>
      </c>
      <c r="K1871">
        <v>1811580.43</v>
      </c>
      <c r="L1871">
        <v>1188514.07</v>
      </c>
    </row>
    <row r="1872" spans="1:12" x14ac:dyDescent="0.25">
      <c r="A1872">
        <v>116400</v>
      </c>
      <c r="B1872" t="s">
        <v>14849</v>
      </c>
      <c r="C1872" t="s">
        <v>14850</v>
      </c>
      <c r="D1872">
        <v>2222389.67</v>
      </c>
      <c r="E1872">
        <v>20</v>
      </c>
      <c r="F1872">
        <v>1852604.34</v>
      </c>
      <c r="G1872">
        <v>0</v>
      </c>
      <c r="H1872">
        <v>0</v>
      </c>
      <c r="I1872">
        <v>1154389.8999999999</v>
      </c>
      <c r="J1872">
        <v>203715.86</v>
      </c>
      <c r="K1872">
        <v>494498.58</v>
      </c>
      <c r="L1872">
        <v>369785.33</v>
      </c>
    </row>
    <row r="1873" spans="1:12" x14ac:dyDescent="0.25">
      <c r="A1873">
        <v>116532</v>
      </c>
      <c r="B1873" t="s">
        <v>14851</v>
      </c>
      <c r="C1873" t="s">
        <v>14852</v>
      </c>
      <c r="D1873">
        <v>2509981.4700000002</v>
      </c>
      <c r="E1873">
        <v>21</v>
      </c>
      <c r="F1873">
        <v>2109228.13</v>
      </c>
      <c r="G1873">
        <v>0</v>
      </c>
      <c r="H1873">
        <v>0</v>
      </c>
      <c r="I1873">
        <v>1309077.6599999999</v>
      </c>
      <c r="J1873">
        <v>231013.7</v>
      </c>
      <c r="K1873">
        <v>569136.77</v>
      </c>
      <c r="L1873">
        <v>400753.34</v>
      </c>
    </row>
    <row r="1874" spans="1:12" x14ac:dyDescent="0.25">
      <c r="A1874">
        <v>116566</v>
      </c>
      <c r="B1874" t="s">
        <v>14853</v>
      </c>
      <c r="C1874" t="s">
        <v>14854</v>
      </c>
      <c r="D1874">
        <v>1493952.03</v>
      </c>
      <c r="E1874">
        <v>21</v>
      </c>
      <c r="F1874">
        <v>1493952.03</v>
      </c>
      <c r="G1874">
        <v>0</v>
      </c>
      <c r="H1874">
        <v>0</v>
      </c>
      <c r="I1874">
        <v>933358.17</v>
      </c>
      <c r="J1874">
        <v>164710.26999999999</v>
      </c>
      <c r="K1874">
        <v>395883.59</v>
      </c>
      <c r="L1874">
        <v>0</v>
      </c>
    </row>
    <row r="1875" spans="1:12" x14ac:dyDescent="0.25">
      <c r="A1875">
        <v>116783</v>
      </c>
      <c r="B1875" t="s">
        <v>14855</v>
      </c>
      <c r="C1875" t="s">
        <v>14856</v>
      </c>
      <c r="D1875">
        <v>1906102.06</v>
      </c>
      <c r="E1875">
        <v>22</v>
      </c>
      <c r="F1875">
        <v>1601667.45</v>
      </c>
      <c r="G1875">
        <v>0</v>
      </c>
      <c r="H1875">
        <v>0</v>
      </c>
      <c r="I1875">
        <v>970140.89</v>
      </c>
      <c r="J1875">
        <v>171201.33</v>
      </c>
      <c r="K1875">
        <v>460325.23</v>
      </c>
      <c r="L1875">
        <v>304434.61</v>
      </c>
    </row>
    <row r="1876" spans="1:12" x14ac:dyDescent="0.25">
      <c r="A1876">
        <v>115955</v>
      </c>
      <c r="B1876" t="s">
        <v>4014</v>
      </c>
      <c r="C1876" t="s">
        <v>14857</v>
      </c>
      <c r="D1876">
        <v>7713481.8099999996</v>
      </c>
      <c r="E1876">
        <v>46</v>
      </c>
      <c r="F1876">
        <v>6256758.9699999997</v>
      </c>
      <c r="G1876">
        <v>0</v>
      </c>
      <c r="H1876">
        <v>0</v>
      </c>
      <c r="I1876">
        <v>3811990.87</v>
      </c>
      <c r="J1876">
        <v>672704.28</v>
      </c>
      <c r="K1876">
        <v>1772063.82</v>
      </c>
      <c r="L1876">
        <v>1456722.84</v>
      </c>
    </row>
    <row r="1877" spans="1:12" x14ac:dyDescent="0.25">
      <c r="A1877">
        <v>116186</v>
      </c>
      <c r="B1877" t="s">
        <v>14858</v>
      </c>
      <c r="C1877" t="s">
        <v>14859</v>
      </c>
      <c r="D1877">
        <v>5281793.8600000003</v>
      </c>
      <c r="E1877">
        <v>20</v>
      </c>
      <c r="F1877">
        <v>4438482.24</v>
      </c>
      <c r="G1877">
        <v>0</v>
      </c>
      <c r="H1877">
        <v>0</v>
      </c>
      <c r="I1877">
        <v>2694983.85</v>
      </c>
      <c r="J1877">
        <v>475585.39</v>
      </c>
      <c r="K1877">
        <v>1267913</v>
      </c>
      <c r="L1877">
        <v>843311.62</v>
      </c>
    </row>
    <row r="1878" spans="1:12" x14ac:dyDescent="0.25">
      <c r="A1878">
        <v>116882</v>
      </c>
      <c r="B1878" t="s">
        <v>14860</v>
      </c>
      <c r="C1878" t="s">
        <v>14861</v>
      </c>
      <c r="D1878">
        <v>1775926.56</v>
      </c>
      <c r="E1878">
        <v>21</v>
      </c>
      <c r="F1878">
        <v>1492375.27</v>
      </c>
      <c r="G1878">
        <v>0</v>
      </c>
      <c r="H1878">
        <v>0</v>
      </c>
      <c r="I1878">
        <v>913807.93</v>
      </c>
      <c r="J1878">
        <v>161260.22</v>
      </c>
      <c r="K1878">
        <v>417307.12</v>
      </c>
      <c r="L1878">
        <v>283551.28999999998</v>
      </c>
    </row>
    <row r="1879" spans="1:12" x14ac:dyDescent="0.25">
      <c r="A1879">
        <v>116033</v>
      </c>
      <c r="B1879" t="s">
        <v>14862</v>
      </c>
      <c r="C1879" t="s">
        <v>14863</v>
      </c>
      <c r="D1879">
        <v>3329157.44</v>
      </c>
      <c r="E1879">
        <v>35</v>
      </c>
      <c r="F1879">
        <v>2753316.72</v>
      </c>
      <c r="G1879">
        <v>0</v>
      </c>
      <c r="H1879">
        <v>0</v>
      </c>
      <c r="I1879">
        <v>1695672.86</v>
      </c>
      <c r="J1879">
        <v>299236.39</v>
      </c>
      <c r="K1879">
        <v>758407.47</v>
      </c>
      <c r="L1879">
        <v>575840.72</v>
      </c>
    </row>
    <row r="1880" spans="1:12" x14ac:dyDescent="0.25">
      <c r="A1880">
        <v>116909</v>
      </c>
      <c r="B1880" t="s">
        <v>14864</v>
      </c>
      <c r="C1880" t="s">
        <v>14865</v>
      </c>
      <c r="D1880">
        <v>4189143.28</v>
      </c>
      <c r="E1880">
        <v>20</v>
      </c>
      <c r="F1880">
        <v>3520288.48</v>
      </c>
      <c r="G1880">
        <v>0</v>
      </c>
      <c r="H1880">
        <v>0</v>
      </c>
      <c r="I1880">
        <v>2148946.5299999998</v>
      </c>
      <c r="J1880">
        <v>379225.86</v>
      </c>
      <c r="K1880">
        <v>992116.09</v>
      </c>
      <c r="L1880">
        <v>668854.80000000005</v>
      </c>
    </row>
    <row r="1881" spans="1:12" x14ac:dyDescent="0.25">
      <c r="A1881">
        <v>117202</v>
      </c>
      <c r="B1881" t="s">
        <v>14866</v>
      </c>
      <c r="C1881" t="s">
        <v>14867</v>
      </c>
      <c r="D1881">
        <v>2735024.06</v>
      </c>
      <c r="E1881">
        <v>22</v>
      </c>
      <c r="F1881">
        <v>2266091.86</v>
      </c>
      <c r="G1881">
        <v>0</v>
      </c>
      <c r="H1881">
        <v>0</v>
      </c>
      <c r="I1881">
        <v>1368114.84</v>
      </c>
      <c r="J1881">
        <v>241432.03</v>
      </c>
      <c r="K1881">
        <v>656544.99</v>
      </c>
      <c r="L1881">
        <v>468932.2</v>
      </c>
    </row>
    <row r="1882" spans="1:12" x14ac:dyDescent="0.25">
      <c r="A1882">
        <v>116315</v>
      </c>
      <c r="B1882" t="s">
        <v>14868</v>
      </c>
      <c r="C1882" t="s">
        <v>14869</v>
      </c>
      <c r="D1882">
        <v>5396360.1699999999</v>
      </c>
      <c r="E1882">
        <v>21</v>
      </c>
      <c r="F1882">
        <v>4534756.47</v>
      </c>
      <c r="G1882">
        <v>0</v>
      </c>
      <c r="H1882">
        <v>0</v>
      </c>
      <c r="I1882">
        <v>2750788.76</v>
      </c>
      <c r="J1882">
        <v>485433.31</v>
      </c>
      <c r="K1882">
        <v>1298534.3999999999</v>
      </c>
      <c r="L1882">
        <v>861603.7</v>
      </c>
    </row>
    <row r="1883" spans="1:12" x14ac:dyDescent="0.25">
      <c r="A1883">
        <v>114894</v>
      </c>
      <c r="B1883" t="s">
        <v>14870</v>
      </c>
      <c r="C1883" t="s">
        <v>14871</v>
      </c>
      <c r="D1883">
        <v>5257108.17</v>
      </c>
      <c r="E1883">
        <v>24</v>
      </c>
      <c r="F1883">
        <v>4417737.97</v>
      </c>
      <c r="G1883">
        <v>0</v>
      </c>
      <c r="H1883">
        <v>0</v>
      </c>
      <c r="I1883">
        <v>2666331.71</v>
      </c>
      <c r="J1883">
        <v>470529.12</v>
      </c>
      <c r="K1883">
        <v>1280877.1399999999</v>
      </c>
      <c r="L1883">
        <v>839370.2</v>
      </c>
    </row>
    <row r="1884" spans="1:12" x14ac:dyDescent="0.25">
      <c r="A1884">
        <v>108410</v>
      </c>
      <c r="B1884" t="s">
        <v>2181</v>
      </c>
      <c r="C1884" t="s">
        <v>14872</v>
      </c>
      <c r="D1884">
        <v>348791.48</v>
      </c>
      <c r="E1884">
        <v>28</v>
      </c>
      <c r="F1884">
        <v>342294.64</v>
      </c>
      <c r="G1884">
        <v>0</v>
      </c>
      <c r="H1884">
        <v>0</v>
      </c>
      <c r="I1884">
        <v>256036.4</v>
      </c>
      <c r="J1884">
        <v>45182.89</v>
      </c>
      <c r="K1884">
        <v>41075.35</v>
      </c>
      <c r="L1884">
        <v>6496.84</v>
      </c>
    </row>
    <row r="1885" spans="1:12" x14ac:dyDescent="0.25">
      <c r="A1885">
        <v>112367</v>
      </c>
      <c r="B1885" t="s">
        <v>4795</v>
      </c>
      <c r="C1885" t="s">
        <v>4796</v>
      </c>
      <c r="D1885">
        <v>1018315.87</v>
      </c>
      <c r="E1885">
        <v>25</v>
      </c>
      <c r="F1885">
        <v>853527.77</v>
      </c>
      <c r="G1885">
        <v>0</v>
      </c>
      <c r="H1885">
        <v>0</v>
      </c>
      <c r="I1885">
        <v>651749.57999999996</v>
      </c>
      <c r="J1885">
        <v>115014.68</v>
      </c>
      <c r="K1885">
        <v>86763.51</v>
      </c>
      <c r="L1885">
        <v>164787.82999999999</v>
      </c>
    </row>
    <row r="1886" spans="1:12" x14ac:dyDescent="0.25">
      <c r="A1886">
        <v>117132</v>
      </c>
      <c r="B1886" t="s">
        <v>7984</v>
      </c>
      <c r="C1886" t="s">
        <v>14873</v>
      </c>
      <c r="D1886">
        <v>1261277.5900000001</v>
      </c>
      <c r="E1886">
        <v>28</v>
      </c>
      <c r="F1886">
        <v>1230278.0900000001</v>
      </c>
      <c r="G1886">
        <v>0</v>
      </c>
      <c r="H1886">
        <v>0</v>
      </c>
      <c r="I1886">
        <v>1045736.38</v>
      </c>
      <c r="J1886">
        <v>159936.15</v>
      </c>
      <c r="K1886">
        <v>24605.56</v>
      </c>
      <c r="L1886">
        <v>30999.5</v>
      </c>
    </row>
    <row r="1887" spans="1:12" x14ac:dyDescent="0.25">
      <c r="A1887">
        <v>110574</v>
      </c>
      <c r="B1887" t="s">
        <v>7982</v>
      </c>
      <c r="C1887" t="s">
        <v>7913</v>
      </c>
      <c r="D1887">
        <v>2450887.2599999998</v>
      </c>
      <c r="E1887">
        <v>41</v>
      </c>
      <c r="F1887">
        <v>2258600</v>
      </c>
      <c r="G1887">
        <v>0</v>
      </c>
      <c r="H1887">
        <v>0</v>
      </c>
      <c r="I1887">
        <v>1919810</v>
      </c>
      <c r="J1887">
        <v>293618</v>
      </c>
      <c r="K1887">
        <v>45172</v>
      </c>
      <c r="L1887">
        <v>192287.26</v>
      </c>
    </row>
    <row r="1888" spans="1:12" x14ac:dyDescent="0.25">
      <c r="A1888">
        <v>115246</v>
      </c>
      <c r="B1888" t="s">
        <v>5967</v>
      </c>
      <c r="C1888" t="s">
        <v>14874</v>
      </c>
      <c r="D1888">
        <v>2567208.67</v>
      </c>
      <c r="E1888">
        <v>18</v>
      </c>
      <c r="F1888">
        <v>2153818.21</v>
      </c>
      <c r="G1888">
        <v>0</v>
      </c>
      <c r="H1888">
        <v>0</v>
      </c>
      <c r="I1888">
        <v>1125604.79</v>
      </c>
      <c r="J1888">
        <v>198636.14</v>
      </c>
      <c r="K1888">
        <v>829577.28</v>
      </c>
      <c r="L1888">
        <v>413390.46</v>
      </c>
    </row>
    <row r="1889" spans="1:12" x14ac:dyDescent="0.25">
      <c r="A1889">
        <v>108952</v>
      </c>
      <c r="B1889" t="s">
        <v>14875</v>
      </c>
      <c r="C1889" t="s">
        <v>8481</v>
      </c>
      <c r="D1889">
        <v>793590.38</v>
      </c>
      <c r="E1889">
        <v>19</v>
      </c>
      <c r="F1889">
        <v>666882.67000000004</v>
      </c>
      <c r="G1889">
        <v>0</v>
      </c>
      <c r="H1889">
        <v>0</v>
      </c>
      <c r="I1889">
        <v>451496.23</v>
      </c>
      <c r="J1889">
        <v>79675.81</v>
      </c>
      <c r="K1889">
        <v>135710.63</v>
      </c>
      <c r="L1889">
        <v>126707.71</v>
      </c>
    </row>
    <row r="1890" spans="1:12" x14ac:dyDescent="0.25">
      <c r="A1890">
        <v>117120</v>
      </c>
      <c r="B1890" t="s">
        <v>10431</v>
      </c>
      <c r="C1890" t="s">
        <v>10393</v>
      </c>
      <c r="D1890">
        <v>22022574.030000001</v>
      </c>
      <c r="E1890">
        <v>60</v>
      </c>
      <c r="F1890">
        <v>20618335.359999999</v>
      </c>
      <c r="G1890">
        <v>0</v>
      </c>
      <c r="H1890">
        <v>0</v>
      </c>
      <c r="I1890">
        <v>9896800.9800000004</v>
      </c>
      <c r="J1890">
        <v>2474200.2400000002</v>
      </c>
      <c r="K1890">
        <v>8247334.1399999997</v>
      </c>
      <c r="L1890">
        <v>1404238.67</v>
      </c>
    </row>
    <row r="1891" spans="1:12" x14ac:dyDescent="0.25">
      <c r="A1891">
        <v>116922</v>
      </c>
      <c r="B1891" t="s">
        <v>10435</v>
      </c>
      <c r="C1891" t="s">
        <v>10393</v>
      </c>
      <c r="D1891">
        <v>18656715.600000001</v>
      </c>
      <c r="E1891">
        <v>59</v>
      </c>
      <c r="F1891">
        <v>18417857.629999999</v>
      </c>
      <c r="G1891">
        <v>0</v>
      </c>
      <c r="H1891">
        <v>0</v>
      </c>
      <c r="I1891">
        <v>8840571.6600000001</v>
      </c>
      <c r="J1891">
        <v>2210142.92</v>
      </c>
      <c r="K1891">
        <v>7367143.0499999998</v>
      </c>
      <c r="L1891">
        <v>238857.97</v>
      </c>
    </row>
    <row r="1892" spans="1:12" x14ac:dyDescent="0.25">
      <c r="A1892">
        <v>116921</v>
      </c>
      <c r="B1892" t="s">
        <v>10397</v>
      </c>
      <c r="C1892" t="s">
        <v>10393</v>
      </c>
      <c r="D1892">
        <v>21181738.350000001</v>
      </c>
      <c r="E1892">
        <v>59</v>
      </c>
      <c r="F1892">
        <v>20712612.719999999</v>
      </c>
      <c r="G1892">
        <v>0</v>
      </c>
      <c r="H1892">
        <v>0</v>
      </c>
      <c r="I1892">
        <v>9942054.0999999996</v>
      </c>
      <c r="J1892">
        <v>2485513.5299999998</v>
      </c>
      <c r="K1892">
        <v>8285045.0899999999</v>
      </c>
      <c r="L1892">
        <v>469125.63</v>
      </c>
    </row>
    <row r="1893" spans="1:12" x14ac:dyDescent="0.25">
      <c r="A1893">
        <v>117059</v>
      </c>
      <c r="B1893" t="s">
        <v>10403</v>
      </c>
      <c r="C1893" t="s">
        <v>10393</v>
      </c>
      <c r="D1893">
        <v>18750725.48</v>
      </c>
      <c r="E1893">
        <v>59</v>
      </c>
      <c r="F1893">
        <v>18664970.629999999</v>
      </c>
      <c r="G1893">
        <v>0</v>
      </c>
      <c r="H1893">
        <v>0</v>
      </c>
      <c r="I1893">
        <v>8959185.9000000004</v>
      </c>
      <c r="J1893">
        <v>2239796.48</v>
      </c>
      <c r="K1893">
        <v>7465988.25</v>
      </c>
      <c r="L1893">
        <v>85754.85</v>
      </c>
    </row>
    <row r="1894" spans="1:12" x14ac:dyDescent="0.25">
      <c r="A1894">
        <v>117090</v>
      </c>
      <c r="B1894" t="s">
        <v>10415</v>
      </c>
      <c r="C1894" t="s">
        <v>10393</v>
      </c>
      <c r="D1894">
        <v>16866537.579999998</v>
      </c>
      <c r="E1894">
        <v>59</v>
      </c>
      <c r="F1894">
        <v>16638749.720000001</v>
      </c>
      <c r="G1894">
        <v>0</v>
      </c>
      <c r="H1894">
        <v>0</v>
      </c>
      <c r="I1894">
        <v>7986599.8600000003</v>
      </c>
      <c r="J1894">
        <v>1996649.97</v>
      </c>
      <c r="K1894">
        <v>6655499.8899999997</v>
      </c>
      <c r="L1894">
        <v>227787.86</v>
      </c>
    </row>
    <row r="1895" spans="1:12" x14ac:dyDescent="0.25">
      <c r="A1895">
        <v>117115</v>
      </c>
      <c r="B1895" t="s">
        <v>10421</v>
      </c>
      <c r="C1895" t="s">
        <v>10393</v>
      </c>
      <c r="D1895">
        <v>15551923.08</v>
      </c>
      <c r="E1895">
        <v>60</v>
      </c>
      <c r="F1895">
        <v>15313844.439999999</v>
      </c>
      <c r="G1895">
        <v>0</v>
      </c>
      <c r="H1895">
        <v>0</v>
      </c>
      <c r="I1895">
        <v>7350645.3300000001</v>
      </c>
      <c r="J1895">
        <v>1837661.33</v>
      </c>
      <c r="K1895">
        <v>6125537.7800000003</v>
      </c>
      <c r="L1895">
        <v>238078.64</v>
      </c>
    </row>
    <row r="1896" spans="1:12" x14ac:dyDescent="0.25">
      <c r="A1896">
        <v>115890</v>
      </c>
      <c r="B1896" t="s">
        <v>7584</v>
      </c>
      <c r="C1896" t="s">
        <v>7585</v>
      </c>
      <c r="D1896">
        <v>3158860.15</v>
      </c>
      <c r="E1896">
        <v>42</v>
      </c>
      <c r="F1896">
        <v>3028295.84</v>
      </c>
      <c r="G1896">
        <v>0</v>
      </c>
      <c r="H1896">
        <v>0</v>
      </c>
      <c r="I1896">
        <v>2574051.46</v>
      </c>
      <c r="J1896">
        <v>393678.46</v>
      </c>
      <c r="K1896">
        <v>60565.919999999998</v>
      </c>
      <c r="L1896">
        <v>130564.31</v>
      </c>
    </row>
    <row r="1897" spans="1:12" x14ac:dyDescent="0.25">
      <c r="A1897">
        <v>117062</v>
      </c>
      <c r="B1897" t="s">
        <v>10407</v>
      </c>
      <c r="C1897" t="s">
        <v>10393</v>
      </c>
      <c r="D1897">
        <v>18051232.670000002</v>
      </c>
      <c r="E1897">
        <v>59</v>
      </c>
      <c r="F1897">
        <v>17885392.350000001</v>
      </c>
      <c r="G1897">
        <v>0</v>
      </c>
      <c r="H1897">
        <v>0</v>
      </c>
      <c r="I1897">
        <v>8584988.3300000001</v>
      </c>
      <c r="J1897">
        <v>2146247.08</v>
      </c>
      <c r="K1897">
        <v>7154156.9400000004</v>
      </c>
      <c r="L1897">
        <v>165840.32000000001</v>
      </c>
    </row>
    <row r="1898" spans="1:12" x14ac:dyDescent="0.25">
      <c r="A1898">
        <v>110704</v>
      </c>
      <c r="B1898" t="s">
        <v>14876</v>
      </c>
      <c r="C1898" t="s">
        <v>14877</v>
      </c>
      <c r="D1898">
        <v>1957725.66</v>
      </c>
      <c r="E1898">
        <v>53</v>
      </c>
      <c r="F1898">
        <v>1176990.06</v>
      </c>
      <c r="G1898">
        <v>0</v>
      </c>
      <c r="H1898">
        <v>0</v>
      </c>
      <c r="I1898">
        <v>1000441.55</v>
      </c>
      <c r="J1898">
        <v>153008.71</v>
      </c>
      <c r="K1898">
        <v>23539.8</v>
      </c>
      <c r="L1898">
        <v>780735.6</v>
      </c>
    </row>
    <row r="1899" spans="1:12" x14ac:dyDescent="0.25">
      <c r="A1899">
        <v>119855</v>
      </c>
      <c r="B1899" t="s">
        <v>14878</v>
      </c>
      <c r="C1899" t="s">
        <v>14879</v>
      </c>
      <c r="D1899">
        <v>14010546.210000001</v>
      </c>
      <c r="E1899">
        <v>49</v>
      </c>
      <c r="F1899">
        <v>14010546.210000001</v>
      </c>
      <c r="G1899">
        <v>0</v>
      </c>
      <c r="H1899">
        <v>0</v>
      </c>
      <c r="I1899">
        <v>11670785</v>
      </c>
      <c r="J1899">
        <v>2059550.29</v>
      </c>
      <c r="K1899">
        <v>280210.92</v>
      </c>
      <c r="L1899">
        <v>0</v>
      </c>
    </row>
    <row r="1900" spans="1:12" x14ac:dyDescent="0.25">
      <c r="A1900">
        <v>113016</v>
      </c>
      <c r="B1900" t="s">
        <v>4072</v>
      </c>
      <c r="C1900" t="s">
        <v>14880</v>
      </c>
      <c r="D1900">
        <v>6425304.96</v>
      </c>
      <c r="E1900">
        <v>47</v>
      </c>
      <c r="F1900">
        <v>5638665.9500000002</v>
      </c>
      <c r="G1900">
        <v>0</v>
      </c>
      <c r="H1900">
        <v>0</v>
      </c>
      <c r="I1900">
        <v>4697008.74</v>
      </c>
      <c r="J1900">
        <v>828883.89</v>
      </c>
      <c r="K1900">
        <v>112773.32</v>
      </c>
      <c r="L1900">
        <v>786639.01</v>
      </c>
    </row>
    <row r="1901" spans="1:12" x14ac:dyDescent="0.25">
      <c r="A1901">
        <v>118459</v>
      </c>
      <c r="B1901" t="s">
        <v>14881</v>
      </c>
      <c r="C1901" t="s">
        <v>7212</v>
      </c>
      <c r="D1901">
        <v>3360720.22</v>
      </c>
      <c r="E1901">
        <v>31</v>
      </c>
      <c r="F1901">
        <v>3081973.56</v>
      </c>
      <c r="G1901">
        <v>0</v>
      </c>
      <c r="H1901">
        <v>0</v>
      </c>
      <c r="I1901">
        <v>2619677.5299999998</v>
      </c>
      <c r="J1901">
        <v>400656.56</v>
      </c>
      <c r="K1901">
        <v>61639.47</v>
      </c>
      <c r="L1901">
        <v>278746.65999999997</v>
      </c>
    </row>
    <row r="1902" spans="1:12" x14ac:dyDescent="0.25">
      <c r="A1902">
        <v>116926</v>
      </c>
      <c r="B1902" t="s">
        <v>10399</v>
      </c>
      <c r="C1902" t="s">
        <v>10393</v>
      </c>
      <c r="D1902">
        <v>19465005.609999999</v>
      </c>
      <c r="E1902">
        <v>59</v>
      </c>
      <c r="F1902">
        <v>19216371.050000001</v>
      </c>
      <c r="G1902">
        <v>0</v>
      </c>
      <c r="H1902">
        <v>0</v>
      </c>
      <c r="I1902">
        <v>9223858.0999999996</v>
      </c>
      <c r="J1902">
        <v>2305964.5299999998</v>
      </c>
      <c r="K1902">
        <v>7686548.4199999999</v>
      </c>
      <c r="L1902">
        <v>248634.56</v>
      </c>
    </row>
    <row r="1903" spans="1:12" x14ac:dyDescent="0.25">
      <c r="A1903">
        <v>112609</v>
      </c>
      <c r="B1903" t="s">
        <v>12461</v>
      </c>
      <c r="C1903" t="s">
        <v>12462</v>
      </c>
      <c r="D1903">
        <v>9007550.3000000007</v>
      </c>
      <c r="E1903">
        <v>22</v>
      </c>
      <c r="F1903">
        <v>7569370</v>
      </c>
      <c r="G1903">
        <v>0</v>
      </c>
      <c r="H1903">
        <v>0</v>
      </c>
      <c r="I1903">
        <v>3727192.2</v>
      </c>
      <c r="J1903">
        <v>657739.80000000005</v>
      </c>
      <c r="K1903">
        <v>3184438</v>
      </c>
      <c r="L1903">
        <v>1438180.3</v>
      </c>
    </row>
    <row r="1904" spans="1:12" x14ac:dyDescent="0.25">
      <c r="A1904">
        <v>117061</v>
      </c>
      <c r="B1904" t="s">
        <v>10405</v>
      </c>
      <c r="C1904" t="s">
        <v>10393</v>
      </c>
      <c r="D1904">
        <v>13403125.130000001</v>
      </c>
      <c r="E1904">
        <v>59</v>
      </c>
      <c r="F1904">
        <v>13196958.050000001</v>
      </c>
      <c r="G1904">
        <v>0</v>
      </c>
      <c r="H1904">
        <v>0</v>
      </c>
      <c r="I1904">
        <v>6334539.8600000003</v>
      </c>
      <c r="J1904">
        <v>1583634.97</v>
      </c>
      <c r="K1904">
        <v>5278783.22</v>
      </c>
      <c r="L1904">
        <v>206167.08</v>
      </c>
    </row>
    <row r="1905" spans="1:12" x14ac:dyDescent="0.25">
      <c r="A1905">
        <v>119854</v>
      </c>
      <c r="B1905" t="s">
        <v>6121</v>
      </c>
      <c r="C1905" t="s">
        <v>6122</v>
      </c>
      <c r="D1905">
        <v>17588661.710000001</v>
      </c>
      <c r="E1905">
        <v>49</v>
      </c>
      <c r="F1905">
        <v>17588661.710000001</v>
      </c>
      <c r="G1905">
        <v>0</v>
      </c>
      <c r="H1905">
        <v>0</v>
      </c>
      <c r="I1905">
        <v>14651355.210000001</v>
      </c>
      <c r="J1905">
        <v>2585533.27</v>
      </c>
      <c r="K1905">
        <v>351773.23</v>
      </c>
      <c r="L1905">
        <v>0</v>
      </c>
    </row>
    <row r="1906" spans="1:12" x14ac:dyDescent="0.25">
      <c r="A1906">
        <v>117064</v>
      </c>
      <c r="B1906" t="s">
        <v>10409</v>
      </c>
      <c r="C1906" t="s">
        <v>10393</v>
      </c>
      <c r="D1906">
        <v>14936751.869999999</v>
      </c>
      <c r="E1906">
        <v>59</v>
      </c>
      <c r="F1906">
        <v>14831993.470000001</v>
      </c>
      <c r="G1906">
        <v>0</v>
      </c>
      <c r="H1906">
        <v>0</v>
      </c>
      <c r="I1906">
        <v>7119356.8600000003</v>
      </c>
      <c r="J1906">
        <v>1779839.22</v>
      </c>
      <c r="K1906">
        <v>5932797.3899999997</v>
      </c>
      <c r="L1906">
        <v>104758.39999999999</v>
      </c>
    </row>
    <row r="1907" spans="1:12" x14ac:dyDescent="0.25">
      <c r="A1907">
        <v>116955</v>
      </c>
      <c r="B1907" t="s">
        <v>14882</v>
      </c>
      <c r="C1907" t="s">
        <v>14596</v>
      </c>
      <c r="D1907">
        <v>9597016.4900000002</v>
      </c>
      <c r="E1907">
        <v>42</v>
      </c>
      <c r="F1907">
        <v>9597016.4900000002</v>
      </c>
      <c r="G1907">
        <v>0</v>
      </c>
      <c r="H1907">
        <v>0</v>
      </c>
      <c r="I1907">
        <v>8157464.0199999996</v>
      </c>
      <c r="J1907">
        <v>1247612.1399999999</v>
      </c>
      <c r="K1907">
        <v>191940.33</v>
      </c>
      <c r="L1907">
        <v>0</v>
      </c>
    </row>
    <row r="1908" spans="1:12" x14ac:dyDescent="0.25">
      <c r="A1908">
        <v>115407</v>
      </c>
      <c r="B1908" t="s">
        <v>14883</v>
      </c>
      <c r="C1908" t="s">
        <v>14884</v>
      </c>
      <c r="D1908">
        <v>4499876.42</v>
      </c>
      <c r="E1908">
        <v>48</v>
      </c>
      <c r="F1908">
        <v>4290699.29</v>
      </c>
      <c r="G1908">
        <v>0</v>
      </c>
      <c r="H1908">
        <v>0</v>
      </c>
      <c r="I1908">
        <v>3574152.49</v>
      </c>
      <c r="J1908">
        <v>630732.81000000006</v>
      </c>
      <c r="K1908">
        <v>85813.99</v>
      </c>
      <c r="L1908">
        <v>209177.02</v>
      </c>
    </row>
    <row r="1909" spans="1:12" x14ac:dyDescent="0.25">
      <c r="A1909">
        <v>117117</v>
      </c>
      <c r="B1909" t="s">
        <v>10425</v>
      </c>
      <c r="C1909" t="s">
        <v>10393</v>
      </c>
      <c r="D1909">
        <v>17357030.870000001</v>
      </c>
      <c r="E1909">
        <v>60</v>
      </c>
      <c r="F1909">
        <v>16832860.18</v>
      </c>
      <c r="G1909">
        <v>0</v>
      </c>
      <c r="H1909">
        <v>0</v>
      </c>
      <c r="I1909">
        <v>8079772.8899999997</v>
      </c>
      <c r="J1909">
        <v>2019943.22</v>
      </c>
      <c r="K1909">
        <v>6733144.0700000003</v>
      </c>
      <c r="L1909">
        <v>524170.69</v>
      </c>
    </row>
    <row r="1910" spans="1:12" x14ac:dyDescent="0.25">
      <c r="A1910">
        <v>115223</v>
      </c>
      <c r="B1910" t="s">
        <v>10578</v>
      </c>
      <c r="C1910" t="s">
        <v>10579</v>
      </c>
      <c r="D1910">
        <v>5576675.0099999998</v>
      </c>
      <c r="E1910">
        <v>43</v>
      </c>
      <c r="F1910">
        <v>5330221.0199999996</v>
      </c>
      <c r="G1910">
        <v>0</v>
      </c>
      <c r="H1910">
        <v>0</v>
      </c>
      <c r="I1910">
        <v>4264176.82</v>
      </c>
      <c r="J1910">
        <v>0</v>
      </c>
      <c r="K1910">
        <v>1066044.2</v>
      </c>
      <c r="L1910">
        <v>246453.99</v>
      </c>
    </row>
    <row r="1911" spans="1:12" x14ac:dyDescent="0.25">
      <c r="A1911">
        <v>114528</v>
      </c>
      <c r="B1911" t="s">
        <v>14885</v>
      </c>
      <c r="C1911" t="s">
        <v>9429</v>
      </c>
      <c r="D1911">
        <v>4202792.07</v>
      </c>
      <c r="E1911">
        <v>58</v>
      </c>
      <c r="F1911">
        <v>3477977.35</v>
      </c>
      <c r="G1911">
        <v>0</v>
      </c>
      <c r="H1911">
        <v>0</v>
      </c>
      <c r="I1911">
        <v>2956280.75</v>
      </c>
      <c r="J1911">
        <v>452137.05</v>
      </c>
      <c r="K1911">
        <v>69559.55</v>
      </c>
      <c r="L1911">
        <v>724814.72</v>
      </c>
    </row>
    <row r="1912" spans="1:12" x14ac:dyDescent="0.25">
      <c r="A1912">
        <v>114211</v>
      </c>
      <c r="B1912" t="s">
        <v>9812</v>
      </c>
      <c r="C1912" t="s">
        <v>14886</v>
      </c>
      <c r="D1912">
        <v>15350482.84</v>
      </c>
      <c r="E1912">
        <v>76</v>
      </c>
      <c r="F1912">
        <v>14082056.109999999</v>
      </c>
      <c r="G1912">
        <v>0</v>
      </c>
      <c r="H1912">
        <v>0</v>
      </c>
      <c r="I1912">
        <v>11969747.689999999</v>
      </c>
      <c r="J1912">
        <v>1830667.3</v>
      </c>
      <c r="K1912">
        <v>281641.12</v>
      </c>
      <c r="L1912">
        <v>1268426.73</v>
      </c>
    </row>
    <row r="1913" spans="1:12" x14ac:dyDescent="0.25">
      <c r="A1913">
        <v>116607</v>
      </c>
      <c r="B1913" t="s">
        <v>8255</v>
      </c>
      <c r="C1913" t="s">
        <v>8256</v>
      </c>
      <c r="D1913">
        <v>2947601.58</v>
      </c>
      <c r="E1913">
        <v>13</v>
      </c>
      <c r="F1913">
        <v>2931107.93</v>
      </c>
      <c r="G1913">
        <v>0</v>
      </c>
      <c r="H1913">
        <v>0</v>
      </c>
      <c r="I1913">
        <v>1398177.38</v>
      </c>
      <c r="J1913">
        <v>246737.18</v>
      </c>
      <c r="K1913">
        <v>1286193.3700000001</v>
      </c>
      <c r="L1913">
        <v>16493.650000000001</v>
      </c>
    </row>
    <row r="1914" spans="1:12" x14ac:dyDescent="0.25">
      <c r="A1914">
        <v>116608</v>
      </c>
      <c r="B1914" t="s">
        <v>7516</v>
      </c>
      <c r="C1914" t="s">
        <v>7517</v>
      </c>
      <c r="D1914">
        <v>2445318.33</v>
      </c>
      <c r="E1914">
        <v>0</v>
      </c>
      <c r="F1914">
        <v>2054889.36</v>
      </c>
      <c r="G1914">
        <v>0</v>
      </c>
      <c r="H1914">
        <v>0</v>
      </c>
      <c r="I1914">
        <v>856167.36</v>
      </c>
      <c r="J1914">
        <v>151088.35999999999</v>
      </c>
      <c r="K1914">
        <v>1047633.64</v>
      </c>
      <c r="L1914">
        <v>390428.97</v>
      </c>
    </row>
    <row r="1915" spans="1:12" x14ac:dyDescent="0.25">
      <c r="A1915">
        <v>114206</v>
      </c>
      <c r="B1915" t="s">
        <v>8257</v>
      </c>
      <c r="C1915" t="s">
        <v>8258</v>
      </c>
      <c r="D1915">
        <v>2756169.16</v>
      </c>
      <c r="E1915">
        <v>35</v>
      </c>
      <c r="F1915">
        <v>2311581.54</v>
      </c>
      <c r="G1915">
        <v>0</v>
      </c>
      <c r="H1915">
        <v>0</v>
      </c>
      <c r="I1915">
        <v>1118569.3</v>
      </c>
      <c r="J1915">
        <v>197394.58</v>
      </c>
      <c r="K1915">
        <v>995617.66</v>
      </c>
      <c r="L1915">
        <v>444587.62</v>
      </c>
    </row>
    <row r="1916" spans="1:12" x14ac:dyDescent="0.25">
      <c r="A1916">
        <v>110764</v>
      </c>
      <c r="B1916" t="s">
        <v>8248</v>
      </c>
      <c r="C1916" t="s">
        <v>8249</v>
      </c>
      <c r="D1916">
        <v>4880223.6500000004</v>
      </c>
      <c r="E1916">
        <v>22</v>
      </c>
      <c r="F1916">
        <v>4877367.6500000004</v>
      </c>
      <c r="G1916">
        <v>0</v>
      </c>
      <c r="H1916">
        <v>0</v>
      </c>
      <c r="I1916">
        <v>1947468.06</v>
      </c>
      <c r="J1916">
        <v>343670.83</v>
      </c>
      <c r="K1916">
        <v>2586228.7599999998</v>
      </c>
      <c r="L1916">
        <v>2856</v>
      </c>
    </row>
    <row r="1917" spans="1:12" x14ac:dyDescent="0.25">
      <c r="A1917">
        <v>111766</v>
      </c>
      <c r="B1917" t="s">
        <v>8241</v>
      </c>
      <c r="C1917" t="s">
        <v>8242</v>
      </c>
      <c r="D1917">
        <v>8616018.5199999996</v>
      </c>
      <c r="E1917">
        <v>38</v>
      </c>
      <c r="F1917">
        <v>6270517.3300000001</v>
      </c>
      <c r="G1917">
        <v>0</v>
      </c>
      <c r="H1917">
        <v>0</v>
      </c>
      <c r="I1917">
        <v>2451755.35</v>
      </c>
      <c r="J1917">
        <v>432662.71</v>
      </c>
      <c r="K1917">
        <v>3386099.27</v>
      </c>
      <c r="L1917">
        <v>2345501.19</v>
      </c>
    </row>
    <row r="1918" spans="1:12" x14ac:dyDescent="0.25">
      <c r="A1918">
        <v>115365</v>
      </c>
      <c r="B1918" t="s">
        <v>8203</v>
      </c>
      <c r="C1918" t="s">
        <v>8204</v>
      </c>
      <c r="D1918">
        <v>1854935.87</v>
      </c>
      <c r="E1918">
        <v>46</v>
      </c>
      <c r="F1918">
        <v>1815642.07</v>
      </c>
      <c r="G1918">
        <v>0</v>
      </c>
      <c r="H1918">
        <v>0</v>
      </c>
      <c r="I1918">
        <v>936796.16000000003</v>
      </c>
      <c r="J1918">
        <v>165316.97</v>
      </c>
      <c r="K1918">
        <v>713528.94</v>
      </c>
      <c r="L1918">
        <v>39293.9</v>
      </c>
    </row>
    <row r="1919" spans="1:12" x14ac:dyDescent="0.25">
      <c r="A1919">
        <v>117119</v>
      </c>
      <c r="B1919" t="s">
        <v>10429</v>
      </c>
      <c r="C1919" t="s">
        <v>10393</v>
      </c>
      <c r="D1919">
        <v>19553788.559999999</v>
      </c>
      <c r="E1919">
        <v>60</v>
      </c>
      <c r="F1919">
        <v>18325106.780000001</v>
      </c>
      <c r="G1919">
        <v>0</v>
      </c>
      <c r="H1919">
        <v>0</v>
      </c>
      <c r="I1919">
        <v>8796051.2599999998</v>
      </c>
      <c r="J1919">
        <v>2199012.81</v>
      </c>
      <c r="K1919">
        <v>7330042.71</v>
      </c>
      <c r="L1919">
        <v>1228681.78</v>
      </c>
    </row>
    <row r="1920" spans="1:12" x14ac:dyDescent="0.25">
      <c r="A1920">
        <v>117116</v>
      </c>
      <c r="B1920" t="s">
        <v>10423</v>
      </c>
      <c r="C1920" t="s">
        <v>10393</v>
      </c>
      <c r="D1920">
        <v>13454090.220000001</v>
      </c>
      <c r="E1920">
        <v>60</v>
      </c>
      <c r="F1920">
        <v>13214260.52</v>
      </c>
      <c r="G1920">
        <v>0</v>
      </c>
      <c r="H1920">
        <v>0</v>
      </c>
      <c r="I1920">
        <v>6342845.0499999998</v>
      </c>
      <c r="J1920">
        <v>1585711.26</v>
      </c>
      <c r="K1920">
        <v>5285704.21</v>
      </c>
      <c r="L1920">
        <v>239829.7</v>
      </c>
    </row>
    <row r="1921" spans="1:12" x14ac:dyDescent="0.25">
      <c r="A1921">
        <v>117118</v>
      </c>
      <c r="B1921" t="s">
        <v>10427</v>
      </c>
      <c r="C1921" t="s">
        <v>10393</v>
      </c>
      <c r="D1921">
        <v>24481843.399999999</v>
      </c>
      <c r="E1921">
        <v>60</v>
      </c>
      <c r="F1921">
        <v>21881197.550000001</v>
      </c>
      <c r="G1921">
        <v>0</v>
      </c>
      <c r="H1921">
        <v>0</v>
      </c>
      <c r="I1921">
        <v>10502975.300000001</v>
      </c>
      <c r="J1921">
        <v>2625742.83</v>
      </c>
      <c r="K1921">
        <v>8752479.4199999999</v>
      </c>
      <c r="L1921">
        <v>2600644.85</v>
      </c>
    </row>
    <row r="1922" spans="1:12" x14ac:dyDescent="0.25">
      <c r="A1922">
        <v>117088</v>
      </c>
      <c r="B1922" t="s">
        <v>10411</v>
      </c>
      <c r="C1922" t="s">
        <v>10393</v>
      </c>
      <c r="D1922">
        <v>14636727.189999999</v>
      </c>
      <c r="E1922">
        <v>59</v>
      </c>
      <c r="F1922">
        <v>14325597.189999999</v>
      </c>
      <c r="G1922">
        <v>0</v>
      </c>
      <c r="H1922">
        <v>0</v>
      </c>
      <c r="I1922">
        <v>6876286.6500000004</v>
      </c>
      <c r="J1922">
        <v>1719071.66</v>
      </c>
      <c r="K1922">
        <v>5730238.8799999999</v>
      </c>
      <c r="L1922">
        <v>311130</v>
      </c>
    </row>
    <row r="1923" spans="1:12" x14ac:dyDescent="0.25">
      <c r="A1923">
        <v>117121</v>
      </c>
      <c r="B1923" t="s">
        <v>10433</v>
      </c>
      <c r="C1923" t="s">
        <v>10393</v>
      </c>
      <c r="D1923">
        <v>16111946.189999999</v>
      </c>
      <c r="E1923">
        <v>60</v>
      </c>
      <c r="F1923">
        <v>14856953.49</v>
      </c>
      <c r="G1923">
        <v>0</v>
      </c>
      <c r="H1923">
        <v>0</v>
      </c>
      <c r="I1923">
        <v>7131337.6699999999</v>
      </c>
      <c r="J1923">
        <v>1782834.42</v>
      </c>
      <c r="K1923">
        <v>5942781.4000000004</v>
      </c>
      <c r="L1923">
        <v>1254992.7</v>
      </c>
    </row>
    <row r="1924" spans="1:12" x14ac:dyDescent="0.25">
      <c r="A1924">
        <v>115408</v>
      </c>
      <c r="B1924" t="s">
        <v>10867</v>
      </c>
      <c r="C1924" t="s">
        <v>10868</v>
      </c>
      <c r="D1924">
        <v>5801051.5899999999</v>
      </c>
      <c r="E1924">
        <v>46</v>
      </c>
      <c r="F1924">
        <v>5353923.34</v>
      </c>
      <c r="G1924">
        <v>0</v>
      </c>
      <c r="H1924">
        <v>0</v>
      </c>
      <c r="I1924">
        <v>4550834.84</v>
      </c>
      <c r="J1924">
        <v>0</v>
      </c>
      <c r="K1924">
        <v>803088.5</v>
      </c>
      <c r="L1924">
        <v>447128.35</v>
      </c>
    </row>
    <row r="1925" spans="1:12" x14ac:dyDescent="0.25">
      <c r="A1925">
        <v>117792</v>
      </c>
      <c r="B1925" t="s">
        <v>10439</v>
      </c>
      <c r="C1925" t="s">
        <v>10393</v>
      </c>
      <c r="D1925">
        <v>23110513.620000001</v>
      </c>
      <c r="E1925">
        <v>61</v>
      </c>
      <c r="F1925">
        <v>22390275.59</v>
      </c>
      <c r="G1925">
        <v>0</v>
      </c>
      <c r="H1925">
        <v>0</v>
      </c>
      <c r="I1925">
        <v>10747332.279999999</v>
      </c>
      <c r="J1925">
        <v>2686833.07</v>
      </c>
      <c r="K1925">
        <v>8956110.2400000002</v>
      </c>
      <c r="L1925">
        <v>720238.03</v>
      </c>
    </row>
    <row r="1926" spans="1:12" x14ac:dyDescent="0.25">
      <c r="A1926">
        <v>117091</v>
      </c>
      <c r="B1926" t="s">
        <v>10417</v>
      </c>
      <c r="C1926" t="s">
        <v>10393</v>
      </c>
      <c r="D1926">
        <v>16214742.109999999</v>
      </c>
      <c r="E1926">
        <v>59</v>
      </c>
      <c r="F1926">
        <v>16030834.32</v>
      </c>
      <c r="G1926">
        <v>0</v>
      </c>
      <c r="H1926">
        <v>0</v>
      </c>
      <c r="I1926">
        <v>7694800.4699999997</v>
      </c>
      <c r="J1926">
        <v>1923700.12</v>
      </c>
      <c r="K1926">
        <v>6412333.7300000004</v>
      </c>
      <c r="L1926">
        <v>183907.79</v>
      </c>
    </row>
    <row r="1927" spans="1:12" x14ac:dyDescent="0.25">
      <c r="A1927">
        <v>113427</v>
      </c>
      <c r="B1927" t="s">
        <v>10855</v>
      </c>
      <c r="C1927" t="s">
        <v>10856</v>
      </c>
      <c r="D1927">
        <v>2010072.74</v>
      </c>
      <c r="E1927">
        <v>28</v>
      </c>
      <c r="F1927">
        <v>1684136.76</v>
      </c>
      <c r="G1927">
        <v>0</v>
      </c>
      <c r="H1927">
        <v>0</v>
      </c>
      <c r="I1927">
        <v>1008375.67</v>
      </c>
      <c r="J1927">
        <v>177948.65</v>
      </c>
      <c r="K1927">
        <v>497812.44</v>
      </c>
      <c r="L1927">
        <v>325935.98</v>
      </c>
    </row>
    <row r="1928" spans="1:12" x14ac:dyDescent="0.25">
      <c r="A1928">
        <v>114796</v>
      </c>
      <c r="B1928" t="s">
        <v>12473</v>
      </c>
      <c r="C1928" t="s">
        <v>12474</v>
      </c>
      <c r="D1928">
        <v>2587097.65</v>
      </c>
      <c r="E1928">
        <v>39</v>
      </c>
      <c r="F1928">
        <v>2171298.5499999998</v>
      </c>
      <c r="G1928">
        <v>0</v>
      </c>
      <c r="H1928">
        <v>0</v>
      </c>
      <c r="I1928">
        <v>1333220.95</v>
      </c>
      <c r="J1928">
        <v>235274.28</v>
      </c>
      <c r="K1928">
        <v>602803.31999999995</v>
      </c>
      <c r="L1928">
        <v>415799.1</v>
      </c>
    </row>
    <row r="1929" spans="1:12" x14ac:dyDescent="0.25">
      <c r="A1929">
        <v>112670</v>
      </c>
      <c r="B1929" t="s">
        <v>10852</v>
      </c>
      <c r="C1929" t="s">
        <v>10853</v>
      </c>
      <c r="D1929">
        <v>2079407.63</v>
      </c>
      <c r="E1929">
        <v>27</v>
      </c>
      <c r="F1929">
        <v>1747401.37</v>
      </c>
      <c r="G1929">
        <v>0</v>
      </c>
      <c r="H1929">
        <v>0</v>
      </c>
      <c r="I1929">
        <v>1069125.95</v>
      </c>
      <c r="J1929">
        <v>188669.29</v>
      </c>
      <c r="K1929">
        <v>489606.13</v>
      </c>
      <c r="L1929">
        <v>332006.26</v>
      </c>
    </row>
    <row r="1930" spans="1:12" x14ac:dyDescent="0.25">
      <c r="A1930">
        <v>110931</v>
      </c>
      <c r="B1930" t="s">
        <v>10843</v>
      </c>
      <c r="C1930" t="s">
        <v>10844</v>
      </c>
      <c r="D1930">
        <v>2203216.34</v>
      </c>
      <c r="E1930">
        <v>38</v>
      </c>
      <c r="F1930">
        <v>2203216.34</v>
      </c>
      <c r="G1930">
        <v>0</v>
      </c>
      <c r="H1930">
        <v>0</v>
      </c>
      <c r="I1930">
        <v>1338085.56</v>
      </c>
      <c r="J1930">
        <v>236132.75</v>
      </c>
      <c r="K1930">
        <v>628998.04</v>
      </c>
      <c r="L1930">
        <v>0</v>
      </c>
    </row>
    <row r="1931" spans="1:12" x14ac:dyDescent="0.25">
      <c r="A1931">
        <v>110142</v>
      </c>
      <c r="B1931" t="s">
        <v>12983</v>
      </c>
      <c r="C1931" t="s">
        <v>12984</v>
      </c>
      <c r="D1931">
        <v>7404408.1799999997</v>
      </c>
      <c r="E1931">
        <v>28</v>
      </c>
      <c r="F1931">
        <v>6222191.7400000002</v>
      </c>
      <c r="G1931">
        <v>0</v>
      </c>
      <c r="H1931">
        <v>0</v>
      </c>
      <c r="I1931">
        <v>3206844.49</v>
      </c>
      <c r="J1931">
        <v>565913.73</v>
      </c>
      <c r="K1931">
        <v>2449433.52</v>
      </c>
      <c r="L1931">
        <v>1182216.44</v>
      </c>
    </row>
    <row r="1932" spans="1:12" x14ac:dyDescent="0.25">
      <c r="A1932">
        <v>112780</v>
      </c>
      <c r="B1932" t="s">
        <v>12464</v>
      </c>
      <c r="C1932" t="s">
        <v>12465</v>
      </c>
      <c r="D1932">
        <v>4863549.2</v>
      </c>
      <c r="E1932">
        <v>26</v>
      </c>
      <c r="F1932">
        <v>4080893.09</v>
      </c>
      <c r="G1932">
        <v>0</v>
      </c>
      <c r="H1932">
        <v>0</v>
      </c>
      <c r="I1932">
        <v>2460385.79</v>
      </c>
      <c r="J1932">
        <v>434185.73</v>
      </c>
      <c r="K1932">
        <v>1186321.57</v>
      </c>
      <c r="L1932">
        <v>782656.11</v>
      </c>
    </row>
    <row r="1933" spans="1:12" x14ac:dyDescent="0.25">
      <c r="A1933">
        <v>112213</v>
      </c>
      <c r="B1933" t="s">
        <v>12742</v>
      </c>
      <c r="C1933" t="s">
        <v>12743</v>
      </c>
      <c r="D1933">
        <v>2575968.86</v>
      </c>
      <c r="E1933">
        <v>28</v>
      </c>
      <c r="F1933">
        <v>2163302.71</v>
      </c>
      <c r="G1933">
        <v>0</v>
      </c>
      <c r="H1933">
        <v>0</v>
      </c>
      <c r="I1933">
        <v>1142115.45</v>
      </c>
      <c r="J1933">
        <v>201549.78</v>
      </c>
      <c r="K1933">
        <v>819637.48</v>
      </c>
      <c r="L1933">
        <v>412666.15</v>
      </c>
    </row>
    <row r="1934" spans="1:12" x14ac:dyDescent="0.25">
      <c r="A1934">
        <v>111993</v>
      </c>
      <c r="B1934" t="s">
        <v>10846</v>
      </c>
      <c r="C1934" t="s">
        <v>10847</v>
      </c>
      <c r="D1934">
        <v>3454222.84</v>
      </c>
      <c r="E1934">
        <v>37</v>
      </c>
      <c r="F1934">
        <v>2902708.26</v>
      </c>
      <c r="G1934">
        <v>0</v>
      </c>
      <c r="H1934">
        <v>0</v>
      </c>
      <c r="I1934">
        <v>1542491.57</v>
      </c>
      <c r="J1934">
        <v>272204.40000000002</v>
      </c>
      <c r="K1934">
        <v>1088012.29</v>
      </c>
      <c r="L1934">
        <v>551514.57999999996</v>
      </c>
    </row>
    <row r="1935" spans="1:12" x14ac:dyDescent="0.25">
      <c r="A1935">
        <v>112648</v>
      </c>
      <c r="B1935" t="s">
        <v>959</v>
      </c>
      <c r="C1935" t="s">
        <v>960</v>
      </c>
      <c r="D1935">
        <v>7536068.1500000004</v>
      </c>
      <c r="E1935">
        <v>38</v>
      </c>
      <c r="F1935">
        <v>6332830.3799999999</v>
      </c>
      <c r="G1935">
        <v>0</v>
      </c>
      <c r="H1935">
        <v>0</v>
      </c>
      <c r="I1935">
        <v>3839151</v>
      </c>
      <c r="J1935">
        <v>677497.23</v>
      </c>
      <c r="K1935">
        <v>1816182.15</v>
      </c>
      <c r="L1935">
        <v>1203237.77</v>
      </c>
    </row>
    <row r="1936" spans="1:12" x14ac:dyDescent="0.25">
      <c r="A1936">
        <v>112894</v>
      </c>
      <c r="B1936" t="s">
        <v>11923</v>
      </c>
      <c r="C1936" t="s">
        <v>11924</v>
      </c>
      <c r="D1936">
        <v>5651370.7400000002</v>
      </c>
      <c r="E1936">
        <v>24</v>
      </c>
      <c r="F1936">
        <v>4730400.41</v>
      </c>
      <c r="G1936">
        <v>0</v>
      </c>
      <c r="H1936">
        <v>0</v>
      </c>
      <c r="I1936">
        <v>2975213.07</v>
      </c>
      <c r="J1936">
        <v>525037.6</v>
      </c>
      <c r="K1936">
        <v>1230149.74</v>
      </c>
      <c r="L1936">
        <v>920970.33</v>
      </c>
    </row>
    <row r="1937" spans="1:12" x14ac:dyDescent="0.25">
      <c r="A1937">
        <v>110375</v>
      </c>
      <c r="B1937" t="s">
        <v>10837</v>
      </c>
      <c r="C1937" t="s">
        <v>10838</v>
      </c>
      <c r="D1937">
        <v>7610404.3399999999</v>
      </c>
      <c r="E1937">
        <v>35</v>
      </c>
      <c r="F1937">
        <v>6397113.0899999999</v>
      </c>
      <c r="G1937">
        <v>0</v>
      </c>
      <c r="H1937">
        <v>0</v>
      </c>
      <c r="I1937">
        <v>3825580.18</v>
      </c>
      <c r="J1937">
        <v>675102.38</v>
      </c>
      <c r="K1937">
        <v>1896430.53</v>
      </c>
      <c r="L1937">
        <v>1213291.25</v>
      </c>
    </row>
    <row r="1938" spans="1:12" x14ac:dyDescent="0.25">
      <c r="A1938">
        <v>112963</v>
      </c>
      <c r="B1938" t="s">
        <v>11335</v>
      </c>
      <c r="C1938" t="s">
        <v>11336</v>
      </c>
      <c r="D1938">
        <v>5837861.71</v>
      </c>
      <c r="E1938">
        <v>24</v>
      </c>
      <c r="F1938">
        <v>4905766.1399999997</v>
      </c>
      <c r="G1938">
        <v>0</v>
      </c>
      <c r="H1938">
        <v>0</v>
      </c>
      <c r="I1938">
        <v>2554949.67</v>
      </c>
      <c r="J1938">
        <v>450873.47</v>
      </c>
      <c r="K1938">
        <v>1899943</v>
      </c>
      <c r="L1938">
        <v>932095.57</v>
      </c>
    </row>
    <row r="1939" spans="1:12" x14ac:dyDescent="0.25">
      <c r="A1939">
        <v>112223</v>
      </c>
      <c r="B1939" t="s">
        <v>11332</v>
      </c>
      <c r="C1939" t="s">
        <v>11333</v>
      </c>
      <c r="D1939">
        <v>9104992.1899999995</v>
      </c>
      <c r="E1939">
        <v>27</v>
      </c>
      <c r="F1939">
        <v>7401805.7699999996</v>
      </c>
      <c r="G1939">
        <v>0</v>
      </c>
      <c r="H1939">
        <v>0</v>
      </c>
      <c r="I1939">
        <v>3838808.71</v>
      </c>
      <c r="J1939">
        <v>677436.83</v>
      </c>
      <c r="K1939">
        <v>2885560.23</v>
      </c>
      <c r="L1939">
        <v>1703186.42</v>
      </c>
    </row>
    <row r="1940" spans="1:12" x14ac:dyDescent="0.25">
      <c r="A1940">
        <v>113933</v>
      </c>
      <c r="B1940" t="s">
        <v>10858</v>
      </c>
      <c r="C1940" t="s">
        <v>10859</v>
      </c>
      <c r="D1940">
        <v>7566640.8499999996</v>
      </c>
      <c r="E1940">
        <v>36</v>
      </c>
      <c r="F1940">
        <v>6358521.7199999997</v>
      </c>
      <c r="G1940">
        <v>0</v>
      </c>
      <c r="H1940">
        <v>0</v>
      </c>
      <c r="I1940">
        <v>3838687.24</v>
      </c>
      <c r="J1940">
        <v>677415.39</v>
      </c>
      <c r="K1940">
        <v>1842419.09</v>
      </c>
      <c r="L1940">
        <v>1208119.1299999999</v>
      </c>
    </row>
    <row r="1941" spans="1:12" x14ac:dyDescent="0.25">
      <c r="A1941">
        <v>110565</v>
      </c>
      <c r="B1941" t="s">
        <v>11914</v>
      </c>
      <c r="C1941" t="s">
        <v>11915</v>
      </c>
      <c r="D1941">
        <v>7990016.5999999996</v>
      </c>
      <c r="E1941">
        <v>28</v>
      </c>
      <c r="F1941">
        <v>6409991.8300000001</v>
      </c>
      <c r="G1941">
        <v>0</v>
      </c>
      <c r="H1941">
        <v>0</v>
      </c>
      <c r="I1941">
        <v>3826181.57</v>
      </c>
      <c r="J1941">
        <v>675208.51</v>
      </c>
      <c r="K1941">
        <v>1908601.75</v>
      </c>
      <c r="L1941">
        <v>1580024.77</v>
      </c>
    </row>
    <row r="1942" spans="1:12" x14ac:dyDescent="0.25">
      <c r="A1942">
        <v>110078</v>
      </c>
      <c r="B1942" t="s">
        <v>11906</v>
      </c>
      <c r="C1942" t="s">
        <v>11778</v>
      </c>
      <c r="D1942">
        <v>3385639.18</v>
      </c>
      <c r="E1942">
        <v>40</v>
      </c>
      <c r="F1942">
        <v>2670998.7000000002</v>
      </c>
      <c r="G1942">
        <v>0</v>
      </c>
      <c r="H1942">
        <v>0</v>
      </c>
      <c r="I1942">
        <v>1590090.81</v>
      </c>
      <c r="J1942">
        <v>280604.26</v>
      </c>
      <c r="K1942">
        <v>800303.63</v>
      </c>
      <c r="L1942">
        <v>714640.48</v>
      </c>
    </row>
    <row r="1943" spans="1:12" x14ac:dyDescent="0.25">
      <c r="A1943">
        <v>112102</v>
      </c>
      <c r="B1943" t="s">
        <v>10849</v>
      </c>
      <c r="C1943" t="s">
        <v>14887</v>
      </c>
      <c r="D1943">
        <v>7961639.9800000004</v>
      </c>
      <c r="E1943">
        <v>41</v>
      </c>
      <c r="F1943">
        <v>6451785.7599999998</v>
      </c>
      <c r="G1943">
        <v>0</v>
      </c>
      <c r="H1943">
        <v>0</v>
      </c>
      <c r="I1943">
        <v>3838812.52</v>
      </c>
      <c r="J1943">
        <v>677437.5</v>
      </c>
      <c r="K1943">
        <v>1935535.74</v>
      </c>
      <c r="L1943">
        <v>1509854.22</v>
      </c>
    </row>
    <row r="1944" spans="1:12" x14ac:dyDescent="0.25">
      <c r="A1944">
        <v>110031</v>
      </c>
      <c r="B1944" t="s">
        <v>11903</v>
      </c>
      <c r="C1944" t="s">
        <v>11904</v>
      </c>
      <c r="D1944">
        <v>3340705.5</v>
      </c>
      <c r="E1944">
        <v>26</v>
      </c>
      <c r="F1944">
        <v>2807315.54</v>
      </c>
      <c r="G1944">
        <v>0</v>
      </c>
      <c r="H1944">
        <v>0</v>
      </c>
      <c r="I1944">
        <v>1747095.89</v>
      </c>
      <c r="J1944">
        <v>308311.03999999998</v>
      </c>
      <c r="K1944">
        <v>751908.61</v>
      </c>
      <c r="L1944">
        <v>533389.96</v>
      </c>
    </row>
    <row r="1945" spans="1:12" x14ac:dyDescent="0.25">
      <c r="A1945">
        <v>110047</v>
      </c>
      <c r="B1945" t="s">
        <v>12455</v>
      </c>
      <c r="C1945" t="s">
        <v>12456</v>
      </c>
      <c r="D1945">
        <v>3817230.29</v>
      </c>
      <c r="E1945">
        <v>27</v>
      </c>
      <c r="F1945">
        <v>3207756.54</v>
      </c>
      <c r="G1945">
        <v>0</v>
      </c>
      <c r="H1945">
        <v>0</v>
      </c>
      <c r="I1945">
        <v>1929302.74</v>
      </c>
      <c r="J1945">
        <v>340465.19</v>
      </c>
      <c r="K1945">
        <v>937988.61</v>
      </c>
      <c r="L1945">
        <v>609473.75</v>
      </c>
    </row>
    <row r="1946" spans="1:12" x14ac:dyDescent="0.25">
      <c r="A1946">
        <v>110210</v>
      </c>
      <c r="B1946" t="s">
        <v>11911</v>
      </c>
      <c r="C1946" t="s">
        <v>11912</v>
      </c>
      <c r="D1946">
        <v>2894628.89</v>
      </c>
      <c r="E1946">
        <v>25</v>
      </c>
      <c r="F1946">
        <v>2894628.89</v>
      </c>
      <c r="G1946">
        <v>0</v>
      </c>
      <c r="H1946">
        <v>0</v>
      </c>
      <c r="I1946">
        <v>1742665.1</v>
      </c>
      <c r="J1946">
        <v>307529.14</v>
      </c>
      <c r="K1946">
        <v>844434.65</v>
      </c>
      <c r="L1946">
        <v>0</v>
      </c>
    </row>
    <row r="1947" spans="1:12" x14ac:dyDescent="0.25">
      <c r="A1947">
        <v>114136</v>
      </c>
      <c r="B1947" t="s">
        <v>12986</v>
      </c>
      <c r="C1947" t="s">
        <v>12987</v>
      </c>
      <c r="D1947">
        <v>6604601.2699999996</v>
      </c>
      <c r="E1947">
        <v>51</v>
      </c>
      <c r="F1947">
        <v>5553347.2000000002</v>
      </c>
      <c r="G1947">
        <v>0</v>
      </c>
      <c r="H1947">
        <v>0</v>
      </c>
      <c r="I1947">
        <v>3401152.06</v>
      </c>
      <c r="J1947">
        <v>600203.30000000005</v>
      </c>
      <c r="K1947">
        <v>1551991.84</v>
      </c>
      <c r="L1947">
        <v>1051254.07</v>
      </c>
    </row>
    <row r="1948" spans="1:12" x14ac:dyDescent="0.25">
      <c r="A1948">
        <v>114703</v>
      </c>
      <c r="B1948" t="s">
        <v>14888</v>
      </c>
      <c r="C1948" t="s">
        <v>14889</v>
      </c>
      <c r="D1948">
        <v>7332572.21</v>
      </c>
      <c r="E1948">
        <v>36</v>
      </c>
      <c r="F1948">
        <v>5973045.8099999996</v>
      </c>
      <c r="G1948">
        <v>0</v>
      </c>
      <c r="H1948">
        <v>0</v>
      </c>
      <c r="I1948">
        <v>3666700.97</v>
      </c>
      <c r="J1948">
        <v>647064.88</v>
      </c>
      <c r="K1948">
        <v>1659279.96</v>
      </c>
      <c r="L1948">
        <v>1359526.4</v>
      </c>
    </row>
    <row r="1949" spans="1:12" x14ac:dyDescent="0.25">
      <c r="A1949">
        <v>114293</v>
      </c>
      <c r="B1949" t="s">
        <v>11929</v>
      </c>
      <c r="C1949" t="s">
        <v>11930</v>
      </c>
      <c r="D1949">
        <v>1786533.28</v>
      </c>
      <c r="E1949">
        <v>26</v>
      </c>
      <c r="F1949">
        <v>1754107.28</v>
      </c>
      <c r="G1949">
        <v>0</v>
      </c>
      <c r="H1949">
        <v>0</v>
      </c>
      <c r="I1949">
        <v>1067057.32</v>
      </c>
      <c r="J1949">
        <v>188304.23</v>
      </c>
      <c r="K1949">
        <v>498745.73</v>
      </c>
      <c r="L1949">
        <v>32426</v>
      </c>
    </row>
    <row r="1950" spans="1:12" x14ac:dyDescent="0.25">
      <c r="A1950">
        <v>114780</v>
      </c>
      <c r="B1950" t="s">
        <v>14890</v>
      </c>
      <c r="C1950" t="s">
        <v>14891</v>
      </c>
      <c r="D1950">
        <v>8527467.8499999996</v>
      </c>
      <c r="E1950">
        <v>42</v>
      </c>
      <c r="F1950">
        <v>7095106.71</v>
      </c>
      <c r="G1950">
        <v>0</v>
      </c>
      <c r="H1950">
        <v>0</v>
      </c>
      <c r="I1950">
        <v>3707706.31</v>
      </c>
      <c r="J1950">
        <v>654301.11</v>
      </c>
      <c r="K1950">
        <v>2733099.29</v>
      </c>
      <c r="L1950">
        <v>1432361.14</v>
      </c>
    </row>
    <row r="1951" spans="1:12" x14ac:dyDescent="0.25">
      <c r="A1951">
        <v>111913</v>
      </c>
      <c r="B1951" t="s">
        <v>967</v>
      </c>
      <c r="C1951" t="s">
        <v>968</v>
      </c>
      <c r="D1951">
        <v>5643555.25</v>
      </c>
      <c r="E1951">
        <v>29</v>
      </c>
      <c r="F1951">
        <v>4705087.53</v>
      </c>
      <c r="G1951">
        <v>0</v>
      </c>
      <c r="H1951">
        <v>0</v>
      </c>
      <c r="I1951">
        <v>2841162</v>
      </c>
      <c r="J1951">
        <v>501381.54</v>
      </c>
      <c r="K1951">
        <v>1362543.99</v>
      </c>
      <c r="L1951">
        <v>938467.72</v>
      </c>
    </row>
    <row r="1952" spans="1:12" x14ac:dyDescent="0.25">
      <c r="A1952">
        <v>112658</v>
      </c>
      <c r="B1952" t="s">
        <v>333</v>
      </c>
      <c r="C1952" t="s">
        <v>334</v>
      </c>
      <c r="D1952">
        <v>3671962.93</v>
      </c>
      <c r="E1952">
        <v>28</v>
      </c>
      <c r="F1952">
        <v>3081356.11</v>
      </c>
      <c r="G1952">
        <v>0</v>
      </c>
      <c r="H1952">
        <v>0</v>
      </c>
      <c r="I1952">
        <v>1631450.18</v>
      </c>
      <c r="J1952">
        <v>287902.96999999997</v>
      </c>
      <c r="K1952">
        <v>1162002.96</v>
      </c>
      <c r="L1952">
        <v>590606.81999999995</v>
      </c>
    </row>
    <row r="1953" spans="1:12" x14ac:dyDescent="0.25">
      <c r="A1953">
        <v>112603</v>
      </c>
      <c r="B1953" t="s">
        <v>14892</v>
      </c>
      <c r="C1953" t="s">
        <v>14893</v>
      </c>
      <c r="D1953">
        <v>5994877.3600000003</v>
      </c>
      <c r="E1953">
        <v>40</v>
      </c>
      <c r="F1953">
        <v>5037712.0599999996</v>
      </c>
      <c r="G1953">
        <v>0</v>
      </c>
      <c r="H1953">
        <v>0</v>
      </c>
      <c r="I1953">
        <v>2631468.2999999998</v>
      </c>
      <c r="J1953">
        <v>464376.76</v>
      </c>
      <c r="K1953">
        <v>1941867</v>
      </c>
      <c r="L1953">
        <v>957165.3</v>
      </c>
    </row>
    <row r="1954" spans="1:12" x14ac:dyDescent="0.25">
      <c r="A1954">
        <v>114106</v>
      </c>
      <c r="B1954" t="s">
        <v>12470</v>
      </c>
      <c r="C1954" t="s">
        <v>12471</v>
      </c>
      <c r="D1954">
        <v>5838973</v>
      </c>
      <c r="E1954">
        <v>37</v>
      </c>
      <c r="F1954">
        <v>4849571.2</v>
      </c>
      <c r="G1954">
        <v>0</v>
      </c>
      <c r="H1954">
        <v>0</v>
      </c>
      <c r="I1954">
        <v>2547159.4500000002</v>
      </c>
      <c r="J1954">
        <v>449498.73</v>
      </c>
      <c r="K1954">
        <v>1852913.02</v>
      </c>
      <c r="L1954">
        <v>989401.8</v>
      </c>
    </row>
    <row r="1955" spans="1:12" x14ac:dyDescent="0.25">
      <c r="A1955">
        <v>110915</v>
      </c>
      <c r="B1955" t="s">
        <v>955</v>
      </c>
      <c r="C1955" t="s">
        <v>956</v>
      </c>
      <c r="D1955">
        <v>7157192.3300000001</v>
      </c>
      <c r="E1955">
        <v>35</v>
      </c>
      <c r="F1955">
        <v>5928613.4100000001</v>
      </c>
      <c r="G1955">
        <v>0</v>
      </c>
      <c r="H1955">
        <v>0</v>
      </c>
      <c r="I1955">
        <v>3583229.97</v>
      </c>
      <c r="J1955">
        <v>632334.69999999995</v>
      </c>
      <c r="K1955">
        <v>1713048.74</v>
      </c>
      <c r="L1955">
        <v>1228578.92</v>
      </c>
    </row>
    <row r="1956" spans="1:12" x14ac:dyDescent="0.25">
      <c r="A1956">
        <v>113311</v>
      </c>
      <c r="B1956" t="s">
        <v>12467</v>
      </c>
      <c r="C1956" t="s">
        <v>12468</v>
      </c>
      <c r="D1956">
        <v>2728429.16</v>
      </c>
      <c r="E1956">
        <v>32</v>
      </c>
      <c r="F1956">
        <v>2292797.61</v>
      </c>
      <c r="G1956">
        <v>0</v>
      </c>
      <c r="H1956">
        <v>0</v>
      </c>
      <c r="I1956">
        <v>1393698.66</v>
      </c>
      <c r="J1956">
        <v>245946.82</v>
      </c>
      <c r="K1956">
        <v>653152.13</v>
      </c>
      <c r="L1956">
        <v>435631.55</v>
      </c>
    </row>
    <row r="1957" spans="1:12" x14ac:dyDescent="0.25">
      <c r="A1957">
        <v>107343</v>
      </c>
      <c r="B1957" t="s">
        <v>544</v>
      </c>
      <c r="C1957" t="s">
        <v>14894</v>
      </c>
      <c r="D1957">
        <v>1386430.83</v>
      </c>
      <c r="E1957">
        <v>31</v>
      </c>
      <c r="F1957">
        <v>1161895.43</v>
      </c>
      <c r="G1957">
        <v>0</v>
      </c>
      <c r="H1957">
        <v>0</v>
      </c>
      <c r="I1957">
        <v>760263.03</v>
      </c>
      <c r="J1957">
        <v>134164.07</v>
      </c>
      <c r="K1957">
        <v>267468.33</v>
      </c>
      <c r="L1957">
        <v>224535.4</v>
      </c>
    </row>
    <row r="1958" spans="1:12" x14ac:dyDescent="0.25">
      <c r="A1958">
        <v>108547</v>
      </c>
      <c r="B1958" t="s">
        <v>720</v>
      </c>
      <c r="C1958" t="s">
        <v>721</v>
      </c>
      <c r="D1958">
        <v>2032800.67</v>
      </c>
      <c r="E1958">
        <v>37</v>
      </c>
      <c r="F1958">
        <v>1009422.79</v>
      </c>
      <c r="G1958">
        <v>0</v>
      </c>
      <c r="H1958">
        <v>0</v>
      </c>
      <c r="I1958">
        <v>760196.3</v>
      </c>
      <c r="J1958">
        <v>134152.29</v>
      </c>
      <c r="K1958">
        <v>115074.2</v>
      </c>
      <c r="L1958">
        <v>1023377.88</v>
      </c>
    </row>
    <row r="1959" spans="1:12" x14ac:dyDescent="0.25">
      <c r="A1959">
        <v>109564</v>
      </c>
      <c r="B1959" t="s">
        <v>1225</v>
      </c>
      <c r="C1959" t="s">
        <v>1226</v>
      </c>
      <c r="D1959">
        <v>1358382.92</v>
      </c>
      <c r="E1959">
        <v>30</v>
      </c>
      <c r="F1959">
        <v>1141498.25</v>
      </c>
      <c r="G1959">
        <v>0</v>
      </c>
      <c r="H1959">
        <v>0</v>
      </c>
      <c r="I1959">
        <v>760209.29</v>
      </c>
      <c r="J1959">
        <v>134154.59</v>
      </c>
      <c r="K1959">
        <v>247134.37</v>
      </c>
      <c r="L1959">
        <v>216884.67</v>
      </c>
    </row>
    <row r="1960" spans="1:12" x14ac:dyDescent="0.25">
      <c r="A1960">
        <v>110974</v>
      </c>
      <c r="B1960" t="s">
        <v>724</v>
      </c>
      <c r="C1960" t="s">
        <v>725</v>
      </c>
      <c r="D1960">
        <v>535935.92000000004</v>
      </c>
      <c r="E1960">
        <v>28</v>
      </c>
      <c r="F1960">
        <v>445901.7</v>
      </c>
      <c r="G1960">
        <v>0</v>
      </c>
      <c r="H1960">
        <v>0</v>
      </c>
      <c r="I1960">
        <v>341114.8</v>
      </c>
      <c r="J1960">
        <v>60196.73</v>
      </c>
      <c r="K1960">
        <v>44590.17</v>
      </c>
      <c r="L1960">
        <v>90034.22</v>
      </c>
    </row>
    <row r="1961" spans="1:12" x14ac:dyDescent="0.25">
      <c r="A1961">
        <v>111454</v>
      </c>
      <c r="B1961" t="s">
        <v>728</v>
      </c>
      <c r="C1961" t="s">
        <v>729</v>
      </c>
      <c r="D1961">
        <v>1130155.1000000001</v>
      </c>
      <c r="E1961">
        <v>43</v>
      </c>
      <c r="F1961">
        <v>950016.97</v>
      </c>
      <c r="G1961">
        <v>0</v>
      </c>
      <c r="H1961">
        <v>0</v>
      </c>
      <c r="I1961">
        <v>646011.53</v>
      </c>
      <c r="J1961">
        <v>114002.04</v>
      </c>
      <c r="K1961">
        <v>190003.4</v>
      </c>
      <c r="L1961">
        <v>180138.13</v>
      </c>
    </row>
    <row r="1962" spans="1:12" x14ac:dyDescent="0.25">
      <c r="A1962">
        <v>111918</v>
      </c>
      <c r="B1962" t="s">
        <v>1523</v>
      </c>
      <c r="C1962" t="s">
        <v>1524</v>
      </c>
      <c r="D1962">
        <v>1644062.35</v>
      </c>
      <c r="E1962">
        <v>12</v>
      </c>
      <c r="F1962">
        <v>1114999.99</v>
      </c>
      <c r="G1962">
        <v>0</v>
      </c>
      <c r="H1962">
        <v>0</v>
      </c>
      <c r="I1962">
        <v>760285.05</v>
      </c>
      <c r="J1962">
        <v>134167.94</v>
      </c>
      <c r="K1962">
        <v>220547</v>
      </c>
      <c r="L1962">
        <v>529062.35</v>
      </c>
    </row>
    <row r="1963" spans="1:12" x14ac:dyDescent="0.25">
      <c r="A1963">
        <v>112267</v>
      </c>
      <c r="B1963" t="s">
        <v>1528</v>
      </c>
      <c r="C1963" t="s">
        <v>1529</v>
      </c>
      <c r="D1963">
        <v>1161588.6299999999</v>
      </c>
      <c r="E1963">
        <v>26</v>
      </c>
      <c r="F1963">
        <v>975284.39</v>
      </c>
      <c r="G1963">
        <v>0</v>
      </c>
      <c r="H1963">
        <v>0</v>
      </c>
      <c r="I1963">
        <v>746092.52</v>
      </c>
      <c r="J1963">
        <v>131663.39000000001</v>
      </c>
      <c r="K1963">
        <v>97528.49</v>
      </c>
      <c r="L1963">
        <v>186303.73</v>
      </c>
    </row>
    <row r="1964" spans="1:12" x14ac:dyDescent="0.25">
      <c r="A1964">
        <v>112572</v>
      </c>
      <c r="B1964" t="s">
        <v>70</v>
      </c>
      <c r="C1964" t="s">
        <v>71</v>
      </c>
      <c r="D1964">
        <v>841228.85</v>
      </c>
      <c r="E1964">
        <v>39</v>
      </c>
      <c r="F1964">
        <v>675015</v>
      </c>
      <c r="G1964">
        <v>0</v>
      </c>
      <c r="H1964">
        <v>0</v>
      </c>
      <c r="I1964">
        <v>459010.2</v>
      </c>
      <c r="J1964">
        <v>81001.8</v>
      </c>
      <c r="K1964">
        <v>135003</v>
      </c>
      <c r="L1964">
        <v>166213.85</v>
      </c>
    </row>
    <row r="1965" spans="1:12" x14ac:dyDescent="0.25">
      <c r="A1965">
        <v>113458</v>
      </c>
      <c r="B1965" t="s">
        <v>748</v>
      </c>
      <c r="C1965" t="s">
        <v>749</v>
      </c>
      <c r="D1965">
        <v>1031649.02</v>
      </c>
      <c r="E1965">
        <v>25</v>
      </c>
      <c r="F1965">
        <v>858580.14</v>
      </c>
      <c r="G1965">
        <v>0</v>
      </c>
      <c r="H1965">
        <v>0</v>
      </c>
      <c r="I1965">
        <v>583834.49</v>
      </c>
      <c r="J1965">
        <v>103029.62</v>
      </c>
      <c r="K1965">
        <v>171716.03</v>
      </c>
      <c r="L1965">
        <v>173068.88</v>
      </c>
    </row>
    <row r="1966" spans="1:12" x14ac:dyDescent="0.25">
      <c r="A1966">
        <v>113470</v>
      </c>
      <c r="B1966" t="s">
        <v>14895</v>
      </c>
      <c r="C1966" t="s">
        <v>14896</v>
      </c>
      <c r="D1966">
        <v>1426006.09</v>
      </c>
      <c r="E1966">
        <v>31</v>
      </c>
      <c r="F1966">
        <v>1198324.45</v>
      </c>
      <c r="G1966">
        <v>0</v>
      </c>
      <c r="H1966">
        <v>0</v>
      </c>
      <c r="I1966">
        <v>758838.96</v>
      </c>
      <c r="J1966">
        <v>133912.76</v>
      </c>
      <c r="K1966">
        <v>305572.73</v>
      </c>
      <c r="L1966">
        <v>227681.64</v>
      </c>
    </row>
    <row r="1967" spans="1:12" x14ac:dyDescent="0.25">
      <c r="A1967">
        <v>113718</v>
      </c>
      <c r="B1967" t="s">
        <v>6257</v>
      </c>
      <c r="C1967" t="s">
        <v>6258</v>
      </c>
      <c r="D1967">
        <v>1333998.74</v>
      </c>
      <c r="E1967">
        <v>0</v>
      </c>
      <c r="F1967">
        <v>1075669.3400000001</v>
      </c>
      <c r="G1967">
        <v>0</v>
      </c>
      <c r="H1967">
        <v>0</v>
      </c>
      <c r="I1967">
        <v>731455.15</v>
      </c>
      <c r="J1967">
        <v>129080.32000000001</v>
      </c>
      <c r="K1967">
        <v>215133.87</v>
      </c>
      <c r="L1967">
        <v>258329.4</v>
      </c>
    </row>
    <row r="1968" spans="1:12" x14ac:dyDescent="0.25">
      <c r="A1968">
        <v>113805</v>
      </c>
      <c r="B1968" t="s">
        <v>1533</v>
      </c>
      <c r="C1968" t="s">
        <v>14897</v>
      </c>
      <c r="D1968">
        <v>1168580</v>
      </c>
      <c r="E1968">
        <v>26</v>
      </c>
      <c r="F1968">
        <v>981000</v>
      </c>
      <c r="G1968">
        <v>0</v>
      </c>
      <c r="H1968">
        <v>0</v>
      </c>
      <c r="I1968">
        <v>750465</v>
      </c>
      <c r="J1968">
        <v>132435</v>
      </c>
      <c r="K1968">
        <v>98100</v>
      </c>
      <c r="L1968">
        <v>187580</v>
      </c>
    </row>
    <row r="1969" spans="1:12" x14ac:dyDescent="0.25">
      <c r="A1969">
        <v>113854</v>
      </c>
      <c r="B1969" t="s">
        <v>2043</v>
      </c>
      <c r="C1969" t="s">
        <v>14898</v>
      </c>
      <c r="D1969">
        <v>1068664.5</v>
      </c>
      <c r="E1969">
        <v>55</v>
      </c>
      <c r="F1969">
        <v>898651.74</v>
      </c>
      <c r="G1969">
        <v>0</v>
      </c>
      <c r="H1969">
        <v>0</v>
      </c>
      <c r="I1969">
        <v>687468.58</v>
      </c>
      <c r="J1969">
        <v>121317.99</v>
      </c>
      <c r="K1969">
        <v>89865.17</v>
      </c>
      <c r="L1969">
        <v>170012.76</v>
      </c>
    </row>
    <row r="1970" spans="1:12" x14ac:dyDescent="0.25">
      <c r="A1970">
        <v>115522</v>
      </c>
      <c r="B1970" t="s">
        <v>11936</v>
      </c>
      <c r="C1970" t="s">
        <v>11937</v>
      </c>
      <c r="D1970">
        <v>22550603.739999998</v>
      </c>
      <c r="E1970">
        <v>56</v>
      </c>
      <c r="F1970">
        <v>22550603.739999998</v>
      </c>
      <c r="G1970">
        <v>0</v>
      </c>
      <c r="H1970">
        <v>0</v>
      </c>
      <c r="I1970">
        <v>19168013.18</v>
      </c>
      <c r="J1970">
        <v>2931578.48</v>
      </c>
      <c r="K1970">
        <v>451012.08</v>
      </c>
      <c r="L1970">
        <v>0</v>
      </c>
    </row>
    <row r="1971" spans="1:12" x14ac:dyDescent="0.25">
      <c r="A1971">
        <v>117089</v>
      </c>
      <c r="B1971" t="s">
        <v>10413</v>
      </c>
      <c r="C1971" t="s">
        <v>10393</v>
      </c>
      <c r="D1971">
        <v>13199827.9</v>
      </c>
      <c r="E1971">
        <v>59</v>
      </c>
      <c r="F1971">
        <v>12912621.98</v>
      </c>
      <c r="G1971">
        <v>0</v>
      </c>
      <c r="H1971">
        <v>0</v>
      </c>
      <c r="I1971">
        <v>6198058.5499999998</v>
      </c>
      <c r="J1971">
        <v>1549514.64</v>
      </c>
      <c r="K1971">
        <v>5165048.79</v>
      </c>
      <c r="L1971">
        <v>287205.92</v>
      </c>
    </row>
    <row r="1972" spans="1:12" x14ac:dyDescent="0.25">
      <c r="A1972">
        <v>118167</v>
      </c>
      <c r="B1972" t="s">
        <v>7215</v>
      </c>
      <c r="C1972" t="s">
        <v>7216</v>
      </c>
      <c r="D1972">
        <v>4866272.95</v>
      </c>
      <c r="E1972">
        <v>34</v>
      </c>
      <c r="F1972">
        <v>3642464.67</v>
      </c>
      <c r="G1972">
        <v>0</v>
      </c>
      <c r="H1972">
        <v>0</v>
      </c>
      <c r="I1972">
        <v>3096094.97</v>
      </c>
      <c r="J1972">
        <v>473520.41</v>
      </c>
      <c r="K1972">
        <v>72849.289999999994</v>
      </c>
      <c r="L1972">
        <v>1223808.28</v>
      </c>
    </row>
    <row r="1973" spans="1:12" x14ac:dyDescent="0.25">
      <c r="A1973">
        <v>114040</v>
      </c>
      <c r="B1973" t="s">
        <v>7924</v>
      </c>
      <c r="C1973" t="s">
        <v>14899</v>
      </c>
      <c r="D1973">
        <v>3026417.31</v>
      </c>
      <c r="E1973">
        <v>39</v>
      </c>
      <c r="F1973">
        <v>2529813.04</v>
      </c>
      <c r="G1973">
        <v>0</v>
      </c>
      <c r="H1973">
        <v>0</v>
      </c>
      <c r="I1973">
        <v>2150341.08</v>
      </c>
      <c r="J1973">
        <v>328875.7</v>
      </c>
      <c r="K1973">
        <v>50596.26</v>
      </c>
      <c r="L1973">
        <v>496604.27</v>
      </c>
    </row>
    <row r="1974" spans="1:12" x14ac:dyDescent="0.25">
      <c r="A1974">
        <v>119799</v>
      </c>
      <c r="B1974" t="s">
        <v>6375</v>
      </c>
      <c r="C1974" t="s">
        <v>6376</v>
      </c>
      <c r="D1974">
        <v>6197326.0800000001</v>
      </c>
      <c r="E1974">
        <v>61</v>
      </c>
      <c r="F1974">
        <v>6197326.0800000001</v>
      </c>
      <c r="G1974">
        <v>0</v>
      </c>
      <c r="H1974">
        <v>0</v>
      </c>
      <c r="I1974">
        <v>5162372.63</v>
      </c>
      <c r="J1974">
        <v>911006.93</v>
      </c>
      <c r="K1974">
        <v>123946.52</v>
      </c>
      <c r="L1974">
        <v>0</v>
      </c>
    </row>
    <row r="1975" spans="1:12" x14ac:dyDescent="0.25">
      <c r="A1975">
        <v>117113</v>
      </c>
      <c r="B1975" t="s">
        <v>10419</v>
      </c>
      <c r="C1975" t="s">
        <v>10393</v>
      </c>
      <c r="D1975">
        <v>21927758.18</v>
      </c>
      <c r="E1975">
        <v>59</v>
      </c>
      <c r="F1975">
        <v>21302169.629999999</v>
      </c>
      <c r="G1975">
        <v>0</v>
      </c>
      <c r="H1975">
        <v>0</v>
      </c>
      <c r="I1975">
        <v>10225041.42</v>
      </c>
      <c r="J1975">
        <v>2556260.36</v>
      </c>
      <c r="K1975">
        <v>8520867.8499999996</v>
      </c>
      <c r="L1975">
        <v>625588.55000000005</v>
      </c>
    </row>
    <row r="1976" spans="1:12" x14ac:dyDescent="0.25">
      <c r="A1976">
        <v>104611</v>
      </c>
      <c r="B1976" t="s">
        <v>8864</v>
      </c>
      <c r="C1976" t="s">
        <v>14900</v>
      </c>
      <c r="D1976">
        <v>999733.61</v>
      </c>
      <c r="E1976">
        <v>25</v>
      </c>
      <c r="F1976">
        <v>842750.16</v>
      </c>
      <c r="G1976">
        <v>0</v>
      </c>
      <c r="H1976">
        <v>0</v>
      </c>
      <c r="I1976">
        <v>608886.99</v>
      </c>
      <c r="J1976">
        <v>107450.65</v>
      </c>
      <c r="K1976">
        <v>126412.52</v>
      </c>
      <c r="L1976">
        <v>156983.45000000001</v>
      </c>
    </row>
    <row r="1977" spans="1:12" x14ac:dyDescent="0.25">
      <c r="A1977">
        <v>108524</v>
      </c>
      <c r="B1977" t="s">
        <v>2315</v>
      </c>
      <c r="C1977" t="s">
        <v>14901</v>
      </c>
      <c r="D1977">
        <v>540382.02</v>
      </c>
      <c r="E1977">
        <v>21</v>
      </c>
      <c r="F1977">
        <v>453601</v>
      </c>
      <c r="G1977">
        <v>0</v>
      </c>
      <c r="H1977">
        <v>0</v>
      </c>
      <c r="I1977">
        <v>335402.03000000003</v>
      </c>
      <c r="J1977">
        <v>59188.59</v>
      </c>
      <c r="K1977">
        <v>59010.38</v>
      </c>
      <c r="L1977">
        <v>86781.02</v>
      </c>
    </row>
    <row r="1978" spans="1:12" x14ac:dyDescent="0.25">
      <c r="A1978">
        <v>109555</v>
      </c>
      <c r="B1978" t="s">
        <v>14902</v>
      </c>
      <c r="C1978" t="s">
        <v>3724</v>
      </c>
      <c r="D1978">
        <v>1333027.7</v>
      </c>
      <c r="E1978">
        <v>41</v>
      </c>
      <c r="F1978">
        <v>1110580.17</v>
      </c>
      <c r="G1978">
        <v>0</v>
      </c>
      <c r="H1978">
        <v>0</v>
      </c>
      <c r="I1978">
        <v>755194.52</v>
      </c>
      <c r="J1978">
        <v>133269.62</v>
      </c>
      <c r="K1978">
        <v>222116.03</v>
      </c>
      <c r="L1978">
        <v>222447.53</v>
      </c>
    </row>
    <row r="1979" spans="1:12" x14ac:dyDescent="0.25">
      <c r="A1979">
        <v>109859</v>
      </c>
      <c r="B1979" t="s">
        <v>2856</v>
      </c>
      <c r="C1979" t="s">
        <v>14903</v>
      </c>
      <c r="D1979">
        <v>924289.72</v>
      </c>
      <c r="E1979">
        <v>24</v>
      </c>
      <c r="F1979">
        <v>776714.05</v>
      </c>
      <c r="G1979">
        <v>0</v>
      </c>
      <c r="H1979">
        <v>0</v>
      </c>
      <c r="I1979">
        <v>528165.55000000005</v>
      </c>
      <c r="J1979">
        <v>93205.69</v>
      </c>
      <c r="K1979">
        <v>155342.81</v>
      </c>
      <c r="L1979">
        <v>147575.67000000001</v>
      </c>
    </row>
    <row r="1980" spans="1:12" x14ac:dyDescent="0.25">
      <c r="A1980">
        <v>110549</v>
      </c>
      <c r="B1980" t="s">
        <v>14904</v>
      </c>
      <c r="C1980" t="s">
        <v>14905</v>
      </c>
      <c r="D1980">
        <v>872894.11</v>
      </c>
      <c r="E1980">
        <v>49</v>
      </c>
      <c r="F1980">
        <v>731924.18</v>
      </c>
      <c r="G1980">
        <v>0</v>
      </c>
      <c r="H1980">
        <v>0</v>
      </c>
      <c r="I1980">
        <v>528815.22</v>
      </c>
      <c r="J1980">
        <v>93320.33</v>
      </c>
      <c r="K1980">
        <v>109788.63</v>
      </c>
      <c r="L1980">
        <v>140969.93</v>
      </c>
    </row>
    <row r="1981" spans="1:12" x14ac:dyDescent="0.25">
      <c r="A1981">
        <v>110751</v>
      </c>
      <c r="B1981" t="s">
        <v>3704</v>
      </c>
      <c r="C1981" t="s">
        <v>14906</v>
      </c>
      <c r="D1981">
        <v>1153469.68</v>
      </c>
      <c r="E1981">
        <v>32</v>
      </c>
      <c r="F1981">
        <v>1114775.08</v>
      </c>
      <c r="G1981">
        <v>0</v>
      </c>
      <c r="H1981">
        <v>0</v>
      </c>
      <c r="I1981">
        <v>748571.46</v>
      </c>
      <c r="J1981">
        <v>132100.84</v>
      </c>
      <c r="K1981">
        <v>234102.78</v>
      </c>
      <c r="L1981">
        <v>38694.6</v>
      </c>
    </row>
    <row r="1982" spans="1:12" x14ac:dyDescent="0.25">
      <c r="A1982">
        <v>111303</v>
      </c>
      <c r="B1982" t="s">
        <v>14907</v>
      </c>
      <c r="C1982" t="s">
        <v>14907</v>
      </c>
      <c r="D1982">
        <v>1121176.49</v>
      </c>
      <c r="E1982">
        <v>26</v>
      </c>
      <c r="F1982">
        <v>1121176.49</v>
      </c>
      <c r="G1982">
        <v>0</v>
      </c>
      <c r="H1982">
        <v>0</v>
      </c>
      <c r="I1982">
        <v>759541.02</v>
      </c>
      <c r="J1982">
        <v>134036.65</v>
      </c>
      <c r="K1982">
        <v>227598.82</v>
      </c>
      <c r="L1982">
        <v>0</v>
      </c>
    </row>
    <row r="1983" spans="1:12" x14ac:dyDescent="0.25">
      <c r="A1983">
        <v>111378</v>
      </c>
      <c r="B1983" t="s">
        <v>3711</v>
      </c>
      <c r="C1983" t="s">
        <v>14908</v>
      </c>
      <c r="D1983">
        <v>564539.56000000006</v>
      </c>
      <c r="E1983">
        <v>25</v>
      </c>
      <c r="F1983">
        <v>477708.83</v>
      </c>
      <c r="G1983">
        <v>0</v>
      </c>
      <c r="H1983">
        <v>0</v>
      </c>
      <c r="I1983">
        <v>325654.11</v>
      </c>
      <c r="J1983">
        <v>57468.37</v>
      </c>
      <c r="K1983">
        <v>94586.35</v>
      </c>
      <c r="L1983">
        <v>86830.73</v>
      </c>
    </row>
    <row r="1984" spans="1:12" x14ac:dyDescent="0.25">
      <c r="A1984">
        <v>111635</v>
      </c>
      <c r="B1984" t="s">
        <v>14909</v>
      </c>
      <c r="C1984" t="s">
        <v>14910</v>
      </c>
      <c r="D1984">
        <v>1379294.52</v>
      </c>
      <c r="E1984">
        <v>24</v>
      </c>
      <c r="F1984">
        <v>1156950.57</v>
      </c>
      <c r="G1984">
        <v>0</v>
      </c>
      <c r="H1984">
        <v>0</v>
      </c>
      <c r="I1984">
        <v>760291</v>
      </c>
      <c r="J1984">
        <v>134169</v>
      </c>
      <c r="K1984">
        <v>262490.57</v>
      </c>
      <c r="L1984">
        <v>222343.95</v>
      </c>
    </row>
    <row r="1985" spans="1:12" x14ac:dyDescent="0.25">
      <c r="A1985">
        <v>111746</v>
      </c>
      <c r="B1985" t="s">
        <v>14911</v>
      </c>
      <c r="C1985" t="s">
        <v>14912</v>
      </c>
      <c r="D1985">
        <v>981952.44</v>
      </c>
      <c r="E1985">
        <v>31</v>
      </c>
      <c r="F1985">
        <v>825170.12</v>
      </c>
      <c r="G1985">
        <v>0</v>
      </c>
      <c r="H1985">
        <v>0</v>
      </c>
      <c r="I1985">
        <v>596185.42000000004</v>
      </c>
      <c r="J1985">
        <v>105209.19</v>
      </c>
      <c r="K1985">
        <v>123775.51</v>
      </c>
      <c r="L1985">
        <v>156782.32</v>
      </c>
    </row>
    <row r="1986" spans="1:12" x14ac:dyDescent="0.25">
      <c r="A1986">
        <v>111909</v>
      </c>
      <c r="B1986" t="s">
        <v>2862</v>
      </c>
      <c r="C1986" t="s">
        <v>2863</v>
      </c>
      <c r="D1986">
        <v>1296176.3</v>
      </c>
      <c r="E1986">
        <v>44</v>
      </c>
      <c r="F1986">
        <v>1098511.5</v>
      </c>
      <c r="G1986">
        <v>0</v>
      </c>
      <c r="H1986">
        <v>0</v>
      </c>
      <c r="I1986">
        <v>746986.12</v>
      </c>
      <c r="J1986">
        <v>131821.07999999999</v>
      </c>
      <c r="K1986">
        <v>219704.3</v>
      </c>
      <c r="L1986">
        <v>197664.8</v>
      </c>
    </row>
    <row r="1987" spans="1:12" x14ac:dyDescent="0.25">
      <c r="A1987">
        <v>112024</v>
      </c>
      <c r="B1987" t="s">
        <v>14913</v>
      </c>
      <c r="C1987" t="s">
        <v>14914</v>
      </c>
      <c r="D1987">
        <v>1113840</v>
      </c>
      <c r="E1987">
        <v>19</v>
      </c>
      <c r="F1987">
        <v>496000</v>
      </c>
      <c r="G1987">
        <v>0</v>
      </c>
      <c r="H1987">
        <v>0</v>
      </c>
      <c r="I1987">
        <v>337280</v>
      </c>
      <c r="J1987">
        <v>59520</v>
      </c>
      <c r="K1987">
        <v>99200</v>
      </c>
      <c r="L1987">
        <v>617840</v>
      </c>
    </row>
    <row r="1988" spans="1:12" x14ac:dyDescent="0.25">
      <c r="A1988">
        <v>112067</v>
      </c>
      <c r="B1988" t="s">
        <v>14915</v>
      </c>
      <c r="C1988" t="s">
        <v>3714</v>
      </c>
      <c r="D1988">
        <v>1176169.82</v>
      </c>
      <c r="E1988">
        <v>11</v>
      </c>
      <c r="F1988">
        <v>986878</v>
      </c>
      <c r="G1988">
        <v>0</v>
      </c>
      <c r="H1988">
        <v>0</v>
      </c>
      <c r="I1988">
        <v>754834</v>
      </c>
      <c r="J1988">
        <v>133206</v>
      </c>
      <c r="K1988">
        <v>98838</v>
      </c>
      <c r="L1988">
        <v>189291.82</v>
      </c>
    </row>
    <row r="1989" spans="1:12" x14ac:dyDescent="0.25">
      <c r="A1989">
        <v>112899</v>
      </c>
      <c r="B1989" t="s">
        <v>14916</v>
      </c>
      <c r="C1989" t="s">
        <v>14917</v>
      </c>
      <c r="D1989">
        <v>945165.3</v>
      </c>
      <c r="E1989">
        <v>25</v>
      </c>
      <c r="F1989">
        <v>799588.12</v>
      </c>
      <c r="G1989">
        <v>0</v>
      </c>
      <c r="H1989">
        <v>0</v>
      </c>
      <c r="I1989">
        <v>557312.92000000004</v>
      </c>
      <c r="J1989">
        <v>98349.34</v>
      </c>
      <c r="K1989">
        <v>143925.85999999999</v>
      </c>
      <c r="L1989">
        <v>145577.18</v>
      </c>
    </row>
    <row r="1990" spans="1:12" x14ac:dyDescent="0.25">
      <c r="A1990">
        <v>113588</v>
      </c>
      <c r="B1990" t="s">
        <v>14918</v>
      </c>
      <c r="C1990" t="s">
        <v>14919</v>
      </c>
      <c r="D1990">
        <v>1450123.11</v>
      </c>
      <c r="E1990">
        <v>55</v>
      </c>
      <c r="F1990">
        <v>1191182.22</v>
      </c>
      <c r="G1990">
        <v>0</v>
      </c>
      <c r="H1990">
        <v>0</v>
      </c>
      <c r="I1990">
        <v>759378.66</v>
      </c>
      <c r="J1990">
        <v>134008</v>
      </c>
      <c r="K1990">
        <v>297795.56</v>
      </c>
      <c r="L1990">
        <v>258940.89</v>
      </c>
    </row>
    <row r="1991" spans="1:12" x14ac:dyDescent="0.25">
      <c r="A1991">
        <v>112058</v>
      </c>
      <c r="B1991" t="s">
        <v>10109</v>
      </c>
      <c r="C1991" t="s">
        <v>14920</v>
      </c>
      <c r="D1991">
        <v>3187781.87</v>
      </c>
      <c r="E1991">
        <v>33</v>
      </c>
      <c r="F1991">
        <v>2655734.23</v>
      </c>
      <c r="G1991">
        <v>0</v>
      </c>
      <c r="H1991">
        <v>0</v>
      </c>
      <c r="I1991">
        <v>1390052.95</v>
      </c>
      <c r="J1991">
        <v>245303.46</v>
      </c>
      <c r="K1991">
        <v>1020377.82</v>
      </c>
      <c r="L1991">
        <v>532047.64</v>
      </c>
    </row>
    <row r="1992" spans="1:12" x14ac:dyDescent="0.25">
      <c r="A1992">
        <v>114819</v>
      </c>
      <c r="B1992" t="s">
        <v>14921</v>
      </c>
      <c r="C1992" t="s">
        <v>14922</v>
      </c>
      <c r="D1992">
        <v>1840607.57</v>
      </c>
      <c r="E1992">
        <v>29</v>
      </c>
      <c r="F1992">
        <v>1839584.17</v>
      </c>
      <c r="G1992">
        <v>0</v>
      </c>
      <c r="H1992">
        <v>0</v>
      </c>
      <c r="I1992">
        <v>1125936.26</v>
      </c>
      <c r="J1992">
        <v>198694.63</v>
      </c>
      <c r="K1992">
        <v>514953.28</v>
      </c>
      <c r="L1992">
        <v>1023.47</v>
      </c>
    </row>
    <row r="1993" spans="1:12" x14ac:dyDescent="0.25">
      <c r="A1993">
        <v>116904</v>
      </c>
      <c r="B1993" t="s">
        <v>7509</v>
      </c>
      <c r="C1993" t="s">
        <v>7510</v>
      </c>
      <c r="D1993">
        <v>2699779.47</v>
      </c>
      <c r="E1993">
        <v>24</v>
      </c>
      <c r="F1993">
        <v>2268722.2400000002</v>
      </c>
      <c r="G1993">
        <v>0</v>
      </c>
      <c r="H1993">
        <v>0</v>
      </c>
      <c r="I1993">
        <v>921168.93</v>
      </c>
      <c r="J1993">
        <v>162559.22</v>
      </c>
      <c r="K1993">
        <v>1184994.0900000001</v>
      </c>
      <c r="L1993">
        <v>431057.23</v>
      </c>
    </row>
    <row r="1994" spans="1:12" x14ac:dyDescent="0.25">
      <c r="A1994">
        <v>114446</v>
      </c>
      <c r="B1994" t="s">
        <v>14923</v>
      </c>
      <c r="C1994" t="s">
        <v>14924</v>
      </c>
      <c r="D1994">
        <v>9926300.3200000003</v>
      </c>
      <c r="E1994">
        <v>17</v>
      </c>
      <c r="F1994">
        <v>8174021.2400000002</v>
      </c>
      <c r="G1994">
        <v>0</v>
      </c>
      <c r="H1994">
        <v>0</v>
      </c>
      <c r="I1994">
        <v>3808259.33</v>
      </c>
      <c r="J1994">
        <v>672045.77</v>
      </c>
      <c r="K1994">
        <v>3693716.14</v>
      </c>
      <c r="L1994">
        <v>1752279.08</v>
      </c>
    </row>
    <row r="1995" spans="1:12" x14ac:dyDescent="0.25">
      <c r="A1995">
        <v>116075</v>
      </c>
      <c r="B1995" t="s">
        <v>7647</v>
      </c>
      <c r="C1995" t="s">
        <v>7648</v>
      </c>
      <c r="D1995">
        <v>5900843.0099999998</v>
      </c>
      <c r="E1995">
        <v>0</v>
      </c>
      <c r="F1995">
        <v>4927454.5</v>
      </c>
      <c r="G1995">
        <v>0</v>
      </c>
      <c r="H1995">
        <v>0</v>
      </c>
      <c r="I1995">
        <v>2442618.1800000002</v>
      </c>
      <c r="J1995">
        <v>431050.27</v>
      </c>
      <c r="K1995">
        <v>2053786.05</v>
      </c>
      <c r="L1995">
        <v>973388.51</v>
      </c>
    </row>
    <row r="1996" spans="1:12" x14ac:dyDescent="0.25">
      <c r="A1996">
        <v>112456</v>
      </c>
      <c r="B1996" t="s">
        <v>8244</v>
      </c>
      <c r="C1996" t="s">
        <v>8245</v>
      </c>
      <c r="D1996">
        <v>11553076.630000001</v>
      </c>
      <c r="E1996">
        <v>50</v>
      </c>
      <c r="F1996">
        <v>9667320.6999999993</v>
      </c>
      <c r="G1996">
        <v>0</v>
      </c>
      <c r="H1996">
        <v>0</v>
      </c>
      <c r="I1996">
        <v>3839619.65</v>
      </c>
      <c r="J1996">
        <v>677579.94</v>
      </c>
      <c r="K1996">
        <v>5150121.1100000003</v>
      </c>
      <c r="L1996">
        <v>1885755.93</v>
      </c>
    </row>
    <row r="1997" spans="1:12" x14ac:dyDescent="0.25">
      <c r="A1997">
        <v>116807</v>
      </c>
      <c r="B1997" t="s">
        <v>7874</v>
      </c>
      <c r="C1997" t="s">
        <v>7875</v>
      </c>
      <c r="D1997">
        <v>9531067.7799999993</v>
      </c>
      <c r="E1997">
        <v>50</v>
      </c>
      <c r="F1997">
        <v>7938817.6500000004</v>
      </c>
      <c r="G1997">
        <v>0</v>
      </c>
      <c r="H1997">
        <v>0</v>
      </c>
      <c r="I1997">
        <v>3784637.57</v>
      </c>
      <c r="J1997">
        <v>667877.22</v>
      </c>
      <c r="K1997">
        <v>3486302.86</v>
      </c>
      <c r="L1997">
        <v>1592250.12</v>
      </c>
    </row>
    <row r="1998" spans="1:12" x14ac:dyDescent="0.25">
      <c r="A1998">
        <v>114749</v>
      </c>
      <c r="B1998" t="s">
        <v>14925</v>
      </c>
      <c r="C1998" t="s">
        <v>14926</v>
      </c>
      <c r="D1998">
        <v>6205114.5800000001</v>
      </c>
      <c r="E1998">
        <v>25</v>
      </c>
      <c r="F1998">
        <v>5214382</v>
      </c>
      <c r="G1998">
        <v>0</v>
      </c>
      <c r="H1998">
        <v>0</v>
      </c>
      <c r="I1998">
        <v>2744062.4</v>
      </c>
      <c r="J1998">
        <v>484246.31</v>
      </c>
      <c r="K1998">
        <v>1986073.3</v>
      </c>
      <c r="L1998">
        <v>990732.58</v>
      </c>
    </row>
    <row r="1999" spans="1:12" x14ac:dyDescent="0.25">
      <c r="A1999">
        <v>110126</v>
      </c>
      <c r="B1999" t="s">
        <v>11908</v>
      </c>
      <c r="C1999" t="s">
        <v>11909</v>
      </c>
      <c r="D1999">
        <v>5271028.9400000004</v>
      </c>
      <c r="E1999">
        <v>28</v>
      </c>
      <c r="F1999">
        <v>5271028.9400000004</v>
      </c>
      <c r="G1999">
        <v>0</v>
      </c>
      <c r="H1999">
        <v>0</v>
      </c>
      <c r="I1999">
        <v>3185312.16</v>
      </c>
      <c r="J1999">
        <v>562113.91</v>
      </c>
      <c r="K1999">
        <v>1523602.87</v>
      </c>
      <c r="L1999">
        <v>0</v>
      </c>
    </row>
    <row r="2000" spans="1:12" x14ac:dyDescent="0.25">
      <c r="A2000">
        <v>111764</v>
      </c>
      <c r="B2000" t="s">
        <v>12458</v>
      </c>
      <c r="C2000" t="s">
        <v>12459</v>
      </c>
      <c r="D2000">
        <v>2683767.4900000002</v>
      </c>
      <c r="E2000">
        <v>39</v>
      </c>
      <c r="F2000">
        <v>2253228.12</v>
      </c>
      <c r="G2000">
        <v>0</v>
      </c>
      <c r="H2000">
        <v>0</v>
      </c>
      <c r="I2000">
        <v>1367680.84</v>
      </c>
      <c r="J2000">
        <v>241355.44</v>
      </c>
      <c r="K2000">
        <v>644191.84</v>
      </c>
      <c r="L2000">
        <v>430539.37</v>
      </c>
    </row>
    <row r="2001" spans="1:12" x14ac:dyDescent="0.25">
      <c r="A2001">
        <v>111817</v>
      </c>
      <c r="B2001" t="s">
        <v>8239</v>
      </c>
      <c r="C2001" t="s">
        <v>8240</v>
      </c>
      <c r="D2001">
        <v>3137924.03</v>
      </c>
      <c r="E2001">
        <v>32</v>
      </c>
      <c r="F2001">
        <v>3136189.01</v>
      </c>
      <c r="G2001">
        <v>0</v>
      </c>
      <c r="H2001">
        <v>0</v>
      </c>
      <c r="I2001">
        <v>1341924.0900000001</v>
      </c>
      <c r="J2001">
        <v>236810.13</v>
      </c>
      <c r="K2001">
        <v>1557454.79</v>
      </c>
      <c r="L2001">
        <v>1735.02</v>
      </c>
    </row>
    <row r="2002" spans="1:12" x14ac:dyDescent="0.25">
      <c r="A2002">
        <v>114893</v>
      </c>
      <c r="B2002" t="s">
        <v>8246</v>
      </c>
      <c r="C2002" t="s">
        <v>8247</v>
      </c>
      <c r="D2002">
        <v>6606712.6699999999</v>
      </c>
      <c r="E2002">
        <v>54</v>
      </c>
      <c r="F2002">
        <v>5397204.9500000002</v>
      </c>
      <c r="G2002">
        <v>0</v>
      </c>
      <c r="H2002">
        <v>0</v>
      </c>
      <c r="I2002">
        <v>2078396.29</v>
      </c>
      <c r="J2002">
        <v>366775.82</v>
      </c>
      <c r="K2002">
        <v>2952032.84</v>
      </c>
      <c r="L2002">
        <v>1209507.72</v>
      </c>
    </row>
    <row r="2003" spans="1:12" x14ac:dyDescent="0.25">
      <c r="A2003">
        <v>113579</v>
      </c>
      <c r="B2003" t="s">
        <v>14927</v>
      </c>
      <c r="C2003" t="s">
        <v>14928</v>
      </c>
      <c r="D2003">
        <v>8499450.7300000004</v>
      </c>
      <c r="E2003">
        <v>38</v>
      </c>
      <c r="F2003">
        <v>7142395.5599999996</v>
      </c>
      <c r="G2003">
        <v>0</v>
      </c>
      <c r="H2003">
        <v>0</v>
      </c>
      <c r="I2003">
        <v>3832936.91</v>
      </c>
      <c r="J2003">
        <v>676400.63</v>
      </c>
      <c r="K2003">
        <v>2633058.02</v>
      </c>
      <c r="L2003">
        <v>1357055.16</v>
      </c>
    </row>
    <row r="2004" spans="1:12" x14ac:dyDescent="0.25">
      <c r="A2004">
        <v>116135</v>
      </c>
      <c r="B2004" t="s">
        <v>14929</v>
      </c>
      <c r="C2004" t="s">
        <v>14930</v>
      </c>
      <c r="D2004">
        <v>305067.83</v>
      </c>
      <c r="E2004">
        <v>30</v>
      </c>
      <c r="F2004">
        <v>297106.32</v>
      </c>
      <c r="G2004">
        <v>0</v>
      </c>
      <c r="H2004">
        <v>0</v>
      </c>
      <c r="I2004">
        <v>202032.29</v>
      </c>
      <c r="J2004">
        <v>35652.76</v>
      </c>
      <c r="K2004">
        <v>59421.27</v>
      </c>
      <c r="L2004">
        <v>7961.51</v>
      </c>
    </row>
    <row r="2005" spans="1:12" x14ac:dyDescent="0.25">
      <c r="A2005">
        <v>116780</v>
      </c>
      <c r="B2005" t="s">
        <v>4666</v>
      </c>
      <c r="C2005" t="s">
        <v>4667</v>
      </c>
      <c r="D2005">
        <v>21421233.66</v>
      </c>
      <c r="E2005">
        <v>30</v>
      </c>
      <c r="F2005">
        <v>21240635.809999999</v>
      </c>
      <c r="G2005">
        <v>0</v>
      </c>
      <c r="H2005">
        <v>0</v>
      </c>
      <c r="I2005">
        <v>18054540.440000001</v>
      </c>
      <c r="J2005">
        <v>2761282.65</v>
      </c>
      <c r="K2005">
        <v>424812.72</v>
      </c>
      <c r="L2005">
        <v>180597.85</v>
      </c>
    </row>
    <row r="2006" spans="1:12" x14ac:dyDescent="0.25">
      <c r="A2006">
        <v>102219</v>
      </c>
      <c r="B2006" t="s">
        <v>14931</v>
      </c>
      <c r="C2006" t="s">
        <v>14932</v>
      </c>
      <c r="D2006">
        <v>242088.9</v>
      </c>
      <c r="E2006">
        <v>34</v>
      </c>
      <c r="F2006">
        <v>185803.3</v>
      </c>
      <c r="G2006">
        <v>0</v>
      </c>
      <c r="H2006">
        <v>0</v>
      </c>
      <c r="I2006">
        <v>126346.24000000001</v>
      </c>
      <c r="J2006">
        <v>22296.400000000001</v>
      </c>
      <c r="K2006">
        <v>37160.660000000003</v>
      </c>
      <c r="L2006">
        <v>56285.599999999999</v>
      </c>
    </row>
    <row r="2007" spans="1:12" x14ac:dyDescent="0.25">
      <c r="A2007">
        <v>108026</v>
      </c>
      <c r="B2007" t="s">
        <v>1604</v>
      </c>
      <c r="C2007" t="s">
        <v>1605</v>
      </c>
      <c r="D2007">
        <v>1381199.07</v>
      </c>
      <c r="E2007">
        <v>35</v>
      </c>
      <c r="F2007">
        <v>1083874.19</v>
      </c>
      <c r="G2007">
        <v>0</v>
      </c>
      <c r="H2007">
        <v>0</v>
      </c>
      <c r="I2007">
        <v>736942.34</v>
      </c>
      <c r="J2007">
        <v>130048.65</v>
      </c>
      <c r="K2007">
        <v>216883.20000000001</v>
      </c>
      <c r="L2007">
        <v>297324.88</v>
      </c>
    </row>
    <row r="2008" spans="1:12" x14ac:dyDescent="0.25">
      <c r="A2008">
        <v>110066</v>
      </c>
      <c r="B2008" t="s">
        <v>14933</v>
      </c>
      <c r="C2008" t="s">
        <v>14934</v>
      </c>
      <c r="D2008">
        <v>1340662.68</v>
      </c>
      <c r="E2008">
        <v>43</v>
      </c>
      <c r="F2008">
        <v>1115267.8400000001</v>
      </c>
      <c r="G2008">
        <v>0</v>
      </c>
      <c r="H2008">
        <v>0</v>
      </c>
      <c r="I2008">
        <v>758382.13</v>
      </c>
      <c r="J2008">
        <v>133832.14000000001</v>
      </c>
      <c r="K2008">
        <v>223053.57</v>
      </c>
      <c r="L2008">
        <v>225394.84</v>
      </c>
    </row>
    <row r="2009" spans="1:12" x14ac:dyDescent="0.25">
      <c r="A2009">
        <v>110120</v>
      </c>
      <c r="B2009" t="s">
        <v>14935</v>
      </c>
      <c r="C2009" t="s">
        <v>14936</v>
      </c>
      <c r="D2009">
        <v>1340450.3999999999</v>
      </c>
      <c r="E2009">
        <v>57</v>
      </c>
      <c r="F2009">
        <v>1117174.8</v>
      </c>
      <c r="G2009">
        <v>0</v>
      </c>
      <c r="H2009">
        <v>0</v>
      </c>
      <c r="I2009">
        <v>759678.86</v>
      </c>
      <c r="J2009">
        <v>134060.98000000001</v>
      </c>
      <c r="K2009">
        <v>223434.96</v>
      </c>
      <c r="L2009">
        <v>223275.6</v>
      </c>
    </row>
    <row r="2010" spans="1:12" x14ac:dyDescent="0.25">
      <c r="A2010">
        <v>110277</v>
      </c>
      <c r="B2010" t="s">
        <v>14937</v>
      </c>
      <c r="C2010" t="s">
        <v>1661</v>
      </c>
      <c r="D2010">
        <v>1218118.03</v>
      </c>
      <c r="E2010">
        <v>26</v>
      </c>
      <c r="F2010">
        <v>1001042.6</v>
      </c>
      <c r="G2010">
        <v>0</v>
      </c>
      <c r="H2010">
        <v>0</v>
      </c>
      <c r="I2010">
        <v>760266.82</v>
      </c>
      <c r="J2010">
        <v>134164.74</v>
      </c>
      <c r="K2010">
        <v>106611.04</v>
      </c>
      <c r="L2010">
        <v>217075.43</v>
      </c>
    </row>
    <row r="2011" spans="1:12" x14ac:dyDescent="0.25">
      <c r="A2011">
        <v>110370</v>
      </c>
      <c r="B2011" t="s">
        <v>1329</v>
      </c>
      <c r="C2011" t="s">
        <v>1330</v>
      </c>
      <c r="D2011">
        <v>1270664.1499999999</v>
      </c>
      <c r="E2011">
        <v>31</v>
      </c>
      <c r="F2011">
        <v>1007728</v>
      </c>
      <c r="G2011">
        <v>0</v>
      </c>
      <c r="H2011">
        <v>0</v>
      </c>
      <c r="I2011">
        <v>723800.63</v>
      </c>
      <c r="J2011">
        <v>127729.53</v>
      </c>
      <c r="K2011">
        <v>156197.84</v>
      </c>
      <c r="L2011">
        <v>262936.15000000002</v>
      </c>
    </row>
    <row r="2012" spans="1:12" x14ac:dyDescent="0.25">
      <c r="A2012">
        <v>110805</v>
      </c>
      <c r="B2012" t="s">
        <v>8860</v>
      </c>
      <c r="C2012" t="s">
        <v>14938</v>
      </c>
      <c r="D2012">
        <v>1266232.8799999999</v>
      </c>
      <c r="E2012">
        <v>12</v>
      </c>
      <c r="F2012">
        <v>1063061.24</v>
      </c>
      <c r="G2012">
        <v>0</v>
      </c>
      <c r="H2012">
        <v>0</v>
      </c>
      <c r="I2012">
        <v>759025.72</v>
      </c>
      <c r="J2012">
        <v>133945.71</v>
      </c>
      <c r="K2012">
        <v>170089.81</v>
      </c>
      <c r="L2012">
        <v>203171.64</v>
      </c>
    </row>
    <row r="2013" spans="1:12" x14ac:dyDescent="0.25">
      <c r="A2013">
        <v>111070</v>
      </c>
      <c r="B2013" t="s">
        <v>14939</v>
      </c>
      <c r="C2013" t="s">
        <v>14940</v>
      </c>
      <c r="D2013">
        <v>1284744.83</v>
      </c>
      <c r="E2013">
        <v>24</v>
      </c>
      <c r="F2013">
        <v>1113817.5</v>
      </c>
      <c r="G2013">
        <v>0</v>
      </c>
      <c r="H2013">
        <v>0</v>
      </c>
      <c r="I2013">
        <v>757301.23</v>
      </c>
      <c r="J2013">
        <v>133641.39000000001</v>
      </c>
      <c r="K2013">
        <v>222874.88</v>
      </c>
      <c r="L2013">
        <v>170927.33</v>
      </c>
    </row>
    <row r="2014" spans="1:12" x14ac:dyDescent="0.25">
      <c r="A2014">
        <v>111132</v>
      </c>
      <c r="B2014" t="s">
        <v>14941</v>
      </c>
      <c r="C2014" t="s">
        <v>14942</v>
      </c>
      <c r="D2014">
        <v>1330018.08</v>
      </c>
      <c r="E2014">
        <v>28</v>
      </c>
      <c r="F2014">
        <v>1113945.25</v>
      </c>
      <c r="G2014">
        <v>0</v>
      </c>
      <c r="H2014">
        <v>0</v>
      </c>
      <c r="I2014">
        <v>757482.77</v>
      </c>
      <c r="J2014">
        <v>133673.43</v>
      </c>
      <c r="K2014">
        <v>222789.05</v>
      </c>
      <c r="L2014">
        <v>216072.83</v>
      </c>
    </row>
    <row r="2015" spans="1:12" x14ac:dyDescent="0.25">
      <c r="A2015">
        <v>111278</v>
      </c>
      <c r="B2015" t="s">
        <v>10054</v>
      </c>
      <c r="C2015" t="s">
        <v>14943</v>
      </c>
      <c r="D2015">
        <v>1330744.8700000001</v>
      </c>
      <c r="E2015">
        <v>22</v>
      </c>
      <c r="F2015">
        <v>1118073</v>
      </c>
      <c r="G2015">
        <v>0</v>
      </c>
      <c r="H2015">
        <v>0</v>
      </c>
      <c r="I2015">
        <v>760289.64</v>
      </c>
      <c r="J2015">
        <v>134168.76</v>
      </c>
      <c r="K2015">
        <v>223614.6</v>
      </c>
      <c r="L2015">
        <v>212671.87</v>
      </c>
    </row>
    <row r="2016" spans="1:12" x14ac:dyDescent="0.25">
      <c r="A2016">
        <v>111280</v>
      </c>
      <c r="B2016" t="s">
        <v>14944</v>
      </c>
      <c r="C2016" t="s">
        <v>14945</v>
      </c>
      <c r="D2016">
        <v>1309412.3999999999</v>
      </c>
      <c r="E2016">
        <v>48</v>
      </c>
      <c r="F2016">
        <v>1094007.46</v>
      </c>
      <c r="G2016">
        <v>0</v>
      </c>
      <c r="H2016">
        <v>0</v>
      </c>
      <c r="I2016">
        <v>743925.07</v>
      </c>
      <c r="J2016">
        <v>131280.9</v>
      </c>
      <c r="K2016">
        <v>218801.49</v>
      </c>
      <c r="L2016">
        <v>215404.94</v>
      </c>
    </row>
    <row r="2017" spans="1:12" x14ac:dyDescent="0.25">
      <c r="A2017">
        <v>111349</v>
      </c>
      <c r="B2017" t="s">
        <v>824</v>
      </c>
      <c r="C2017" t="s">
        <v>825</v>
      </c>
      <c r="D2017">
        <v>887946.27</v>
      </c>
      <c r="E2017">
        <v>20</v>
      </c>
      <c r="F2017">
        <v>887946.27</v>
      </c>
      <c r="G2017">
        <v>0</v>
      </c>
      <c r="H2017">
        <v>0</v>
      </c>
      <c r="I2017">
        <v>679278.88</v>
      </c>
      <c r="J2017">
        <v>119872.74</v>
      </c>
      <c r="K2017">
        <v>88794.65</v>
      </c>
      <c r="L2017">
        <v>0</v>
      </c>
    </row>
    <row r="2018" spans="1:12" x14ac:dyDescent="0.25">
      <c r="A2018">
        <v>111731</v>
      </c>
      <c r="B2018" t="s">
        <v>131</v>
      </c>
      <c r="C2018" t="s">
        <v>132</v>
      </c>
      <c r="D2018">
        <v>824518.61</v>
      </c>
      <c r="E2018">
        <v>13</v>
      </c>
      <c r="F2018">
        <v>823667.51</v>
      </c>
      <c r="G2018">
        <v>0</v>
      </c>
      <c r="H2018">
        <v>0</v>
      </c>
      <c r="I2018">
        <v>560093.9</v>
      </c>
      <c r="J2018">
        <v>98840.1</v>
      </c>
      <c r="K2018">
        <v>164733.51</v>
      </c>
      <c r="L2018">
        <v>851.1</v>
      </c>
    </row>
    <row r="2019" spans="1:12" x14ac:dyDescent="0.25">
      <c r="A2019">
        <v>111808</v>
      </c>
      <c r="B2019" t="s">
        <v>14946</v>
      </c>
      <c r="C2019" t="s">
        <v>793</v>
      </c>
      <c r="D2019">
        <v>892062.33</v>
      </c>
      <c r="E2019">
        <v>32</v>
      </c>
      <c r="F2019">
        <v>749632.2</v>
      </c>
      <c r="G2019">
        <v>0</v>
      </c>
      <c r="H2019">
        <v>0</v>
      </c>
      <c r="I2019">
        <v>509749.9</v>
      </c>
      <c r="J2019">
        <v>89955.86</v>
      </c>
      <c r="K2019">
        <v>149926.44</v>
      </c>
      <c r="L2019">
        <v>142430.13</v>
      </c>
    </row>
    <row r="2020" spans="1:12" x14ac:dyDescent="0.25">
      <c r="A2020">
        <v>112189</v>
      </c>
      <c r="B2020" t="s">
        <v>565</v>
      </c>
      <c r="C2020" t="s">
        <v>566</v>
      </c>
      <c r="D2020">
        <v>1443493.25</v>
      </c>
      <c r="E2020">
        <v>44</v>
      </c>
      <c r="F2020">
        <v>1213019.53</v>
      </c>
      <c r="G2020">
        <v>0</v>
      </c>
      <c r="H2020">
        <v>0</v>
      </c>
      <c r="I2020">
        <v>752678.61</v>
      </c>
      <c r="J2020">
        <v>132825.64000000001</v>
      </c>
      <c r="K2020">
        <v>327515.28000000003</v>
      </c>
      <c r="L2020">
        <v>230473.72</v>
      </c>
    </row>
    <row r="2021" spans="1:12" x14ac:dyDescent="0.25">
      <c r="A2021">
        <v>112295</v>
      </c>
      <c r="B2021" t="s">
        <v>14947</v>
      </c>
      <c r="C2021" t="s">
        <v>14948</v>
      </c>
      <c r="D2021">
        <v>722746.5</v>
      </c>
      <c r="E2021">
        <v>26</v>
      </c>
      <c r="F2021">
        <v>607350</v>
      </c>
      <c r="G2021">
        <v>0</v>
      </c>
      <c r="H2021">
        <v>0</v>
      </c>
      <c r="I2021">
        <v>464622.75</v>
      </c>
      <c r="J2021">
        <v>81992.25</v>
      </c>
      <c r="K2021">
        <v>60735</v>
      </c>
      <c r="L2021">
        <v>115396.5</v>
      </c>
    </row>
    <row r="2022" spans="1:12" x14ac:dyDescent="0.25">
      <c r="A2022">
        <v>112636</v>
      </c>
      <c r="B2022" t="s">
        <v>1608</v>
      </c>
      <c r="C2022" t="s">
        <v>1609</v>
      </c>
      <c r="D2022">
        <v>1257480.26</v>
      </c>
      <c r="E2022">
        <v>36</v>
      </c>
      <c r="F2022">
        <v>1052977.5</v>
      </c>
      <c r="G2022">
        <v>0</v>
      </c>
      <c r="H2022">
        <v>0</v>
      </c>
      <c r="I2022">
        <v>753078.98</v>
      </c>
      <c r="J2022">
        <v>132896.29</v>
      </c>
      <c r="K2022">
        <v>167002.23000000001</v>
      </c>
      <c r="L2022">
        <v>204502.76</v>
      </c>
    </row>
    <row r="2023" spans="1:12" x14ac:dyDescent="0.25">
      <c r="A2023">
        <v>112864</v>
      </c>
      <c r="B2023" t="s">
        <v>1627</v>
      </c>
      <c r="C2023" t="s">
        <v>1628</v>
      </c>
      <c r="D2023">
        <v>1327796.6499999999</v>
      </c>
      <c r="E2023">
        <v>34</v>
      </c>
      <c r="F2023">
        <v>1124317.6299999999</v>
      </c>
      <c r="G2023">
        <v>0</v>
      </c>
      <c r="H2023">
        <v>0</v>
      </c>
      <c r="I2023">
        <v>760235.48</v>
      </c>
      <c r="J2023">
        <v>134159.20000000001</v>
      </c>
      <c r="K2023">
        <v>229922.95</v>
      </c>
      <c r="L2023">
        <v>203479.02</v>
      </c>
    </row>
    <row r="2024" spans="1:12" x14ac:dyDescent="0.25">
      <c r="A2024">
        <v>113014</v>
      </c>
      <c r="B2024" t="s">
        <v>1288</v>
      </c>
      <c r="C2024" t="s">
        <v>1289</v>
      </c>
      <c r="D2024">
        <v>1031445.59</v>
      </c>
      <c r="E2024">
        <v>23</v>
      </c>
      <c r="F2024">
        <v>712786.25</v>
      </c>
      <c r="G2024">
        <v>0</v>
      </c>
      <c r="H2024">
        <v>0</v>
      </c>
      <c r="I2024">
        <v>484694.65</v>
      </c>
      <c r="J2024">
        <v>85534.35</v>
      </c>
      <c r="K2024">
        <v>142557.25</v>
      </c>
      <c r="L2024">
        <v>318659.34000000003</v>
      </c>
    </row>
    <row r="2025" spans="1:12" x14ac:dyDescent="0.25">
      <c r="A2025">
        <v>113651</v>
      </c>
      <c r="B2025" t="s">
        <v>7850</v>
      </c>
      <c r="C2025" t="s">
        <v>7851</v>
      </c>
      <c r="D2025">
        <v>1020609.33</v>
      </c>
      <c r="E2025">
        <v>38</v>
      </c>
      <c r="F2025">
        <v>849708.68</v>
      </c>
      <c r="G2025">
        <v>0</v>
      </c>
      <c r="H2025">
        <v>0</v>
      </c>
      <c r="I2025">
        <v>577801.9</v>
      </c>
      <c r="J2025">
        <v>101965.04</v>
      </c>
      <c r="K2025">
        <v>169941.74</v>
      </c>
      <c r="L2025">
        <v>170900.65</v>
      </c>
    </row>
    <row r="2026" spans="1:12" x14ac:dyDescent="0.25">
      <c r="A2026">
        <v>113680</v>
      </c>
      <c r="B2026" t="s">
        <v>8493</v>
      </c>
      <c r="C2026" t="s">
        <v>14949</v>
      </c>
      <c r="D2026">
        <v>1230239.51</v>
      </c>
      <c r="E2026">
        <v>25</v>
      </c>
      <c r="F2026">
        <v>1032483.13</v>
      </c>
      <c r="G2026">
        <v>0</v>
      </c>
      <c r="H2026">
        <v>0</v>
      </c>
      <c r="I2026">
        <v>702088.52</v>
      </c>
      <c r="J2026">
        <v>123897.98</v>
      </c>
      <c r="K2026">
        <v>206496.63</v>
      </c>
      <c r="L2026">
        <v>197756.38</v>
      </c>
    </row>
    <row r="2027" spans="1:12" x14ac:dyDescent="0.25">
      <c r="A2027">
        <v>113871</v>
      </c>
      <c r="B2027" t="s">
        <v>14950</v>
      </c>
      <c r="C2027" t="s">
        <v>14951</v>
      </c>
      <c r="D2027">
        <v>1496246.07</v>
      </c>
      <c r="E2027">
        <v>31</v>
      </c>
      <c r="F2027">
        <v>1257349.6399999999</v>
      </c>
      <c r="G2027">
        <v>0</v>
      </c>
      <c r="H2027">
        <v>0</v>
      </c>
      <c r="I2027">
        <v>758810.5</v>
      </c>
      <c r="J2027">
        <v>133907.74</v>
      </c>
      <c r="K2027">
        <v>364631.4</v>
      </c>
      <c r="L2027">
        <v>238896.43</v>
      </c>
    </row>
    <row r="2028" spans="1:12" x14ac:dyDescent="0.25">
      <c r="A2028">
        <v>114600</v>
      </c>
      <c r="B2028" t="s">
        <v>11932</v>
      </c>
      <c r="C2028" t="s">
        <v>11933</v>
      </c>
      <c r="D2028">
        <v>6095495.21</v>
      </c>
      <c r="E2028">
        <v>48</v>
      </c>
      <c r="F2028">
        <v>5124119.0999999996</v>
      </c>
      <c r="G2028">
        <v>0</v>
      </c>
      <c r="H2028">
        <v>0</v>
      </c>
      <c r="I2028">
        <v>3133372.05</v>
      </c>
      <c r="J2028">
        <v>552948.01</v>
      </c>
      <c r="K2028">
        <v>1437799.04</v>
      </c>
      <c r="L2028">
        <v>971376.11</v>
      </c>
    </row>
    <row r="2029" spans="1:12" x14ac:dyDescent="0.25">
      <c r="A2029">
        <v>112399</v>
      </c>
      <c r="B2029" t="s">
        <v>1035</v>
      </c>
      <c r="C2029" t="s">
        <v>1036</v>
      </c>
      <c r="D2029">
        <v>9289968.2799999993</v>
      </c>
      <c r="E2029">
        <v>38</v>
      </c>
      <c r="F2029">
        <v>7672580.1799999997</v>
      </c>
      <c r="G2029">
        <v>0</v>
      </c>
      <c r="H2029">
        <v>0</v>
      </c>
      <c r="I2029">
        <v>3839014.42</v>
      </c>
      <c r="J2029">
        <v>677473.13</v>
      </c>
      <c r="K2029">
        <v>3156092.63</v>
      </c>
      <c r="L2029">
        <v>1617388.1</v>
      </c>
    </row>
    <row r="2030" spans="1:12" x14ac:dyDescent="0.25">
      <c r="A2030">
        <v>110036</v>
      </c>
      <c r="B2030" t="s">
        <v>8935</v>
      </c>
      <c r="C2030" t="s">
        <v>14952</v>
      </c>
      <c r="D2030">
        <v>2658621.0499999998</v>
      </c>
      <c r="E2030">
        <v>27</v>
      </c>
      <c r="F2030">
        <v>2231782.1</v>
      </c>
      <c r="G2030">
        <v>0</v>
      </c>
      <c r="H2030">
        <v>0</v>
      </c>
      <c r="I2030">
        <v>1198632.52</v>
      </c>
      <c r="J2030">
        <v>211523.39</v>
      </c>
      <c r="K2030">
        <v>821626.19</v>
      </c>
      <c r="L2030">
        <v>426838.95</v>
      </c>
    </row>
    <row r="2031" spans="1:12" x14ac:dyDescent="0.25">
      <c r="A2031">
        <v>115442</v>
      </c>
      <c r="B2031" t="s">
        <v>6012</v>
      </c>
      <c r="C2031" t="s">
        <v>6013</v>
      </c>
      <c r="D2031">
        <v>2339965.17</v>
      </c>
      <c r="E2031">
        <v>35</v>
      </c>
      <c r="F2031">
        <v>1952056.61</v>
      </c>
      <c r="G2031">
        <v>0</v>
      </c>
      <c r="H2031">
        <v>0</v>
      </c>
      <c r="I2031">
        <v>1011530.42</v>
      </c>
      <c r="J2031">
        <v>178505.37</v>
      </c>
      <c r="K2031">
        <v>762020.82</v>
      </c>
      <c r="L2031">
        <v>387908.56</v>
      </c>
    </row>
    <row r="2032" spans="1:12" x14ac:dyDescent="0.25">
      <c r="A2032">
        <v>113442</v>
      </c>
      <c r="B2032" t="s">
        <v>11926</v>
      </c>
      <c r="C2032" t="s">
        <v>11927</v>
      </c>
      <c r="D2032">
        <v>8165036.6699999999</v>
      </c>
      <c r="E2032">
        <v>29</v>
      </c>
      <c r="F2032">
        <v>6861375.3499999996</v>
      </c>
      <c r="G2032">
        <v>0</v>
      </c>
      <c r="H2032">
        <v>0</v>
      </c>
      <c r="I2032">
        <v>3585740.23</v>
      </c>
      <c r="J2032">
        <v>632777.68999999994</v>
      </c>
      <c r="K2032">
        <v>2642857.4300000002</v>
      </c>
      <c r="L2032">
        <v>1303661.32</v>
      </c>
    </row>
    <row r="2033" spans="1:12" x14ac:dyDescent="0.25">
      <c r="A2033">
        <v>117817</v>
      </c>
      <c r="B2033" t="s">
        <v>1102</v>
      </c>
      <c r="C2033" t="s">
        <v>14953</v>
      </c>
      <c r="D2033">
        <v>18973744.239999998</v>
      </c>
      <c r="E2033">
        <v>51</v>
      </c>
      <c r="F2033">
        <v>18699293.109999999</v>
      </c>
      <c r="G2033">
        <v>0</v>
      </c>
      <c r="H2033">
        <v>0</v>
      </c>
      <c r="I2033">
        <v>15894399.140000001</v>
      </c>
      <c r="J2033">
        <v>2430908.1</v>
      </c>
      <c r="K2033">
        <v>373985.87</v>
      </c>
      <c r="L2033">
        <v>274451.13</v>
      </c>
    </row>
    <row r="2034" spans="1:12" x14ac:dyDescent="0.25">
      <c r="A2034">
        <v>115255</v>
      </c>
      <c r="B2034" t="s">
        <v>14954</v>
      </c>
      <c r="C2034" t="s">
        <v>14955</v>
      </c>
      <c r="D2034">
        <v>237905.99</v>
      </c>
      <c r="E2034">
        <v>23</v>
      </c>
      <c r="F2034">
        <v>237905.99</v>
      </c>
      <c r="G2034">
        <v>0</v>
      </c>
      <c r="H2034">
        <v>0</v>
      </c>
      <c r="I2034">
        <v>181998.07999999999</v>
      </c>
      <c r="J2034">
        <v>32117.31</v>
      </c>
      <c r="K2034">
        <v>23790.6</v>
      </c>
      <c r="L2034">
        <v>0</v>
      </c>
    </row>
    <row r="2035" spans="1:12" x14ac:dyDescent="0.25">
      <c r="A2035">
        <v>113312</v>
      </c>
      <c r="B2035" t="s">
        <v>5347</v>
      </c>
      <c r="C2035" t="s">
        <v>5348</v>
      </c>
      <c r="D2035">
        <v>10046719.189999999</v>
      </c>
      <c r="E2035">
        <v>25</v>
      </c>
      <c r="F2035">
        <v>8442621.1699999999</v>
      </c>
      <c r="G2035">
        <v>0</v>
      </c>
      <c r="H2035">
        <v>0</v>
      </c>
      <c r="I2035">
        <v>3839142.55</v>
      </c>
      <c r="J2035">
        <v>677495.74</v>
      </c>
      <c r="K2035">
        <v>3925982.88</v>
      </c>
      <c r="L2035">
        <v>1604098.02</v>
      </c>
    </row>
    <row r="2036" spans="1:12" x14ac:dyDescent="0.25">
      <c r="A2036">
        <v>113435</v>
      </c>
      <c r="B2036" t="s">
        <v>5351</v>
      </c>
      <c r="C2036" t="s">
        <v>5352</v>
      </c>
      <c r="D2036">
        <v>7169032.4699999997</v>
      </c>
      <c r="E2036">
        <v>29</v>
      </c>
      <c r="F2036">
        <v>5980776.7400000002</v>
      </c>
      <c r="G2036">
        <v>0</v>
      </c>
      <c r="H2036">
        <v>0</v>
      </c>
      <c r="I2036">
        <v>3091111.35</v>
      </c>
      <c r="J2036">
        <v>545490.24</v>
      </c>
      <c r="K2036">
        <v>2344175.15</v>
      </c>
      <c r="L2036">
        <v>1188255.73</v>
      </c>
    </row>
    <row r="2037" spans="1:12" x14ac:dyDescent="0.25">
      <c r="A2037">
        <v>117498</v>
      </c>
      <c r="B2037" t="s">
        <v>3104</v>
      </c>
      <c r="C2037" t="s">
        <v>14956</v>
      </c>
      <c r="D2037">
        <v>859820.12</v>
      </c>
      <c r="E2037">
        <v>23</v>
      </c>
      <c r="F2037">
        <v>859820.12</v>
      </c>
      <c r="G2037">
        <v>0</v>
      </c>
      <c r="H2037">
        <v>0</v>
      </c>
      <c r="I2037">
        <v>584647.1</v>
      </c>
      <c r="J2037">
        <v>103173.02</v>
      </c>
      <c r="K2037">
        <v>172000</v>
      </c>
      <c r="L2037">
        <v>0</v>
      </c>
    </row>
    <row r="2038" spans="1:12" x14ac:dyDescent="0.25">
      <c r="A2038">
        <v>117695</v>
      </c>
      <c r="B2038" t="s">
        <v>14957</v>
      </c>
      <c r="C2038" t="s">
        <v>3101</v>
      </c>
      <c r="D2038">
        <v>1049905.55</v>
      </c>
      <c r="E2038">
        <v>19</v>
      </c>
      <c r="F2038">
        <v>1049905.53</v>
      </c>
      <c r="G2038">
        <v>0</v>
      </c>
      <c r="H2038">
        <v>0</v>
      </c>
      <c r="I2038">
        <v>767480.95</v>
      </c>
      <c r="J2038">
        <v>135437.82</v>
      </c>
      <c r="K2038">
        <v>146986.76</v>
      </c>
      <c r="L2038">
        <v>0</v>
      </c>
    </row>
    <row r="2039" spans="1:12" x14ac:dyDescent="0.25">
      <c r="A2039">
        <v>116861</v>
      </c>
      <c r="B2039" t="s">
        <v>6020</v>
      </c>
      <c r="C2039" t="s">
        <v>6021</v>
      </c>
      <c r="D2039">
        <v>1735682.44</v>
      </c>
      <c r="E2039">
        <v>21</v>
      </c>
      <c r="F2039">
        <v>1458556.67</v>
      </c>
      <c r="G2039">
        <v>0</v>
      </c>
      <c r="H2039">
        <v>0</v>
      </c>
      <c r="I2039">
        <v>886238.08</v>
      </c>
      <c r="J2039">
        <v>156394.95000000001</v>
      </c>
      <c r="K2039">
        <v>415923.64</v>
      </c>
      <c r="L2039">
        <v>277125.77</v>
      </c>
    </row>
    <row r="2040" spans="1:12" x14ac:dyDescent="0.25">
      <c r="A2040">
        <v>117112</v>
      </c>
      <c r="B2040" t="s">
        <v>6016</v>
      </c>
      <c r="C2040" t="s">
        <v>6017</v>
      </c>
      <c r="D2040">
        <v>8807100.7400000002</v>
      </c>
      <c r="E2040">
        <v>34</v>
      </c>
      <c r="F2040">
        <v>7384115</v>
      </c>
      <c r="G2040">
        <v>0</v>
      </c>
      <c r="H2040">
        <v>0</v>
      </c>
      <c r="I2040">
        <v>3801888.23</v>
      </c>
      <c r="J2040">
        <v>670921.44999999995</v>
      </c>
      <c r="K2040">
        <v>2911305.32</v>
      </c>
      <c r="L2040">
        <v>1422985.74</v>
      </c>
    </row>
    <row r="2041" spans="1:12" x14ac:dyDescent="0.25">
      <c r="A2041">
        <v>116843</v>
      </c>
      <c r="B2041" t="s">
        <v>6000</v>
      </c>
      <c r="C2041" t="s">
        <v>6001</v>
      </c>
      <c r="D2041">
        <v>3597131.49</v>
      </c>
      <c r="E2041">
        <v>44</v>
      </c>
      <c r="F2041">
        <v>3589991.49</v>
      </c>
      <c r="G2041">
        <v>0</v>
      </c>
      <c r="H2041">
        <v>0</v>
      </c>
      <c r="I2041">
        <v>2215103.77</v>
      </c>
      <c r="J2041">
        <v>390900.67</v>
      </c>
      <c r="K2041">
        <v>983987.05</v>
      </c>
      <c r="L2041">
        <v>7140</v>
      </c>
    </row>
    <row r="2042" spans="1:12" x14ac:dyDescent="0.25">
      <c r="A2042">
        <v>113247</v>
      </c>
      <c r="B2042" t="s">
        <v>6008</v>
      </c>
      <c r="C2042" t="s">
        <v>6009</v>
      </c>
      <c r="D2042">
        <v>1482092.52</v>
      </c>
      <c r="E2042">
        <v>38</v>
      </c>
      <c r="F2042">
        <v>1482092.52</v>
      </c>
      <c r="G2042">
        <v>0</v>
      </c>
      <c r="H2042">
        <v>0</v>
      </c>
      <c r="I2042">
        <v>926347.78</v>
      </c>
      <c r="J2042">
        <v>163473.14000000001</v>
      </c>
      <c r="K2042">
        <v>392271.6</v>
      </c>
      <c r="L2042">
        <v>0</v>
      </c>
    </row>
    <row r="2043" spans="1:12" x14ac:dyDescent="0.25">
      <c r="A2043">
        <v>116246</v>
      </c>
      <c r="B2043" t="s">
        <v>6508</v>
      </c>
      <c r="C2043" t="s">
        <v>6509</v>
      </c>
      <c r="D2043">
        <v>2601362.37</v>
      </c>
      <c r="E2043">
        <v>18</v>
      </c>
      <c r="F2043">
        <v>2185868.7999999998</v>
      </c>
      <c r="G2043">
        <v>0</v>
      </c>
      <c r="H2043">
        <v>0</v>
      </c>
      <c r="I2043">
        <v>1318951.94</v>
      </c>
      <c r="J2043">
        <v>232756.22</v>
      </c>
      <c r="K2043">
        <v>634160.64000000001</v>
      </c>
      <c r="L2043">
        <v>415493.57</v>
      </c>
    </row>
    <row r="2044" spans="1:12" x14ac:dyDescent="0.25">
      <c r="A2044">
        <v>113403</v>
      </c>
      <c r="B2044" t="s">
        <v>6306</v>
      </c>
      <c r="C2044" t="s">
        <v>6307</v>
      </c>
      <c r="D2044">
        <v>2083056.9</v>
      </c>
      <c r="E2044">
        <v>40</v>
      </c>
      <c r="F2044">
        <v>1748880.11</v>
      </c>
      <c r="G2044">
        <v>0</v>
      </c>
      <c r="H2044">
        <v>0</v>
      </c>
      <c r="I2044">
        <v>1082787.33</v>
      </c>
      <c r="J2044">
        <v>191080.12</v>
      </c>
      <c r="K2044">
        <v>475012.66</v>
      </c>
      <c r="L2044">
        <v>334176.78999999998</v>
      </c>
    </row>
    <row r="2045" spans="1:12" x14ac:dyDescent="0.25">
      <c r="A2045">
        <v>115494</v>
      </c>
      <c r="B2045" t="s">
        <v>7179</v>
      </c>
      <c r="C2045" t="s">
        <v>7180</v>
      </c>
      <c r="D2045">
        <v>1647155.85</v>
      </c>
      <c r="E2045">
        <v>18</v>
      </c>
      <c r="F2045">
        <v>1647155.85</v>
      </c>
      <c r="G2045">
        <v>0</v>
      </c>
      <c r="H2045">
        <v>0</v>
      </c>
      <c r="I2045">
        <v>1004758.25</v>
      </c>
      <c r="J2045">
        <v>177310.28</v>
      </c>
      <c r="K2045">
        <v>465087.32</v>
      </c>
      <c r="L2045">
        <v>0</v>
      </c>
    </row>
    <row r="2046" spans="1:12" x14ac:dyDescent="0.25">
      <c r="A2046">
        <v>111734</v>
      </c>
      <c r="B2046" t="s">
        <v>6004</v>
      </c>
      <c r="C2046" t="s">
        <v>6005</v>
      </c>
      <c r="D2046">
        <v>2416683.79</v>
      </c>
      <c r="E2046">
        <v>26</v>
      </c>
      <c r="F2046">
        <v>2416683.79</v>
      </c>
      <c r="G2046">
        <v>0</v>
      </c>
      <c r="H2046">
        <v>0</v>
      </c>
      <c r="I2046">
        <v>1482608.9</v>
      </c>
      <c r="J2046">
        <v>261636.86</v>
      </c>
      <c r="K2046">
        <v>672438.03</v>
      </c>
      <c r="L2046">
        <v>0</v>
      </c>
    </row>
    <row r="2047" spans="1:12" x14ac:dyDescent="0.25">
      <c r="A2047">
        <v>114529</v>
      </c>
      <c r="B2047" t="s">
        <v>7170</v>
      </c>
      <c r="C2047" t="s">
        <v>7171</v>
      </c>
      <c r="D2047">
        <v>6801366.1699999999</v>
      </c>
      <c r="E2047">
        <v>22</v>
      </c>
      <c r="F2047">
        <v>5715433.8600000003</v>
      </c>
      <c r="G2047">
        <v>0</v>
      </c>
      <c r="H2047">
        <v>0</v>
      </c>
      <c r="I2047">
        <v>3452344.85</v>
      </c>
      <c r="J2047">
        <v>609237.32999999996</v>
      </c>
      <c r="K2047">
        <v>1653851.68</v>
      </c>
      <c r="L2047">
        <v>1085932.4099999999</v>
      </c>
    </row>
    <row r="2048" spans="1:12" x14ac:dyDescent="0.25">
      <c r="A2048">
        <v>114969</v>
      </c>
      <c r="B2048" t="s">
        <v>14958</v>
      </c>
      <c r="C2048" t="s">
        <v>7175</v>
      </c>
      <c r="D2048">
        <v>11226026.4</v>
      </c>
      <c r="E2048">
        <v>35</v>
      </c>
      <c r="F2048">
        <v>6688884.54</v>
      </c>
      <c r="G2048">
        <v>0</v>
      </c>
      <c r="H2048">
        <v>0</v>
      </c>
      <c r="I2048">
        <v>3822303.3</v>
      </c>
      <c r="J2048">
        <v>674524.17</v>
      </c>
      <c r="K2048">
        <v>2192057.0699999998</v>
      </c>
      <c r="L2048">
        <v>4537141.43</v>
      </c>
    </row>
    <row r="2049" spans="1:12" x14ac:dyDescent="0.25">
      <c r="A2049">
        <v>117642</v>
      </c>
      <c r="B2049" t="s">
        <v>14959</v>
      </c>
      <c r="C2049" t="s">
        <v>14960</v>
      </c>
      <c r="D2049">
        <v>810731.53</v>
      </c>
      <c r="E2049">
        <v>20</v>
      </c>
      <c r="F2049">
        <v>660137</v>
      </c>
      <c r="G2049">
        <v>0</v>
      </c>
      <c r="H2049">
        <v>0</v>
      </c>
      <c r="I2049">
        <v>505004.79999999999</v>
      </c>
      <c r="J2049">
        <v>89118.5</v>
      </c>
      <c r="K2049">
        <v>66013.7</v>
      </c>
      <c r="L2049">
        <v>150594.53</v>
      </c>
    </row>
    <row r="2050" spans="1:12" x14ac:dyDescent="0.25">
      <c r="A2050">
        <v>114274</v>
      </c>
      <c r="B2050" t="s">
        <v>14961</v>
      </c>
      <c r="C2050" t="s">
        <v>14962</v>
      </c>
      <c r="D2050">
        <v>1427107.76</v>
      </c>
      <c r="E2050">
        <v>29</v>
      </c>
      <c r="F2050">
        <v>1195113.22</v>
      </c>
      <c r="G2050">
        <v>0</v>
      </c>
      <c r="H2050">
        <v>0</v>
      </c>
      <c r="I2050">
        <v>770011.45</v>
      </c>
      <c r="J2050">
        <v>135884.37</v>
      </c>
      <c r="K2050">
        <v>289217.40000000002</v>
      </c>
      <c r="L2050">
        <v>231994.54</v>
      </c>
    </row>
    <row r="2051" spans="1:12" x14ac:dyDescent="0.25">
      <c r="A2051">
        <v>117408</v>
      </c>
      <c r="B2051" t="s">
        <v>14963</v>
      </c>
      <c r="C2051" t="s">
        <v>14964</v>
      </c>
      <c r="D2051">
        <v>1186728.8700000001</v>
      </c>
      <c r="E2051">
        <v>35</v>
      </c>
      <c r="F2051">
        <v>1004554.83</v>
      </c>
      <c r="G2051">
        <v>0</v>
      </c>
      <c r="H2051">
        <v>0</v>
      </c>
      <c r="I2051">
        <v>768484.45</v>
      </c>
      <c r="J2051">
        <v>135614.9</v>
      </c>
      <c r="K2051">
        <v>100455.48</v>
      </c>
      <c r="L2051">
        <v>182174.04</v>
      </c>
    </row>
    <row r="2052" spans="1:12" x14ac:dyDescent="0.25">
      <c r="A2052">
        <v>116900</v>
      </c>
      <c r="B2052" t="s">
        <v>6786</v>
      </c>
      <c r="C2052" t="s">
        <v>6787</v>
      </c>
      <c r="D2052">
        <v>7810574.2400000002</v>
      </c>
      <c r="E2052">
        <v>27</v>
      </c>
      <c r="F2052">
        <v>6563507.7699999996</v>
      </c>
      <c r="G2052">
        <v>0</v>
      </c>
      <c r="H2052">
        <v>0</v>
      </c>
      <c r="I2052">
        <v>3422426.92</v>
      </c>
      <c r="J2052">
        <v>603957.68999999994</v>
      </c>
      <c r="K2052">
        <v>2537123.16</v>
      </c>
      <c r="L2052">
        <v>1247066.47</v>
      </c>
    </row>
    <row r="2053" spans="1:12" x14ac:dyDescent="0.25">
      <c r="A2053">
        <v>114389</v>
      </c>
      <c r="B2053" t="s">
        <v>3097</v>
      </c>
      <c r="C2053" t="s">
        <v>3098</v>
      </c>
      <c r="D2053">
        <v>1354283.88</v>
      </c>
      <c r="E2053">
        <v>27</v>
      </c>
      <c r="F2053">
        <v>1137953.68</v>
      </c>
      <c r="G2053">
        <v>0</v>
      </c>
      <c r="H2053">
        <v>0</v>
      </c>
      <c r="I2053">
        <v>772551.07</v>
      </c>
      <c r="J2053">
        <v>136332.54</v>
      </c>
      <c r="K2053">
        <v>229070.07</v>
      </c>
      <c r="L2053">
        <v>216330.2</v>
      </c>
    </row>
    <row r="2054" spans="1:12" x14ac:dyDescent="0.25">
      <c r="A2054">
        <v>112555</v>
      </c>
      <c r="B2054" t="s">
        <v>5339</v>
      </c>
      <c r="C2054" t="s">
        <v>5340</v>
      </c>
      <c r="D2054">
        <v>8051196.8099999996</v>
      </c>
      <c r="E2054">
        <v>25</v>
      </c>
      <c r="F2054">
        <v>6394711.5999999996</v>
      </c>
      <c r="G2054">
        <v>0</v>
      </c>
      <c r="H2054">
        <v>0</v>
      </c>
      <c r="I2054">
        <v>3835518.64</v>
      </c>
      <c r="J2054">
        <v>676856.23</v>
      </c>
      <c r="K2054">
        <v>1882336.73</v>
      </c>
      <c r="L2054">
        <v>1656485.21</v>
      </c>
    </row>
    <row r="2055" spans="1:12" x14ac:dyDescent="0.25">
      <c r="A2055">
        <v>115348</v>
      </c>
      <c r="B2055" t="s">
        <v>14965</v>
      </c>
      <c r="C2055" t="s">
        <v>6303</v>
      </c>
      <c r="D2055">
        <v>7147191.7000000002</v>
      </c>
      <c r="E2055">
        <v>34</v>
      </c>
      <c r="F2055">
        <v>5890667.8600000003</v>
      </c>
      <c r="G2055">
        <v>0</v>
      </c>
      <c r="H2055">
        <v>0</v>
      </c>
      <c r="I2055">
        <v>3542347.99</v>
      </c>
      <c r="J2055">
        <v>625120.24</v>
      </c>
      <c r="K2055">
        <v>1723199.63</v>
      </c>
      <c r="L2055">
        <v>1256523.8400000001</v>
      </c>
    </row>
    <row r="2056" spans="1:12" x14ac:dyDescent="0.25">
      <c r="A2056">
        <v>116595</v>
      </c>
      <c r="B2056" t="s">
        <v>14966</v>
      </c>
      <c r="C2056" t="s">
        <v>6533</v>
      </c>
      <c r="D2056">
        <v>2807640.31</v>
      </c>
      <c r="E2056">
        <v>44</v>
      </c>
      <c r="F2056">
        <v>2534448.17</v>
      </c>
      <c r="G2056">
        <v>0</v>
      </c>
      <c r="H2056">
        <v>0</v>
      </c>
      <c r="I2056">
        <v>2154280.9500000002</v>
      </c>
      <c r="J2056">
        <v>329478.26</v>
      </c>
      <c r="K2056">
        <v>50688.959999999999</v>
      </c>
      <c r="L2056">
        <v>273192.14</v>
      </c>
    </row>
    <row r="2057" spans="1:12" x14ac:dyDescent="0.25">
      <c r="A2057">
        <v>116153</v>
      </c>
      <c r="B2057" t="s">
        <v>14967</v>
      </c>
      <c r="C2057" t="s">
        <v>14968</v>
      </c>
      <c r="D2057">
        <v>13895334.41</v>
      </c>
      <c r="E2057">
        <v>44</v>
      </c>
      <c r="F2057">
        <v>11293838.58</v>
      </c>
      <c r="G2057">
        <v>0</v>
      </c>
      <c r="H2057">
        <v>0</v>
      </c>
      <c r="I2057">
        <v>9599762.7899999991</v>
      </c>
      <c r="J2057">
        <v>1468199.02</v>
      </c>
      <c r="K2057">
        <v>225876.77</v>
      </c>
      <c r="L2057">
        <v>2601495.83</v>
      </c>
    </row>
    <row r="2058" spans="1:12" x14ac:dyDescent="0.25">
      <c r="A2058">
        <v>115855</v>
      </c>
      <c r="B2058" t="s">
        <v>14969</v>
      </c>
      <c r="C2058" t="s">
        <v>14970</v>
      </c>
      <c r="D2058">
        <v>5984847.3300000001</v>
      </c>
      <c r="E2058">
        <v>55</v>
      </c>
      <c r="F2058">
        <v>5840504.4000000004</v>
      </c>
      <c r="G2058">
        <v>0</v>
      </c>
      <c r="H2058">
        <v>0</v>
      </c>
      <c r="I2058">
        <v>4964428.74</v>
      </c>
      <c r="J2058">
        <v>759265.57</v>
      </c>
      <c r="K2058">
        <v>116810.09</v>
      </c>
      <c r="L2058">
        <v>144342.93</v>
      </c>
    </row>
    <row r="2059" spans="1:12" x14ac:dyDescent="0.25">
      <c r="A2059">
        <v>115155</v>
      </c>
      <c r="B2059" t="s">
        <v>10862</v>
      </c>
      <c r="C2059" t="s">
        <v>14971</v>
      </c>
      <c r="D2059">
        <v>34603060.219999999</v>
      </c>
      <c r="E2059">
        <v>42</v>
      </c>
      <c r="F2059">
        <v>34352874.32</v>
      </c>
      <c r="G2059">
        <v>0</v>
      </c>
      <c r="H2059">
        <v>0</v>
      </c>
      <c r="I2059">
        <v>29199943.170000002</v>
      </c>
      <c r="J2059">
        <v>4465873.66</v>
      </c>
      <c r="K2059">
        <v>687057.49</v>
      </c>
      <c r="L2059">
        <v>250185.9</v>
      </c>
    </row>
    <row r="2060" spans="1:12" x14ac:dyDescent="0.25">
      <c r="A2060">
        <v>114716</v>
      </c>
      <c r="B2060" t="s">
        <v>5479</v>
      </c>
      <c r="C2060" t="s">
        <v>5435</v>
      </c>
      <c r="D2060">
        <v>7695497.4299999997</v>
      </c>
      <c r="E2060">
        <v>41</v>
      </c>
      <c r="F2060">
        <v>7681649.1299999999</v>
      </c>
      <c r="G2060">
        <v>0</v>
      </c>
      <c r="H2060">
        <v>0</v>
      </c>
      <c r="I2060">
        <v>6529401.7599999998</v>
      </c>
      <c r="J2060">
        <v>998614.3</v>
      </c>
      <c r="K2060">
        <v>153633.07</v>
      </c>
      <c r="L2060">
        <v>13848.3</v>
      </c>
    </row>
    <row r="2061" spans="1:12" x14ac:dyDescent="0.25">
      <c r="A2061">
        <v>114430</v>
      </c>
      <c r="B2061" t="s">
        <v>7230</v>
      </c>
      <c r="C2061" t="s">
        <v>7231</v>
      </c>
      <c r="D2061">
        <v>8544789.9600000009</v>
      </c>
      <c r="E2061">
        <v>61</v>
      </c>
      <c r="F2061">
        <v>7882215.8499999996</v>
      </c>
      <c r="G2061">
        <v>0</v>
      </c>
      <c r="H2061">
        <v>0</v>
      </c>
      <c r="I2061">
        <v>6699883.4699999997</v>
      </c>
      <c r="J2061">
        <v>1024688.06</v>
      </c>
      <c r="K2061">
        <v>157644.32</v>
      </c>
      <c r="L2061">
        <v>662574.11</v>
      </c>
    </row>
    <row r="2062" spans="1:12" x14ac:dyDescent="0.25">
      <c r="A2062">
        <v>115162</v>
      </c>
      <c r="B2062" t="s">
        <v>10865</v>
      </c>
      <c r="C2062" t="s">
        <v>14971</v>
      </c>
      <c r="D2062">
        <v>16108218.07</v>
      </c>
      <c r="E2062">
        <v>47</v>
      </c>
      <c r="F2062">
        <v>16103505.67</v>
      </c>
      <c r="G2062">
        <v>0</v>
      </c>
      <c r="H2062">
        <v>0</v>
      </c>
      <c r="I2062">
        <v>13687979.82</v>
      </c>
      <c r="J2062">
        <v>2093455.74</v>
      </c>
      <c r="K2062">
        <v>322070.11</v>
      </c>
      <c r="L2062">
        <v>4712.3999999999996</v>
      </c>
    </row>
    <row r="2063" spans="1:12" x14ac:dyDescent="0.25">
      <c r="A2063">
        <v>109009</v>
      </c>
      <c r="B2063" t="s">
        <v>2584</v>
      </c>
      <c r="C2063" t="s">
        <v>14972</v>
      </c>
      <c r="D2063">
        <v>1227762.6399999999</v>
      </c>
      <c r="E2063">
        <v>26</v>
      </c>
      <c r="F2063">
        <v>1031733.33</v>
      </c>
      <c r="G2063">
        <v>0</v>
      </c>
      <c r="H2063">
        <v>0</v>
      </c>
      <c r="I2063">
        <v>701300.96</v>
      </c>
      <c r="J2063">
        <v>123758.99</v>
      </c>
      <c r="K2063">
        <v>206673.38</v>
      </c>
      <c r="L2063">
        <v>196029.31</v>
      </c>
    </row>
    <row r="2064" spans="1:12" x14ac:dyDescent="0.25">
      <c r="A2064">
        <v>110354</v>
      </c>
      <c r="B2064" t="s">
        <v>9241</v>
      </c>
      <c r="C2064" t="s">
        <v>14973</v>
      </c>
      <c r="D2064">
        <v>1327822.48</v>
      </c>
      <c r="E2064">
        <v>48</v>
      </c>
      <c r="F2064">
        <v>1117039.72</v>
      </c>
      <c r="G2064">
        <v>0</v>
      </c>
      <c r="H2064">
        <v>0</v>
      </c>
      <c r="I2064">
        <v>759587.01</v>
      </c>
      <c r="J2064">
        <v>134044.76999999999</v>
      </c>
      <c r="K2064">
        <v>223407.94</v>
      </c>
      <c r="L2064">
        <v>210782.76</v>
      </c>
    </row>
    <row r="2065" spans="1:12" x14ac:dyDescent="0.25">
      <c r="A2065">
        <v>110745</v>
      </c>
      <c r="B2065" t="s">
        <v>9245</v>
      </c>
      <c r="C2065" t="s">
        <v>14974</v>
      </c>
      <c r="D2065">
        <v>1390038.04</v>
      </c>
      <c r="E2065">
        <v>43</v>
      </c>
      <c r="F2065">
        <v>1099427.68</v>
      </c>
      <c r="G2065">
        <v>0</v>
      </c>
      <c r="H2065">
        <v>0</v>
      </c>
      <c r="I2065">
        <v>747610.82</v>
      </c>
      <c r="J2065">
        <v>131931.32</v>
      </c>
      <c r="K2065">
        <v>219885.54</v>
      </c>
      <c r="L2065">
        <v>290610.36</v>
      </c>
    </row>
    <row r="2066" spans="1:12" x14ac:dyDescent="0.25">
      <c r="A2066">
        <v>111053</v>
      </c>
      <c r="B2066" t="s">
        <v>14975</v>
      </c>
      <c r="C2066" t="s">
        <v>14976</v>
      </c>
      <c r="D2066">
        <v>1095825.17</v>
      </c>
      <c r="E2066">
        <v>32</v>
      </c>
      <c r="F2066">
        <v>907064.82</v>
      </c>
      <c r="G2066">
        <v>0</v>
      </c>
      <c r="H2066">
        <v>0</v>
      </c>
      <c r="I2066">
        <v>693904.59</v>
      </c>
      <c r="J2066">
        <v>122453.75</v>
      </c>
      <c r="K2066">
        <v>90706.48</v>
      </c>
      <c r="L2066">
        <v>188760.35</v>
      </c>
    </row>
    <row r="2067" spans="1:12" x14ac:dyDescent="0.25">
      <c r="A2067">
        <v>111474</v>
      </c>
      <c r="B2067" t="s">
        <v>14977</v>
      </c>
      <c r="C2067" t="s">
        <v>14978</v>
      </c>
      <c r="D2067">
        <v>345648.25</v>
      </c>
      <c r="E2067">
        <v>26</v>
      </c>
      <c r="F2067">
        <v>290460.71999999997</v>
      </c>
      <c r="G2067">
        <v>0</v>
      </c>
      <c r="H2067">
        <v>0</v>
      </c>
      <c r="I2067">
        <v>197513.29</v>
      </c>
      <c r="J2067">
        <v>34855.29</v>
      </c>
      <c r="K2067">
        <v>58092.14</v>
      </c>
      <c r="L2067">
        <v>55187.53</v>
      </c>
    </row>
    <row r="2068" spans="1:12" x14ac:dyDescent="0.25">
      <c r="A2068">
        <v>111593</v>
      </c>
      <c r="B2068" t="s">
        <v>14979</v>
      </c>
      <c r="C2068" t="s">
        <v>14980</v>
      </c>
      <c r="D2068">
        <v>325738.08</v>
      </c>
      <c r="E2068">
        <v>36</v>
      </c>
      <c r="F2068">
        <v>273227.48</v>
      </c>
      <c r="G2068">
        <v>0</v>
      </c>
      <c r="H2068">
        <v>0</v>
      </c>
      <c r="I2068">
        <v>185794.68</v>
      </c>
      <c r="J2068">
        <v>32787.300000000003</v>
      </c>
      <c r="K2068">
        <v>54645.5</v>
      </c>
      <c r="L2068">
        <v>52510.6</v>
      </c>
    </row>
    <row r="2069" spans="1:12" x14ac:dyDescent="0.25">
      <c r="A2069">
        <v>111747</v>
      </c>
      <c r="B2069" t="s">
        <v>14981</v>
      </c>
      <c r="C2069" t="s">
        <v>14982</v>
      </c>
      <c r="D2069">
        <v>1558980.08</v>
      </c>
      <c r="E2069">
        <v>56</v>
      </c>
      <c r="F2069">
        <v>1153966.5</v>
      </c>
      <c r="G2069">
        <v>0</v>
      </c>
      <c r="H2069">
        <v>0</v>
      </c>
      <c r="I2069">
        <v>753015.07</v>
      </c>
      <c r="J2069">
        <v>132885.01</v>
      </c>
      <c r="K2069">
        <v>268066.42</v>
      </c>
      <c r="L2069">
        <v>405013.58</v>
      </c>
    </row>
    <row r="2070" spans="1:12" x14ac:dyDescent="0.25">
      <c r="A2070">
        <v>112353</v>
      </c>
      <c r="B2070" t="s">
        <v>14983</v>
      </c>
      <c r="C2070" t="s">
        <v>14984</v>
      </c>
      <c r="D2070">
        <v>1179785.82</v>
      </c>
      <c r="E2070">
        <v>31</v>
      </c>
      <c r="F2070">
        <v>927957.53</v>
      </c>
      <c r="G2070">
        <v>0</v>
      </c>
      <c r="H2070">
        <v>0</v>
      </c>
      <c r="I2070">
        <v>631011.12</v>
      </c>
      <c r="J2070">
        <v>111354.9</v>
      </c>
      <c r="K2070">
        <v>185591.51</v>
      </c>
      <c r="L2070">
        <v>251828.29</v>
      </c>
    </row>
    <row r="2071" spans="1:12" x14ac:dyDescent="0.25">
      <c r="A2071">
        <v>112394</v>
      </c>
      <c r="B2071" t="s">
        <v>14985</v>
      </c>
      <c r="C2071" t="s">
        <v>14986</v>
      </c>
      <c r="D2071">
        <v>1105647.33</v>
      </c>
      <c r="E2071">
        <v>32</v>
      </c>
      <c r="F2071">
        <v>913498.4</v>
      </c>
      <c r="G2071">
        <v>0</v>
      </c>
      <c r="H2071">
        <v>0</v>
      </c>
      <c r="I2071">
        <v>683296.8</v>
      </c>
      <c r="J2071">
        <v>120581.79</v>
      </c>
      <c r="K2071">
        <v>109619.81</v>
      </c>
      <c r="L2071">
        <v>192148.93</v>
      </c>
    </row>
    <row r="2072" spans="1:12" x14ac:dyDescent="0.25">
      <c r="A2072">
        <v>112929</v>
      </c>
      <c r="B2072" t="s">
        <v>9519</v>
      </c>
      <c r="C2072" t="s">
        <v>14987</v>
      </c>
      <c r="D2072">
        <v>1169294.76</v>
      </c>
      <c r="E2072">
        <v>28</v>
      </c>
      <c r="F2072">
        <v>913489.45</v>
      </c>
      <c r="G2072">
        <v>0</v>
      </c>
      <c r="H2072">
        <v>0</v>
      </c>
      <c r="I2072">
        <v>621172.82999999996</v>
      </c>
      <c r="J2072">
        <v>109618.73</v>
      </c>
      <c r="K2072">
        <v>182697.89</v>
      </c>
      <c r="L2072">
        <v>255805.31</v>
      </c>
    </row>
    <row r="2073" spans="1:12" x14ac:dyDescent="0.25">
      <c r="A2073">
        <v>113230</v>
      </c>
      <c r="B2073" t="s">
        <v>14988</v>
      </c>
      <c r="C2073" t="s">
        <v>14989</v>
      </c>
      <c r="D2073">
        <v>4091944.52</v>
      </c>
      <c r="E2073">
        <v>47</v>
      </c>
      <c r="F2073">
        <v>1111269.3600000001</v>
      </c>
      <c r="G2073">
        <v>0</v>
      </c>
      <c r="H2073">
        <v>0</v>
      </c>
      <c r="I2073">
        <v>755663.17</v>
      </c>
      <c r="J2073">
        <v>133352.32000000001</v>
      </c>
      <c r="K2073">
        <v>222253.87</v>
      </c>
      <c r="L2073">
        <v>2980675.16</v>
      </c>
    </row>
    <row r="2074" spans="1:12" x14ac:dyDescent="0.25">
      <c r="A2074">
        <v>113873</v>
      </c>
      <c r="B2074" t="s">
        <v>8877</v>
      </c>
      <c r="C2074" t="s">
        <v>14990</v>
      </c>
      <c r="D2074">
        <v>1028544.37</v>
      </c>
      <c r="E2074">
        <v>31</v>
      </c>
      <c r="F2074">
        <v>857732</v>
      </c>
      <c r="G2074">
        <v>0</v>
      </c>
      <c r="H2074">
        <v>0</v>
      </c>
      <c r="I2074">
        <v>582137.18000000005</v>
      </c>
      <c r="J2074">
        <v>102730.09</v>
      </c>
      <c r="K2074">
        <v>172864.73</v>
      </c>
      <c r="L2074">
        <v>170812.37</v>
      </c>
    </row>
    <row r="2075" spans="1:12" x14ac:dyDescent="0.25">
      <c r="A2075">
        <v>115401</v>
      </c>
      <c r="B2075" t="s">
        <v>14991</v>
      </c>
      <c r="C2075" t="s">
        <v>14992</v>
      </c>
      <c r="D2075">
        <v>6214244.5499999998</v>
      </c>
      <c r="E2075">
        <v>59</v>
      </c>
      <c r="F2075">
        <v>4705155.57</v>
      </c>
      <c r="G2075">
        <v>0</v>
      </c>
      <c r="H2075">
        <v>0</v>
      </c>
      <c r="I2075">
        <v>3999382.24</v>
      </c>
      <c r="J2075">
        <v>611670.22</v>
      </c>
      <c r="K2075">
        <v>94103.11</v>
      </c>
      <c r="L2075">
        <v>1509088.98</v>
      </c>
    </row>
    <row r="2076" spans="1:12" x14ac:dyDescent="0.25">
      <c r="A2076">
        <v>117669</v>
      </c>
      <c r="B2076" t="s">
        <v>14993</v>
      </c>
      <c r="C2076" t="s">
        <v>14994</v>
      </c>
      <c r="D2076">
        <v>1303160.27</v>
      </c>
      <c r="E2076">
        <v>20</v>
      </c>
      <c r="F2076">
        <v>1097109.32</v>
      </c>
      <c r="G2076">
        <v>0</v>
      </c>
      <c r="H2076">
        <v>0</v>
      </c>
      <c r="I2076">
        <v>746034.34</v>
      </c>
      <c r="J2076">
        <v>131653.12</v>
      </c>
      <c r="K2076">
        <v>219421.86</v>
      </c>
      <c r="L2076">
        <v>206050.95</v>
      </c>
    </row>
    <row r="2077" spans="1:12" x14ac:dyDescent="0.25">
      <c r="A2077">
        <v>115465</v>
      </c>
      <c r="B2077" t="s">
        <v>8583</v>
      </c>
      <c r="C2077" t="s">
        <v>14995</v>
      </c>
      <c r="D2077">
        <v>50146330.859999999</v>
      </c>
      <c r="E2077">
        <v>76</v>
      </c>
      <c r="F2077">
        <v>44235105.490000002</v>
      </c>
      <c r="G2077">
        <v>0</v>
      </c>
      <c r="H2077">
        <v>0</v>
      </c>
      <c r="I2077">
        <v>37599839.670000002</v>
      </c>
      <c r="J2077">
        <v>5750563.71</v>
      </c>
      <c r="K2077">
        <v>884702.11</v>
      </c>
      <c r="L2077">
        <v>5911225.3700000001</v>
      </c>
    </row>
    <row r="2078" spans="1:12" x14ac:dyDescent="0.25">
      <c r="A2078">
        <v>110258</v>
      </c>
      <c r="B2078" t="s">
        <v>6084</v>
      </c>
      <c r="C2078" t="s">
        <v>6085</v>
      </c>
      <c r="D2078">
        <v>2837836.44</v>
      </c>
      <c r="E2078">
        <v>34</v>
      </c>
      <c r="F2078">
        <v>2330621.4300000002</v>
      </c>
      <c r="G2078">
        <v>0</v>
      </c>
      <c r="H2078">
        <v>0</v>
      </c>
      <c r="I2078">
        <v>1981028.22</v>
      </c>
      <c r="J2078">
        <v>302980.78000000003</v>
      </c>
      <c r="K2078">
        <v>46612.43</v>
      </c>
      <c r="L2078">
        <v>507214.63</v>
      </c>
    </row>
    <row r="2079" spans="1:12" x14ac:dyDescent="0.25">
      <c r="A2079">
        <v>116169</v>
      </c>
      <c r="B2079" t="s">
        <v>6814</v>
      </c>
      <c r="C2079" t="s">
        <v>6815</v>
      </c>
      <c r="D2079">
        <v>2323814.7200000002</v>
      </c>
      <c r="E2079">
        <v>65</v>
      </c>
      <c r="F2079">
        <v>2218839.92</v>
      </c>
      <c r="G2079">
        <v>0</v>
      </c>
      <c r="H2079">
        <v>0</v>
      </c>
      <c r="I2079">
        <v>1886013.93</v>
      </c>
      <c r="J2079">
        <v>288449.19</v>
      </c>
      <c r="K2079">
        <v>44376.800000000003</v>
      </c>
      <c r="L2079">
        <v>104974.8</v>
      </c>
    </row>
    <row r="2080" spans="1:12" x14ac:dyDescent="0.25">
      <c r="A2080">
        <v>116495</v>
      </c>
      <c r="B2080" t="s">
        <v>1496</v>
      </c>
      <c r="C2080" t="s">
        <v>673</v>
      </c>
      <c r="D2080">
        <v>2256624.1800000002</v>
      </c>
      <c r="E2080">
        <v>45</v>
      </c>
      <c r="F2080">
        <v>2238080.41</v>
      </c>
      <c r="G2080">
        <v>0</v>
      </c>
      <c r="H2080">
        <v>0</v>
      </c>
      <c r="I2080">
        <v>1864320.98</v>
      </c>
      <c r="J2080">
        <v>328997.82</v>
      </c>
      <c r="K2080">
        <v>44761.61</v>
      </c>
      <c r="L2080">
        <v>18543.77</v>
      </c>
    </row>
    <row r="2081" spans="1:12" x14ac:dyDescent="0.25">
      <c r="A2081">
        <v>117238</v>
      </c>
      <c r="B2081" t="s">
        <v>14996</v>
      </c>
      <c r="C2081" t="s">
        <v>6037</v>
      </c>
      <c r="D2081">
        <v>2317278.96</v>
      </c>
      <c r="E2081">
        <v>32</v>
      </c>
      <c r="F2081">
        <v>1944856.98</v>
      </c>
      <c r="G2081">
        <v>0</v>
      </c>
      <c r="H2081">
        <v>0</v>
      </c>
      <c r="I2081">
        <v>1045810.01</v>
      </c>
      <c r="J2081">
        <v>184554.71</v>
      </c>
      <c r="K2081">
        <v>714492.26</v>
      </c>
      <c r="L2081">
        <v>372421.98</v>
      </c>
    </row>
    <row r="2082" spans="1:12" x14ac:dyDescent="0.25">
      <c r="A2082">
        <v>112249</v>
      </c>
      <c r="B2082" t="s">
        <v>14997</v>
      </c>
      <c r="C2082" t="s">
        <v>357</v>
      </c>
      <c r="D2082">
        <v>4968142.8899999997</v>
      </c>
      <c r="E2082">
        <v>43</v>
      </c>
      <c r="F2082">
        <v>4158104.93</v>
      </c>
      <c r="G2082">
        <v>0</v>
      </c>
      <c r="H2082">
        <v>0</v>
      </c>
      <c r="I2082">
        <v>2279045.1800000002</v>
      </c>
      <c r="J2082">
        <v>402184.44</v>
      </c>
      <c r="K2082">
        <v>1476875.31</v>
      </c>
      <c r="L2082">
        <v>810037.96</v>
      </c>
    </row>
    <row r="2083" spans="1:12" x14ac:dyDescent="0.25">
      <c r="A2083">
        <v>111826</v>
      </c>
      <c r="B2083" t="s">
        <v>4419</v>
      </c>
      <c r="C2083" t="s">
        <v>4420</v>
      </c>
      <c r="D2083">
        <v>9773204.0199999996</v>
      </c>
      <c r="E2083">
        <v>40</v>
      </c>
      <c r="F2083">
        <v>7390836.4800000004</v>
      </c>
      <c r="G2083">
        <v>0</v>
      </c>
      <c r="H2083">
        <v>0</v>
      </c>
      <c r="I2083">
        <v>3839156.48</v>
      </c>
      <c r="J2083">
        <v>677498.2</v>
      </c>
      <c r="K2083">
        <v>2874181.8</v>
      </c>
      <c r="L2083">
        <v>2382367.54</v>
      </c>
    </row>
    <row r="2084" spans="1:12" x14ac:dyDescent="0.25">
      <c r="A2084">
        <v>114784</v>
      </c>
      <c r="B2084" t="s">
        <v>6512</v>
      </c>
      <c r="C2084" t="s">
        <v>6513</v>
      </c>
      <c r="D2084">
        <v>8416299.3200000003</v>
      </c>
      <c r="E2084">
        <v>0</v>
      </c>
      <c r="F2084">
        <v>6294358.3399999999</v>
      </c>
      <c r="G2084">
        <v>0</v>
      </c>
      <c r="H2084">
        <v>0</v>
      </c>
      <c r="I2084">
        <v>3793498.92</v>
      </c>
      <c r="J2084">
        <v>669440.99</v>
      </c>
      <c r="K2084">
        <v>1831418.44</v>
      </c>
      <c r="L2084">
        <v>2121940.98</v>
      </c>
    </row>
    <row r="2085" spans="1:12" x14ac:dyDescent="0.25">
      <c r="A2085">
        <v>116111</v>
      </c>
      <c r="B2085" t="s">
        <v>6024</v>
      </c>
      <c r="C2085" t="s">
        <v>6025</v>
      </c>
      <c r="D2085">
        <v>2484058.4900000002</v>
      </c>
      <c r="E2085">
        <v>39</v>
      </c>
      <c r="F2085">
        <v>2087444.1</v>
      </c>
      <c r="G2085">
        <v>0</v>
      </c>
      <c r="H2085">
        <v>0</v>
      </c>
      <c r="I2085">
        <v>1277928.48</v>
      </c>
      <c r="J2085">
        <v>225516.79</v>
      </c>
      <c r="K2085">
        <v>583998.82999999996</v>
      </c>
      <c r="L2085">
        <v>396614.39</v>
      </c>
    </row>
    <row r="2086" spans="1:12" x14ac:dyDescent="0.25">
      <c r="A2086">
        <v>113180</v>
      </c>
      <c r="B2086" t="s">
        <v>14998</v>
      </c>
      <c r="C2086" t="s">
        <v>14999</v>
      </c>
      <c r="D2086">
        <v>8172160.7800000003</v>
      </c>
      <c r="E2086">
        <v>38</v>
      </c>
      <c r="F2086">
        <v>6864349</v>
      </c>
      <c r="G2086">
        <v>0</v>
      </c>
      <c r="H2086">
        <v>0</v>
      </c>
      <c r="I2086">
        <v>3749694.67</v>
      </c>
      <c r="J2086">
        <v>661710.82999999996</v>
      </c>
      <c r="K2086">
        <v>2452943.5</v>
      </c>
      <c r="L2086">
        <v>1307811.78</v>
      </c>
    </row>
    <row r="2087" spans="1:12" x14ac:dyDescent="0.25">
      <c r="A2087">
        <v>113237</v>
      </c>
      <c r="B2087" t="s">
        <v>15000</v>
      </c>
      <c r="C2087" t="s">
        <v>15001</v>
      </c>
      <c r="D2087">
        <v>5500627.0800000001</v>
      </c>
      <c r="E2087">
        <v>42</v>
      </c>
      <c r="F2087">
        <v>4622375.71</v>
      </c>
      <c r="G2087">
        <v>0</v>
      </c>
      <c r="H2087">
        <v>0</v>
      </c>
      <c r="I2087">
        <v>2430410.09</v>
      </c>
      <c r="J2087">
        <v>428895.9</v>
      </c>
      <c r="K2087">
        <v>1763069.72</v>
      </c>
      <c r="L2087">
        <v>878251.37</v>
      </c>
    </row>
    <row r="2088" spans="1:12" x14ac:dyDescent="0.25">
      <c r="A2088">
        <v>112157</v>
      </c>
      <c r="B2088" t="s">
        <v>11920</v>
      </c>
      <c r="C2088" t="s">
        <v>11921</v>
      </c>
      <c r="D2088">
        <v>2324298.6</v>
      </c>
      <c r="E2088">
        <v>22</v>
      </c>
      <c r="F2088">
        <v>1953192.11</v>
      </c>
      <c r="G2088">
        <v>0</v>
      </c>
      <c r="H2088">
        <v>0</v>
      </c>
      <c r="I2088">
        <v>1075481.3999999999</v>
      </c>
      <c r="J2088">
        <v>189790.83</v>
      </c>
      <c r="K2088">
        <v>687919.88</v>
      </c>
      <c r="L2088">
        <v>371106.49</v>
      </c>
    </row>
    <row r="2089" spans="1:12" x14ac:dyDescent="0.25">
      <c r="A2089">
        <v>102520</v>
      </c>
      <c r="B2089" t="s">
        <v>15002</v>
      </c>
      <c r="C2089" t="s">
        <v>15003</v>
      </c>
      <c r="D2089">
        <v>1185797.68</v>
      </c>
      <c r="E2089">
        <v>35</v>
      </c>
      <c r="F2089">
        <v>982609.21</v>
      </c>
      <c r="G2089">
        <v>0</v>
      </c>
      <c r="H2089">
        <v>0</v>
      </c>
      <c r="I2089">
        <v>668174.26</v>
      </c>
      <c r="J2089">
        <v>117913.11</v>
      </c>
      <c r="K2089">
        <v>196521.84</v>
      </c>
      <c r="L2089">
        <v>203188.47</v>
      </c>
    </row>
    <row r="2090" spans="1:12" x14ac:dyDescent="0.25">
      <c r="A2090">
        <v>111693</v>
      </c>
      <c r="B2090" t="s">
        <v>240</v>
      </c>
      <c r="C2090" t="s">
        <v>241</v>
      </c>
      <c r="D2090">
        <v>1011682.21</v>
      </c>
      <c r="E2090">
        <v>26</v>
      </c>
      <c r="F2090">
        <v>1011682.21</v>
      </c>
      <c r="G2090">
        <v>0</v>
      </c>
      <c r="H2090">
        <v>0</v>
      </c>
      <c r="I2090">
        <v>730940.4</v>
      </c>
      <c r="J2090">
        <v>128989.48</v>
      </c>
      <c r="K2090">
        <v>151752.32999999999</v>
      </c>
      <c r="L2090">
        <v>0</v>
      </c>
    </row>
    <row r="2091" spans="1:12" x14ac:dyDescent="0.25">
      <c r="A2091">
        <v>113500</v>
      </c>
      <c r="B2091" t="s">
        <v>15004</v>
      </c>
      <c r="C2091" t="s">
        <v>15005</v>
      </c>
      <c r="D2091">
        <v>244584.42</v>
      </c>
      <c r="E2091">
        <v>25</v>
      </c>
      <c r="F2091">
        <v>244541.2</v>
      </c>
      <c r="G2091">
        <v>0</v>
      </c>
      <c r="H2091">
        <v>0</v>
      </c>
      <c r="I2091">
        <v>166288.01999999999</v>
      </c>
      <c r="J2091">
        <v>29344.94</v>
      </c>
      <c r="K2091">
        <v>48908.24</v>
      </c>
      <c r="L2091">
        <v>43.22</v>
      </c>
    </row>
    <row r="2092" spans="1:12" x14ac:dyDescent="0.25">
      <c r="A2092">
        <v>117266</v>
      </c>
      <c r="B2092" t="s">
        <v>15006</v>
      </c>
      <c r="C2092" t="s">
        <v>15007</v>
      </c>
      <c r="D2092">
        <v>296193.59000000003</v>
      </c>
      <c r="E2092">
        <v>21</v>
      </c>
      <c r="F2092">
        <v>289529.59000000003</v>
      </c>
      <c r="G2092">
        <v>0</v>
      </c>
      <c r="H2092">
        <v>0</v>
      </c>
      <c r="I2092">
        <v>209185.13</v>
      </c>
      <c r="J2092">
        <v>36915.019999999997</v>
      </c>
      <c r="K2092">
        <v>43429.440000000002</v>
      </c>
      <c r="L2092">
        <v>6664</v>
      </c>
    </row>
    <row r="2093" spans="1:12" x14ac:dyDescent="0.25">
      <c r="A2093">
        <v>117620</v>
      </c>
      <c r="B2093" t="s">
        <v>15008</v>
      </c>
      <c r="C2093" t="s">
        <v>15009</v>
      </c>
      <c r="D2093">
        <v>683603.51</v>
      </c>
      <c r="E2093">
        <v>19</v>
      </c>
      <c r="F2093">
        <v>573456.74</v>
      </c>
      <c r="G2093">
        <v>0</v>
      </c>
      <c r="H2093">
        <v>0</v>
      </c>
      <c r="I2093">
        <v>399699.35</v>
      </c>
      <c r="J2093">
        <v>70535.179999999993</v>
      </c>
      <c r="K2093">
        <v>103222.21</v>
      </c>
      <c r="L2093">
        <v>110146.77</v>
      </c>
    </row>
    <row r="2094" spans="1:12" x14ac:dyDescent="0.25">
      <c r="A2094">
        <v>116534</v>
      </c>
      <c r="B2094" t="s">
        <v>8253</v>
      </c>
      <c r="C2094" t="s">
        <v>8254</v>
      </c>
      <c r="D2094">
        <v>5070835.59</v>
      </c>
      <c r="E2094">
        <v>21</v>
      </c>
      <c r="F2094">
        <v>5070835.59</v>
      </c>
      <c r="G2094">
        <v>0</v>
      </c>
      <c r="H2094">
        <v>0</v>
      </c>
      <c r="I2094">
        <v>2045133.29</v>
      </c>
      <c r="J2094">
        <v>360905.87</v>
      </c>
      <c r="K2094">
        <v>2664796.4300000002</v>
      </c>
      <c r="L2094">
        <v>0</v>
      </c>
    </row>
    <row r="2095" spans="1:12" x14ac:dyDescent="0.25">
      <c r="A2095">
        <v>117794</v>
      </c>
      <c r="B2095" t="s">
        <v>10443</v>
      </c>
      <c r="C2095" t="s">
        <v>10393</v>
      </c>
      <c r="D2095">
        <v>19568421.629999999</v>
      </c>
      <c r="E2095">
        <v>61</v>
      </c>
      <c r="F2095">
        <v>18208454.199999999</v>
      </c>
      <c r="G2095">
        <v>0</v>
      </c>
      <c r="H2095">
        <v>0</v>
      </c>
      <c r="I2095">
        <v>8740058.0199999996</v>
      </c>
      <c r="J2095">
        <v>2185014.5</v>
      </c>
      <c r="K2095">
        <v>7283381.6799999997</v>
      </c>
      <c r="L2095">
        <v>1359967.43</v>
      </c>
    </row>
    <row r="2096" spans="1:12" x14ac:dyDescent="0.25">
      <c r="A2096">
        <v>116062</v>
      </c>
      <c r="B2096" t="s">
        <v>15010</v>
      </c>
      <c r="C2096" t="s">
        <v>15011</v>
      </c>
      <c r="D2096">
        <v>4602962</v>
      </c>
      <c r="E2096">
        <v>66</v>
      </c>
      <c r="F2096">
        <v>4460646</v>
      </c>
      <c r="G2096">
        <v>0</v>
      </c>
      <c r="H2096">
        <v>0</v>
      </c>
      <c r="I2096">
        <v>3791549.1</v>
      </c>
      <c r="J2096">
        <v>579883.98</v>
      </c>
      <c r="K2096">
        <v>89212.92</v>
      </c>
      <c r="L2096">
        <v>142316</v>
      </c>
    </row>
    <row r="2097" spans="1:12" x14ac:dyDescent="0.25">
      <c r="A2097">
        <v>117190</v>
      </c>
      <c r="B2097" t="s">
        <v>7963</v>
      </c>
      <c r="C2097" t="s">
        <v>7882</v>
      </c>
      <c r="D2097">
        <v>2908566.87</v>
      </c>
      <c r="E2097">
        <v>37</v>
      </c>
      <c r="F2097">
        <v>2886461.11</v>
      </c>
      <c r="G2097">
        <v>0</v>
      </c>
      <c r="H2097">
        <v>0</v>
      </c>
      <c r="I2097">
        <v>2453491.94</v>
      </c>
      <c r="J2097">
        <v>375239.92</v>
      </c>
      <c r="K2097">
        <v>57729.25</v>
      </c>
      <c r="L2097">
        <v>22105.759999999998</v>
      </c>
    </row>
    <row r="2098" spans="1:12" x14ac:dyDescent="0.25">
      <c r="A2098">
        <v>118178</v>
      </c>
      <c r="B2098" t="s">
        <v>7965</v>
      </c>
      <c r="C2098" t="s">
        <v>15012</v>
      </c>
      <c r="D2098">
        <v>5938064.54</v>
      </c>
      <c r="E2098">
        <v>51</v>
      </c>
      <c r="F2098">
        <v>5879992.4400000004</v>
      </c>
      <c r="G2098">
        <v>0</v>
      </c>
      <c r="H2098">
        <v>0</v>
      </c>
      <c r="I2098">
        <v>4997993.57</v>
      </c>
      <c r="J2098">
        <v>764398.99</v>
      </c>
      <c r="K2098">
        <v>117599.88</v>
      </c>
      <c r="L2098">
        <v>58072.1</v>
      </c>
    </row>
    <row r="2099" spans="1:12" x14ac:dyDescent="0.25">
      <c r="A2099">
        <v>118154</v>
      </c>
      <c r="B2099" t="s">
        <v>8580</v>
      </c>
      <c r="C2099" t="s">
        <v>8648</v>
      </c>
      <c r="D2099">
        <v>7459258.9299999997</v>
      </c>
      <c r="E2099">
        <v>52</v>
      </c>
      <c r="F2099">
        <v>7459258.9299999997</v>
      </c>
      <c r="G2099">
        <v>0</v>
      </c>
      <c r="H2099">
        <v>0</v>
      </c>
      <c r="I2099">
        <v>6340370.0899999999</v>
      </c>
      <c r="J2099">
        <v>969703.66</v>
      </c>
      <c r="K2099">
        <v>149185.18</v>
      </c>
      <c r="L2099">
        <v>0</v>
      </c>
    </row>
    <row r="2100" spans="1:12" x14ac:dyDescent="0.25">
      <c r="A2100">
        <v>115400</v>
      </c>
      <c r="B2100" t="s">
        <v>9362</v>
      </c>
      <c r="C2100" t="s">
        <v>9429</v>
      </c>
      <c r="D2100">
        <v>4013136.07</v>
      </c>
      <c r="E2100">
        <v>60</v>
      </c>
      <c r="F2100">
        <v>3076794.57</v>
      </c>
      <c r="G2100">
        <v>0</v>
      </c>
      <c r="H2100">
        <v>0</v>
      </c>
      <c r="I2100">
        <v>2615275.2799999998</v>
      </c>
      <c r="J2100">
        <v>399983.38</v>
      </c>
      <c r="K2100">
        <v>61535.91</v>
      </c>
      <c r="L2100">
        <v>936340.79</v>
      </c>
    </row>
    <row r="2101" spans="1:12" x14ac:dyDescent="0.25">
      <c r="A2101">
        <v>117187</v>
      </c>
      <c r="B2101" t="s">
        <v>6032</v>
      </c>
      <c r="C2101" t="s">
        <v>6033</v>
      </c>
      <c r="D2101">
        <v>1547904.84</v>
      </c>
      <c r="E2101">
        <v>19</v>
      </c>
      <c r="F2101">
        <v>1540356.67</v>
      </c>
      <c r="G2101">
        <v>0</v>
      </c>
      <c r="H2101">
        <v>0</v>
      </c>
      <c r="I2101">
        <v>932060.45</v>
      </c>
      <c r="J2101">
        <v>164481.25</v>
      </c>
      <c r="K2101">
        <v>443814.97</v>
      </c>
      <c r="L2101">
        <v>7548.17</v>
      </c>
    </row>
    <row r="2102" spans="1:12" x14ac:dyDescent="0.25">
      <c r="A2102">
        <v>116797</v>
      </c>
      <c r="B2102" t="s">
        <v>6028</v>
      </c>
      <c r="C2102" t="s">
        <v>6029</v>
      </c>
      <c r="D2102">
        <v>3858629.97</v>
      </c>
      <c r="E2102">
        <v>21</v>
      </c>
      <c r="F2102">
        <v>3242546.2</v>
      </c>
      <c r="G2102">
        <v>0</v>
      </c>
      <c r="H2102">
        <v>0</v>
      </c>
      <c r="I2102">
        <v>1691621.87</v>
      </c>
      <c r="J2102">
        <v>298521.51</v>
      </c>
      <c r="K2102">
        <v>1252402.82</v>
      </c>
      <c r="L2102">
        <v>616083.77</v>
      </c>
    </row>
    <row r="2103" spans="1:12" x14ac:dyDescent="0.25">
      <c r="A2103">
        <v>115904</v>
      </c>
      <c r="B2103" t="s">
        <v>7519</v>
      </c>
      <c r="C2103" t="s">
        <v>7519</v>
      </c>
      <c r="D2103">
        <v>9793648.5199999996</v>
      </c>
      <c r="E2103">
        <v>31</v>
      </c>
      <c r="F2103">
        <v>8045657.7699999996</v>
      </c>
      <c r="G2103">
        <v>0</v>
      </c>
      <c r="H2103">
        <v>0</v>
      </c>
      <c r="I2103">
        <v>3157389.82</v>
      </c>
      <c r="J2103">
        <v>557186.43999999994</v>
      </c>
      <c r="K2103">
        <v>4331081.51</v>
      </c>
      <c r="L2103">
        <v>1747990.73</v>
      </c>
    </row>
    <row r="2104" spans="1:12" x14ac:dyDescent="0.25">
      <c r="A2104">
        <v>110579</v>
      </c>
      <c r="B2104" t="s">
        <v>10840</v>
      </c>
      <c r="C2104" t="s">
        <v>10841</v>
      </c>
      <c r="D2104">
        <v>4208825.5599999996</v>
      </c>
      <c r="E2104">
        <v>0</v>
      </c>
      <c r="F2104">
        <v>4207718.8600000003</v>
      </c>
      <c r="G2104">
        <v>0</v>
      </c>
      <c r="H2104">
        <v>0</v>
      </c>
      <c r="I2104">
        <v>2512873.09</v>
      </c>
      <c r="J2104">
        <v>443448.19</v>
      </c>
      <c r="K2104">
        <v>1251397.58</v>
      </c>
      <c r="L2104">
        <v>1106.7</v>
      </c>
    </row>
    <row r="2105" spans="1:12" x14ac:dyDescent="0.25">
      <c r="A2105">
        <v>110303</v>
      </c>
      <c r="B2105" t="s">
        <v>10834</v>
      </c>
      <c r="C2105" t="s">
        <v>10835</v>
      </c>
      <c r="D2105">
        <v>11591914.52</v>
      </c>
      <c r="E2105">
        <v>75</v>
      </c>
      <c r="F2105">
        <v>5989602.8300000001</v>
      </c>
      <c r="G2105">
        <v>0</v>
      </c>
      <c r="H2105">
        <v>0</v>
      </c>
      <c r="I2105">
        <v>3259000.57</v>
      </c>
      <c r="J2105">
        <v>575117.75</v>
      </c>
      <c r="K2105">
        <v>2155484.5099999998</v>
      </c>
      <c r="L2105">
        <v>5602311.6900000004</v>
      </c>
    </row>
    <row r="2106" spans="1:12" x14ac:dyDescent="0.25">
      <c r="A2106">
        <v>112268</v>
      </c>
      <c r="B2106" t="s">
        <v>7506</v>
      </c>
      <c r="C2106" t="s">
        <v>7507</v>
      </c>
      <c r="D2106">
        <v>3949449.51</v>
      </c>
      <c r="E2106">
        <v>51</v>
      </c>
      <c r="F2106">
        <v>3329128.85</v>
      </c>
      <c r="G2106">
        <v>0</v>
      </c>
      <c r="H2106">
        <v>0</v>
      </c>
      <c r="I2106">
        <v>1484305.23</v>
      </c>
      <c r="J2106">
        <v>261936.22</v>
      </c>
      <c r="K2106">
        <v>1582887.4</v>
      </c>
      <c r="L2106">
        <v>620320.66</v>
      </c>
    </row>
    <row r="2107" spans="1:12" x14ac:dyDescent="0.25">
      <c r="A2107">
        <v>116352</v>
      </c>
      <c r="B2107" t="s">
        <v>6318</v>
      </c>
      <c r="C2107" t="s">
        <v>6319</v>
      </c>
      <c r="D2107">
        <v>7525235.1799999997</v>
      </c>
      <c r="E2107">
        <v>23</v>
      </c>
      <c r="F2107">
        <v>6320777.04</v>
      </c>
      <c r="G2107">
        <v>0</v>
      </c>
      <c r="H2107">
        <v>0</v>
      </c>
      <c r="I2107">
        <v>3838658.33</v>
      </c>
      <c r="J2107">
        <v>677410.29</v>
      </c>
      <c r="K2107">
        <v>1804708.42</v>
      </c>
      <c r="L2107">
        <v>1204458.1399999999</v>
      </c>
    </row>
    <row r="2108" spans="1:12" x14ac:dyDescent="0.25">
      <c r="A2108">
        <v>116025</v>
      </c>
      <c r="B2108" t="s">
        <v>8250</v>
      </c>
      <c r="C2108" t="s">
        <v>8251</v>
      </c>
      <c r="D2108">
        <v>5051066.17</v>
      </c>
      <c r="E2108">
        <v>22</v>
      </c>
      <c r="F2108">
        <v>4244593.43</v>
      </c>
      <c r="G2108">
        <v>0</v>
      </c>
      <c r="H2108">
        <v>0</v>
      </c>
      <c r="I2108">
        <v>1679785.25</v>
      </c>
      <c r="J2108">
        <v>296432.7</v>
      </c>
      <c r="K2108">
        <v>2268375.48</v>
      </c>
      <c r="L2108">
        <v>806472.24</v>
      </c>
    </row>
    <row r="2109" spans="1:12" x14ac:dyDescent="0.25">
      <c r="A2109">
        <v>116658</v>
      </c>
      <c r="B2109" t="s">
        <v>7183</v>
      </c>
      <c r="C2109" t="s">
        <v>7184</v>
      </c>
      <c r="D2109">
        <v>8755069.8900000006</v>
      </c>
      <c r="E2109">
        <v>46</v>
      </c>
      <c r="F2109">
        <v>6343139.04</v>
      </c>
      <c r="G2109">
        <v>0</v>
      </c>
      <c r="H2109">
        <v>0</v>
      </c>
      <c r="I2109">
        <v>3839293.52</v>
      </c>
      <c r="J2109">
        <v>677522.39</v>
      </c>
      <c r="K2109">
        <v>1826323.14</v>
      </c>
      <c r="L2109">
        <v>2411930.85</v>
      </c>
    </row>
    <row r="2110" spans="1:12" x14ac:dyDescent="0.25">
      <c r="A2110">
        <v>112105</v>
      </c>
      <c r="B2110" t="s">
        <v>15013</v>
      </c>
      <c r="C2110" t="s">
        <v>15014</v>
      </c>
      <c r="D2110">
        <v>6014230.2800000003</v>
      </c>
      <c r="E2110">
        <v>26</v>
      </c>
      <c r="F2110">
        <v>6014230.2800000003</v>
      </c>
      <c r="G2110">
        <v>0</v>
      </c>
      <c r="H2110">
        <v>0</v>
      </c>
      <c r="I2110">
        <v>3578467.01</v>
      </c>
      <c r="J2110">
        <v>631494.18000000005</v>
      </c>
      <c r="K2110">
        <v>1804269.09</v>
      </c>
      <c r="L2110">
        <v>0</v>
      </c>
    </row>
    <row r="2111" spans="1:12" x14ac:dyDescent="0.25">
      <c r="A2111">
        <v>110690</v>
      </c>
      <c r="B2111" t="s">
        <v>5327</v>
      </c>
      <c r="C2111" t="s">
        <v>5328</v>
      </c>
      <c r="D2111">
        <v>4417247.25</v>
      </c>
      <c r="E2111">
        <v>32</v>
      </c>
      <c r="F2111">
        <v>3697246.41</v>
      </c>
      <c r="G2111">
        <v>0</v>
      </c>
      <c r="H2111">
        <v>0</v>
      </c>
      <c r="I2111">
        <v>2252628.27</v>
      </c>
      <c r="J2111">
        <v>397522.64</v>
      </c>
      <c r="K2111">
        <v>1047095.5</v>
      </c>
      <c r="L2111">
        <v>720000.84</v>
      </c>
    </row>
    <row r="2112" spans="1:12" x14ac:dyDescent="0.25">
      <c r="A2112">
        <v>112584</v>
      </c>
      <c r="B2112" t="s">
        <v>1059</v>
      </c>
      <c r="C2112" t="s">
        <v>1060</v>
      </c>
      <c r="D2112">
        <v>3894870</v>
      </c>
      <c r="E2112">
        <v>0</v>
      </c>
      <c r="F2112">
        <v>3892490</v>
      </c>
      <c r="G2112">
        <v>0</v>
      </c>
      <c r="H2112">
        <v>0</v>
      </c>
      <c r="I2112">
        <v>2394119.35</v>
      </c>
      <c r="J2112">
        <v>422491.65</v>
      </c>
      <c r="K2112">
        <v>1075879</v>
      </c>
      <c r="L2112">
        <v>2380</v>
      </c>
    </row>
    <row r="2113" spans="1:12" x14ac:dyDescent="0.25">
      <c r="A2113">
        <v>105028</v>
      </c>
      <c r="B2113" t="s">
        <v>11900</v>
      </c>
      <c r="C2113" t="s">
        <v>11901</v>
      </c>
      <c r="D2113">
        <v>1017728.22</v>
      </c>
      <c r="E2113">
        <v>32</v>
      </c>
      <c r="F2113">
        <v>854537.48</v>
      </c>
      <c r="G2113">
        <v>0</v>
      </c>
      <c r="H2113">
        <v>0</v>
      </c>
      <c r="I2113">
        <v>595612.6</v>
      </c>
      <c r="J2113">
        <v>105108.11</v>
      </c>
      <c r="K2113">
        <v>153816.78</v>
      </c>
      <c r="L2113">
        <v>163190.74</v>
      </c>
    </row>
    <row r="2114" spans="1:12" x14ac:dyDescent="0.25">
      <c r="A2114">
        <v>105592</v>
      </c>
      <c r="B2114" t="s">
        <v>10831</v>
      </c>
      <c r="C2114" t="s">
        <v>10832</v>
      </c>
      <c r="D2114">
        <v>1135045.8</v>
      </c>
      <c r="E2114">
        <v>25</v>
      </c>
      <c r="F2114">
        <v>952260</v>
      </c>
      <c r="G2114">
        <v>0</v>
      </c>
      <c r="H2114">
        <v>0</v>
      </c>
      <c r="I2114">
        <v>647536.80000000005</v>
      </c>
      <c r="J2114">
        <v>114271.2</v>
      </c>
      <c r="K2114">
        <v>190452</v>
      </c>
      <c r="L2114">
        <v>182785.8</v>
      </c>
    </row>
    <row r="2115" spans="1:12" x14ac:dyDescent="0.25">
      <c r="A2115">
        <v>106211</v>
      </c>
      <c r="B2115" t="s">
        <v>12980</v>
      </c>
      <c r="C2115" t="s">
        <v>12981</v>
      </c>
      <c r="D2115">
        <v>714798.93</v>
      </c>
      <c r="E2115">
        <v>0</v>
      </c>
      <c r="F2115">
        <v>592368.78</v>
      </c>
      <c r="G2115">
        <v>0</v>
      </c>
      <c r="H2115">
        <v>0</v>
      </c>
      <c r="I2115">
        <v>427986.42</v>
      </c>
      <c r="J2115">
        <v>75527.02</v>
      </c>
      <c r="K2115">
        <v>88855.34</v>
      </c>
      <c r="L2115">
        <v>122430.15</v>
      </c>
    </row>
    <row r="2116" spans="1:12" x14ac:dyDescent="0.25">
      <c r="A2116">
        <v>107290</v>
      </c>
      <c r="B2116" t="s">
        <v>12977</v>
      </c>
      <c r="C2116" t="s">
        <v>12978</v>
      </c>
      <c r="D2116">
        <v>1016046.49</v>
      </c>
      <c r="E2116">
        <v>56</v>
      </c>
      <c r="F2116">
        <v>853820.58</v>
      </c>
      <c r="G2116">
        <v>0</v>
      </c>
      <c r="H2116">
        <v>0</v>
      </c>
      <c r="I2116">
        <v>575662.49</v>
      </c>
      <c r="J2116">
        <v>101587.5</v>
      </c>
      <c r="K2116">
        <v>176570.59</v>
      </c>
      <c r="L2116">
        <v>162225.91</v>
      </c>
    </row>
    <row r="2117" spans="1:12" x14ac:dyDescent="0.25">
      <c r="A2117">
        <v>107555</v>
      </c>
      <c r="B2117" t="s">
        <v>11897</v>
      </c>
      <c r="C2117" t="s">
        <v>11898</v>
      </c>
      <c r="D2117">
        <v>980412.93</v>
      </c>
      <c r="E2117">
        <v>33</v>
      </c>
      <c r="F2117">
        <v>823776.41</v>
      </c>
      <c r="G2117">
        <v>0</v>
      </c>
      <c r="H2117">
        <v>0</v>
      </c>
      <c r="I2117">
        <v>560167.96</v>
      </c>
      <c r="J2117">
        <v>98853.17</v>
      </c>
      <c r="K2117">
        <v>164755.28</v>
      </c>
      <c r="L2117">
        <v>156636.51999999999</v>
      </c>
    </row>
    <row r="2118" spans="1:12" x14ac:dyDescent="0.25">
      <c r="A2118">
        <v>107645</v>
      </c>
      <c r="B2118" t="s">
        <v>10873</v>
      </c>
      <c r="C2118" t="s">
        <v>10874</v>
      </c>
      <c r="D2118">
        <v>656365.84</v>
      </c>
      <c r="E2118">
        <v>34</v>
      </c>
      <c r="F2118">
        <v>535822.67000000004</v>
      </c>
      <c r="G2118">
        <v>0</v>
      </c>
      <c r="H2118">
        <v>0</v>
      </c>
      <c r="I2118">
        <v>364359.4</v>
      </c>
      <c r="J2118">
        <v>64298.720000000001</v>
      </c>
      <c r="K2118">
        <v>107164.55</v>
      </c>
      <c r="L2118">
        <v>120543.17</v>
      </c>
    </row>
    <row r="2119" spans="1:12" x14ac:dyDescent="0.25">
      <c r="A2119">
        <v>107850</v>
      </c>
      <c r="B2119" t="s">
        <v>12451</v>
      </c>
      <c r="C2119" t="s">
        <v>12452</v>
      </c>
      <c r="D2119">
        <v>1080925.04</v>
      </c>
      <c r="E2119">
        <v>39</v>
      </c>
      <c r="F2119">
        <v>903840.37</v>
      </c>
      <c r="G2119">
        <v>0</v>
      </c>
      <c r="H2119">
        <v>0</v>
      </c>
      <c r="I2119">
        <v>614611.44999999995</v>
      </c>
      <c r="J2119">
        <v>108460.84</v>
      </c>
      <c r="K2119">
        <v>180768.07</v>
      </c>
      <c r="L2119">
        <v>177084.67</v>
      </c>
    </row>
    <row r="2120" spans="1:12" x14ac:dyDescent="0.25">
      <c r="A2120">
        <v>107927</v>
      </c>
      <c r="B2120" t="s">
        <v>10876</v>
      </c>
      <c r="C2120" t="s">
        <v>10877</v>
      </c>
      <c r="D2120">
        <v>1357590</v>
      </c>
      <c r="E2120">
        <v>28</v>
      </c>
      <c r="F2120">
        <v>1131325</v>
      </c>
      <c r="G2120">
        <v>0</v>
      </c>
      <c r="H2120">
        <v>0</v>
      </c>
      <c r="I2120">
        <v>760291</v>
      </c>
      <c r="J2120">
        <v>134169</v>
      </c>
      <c r="K2120">
        <v>236865</v>
      </c>
      <c r="L2120">
        <v>226265</v>
      </c>
    </row>
    <row r="2121" spans="1:12" x14ac:dyDescent="0.25">
      <c r="A2121">
        <v>107990</v>
      </c>
      <c r="B2121" t="s">
        <v>11894</v>
      </c>
      <c r="C2121" t="s">
        <v>11895</v>
      </c>
      <c r="D2121">
        <v>168462.9</v>
      </c>
      <c r="E2121">
        <v>236</v>
      </c>
      <c r="F2121">
        <v>160624.01999999999</v>
      </c>
      <c r="G2121">
        <v>0</v>
      </c>
      <c r="H2121">
        <v>0</v>
      </c>
      <c r="I2121">
        <v>109224.34</v>
      </c>
      <c r="J2121">
        <v>19274.88</v>
      </c>
      <c r="K2121">
        <v>32124.799999999999</v>
      </c>
      <c r="L2121">
        <v>7838.88</v>
      </c>
    </row>
    <row r="2122" spans="1:12" x14ac:dyDescent="0.25">
      <c r="A2122">
        <v>108257</v>
      </c>
      <c r="B2122" t="s">
        <v>12971</v>
      </c>
      <c r="C2122" t="s">
        <v>12972</v>
      </c>
      <c r="D2122">
        <v>1209159</v>
      </c>
      <c r="E2122">
        <v>29</v>
      </c>
      <c r="F2122">
        <v>1012500</v>
      </c>
      <c r="G2122">
        <v>0</v>
      </c>
      <c r="H2122">
        <v>0</v>
      </c>
      <c r="I2122">
        <v>688500</v>
      </c>
      <c r="J2122">
        <v>121500</v>
      </c>
      <c r="K2122">
        <v>202500</v>
      </c>
      <c r="L2122">
        <v>196659</v>
      </c>
    </row>
    <row r="2123" spans="1:12" x14ac:dyDescent="0.25">
      <c r="A2123">
        <v>108316</v>
      </c>
      <c r="B2123" t="s">
        <v>10879</v>
      </c>
      <c r="C2123" t="s">
        <v>10880</v>
      </c>
      <c r="D2123">
        <v>1127862.2</v>
      </c>
      <c r="E2123">
        <v>33</v>
      </c>
      <c r="F2123">
        <v>945447.2</v>
      </c>
      <c r="G2123">
        <v>0</v>
      </c>
      <c r="H2123">
        <v>0</v>
      </c>
      <c r="I2123">
        <v>642904.1</v>
      </c>
      <c r="J2123">
        <v>113453.66</v>
      </c>
      <c r="K2123">
        <v>189089.44</v>
      </c>
      <c r="L2123">
        <v>182415</v>
      </c>
    </row>
    <row r="2124" spans="1:12" x14ac:dyDescent="0.25">
      <c r="A2124">
        <v>108342</v>
      </c>
      <c r="B2124" t="s">
        <v>12968</v>
      </c>
      <c r="C2124" t="s">
        <v>12969</v>
      </c>
      <c r="D2124">
        <v>627642.98</v>
      </c>
      <c r="E2124">
        <v>27</v>
      </c>
      <c r="F2124">
        <v>627146.75</v>
      </c>
      <c r="G2124">
        <v>0</v>
      </c>
      <c r="H2124">
        <v>0</v>
      </c>
      <c r="I2124">
        <v>426459.79</v>
      </c>
      <c r="J2124">
        <v>75257.61</v>
      </c>
      <c r="K2124">
        <v>125429.35</v>
      </c>
      <c r="L2124">
        <v>496.23</v>
      </c>
    </row>
    <row r="2125" spans="1:12" x14ac:dyDescent="0.25">
      <c r="A2125">
        <v>108479</v>
      </c>
      <c r="B2125" t="s">
        <v>10885</v>
      </c>
      <c r="C2125" t="s">
        <v>15015</v>
      </c>
      <c r="D2125">
        <v>1407740.37</v>
      </c>
      <c r="E2125">
        <v>29</v>
      </c>
      <c r="F2125">
        <v>1117024.1000000001</v>
      </c>
      <c r="G2125">
        <v>0</v>
      </c>
      <c r="H2125">
        <v>0</v>
      </c>
      <c r="I2125">
        <v>759050</v>
      </c>
      <c r="J2125">
        <v>133950</v>
      </c>
      <c r="K2125">
        <v>224024.1</v>
      </c>
      <c r="L2125">
        <v>290716.77</v>
      </c>
    </row>
    <row r="2126" spans="1:12" x14ac:dyDescent="0.25">
      <c r="A2126">
        <v>108505</v>
      </c>
      <c r="B2126" t="s">
        <v>11885</v>
      </c>
      <c r="C2126" t="s">
        <v>11886</v>
      </c>
      <c r="D2126">
        <v>348252.15999999997</v>
      </c>
      <c r="E2126">
        <v>31</v>
      </c>
      <c r="F2126">
        <v>288845.5</v>
      </c>
      <c r="G2126">
        <v>0</v>
      </c>
      <c r="H2126">
        <v>0</v>
      </c>
      <c r="I2126">
        <v>196414.94</v>
      </c>
      <c r="J2126">
        <v>34661.46</v>
      </c>
      <c r="K2126">
        <v>57769.1</v>
      </c>
      <c r="L2126">
        <v>59406.66</v>
      </c>
    </row>
    <row r="2127" spans="1:12" x14ac:dyDescent="0.25">
      <c r="A2127">
        <v>108530</v>
      </c>
      <c r="B2127" t="s">
        <v>12736</v>
      </c>
      <c r="C2127" t="s">
        <v>12737</v>
      </c>
      <c r="D2127">
        <v>714105.8</v>
      </c>
      <c r="E2127">
        <v>42</v>
      </c>
      <c r="F2127">
        <v>714078.32</v>
      </c>
      <c r="G2127">
        <v>0</v>
      </c>
      <c r="H2127">
        <v>0</v>
      </c>
      <c r="I2127">
        <v>485573.23</v>
      </c>
      <c r="J2127">
        <v>85689.39</v>
      </c>
      <c r="K2127">
        <v>142815.70000000001</v>
      </c>
      <c r="L2127">
        <v>27.48</v>
      </c>
    </row>
    <row r="2128" spans="1:12" x14ac:dyDescent="0.25">
      <c r="A2128">
        <v>108782</v>
      </c>
      <c r="B2128" t="s">
        <v>12587</v>
      </c>
      <c r="C2128" t="s">
        <v>12588</v>
      </c>
      <c r="D2128">
        <v>1434716.13</v>
      </c>
      <c r="E2128">
        <v>27</v>
      </c>
      <c r="F2128">
        <v>1153159.8</v>
      </c>
      <c r="G2128">
        <v>0</v>
      </c>
      <c r="H2128">
        <v>0</v>
      </c>
      <c r="I2128">
        <v>754743.08</v>
      </c>
      <c r="J2128">
        <v>133189.96</v>
      </c>
      <c r="K2128">
        <v>265226.76</v>
      </c>
      <c r="L2128">
        <v>281556.33</v>
      </c>
    </row>
    <row r="2129" spans="1:12" x14ac:dyDescent="0.25">
      <c r="A2129">
        <v>108883</v>
      </c>
      <c r="B2129" t="s">
        <v>11882</v>
      </c>
      <c r="C2129" t="s">
        <v>11883</v>
      </c>
      <c r="D2129">
        <v>791073.02</v>
      </c>
      <c r="E2129">
        <v>26</v>
      </c>
      <c r="F2129">
        <v>660822.24</v>
      </c>
      <c r="G2129">
        <v>0</v>
      </c>
      <c r="H2129">
        <v>0</v>
      </c>
      <c r="I2129">
        <v>449359.12</v>
      </c>
      <c r="J2129">
        <v>79298.67</v>
      </c>
      <c r="K2129">
        <v>132164.45000000001</v>
      </c>
      <c r="L2129">
        <v>130250.78</v>
      </c>
    </row>
    <row r="2130" spans="1:12" x14ac:dyDescent="0.25">
      <c r="A2130">
        <v>108904</v>
      </c>
      <c r="B2130" t="s">
        <v>15016</v>
      </c>
      <c r="C2130" t="s">
        <v>15017</v>
      </c>
      <c r="D2130">
        <v>471884.6</v>
      </c>
      <c r="E2130">
        <v>12</v>
      </c>
      <c r="F2130">
        <v>466884.6</v>
      </c>
      <c r="G2130">
        <v>0</v>
      </c>
      <c r="H2130">
        <v>0</v>
      </c>
      <c r="I2130">
        <v>317481.53000000003</v>
      </c>
      <c r="J2130">
        <v>56026.15</v>
      </c>
      <c r="K2130">
        <v>93376.92</v>
      </c>
      <c r="L2130">
        <v>5000</v>
      </c>
    </row>
    <row r="2131" spans="1:12" x14ac:dyDescent="0.25">
      <c r="A2131">
        <v>108913</v>
      </c>
      <c r="B2131" t="s">
        <v>11879</v>
      </c>
      <c r="C2131" t="s">
        <v>11880</v>
      </c>
      <c r="D2131">
        <v>154979.75</v>
      </c>
      <c r="E2131">
        <v>25</v>
      </c>
      <c r="F2131">
        <v>129035.08</v>
      </c>
      <c r="G2131">
        <v>0</v>
      </c>
      <c r="H2131">
        <v>0</v>
      </c>
      <c r="I2131">
        <v>87743.85</v>
      </c>
      <c r="J2131">
        <v>15484.21</v>
      </c>
      <c r="K2131">
        <v>25807.02</v>
      </c>
      <c r="L2131">
        <v>25944.67</v>
      </c>
    </row>
    <row r="2132" spans="1:12" x14ac:dyDescent="0.25">
      <c r="A2132">
        <v>109001</v>
      </c>
      <c r="B2132" t="s">
        <v>12965</v>
      </c>
      <c r="C2132" t="s">
        <v>12966</v>
      </c>
      <c r="D2132">
        <v>935643.45</v>
      </c>
      <c r="E2132">
        <v>36</v>
      </c>
      <c r="F2132">
        <v>935643.45</v>
      </c>
      <c r="G2132">
        <v>0</v>
      </c>
      <c r="H2132">
        <v>0</v>
      </c>
      <c r="I2132">
        <v>636237.55000000005</v>
      </c>
      <c r="J2132">
        <v>112277.21</v>
      </c>
      <c r="K2132">
        <v>187128.69</v>
      </c>
      <c r="L2132">
        <v>0</v>
      </c>
    </row>
    <row r="2133" spans="1:12" x14ac:dyDescent="0.25">
      <c r="A2133">
        <v>109058</v>
      </c>
      <c r="B2133" t="s">
        <v>11876</v>
      </c>
      <c r="C2133" t="s">
        <v>11877</v>
      </c>
      <c r="D2133">
        <v>1331095.21</v>
      </c>
      <c r="E2133">
        <v>30</v>
      </c>
      <c r="F2133">
        <v>1117767.3999999999</v>
      </c>
      <c r="G2133">
        <v>0</v>
      </c>
      <c r="H2133">
        <v>0</v>
      </c>
      <c r="I2133">
        <v>760081.83</v>
      </c>
      <c r="J2133">
        <v>134132.09</v>
      </c>
      <c r="K2133">
        <v>223553.48</v>
      </c>
      <c r="L2133">
        <v>213327.81</v>
      </c>
    </row>
    <row r="2134" spans="1:12" x14ac:dyDescent="0.25">
      <c r="A2134">
        <v>109081</v>
      </c>
      <c r="B2134" t="s">
        <v>11329</v>
      </c>
      <c r="C2134" t="s">
        <v>11330</v>
      </c>
      <c r="D2134">
        <v>1233706.33</v>
      </c>
      <c r="E2134">
        <v>27</v>
      </c>
      <c r="F2134">
        <v>1036274.25</v>
      </c>
      <c r="G2134">
        <v>0</v>
      </c>
      <c r="H2134">
        <v>0</v>
      </c>
      <c r="I2134">
        <v>760291</v>
      </c>
      <c r="J2134">
        <v>134169</v>
      </c>
      <c r="K2134">
        <v>141814.25</v>
      </c>
      <c r="L2134">
        <v>197432.08</v>
      </c>
    </row>
    <row r="2135" spans="1:12" x14ac:dyDescent="0.25">
      <c r="A2135">
        <v>109103</v>
      </c>
      <c r="B2135" t="s">
        <v>12962</v>
      </c>
      <c r="C2135" t="s">
        <v>12963</v>
      </c>
      <c r="D2135">
        <v>1105991</v>
      </c>
      <c r="E2135">
        <v>44</v>
      </c>
      <c r="F2135">
        <v>923368</v>
      </c>
      <c r="G2135">
        <v>0</v>
      </c>
      <c r="H2135">
        <v>0</v>
      </c>
      <c r="I2135">
        <v>627890.24</v>
      </c>
      <c r="J2135">
        <v>110804.16</v>
      </c>
      <c r="K2135">
        <v>184673.6</v>
      </c>
      <c r="L2135">
        <v>182623</v>
      </c>
    </row>
    <row r="2136" spans="1:12" x14ac:dyDescent="0.25">
      <c r="A2136">
        <v>109138</v>
      </c>
      <c r="B2136" t="s">
        <v>12446</v>
      </c>
      <c r="C2136" t="s">
        <v>12447</v>
      </c>
      <c r="D2136">
        <v>1550287.38</v>
      </c>
      <c r="E2136">
        <v>26</v>
      </c>
      <c r="F2136">
        <v>1207472.5</v>
      </c>
      <c r="G2136">
        <v>0</v>
      </c>
      <c r="H2136">
        <v>0</v>
      </c>
      <c r="I2136">
        <v>760291</v>
      </c>
      <c r="J2136">
        <v>134169</v>
      </c>
      <c r="K2136">
        <v>313012.5</v>
      </c>
      <c r="L2136">
        <v>342814.88</v>
      </c>
    </row>
    <row r="2137" spans="1:12" x14ac:dyDescent="0.25">
      <c r="A2137">
        <v>109154</v>
      </c>
      <c r="B2137" t="s">
        <v>12442</v>
      </c>
      <c r="C2137" t="s">
        <v>12443</v>
      </c>
      <c r="D2137">
        <v>1116902.1100000001</v>
      </c>
      <c r="E2137">
        <v>39</v>
      </c>
      <c r="F2137">
        <v>1116902.1100000001</v>
      </c>
      <c r="G2137">
        <v>0</v>
      </c>
      <c r="H2137">
        <v>0</v>
      </c>
      <c r="I2137">
        <v>759493.44</v>
      </c>
      <c r="J2137">
        <v>134028.25</v>
      </c>
      <c r="K2137">
        <v>223380.42</v>
      </c>
      <c r="L2137">
        <v>0</v>
      </c>
    </row>
    <row r="2138" spans="1:12" x14ac:dyDescent="0.25">
      <c r="A2138">
        <v>109237</v>
      </c>
      <c r="B2138" t="s">
        <v>10827</v>
      </c>
      <c r="C2138" t="s">
        <v>10828</v>
      </c>
      <c r="D2138">
        <v>1382564.36</v>
      </c>
      <c r="E2138">
        <v>54</v>
      </c>
      <c r="F2138">
        <v>1114089.74</v>
      </c>
      <c r="G2138">
        <v>0</v>
      </c>
      <c r="H2138">
        <v>0</v>
      </c>
      <c r="I2138">
        <v>757581</v>
      </c>
      <c r="J2138">
        <v>133690.76999999999</v>
      </c>
      <c r="K2138">
        <v>222817.97</v>
      </c>
      <c r="L2138">
        <v>268474.61</v>
      </c>
    </row>
    <row r="2139" spans="1:12" x14ac:dyDescent="0.25">
      <c r="A2139">
        <v>109243</v>
      </c>
      <c r="B2139" t="s">
        <v>11870</v>
      </c>
      <c r="C2139" t="s">
        <v>11871</v>
      </c>
      <c r="D2139">
        <v>1321929.6100000001</v>
      </c>
      <c r="E2139">
        <v>28</v>
      </c>
      <c r="F2139">
        <v>1117407.3999999999</v>
      </c>
      <c r="G2139">
        <v>0</v>
      </c>
      <c r="H2139">
        <v>0</v>
      </c>
      <c r="I2139">
        <v>759837.03</v>
      </c>
      <c r="J2139">
        <v>134088.89000000001</v>
      </c>
      <c r="K2139">
        <v>223481.48</v>
      </c>
      <c r="L2139">
        <v>204522.21</v>
      </c>
    </row>
    <row r="2140" spans="1:12" x14ac:dyDescent="0.25">
      <c r="A2140">
        <v>109307</v>
      </c>
      <c r="B2140" t="s">
        <v>11952</v>
      </c>
      <c r="C2140" t="s">
        <v>11953</v>
      </c>
      <c r="D2140">
        <v>1325555.28</v>
      </c>
      <c r="E2140">
        <v>32</v>
      </c>
      <c r="F2140">
        <v>1113820</v>
      </c>
      <c r="G2140">
        <v>0</v>
      </c>
      <c r="H2140">
        <v>0</v>
      </c>
      <c r="I2140">
        <v>757397.6</v>
      </c>
      <c r="J2140">
        <v>133658.4</v>
      </c>
      <c r="K2140">
        <v>222764</v>
      </c>
      <c r="L2140">
        <v>211735.28</v>
      </c>
    </row>
    <row r="2141" spans="1:12" x14ac:dyDescent="0.25">
      <c r="A2141">
        <v>109331</v>
      </c>
      <c r="B2141" t="s">
        <v>10824</v>
      </c>
      <c r="C2141" t="s">
        <v>10825</v>
      </c>
      <c r="D2141">
        <v>1068249.8600000001</v>
      </c>
      <c r="E2141">
        <v>38</v>
      </c>
      <c r="F2141">
        <v>887688.96</v>
      </c>
      <c r="G2141">
        <v>0</v>
      </c>
      <c r="H2141">
        <v>0</v>
      </c>
      <c r="I2141">
        <v>602873.94999999995</v>
      </c>
      <c r="J2141">
        <v>106389.52</v>
      </c>
      <c r="K2141">
        <v>178425.49</v>
      </c>
      <c r="L2141">
        <v>180560.9</v>
      </c>
    </row>
    <row r="2142" spans="1:12" x14ac:dyDescent="0.25">
      <c r="A2142">
        <v>109414</v>
      </c>
      <c r="B2142" t="s">
        <v>11868</v>
      </c>
      <c r="C2142" t="s">
        <v>11869</v>
      </c>
      <c r="D2142">
        <v>1326215.73</v>
      </c>
      <c r="E2142">
        <v>27</v>
      </c>
      <c r="F2142">
        <v>1114050</v>
      </c>
      <c r="G2142">
        <v>0</v>
      </c>
      <c r="H2142">
        <v>0</v>
      </c>
      <c r="I2142">
        <v>757554</v>
      </c>
      <c r="J2142">
        <v>133686</v>
      </c>
      <c r="K2142">
        <v>222810</v>
      </c>
      <c r="L2142">
        <v>212165.73</v>
      </c>
    </row>
    <row r="2143" spans="1:12" x14ac:dyDescent="0.25">
      <c r="A2143">
        <v>109451</v>
      </c>
      <c r="B2143" t="s">
        <v>11865</v>
      </c>
      <c r="C2143" t="s">
        <v>11866</v>
      </c>
      <c r="D2143">
        <v>252528.96</v>
      </c>
      <c r="E2143">
        <v>24</v>
      </c>
      <c r="F2143">
        <v>203729.35</v>
      </c>
      <c r="G2143">
        <v>0</v>
      </c>
      <c r="H2143">
        <v>0</v>
      </c>
      <c r="I2143">
        <v>149792.01</v>
      </c>
      <c r="J2143">
        <v>26433.88</v>
      </c>
      <c r="K2143">
        <v>27503.46</v>
      </c>
      <c r="L2143">
        <v>48799.61</v>
      </c>
    </row>
    <row r="2144" spans="1:12" x14ac:dyDescent="0.25">
      <c r="A2144">
        <v>109508</v>
      </c>
      <c r="B2144" t="s">
        <v>11862</v>
      </c>
      <c r="C2144" t="s">
        <v>11863</v>
      </c>
      <c r="D2144">
        <v>1292221.6299999999</v>
      </c>
      <c r="E2144">
        <v>36</v>
      </c>
      <c r="F2144">
        <v>1058101.6399999999</v>
      </c>
      <c r="G2144">
        <v>0</v>
      </c>
      <c r="H2144">
        <v>0</v>
      </c>
      <c r="I2144">
        <v>719509.11</v>
      </c>
      <c r="J2144">
        <v>126972.2</v>
      </c>
      <c r="K2144">
        <v>211620.33</v>
      </c>
      <c r="L2144">
        <v>234119.9</v>
      </c>
    </row>
    <row r="2145" spans="1:12" x14ac:dyDescent="0.25">
      <c r="A2145">
        <v>109851</v>
      </c>
      <c r="B2145" t="s">
        <v>12959</v>
      </c>
      <c r="C2145" t="s">
        <v>12960</v>
      </c>
      <c r="D2145">
        <v>1118349.3899999999</v>
      </c>
      <c r="E2145">
        <v>26</v>
      </c>
      <c r="F2145">
        <v>938970.66</v>
      </c>
      <c r="G2145">
        <v>0</v>
      </c>
      <c r="H2145">
        <v>0</v>
      </c>
      <c r="I2145">
        <v>638500.12</v>
      </c>
      <c r="J2145">
        <v>112676.4</v>
      </c>
      <c r="K2145">
        <v>187794.14</v>
      </c>
      <c r="L2145">
        <v>179378.63</v>
      </c>
    </row>
    <row r="2146" spans="1:12" x14ac:dyDescent="0.25">
      <c r="A2146">
        <v>109875</v>
      </c>
      <c r="B2146" t="s">
        <v>10818</v>
      </c>
      <c r="C2146" t="s">
        <v>10819</v>
      </c>
      <c r="D2146">
        <v>663025.06000000006</v>
      </c>
      <c r="E2146">
        <v>37</v>
      </c>
      <c r="F2146">
        <v>549338.41</v>
      </c>
      <c r="G2146">
        <v>0</v>
      </c>
      <c r="H2146">
        <v>0</v>
      </c>
      <c r="I2146">
        <v>373550.1</v>
      </c>
      <c r="J2146">
        <v>65920.61</v>
      </c>
      <c r="K2146">
        <v>109867.7</v>
      </c>
      <c r="L2146">
        <v>113686.65</v>
      </c>
    </row>
    <row r="2147" spans="1:12" x14ac:dyDescent="0.25">
      <c r="A2147">
        <v>110020</v>
      </c>
      <c r="B2147" t="s">
        <v>12956</v>
      </c>
      <c r="C2147" t="s">
        <v>12957</v>
      </c>
      <c r="D2147">
        <v>887917.09</v>
      </c>
      <c r="E2147">
        <v>27</v>
      </c>
      <c r="F2147">
        <v>736148.82</v>
      </c>
      <c r="G2147">
        <v>0</v>
      </c>
      <c r="H2147">
        <v>0</v>
      </c>
      <c r="I2147">
        <v>500581.19</v>
      </c>
      <c r="J2147">
        <v>88337.86</v>
      </c>
      <c r="K2147">
        <v>147229.76999999999</v>
      </c>
      <c r="L2147">
        <v>151768.26999999999</v>
      </c>
    </row>
    <row r="2148" spans="1:12" x14ac:dyDescent="0.25">
      <c r="A2148">
        <v>110122</v>
      </c>
      <c r="B2148" t="s">
        <v>11322</v>
      </c>
      <c r="C2148" t="s">
        <v>11323</v>
      </c>
      <c r="D2148">
        <v>880311.17</v>
      </c>
      <c r="E2148">
        <v>47</v>
      </c>
      <c r="F2148">
        <v>732875.05</v>
      </c>
      <c r="G2148">
        <v>0</v>
      </c>
      <c r="H2148">
        <v>0</v>
      </c>
      <c r="I2148">
        <v>498355.03</v>
      </c>
      <c r="J2148">
        <v>87945</v>
      </c>
      <c r="K2148">
        <v>146575.01999999999</v>
      </c>
      <c r="L2148">
        <v>147436.12</v>
      </c>
    </row>
    <row r="2149" spans="1:12" x14ac:dyDescent="0.25">
      <c r="A2149">
        <v>110204</v>
      </c>
      <c r="B2149" t="s">
        <v>11342</v>
      </c>
      <c r="C2149" t="s">
        <v>11343</v>
      </c>
      <c r="D2149">
        <v>1003089.86</v>
      </c>
      <c r="E2149">
        <v>31</v>
      </c>
      <c r="F2149">
        <v>828298.74</v>
      </c>
      <c r="G2149">
        <v>0</v>
      </c>
      <c r="H2149">
        <v>0</v>
      </c>
      <c r="I2149">
        <v>563243.15</v>
      </c>
      <c r="J2149">
        <v>99395.85</v>
      </c>
      <c r="K2149">
        <v>165659.74</v>
      </c>
      <c r="L2149">
        <v>174791.12</v>
      </c>
    </row>
    <row r="2150" spans="1:12" x14ac:dyDescent="0.25">
      <c r="A2150">
        <v>110239</v>
      </c>
      <c r="B2150" t="s">
        <v>11856</v>
      </c>
      <c r="C2150" t="s">
        <v>11857</v>
      </c>
      <c r="D2150">
        <v>1291545.75</v>
      </c>
      <c r="E2150">
        <v>26</v>
      </c>
      <c r="F2150">
        <v>1084915.56</v>
      </c>
      <c r="G2150">
        <v>0</v>
      </c>
      <c r="H2150">
        <v>0</v>
      </c>
      <c r="I2150">
        <v>737742.57</v>
      </c>
      <c r="J2150">
        <v>130189.87</v>
      </c>
      <c r="K2150">
        <v>216983.12</v>
      </c>
      <c r="L2150">
        <v>206630.19</v>
      </c>
    </row>
    <row r="2151" spans="1:12" x14ac:dyDescent="0.25">
      <c r="A2151">
        <v>111088</v>
      </c>
      <c r="B2151" t="s">
        <v>15018</v>
      </c>
      <c r="C2151" t="s">
        <v>15019</v>
      </c>
      <c r="D2151">
        <v>1466419.22</v>
      </c>
      <c r="E2151">
        <v>38</v>
      </c>
      <c r="F2151">
        <v>1113729</v>
      </c>
      <c r="G2151">
        <v>0</v>
      </c>
      <c r="H2151">
        <v>0</v>
      </c>
      <c r="I2151">
        <v>757335.72</v>
      </c>
      <c r="J2151">
        <v>133647.48000000001</v>
      </c>
      <c r="K2151">
        <v>222745.8</v>
      </c>
      <c r="L2151">
        <v>352690.22</v>
      </c>
    </row>
    <row r="2152" spans="1:12" x14ac:dyDescent="0.25">
      <c r="A2152">
        <v>111643</v>
      </c>
      <c r="B2152" t="s">
        <v>10812</v>
      </c>
      <c r="C2152" t="s">
        <v>10813</v>
      </c>
      <c r="D2152">
        <v>187957.21</v>
      </c>
      <c r="E2152">
        <v>32</v>
      </c>
      <c r="F2152">
        <v>157447.23000000001</v>
      </c>
      <c r="G2152">
        <v>0</v>
      </c>
      <c r="H2152">
        <v>0</v>
      </c>
      <c r="I2152">
        <v>107064.11</v>
      </c>
      <c r="J2152">
        <v>18893.66</v>
      </c>
      <c r="K2152">
        <v>31489.46</v>
      </c>
      <c r="L2152">
        <v>30509.98</v>
      </c>
    </row>
    <row r="2153" spans="1:12" x14ac:dyDescent="0.25">
      <c r="A2153">
        <v>112237</v>
      </c>
      <c r="B2153" t="s">
        <v>12953</v>
      </c>
      <c r="C2153" t="s">
        <v>12954</v>
      </c>
      <c r="D2153">
        <v>1049828.6100000001</v>
      </c>
      <c r="E2153">
        <v>39</v>
      </c>
      <c r="F2153">
        <v>882208.92</v>
      </c>
      <c r="G2153">
        <v>0</v>
      </c>
      <c r="H2153">
        <v>0</v>
      </c>
      <c r="I2153">
        <v>603651.44999999995</v>
      </c>
      <c r="J2153">
        <v>106526.73</v>
      </c>
      <c r="K2153">
        <v>172030.74</v>
      </c>
      <c r="L2153">
        <v>167619.69</v>
      </c>
    </row>
    <row r="2154" spans="1:12" x14ac:dyDescent="0.25">
      <c r="A2154">
        <v>115658</v>
      </c>
      <c r="B2154" t="s">
        <v>7926</v>
      </c>
      <c r="C2154" t="s">
        <v>7927</v>
      </c>
      <c r="D2154">
        <v>13247535.390000001</v>
      </c>
      <c r="E2154">
        <v>59</v>
      </c>
      <c r="F2154">
        <v>12836439.609999999</v>
      </c>
      <c r="G2154">
        <v>0</v>
      </c>
      <c r="H2154">
        <v>0</v>
      </c>
      <c r="I2154">
        <v>10910973.67</v>
      </c>
      <c r="J2154">
        <v>1668737.15</v>
      </c>
      <c r="K2154">
        <v>256728.79</v>
      </c>
      <c r="L2154">
        <v>411095.78</v>
      </c>
    </row>
    <row r="2155" spans="1:12" x14ac:dyDescent="0.25">
      <c r="A2155">
        <v>107387</v>
      </c>
      <c r="B2155" t="s">
        <v>12974</v>
      </c>
      <c r="C2155" t="s">
        <v>12975</v>
      </c>
      <c r="D2155">
        <v>1055098.4099999999</v>
      </c>
      <c r="E2155">
        <v>29</v>
      </c>
      <c r="F2155">
        <v>893334.86</v>
      </c>
      <c r="G2155">
        <v>0</v>
      </c>
      <c r="H2155">
        <v>0</v>
      </c>
      <c r="I2155">
        <v>611260.13</v>
      </c>
      <c r="J2155">
        <v>107869.43</v>
      </c>
      <c r="K2155">
        <v>174205.3</v>
      </c>
      <c r="L2155">
        <v>161763.54999999999</v>
      </c>
    </row>
    <row r="2156" spans="1:12" x14ac:dyDescent="0.25">
      <c r="A2156">
        <v>108203</v>
      </c>
      <c r="B2156" t="s">
        <v>12739</v>
      </c>
      <c r="C2156" t="s">
        <v>12740</v>
      </c>
      <c r="D2156">
        <v>1048420.83</v>
      </c>
      <c r="E2156">
        <v>39</v>
      </c>
      <c r="F2156">
        <v>880216.91</v>
      </c>
      <c r="G2156">
        <v>0</v>
      </c>
      <c r="H2156">
        <v>0</v>
      </c>
      <c r="I2156">
        <v>598547.48</v>
      </c>
      <c r="J2156">
        <v>105626.03</v>
      </c>
      <c r="K2156">
        <v>176043.41</v>
      </c>
      <c r="L2156">
        <v>168203.92</v>
      </c>
    </row>
    <row r="2157" spans="1:12" x14ac:dyDescent="0.25">
      <c r="A2157">
        <v>108341</v>
      </c>
      <c r="B2157" t="s">
        <v>10882</v>
      </c>
      <c r="C2157" t="s">
        <v>10883</v>
      </c>
      <c r="D2157">
        <v>1429109.08</v>
      </c>
      <c r="E2157">
        <v>29</v>
      </c>
      <c r="F2157">
        <v>1134126</v>
      </c>
      <c r="G2157">
        <v>0</v>
      </c>
      <c r="H2157">
        <v>0</v>
      </c>
      <c r="I2157">
        <v>760291</v>
      </c>
      <c r="J2157">
        <v>134169</v>
      </c>
      <c r="K2157">
        <v>239666</v>
      </c>
      <c r="L2157">
        <v>294983.08</v>
      </c>
    </row>
    <row r="2158" spans="1:12" x14ac:dyDescent="0.25">
      <c r="A2158">
        <v>108436</v>
      </c>
      <c r="B2158" t="s">
        <v>11891</v>
      </c>
      <c r="C2158" t="s">
        <v>11892</v>
      </c>
      <c r="D2158">
        <v>624117.98</v>
      </c>
      <c r="E2158">
        <v>40</v>
      </c>
      <c r="F2158">
        <v>517553.55</v>
      </c>
      <c r="G2158">
        <v>0</v>
      </c>
      <c r="H2158">
        <v>0</v>
      </c>
      <c r="I2158">
        <v>351936.41</v>
      </c>
      <c r="J2158">
        <v>62106.43</v>
      </c>
      <c r="K2158">
        <v>103510.71</v>
      </c>
      <c r="L2158">
        <v>106564.43</v>
      </c>
    </row>
    <row r="2159" spans="1:12" x14ac:dyDescent="0.25">
      <c r="A2159">
        <v>108764</v>
      </c>
      <c r="B2159" t="s">
        <v>12449</v>
      </c>
      <c r="C2159" t="s">
        <v>12450</v>
      </c>
      <c r="D2159">
        <v>750347.96</v>
      </c>
      <c r="E2159">
        <v>31</v>
      </c>
      <c r="F2159">
        <v>627224.5</v>
      </c>
      <c r="G2159">
        <v>0</v>
      </c>
      <c r="H2159">
        <v>0</v>
      </c>
      <c r="I2159">
        <v>442506.89</v>
      </c>
      <c r="J2159">
        <v>78089.45</v>
      </c>
      <c r="K2159">
        <v>106628.16</v>
      </c>
      <c r="L2159">
        <v>123123.46</v>
      </c>
    </row>
    <row r="2160" spans="1:12" x14ac:dyDescent="0.25">
      <c r="A2160">
        <v>109115</v>
      </c>
      <c r="B2160" t="s">
        <v>10894</v>
      </c>
      <c r="C2160" t="s">
        <v>10895</v>
      </c>
      <c r="D2160">
        <v>1630879.65</v>
      </c>
      <c r="E2160">
        <v>28</v>
      </c>
      <c r="F2160">
        <v>1298761.1000000001</v>
      </c>
      <c r="G2160">
        <v>0</v>
      </c>
      <c r="H2160">
        <v>0</v>
      </c>
      <c r="I2160">
        <v>760291</v>
      </c>
      <c r="J2160">
        <v>134169</v>
      </c>
      <c r="K2160">
        <v>404301.1</v>
      </c>
      <c r="L2160">
        <v>332118.55</v>
      </c>
    </row>
    <row r="2161" spans="1:12" x14ac:dyDescent="0.25">
      <c r="A2161">
        <v>109390</v>
      </c>
      <c r="B2161" t="s">
        <v>10821</v>
      </c>
      <c r="C2161" t="s">
        <v>10822</v>
      </c>
      <c r="D2161">
        <v>1354143.65</v>
      </c>
      <c r="E2161">
        <v>35</v>
      </c>
      <c r="F2161">
        <v>1131147.8999999999</v>
      </c>
      <c r="G2161">
        <v>0</v>
      </c>
      <c r="H2161">
        <v>0</v>
      </c>
      <c r="I2161">
        <v>760291</v>
      </c>
      <c r="J2161">
        <v>134169</v>
      </c>
      <c r="K2161">
        <v>236687.9</v>
      </c>
      <c r="L2161">
        <v>222995.76</v>
      </c>
    </row>
    <row r="2162" spans="1:12" x14ac:dyDescent="0.25">
      <c r="A2162">
        <v>109996</v>
      </c>
      <c r="B2162" t="s">
        <v>11859</v>
      </c>
      <c r="C2162" t="s">
        <v>11860</v>
      </c>
      <c r="D2162">
        <v>1116798.51</v>
      </c>
      <c r="E2162">
        <v>38</v>
      </c>
      <c r="F2162">
        <v>928486.14</v>
      </c>
      <c r="G2162">
        <v>0</v>
      </c>
      <c r="H2162">
        <v>0</v>
      </c>
      <c r="I2162">
        <v>631291.65</v>
      </c>
      <c r="J2162">
        <v>111404.41</v>
      </c>
      <c r="K2162">
        <v>185790.07999999999</v>
      </c>
      <c r="L2162">
        <v>188312.37</v>
      </c>
    </row>
    <row r="2163" spans="1:12" x14ac:dyDescent="0.25">
      <c r="A2163">
        <v>110023</v>
      </c>
      <c r="B2163" t="s">
        <v>10815</v>
      </c>
      <c r="C2163" t="s">
        <v>10816</v>
      </c>
      <c r="D2163">
        <v>899742.02</v>
      </c>
      <c r="E2163">
        <v>53</v>
      </c>
      <c r="F2163">
        <v>899742.02</v>
      </c>
      <c r="G2163">
        <v>0</v>
      </c>
      <c r="H2163">
        <v>0</v>
      </c>
      <c r="I2163">
        <v>653122.72</v>
      </c>
      <c r="J2163">
        <v>115256.95</v>
      </c>
      <c r="K2163">
        <v>131362.35</v>
      </c>
      <c r="L2163">
        <v>0</v>
      </c>
    </row>
    <row r="2164" spans="1:12" x14ac:dyDescent="0.25">
      <c r="A2164">
        <v>118203</v>
      </c>
      <c r="B2164" t="s">
        <v>7915</v>
      </c>
      <c r="C2164" t="s">
        <v>15020</v>
      </c>
      <c r="D2164">
        <v>11379992.609999999</v>
      </c>
      <c r="E2164">
        <v>45</v>
      </c>
      <c r="F2164">
        <v>9360624.7699999996</v>
      </c>
      <c r="G2164">
        <v>0</v>
      </c>
      <c r="H2164">
        <v>0</v>
      </c>
      <c r="I2164">
        <v>7956531.0499999998</v>
      </c>
      <c r="J2164">
        <v>1216881.22</v>
      </c>
      <c r="K2164">
        <v>187212.5</v>
      </c>
      <c r="L2164">
        <v>2019367.84</v>
      </c>
    </row>
    <row r="2165" spans="1:12" x14ac:dyDescent="0.25">
      <c r="A2165">
        <v>114334</v>
      </c>
      <c r="B2165" t="s">
        <v>2670</v>
      </c>
      <c r="C2165" t="s">
        <v>15021</v>
      </c>
      <c r="D2165">
        <v>7637623.8600000003</v>
      </c>
      <c r="E2165">
        <v>27</v>
      </c>
      <c r="F2165">
        <v>6355032.3799999999</v>
      </c>
      <c r="G2165">
        <v>0</v>
      </c>
      <c r="H2165">
        <v>0</v>
      </c>
      <c r="I2165">
        <v>3825680</v>
      </c>
      <c r="J2165">
        <v>675120</v>
      </c>
      <c r="K2165">
        <v>1854232.38</v>
      </c>
      <c r="L2165">
        <v>1282591.48</v>
      </c>
    </row>
    <row r="2166" spans="1:12" x14ac:dyDescent="0.25">
      <c r="A2166">
        <v>114141</v>
      </c>
      <c r="B2166" t="s">
        <v>15022</v>
      </c>
      <c r="C2166" t="s">
        <v>15023</v>
      </c>
      <c r="D2166">
        <v>4692991.0999999996</v>
      </c>
      <c r="E2166">
        <v>36</v>
      </c>
      <c r="F2166">
        <v>3943690</v>
      </c>
      <c r="G2166">
        <v>0</v>
      </c>
      <c r="H2166">
        <v>0</v>
      </c>
      <c r="I2166">
        <v>2405126.85</v>
      </c>
      <c r="J2166">
        <v>424434.15</v>
      </c>
      <c r="K2166">
        <v>1114129</v>
      </c>
      <c r="L2166">
        <v>749301.1</v>
      </c>
    </row>
    <row r="2167" spans="1:12" x14ac:dyDescent="0.25">
      <c r="A2167">
        <v>110596</v>
      </c>
      <c r="B2167" t="s">
        <v>3913</v>
      </c>
      <c r="C2167" t="s">
        <v>15024</v>
      </c>
      <c r="D2167">
        <v>1851539.36</v>
      </c>
      <c r="E2167">
        <v>26</v>
      </c>
      <c r="F2167">
        <v>1555915.42</v>
      </c>
      <c r="G2167">
        <v>0</v>
      </c>
      <c r="H2167">
        <v>0</v>
      </c>
      <c r="I2167">
        <v>937786.61</v>
      </c>
      <c r="J2167">
        <v>165491.76</v>
      </c>
      <c r="K2167">
        <v>452637.05</v>
      </c>
      <c r="L2167">
        <v>295623.94</v>
      </c>
    </row>
    <row r="2168" spans="1:12" x14ac:dyDescent="0.25">
      <c r="A2168">
        <v>114505</v>
      </c>
      <c r="B2168" t="s">
        <v>15025</v>
      </c>
      <c r="C2168" t="s">
        <v>15026</v>
      </c>
      <c r="D2168">
        <v>2216531.81</v>
      </c>
      <c r="E2168">
        <v>26</v>
      </c>
      <c r="F2168">
        <v>1864440.07</v>
      </c>
      <c r="G2168">
        <v>0</v>
      </c>
      <c r="H2168">
        <v>0</v>
      </c>
      <c r="I2168">
        <v>1135250.28</v>
      </c>
      <c r="J2168">
        <v>200338.29</v>
      </c>
      <c r="K2168">
        <v>528851.5</v>
      </c>
      <c r="L2168">
        <v>352091.74</v>
      </c>
    </row>
    <row r="2169" spans="1:12" x14ac:dyDescent="0.25">
      <c r="A2169">
        <v>111348</v>
      </c>
      <c r="B2169" t="s">
        <v>15027</v>
      </c>
      <c r="C2169" t="s">
        <v>15028</v>
      </c>
      <c r="D2169">
        <v>3543616.73</v>
      </c>
      <c r="E2169">
        <v>38</v>
      </c>
      <c r="F2169">
        <v>2977529.2</v>
      </c>
      <c r="G2169">
        <v>0</v>
      </c>
      <c r="H2169">
        <v>0</v>
      </c>
      <c r="I2169">
        <v>1831057.39</v>
      </c>
      <c r="J2169">
        <v>323127.77</v>
      </c>
      <c r="K2169">
        <v>823344.04</v>
      </c>
      <c r="L2169">
        <v>566087.54</v>
      </c>
    </row>
    <row r="2170" spans="1:12" x14ac:dyDescent="0.25">
      <c r="A2170">
        <v>114149</v>
      </c>
      <c r="B2170" t="s">
        <v>15029</v>
      </c>
      <c r="C2170" t="s">
        <v>15030</v>
      </c>
      <c r="D2170">
        <v>6344175.5499999998</v>
      </c>
      <c r="E2170">
        <v>38</v>
      </c>
      <c r="F2170">
        <v>6133085.0899999999</v>
      </c>
      <c r="G2170">
        <v>0</v>
      </c>
      <c r="H2170">
        <v>0</v>
      </c>
      <c r="I2170">
        <v>3726821.5</v>
      </c>
      <c r="J2170">
        <v>657674.38</v>
      </c>
      <c r="K2170">
        <v>1748589.21</v>
      </c>
      <c r="L2170">
        <v>211090.46</v>
      </c>
    </row>
    <row r="2171" spans="1:12" x14ac:dyDescent="0.25">
      <c r="A2171">
        <v>114063</v>
      </c>
      <c r="B2171" t="s">
        <v>3889</v>
      </c>
      <c r="C2171" t="s">
        <v>15031</v>
      </c>
      <c r="D2171">
        <v>2430889.64</v>
      </c>
      <c r="E2171">
        <v>23</v>
      </c>
      <c r="F2171">
        <v>2422396.39</v>
      </c>
      <c r="G2171">
        <v>0</v>
      </c>
      <c r="H2171">
        <v>0</v>
      </c>
      <c r="I2171">
        <v>1467201.74</v>
      </c>
      <c r="J2171">
        <v>258917.95</v>
      </c>
      <c r="K2171">
        <v>696276.7</v>
      </c>
      <c r="L2171">
        <v>8493.24</v>
      </c>
    </row>
    <row r="2172" spans="1:12" x14ac:dyDescent="0.25">
      <c r="A2172">
        <v>115245</v>
      </c>
      <c r="B2172" t="s">
        <v>15032</v>
      </c>
      <c r="C2172" t="s">
        <v>15033</v>
      </c>
      <c r="D2172">
        <v>7714877.6900000004</v>
      </c>
      <c r="E2172">
        <v>31</v>
      </c>
      <c r="F2172">
        <v>7714877.6900000004</v>
      </c>
      <c r="G2172">
        <v>0</v>
      </c>
      <c r="H2172">
        <v>0</v>
      </c>
      <c r="I2172">
        <v>3825680</v>
      </c>
      <c r="J2172">
        <v>675120</v>
      </c>
      <c r="K2172">
        <v>3214077.69</v>
      </c>
      <c r="L2172">
        <v>0</v>
      </c>
    </row>
    <row r="2173" spans="1:12" x14ac:dyDescent="0.25">
      <c r="A2173">
        <v>115505</v>
      </c>
      <c r="B2173" t="s">
        <v>3876</v>
      </c>
      <c r="C2173" t="s">
        <v>15034</v>
      </c>
      <c r="D2173">
        <v>1563381.72</v>
      </c>
      <c r="E2173">
        <v>24</v>
      </c>
      <c r="F2173">
        <v>1563381.72</v>
      </c>
      <c r="G2173">
        <v>0</v>
      </c>
      <c r="H2173">
        <v>0</v>
      </c>
      <c r="I2173">
        <v>960437.07</v>
      </c>
      <c r="J2173">
        <v>169488.89</v>
      </c>
      <c r="K2173">
        <v>433455.76</v>
      </c>
      <c r="L2173">
        <v>0</v>
      </c>
    </row>
    <row r="2174" spans="1:12" x14ac:dyDescent="0.25">
      <c r="A2174">
        <v>113258</v>
      </c>
      <c r="B2174" t="s">
        <v>15035</v>
      </c>
      <c r="C2174" t="s">
        <v>15036</v>
      </c>
      <c r="D2174">
        <v>4224855.01</v>
      </c>
      <c r="E2174">
        <v>25</v>
      </c>
      <c r="F2174">
        <v>4224855.01</v>
      </c>
      <c r="G2174">
        <v>0</v>
      </c>
      <c r="H2174">
        <v>0</v>
      </c>
      <c r="I2174">
        <v>2572454.0299999998</v>
      </c>
      <c r="J2174">
        <v>453962.48</v>
      </c>
      <c r="K2174">
        <v>1198438.5</v>
      </c>
      <c r="L2174">
        <v>0</v>
      </c>
    </row>
    <row r="2175" spans="1:12" x14ac:dyDescent="0.25">
      <c r="A2175">
        <v>111430</v>
      </c>
      <c r="B2175" t="s">
        <v>15037</v>
      </c>
      <c r="C2175" t="s">
        <v>15038</v>
      </c>
      <c r="D2175">
        <v>7930774.7699999996</v>
      </c>
      <c r="E2175">
        <v>46</v>
      </c>
      <c r="F2175">
        <v>6311323.1699999999</v>
      </c>
      <c r="G2175">
        <v>0</v>
      </c>
      <c r="H2175">
        <v>0</v>
      </c>
      <c r="I2175">
        <v>3839615.23</v>
      </c>
      <c r="J2175">
        <v>677579.16</v>
      </c>
      <c r="K2175">
        <v>1794128.78</v>
      </c>
      <c r="L2175">
        <v>1619451.6</v>
      </c>
    </row>
    <row r="2176" spans="1:12" x14ac:dyDescent="0.25">
      <c r="A2176">
        <v>113041</v>
      </c>
      <c r="B2176" t="s">
        <v>3885</v>
      </c>
      <c r="C2176" t="s">
        <v>15039</v>
      </c>
      <c r="D2176">
        <v>8806788.8900000006</v>
      </c>
      <c r="E2176">
        <v>39</v>
      </c>
      <c r="F2176">
        <v>7202084.7800000003</v>
      </c>
      <c r="G2176">
        <v>0</v>
      </c>
      <c r="H2176">
        <v>0</v>
      </c>
      <c r="I2176">
        <v>3824345.34</v>
      </c>
      <c r="J2176">
        <v>674884.47</v>
      </c>
      <c r="K2176">
        <v>2702854.97</v>
      </c>
      <c r="L2176">
        <v>1604704.11</v>
      </c>
    </row>
    <row r="2177" spans="1:12" x14ac:dyDescent="0.25">
      <c r="A2177">
        <v>111535</v>
      </c>
      <c r="B2177" t="s">
        <v>15040</v>
      </c>
      <c r="C2177" t="s">
        <v>15041</v>
      </c>
      <c r="D2177">
        <v>1497743.99</v>
      </c>
      <c r="E2177">
        <v>28</v>
      </c>
      <c r="F2177">
        <v>1496826.02</v>
      </c>
      <c r="G2177">
        <v>0</v>
      </c>
      <c r="H2177">
        <v>0</v>
      </c>
      <c r="I2177">
        <v>904853.34</v>
      </c>
      <c r="J2177">
        <v>159680</v>
      </c>
      <c r="K2177">
        <v>432292.68</v>
      </c>
      <c r="L2177">
        <v>917.97</v>
      </c>
    </row>
    <row r="2178" spans="1:12" x14ac:dyDescent="0.25">
      <c r="A2178">
        <v>112577</v>
      </c>
      <c r="B2178" t="s">
        <v>3907</v>
      </c>
      <c r="C2178" t="s">
        <v>15042</v>
      </c>
      <c r="D2178">
        <v>1580406.87</v>
      </c>
      <c r="E2178">
        <v>39</v>
      </c>
      <c r="F2178">
        <v>1328073</v>
      </c>
      <c r="G2178">
        <v>0</v>
      </c>
      <c r="H2178">
        <v>0</v>
      </c>
      <c r="I2178">
        <v>814853.43</v>
      </c>
      <c r="J2178">
        <v>143797.67000000001</v>
      </c>
      <c r="K2178">
        <v>369421.9</v>
      </c>
      <c r="L2178">
        <v>252333.87</v>
      </c>
    </row>
    <row r="2179" spans="1:12" x14ac:dyDescent="0.25">
      <c r="A2179">
        <v>113927</v>
      </c>
      <c r="B2179" t="s">
        <v>15043</v>
      </c>
      <c r="C2179" t="s">
        <v>15044</v>
      </c>
      <c r="D2179">
        <v>6181232.8300000001</v>
      </c>
      <c r="E2179">
        <v>38</v>
      </c>
      <c r="F2179">
        <v>5185700.8899999997</v>
      </c>
      <c r="G2179">
        <v>0</v>
      </c>
      <c r="H2179">
        <v>0</v>
      </c>
      <c r="I2179">
        <v>2711756.17</v>
      </c>
      <c r="J2179">
        <v>478545.21</v>
      </c>
      <c r="K2179">
        <v>1995399.51</v>
      </c>
      <c r="L2179">
        <v>995531.93</v>
      </c>
    </row>
    <row r="2180" spans="1:12" x14ac:dyDescent="0.25">
      <c r="A2180">
        <v>112207</v>
      </c>
      <c r="B2180" t="s">
        <v>15045</v>
      </c>
      <c r="C2180" t="s">
        <v>15046</v>
      </c>
      <c r="D2180">
        <v>3189609.64</v>
      </c>
      <c r="E2180">
        <v>36</v>
      </c>
      <c r="F2180">
        <v>2678873.23</v>
      </c>
      <c r="G2180">
        <v>0</v>
      </c>
      <c r="H2180">
        <v>0</v>
      </c>
      <c r="I2180">
        <v>1650131.27</v>
      </c>
      <c r="J2180">
        <v>291199.64</v>
      </c>
      <c r="K2180">
        <v>737542.33</v>
      </c>
      <c r="L2180">
        <v>510736.41</v>
      </c>
    </row>
    <row r="2181" spans="1:12" x14ac:dyDescent="0.25">
      <c r="A2181">
        <v>104782</v>
      </c>
      <c r="B2181" t="s">
        <v>4220</v>
      </c>
      <c r="C2181" t="s">
        <v>4221</v>
      </c>
      <c r="D2181">
        <v>1321358.3799999999</v>
      </c>
      <c r="E2181">
        <v>33</v>
      </c>
      <c r="F2181">
        <v>1110385.19</v>
      </c>
      <c r="G2181">
        <v>0</v>
      </c>
      <c r="H2181">
        <v>0</v>
      </c>
      <c r="I2181">
        <v>754590.02</v>
      </c>
      <c r="J2181">
        <v>133162.94</v>
      </c>
      <c r="K2181">
        <v>222632.23</v>
      </c>
      <c r="L2181">
        <v>210973.19</v>
      </c>
    </row>
    <row r="2182" spans="1:12" x14ac:dyDescent="0.25">
      <c r="A2182">
        <v>104932</v>
      </c>
      <c r="B2182" t="s">
        <v>5234</v>
      </c>
      <c r="C2182" t="s">
        <v>5235</v>
      </c>
      <c r="D2182">
        <v>1048015.11</v>
      </c>
      <c r="E2182">
        <v>24</v>
      </c>
      <c r="F2182">
        <v>880684.97</v>
      </c>
      <c r="G2182">
        <v>0</v>
      </c>
      <c r="H2182">
        <v>0</v>
      </c>
      <c r="I2182">
        <v>601860.1</v>
      </c>
      <c r="J2182">
        <v>106210.61</v>
      </c>
      <c r="K2182">
        <v>172614.26</v>
      </c>
      <c r="L2182">
        <v>167330.14000000001</v>
      </c>
    </row>
    <row r="2183" spans="1:12" x14ac:dyDescent="0.25">
      <c r="A2183">
        <v>106321</v>
      </c>
      <c r="B2183" t="s">
        <v>4972</v>
      </c>
      <c r="C2183" t="s">
        <v>4973</v>
      </c>
      <c r="D2183">
        <v>1285948.51</v>
      </c>
      <c r="E2183">
        <v>31</v>
      </c>
      <c r="F2183">
        <v>1080629</v>
      </c>
      <c r="G2183">
        <v>0</v>
      </c>
      <c r="H2183">
        <v>0</v>
      </c>
      <c r="I2183">
        <v>734827.72</v>
      </c>
      <c r="J2183">
        <v>129675.48</v>
      </c>
      <c r="K2183">
        <v>216125.8</v>
      </c>
      <c r="L2183">
        <v>205319.51</v>
      </c>
    </row>
    <row r="2184" spans="1:12" x14ac:dyDescent="0.25">
      <c r="A2184">
        <v>108375</v>
      </c>
      <c r="B2184" t="s">
        <v>4274</v>
      </c>
      <c r="C2184" t="s">
        <v>4275</v>
      </c>
      <c r="D2184">
        <v>885764.6</v>
      </c>
      <c r="E2184">
        <v>20</v>
      </c>
      <c r="F2184">
        <v>744340</v>
      </c>
      <c r="G2184">
        <v>0</v>
      </c>
      <c r="H2184">
        <v>0</v>
      </c>
      <c r="I2184">
        <v>506151.2</v>
      </c>
      <c r="J2184">
        <v>89320.8</v>
      </c>
      <c r="K2184">
        <v>148868</v>
      </c>
      <c r="L2184">
        <v>141424.6</v>
      </c>
    </row>
    <row r="2185" spans="1:12" x14ac:dyDescent="0.25">
      <c r="A2185">
        <v>109043</v>
      </c>
      <c r="B2185" t="s">
        <v>5545</v>
      </c>
      <c r="C2185" t="s">
        <v>5546</v>
      </c>
      <c r="D2185">
        <v>715155.62</v>
      </c>
      <c r="E2185">
        <v>45</v>
      </c>
      <c r="F2185">
        <v>578609.6</v>
      </c>
      <c r="G2185">
        <v>0</v>
      </c>
      <c r="H2185">
        <v>0</v>
      </c>
      <c r="I2185">
        <v>393454.53</v>
      </c>
      <c r="J2185">
        <v>69433.149999999994</v>
      </c>
      <c r="K2185">
        <v>115721.92</v>
      </c>
      <c r="L2185">
        <v>136546.01</v>
      </c>
    </row>
    <row r="2186" spans="1:12" x14ac:dyDescent="0.25">
      <c r="A2186">
        <v>109688</v>
      </c>
      <c r="B2186" t="s">
        <v>4762</v>
      </c>
      <c r="C2186" t="s">
        <v>4763</v>
      </c>
      <c r="D2186">
        <v>1066831.19</v>
      </c>
      <c r="E2186">
        <v>21</v>
      </c>
      <c r="F2186">
        <v>896496.8</v>
      </c>
      <c r="G2186">
        <v>0</v>
      </c>
      <c r="H2186">
        <v>0</v>
      </c>
      <c r="I2186">
        <v>609617.81999999995</v>
      </c>
      <c r="J2186">
        <v>107579.62</v>
      </c>
      <c r="K2186">
        <v>179299.36</v>
      </c>
      <c r="L2186">
        <v>170334.39</v>
      </c>
    </row>
    <row r="2187" spans="1:12" x14ac:dyDescent="0.25">
      <c r="A2187">
        <v>109956</v>
      </c>
      <c r="B2187" t="s">
        <v>4764</v>
      </c>
      <c r="C2187" t="s">
        <v>4765</v>
      </c>
      <c r="D2187">
        <v>1289322.57</v>
      </c>
      <c r="E2187">
        <v>43</v>
      </c>
      <c r="F2187">
        <v>1081883</v>
      </c>
      <c r="G2187">
        <v>0</v>
      </c>
      <c r="H2187">
        <v>0</v>
      </c>
      <c r="I2187">
        <v>735680.44</v>
      </c>
      <c r="J2187">
        <v>129825.96</v>
      </c>
      <c r="K2187">
        <v>216376.6</v>
      </c>
      <c r="L2187">
        <v>207439.57</v>
      </c>
    </row>
    <row r="2188" spans="1:12" x14ac:dyDescent="0.25">
      <c r="A2188">
        <v>110018</v>
      </c>
      <c r="B2188" t="s">
        <v>5268</v>
      </c>
      <c r="C2188" t="s">
        <v>5269</v>
      </c>
      <c r="D2188">
        <v>1108826.53</v>
      </c>
      <c r="E2188">
        <v>25</v>
      </c>
      <c r="F2188">
        <v>931787</v>
      </c>
      <c r="G2188">
        <v>0</v>
      </c>
      <c r="H2188">
        <v>0</v>
      </c>
      <c r="I2188">
        <v>633615.16</v>
      </c>
      <c r="J2188">
        <v>111814.44</v>
      </c>
      <c r="K2188">
        <v>186357.4</v>
      </c>
      <c r="L2188">
        <v>177039.53</v>
      </c>
    </row>
    <row r="2189" spans="1:12" x14ac:dyDescent="0.25">
      <c r="A2189">
        <v>110305</v>
      </c>
      <c r="B2189" t="s">
        <v>4602</v>
      </c>
      <c r="C2189" t="s">
        <v>4603</v>
      </c>
      <c r="D2189">
        <v>668773.46</v>
      </c>
      <c r="E2189">
        <v>7</v>
      </c>
      <c r="F2189">
        <v>668773.46</v>
      </c>
      <c r="G2189">
        <v>0</v>
      </c>
      <c r="H2189">
        <v>0</v>
      </c>
      <c r="I2189">
        <v>454765.95</v>
      </c>
      <c r="J2189">
        <v>80252.820000000007</v>
      </c>
      <c r="K2189">
        <v>133754.69</v>
      </c>
      <c r="L2189">
        <v>0</v>
      </c>
    </row>
    <row r="2190" spans="1:12" x14ac:dyDescent="0.25">
      <c r="A2190">
        <v>110333</v>
      </c>
      <c r="B2190" t="s">
        <v>4605</v>
      </c>
      <c r="C2190" t="s">
        <v>4606</v>
      </c>
      <c r="D2190">
        <v>714091.63</v>
      </c>
      <c r="E2190">
        <v>25</v>
      </c>
      <c r="F2190">
        <v>600077</v>
      </c>
      <c r="G2190">
        <v>0</v>
      </c>
      <c r="H2190">
        <v>0</v>
      </c>
      <c r="I2190">
        <v>408052.36</v>
      </c>
      <c r="J2190">
        <v>72009.240000000005</v>
      </c>
      <c r="K2190">
        <v>120015.4</v>
      </c>
      <c r="L2190">
        <v>114014.63</v>
      </c>
    </row>
    <row r="2191" spans="1:12" x14ac:dyDescent="0.25">
      <c r="A2191">
        <v>110351</v>
      </c>
      <c r="B2191" t="s">
        <v>5271</v>
      </c>
      <c r="C2191" t="s">
        <v>5272</v>
      </c>
      <c r="D2191">
        <v>423556.49</v>
      </c>
      <c r="E2191">
        <v>38</v>
      </c>
      <c r="F2191">
        <v>354041.9</v>
      </c>
      <c r="G2191">
        <v>0</v>
      </c>
      <c r="H2191">
        <v>0</v>
      </c>
      <c r="I2191">
        <v>240752.3</v>
      </c>
      <c r="J2191">
        <v>42485.7</v>
      </c>
      <c r="K2191">
        <v>70803.899999999994</v>
      </c>
      <c r="L2191">
        <v>69514.59</v>
      </c>
    </row>
    <row r="2192" spans="1:12" x14ac:dyDescent="0.25">
      <c r="A2192">
        <v>111031</v>
      </c>
      <c r="B2192" t="s">
        <v>4998</v>
      </c>
      <c r="C2192" t="s">
        <v>4999</v>
      </c>
      <c r="D2192">
        <v>1268731.5900000001</v>
      </c>
      <c r="E2192">
        <v>19</v>
      </c>
      <c r="F2192">
        <v>1066161</v>
      </c>
      <c r="G2192">
        <v>0</v>
      </c>
      <c r="H2192">
        <v>0</v>
      </c>
      <c r="I2192">
        <v>715836.85</v>
      </c>
      <c r="J2192">
        <v>126324.15</v>
      </c>
      <c r="K2192">
        <v>224000</v>
      </c>
      <c r="L2192">
        <v>202570.59</v>
      </c>
    </row>
    <row r="2193" spans="1:12" x14ac:dyDescent="0.25">
      <c r="A2193">
        <v>111151</v>
      </c>
      <c r="B2193" t="s">
        <v>5274</v>
      </c>
      <c r="C2193" t="s">
        <v>5275</v>
      </c>
      <c r="D2193">
        <v>1064021.03</v>
      </c>
      <c r="E2193">
        <v>31</v>
      </c>
      <c r="F2193">
        <v>890837.27</v>
      </c>
      <c r="G2193">
        <v>0</v>
      </c>
      <c r="H2193">
        <v>0</v>
      </c>
      <c r="I2193">
        <v>605429.35</v>
      </c>
      <c r="J2193">
        <v>106840.47</v>
      </c>
      <c r="K2193">
        <v>178567.45</v>
      </c>
      <c r="L2193">
        <v>173183.76</v>
      </c>
    </row>
    <row r="2194" spans="1:12" x14ac:dyDescent="0.25">
      <c r="A2194">
        <v>111350</v>
      </c>
      <c r="B2194" t="s">
        <v>4607</v>
      </c>
      <c r="C2194" t="s">
        <v>4608</v>
      </c>
      <c r="D2194">
        <v>1355521.15</v>
      </c>
      <c r="E2194">
        <v>26</v>
      </c>
      <c r="F2194">
        <v>1112093.3999999999</v>
      </c>
      <c r="G2194">
        <v>0</v>
      </c>
      <c r="H2194">
        <v>0</v>
      </c>
      <c r="I2194">
        <v>756223.51</v>
      </c>
      <c r="J2194">
        <v>133451.21</v>
      </c>
      <c r="K2194">
        <v>222418.68</v>
      </c>
      <c r="L2194">
        <v>243427.75</v>
      </c>
    </row>
    <row r="2195" spans="1:12" x14ac:dyDescent="0.25">
      <c r="A2195">
        <v>111412</v>
      </c>
      <c r="B2195" t="s">
        <v>15047</v>
      </c>
      <c r="C2195" t="s">
        <v>15048</v>
      </c>
      <c r="D2195">
        <v>1334079.25</v>
      </c>
      <c r="E2195">
        <v>25</v>
      </c>
      <c r="F2195">
        <v>1118075</v>
      </c>
      <c r="G2195">
        <v>0</v>
      </c>
      <c r="H2195">
        <v>0</v>
      </c>
      <c r="I2195">
        <v>760291</v>
      </c>
      <c r="J2195">
        <v>134169</v>
      </c>
      <c r="K2195">
        <v>223615</v>
      </c>
      <c r="L2195">
        <v>216004.25</v>
      </c>
    </row>
    <row r="2196" spans="1:12" x14ac:dyDescent="0.25">
      <c r="A2196">
        <v>111527</v>
      </c>
      <c r="B2196" t="s">
        <v>4332</v>
      </c>
      <c r="C2196" t="s">
        <v>4333</v>
      </c>
      <c r="D2196">
        <v>714072.41</v>
      </c>
      <c r="E2196">
        <v>38</v>
      </c>
      <c r="F2196">
        <v>694776.7</v>
      </c>
      <c r="G2196">
        <v>0</v>
      </c>
      <c r="H2196">
        <v>0</v>
      </c>
      <c r="I2196">
        <v>468963.84000000003</v>
      </c>
      <c r="J2196">
        <v>82758.33</v>
      </c>
      <c r="K2196">
        <v>143054.53</v>
      </c>
      <c r="L2196">
        <v>19295.71</v>
      </c>
    </row>
    <row r="2197" spans="1:12" x14ac:dyDescent="0.25">
      <c r="A2197">
        <v>111567</v>
      </c>
      <c r="B2197" t="s">
        <v>4777</v>
      </c>
      <c r="C2197" t="s">
        <v>4778</v>
      </c>
      <c r="D2197">
        <v>280993.46999999997</v>
      </c>
      <c r="E2197">
        <v>18</v>
      </c>
      <c r="F2197">
        <v>270903.15999999997</v>
      </c>
      <c r="G2197">
        <v>0</v>
      </c>
      <c r="H2197">
        <v>0</v>
      </c>
      <c r="I2197">
        <v>184214.15</v>
      </c>
      <c r="J2197">
        <v>32508.38</v>
      </c>
      <c r="K2197">
        <v>54180.63</v>
      </c>
      <c r="L2197">
        <v>10090.31</v>
      </c>
    </row>
    <row r="2198" spans="1:12" x14ac:dyDescent="0.25">
      <c r="A2198">
        <v>112497</v>
      </c>
      <c r="B2198" t="s">
        <v>4348</v>
      </c>
      <c r="C2198" t="s">
        <v>15049</v>
      </c>
      <c r="D2198">
        <v>566169.87</v>
      </c>
      <c r="E2198">
        <v>22</v>
      </c>
      <c r="F2198">
        <v>566169.87</v>
      </c>
      <c r="G2198">
        <v>0</v>
      </c>
      <c r="H2198">
        <v>0</v>
      </c>
      <c r="I2198">
        <v>404245.29</v>
      </c>
      <c r="J2198">
        <v>71337.399999999994</v>
      </c>
      <c r="K2198">
        <v>90587.18</v>
      </c>
      <c r="L2198">
        <v>0</v>
      </c>
    </row>
    <row r="2199" spans="1:12" x14ac:dyDescent="0.25">
      <c r="A2199">
        <v>112664</v>
      </c>
      <c r="B2199" t="s">
        <v>4620</v>
      </c>
      <c r="C2199" t="s">
        <v>4621</v>
      </c>
      <c r="D2199">
        <v>1090841.01</v>
      </c>
      <c r="E2199">
        <v>42</v>
      </c>
      <c r="F2199">
        <v>916673.13</v>
      </c>
      <c r="G2199">
        <v>0</v>
      </c>
      <c r="H2199">
        <v>0</v>
      </c>
      <c r="I2199">
        <v>701254.94</v>
      </c>
      <c r="J2199">
        <v>123750.87</v>
      </c>
      <c r="K2199">
        <v>91667.32</v>
      </c>
      <c r="L2199">
        <v>174167.88</v>
      </c>
    </row>
    <row r="2200" spans="1:12" x14ac:dyDescent="0.25">
      <c r="A2200">
        <v>112735</v>
      </c>
      <c r="B2200" t="s">
        <v>4801</v>
      </c>
      <c r="C2200" t="s">
        <v>4802</v>
      </c>
      <c r="D2200">
        <v>809986.72</v>
      </c>
      <c r="E2200">
        <v>25</v>
      </c>
      <c r="F2200">
        <v>808971.09</v>
      </c>
      <c r="G2200">
        <v>0</v>
      </c>
      <c r="H2200">
        <v>0</v>
      </c>
      <c r="I2200">
        <v>618862.88</v>
      </c>
      <c r="J2200">
        <v>109211.1</v>
      </c>
      <c r="K2200">
        <v>80897.11</v>
      </c>
      <c r="L2200">
        <v>1015.63</v>
      </c>
    </row>
    <row r="2201" spans="1:12" x14ac:dyDescent="0.25">
      <c r="A2201">
        <v>113002</v>
      </c>
      <c r="B2201" t="s">
        <v>5006</v>
      </c>
      <c r="C2201" t="s">
        <v>5007</v>
      </c>
      <c r="D2201">
        <v>1105212.32</v>
      </c>
      <c r="E2201">
        <v>0</v>
      </c>
      <c r="F2201">
        <v>1105212.32</v>
      </c>
      <c r="G2201">
        <v>0</v>
      </c>
      <c r="H2201">
        <v>0</v>
      </c>
      <c r="I2201">
        <v>751544.37</v>
      </c>
      <c r="J2201">
        <v>132625.48000000001</v>
      </c>
      <c r="K2201">
        <v>221042.47</v>
      </c>
      <c r="L2201">
        <v>0</v>
      </c>
    </row>
    <row r="2202" spans="1:12" x14ac:dyDescent="0.25">
      <c r="A2202">
        <v>113004</v>
      </c>
      <c r="B2202" t="s">
        <v>4375</v>
      </c>
      <c r="C2202" t="s">
        <v>4376</v>
      </c>
      <c r="D2202">
        <v>1253310.6399999999</v>
      </c>
      <c r="E2202">
        <v>23</v>
      </c>
      <c r="F2202">
        <v>1053202.21</v>
      </c>
      <c r="G2202">
        <v>0</v>
      </c>
      <c r="H2202">
        <v>0</v>
      </c>
      <c r="I2202">
        <v>747150</v>
      </c>
      <c r="J2202">
        <v>131850</v>
      </c>
      <c r="K2202">
        <v>174202.21</v>
      </c>
      <c r="L2202">
        <v>200108.43</v>
      </c>
    </row>
    <row r="2203" spans="1:12" x14ac:dyDescent="0.25">
      <c r="A2203">
        <v>113052</v>
      </c>
      <c r="B2203" t="s">
        <v>5563</v>
      </c>
      <c r="C2203" t="s">
        <v>5564</v>
      </c>
      <c r="D2203">
        <v>957667.81</v>
      </c>
      <c r="E2203">
        <v>27</v>
      </c>
      <c r="F2203">
        <v>809045.34</v>
      </c>
      <c r="G2203">
        <v>0</v>
      </c>
      <c r="H2203">
        <v>0</v>
      </c>
      <c r="I2203">
        <v>550150.81999999995</v>
      </c>
      <c r="J2203">
        <v>97085.440000000002</v>
      </c>
      <c r="K2203">
        <v>161809.07999999999</v>
      </c>
      <c r="L2203">
        <v>148622.47</v>
      </c>
    </row>
    <row r="2204" spans="1:12" x14ac:dyDescent="0.25">
      <c r="A2204">
        <v>113482</v>
      </c>
      <c r="B2204" t="s">
        <v>5008</v>
      </c>
      <c r="C2204" t="s">
        <v>5009</v>
      </c>
      <c r="D2204">
        <v>1144381.6200000001</v>
      </c>
      <c r="E2204">
        <v>36</v>
      </c>
      <c r="F2204">
        <v>943328.8</v>
      </c>
      <c r="G2204">
        <v>0</v>
      </c>
      <c r="H2204">
        <v>0</v>
      </c>
      <c r="I2204">
        <v>681555.06</v>
      </c>
      <c r="J2204">
        <v>120274.42</v>
      </c>
      <c r="K2204">
        <v>141499.32</v>
      </c>
      <c r="L2204">
        <v>201052.82</v>
      </c>
    </row>
    <row r="2205" spans="1:12" x14ac:dyDescent="0.25">
      <c r="A2205">
        <v>116811</v>
      </c>
      <c r="B2205" t="s">
        <v>2148</v>
      </c>
      <c r="C2205" t="s">
        <v>15050</v>
      </c>
      <c r="D2205">
        <v>4758656.7699999996</v>
      </c>
      <c r="E2205">
        <v>43</v>
      </c>
      <c r="F2205">
        <v>4166339.53</v>
      </c>
      <c r="G2205">
        <v>0</v>
      </c>
      <c r="H2205">
        <v>0</v>
      </c>
      <c r="I2205">
        <v>3541388.6</v>
      </c>
      <c r="J2205">
        <v>541624.14</v>
      </c>
      <c r="K2205">
        <v>83326.789999999994</v>
      </c>
      <c r="L2205">
        <v>592317.74</v>
      </c>
    </row>
    <row r="2206" spans="1:12" x14ac:dyDescent="0.25">
      <c r="A2206">
        <v>118604</v>
      </c>
      <c r="B2206" t="s">
        <v>6072</v>
      </c>
      <c r="C2206" t="s">
        <v>6073</v>
      </c>
      <c r="D2206">
        <v>1210133.69</v>
      </c>
      <c r="E2206">
        <v>33</v>
      </c>
      <c r="F2206">
        <v>1117672.32</v>
      </c>
      <c r="G2206">
        <v>0</v>
      </c>
      <c r="H2206">
        <v>0</v>
      </c>
      <c r="I2206">
        <v>950021.47</v>
      </c>
      <c r="J2206">
        <v>145297.4</v>
      </c>
      <c r="K2206">
        <v>22353.45</v>
      </c>
      <c r="L2206">
        <v>92461.37</v>
      </c>
    </row>
    <row r="2207" spans="1:12" x14ac:dyDescent="0.25">
      <c r="A2207">
        <v>117802</v>
      </c>
      <c r="B2207" t="s">
        <v>650</v>
      </c>
      <c r="C2207" t="s">
        <v>15051</v>
      </c>
      <c r="D2207">
        <v>4792784.9800000004</v>
      </c>
      <c r="E2207">
        <v>60</v>
      </c>
      <c r="F2207">
        <v>4739589.9800000004</v>
      </c>
      <c r="G2207">
        <v>0</v>
      </c>
      <c r="H2207">
        <v>0</v>
      </c>
      <c r="I2207">
        <v>4028651.48</v>
      </c>
      <c r="J2207">
        <v>613776.91</v>
      </c>
      <c r="K2207">
        <v>97161.59</v>
      </c>
      <c r="L2207">
        <v>53195</v>
      </c>
    </row>
    <row r="2208" spans="1:12" x14ac:dyDescent="0.25">
      <c r="A2208">
        <v>118519</v>
      </c>
      <c r="B2208" t="s">
        <v>429</v>
      </c>
      <c r="C2208" t="s">
        <v>13703</v>
      </c>
      <c r="D2208">
        <v>8482729.5299999993</v>
      </c>
      <c r="E2208">
        <v>79</v>
      </c>
      <c r="F2208">
        <v>8441986.3100000005</v>
      </c>
      <c r="G2208">
        <v>0</v>
      </c>
      <c r="H2208">
        <v>0</v>
      </c>
      <c r="I2208">
        <v>7175688.3600000003</v>
      </c>
      <c r="J2208">
        <v>1097458.22</v>
      </c>
      <c r="K2208">
        <v>168839.73</v>
      </c>
      <c r="L2208">
        <v>40743.22</v>
      </c>
    </row>
    <row r="2209" spans="1:12" x14ac:dyDescent="0.25">
      <c r="A2209">
        <v>115513</v>
      </c>
      <c r="B2209" t="s">
        <v>12990</v>
      </c>
      <c r="C2209" t="s">
        <v>15052</v>
      </c>
      <c r="D2209">
        <v>11952261.359999999</v>
      </c>
      <c r="E2209">
        <v>71</v>
      </c>
      <c r="F2209">
        <v>11537021.48</v>
      </c>
      <c r="G2209">
        <v>0</v>
      </c>
      <c r="H2209">
        <v>0</v>
      </c>
      <c r="I2209">
        <v>9806468.2599999998</v>
      </c>
      <c r="J2209">
        <v>1499812.79</v>
      </c>
      <c r="K2209">
        <v>230740.43</v>
      </c>
      <c r="L2209">
        <v>415239.98</v>
      </c>
    </row>
    <row r="2210" spans="1:12" x14ac:dyDescent="0.25">
      <c r="A2210">
        <v>114526</v>
      </c>
      <c r="B2210" t="s">
        <v>15053</v>
      </c>
      <c r="C2210" t="s">
        <v>14992</v>
      </c>
      <c r="D2210">
        <v>1318351.48</v>
      </c>
      <c r="E2210">
        <v>59</v>
      </c>
      <c r="F2210">
        <v>1123493.74</v>
      </c>
      <c r="G2210">
        <v>0</v>
      </c>
      <c r="H2210">
        <v>0</v>
      </c>
      <c r="I2210">
        <v>954969.68</v>
      </c>
      <c r="J2210">
        <v>146054.19</v>
      </c>
      <c r="K2210">
        <v>22469.87</v>
      </c>
      <c r="L2210">
        <v>194857.74</v>
      </c>
    </row>
    <row r="2211" spans="1:12" x14ac:dyDescent="0.25">
      <c r="A2211">
        <v>114860</v>
      </c>
      <c r="B2211" t="s">
        <v>15054</v>
      </c>
      <c r="D2211">
        <v>3333577.98</v>
      </c>
      <c r="E2211">
        <v>38</v>
      </c>
      <c r="F2211">
        <v>3224762.02</v>
      </c>
      <c r="G2211">
        <v>0</v>
      </c>
      <c r="H2211">
        <v>0</v>
      </c>
      <c r="I2211">
        <v>2741047.72</v>
      </c>
      <c r="J2211">
        <v>419219.06</v>
      </c>
      <c r="K2211">
        <v>64495.24</v>
      </c>
      <c r="L2211">
        <v>108815.96</v>
      </c>
    </row>
    <row r="2212" spans="1:12" x14ac:dyDescent="0.25">
      <c r="A2212">
        <v>110833</v>
      </c>
      <c r="B2212" t="s">
        <v>5066</v>
      </c>
      <c r="C2212" t="s">
        <v>5067</v>
      </c>
      <c r="D2212">
        <v>5647414.3300000001</v>
      </c>
      <c r="E2212">
        <v>43</v>
      </c>
      <c r="F2212">
        <v>4552764.42</v>
      </c>
      <c r="G2212">
        <v>0</v>
      </c>
      <c r="H2212">
        <v>0</v>
      </c>
      <c r="I2212">
        <v>3869849.76</v>
      </c>
      <c r="J2212">
        <v>0</v>
      </c>
      <c r="K2212">
        <v>682914.66</v>
      </c>
      <c r="L2212">
        <v>1094649.9099999999</v>
      </c>
    </row>
    <row r="2213" spans="1:12" x14ac:dyDescent="0.25">
      <c r="A2213">
        <v>114590</v>
      </c>
      <c r="B2213" t="s">
        <v>12583</v>
      </c>
      <c r="C2213" t="s">
        <v>15055</v>
      </c>
      <c r="D2213">
        <v>22564465.030000001</v>
      </c>
      <c r="E2213">
        <v>63</v>
      </c>
      <c r="F2213">
        <v>22562565.030000001</v>
      </c>
      <c r="G2213">
        <v>0</v>
      </c>
      <c r="H2213">
        <v>0</v>
      </c>
      <c r="I2213">
        <v>19178180.280000001</v>
      </c>
      <c r="J2213">
        <v>2933133.45</v>
      </c>
      <c r="K2213">
        <v>451251.3</v>
      </c>
      <c r="L2213">
        <v>1900</v>
      </c>
    </row>
    <row r="2214" spans="1:12" x14ac:dyDescent="0.25">
      <c r="A2214">
        <v>115193</v>
      </c>
      <c r="B2214" t="s">
        <v>3916</v>
      </c>
      <c r="C2214" t="s">
        <v>15056</v>
      </c>
      <c r="D2214">
        <v>11028220.550000001</v>
      </c>
      <c r="E2214">
        <v>32</v>
      </c>
      <c r="F2214">
        <v>7777295.8799999999</v>
      </c>
      <c r="G2214">
        <v>0</v>
      </c>
      <c r="H2214">
        <v>0</v>
      </c>
      <c r="I2214">
        <v>3839618.46</v>
      </c>
      <c r="J2214">
        <v>677579.73</v>
      </c>
      <c r="K2214">
        <v>3260097.69</v>
      </c>
      <c r="L2214">
        <v>3250924.67</v>
      </c>
    </row>
    <row r="2215" spans="1:12" x14ac:dyDescent="0.25">
      <c r="A2215">
        <v>111213</v>
      </c>
      <c r="B2215" t="s">
        <v>11917</v>
      </c>
      <c r="C2215" t="s">
        <v>11918</v>
      </c>
      <c r="D2215">
        <v>2174199.2799999998</v>
      </c>
      <c r="E2215">
        <v>44</v>
      </c>
      <c r="F2215">
        <v>2171892.1800000002</v>
      </c>
      <c r="G2215">
        <v>0</v>
      </c>
      <c r="H2215">
        <v>0</v>
      </c>
      <c r="I2215">
        <v>1316014.2</v>
      </c>
      <c r="J2215">
        <v>232237.8</v>
      </c>
      <c r="K2215">
        <v>623640.18000000005</v>
      </c>
      <c r="L2215">
        <v>2307.1</v>
      </c>
    </row>
    <row r="2216" spans="1:12" x14ac:dyDescent="0.25">
      <c r="A2216">
        <v>117010</v>
      </c>
      <c r="B2216" t="s">
        <v>6790</v>
      </c>
      <c r="C2216" t="s">
        <v>6791</v>
      </c>
      <c r="D2216">
        <v>7262440.1699999999</v>
      </c>
      <c r="E2216">
        <v>36</v>
      </c>
      <c r="F2216">
        <v>5976451.6200000001</v>
      </c>
      <c r="G2216">
        <v>0</v>
      </c>
      <c r="H2216">
        <v>0</v>
      </c>
      <c r="I2216">
        <v>3627739.07</v>
      </c>
      <c r="J2216">
        <v>640189.25</v>
      </c>
      <c r="K2216">
        <v>1708523.3</v>
      </c>
      <c r="L2216">
        <v>1285988.55</v>
      </c>
    </row>
    <row r="2217" spans="1:12" x14ac:dyDescent="0.25">
      <c r="A2217">
        <v>116280</v>
      </c>
      <c r="B2217" t="s">
        <v>6310</v>
      </c>
      <c r="C2217" t="s">
        <v>6311</v>
      </c>
      <c r="D2217">
        <v>7765438.9000000004</v>
      </c>
      <c r="E2217">
        <v>18</v>
      </c>
      <c r="F2217">
        <v>6392797.7000000002</v>
      </c>
      <c r="G2217">
        <v>0</v>
      </c>
      <c r="H2217">
        <v>0</v>
      </c>
      <c r="I2217">
        <v>3836019.33</v>
      </c>
      <c r="J2217">
        <v>676944.59</v>
      </c>
      <c r="K2217">
        <v>1879833.78</v>
      </c>
      <c r="L2217">
        <v>1372641.2</v>
      </c>
    </row>
    <row r="2218" spans="1:12" x14ac:dyDescent="0.25">
      <c r="A2218">
        <v>116781</v>
      </c>
      <c r="B2218" t="s">
        <v>6040</v>
      </c>
      <c r="C2218" t="s">
        <v>6041</v>
      </c>
      <c r="D2218">
        <v>2617905.27</v>
      </c>
      <c r="E2218">
        <v>18</v>
      </c>
      <c r="F2218">
        <v>2199920.4</v>
      </c>
      <c r="G2218">
        <v>0</v>
      </c>
      <c r="H2218">
        <v>0</v>
      </c>
      <c r="I2218">
        <v>1336811.8600000001</v>
      </c>
      <c r="J2218">
        <v>235907.98</v>
      </c>
      <c r="K2218">
        <v>627200.56000000006</v>
      </c>
      <c r="L2218">
        <v>417984.87</v>
      </c>
    </row>
    <row r="2219" spans="1:12" x14ac:dyDescent="0.25">
      <c r="A2219">
        <v>110890</v>
      </c>
      <c r="B2219" t="s">
        <v>15057</v>
      </c>
      <c r="C2219" t="s">
        <v>15058</v>
      </c>
      <c r="D2219">
        <v>5509420.46</v>
      </c>
      <c r="E2219">
        <v>69</v>
      </c>
      <c r="F2219">
        <v>4630524.82</v>
      </c>
      <c r="G2219">
        <v>0</v>
      </c>
      <c r="H2219">
        <v>0</v>
      </c>
      <c r="I2219">
        <v>2805913.76</v>
      </c>
      <c r="J2219">
        <v>495161.25</v>
      </c>
      <c r="K2219">
        <v>1329449.81</v>
      </c>
      <c r="L2219">
        <v>878895.64</v>
      </c>
    </row>
    <row r="2220" spans="1:12" x14ac:dyDescent="0.25">
      <c r="A2220">
        <v>108475</v>
      </c>
      <c r="B2220" t="s">
        <v>11888</v>
      </c>
      <c r="C2220" t="s">
        <v>11889</v>
      </c>
      <c r="D2220">
        <v>1430126.52</v>
      </c>
      <c r="E2220">
        <v>25</v>
      </c>
      <c r="F2220">
        <v>1195973</v>
      </c>
      <c r="G2220">
        <v>0</v>
      </c>
      <c r="H2220">
        <v>0</v>
      </c>
      <c r="I2220">
        <v>760287.8</v>
      </c>
      <c r="J2220">
        <v>134168.44</v>
      </c>
      <c r="K2220">
        <v>301516.76</v>
      </c>
      <c r="L2220">
        <v>234153.52</v>
      </c>
    </row>
    <row r="2221" spans="1:12" x14ac:dyDescent="0.25">
      <c r="A2221">
        <v>109148</v>
      </c>
      <c r="B2221" t="s">
        <v>11873</v>
      </c>
      <c r="C2221" t="s">
        <v>11874</v>
      </c>
      <c r="D2221">
        <v>1329915.77</v>
      </c>
      <c r="E2221">
        <v>28</v>
      </c>
      <c r="F2221">
        <v>1116767.28</v>
      </c>
      <c r="G2221">
        <v>0</v>
      </c>
      <c r="H2221">
        <v>0</v>
      </c>
      <c r="I2221">
        <v>759401.75</v>
      </c>
      <c r="J2221">
        <v>134012.07</v>
      </c>
      <c r="K2221">
        <v>223353.46</v>
      </c>
      <c r="L2221">
        <v>213148.49</v>
      </c>
    </row>
    <row r="2222" spans="1:12" x14ac:dyDescent="0.25">
      <c r="A2222">
        <v>109478</v>
      </c>
      <c r="B2222" t="s">
        <v>15059</v>
      </c>
      <c r="C2222" t="s">
        <v>15060</v>
      </c>
      <c r="D2222">
        <v>961222.5</v>
      </c>
      <c r="E2222">
        <v>27</v>
      </c>
      <c r="F2222">
        <v>807750</v>
      </c>
      <c r="G2222">
        <v>0</v>
      </c>
      <c r="H2222">
        <v>0</v>
      </c>
      <c r="I2222">
        <v>549270</v>
      </c>
      <c r="J2222">
        <v>96930</v>
      </c>
      <c r="K2222">
        <v>161550</v>
      </c>
      <c r="L2222">
        <v>153472.5</v>
      </c>
    </row>
    <row r="2223" spans="1:12" x14ac:dyDescent="0.25">
      <c r="A2223">
        <v>109741</v>
      </c>
      <c r="B2223" t="s">
        <v>11955</v>
      </c>
      <c r="C2223" t="s">
        <v>11956</v>
      </c>
      <c r="D2223">
        <v>908297.4</v>
      </c>
      <c r="E2223">
        <v>31</v>
      </c>
      <c r="F2223">
        <v>908297.4</v>
      </c>
      <c r="G2223">
        <v>0</v>
      </c>
      <c r="H2223">
        <v>0</v>
      </c>
      <c r="I2223">
        <v>694845.34</v>
      </c>
      <c r="J2223">
        <v>122619.77</v>
      </c>
      <c r="K2223">
        <v>90832.29</v>
      </c>
      <c r="L2223">
        <v>0</v>
      </c>
    </row>
    <row r="2224" spans="1:12" x14ac:dyDescent="0.25">
      <c r="A2224">
        <v>109782</v>
      </c>
      <c r="B2224" t="s">
        <v>11958</v>
      </c>
      <c r="C2224" t="s">
        <v>11959</v>
      </c>
      <c r="D2224">
        <v>1326629.8700000001</v>
      </c>
      <c r="E2224">
        <v>31</v>
      </c>
      <c r="F2224">
        <v>1113290.44</v>
      </c>
      <c r="G2224">
        <v>0</v>
      </c>
      <c r="H2224">
        <v>0</v>
      </c>
      <c r="I2224">
        <v>757037.5</v>
      </c>
      <c r="J2224">
        <v>133594.85</v>
      </c>
      <c r="K2224">
        <v>222658.09</v>
      </c>
      <c r="L2224">
        <v>213339.43</v>
      </c>
    </row>
    <row r="2225" spans="1:12" x14ac:dyDescent="0.25">
      <c r="A2225">
        <v>110067</v>
      </c>
      <c r="B2225" t="s">
        <v>11325</v>
      </c>
      <c r="C2225" t="s">
        <v>11326</v>
      </c>
      <c r="D2225">
        <v>392239.54</v>
      </c>
      <c r="E2225">
        <v>29</v>
      </c>
      <c r="F2225">
        <v>327050</v>
      </c>
      <c r="G2225">
        <v>0</v>
      </c>
      <c r="H2225">
        <v>0</v>
      </c>
      <c r="I2225">
        <v>222394</v>
      </c>
      <c r="J2225">
        <v>39246</v>
      </c>
      <c r="K2225">
        <v>65410</v>
      </c>
      <c r="L2225">
        <v>65189.54</v>
      </c>
    </row>
    <row r="2226" spans="1:12" x14ac:dyDescent="0.25">
      <c r="A2226">
        <v>112771</v>
      </c>
      <c r="B2226" t="s">
        <v>15061</v>
      </c>
      <c r="C2226" t="s">
        <v>15062</v>
      </c>
      <c r="D2226">
        <v>1480071.01</v>
      </c>
      <c r="E2226">
        <v>30</v>
      </c>
      <c r="F2226">
        <v>1243757.1499999999</v>
      </c>
      <c r="G2226">
        <v>0</v>
      </c>
      <c r="H2226">
        <v>0</v>
      </c>
      <c r="I2226">
        <v>760291</v>
      </c>
      <c r="J2226">
        <v>134169</v>
      </c>
      <c r="K2226">
        <v>349297.15</v>
      </c>
      <c r="L2226">
        <v>236313.86</v>
      </c>
    </row>
    <row r="2227" spans="1:12" x14ac:dyDescent="0.25">
      <c r="A2227">
        <v>113255</v>
      </c>
      <c r="B2227" t="s">
        <v>4806</v>
      </c>
      <c r="C2227" t="s">
        <v>4807</v>
      </c>
      <c r="D2227">
        <v>541242.87</v>
      </c>
      <c r="E2227">
        <v>26</v>
      </c>
      <c r="F2227">
        <v>453158.71</v>
      </c>
      <c r="G2227">
        <v>0</v>
      </c>
      <c r="H2227">
        <v>0</v>
      </c>
      <c r="I2227">
        <v>308147.84000000003</v>
      </c>
      <c r="J2227">
        <v>54379.03</v>
      </c>
      <c r="K2227">
        <v>90631.84</v>
      </c>
      <c r="L2227">
        <v>88084.160000000003</v>
      </c>
    </row>
    <row r="2228" spans="1:12" x14ac:dyDescent="0.25">
      <c r="A2228">
        <v>113744</v>
      </c>
      <c r="B2228" t="s">
        <v>5315</v>
      </c>
      <c r="C2228" t="s">
        <v>5316</v>
      </c>
      <c r="D2228">
        <v>1113400.08</v>
      </c>
      <c r="E2228">
        <v>29</v>
      </c>
      <c r="F2228">
        <v>1105455.6399999999</v>
      </c>
      <c r="G2228">
        <v>0</v>
      </c>
      <c r="H2228">
        <v>0</v>
      </c>
      <c r="I2228">
        <v>746477.19</v>
      </c>
      <c r="J2228">
        <v>131731.26999999999</v>
      </c>
      <c r="K2228">
        <v>227247.18</v>
      </c>
      <c r="L2228">
        <v>7944.44</v>
      </c>
    </row>
    <row r="2229" spans="1:12" x14ac:dyDescent="0.25">
      <c r="A2229">
        <v>117793</v>
      </c>
      <c r="B2229" t="s">
        <v>10441</v>
      </c>
      <c r="C2229" t="s">
        <v>10393</v>
      </c>
      <c r="D2229">
        <v>16590641.91</v>
      </c>
      <c r="E2229">
        <v>61</v>
      </c>
      <c r="F2229">
        <v>14731813.35</v>
      </c>
      <c r="G2229">
        <v>0</v>
      </c>
      <c r="H2229">
        <v>0</v>
      </c>
      <c r="I2229">
        <v>7071270.4100000001</v>
      </c>
      <c r="J2229">
        <v>1767817.6</v>
      </c>
      <c r="K2229">
        <v>5892725.3399999999</v>
      </c>
      <c r="L2229">
        <v>1858828.56</v>
      </c>
    </row>
    <row r="2230" spans="1:12" x14ac:dyDescent="0.25">
      <c r="A2230">
        <v>117551</v>
      </c>
      <c r="B2230" t="s">
        <v>7555</v>
      </c>
      <c r="C2230" t="s">
        <v>7556</v>
      </c>
      <c r="D2230">
        <v>10828431.970000001</v>
      </c>
      <c r="E2230">
        <v>46</v>
      </c>
      <c r="F2230">
        <v>9855648.5899999999</v>
      </c>
      <c r="G2230">
        <v>0</v>
      </c>
      <c r="H2230">
        <v>0</v>
      </c>
      <c r="I2230">
        <v>8377301.2999999998</v>
      </c>
      <c r="J2230">
        <v>1281234.3</v>
      </c>
      <c r="K2230">
        <v>197112.99</v>
      </c>
      <c r="L2230">
        <v>972783.38</v>
      </c>
    </row>
    <row r="2231" spans="1:12" x14ac:dyDescent="0.25">
      <c r="A2231">
        <v>116136</v>
      </c>
      <c r="B2231" t="s">
        <v>15063</v>
      </c>
      <c r="C2231" t="s">
        <v>15064</v>
      </c>
      <c r="D2231">
        <v>18721765.699999999</v>
      </c>
      <c r="E2231">
        <v>67</v>
      </c>
      <c r="F2231">
        <v>18513133.710000001</v>
      </c>
      <c r="G2231">
        <v>0</v>
      </c>
      <c r="H2231">
        <v>0</v>
      </c>
      <c r="I2231">
        <v>15736163.65</v>
      </c>
      <c r="J2231">
        <v>2406707.39</v>
      </c>
      <c r="K2231">
        <v>370262.67</v>
      </c>
      <c r="L2231">
        <v>208631.99</v>
      </c>
    </row>
    <row r="2232" spans="1:12" x14ac:dyDescent="0.25">
      <c r="A2232">
        <v>116049</v>
      </c>
      <c r="B2232" t="s">
        <v>15065</v>
      </c>
      <c r="C2232" t="s">
        <v>15066</v>
      </c>
      <c r="D2232">
        <v>14362838.119999999</v>
      </c>
      <c r="E2232">
        <v>68</v>
      </c>
      <c r="F2232">
        <v>14339908.98</v>
      </c>
      <c r="G2232">
        <v>0</v>
      </c>
      <c r="H2232">
        <v>0</v>
      </c>
      <c r="I2232">
        <v>12188922.630000001</v>
      </c>
      <c r="J2232">
        <v>1864188.17</v>
      </c>
      <c r="K2232">
        <v>286798.18</v>
      </c>
      <c r="L2232">
        <v>22929.14</v>
      </c>
    </row>
    <row r="2233" spans="1:12" x14ac:dyDescent="0.25">
      <c r="A2233">
        <v>117795</v>
      </c>
      <c r="B2233" t="s">
        <v>10445</v>
      </c>
      <c r="C2233" t="s">
        <v>10393</v>
      </c>
      <c r="D2233">
        <v>22746105.73</v>
      </c>
      <c r="E2233">
        <v>61</v>
      </c>
      <c r="F2233">
        <v>21600694.649999999</v>
      </c>
      <c r="G2233">
        <v>0</v>
      </c>
      <c r="H2233">
        <v>0</v>
      </c>
      <c r="I2233">
        <v>10368333.43</v>
      </c>
      <c r="J2233">
        <v>2592083.36</v>
      </c>
      <c r="K2233">
        <v>8640277.8599999994</v>
      </c>
      <c r="L2233">
        <v>1145411.08</v>
      </c>
    </row>
    <row r="2234" spans="1:12" x14ac:dyDescent="0.25">
      <c r="A2234">
        <v>110328</v>
      </c>
      <c r="B2234" t="s">
        <v>6326</v>
      </c>
      <c r="C2234" t="s">
        <v>6327</v>
      </c>
      <c r="D2234">
        <v>21162108.699999999</v>
      </c>
      <c r="E2234">
        <v>55</v>
      </c>
      <c r="F2234">
        <v>17734866.48</v>
      </c>
      <c r="G2234">
        <v>0</v>
      </c>
      <c r="H2234">
        <v>0</v>
      </c>
      <c r="I2234">
        <v>15074636.5</v>
      </c>
      <c r="J2234">
        <v>2305532.65</v>
      </c>
      <c r="K2234">
        <v>354697.33</v>
      </c>
      <c r="L2234">
        <v>3427242.2</v>
      </c>
    </row>
    <row r="2235" spans="1:12" x14ac:dyDescent="0.25">
      <c r="A2235">
        <v>112323</v>
      </c>
      <c r="B2235" t="s">
        <v>4832</v>
      </c>
      <c r="C2235" t="s">
        <v>4833</v>
      </c>
      <c r="D2235">
        <v>5689131.4500000002</v>
      </c>
      <c r="E2235">
        <v>46</v>
      </c>
      <c r="F2235">
        <v>4778534.3600000003</v>
      </c>
      <c r="G2235">
        <v>0</v>
      </c>
      <c r="H2235">
        <v>0</v>
      </c>
      <c r="I2235">
        <v>2922365.81</v>
      </c>
      <c r="J2235">
        <v>515711.61</v>
      </c>
      <c r="K2235">
        <v>1340456.94</v>
      </c>
      <c r="L2235">
        <v>910597.09</v>
      </c>
    </row>
    <row r="2236" spans="1:12" x14ac:dyDescent="0.25">
      <c r="A2236">
        <v>114301</v>
      </c>
      <c r="B2236" t="s">
        <v>3933</v>
      </c>
      <c r="C2236" t="s">
        <v>15067</v>
      </c>
      <c r="D2236">
        <v>1678388.36</v>
      </c>
      <c r="E2236">
        <v>25</v>
      </c>
      <c r="F2236">
        <v>1678388.36</v>
      </c>
      <c r="G2236">
        <v>0</v>
      </c>
      <c r="H2236">
        <v>0</v>
      </c>
      <c r="I2236">
        <v>1017877.93</v>
      </c>
      <c r="J2236">
        <v>179625.52</v>
      </c>
      <c r="K2236">
        <v>480884.91</v>
      </c>
      <c r="L2236">
        <v>0</v>
      </c>
    </row>
    <row r="2237" spans="1:12" x14ac:dyDescent="0.25">
      <c r="A2237">
        <v>115087</v>
      </c>
      <c r="B2237" t="s">
        <v>3943</v>
      </c>
      <c r="C2237" t="s">
        <v>3944</v>
      </c>
      <c r="D2237">
        <v>4342941</v>
      </c>
      <c r="E2237">
        <v>43</v>
      </c>
      <c r="F2237">
        <v>4336663.4800000004</v>
      </c>
      <c r="G2237">
        <v>0</v>
      </c>
      <c r="H2237">
        <v>0</v>
      </c>
      <c r="I2237">
        <v>2617096.88</v>
      </c>
      <c r="J2237">
        <v>461840.63</v>
      </c>
      <c r="K2237">
        <v>1257725.97</v>
      </c>
      <c r="L2237">
        <v>6277.52</v>
      </c>
    </row>
    <row r="2238" spans="1:12" x14ac:dyDescent="0.25">
      <c r="A2238">
        <v>114037</v>
      </c>
      <c r="B2238" t="s">
        <v>15068</v>
      </c>
      <c r="C2238" t="s">
        <v>10947</v>
      </c>
      <c r="D2238">
        <v>3343976.46</v>
      </c>
      <c r="E2238">
        <v>37</v>
      </c>
      <c r="F2238">
        <v>2810064.25</v>
      </c>
      <c r="G2238">
        <v>0</v>
      </c>
      <c r="H2238">
        <v>0</v>
      </c>
      <c r="I2238">
        <v>1500447.71</v>
      </c>
      <c r="J2238">
        <v>264784.89</v>
      </c>
      <c r="K2238">
        <v>1044831.65</v>
      </c>
      <c r="L2238">
        <v>533912.21</v>
      </c>
    </row>
    <row r="2239" spans="1:12" x14ac:dyDescent="0.25">
      <c r="A2239">
        <v>111512</v>
      </c>
      <c r="B2239" t="s">
        <v>15069</v>
      </c>
      <c r="C2239" t="s">
        <v>15070</v>
      </c>
      <c r="D2239">
        <v>5013743.7</v>
      </c>
      <c r="E2239">
        <v>40</v>
      </c>
      <c r="F2239">
        <v>4212400</v>
      </c>
      <c r="G2239">
        <v>0</v>
      </c>
      <c r="H2239">
        <v>0</v>
      </c>
      <c r="I2239">
        <v>2239461</v>
      </c>
      <c r="J2239">
        <v>395199</v>
      </c>
      <c r="K2239">
        <v>1577740</v>
      </c>
      <c r="L2239">
        <v>801343.7</v>
      </c>
    </row>
    <row r="2240" spans="1:12" x14ac:dyDescent="0.25">
      <c r="A2240">
        <v>115451</v>
      </c>
      <c r="B2240" t="s">
        <v>15071</v>
      </c>
      <c r="C2240" t="s">
        <v>15072</v>
      </c>
      <c r="D2240">
        <v>5402350.2699999996</v>
      </c>
      <c r="E2240">
        <v>56</v>
      </c>
      <c r="F2240">
        <v>4484463.41</v>
      </c>
      <c r="G2240">
        <v>0</v>
      </c>
      <c r="H2240">
        <v>0</v>
      </c>
      <c r="I2240">
        <v>2727780.34</v>
      </c>
      <c r="J2240">
        <v>481373</v>
      </c>
      <c r="K2240">
        <v>1275310.07</v>
      </c>
      <c r="L2240">
        <v>917886.86</v>
      </c>
    </row>
    <row r="2241" spans="1:12" x14ac:dyDescent="0.25">
      <c r="A2241">
        <v>114514</v>
      </c>
      <c r="B2241" t="s">
        <v>15073</v>
      </c>
      <c r="C2241" t="s">
        <v>15074</v>
      </c>
      <c r="D2241">
        <v>4888961.6900000004</v>
      </c>
      <c r="E2241">
        <v>26</v>
      </c>
      <c r="F2241">
        <v>4081764.86</v>
      </c>
      <c r="G2241">
        <v>0</v>
      </c>
      <c r="H2241">
        <v>0</v>
      </c>
      <c r="I2241">
        <v>2465094.73</v>
      </c>
      <c r="J2241">
        <v>435016.72</v>
      </c>
      <c r="K2241">
        <v>1181653.4099999999</v>
      </c>
      <c r="L2241">
        <v>807196.83</v>
      </c>
    </row>
    <row r="2242" spans="1:12" x14ac:dyDescent="0.25">
      <c r="A2242">
        <v>113551</v>
      </c>
      <c r="B2242" t="s">
        <v>5019</v>
      </c>
      <c r="C2242" t="s">
        <v>5020</v>
      </c>
      <c r="D2242">
        <v>5344729.79</v>
      </c>
      <c r="E2242">
        <v>41</v>
      </c>
      <c r="F2242">
        <v>4476818.04</v>
      </c>
      <c r="G2242">
        <v>0</v>
      </c>
      <c r="H2242">
        <v>0</v>
      </c>
      <c r="I2242">
        <v>2694798.66</v>
      </c>
      <c r="J2242">
        <v>475552.7</v>
      </c>
      <c r="K2242">
        <v>1306466.68</v>
      </c>
      <c r="L2242">
        <v>867911.75</v>
      </c>
    </row>
    <row r="2243" spans="1:12" x14ac:dyDescent="0.25">
      <c r="A2243">
        <v>112272</v>
      </c>
      <c r="B2243" t="s">
        <v>4428</v>
      </c>
      <c r="C2243" t="s">
        <v>4429</v>
      </c>
      <c r="D2243">
        <v>5929390.2000000002</v>
      </c>
      <c r="E2243">
        <v>27</v>
      </c>
      <c r="F2243">
        <v>4947359.33</v>
      </c>
      <c r="G2243">
        <v>0</v>
      </c>
      <c r="H2243">
        <v>0</v>
      </c>
      <c r="I2243">
        <v>2976410.36</v>
      </c>
      <c r="J2243">
        <v>525248.89</v>
      </c>
      <c r="K2243">
        <v>1445700.08</v>
      </c>
      <c r="L2243">
        <v>982030.87</v>
      </c>
    </row>
    <row r="2244" spans="1:12" x14ac:dyDescent="0.25">
      <c r="A2244">
        <v>104567</v>
      </c>
      <c r="B2244" t="s">
        <v>4963</v>
      </c>
      <c r="C2244" t="s">
        <v>15075</v>
      </c>
      <c r="D2244">
        <v>1366366.81</v>
      </c>
      <c r="E2244">
        <v>32</v>
      </c>
      <c r="F2244">
        <v>1117907.3999999999</v>
      </c>
      <c r="G2244">
        <v>0</v>
      </c>
      <c r="H2244">
        <v>0</v>
      </c>
      <c r="I2244">
        <v>760177.03</v>
      </c>
      <c r="J2244">
        <v>134148.89000000001</v>
      </c>
      <c r="K2244">
        <v>223581.48</v>
      </c>
      <c r="L2244">
        <v>248459.41</v>
      </c>
    </row>
    <row r="2245" spans="1:12" x14ac:dyDescent="0.25">
      <c r="A2245">
        <v>114003</v>
      </c>
      <c r="B2245" t="s">
        <v>15076</v>
      </c>
      <c r="C2245" t="s">
        <v>15077</v>
      </c>
      <c r="D2245">
        <v>2237658.7999999998</v>
      </c>
      <c r="E2245">
        <v>36</v>
      </c>
      <c r="F2245">
        <v>1844067.54</v>
      </c>
      <c r="G2245">
        <v>0</v>
      </c>
      <c r="H2245">
        <v>0</v>
      </c>
      <c r="I2245">
        <v>1142121.6299999999</v>
      </c>
      <c r="J2245">
        <v>201550.88</v>
      </c>
      <c r="K2245">
        <v>500395.03</v>
      </c>
      <c r="L2245">
        <v>393591.26</v>
      </c>
    </row>
    <row r="2246" spans="1:12" x14ac:dyDescent="0.25">
      <c r="A2246">
        <v>113231</v>
      </c>
      <c r="B2246" t="s">
        <v>4436</v>
      </c>
      <c r="C2246" t="s">
        <v>4437</v>
      </c>
      <c r="D2246">
        <v>5113935.46</v>
      </c>
      <c r="E2246">
        <v>26</v>
      </c>
      <c r="F2246">
        <v>4296974.25</v>
      </c>
      <c r="G2246">
        <v>0</v>
      </c>
      <c r="H2246">
        <v>0</v>
      </c>
      <c r="I2246">
        <v>2325285.9500000002</v>
      </c>
      <c r="J2246">
        <v>410344.08</v>
      </c>
      <c r="K2246">
        <v>1561344.22</v>
      </c>
      <c r="L2246">
        <v>816960.71</v>
      </c>
    </row>
    <row r="2247" spans="1:12" x14ac:dyDescent="0.25">
      <c r="A2247">
        <v>114792</v>
      </c>
      <c r="B2247" t="s">
        <v>15078</v>
      </c>
      <c r="C2247" t="s">
        <v>3927</v>
      </c>
      <c r="D2247">
        <v>10583912.960000001</v>
      </c>
      <c r="E2247">
        <v>24</v>
      </c>
      <c r="F2247">
        <v>6429767.1600000001</v>
      </c>
      <c r="G2247">
        <v>0</v>
      </c>
      <c r="H2247">
        <v>0</v>
      </c>
      <c r="I2247">
        <v>3825678.29</v>
      </c>
      <c r="J2247">
        <v>675119.7</v>
      </c>
      <c r="K2247">
        <v>1928969.17</v>
      </c>
      <c r="L2247">
        <v>4154145.8</v>
      </c>
    </row>
    <row r="2248" spans="1:12" x14ac:dyDescent="0.25">
      <c r="A2248">
        <v>112699</v>
      </c>
      <c r="B2248" t="s">
        <v>5015</v>
      </c>
      <c r="C2248" t="s">
        <v>5016</v>
      </c>
      <c r="D2248">
        <v>6302734.3799999999</v>
      </c>
      <c r="E2248">
        <v>39</v>
      </c>
      <c r="F2248">
        <v>5015194.6399999997</v>
      </c>
      <c r="G2248">
        <v>0</v>
      </c>
      <c r="H2248">
        <v>0</v>
      </c>
      <c r="I2248">
        <v>2993516.15</v>
      </c>
      <c r="J2248">
        <v>528267.55000000005</v>
      </c>
      <c r="K2248">
        <v>1493410.94</v>
      </c>
      <c r="L2248">
        <v>1287539.74</v>
      </c>
    </row>
    <row r="2249" spans="1:12" x14ac:dyDescent="0.25">
      <c r="A2249">
        <v>115521</v>
      </c>
      <c r="B2249" t="s">
        <v>2208</v>
      </c>
      <c r="C2249" t="s">
        <v>15079</v>
      </c>
      <c r="D2249">
        <v>4118150.2</v>
      </c>
      <c r="E2249">
        <v>28</v>
      </c>
      <c r="F2249">
        <v>3481548</v>
      </c>
      <c r="G2249">
        <v>0</v>
      </c>
      <c r="H2249">
        <v>0</v>
      </c>
      <c r="I2249">
        <v>2098042.08</v>
      </c>
      <c r="J2249">
        <v>370242.72</v>
      </c>
      <c r="K2249">
        <v>1013263.2</v>
      </c>
      <c r="L2249">
        <v>636602.19999999995</v>
      </c>
    </row>
    <row r="2250" spans="1:12" x14ac:dyDescent="0.25">
      <c r="A2250">
        <v>115468</v>
      </c>
      <c r="B2250" t="s">
        <v>2408</v>
      </c>
      <c r="C2250" t="s">
        <v>15080</v>
      </c>
      <c r="D2250">
        <v>9584768.2400000002</v>
      </c>
      <c r="E2250">
        <v>35</v>
      </c>
      <c r="F2250">
        <v>7427123.5300000003</v>
      </c>
      <c r="G2250">
        <v>0</v>
      </c>
      <c r="H2250">
        <v>0</v>
      </c>
      <c r="I2250">
        <v>3836407.61</v>
      </c>
      <c r="J2250">
        <v>677013.11</v>
      </c>
      <c r="K2250">
        <v>2913702.81</v>
      </c>
      <c r="L2250">
        <v>2157644.71</v>
      </c>
    </row>
    <row r="2251" spans="1:12" x14ac:dyDescent="0.25">
      <c r="A2251">
        <v>112806</v>
      </c>
      <c r="B2251" t="s">
        <v>15081</v>
      </c>
      <c r="C2251" t="s">
        <v>15082</v>
      </c>
      <c r="D2251">
        <v>6946684.5</v>
      </c>
      <c r="E2251">
        <v>38</v>
      </c>
      <c r="F2251">
        <v>5762727.5</v>
      </c>
      <c r="G2251">
        <v>0</v>
      </c>
      <c r="H2251">
        <v>0</v>
      </c>
      <c r="I2251">
        <v>3477161.94</v>
      </c>
      <c r="J2251">
        <v>613616.81000000006</v>
      </c>
      <c r="K2251">
        <v>1671948.75</v>
      </c>
      <c r="L2251">
        <v>1183957</v>
      </c>
    </row>
    <row r="2252" spans="1:12" x14ac:dyDescent="0.25">
      <c r="A2252">
        <v>113113</v>
      </c>
      <c r="B2252" t="s">
        <v>4434</v>
      </c>
      <c r="C2252" t="s">
        <v>4435</v>
      </c>
      <c r="D2252">
        <v>6528042.5</v>
      </c>
      <c r="E2252">
        <v>32</v>
      </c>
      <c r="F2252">
        <v>5485750</v>
      </c>
      <c r="G2252">
        <v>0</v>
      </c>
      <c r="H2252">
        <v>0</v>
      </c>
      <c r="I2252">
        <v>2827383.39</v>
      </c>
      <c r="J2252">
        <v>498950.01</v>
      </c>
      <c r="K2252">
        <v>2159416.6</v>
      </c>
      <c r="L2252">
        <v>1042292.5</v>
      </c>
    </row>
    <row r="2253" spans="1:12" x14ac:dyDescent="0.25">
      <c r="A2253">
        <v>110127</v>
      </c>
      <c r="B2253" t="s">
        <v>5103</v>
      </c>
      <c r="C2253" t="s">
        <v>5104</v>
      </c>
      <c r="D2253">
        <v>4408768.1900000004</v>
      </c>
      <c r="E2253">
        <v>27</v>
      </c>
      <c r="F2253">
        <v>3726880.82</v>
      </c>
      <c r="G2253">
        <v>0</v>
      </c>
      <c r="H2253">
        <v>0</v>
      </c>
      <c r="I2253">
        <v>1990566.64</v>
      </c>
      <c r="J2253">
        <v>351276.47</v>
      </c>
      <c r="K2253">
        <v>1385037.72</v>
      </c>
      <c r="L2253">
        <v>681887.37</v>
      </c>
    </row>
    <row r="2254" spans="1:12" x14ac:dyDescent="0.25">
      <c r="A2254">
        <v>113432</v>
      </c>
      <c r="B2254" t="s">
        <v>5111</v>
      </c>
      <c r="C2254" t="s">
        <v>5112</v>
      </c>
      <c r="D2254">
        <v>1517224.54</v>
      </c>
      <c r="E2254">
        <v>30</v>
      </c>
      <c r="F2254">
        <v>1510084.54</v>
      </c>
      <c r="G2254">
        <v>0</v>
      </c>
      <c r="H2254">
        <v>0</v>
      </c>
      <c r="I2254">
        <v>909554.5</v>
      </c>
      <c r="J2254">
        <v>160509.62</v>
      </c>
      <c r="K2254">
        <v>440020.42</v>
      </c>
      <c r="L2254">
        <v>7140</v>
      </c>
    </row>
    <row r="2255" spans="1:12" x14ac:dyDescent="0.25">
      <c r="A2255">
        <v>112763</v>
      </c>
      <c r="B2255" t="s">
        <v>5579</v>
      </c>
      <c r="C2255" t="s">
        <v>5580</v>
      </c>
      <c r="D2255">
        <v>3930973.06</v>
      </c>
      <c r="E2255">
        <v>27</v>
      </c>
      <c r="F2255">
        <v>3303338.71</v>
      </c>
      <c r="G2255">
        <v>0</v>
      </c>
      <c r="H2255">
        <v>0</v>
      </c>
      <c r="I2255">
        <v>2004932.12</v>
      </c>
      <c r="J2255">
        <v>353811.55</v>
      </c>
      <c r="K2255">
        <v>944595.04</v>
      </c>
      <c r="L2255">
        <v>627634.34</v>
      </c>
    </row>
    <row r="2256" spans="1:12" x14ac:dyDescent="0.25">
      <c r="A2256">
        <v>112509</v>
      </c>
      <c r="B2256" t="s">
        <v>5577</v>
      </c>
      <c r="C2256" t="s">
        <v>5578</v>
      </c>
      <c r="D2256">
        <v>4155177.82</v>
      </c>
      <c r="E2256">
        <v>33</v>
      </c>
      <c r="F2256">
        <v>3441366.72</v>
      </c>
      <c r="G2256">
        <v>0</v>
      </c>
      <c r="H2256">
        <v>0</v>
      </c>
      <c r="I2256">
        <v>1803072.38</v>
      </c>
      <c r="J2256">
        <v>318189.24</v>
      </c>
      <c r="K2256">
        <v>1320105.1000000001</v>
      </c>
      <c r="L2256">
        <v>713811.1</v>
      </c>
    </row>
    <row r="2257" spans="1:12" x14ac:dyDescent="0.25">
      <c r="A2257">
        <v>110148</v>
      </c>
      <c r="B2257" t="s">
        <v>4813</v>
      </c>
      <c r="C2257" t="s">
        <v>4814</v>
      </c>
      <c r="D2257">
        <v>6898683.3099999996</v>
      </c>
      <c r="E2257">
        <v>52</v>
      </c>
      <c r="F2257">
        <v>5794724.0199999996</v>
      </c>
      <c r="G2257">
        <v>0</v>
      </c>
      <c r="H2257">
        <v>0</v>
      </c>
      <c r="I2257">
        <v>3584948.13</v>
      </c>
      <c r="J2257">
        <v>632637.9</v>
      </c>
      <c r="K2257">
        <v>1577137.99</v>
      </c>
      <c r="L2257">
        <v>1103959.29</v>
      </c>
    </row>
    <row r="2258" spans="1:12" x14ac:dyDescent="0.25">
      <c r="A2258">
        <v>111653</v>
      </c>
      <c r="B2258" t="s">
        <v>4828</v>
      </c>
      <c r="C2258" t="s">
        <v>4829</v>
      </c>
      <c r="D2258">
        <v>15844117.960000001</v>
      </c>
      <c r="E2258">
        <v>46</v>
      </c>
      <c r="F2258">
        <v>7138137.1500000004</v>
      </c>
      <c r="G2258">
        <v>0</v>
      </c>
      <c r="H2258">
        <v>0</v>
      </c>
      <c r="I2258">
        <v>3835789.77</v>
      </c>
      <c r="J2258">
        <v>676904.08</v>
      </c>
      <c r="K2258">
        <v>2625443.2999999998</v>
      </c>
      <c r="L2258">
        <v>8705980.8100000005</v>
      </c>
    </row>
    <row r="2259" spans="1:12" x14ac:dyDescent="0.25">
      <c r="A2259">
        <v>114631</v>
      </c>
      <c r="B2259" t="s">
        <v>15083</v>
      </c>
      <c r="C2259" t="s">
        <v>15084</v>
      </c>
      <c r="D2259">
        <v>7546177.8899999997</v>
      </c>
      <c r="E2259">
        <v>25</v>
      </c>
      <c r="F2259">
        <v>6335662.0999999996</v>
      </c>
      <c r="G2259">
        <v>0</v>
      </c>
      <c r="H2259">
        <v>0</v>
      </c>
      <c r="I2259">
        <v>3838832.11</v>
      </c>
      <c r="J2259">
        <v>677440.96</v>
      </c>
      <c r="K2259">
        <v>1819389.03</v>
      </c>
      <c r="L2259">
        <v>1210515.79</v>
      </c>
    </row>
    <row r="2260" spans="1:12" x14ac:dyDescent="0.25">
      <c r="A2260">
        <v>111935</v>
      </c>
      <c r="B2260" t="s">
        <v>15085</v>
      </c>
      <c r="C2260" t="s">
        <v>15086</v>
      </c>
      <c r="D2260">
        <v>2642323.04</v>
      </c>
      <c r="E2260">
        <v>52</v>
      </c>
      <c r="F2260">
        <v>2631883.04</v>
      </c>
      <c r="G2260">
        <v>0</v>
      </c>
      <c r="H2260">
        <v>0</v>
      </c>
      <c r="I2260">
        <v>1374238.79</v>
      </c>
      <c r="J2260">
        <v>242512.73</v>
      </c>
      <c r="K2260">
        <v>1015131.52</v>
      </c>
      <c r="L2260">
        <v>10440</v>
      </c>
    </row>
    <row r="2261" spans="1:12" x14ac:dyDescent="0.25">
      <c r="A2261">
        <v>112452</v>
      </c>
      <c r="B2261" t="s">
        <v>15087</v>
      </c>
      <c r="C2261" t="s">
        <v>3920</v>
      </c>
      <c r="D2261">
        <v>8562966.0399999991</v>
      </c>
      <c r="E2261">
        <v>49</v>
      </c>
      <c r="F2261">
        <v>6296232.75</v>
      </c>
      <c r="G2261">
        <v>0</v>
      </c>
      <c r="H2261">
        <v>0</v>
      </c>
      <c r="I2261">
        <v>3839619.99</v>
      </c>
      <c r="J2261">
        <v>677580</v>
      </c>
      <c r="K2261">
        <v>1779032.76</v>
      </c>
      <c r="L2261">
        <v>2266733.29</v>
      </c>
    </row>
    <row r="2262" spans="1:12" x14ac:dyDescent="0.25">
      <c r="A2262">
        <v>112723</v>
      </c>
      <c r="B2262" t="s">
        <v>2983</v>
      </c>
      <c r="C2262" t="s">
        <v>15088</v>
      </c>
      <c r="D2262">
        <v>2451504.2599999998</v>
      </c>
      <c r="E2262">
        <v>39</v>
      </c>
      <c r="F2262">
        <v>2374869.09</v>
      </c>
      <c r="G2262">
        <v>0</v>
      </c>
      <c r="H2262">
        <v>0</v>
      </c>
      <c r="I2262">
        <v>1464669.24</v>
      </c>
      <c r="J2262">
        <v>258471.04000000001</v>
      </c>
      <c r="K2262">
        <v>651728.81000000006</v>
      </c>
      <c r="L2262">
        <v>76635.17</v>
      </c>
    </row>
    <row r="2263" spans="1:12" x14ac:dyDescent="0.25">
      <c r="A2263">
        <v>110123</v>
      </c>
      <c r="B2263" t="s">
        <v>15089</v>
      </c>
      <c r="C2263" t="s">
        <v>2412</v>
      </c>
      <c r="D2263">
        <v>10091627.83</v>
      </c>
      <c r="E2263">
        <v>61</v>
      </c>
      <c r="F2263">
        <v>6441970</v>
      </c>
      <c r="G2263">
        <v>0</v>
      </c>
      <c r="H2263">
        <v>0</v>
      </c>
      <c r="I2263">
        <v>3832972.15</v>
      </c>
      <c r="J2263">
        <v>676406.85</v>
      </c>
      <c r="K2263">
        <v>1932591</v>
      </c>
      <c r="L2263">
        <v>3649657.83</v>
      </c>
    </row>
    <row r="2264" spans="1:12" x14ac:dyDescent="0.25">
      <c r="A2264">
        <v>114082</v>
      </c>
      <c r="B2264" t="s">
        <v>15090</v>
      </c>
      <c r="C2264" t="s">
        <v>3947</v>
      </c>
      <c r="D2264">
        <v>1552941.02</v>
      </c>
      <c r="E2264">
        <v>26</v>
      </c>
      <c r="F2264">
        <v>1304992.45</v>
      </c>
      <c r="G2264">
        <v>0</v>
      </c>
      <c r="H2264">
        <v>0</v>
      </c>
      <c r="I2264">
        <v>790298.42</v>
      </c>
      <c r="J2264">
        <v>139464.43</v>
      </c>
      <c r="K2264">
        <v>375229.6</v>
      </c>
      <c r="L2264">
        <v>247948.57</v>
      </c>
    </row>
    <row r="2265" spans="1:12" x14ac:dyDescent="0.25">
      <c r="A2265">
        <v>112454</v>
      </c>
      <c r="B2265" t="s">
        <v>3949</v>
      </c>
      <c r="C2265" t="s">
        <v>3950</v>
      </c>
      <c r="D2265">
        <v>4921423.28</v>
      </c>
      <c r="E2265">
        <v>26</v>
      </c>
      <c r="F2265">
        <v>4134125.82</v>
      </c>
      <c r="G2265">
        <v>0</v>
      </c>
      <c r="H2265">
        <v>0</v>
      </c>
      <c r="I2265">
        <v>2167939.08</v>
      </c>
      <c r="J2265">
        <v>382577.49</v>
      </c>
      <c r="K2265">
        <v>1583609.25</v>
      </c>
      <c r="L2265">
        <v>787297.46</v>
      </c>
    </row>
    <row r="2266" spans="1:12" x14ac:dyDescent="0.25">
      <c r="A2266">
        <v>116131</v>
      </c>
      <c r="B2266" t="s">
        <v>6048</v>
      </c>
      <c r="C2266" t="s">
        <v>6049</v>
      </c>
      <c r="D2266">
        <v>1620577.7</v>
      </c>
      <c r="E2266">
        <v>82</v>
      </c>
      <c r="F2266">
        <v>1357656</v>
      </c>
      <c r="G2266">
        <v>0</v>
      </c>
      <c r="H2266">
        <v>0</v>
      </c>
      <c r="I2266">
        <v>827203.68</v>
      </c>
      <c r="J2266">
        <v>145977.12</v>
      </c>
      <c r="K2266">
        <v>384475.2</v>
      </c>
      <c r="L2266">
        <v>262921.7</v>
      </c>
    </row>
    <row r="2267" spans="1:12" x14ac:dyDescent="0.25">
      <c r="A2267">
        <v>114881</v>
      </c>
      <c r="B2267" t="s">
        <v>15091</v>
      </c>
      <c r="C2267" t="s">
        <v>15092</v>
      </c>
      <c r="D2267">
        <v>2705200.25</v>
      </c>
      <c r="E2267">
        <v>39</v>
      </c>
      <c r="F2267">
        <v>2273182.98</v>
      </c>
      <c r="G2267">
        <v>0</v>
      </c>
      <c r="H2267">
        <v>0</v>
      </c>
      <c r="I2267">
        <v>1381016.36</v>
      </c>
      <c r="J2267">
        <v>243708.77</v>
      </c>
      <c r="K2267">
        <v>648457.85</v>
      </c>
      <c r="L2267">
        <v>432017.26</v>
      </c>
    </row>
    <row r="2268" spans="1:12" x14ac:dyDescent="0.25">
      <c r="A2268">
        <v>114805</v>
      </c>
      <c r="B2268" t="s">
        <v>15093</v>
      </c>
      <c r="C2268" t="s">
        <v>15094</v>
      </c>
      <c r="D2268">
        <v>8469746.7400000002</v>
      </c>
      <c r="E2268">
        <v>47</v>
      </c>
      <c r="F2268">
        <v>6274925.4299999997</v>
      </c>
      <c r="G2268">
        <v>0</v>
      </c>
      <c r="H2268">
        <v>0</v>
      </c>
      <c r="I2268">
        <v>3839415.95</v>
      </c>
      <c r="J2268">
        <v>677543.99</v>
      </c>
      <c r="K2268">
        <v>1757965.49</v>
      </c>
      <c r="L2268">
        <v>2194821.31</v>
      </c>
    </row>
    <row r="2269" spans="1:12" x14ac:dyDescent="0.25">
      <c r="A2269">
        <v>114123</v>
      </c>
      <c r="B2269" t="s">
        <v>15095</v>
      </c>
      <c r="C2269" t="s">
        <v>15096</v>
      </c>
      <c r="D2269">
        <v>8906788.2400000002</v>
      </c>
      <c r="E2269">
        <v>25</v>
      </c>
      <c r="F2269">
        <v>7480628</v>
      </c>
      <c r="G2269">
        <v>0</v>
      </c>
      <c r="H2269">
        <v>0</v>
      </c>
      <c r="I2269">
        <v>3530608.49</v>
      </c>
      <c r="J2269">
        <v>623048.56000000006</v>
      </c>
      <c r="K2269">
        <v>3326970.95</v>
      </c>
      <c r="L2269">
        <v>1426160.24</v>
      </c>
    </row>
    <row r="2270" spans="1:12" x14ac:dyDescent="0.25">
      <c r="A2270">
        <v>112703</v>
      </c>
      <c r="B2270" t="s">
        <v>5296</v>
      </c>
      <c r="C2270" t="s">
        <v>5297</v>
      </c>
      <c r="D2270">
        <v>773943.87</v>
      </c>
      <c r="E2270">
        <v>26</v>
      </c>
      <c r="F2270">
        <v>763709.87</v>
      </c>
      <c r="G2270">
        <v>0</v>
      </c>
      <c r="H2270">
        <v>0</v>
      </c>
      <c r="I2270">
        <v>571254.99</v>
      </c>
      <c r="J2270">
        <v>100809.7</v>
      </c>
      <c r="K2270">
        <v>91645.18</v>
      </c>
      <c r="L2270">
        <v>10234</v>
      </c>
    </row>
    <row r="2271" spans="1:12" x14ac:dyDescent="0.25">
      <c r="A2271">
        <v>113121</v>
      </c>
      <c r="B2271" t="s">
        <v>3959</v>
      </c>
      <c r="C2271" t="s">
        <v>3960</v>
      </c>
      <c r="D2271">
        <v>2129705.09</v>
      </c>
      <c r="E2271">
        <v>33</v>
      </c>
      <c r="F2271">
        <v>1353608.2</v>
      </c>
      <c r="G2271">
        <v>0</v>
      </c>
      <c r="H2271">
        <v>0</v>
      </c>
      <c r="I2271">
        <v>839781.1</v>
      </c>
      <c r="J2271">
        <v>148196.67000000001</v>
      </c>
      <c r="K2271">
        <v>365630.43</v>
      </c>
      <c r="L2271">
        <v>776096.89</v>
      </c>
    </row>
    <row r="2272" spans="1:12" x14ac:dyDescent="0.25">
      <c r="A2272">
        <v>110968</v>
      </c>
      <c r="B2272" t="s">
        <v>2986</v>
      </c>
      <c r="C2272" t="s">
        <v>15097</v>
      </c>
      <c r="D2272">
        <v>2143218.79</v>
      </c>
      <c r="E2272">
        <v>40</v>
      </c>
      <c r="F2272">
        <v>2143218.79</v>
      </c>
      <c r="G2272">
        <v>0</v>
      </c>
      <c r="H2272">
        <v>0</v>
      </c>
      <c r="I2272">
        <v>1280590.6599999999</v>
      </c>
      <c r="J2272">
        <v>225986.59</v>
      </c>
      <c r="K2272">
        <v>636641.54</v>
      </c>
      <c r="L2272">
        <v>0</v>
      </c>
    </row>
    <row r="2273" spans="1:12" x14ac:dyDescent="0.25">
      <c r="A2273">
        <v>117853</v>
      </c>
      <c r="B2273" t="s">
        <v>6818</v>
      </c>
      <c r="C2273" t="s">
        <v>6819</v>
      </c>
      <c r="D2273">
        <v>10133286.890000001</v>
      </c>
      <c r="E2273">
        <v>44</v>
      </c>
      <c r="F2273">
        <v>10131386.890000001</v>
      </c>
      <c r="G2273">
        <v>0</v>
      </c>
      <c r="H2273">
        <v>0</v>
      </c>
      <c r="I2273">
        <v>8611678.8499999996</v>
      </c>
      <c r="J2273">
        <v>1317080.3</v>
      </c>
      <c r="K2273">
        <v>202627.74</v>
      </c>
      <c r="L2273">
        <v>1900</v>
      </c>
    </row>
    <row r="2274" spans="1:12" x14ac:dyDescent="0.25">
      <c r="A2274">
        <v>114044</v>
      </c>
      <c r="B2274" t="s">
        <v>15098</v>
      </c>
      <c r="C2274" t="s">
        <v>1415</v>
      </c>
      <c r="D2274">
        <v>13439877.75</v>
      </c>
      <c r="E2274">
        <v>51</v>
      </c>
      <c r="F2274">
        <v>12688395.970000001</v>
      </c>
      <c r="G2274">
        <v>0</v>
      </c>
      <c r="H2274">
        <v>0</v>
      </c>
      <c r="I2274">
        <v>10785136.57</v>
      </c>
      <c r="J2274">
        <v>1649491.48</v>
      </c>
      <c r="K2274">
        <v>253767.92</v>
      </c>
      <c r="L2274">
        <v>751481.78</v>
      </c>
    </row>
    <row r="2275" spans="1:12" x14ac:dyDescent="0.25">
      <c r="A2275">
        <v>114016</v>
      </c>
      <c r="B2275" t="s">
        <v>15099</v>
      </c>
      <c r="C2275" t="s">
        <v>10954</v>
      </c>
      <c r="D2275">
        <v>13249720.869999999</v>
      </c>
      <c r="E2275">
        <v>29</v>
      </c>
      <c r="F2275">
        <v>13249720.869999999</v>
      </c>
      <c r="G2275">
        <v>0</v>
      </c>
      <c r="H2275">
        <v>0</v>
      </c>
      <c r="I2275">
        <v>11262262.74</v>
      </c>
      <c r="J2275">
        <v>1722463.71</v>
      </c>
      <c r="K2275">
        <v>264994.42</v>
      </c>
      <c r="L2275">
        <v>0</v>
      </c>
    </row>
    <row r="2276" spans="1:12" x14ac:dyDescent="0.25">
      <c r="A2276">
        <v>118784</v>
      </c>
      <c r="B2276" t="s">
        <v>7312</v>
      </c>
      <c r="C2276" t="s">
        <v>7250</v>
      </c>
      <c r="D2276">
        <v>20192901.620000001</v>
      </c>
      <c r="E2276">
        <v>70</v>
      </c>
      <c r="F2276">
        <v>19812147.48</v>
      </c>
      <c r="G2276">
        <v>0</v>
      </c>
      <c r="H2276">
        <v>0</v>
      </c>
      <c r="I2276">
        <v>16840325.359999999</v>
      </c>
      <c r="J2276">
        <v>2575579.16</v>
      </c>
      <c r="K2276">
        <v>396242.96</v>
      </c>
      <c r="L2276">
        <v>380754.14</v>
      </c>
    </row>
    <row r="2277" spans="1:12" x14ac:dyDescent="0.25">
      <c r="A2277">
        <v>104863</v>
      </c>
      <c r="B2277" t="s">
        <v>12476</v>
      </c>
      <c r="C2277" t="s">
        <v>12477</v>
      </c>
      <c r="D2277">
        <v>649233.81000000006</v>
      </c>
      <c r="E2277">
        <v>33</v>
      </c>
      <c r="F2277">
        <v>530999</v>
      </c>
      <c r="G2277">
        <v>0</v>
      </c>
      <c r="H2277">
        <v>0</v>
      </c>
      <c r="I2277">
        <v>361079.32</v>
      </c>
      <c r="J2277">
        <v>63719.88</v>
      </c>
      <c r="K2277">
        <v>106199.8</v>
      </c>
      <c r="L2277">
        <v>118234.81</v>
      </c>
    </row>
    <row r="2278" spans="1:12" x14ac:dyDescent="0.25">
      <c r="A2278">
        <v>105416</v>
      </c>
      <c r="B2278" t="s">
        <v>15100</v>
      </c>
      <c r="C2278" t="s">
        <v>12481</v>
      </c>
      <c r="D2278">
        <v>938786.1</v>
      </c>
      <c r="E2278">
        <v>16</v>
      </c>
      <c r="F2278">
        <v>788895.88</v>
      </c>
      <c r="G2278">
        <v>0</v>
      </c>
      <c r="H2278">
        <v>0</v>
      </c>
      <c r="I2278">
        <v>536449.18999999994</v>
      </c>
      <c r="J2278">
        <v>94667.5</v>
      </c>
      <c r="K2278">
        <v>157779.19</v>
      </c>
      <c r="L2278">
        <v>149890.22</v>
      </c>
    </row>
    <row r="2279" spans="1:12" x14ac:dyDescent="0.25">
      <c r="A2279">
        <v>107512</v>
      </c>
      <c r="B2279" t="s">
        <v>15101</v>
      </c>
      <c r="C2279" t="s">
        <v>15102</v>
      </c>
      <c r="D2279">
        <v>933136.23</v>
      </c>
      <c r="E2279">
        <v>33</v>
      </c>
      <c r="F2279">
        <v>781533.43</v>
      </c>
      <c r="G2279">
        <v>0</v>
      </c>
      <c r="H2279">
        <v>0</v>
      </c>
      <c r="I2279">
        <v>531442.68999999994</v>
      </c>
      <c r="J2279">
        <v>93784</v>
      </c>
      <c r="K2279">
        <v>156306.74</v>
      </c>
      <c r="L2279">
        <v>151602.79999999999</v>
      </c>
    </row>
    <row r="2280" spans="1:12" x14ac:dyDescent="0.25">
      <c r="A2280">
        <v>107893</v>
      </c>
      <c r="B2280" t="s">
        <v>12746</v>
      </c>
      <c r="C2280" t="s">
        <v>15103</v>
      </c>
      <c r="D2280">
        <v>700104.83</v>
      </c>
      <c r="E2280">
        <v>47</v>
      </c>
      <c r="F2280">
        <v>588285.46</v>
      </c>
      <c r="G2280">
        <v>0</v>
      </c>
      <c r="H2280">
        <v>0</v>
      </c>
      <c r="I2280">
        <v>400034.11</v>
      </c>
      <c r="J2280">
        <v>70594.259999999995</v>
      </c>
      <c r="K2280">
        <v>117657.09</v>
      </c>
      <c r="L2280">
        <v>111819.37</v>
      </c>
    </row>
    <row r="2281" spans="1:12" x14ac:dyDescent="0.25">
      <c r="A2281">
        <v>108107</v>
      </c>
      <c r="B2281" t="s">
        <v>11943</v>
      </c>
      <c r="C2281" t="s">
        <v>11944</v>
      </c>
      <c r="D2281">
        <v>697213.39</v>
      </c>
      <c r="E2281">
        <v>34</v>
      </c>
      <c r="F2281">
        <v>585793.6</v>
      </c>
      <c r="G2281">
        <v>0</v>
      </c>
      <c r="H2281">
        <v>0</v>
      </c>
      <c r="I2281">
        <v>398339.65</v>
      </c>
      <c r="J2281">
        <v>70295.23</v>
      </c>
      <c r="K2281">
        <v>117158.72</v>
      </c>
      <c r="L2281">
        <v>111419.79</v>
      </c>
    </row>
    <row r="2282" spans="1:12" x14ac:dyDescent="0.25">
      <c r="A2282">
        <v>108829</v>
      </c>
      <c r="B2282" t="s">
        <v>12993</v>
      </c>
      <c r="C2282" t="s">
        <v>12994</v>
      </c>
      <c r="D2282">
        <v>1278566.94</v>
      </c>
      <c r="E2282">
        <v>41</v>
      </c>
      <c r="F2282">
        <v>885640.9</v>
      </c>
      <c r="G2282">
        <v>0</v>
      </c>
      <c r="H2282">
        <v>0</v>
      </c>
      <c r="I2282">
        <v>602235.81999999995</v>
      </c>
      <c r="J2282">
        <v>106276.91</v>
      </c>
      <c r="K2282">
        <v>177128.17</v>
      </c>
      <c r="L2282">
        <v>392926.04</v>
      </c>
    </row>
    <row r="2283" spans="1:12" x14ac:dyDescent="0.25">
      <c r="A2283">
        <v>108946</v>
      </c>
      <c r="B2283" t="s">
        <v>12996</v>
      </c>
      <c r="C2283" t="s">
        <v>12997</v>
      </c>
      <c r="D2283">
        <v>345601.62</v>
      </c>
      <c r="E2283">
        <v>30</v>
      </c>
      <c r="F2283">
        <v>334032.08</v>
      </c>
      <c r="G2283">
        <v>0</v>
      </c>
      <c r="H2283">
        <v>0</v>
      </c>
      <c r="I2283">
        <v>227141.82</v>
      </c>
      <c r="J2283">
        <v>40083.85</v>
      </c>
      <c r="K2283">
        <v>66806.41</v>
      </c>
      <c r="L2283">
        <v>11569.54</v>
      </c>
    </row>
    <row r="2284" spans="1:12" x14ac:dyDescent="0.25">
      <c r="A2284">
        <v>109064</v>
      </c>
      <c r="B2284" t="s">
        <v>15104</v>
      </c>
      <c r="C2284" t="s">
        <v>10892</v>
      </c>
      <c r="D2284">
        <v>435057.78</v>
      </c>
      <c r="E2284">
        <v>29</v>
      </c>
      <c r="F2284">
        <v>347218.27</v>
      </c>
      <c r="G2284">
        <v>0</v>
      </c>
      <c r="H2284">
        <v>0</v>
      </c>
      <c r="I2284">
        <v>236108.43</v>
      </c>
      <c r="J2284">
        <v>41666.19</v>
      </c>
      <c r="K2284">
        <v>69443.649999999994</v>
      </c>
      <c r="L2284">
        <v>87839.51</v>
      </c>
    </row>
    <row r="2285" spans="1:12" x14ac:dyDescent="0.25">
      <c r="A2285">
        <v>109136</v>
      </c>
      <c r="B2285" t="s">
        <v>11949</v>
      </c>
      <c r="C2285" t="s">
        <v>11950</v>
      </c>
      <c r="D2285">
        <v>621759.30000000005</v>
      </c>
      <c r="E2285">
        <v>32</v>
      </c>
      <c r="F2285">
        <v>522386.81</v>
      </c>
      <c r="G2285">
        <v>0</v>
      </c>
      <c r="H2285">
        <v>0</v>
      </c>
      <c r="I2285">
        <v>355223.03</v>
      </c>
      <c r="J2285">
        <v>62686.42</v>
      </c>
      <c r="K2285">
        <v>104477.36</v>
      </c>
      <c r="L2285">
        <v>99372.49</v>
      </c>
    </row>
    <row r="2286" spans="1:12" x14ac:dyDescent="0.25">
      <c r="A2286">
        <v>109322</v>
      </c>
      <c r="B2286" t="s">
        <v>15105</v>
      </c>
      <c r="C2286" t="s">
        <v>15106</v>
      </c>
      <c r="D2286">
        <v>1127519.07</v>
      </c>
      <c r="E2286">
        <v>21</v>
      </c>
      <c r="F2286">
        <v>947395.02</v>
      </c>
      <c r="G2286">
        <v>0</v>
      </c>
      <c r="H2286">
        <v>0</v>
      </c>
      <c r="I2286">
        <v>724756.75</v>
      </c>
      <c r="J2286">
        <v>127898.25</v>
      </c>
      <c r="K2286">
        <v>94740.02</v>
      </c>
      <c r="L2286">
        <v>180124.05</v>
      </c>
    </row>
    <row r="2287" spans="1:12" x14ac:dyDescent="0.25">
      <c r="A2287">
        <v>109561</v>
      </c>
      <c r="B2287" t="s">
        <v>11339</v>
      </c>
      <c r="C2287" t="s">
        <v>11340</v>
      </c>
      <c r="D2287">
        <v>655110.56999999995</v>
      </c>
      <c r="E2287">
        <v>46</v>
      </c>
      <c r="F2287">
        <v>649035.06999999995</v>
      </c>
      <c r="G2287">
        <v>0</v>
      </c>
      <c r="H2287">
        <v>0</v>
      </c>
      <c r="I2287">
        <v>441343.84</v>
      </c>
      <c r="J2287">
        <v>77884.210000000006</v>
      </c>
      <c r="K2287">
        <v>129807.02</v>
      </c>
      <c r="L2287">
        <v>6075.5</v>
      </c>
    </row>
    <row r="2288" spans="1:12" x14ac:dyDescent="0.25">
      <c r="A2288">
        <v>109784</v>
      </c>
      <c r="B2288" t="s">
        <v>10982</v>
      </c>
      <c r="C2288" t="s">
        <v>10983</v>
      </c>
      <c r="D2288">
        <v>1342374.9</v>
      </c>
      <c r="E2288">
        <v>0</v>
      </c>
      <c r="F2288">
        <v>1103942.1599999999</v>
      </c>
      <c r="G2288">
        <v>0</v>
      </c>
      <c r="H2288">
        <v>0</v>
      </c>
      <c r="I2288">
        <v>750680.59</v>
      </c>
      <c r="J2288">
        <v>132473.04999999999</v>
      </c>
      <c r="K2288">
        <v>220788.52</v>
      </c>
      <c r="L2288">
        <v>238432.74</v>
      </c>
    </row>
    <row r="2289" spans="1:12" x14ac:dyDescent="0.25">
      <c r="A2289">
        <v>110139</v>
      </c>
      <c r="B2289" t="s">
        <v>11961</v>
      </c>
      <c r="C2289" t="s">
        <v>11962</v>
      </c>
      <c r="D2289">
        <v>1051478.29</v>
      </c>
      <c r="E2289">
        <v>34</v>
      </c>
      <c r="F2289">
        <v>883173.71</v>
      </c>
      <c r="G2289">
        <v>0</v>
      </c>
      <c r="H2289">
        <v>0</v>
      </c>
      <c r="I2289">
        <v>600558.12</v>
      </c>
      <c r="J2289">
        <v>105980.84</v>
      </c>
      <c r="K2289">
        <v>176634.75</v>
      </c>
      <c r="L2289">
        <v>168304.58</v>
      </c>
    </row>
    <row r="2290" spans="1:12" x14ac:dyDescent="0.25">
      <c r="A2290">
        <v>110209</v>
      </c>
      <c r="B2290" t="s">
        <v>15107</v>
      </c>
      <c r="C2290" t="s">
        <v>12490</v>
      </c>
      <c r="D2290">
        <v>1229484.6100000001</v>
      </c>
      <c r="E2290">
        <v>46</v>
      </c>
      <c r="F2290">
        <v>1025256.15</v>
      </c>
      <c r="G2290">
        <v>0</v>
      </c>
      <c r="H2290">
        <v>0</v>
      </c>
      <c r="I2290">
        <v>740747.6</v>
      </c>
      <c r="J2290">
        <v>130720.17</v>
      </c>
      <c r="K2290">
        <v>153788.38</v>
      </c>
      <c r="L2290">
        <v>204228.46</v>
      </c>
    </row>
    <row r="2291" spans="1:12" x14ac:dyDescent="0.25">
      <c r="A2291">
        <v>110371</v>
      </c>
      <c r="B2291" t="s">
        <v>12749</v>
      </c>
      <c r="C2291" t="s">
        <v>12750</v>
      </c>
      <c r="D2291">
        <v>2754265.98</v>
      </c>
      <c r="E2291">
        <v>48</v>
      </c>
      <c r="F2291">
        <v>1443267</v>
      </c>
      <c r="G2291">
        <v>0</v>
      </c>
      <c r="H2291">
        <v>0</v>
      </c>
      <c r="I2291">
        <v>759374.93</v>
      </c>
      <c r="J2291">
        <v>134007.34</v>
      </c>
      <c r="K2291">
        <v>549884.73</v>
      </c>
      <c r="L2291">
        <v>1310998.98</v>
      </c>
    </row>
    <row r="2292" spans="1:12" x14ac:dyDescent="0.25">
      <c r="A2292">
        <v>110397</v>
      </c>
      <c r="B2292" t="s">
        <v>10900</v>
      </c>
      <c r="C2292" t="s">
        <v>10901</v>
      </c>
      <c r="D2292">
        <v>1231991.26</v>
      </c>
      <c r="E2292">
        <v>20</v>
      </c>
      <c r="F2292">
        <v>1035286.77</v>
      </c>
      <c r="G2292">
        <v>0</v>
      </c>
      <c r="H2292">
        <v>0</v>
      </c>
      <c r="I2292">
        <v>703995.01</v>
      </c>
      <c r="J2292">
        <v>124234.41</v>
      </c>
      <c r="K2292">
        <v>207057.35</v>
      </c>
      <c r="L2292">
        <v>196704.49</v>
      </c>
    </row>
    <row r="2293" spans="1:12" x14ac:dyDescent="0.25">
      <c r="A2293">
        <v>110460</v>
      </c>
      <c r="B2293" t="s">
        <v>11964</v>
      </c>
      <c r="C2293" t="s">
        <v>11965</v>
      </c>
      <c r="D2293">
        <v>602344.9</v>
      </c>
      <c r="E2293">
        <v>28</v>
      </c>
      <c r="F2293">
        <v>599076.01</v>
      </c>
      <c r="G2293">
        <v>0</v>
      </c>
      <c r="H2293">
        <v>0</v>
      </c>
      <c r="I2293">
        <v>407371.69</v>
      </c>
      <c r="J2293">
        <v>71889.119999999995</v>
      </c>
      <c r="K2293">
        <v>119815.2</v>
      </c>
      <c r="L2293">
        <v>3268.89</v>
      </c>
    </row>
    <row r="2294" spans="1:12" x14ac:dyDescent="0.25">
      <c r="A2294">
        <v>110543</v>
      </c>
      <c r="B2294" t="s">
        <v>10909</v>
      </c>
      <c r="C2294" t="s">
        <v>10910</v>
      </c>
      <c r="D2294">
        <v>1197628.6100000001</v>
      </c>
      <c r="E2294">
        <v>26</v>
      </c>
      <c r="F2294">
        <v>993016.06</v>
      </c>
      <c r="G2294">
        <v>0</v>
      </c>
      <c r="H2294">
        <v>0</v>
      </c>
      <c r="I2294">
        <v>742776.01</v>
      </c>
      <c r="J2294">
        <v>131078.12</v>
      </c>
      <c r="K2294">
        <v>119161.93</v>
      </c>
      <c r="L2294">
        <v>204612.55</v>
      </c>
    </row>
    <row r="2295" spans="1:12" x14ac:dyDescent="0.25">
      <c r="A2295">
        <v>110726</v>
      </c>
      <c r="B2295" t="s">
        <v>10912</v>
      </c>
      <c r="C2295" t="s">
        <v>10913</v>
      </c>
      <c r="D2295">
        <v>499129.64</v>
      </c>
      <c r="E2295">
        <v>38</v>
      </c>
      <c r="F2295">
        <v>400218.68</v>
      </c>
      <c r="G2295">
        <v>0</v>
      </c>
      <c r="H2295">
        <v>0</v>
      </c>
      <c r="I2295">
        <v>272148.7</v>
      </c>
      <c r="J2295">
        <v>48026.239999999998</v>
      </c>
      <c r="K2295">
        <v>80043.740000000005</v>
      </c>
      <c r="L2295">
        <v>98910.96</v>
      </c>
    </row>
    <row r="2296" spans="1:12" x14ac:dyDescent="0.25">
      <c r="A2296">
        <v>110730</v>
      </c>
      <c r="B2296" t="s">
        <v>15108</v>
      </c>
      <c r="C2296" t="s">
        <v>11968</v>
      </c>
      <c r="D2296">
        <v>1089620.3400000001</v>
      </c>
      <c r="E2296">
        <v>28</v>
      </c>
      <c r="F2296">
        <v>1086351.45</v>
      </c>
      <c r="G2296">
        <v>0</v>
      </c>
      <c r="H2296">
        <v>0</v>
      </c>
      <c r="I2296">
        <v>738718.99</v>
      </c>
      <c r="J2296">
        <v>130362.17</v>
      </c>
      <c r="K2296">
        <v>217270.29</v>
      </c>
      <c r="L2296">
        <v>3268.89</v>
      </c>
    </row>
    <row r="2297" spans="1:12" x14ac:dyDescent="0.25">
      <c r="A2297">
        <v>110864</v>
      </c>
      <c r="B2297" t="s">
        <v>10915</v>
      </c>
      <c r="C2297" t="s">
        <v>10916</v>
      </c>
      <c r="D2297">
        <v>836205.9</v>
      </c>
      <c r="E2297">
        <v>28</v>
      </c>
      <c r="F2297">
        <v>704610</v>
      </c>
      <c r="G2297">
        <v>0</v>
      </c>
      <c r="H2297">
        <v>0</v>
      </c>
      <c r="I2297">
        <v>511476.4</v>
      </c>
      <c r="J2297">
        <v>90260.54</v>
      </c>
      <c r="K2297">
        <v>102873.06</v>
      </c>
      <c r="L2297">
        <v>131595.9</v>
      </c>
    </row>
    <row r="2298" spans="1:12" x14ac:dyDescent="0.25">
      <c r="A2298">
        <v>110913</v>
      </c>
      <c r="B2298" t="s">
        <v>10960</v>
      </c>
      <c r="C2298" t="s">
        <v>10961</v>
      </c>
      <c r="D2298">
        <v>1322527.92</v>
      </c>
      <c r="E2298">
        <v>27</v>
      </c>
      <c r="F2298">
        <v>1107179.29</v>
      </c>
      <c r="G2298">
        <v>0</v>
      </c>
      <c r="H2298">
        <v>0</v>
      </c>
      <c r="I2298">
        <v>752881.91</v>
      </c>
      <c r="J2298">
        <v>132861.51</v>
      </c>
      <c r="K2298">
        <v>221435.87</v>
      </c>
      <c r="L2298">
        <v>215348.63</v>
      </c>
    </row>
    <row r="2299" spans="1:12" x14ac:dyDescent="0.25">
      <c r="A2299">
        <v>111049</v>
      </c>
      <c r="B2299" t="s">
        <v>12752</v>
      </c>
      <c r="C2299" t="s">
        <v>12753</v>
      </c>
      <c r="D2299">
        <v>874383.93</v>
      </c>
      <c r="E2299">
        <v>26</v>
      </c>
      <c r="F2299">
        <v>871943.24</v>
      </c>
      <c r="G2299">
        <v>0</v>
      </c>
      <c r="H2299">
        <v>0</v>
      </c>
      <c r="I2299">
        <v>592921.39</v>
      </c>
      <c r="J2299">
        <v>104633.19</v>
      </c>
      <c r="K2299">
        <v>174388.66</v>
      </c>
      <c r="L2299">
        <v>2440.69</v>
      </c>
    </row>
    <row r="2300" spans="1:12" x14ac:dyDescent="0.25">
      <c r="A2300">
        <v>111245</v>
      </c>
      <c r="B2300" t="s">
        <v>15109</v>
      </c>
      <c r="C2300" t="s">
        <v>12493</v>
      </c>
      <c r="D2300">
        <v>1237928.3999999999</v>
      </c>
      <c r="E2300">
        <v>27</v>
      </c>
      <c r="F2300">
        <v>1038527.7</v>
      </c>
      <c r="G2300">
        <v>0</v>
      </c>
      <c r="H2300">
        <v>0</v>
      </c>
      <c r="I2300">
        <v>760223.05</v>
      </c>
      <c r="J2300">
        <v>134157.01</v>
      </c>
      <c r="K2300">
        <v>144147.64000000001</v>
      </c>
      <c r="L2300">
        <v>199400.7</v>
      </c>
    </row>
    <row r="2301" spans="1:12" x14ac:dyDescent="0.25">
      <c r="A2301">
        <v>111408</v>
      </c>
      <c r="B2301" t="s">
        <v>15110</v>
      </c>
      <c r="C2301" t="s">
        <v>15111</v>
      </c>
      <c r="D2301">
        <v>1327732.79</v>
      </c>
      <c r="E2301">
        <v>0</v>
      </c>
      <c r="F2301">
        <v>1117558.43</v>
      </c>
      <c r="G2301">
        <v>0</v>
      </c>
      <c r="H2301">
        <v>0</v>
      </c>
      <c r="I2301">
        <v>759939.73</v>
      </c>
      <c r="J2301">
        <v>134107.01</v>
      </c>
      <c r="K2301">
        <v>223511.69</v>
      </c>
      <c r="L2301">
        <v>210174.36</v>
      </c>
    </row>
    <row r="2302" spans="1:12" x14ac:dyDescent="0.25">
      <c r="A2302">
        <v>111584</v>
      </c>
      <c r="B2302" t="s">
        <v>15112</v>
      </c>
      <c r="C2302" t="s">
        <v>13005</v>
      </c>
      <c r="D2302">
        <v>1325299.54</v>
      </c>
      <c r="E2302">
        <v>27</v>
      </c>
      <c r="F2302">
        <v>1121909.46</v>
      </c>
      <c r="G2302">
        <v>0</v>
      </c>
      <c r="H2302">
        <v>0</v>
      </c>
      <c r="I2302">
        <v>760291</v>
      </c>
      <c r="J2302">
        <v>134169</v>
      </c>
      <c r="K2302">
        <v>227449.46</v>
      </c>
      <c r="L2302">
        <v>203390.07999999999</v>
      </c>
    </row>
    <row r="2303" spans="1:12" x14ac:dyDescent="0.25">
      <c r="A2303">
        <v>111605</v>
      </c>
      <c r="B2303" t="s">
        <v>11973</v>
      </c>
      <c r="C2303" t="s">
        <v>11974</v>
      </c>
      <c r="D2303">
        <v>1338119.8400000001</v>
      </c>
      <c r="E2303">
        <v>27</v>
      </c>
      <c r="F2303">
        <v>1111970.45</v>
      </c>
      <c r="G2303">
        <v>0</v>
      </c>
      <c r="H2303">
        <v>0</v>
      </c>
      <c r="I2303">
        <v>756139.9</v>
      </c>
      <c r="J2303">
        <v>133436.45000000001</v>
      </c>
      <c r="K2303">
        <v>222394.1</v>
      </c>
      <c r="L2303">
        <v>226149.39</v>
      </c>
    </row>
    <row r="2304" spans="1:12" x14ac:dyDescent="0.25">
      <c r="A2304">
        <v>111795</v>
      </c>
      <c r="B2304" t="s">
        <v>13007</v>
      </c>
      <c r="C2304" t="s">
        <v>13008</v>
      </c>
      <c r="D2304">
        <v>265766.96999999997</v>
      </c>
      <c r="E2304">
        <v>25</v>
      </c>
      <c r="F2304">
        <v>265766.96999999997</v>
      </c>
      <c r="G2304">
        <v>0</v>
      </c>
      <c r="H2304">
        <v>0</v>
      </c>
      <c r="I2304">
        <v>180720.64000000001</v>
      </c>
      <c r="J2304">
        <v>31891.88</v>
      </c>
      <c r="K2304">
        <v>53154.45</v>
      </c>
      <c r="L2304">
        <v>0</v>
      </c>
    </row>
    <row r="2305" spans="1:12" x14ac:dyDescent="0.25">
      <c r="A2305">
        <v>111968</v>
      </c>
      <c r="B2305" t="s">
        <v>15113</v>
      </c>
      <c r="C2305" t="s">
        <v>11346</v>
      </c>
      <c r="D2305">
        <v>175983.8</v>
      </c>
      <c r="E2305">
        <v>42</v>
      </c>
      <c r="F2305">
        <v>173287.96</v>
      </c>
      <c r="G2305">
        <v>0</v>
      </c>
      <c r="H2305">
        <v>0</v>
      </c>
      <c r="I2305">
        <v>132565.29</v>
      </c>
      <c r="J2305">
        <v>23393.87</v>
      </c>
      <c r="K2305">
        <v>17328.8</v>
      </c>
      <c r="L2305">
        <v>2695.84</v>
      </c>
    </row>
    <row r="2306" spans="1:12" x14ac:dyDescent="0.25">
      <c r="A2306">
        <v>112103</v>
      </c>
      <c r="B2306" t="s">
        <v>12498</v>
      </c>
      <c r="C2306" t="s">
        <v>12499</v>
      </c>
      <c r="D2306">
        <v>1053297.77</v>
      </c>
      <c r="E2306">
        <v>25</v>
      </c>
      <c r="F2306">
        <v>883747.18</v>
      </c>
      <c r="G2306">
        <v>0</v>
      </c>
      <c r="H2306">
        <v>0</v>
      </c>
      <c r="I2306">
        <v>600948.07999999996</v>
      </c>
      <c r="J2306">
        <v>106049.66</v>
      </c>
      <c r="K2306">
        <v>176749.44</v>
      </c>
      <c r="L2306">
        <v>169550.59</v>
      </c>
    </row>
    <row r="2307" spans="1:12" x14ac:dyDescent="0.25">
      <c r="A2307">
        <v>112364</v>
      </c>
      <c r="B2307" t="s">
        <v>11979</v>
      </c>
      <c r="C2307" t="s">
        <v>11980</v>
      </c>
      <c r="D2307">
        <v>508366.78</v>
      </c>
      <c r="E2307">
        <v>24</v>
      </c>
      <c r="F2307">
        <v>422326.9</v>
      </c>
      <c r="G2307">
        <v>0</v>
      </c>
      <c r="H2307">
        <v>0</v>
      </c>
      <c r="I2307">
        <v>287182.27</v>
      </c>
      <c r="J2307">
        <v>50679.23</v>
      </c>
      <c r="K2307">
        <v>84465.4</v>
      </c>
      <c r="L2307">
        <v>86039.81</v>
      </c>
    </row>
    <row r="2308" spans="1:12" x14ac:dyDescent="0.25">
      <c r="A2308">
        <v>112438</v>
      </c>
      <c r="B2308" t="s">
        <v>15114</v>
      </c>
      <c r="C2308" t="s">
        <v>10928</v>
      </c>
      <c r="D2308">
        <v>1085203.8999999999</v>
      </c>
      <c r="E2308">
        <v>27</v>
      </c>
      <c r="F2308">
        <v>914810.01</v>
      </c>
      <c r="G2308">
        <v>0</v>
      </c>
      <c r="H2308">
        <v>0</v>
      </c>
      <c r="I2308">
        <v>660950.23</v>
      </c>
      <c r="J2308">
        <v>116638.28</v>
      </c>
      <c r="K2308">
        <v>137221.5</v>
      </c>
      <c r="L2308">
        <v>170393.9</v>
      </c>
    </row>
    <row r="2309" spans="1:12" x14ac:dyDescent="0.25">
      <c r="A2309">
        <v>113068</v>
      </c>
      <c r="B2309" t="s">
        <v>15115</v>
      </c>
      <c r="C2309" t="s">
        <v>11989</v>
      </c>
      <c r="D2309">
        <v>1353180.52</v>
      </c>
      <c r="E2309">
        <v>32</v>
      </c>
      <c r="F2309">
        <v>1127126.49</v>
      </c>
      <c r="G2309">
        <v>0</v>
      </c>
      <c r="H2309">
        <v>0</v>
      </c>
      <c r="I2309">
        <v>760218.64</v>
      </c>
      <c r="J2309">
        <v>134156.23000000001</v>
      </c>
      <c r="K2309">
        <v>232751.62</v>
      </c>
      <c r="L2309">
        <v>226054.03</v>
      </c>
    </row>
    <row r="2310" spans="1:12" x14ac:dyDescent="0.25">
      <c r="A2310">
        <v>113117</v>
      </c>
      <c r="B2310" t="s">
        <v>13013</v>
      </c>
      <c r="C2310" t="s">
        <v>13014</v>
      </c>
      <c r="D2310">
        <v>753888.8</v>
      </c>
      <c r="E2310">
        <v>42</v>
      </c>
      <c r="F2310">
        <v>629020</v>
      </c>
      <c r="G2310">
        <v>0</v>
      </c>
      <c r="H2310">
        <v>0</v>
      </c>
      <c r="I2310">
        <v>427733.6</v>
      </c>
      <c r="J2310">
        <v>75482.399999999994</v>
      </c>
      <c r="K2310">
        <v>125804</v>
      </c>
      <c r="L2310">
        <v>124868.8</v>
      </c>
    </row>
    <row r="2311" spans="1:12" x14ac:dyDescent="0.25">
      <c r="A2311">
        <v>113167</v>
      </c>
      <c r="B2311" t="s">
        <v>11991</v>
      </c>
      <c r="C2311" t="s">
        <v>11992</v>
      </c>
      <c r="D2311">
        <v>1201321.99</v>
      </c>
      <c r="E2311">
        <v>21</v>
      </c>
      <c r="F2311">
        <v>1009514.27</v>
      </c>
      <c r="G2311">
        <v>0</v>
      </c>
      <c r="H2311">
        <v>0</v>
      </c>
      <c r="I2311">
        <v>686469.71</v>
      </c>
      <c r="J2311">
        <v>121141.71</v>
      </c>
      <c r="K2311">
        <v>201902.85</v>
      </c>
      <c r="L2311">
        <v>191807.72</v>
      </c>
    </row>
    <row r="2312" spans="1:12" x14ac:dyDescent="0.25">
      <c r="A2312">
        <v>113305</v>
      </c>
      <c r="B2312" t="s">
        <v>15116</v>
      </c>
      <c r="C2312" t="s">
        <v>11352</v>
      </c>
      <c r="D2312">
        <v>1183532.03</v>
      </c>
      <c r="E2312">
        <v>25</v>
      </c>
      <c r="F2312">
        <v>992964.72</v>
      </c>
      <c r="G2312">
        <v>0</v>
      </c>
      <c r="H2312">
        <v>0</v>
      </c>
      <c r="I2312">
        <v>759618.01</v>
      </c>
      <c r="J2312">
        <v>134050.23999999999</v>
      </c>
      <c r="K2312">
        <v>99296.47</v>
      </c>
      <c r="L2312">
        <v>190567.31</v>
      </c>
    </row>
    <row r="2313" spans="1:12" x14ac:dyDescent="0.25">
      <c r="A2313">
        <v>113352</v>
      </c>
      <c r="B2313" t="s">
        <v>15117</v>
      </c>
      <c r="C2313" t="s">
        <v>15118</v>
      </c>
      <c r="D2313">
        <v>1332889.25</v>
      </c>
      <c r="E2313">
        <v>26</v>
      </c>
      <c r="F2313">
        <v>1120075</v>
      </c>
      <c r="G2313">
        <v>0</v>
      </c>
      <c r="H2313">
        <v>0</v>
      </c>
      <c r="I2313">
        <v>760291</v>
      </c>
      <c r="J2313">
        <v>134169</v>
      </c>
      <c r="K2313">
        <v>225615</v>
      </c>
      <c r="L2313">
        <v>212814.25</v>
      </c>
    </row>
    <row r="2314" spans="1:12" x14ac:dyDescent="0.25">
      <c r="A2314">
        <v>113412</v>
      </c>
      <c r="B2314" t="s">
        <v>15119</v>
      </c>
      <c r="C2314" t="s">
        <v>11995</v>
      </c>
      <c r="D2314">
        <v>474039.49</v>
      </c>
      <c r="E2314">
        <v>25</v>
      </c>
      <c r="F2314">
        <v>469814.35</v>
      </c>
      <c r="G2314">
        <v>0</v>
      </c>
      <c r="H2314">
        <v>0</v>
      </c>
      <c r="I2314">
        <v>319473.74</v>
      </c>
      <c r="J2314">
        <v>56377.73</v>
      </c>
      <c r="K2314">
        <v>93962.880000000005</v>
      </c>
      <c r="L2314">
        <v>4225.09</v>
      </c>
    </row>
    <row r="2315" spans="1:12" x14ac:dyDescent="0.25">
      <c r="A2315">
        <v>113695</v>
      </c>
      <c r="B2315" t="s">
        <v>12758</v>
      </c>
      <c r="C2315" t="s">
        <v>12759</v>
      </c>
      <c r="D2315">
        <v>986853.02</v>
      </c>
      <c r="E2315">
        <v>21</v>
      </c>
      <c r="F2315">
        <v>828894.35</v>
      </c>
      <c r="G2315">
        <v>0</v>
      </c>
      <c r="H2315">
        <v>0</v>
      </c>
      <c r="I2315">
        <v>634104.17000000004</v>
      </c>
      <c r="J2315">
        <v>111900.74</v>
      </c>
      <c r="K2315">
        <v>82889.440000000002</v>
      </c>
      <c r="L2315">
        <v>157958.67000000001</v>
      </c>
    </row>
    <row r="2316" spans="1:12" x14ac:dyDescent="0.25">
      <c r="A2316">
        <v>114475</v>
      </c>
      <c r="B2316" t="s">
        <v>8329</v>
      </c>
      <c r="C2316" t="s">
        <v>15120</v>
      </c>
      <c r="D2316">
        <v>21698501.420000002</v>
      </c>
      <c r="E2316">
        <v>42</v>
      </c>
      <c r="F2316">
        <v>21696601.420000002</v>
      </c>
      <c r="G2316">
        <v>0</v>
      </c>
      <c r="H2316">
        <v>0</v>
      </c>
      <c r="I2316">
        <v>18442111.210000001</v>
      </c>
      <c r="J2316">
        <v>2820558.18</v>
      </c>
      <c r="K2316">
        <v>433932.03</v>
      </c>
      <c r="L2316">
        <v>1900</v>
      </c>
    </row>
    <row r="2317" spans="1:12" x14ac:dyDescent="0.25">
      <c r="A2317">
        <v>115132</v>
      </c>
      <c r="B2317" t="s">
        <v>15121</v>
      </c>
      <c r="C2317" t="s">
        <v>14971</v>
      </c>
      <c r="D2317">
        <v>8856959.3000000007</v>
      </c>
      <c r="E2317">
        <v>47</v>
      </c>
      <c r="F2317">
        <v>8851655.4700000007</v>
      </c>
      <c r="G2317">
        <v>0</v>
      </c>
      <c r="H2317">
        <v>0</v>
      </c>
      <c r="I2317">
        <v>7523907.1500000004</v>
      </c>
      <c r="J2317">
        <v>1150715.21</v>
      </c>
      <c r="K2317">
        <v>177033.11</v>
      </c>
      <c r="L2317">
        <v>5303.83</v>
      </c>
    </row>
    <row r="2318" spans="1:12" x14ac:dyDescent="0.25">
      <c r="A2318">
        <v>115805</v>
      </c>
      <c r="B2318" t="s">
        <v>4568</v>
      </c>
      <c r="C2318" t="s">
        <v>4509</v>
      </c>
      <c r="D2318">
        <v>17583789.18</v>
      </c>
      <c r="E2318">
        <v>47</v>
      </c>
      <c r="F2318">
        <v>15046678.289999999</v>
      </c>
      <c r="G2318">
        <v>0</v>
      </c>
      <c r="H2318">
        <v>0</v>
      </c>
      <c r="I2318">
        <v>12789676.550000001</v>
      </c>
      <c r="J2318">
        <v>1956068.17</v>
      </c>
      <c r="K2318">
        <v>300933.57</v>
      </c>
      <c r="L2318">
        <v>2537110.89</v>
      </c>
    </row>
    <row r="2319" spans="1:12" x14ac:dyDescent="0.25">
      <c r="A2319">
        <v>114277</v>
      </c>
      <c r="B2319" t="s">
        <v>15122</v>
      </c>
      <c r="C2319" t="s">
        <v>1048</v>
      </c>
      <c r="D2319">
        <v>2048069.42</v>
      </c>
      <c r="E2319">
        <v>20</v>
      </c>
      <c r="F2319">
        <v>1716772.72</v>
      </c>
      <c r="G2319">
        <v>0</v>
      </c>
      <c r="H2319">
        <v>0</v>
      </c>
      <c r="I2319">
        <v>1034241.99</v>
      </c>
      <c r="J2319">
        <v>182513.29</v>
      </c>
      <c r="K2319">
        <v>500017.44</v>
      </c>
      <c r="L2319">
        <v>331296.7</v>
      </c>
    </row>
    <row r="2320" spans="1:12" x14ac:dyDescent="0.25">
      <c r="A2320">
        <v>113511</v>
      </c>
      <c r="B2320" t="s">
        <v>7639</v>
      </c>
      <c r="C2320" t="s">
        <v>7640</v>
      </c>
      <c r="D2320">
        <v>1204303.8</v>
      </c>
      <c r="E2320">
        <v>18</v>
      </c>
      <c r="F2320">
        <v>1010499</v>
      </c>
      <c r="G2320">
        <v>0</v>
      </c>
      <c r="H2320">
        <v>0</v>
      </c>
      <c r="I2320">
        <v>760291</v>
      </c>
      <c r="J2320">
        <v>134169</v>
      </c>
      <c r="K2320">
        <v>116039</v>
      </c>
      <c r="L2320">
        <v>193804.79999999999</v>
      </c>
    </row>
    <row r="2321" spans="1:12" x14ac:dyDescent="0.25">
      <c r="A2321">
        <v>111401</v>
      </c>
      <c r="B2321" t="s">
        <v>7637</v>
      </c>
      <c r="C2321" t="s">
        <v>7638</v>
      </c>
      <c r="D2321">
        <v>1196312.95</v>
      </c>
      <c r="E2321">
        <v>24</v>
      </c>
      <c r="F2321">
        <v>1005305</v>
      </c>
      <c r="G2321">
        <v>0</v>
      </c>
      <c r="H2321">
        <v>0</v>
      </c>
      <c r="I2321">
        <v>760256.88</v>
      </c>
      <c r="J2321">
        <v>134162.98000000001</v>
      </c>
      <c r="K2321">
        <v>110885.14</v>
      </c>
      <c r="L2321">
        <v>191007.95</v>
      </c>
    </row>
    <row r="2322" spans="1:12" x14ac:dyDescent="0.25">
      <c r="A2322">
        <v>113346</v>
      </c>
      <c r="B2322" t="s">
        <v>15123</v>
      </c>
      <c r="C2322" t="s">
        <v>8200</v>
      </c>
      <c r="D2322">
        <v>736867.17</v>
      </c>
      <c r="E2322">
        <v>36</v>
      </c>
      <c r="F2322">
        <v>539889.77</v>
      </c>
      <c r="G2322">
        <v>0</v>
      </c>
      <c r="H2322">
        <v>0</v>
      </c>
      <c r="I2322">
        <v>367125.04</v>
      </c>
      <c r="J2322">
        <v>64786.77</v>
      </c>
      <c r="K2322">
        <v>107977.96</v>
      </c>
      <c r="L2322">
        <v>196977.4</v>
      </c>
    </row>
    <row r="2323" spans="1:12" x14ac:dyDescent="0.25">
      <c r="A2323">
        <v>113199</v>
      </c>
      <c r="B2323" t="s">
        <v>1015</v>
      </c>
      <c r="C2323" t="s">
        <v>1016</v>
      </c>
      <c r="D2323">
        <v>9426035</v>
      </c>
      <c r="E2323">
        <v>48</v>
      </c>
      <c r="F2323">
        <v>7457500</v>
      </c>
      <c r="G2323">
        <v>0</v>
      </c>
      <c r="H2323">
        <v>0</v>
      </c>
      <c r="I2323">
        <v>3803325</v>
      </c>
      <c r="J2323">
        <v>671175</v>
      </c>
      <c r="K2323">
        <v>2983000</v>
      </c>
      <c r="L2323">
        <v>1968535</v>
      </c>
    </row>
    <row r="2324" spans="1:12" x14ac:dyDescent="0.25">
      <c r="A2324">
        <v>117001</v>
      </c>
      <c r="B2324" t="s">
        <v>7191</v>
      </c>
      <c r="C2324" t="s">
        <v>7192</v>
      </c>
      <c r="D2324">
        <v>7233257.2199999997</v>
      </c>
      <c r="E2324">
        <v>42</v>
      </c>
      <c r="F2324">
        <v>6042225.9699999997</v>
      </c>
      <c r="G2324">
        <v>0</v>
      </c>
      <c r="H2324">
        <v>0</v>
      </c>
      <c r="I2324">
        <v>3659124.35</v>
      </c>
      <c r="J2324">
        <v>645727.82999999996</v>
      </c>
      <c r="K2324">
        <v>1737373.79</v>
      </c>
      <c r="L2324">
        <v>1191031.25</v>
      </c>
    </row>
    <row r="2325" spans="1:12" x14ac:dyDescent="0.25">
      <c r="A2325">
        <v>116093</v>
      </c>
      <c r="B2325" t="s">
        <v>6052</v>
      </c>
      <c r="C2325" t="s">
        <v>15124</v>
      </c>
      <c r="D2325">
        <v>2191355.09</v>
      </c>
      <c r="E2325">
        <v>23</v>
      </c>
      <c r="F2325">
        <v>1792473.24</v>
      </c>
      <c r="G2325">
        <v>0</v>
      </c>
      <c r="H2325">
        <v>0</v>
      </c>
      <c r="I2325">
        <v>950942.54</v>
      </c>
      <c r="J2325">
        <v>167813.39</v>
      </c>
      <c r="K2325">
        <v>673717.31</v>
      </c>
      <c r="L2325">
        <v>398881.85</v>
      </c>
    </row>
    <row r="2326" spans="1:12" x14ac:dyDescent="0.25">
      <c r="A2326">
        <v>115097</v>
      </c>
      <c r="B2326" t="s">
        <v>7195</v>
      </c>
      <c r="C2326" t="s">
        <v>7196</v>
      </c>
      <c r="D2326">
        <v>3752222.24</v>
      </c>
      <c r="E2326">
        <v>28</v>
      </c>
      <c r="F2326">
        <v>3752113.52</v>
      </c>
      <c r="G2326">
        <v>0</v>
      </c>
      <c r="H2326">
        <v>0</v>
      </c>
      <c r="I2326">
        <v>2258097.25</v>
      </c>
      <c r="J2326">
        <v>398487.75</v>
      </c>
      <c r="K2326">
        <v>1095528.52</v>
      </c>
      <c r="L2326">
        <v>108.72</v>
      </c>
    </row>
    <row r="2327" spans="1:12" x14ac:dyDescent="0.25">
      <c r="A2327">
        <v>116251</v>
      </c>
      <c r="B2327" t="s">
        <v>6044</v>
      </c>
      <c r="C2327" t="s">
        <v>6045</v>
      </c>
      <c r="D2327">
        <v>3017468.24</v>
      </c>
      <c r="E2327">
        <v>20</v>
      </c>
      <c r="F2327">
        <v>2522337.4700000002</v>
      </c>
      <c r="G2327">
        <v>0</v>
      </c>
      <c r="H2327">
        <v>0</v>
      </c>
      <c r="I2327">
        <v>1529909.69</v>
      </c>
      <c r="J2327">
        <v>269984.07</v>
      </c>
      <c r="K2327">
        <v>722443.71</v>
      </c>
      <c r="L2327">
        <v>495130.77</v>
      </c>
    </row>
    <row r="2328" spans="1:12" x14ac:dyDescent="0.25">
      <c r="A2328">
        <v>116798</v>
      </c>
      <c r="B2328" t="s">
        <v>6060</v>
      </c>
      <c r="C2328" t="s">
        <v>6061</v>
      </c>
      <c r="D2328">
        <v>7431817.3799999999</v>
      </c>
      <c r="E2328">
        <v>39</v>
      </c>
      <c r="F2328">
        <v>6212553.6600000001</v>
      </c>
      <c r="G2328">
        <v>0</v>
      </c>
      <c r="H2328">
        <v>0</v>
      </c>
      <c r="I2328">
        <v>3804758.53</v>
      </c>
      <c r="J2328">
        <v>671427.97</v>
      </c>
      <c r="K2328">
        <v>1736367.16</v>
      </c>
      <c r="L2328">
        <v>1219263.72</v>
      </c>
    </row>
    <row r="2329" spans="1:12" x14ac:dyDescent="0.25">
      <c r="A2329">
        <v>117200</v>
      </c>
      <c r="B2329" t="s">
        <v>7187</v>
      </c>
      <c r="C2329" t="s">
        <v>7188</v>
      </c>
      <c r="D2329">
        <v>7115053.4800000004</v>
      </c>
      <c r="E2329">
        <v>42</v>
      </c>
      <c r="F2329">
        <v>5942895.0899999999</v>
      </c>
      <c r="G2329">
        <v>0</v>
      </c>
      <c r="H2329">
        <v>0</v>
      </c>
      <c r="I2329">
        <v>3600022.48</v>
      </c>
      <c r="J2329">
        <v>635298.07999999996</v>
      </c>
      <c r="K2329">
        <v>1707574.53</v>
      </c>
      <c r="L2329">
        <v>1172158.3899999999</v>
      </c>
    </row>
    <row r="2330" spans="1:12" x14ac:dyDescent="0.25">
      <c r="A2330">
        <v>116253</v>
      </c>
      <c r="B2330" t="s">
        <v>6794</v>
      </c>
      <c r="C2330" t="s">
        <v>6795</v>
      </c>
      <c r="D2330">
        <v>19248415.489999998</v>
      </c>
      <c r="E2330">
        <v>31</v>
      </c>
      <c r="F2330">
        <v>14992802.66</v>
      </c>
      <c r="G2330">
        <v>0</v>
      </c>
      <c r="H2330">
        <v>0</v>
      </c>
      <c r="I2330">
        <v>3825680</v>
      </c>
      <c r="J2330">
        <v>675120</v>
      </c>
      <c r="K2330">
        <v>10492002.66</v>
      </c>
      <c r="L2330">
        <v>4255612.83</v>
      </c>
    </row>
    <row r="2331" spans="1:12" x14ac:dyDescent="0.25">
      <c r="A2331">
        <v>117022</v>
      </c>
      <c r="B2331" t="s">
        <v>6314</v>
      </c>
      <c r="C2331" t="s">
        <v>6315</v>
      </c>
      <c r="D2331">
        <v>2384080.88</v>
      </c>
      <c r="E2331">
        <v>45</v>
      </c>
      <c r="F2331">
        <v>1852023.24</v>
      </c>
      <c r="G2331">
        <v>0</v>
      </c>
      <c r="H2331">
        <v>0</v>
      </c>
      <c r="I2331">
        <v>1109769.07</v>
      </c>
      <c r="J2331">
        <v>195841.6</v>
      </c>
      <c r="K2331">
        <v>546412.56999999995</v>
      </c>
      <c r="L2331">
        <v>532057.64</v>
      </c>
    </row>
    <row r="2332" spans="1:12" x14ac:dyDescent="0.25">
      <c r="A2332">
        <v>115157</v>
      </c>
      <c r="B2332" t="s">
        <v>15125</v>
      </c>
      <c r="C2332" t="s">
        <v>14971</v>
      </c>
      <c r="D2332">
        <v>3372840.04</v>
      </c>
      <c r="E2332">
        <v>47</v>
      </c>
      <c r="F2332">
        <v>3367417.21</v>
      </c>
      <c r="G2332">
        <v>0</v>
      </c>
      <c r="H2332">
        <v>0</v>
      </c>
      <c r="I2332">
        <v>2862304.63</v>
      </c>
      <c r="J2332">
        <v>437764.24</v>
      </c>
      <c r="K2332">
        <v>67348.34</v>
      </c>
      <c r="L2332">
        <v>5422.83</v>
      </c>
    </row>
    <row r="2333" spans="1:12" x14ac:dyDescent="0.25">
      <c r="A2333">
        <v>111670</v>
      </c>
      <c r="B2333" t="s">
        <v>10115</v>
      </c>
      <c r="C2333" t="s">
        <v>15126</v>
      </c>
      <c r="D2333">
        <v>8431916.3900000006</v>
      </c>
      <c r="E2333">
        <v>27</v>
      </c>
      <c r="F2333">
        <v>7048998.2800000003</v>
      </c>
      <c r="G2333">
        <v>0</v>
      </c>
      <c r="H2333">
        <v>0</v>
      </c>
      <c r="I2333">
        <v>3839155.42</v>
      </c>
      <c r="J2333">
        <v>677498.01</v>
      </c>
      <c r="K2333">
        <v>2532344.85</v>
      </c>
      <c r="L2333">
        <v>1382918.11</v>
      </c>
    </row>
    <row r="2334" spans="1:12" x14ac:dyDescent="0.25">
      <c r="A2334">
        <v>115358</v>
      </c>
      <c r="B2334" t="s">
        <v>15127</v>
      </c>
      <c r="C2334" t="s">
        <v>15128</v>
      </c>
      <c r="D2334">
        <v>1899046.03</v>
      </c>
      <c r="E2334">
        <v>23</v>
      </c>
      <c r="F2334">
        <v>1595837</v>
      </c>
      <c r="G2334">
        <v>0</v>
      </c>
      <c r="H2334">
        <v>0</v>
      </c>
      <c r="I2334">
        <v>972312.03</v>
      </c>
      <c r="J2334">
        <v>171584.48</v>
      </c>
      <c r="K2334">
        <v>451940.5</v>
      </c>
      <c r="L2334">
        <v>303209.03000000003</v>
      </c>
    </row>
    <row r="2335" spans="1:12" x14ac:dyDescent="0.25">
      <c r="A2335">
        <v>115382</v>
      </c>
      <c r="B2335" t="s">
        <v>15129</v>
      </c>
      <c r="C2335" t="s">
        <v>9313</v>
      </c>
      <c r="D2335">
        <v>8597518.1600000001</v>
      </c>
      <c r="E2335">
        <v>39</v>
      </c>
      <c r="F2335">
        <v>7224805.1799999997</v>
      </c>
      <c r="G2335">
        <v>0</v>
      </c>
      <c r="H2335">
        <v>0</v>
      </c>
      <c r="I2335">
        <v>3736279.33</v>
      </c>
      <c r="J2335">
        <v>659343.41</v>
      </c>
      <c r="K2335">
        <v>2829182.44</v>
      </c>
      <c r="L2335">
        <v>1372712.98</v>
      </c>
    </row>
    <row r="2336" spans="1:12" x14ac:dyDescent="0.25">
      <c r="A2336">
        <v>114632</v>
      </c>
      <c r="B2336" t="s">
        <v>15130</v>
      </c>
      <c r="C2336" t="s">
        <v>15131</v>
      </c>
      <c r="D2336">
        <v>1789163.33</v>
      </c>
      <c r="E2336">
        <v>37</v>
      </c>
      <c r="F2336">
        <v>1789163.33</v>
      </c>
      <c r="G2336">
        <v>0</v>
      </c>
      <c r="H2336">
        <v>0</v>
      </c>
      <c r="I2336">
        <v>1084952.67</v>
      </c>
      <c r="J2336">
        <v>191462.24</v>
      </c>
      <c r="K2336">
        <v>512748.42</v>
      </c>
      <c r="L2336">
        <v>0</v>
      </c>
    </row>
    <row r="2337" spans="1:12" x14ac:dyDescent="0.25">
      <c r="A2337">
        <v>110567</v>
      </c>
      <c r="B2337" t="s">
        <v>9547</v>
      </c>
      <c r="C2337" t="s">
        <v>9548</v>
      </c>
      <c r="D2337">
        <v>1785860.57</v>
      </c>
      <c r="E2337">
        <v>26</v>
      </c>
      <c r="F2337">
        <v>1459483.8</v>
      </c>
      <c r="G2337">
        <v>0</v>
      </c>
      <c r="H2337">
        <v>0</v>
      </c>
      <c r="I2337">
        <v>885133.13</v>
      </c>
      <c r="J2337">
        <v>156199.96</v>
      </c>
      <c r="K2337">
        <v>418150.71</v>
      </c>
      <c r="L2337">
        <v>326376.77</v>
      </c>
    </row>
    <row r="2338" spans="1:12" x14ac:dyDescent="0.25">
      <c r="A2338">
        <v>110996</v>
      </c>
      <c r="B2338" t="s">
        <v>9541</v>
      </c>
      <c r="C2338" t="s">
        <v>9542</v>
      </c>
      <c r="D2338">
        <v>3219208.47</v>
      </c>
      <c r="E2338">
        <v>37</v>
      </c>
      <c r="F2338">
        <v>3189229.99</v>
      </c>
      <c r="G2338">
        <v>0</v>
      </c>
      <c r="H2338">
        <v>0</v>
      </c>
      <c r="I2338">
        <v>1953977.27</v>
      </c>
      <c r="J2338">
        <v>344819.52</v>
      </c>
      <c r="K2338">
        <v>890433.2</v>
      </c>
      <c r="L2338">
        <v>29978.48</v>
      </c>
    </row>
    <row r="2339" spans="1:12" x14ac:dyDescent="0.25">
      <c r="A2339">
        <v>112681</v>
      </c>
      <c r="B2339" t="s">
        <v>15132</v>
      </c>
      <c r="C2339" t="s">
        <v>15133</v>
      </c>
      <c r="D2339">
        <v>7563134.5499999998</v>
      </c>
      <c r="E2339">
        <v>25</v>
      </c>
      <c r="F2339">
        <v>6188343.9400000004</v>
      </c>
      <c r="G2339">
        <v>0</v>
      </c>
      <c r="H2339">
        <v>0</v>
      </c>
      <c r="I2339">
        <v>3223070.15</v>
      </c>
      <c r="J2339">
        <v>568777.09</v>
      </c>
      <c r="K2339">
        <v>2396496.7000000002</v>
      </c>
      <c r="L2339">
        <v>1374790.61</v>
      </c>
    </row>
    <row r="2340" spans="1:12" x14ac:dyDescent="0.25">
      <c r="A2340">
        <v>113386</v>
      </c>
      <c r="B2340" t="s">
        <v>15134</v>
      </c>
      <c r="C2340" t="s">
        <v>15135</v>
      </c>
      <c r="D2340">
        <v>2434912.6</v>
      </c>
      <c r="E2340">
        <v>54</v>
      </c>
      <c r="F2340">
        <v>2044458.84</v>
      </c>
      <c r="G2340">
        <v>0</v>
      </c>
      <c r="H2340">
        <v>0</v>
      </c>
      <c r="I2340">
        <v>1250228.02</v>
      </c>
      <c r="J2340">
        <v>220628.47</v>
      </c>
      <c r="K2340">
        <v>573602.35</v>
      </c>
      <c r="L2340">
        <v>390454.16</v>
      </c>
    </row>
    <row r="2341" spans="1:12" x14ac:dyDescent="0.25">
      <c r="A2341">
        <v>111891</v>
      </c>
      <c r="B2341" t="s">
        <v>15136</v>
      </c>
      <c r="C2341" t="s">
        <v>15137</v>
      </c>
      <c r="D2341">
        <v>3432990.93</v>
      </c>
      <c r="E2341">
        <v>41</v>
      </c>
      <c r="F2341">
        <v>2888695.39</v>
      </c>
      <c r="G2341">
        <v>0</v>
      </c>
      <c r="H2341">
        <v>0</v>
      </c>
      <c r="I2341">
        <v>1813364.79</v>
      </c>
      <c r="J2341">
        <v>320005.55</v>
      </c>
      <c r="K2341">
        <v>755325.05</v>
      </c>
      <c r="L2341">
        <v>544295.54</v>
      </c>
    </row>
    <row r="2342" spans="1:12" x14ac:dyDescent="0.25">
      <c r="A2342">
        <v>111729</v>
      </c>
      <c r="B2342" t="s">
        <v>15138</v>
      </c>
      <c r="C2342" t="s">
        <v>15139</v>
      </c>
      <c r="D2342">
        <v>7967333.96</v>
      </c>
      <c r="E2342">
        <v>41</v>
      </c>
      <c r="F2342">
        <v>6695238.6299999999</v>
      </c>
      <c r="G2342">
        <v>0</v>
      </c>
      <c r="H2342">
        <v>0</v>
      </c>
      <c r="I2342">
        <v>3463482.58</v>
      </c>
      <c r="J2342">
        <v>611202.81000000006</v>
      </c>
      <c r="K2342">
        <v>2620553.2400000002</v>
      </c>
      <c r="L2342">
        <v>1272095.32</v>
      </c>
    </row>
    <row r="2343" spans="1:12" x14ac:dyDescent="0.25">
      <c r="A2343">
        <v>112514</v>
      </c>
      <c r="B2343" t="s">
        <v>15140</v>
      </c>
      <c r="C2343" t="s">
        <v>15141</v>
      </c>
      <c r="D2343">
        <v>3244469.5</v>
      </c>
      <c r="E2343">
        <v>28</v>
      </c>
      <c r="F2343">
        <v>2726444.96</v>
      </c>
      <c r="G2343">
        <v>0</v>
      </c>
      <c r="H2343">
        <v>0</v>
      </c>
      <c r="I2343">
        <v>1652871.61</v>
      </c>
      <c r="J2343">
        <v>291683.21999999997</v>
      </c>
      <c r="K2343">
        <v>781890.13</v>
      </c>
      <c r="L2343">
        <v>518024.54</v>
      </c>
    </row>
    <row r="2344" spans="1:12" x14ac:dyDescent="0.25">
      <c r="A2344">
        <v>112317</v>
      </c>
      <c r="B2344" t="s">
        <v>15142</v>
      </c>
      <c r="C2344" t="s">
        <v>15143</v>
      </c>
      <c r="D2344">
        <v>4620324.8</v>
      </c>
      <c r="E2344">
        <v>37</v>
      </c>
      <c r="F2344">
        <v>3882460.87</v>
      </c>
      <c r="G2344">
        <v>0</v>
      </c>
      <c r="H2344">
        <v>0</v>
      </c>
      <c r="I2344">
        <v>2034745.3</v>
      </c>
      <c r="J2344">
        <v>359072.7</v>
      </c>
      <c r="K2344">
        <v>1488642.87</v>
      </c>
      <c r="L2344">
        <v>737863.93</v>
      </c>
    </row>
    <row r="2345" spans="1:12" x14ac:dyDescent="0.25">
      <c r="A2345">
        <v>113681</v>
      </c>
      <c r="B2345" t="s">
        <v>10118</v>
      </c>
      <c r="C2345" t="s">
        <v>15144</v>
      </c>
      <c r="D2345">
        <v>7373113.9699999997</v>
      </c>
      <c r="E2345">
        <v>24</v>
      </c>
      <c r="F2345">
        <v>6195894.0800000001</v>
      </c>
      <c r="G2345">
        <v>0</v>
      </c>
      <c r="H2345">
        <v>0</v>
      </c>
      <c r="I2345">
        <v>3242758.5</v>
      </c>
      <c r="J2345">
        <v>572251.5</v>
      </c>
      <c r="K2345">
        <v>2380884.08</v>
      </c>
      <c r="L2345">
        <v>1177219.8899999999</v>
      </c>
    </row>
    <row r="2346" spans="1:12" x14ac:dyDescent="0.25">
      <c r="A2346">
        <v>116107</v>
      </c>
      <c r="B2346" t="s">
        <v>15145</v>
      </c>
      <c r="C2346" t="s">
        <v>15146</v>
      </c>
      <c r="D2346">
        <v>4800081.58</v>
      </c>
      <c r="E2346">
        <v>27</v>
      </c>
      <c r="F2346">
        <v>3654153</v>
      </c>
      <c r="G2346">
        <v>0</v>
      </c>
      <c r="H2346">
        <v>0</v>
      </c>
      <c r="I2346">
        <v>2247437.8199999998</v>
      </c>
      <c r="J2346">
        <v>396606.68</v>
      </c>
      <c r="K2346">
        <v>1010108.5</v>
      </c>
      <c r="L2346">
        <v>1145928.58</v>
      </c>
    </row>
    <row r="2347" spans="1:12" x14ac:dyDescent="0.25">
      <c r="A2347">
        <v>111704</v>
      </c>
      <c r="B2347" t="s">
        <v>15147</v>
      </c>
      <c r="C2347" t="s">
        <v>15148</v>
      </c>
      <c r="D2347">
        <v>8877512.4499999993</v>
      </c>
      <c r="E2347">
        <v>36</v>
      </c>
      <c r="F2347">
        <v>7424160.71</v>
      </c>
      <c r="G2347">
        <v>0</v>
      </c>
      <c r="H2347">
        <v>0</v>
      </c>
      <c r="I2347">
        <v>3819531.38</v>
      </c>
      <c r="J2347">
        <v>674034.95</v>
      </c>
      <c r="K2347">
        <v>2930594.38</v>
      </c>
      <c r="L2347">
        <v>1453351.74</v>
      </c>
    </row>
    <row r="2348" spans="1:12" x14ac:dyDescent="0.25">
      <c r="A2348">
        <v>109630</v>
      </c>
      <c r="B2348" t="s">
        <v>15149</v>
      </c>
      <c r="C2348" t="s">
        <v>15150</v>
      </c>
      <c r="D2348">
        <v>814344</v>
      </c>
      <c r="E2348">
        <v>12</v>
      </c>
      <c r="F2348">
        <v>814344</v>
      </c>
      <c r="G2348">
        <v>0</v>
      </c>
      <c r="H2348">
        <v>0</v>
      </c>
      <c r="I2348">
        <v>553753.92000000004</v>
      </c>
      <c r="J2348">
        <v>97721.279999999999</v>
      </c>
      <c r="K2348">
        <v>162868.79999999999</v>
      </c>
      <c r="L2348">
        <v>0</v>
      </c>
    </row>
    <row r="2349" spans="1:12" x14ac:dyDescent="0.25">
      <c r="A2349">
        <v>117689</v>
      </c>
      <c r="B2349" t="s">
        <v>15151</v>
      </c>
      <c r="C2349" t="s">
        <v>15152</v>
      </c>
      <c r="D2349">
        <v>1239920.5</v>
      </c>
      <c r="E2349">
        <v>12</v>
      </c>
      <c r="F2349">
        <v>1041500</v>
      </c>
      <c r="G2349">
        <v>0</v>
      </c>
      <c r="H2349">
        <v>0</v>
      </c>
      <c r="I2349">
        <v>770189.25</v>
      </c>
      <c r="J2349">
        <v>135915.75</v>
      </c>
      <c r="K2349">
        <v>135395</v>
      </c>
      <c r="L2349">
        <v>198420.5</v>
      </c>
    </row>
    <row r="2350" spans="1:12" x14ac:dyDescent="0.25">
      <c r="A2350">
        <v>113061</v>
      </c>
      <c r="B2350" t="s">
        <v>2323</v>
      </c>
      <c r="C2350" t="s">
        <v>15153</v>
      </c>
      <c r="D2350">
        <v>1091230</v>
      </c>
      <c r="E2350">
        <v>20</v>
      </c>
      <c r="F2350">
        <v>567927.5</v>
      </c>
      <c r="G2350">
        <v>0</v>
      </c>
      <c r="H2350">
        <v>0</v>
      </c>
      <c r="I2350">
        <v>386190.7</v>
      </c>
      <c r="J2350">
        <v>68151.3</v>
      </c>
      <c r="K2350">
        <v>113585.5</v>
      </c>
      <c r="L2350">
        <v>523302.5</v>
      </c>
    </row>
    <row r="2351" spans="1:12" x14ac:dyDescent="0.25">
      <c r="A2351">
        <v>109267</v>
      </c>
      <c r="B2351" t="s">
        <v>2342</v>
      </c>
      <c r="C2351" t="s">
        <v>2343</v>
      </c>
      <c r="D2351">
        <v>984725</v>
      </c>
      <c r="E2351">
        <v>22</v>
      </c>
      <c r="F2351">
        <v>959140.06</v>
      </c>
      <c r="G2351">
        <v>0</v>
      </c>
      <c r="H2351">
        <v>0</v>
      </c>
      <c r="I2351">
        <v>652215.19999999995</v>
      </c>
      <c r="J2351">
        <v>115096.8</v>
      </c>
      <c r="K2351">
        <v>191828.06</v>
      </c>
      <c r="L2351">
        <v>25585</v>
      </c>
    </row>
    <row r="2352" spans="1:12" x14ac:dyDescent="0.25">
      <c r="A2352">
        <v>111492</v>
      </c>
      <c r="B2352" t="s">
        <v>2673</v>
      </c>
      <c r="C2352" t="s">
        <v>2674</v>
      </c>
      <c r="D2352">
        <v>7697688.0800000001</v>
      </c>
      <c r="E2352">
        <v>38</v>
      </c>
      <c r="F2352">
        <v>6473944.6299999999</v>
      </c>
      <c r="G2352">
        <v>0</v>
      </c>
      <c r="H2352">
        <v>0</v>
      </c>
      <c r="I2352">
        <v>3839538.1</v>
      </c>
      <c r="J2352">
        <v>677565.55</v>
      </c>
      <c r="K2352">
        <v>1956840.98</v>
      </c>
      <c r="L2352">
        <v>1223743.45</v>
      </c>
    </row>
    <row r="2353" spans="1:12" x14ac:dyDescent="0.25">
      <c r="A2353">
        <v>104487</v>
      </c>
      <c r="B2353" t="s">
        <v>15154</v>
      </c>
      <c r="C2353" t="s">
        <v>15155</v>
      </c>
      <c r="D2353">
        <v>305067.83</v>
      </c>
      <c r="E2353">
        <v>30</v>
      </c>
      <c r="F2353">
        <v>297106.32</v>
      </c>
      <c r="G2353">
        <v>0</v>
      </c>
      <c r="H2353">
        <v>0</v>
      </c>
      <c r="I2353">
        <v>202032.29</v>
      </c>
      <c r="J2353">
        <v>35652.76</v>
      </c>
      <c r="K2353">
        <v>59421.27</v>
      </c>
      <c r="L2353">
        <v>7961.51</v>
      </c>
    </row>
    <row r="2354" spans="1:12" x14ac:dyDescent="0.25">
      <c r="A2354">
        <v>116776</v>
      </c>
      <c r="B2354" t="s">
        <v>15156</v>
      </c>
      <c r="C2354" t="s">
        <v>15157</v>
      </c>
      <c r="D2354">
        <v>1216866.99</v>
      </c>
      <c r="E2354">
        <v>35</v>
      </c>
      <c r="F2354">
        <v>1019677.31</v>
      </c>
      <c r="G2354">
        <v>0</v>
      </c>
      <c r="H2354">
        <v>0</v>
      </c>
      <c r="I2354">
        <v>736716.85</v>
      </c>
      <c r="J2354">
        <v>130008.86</v>
      </c>
      <c r="K2354">
        <v>152951.6</v>
      </c>
      <c r="L2354">
        <v>197189.68</v>
      </c>
    </row>
    <row r="2355" spans="1:12" x14ac:dyDescent="0.25">
      <c r="A2355">
        <v>106295</v>
      </c>
      <c r="B2355" t="s">
        <v>2878</v>
      </c>
      <c r="C2355" t="s">
        <v>15158</v>
      </c>
      <c r="D2355">
        <v>1313938.0900000001</v>
      </c>
      <c r="E2355">
        <v>24</v>
      </c>
      <c r="F2355">
        <v>1090956.3</v>
      </c>
      <c r="G2355">
        <v>0</v>
      </c>
      <c r="H2355">
        <v>0</v>
      </c>
      <c r="I2355">
        <v>741850.28</v>
      </c>
      <c r="J2355">
        <v>130914.76</v>
      </c>
      <c r="K2355">
        <v>218191.26</v>
      </c>
      <c r="L2355">
        <v>222981.79</v>
      </c>
    </row>
    <row r="2356" spans="1:12" x14ac:dyDescent="0.25">
      <c r="A2356">
        <v>111346</v>
      </c>
      <c r="B2356" t="s">
        <v>15159</v>
      </c>
      <c r="C2356" t="s">
        <v>15160</v>
      </c>
      <c r="D2356">
        <v>562718.87</v>
      </c>
      <c r="E2356">
        <v>29</v>
      </c>
      <c r="F2356">
        <v>451613</v>
      </c>
      <c r="G2356">
        <v>0</v>
      </c>
      <c r="H2356">
        <v>0</v>
      </c>
      <c r="I2356">
        <v>307096.84000000003</v>
      </c>
      <c r="J2356">
        <v>54193.56</v>
      </c>
      <c r="K2356">
        <v>90322.6</v>
      </c>
      <c r="L2356">
        <v>111105.87</v>
      </c>
    </row>
    <row r="2357" spans="1:12" x14ac:dyDescent="0.25">
      <c r="A2357">
        <v>111733</v>
      </c>
      <c r="B2357" t="s">
        <v>2325</v>
      </c>
      <c r="C2357" t="s">
        <v>15161</v>
      </c>
      <c r="D2357">
        <v>1185668.3700000001</v>
      </c>
      <c r="E2357">
        <v>29</v>
      </c>
      <c r="F2357">
        <v>996359.97</v>
      </c>
      <c r="G2357">
        <v>0</v>
      </c>
      <c r="H2357">
        <v>0</v>
      </c>
      <c r="I2357">
        <v>757980.75</v>
      </c>
      <c r="J2357">
        <v>133761.31</v>
      </c>
      <c r="K2357">
        <v>104617.91</v>
      </c>
      <c r="L2357">
        <v>189308.4</v>
      </c>
    </row>
    <row r="2358" spans="1:12" x14ac:dyDescent="0.25">
      <c r="A2358">
        <v>113175</v>
      </c>
      <c r="B2358" t="s">
        <v>15162</v>
      </c>
      <c r="C2358" t="s">
        <v>15163</v>
      </c>
      <c r="D2358">
        <v>1348033.75</v>
      </c>
      <c r="E2358">
        <v>27</v>
      </c>
      <c r="F2358">
        <v>1117710.17</v>
      </c>
      <c r="G2358">
        <v>0</v>
      </c>
      <c r="H2358">
        <v>0</v>
      </c>
      <c r="I2358">
        <v>760042.92</v>
      </c>
      <c r="J2358">
        <v>134125.22</v>
      </c>
      <c r="K2358">
        <v>223542.03</v>
      </c>
      <c r="L2358">
        <v>230323.58</v>
      </c>
    </row>
    <row r="2359" spans="1:12" x14ac:dyDescent="0.25">
      <c r="A2359">
        <v>111040</v>
      </c>
      <c r="B2359" t="s">
        <v>2593</v>
      </c>
      <c r="C2359" t="s">
        <v>15164</v>
      </c>
      <c r="D2359">
        <v>1329534.6399999999</v>
      </c>
      <c r="E2359">
        <v>39</v>
      </c>
      <c r="F2359">
        <v>1117218.8</v>
      </c>
      <c r="G2359">
        <v>0</v>
      </c>
      <c r="H2359">
        <v>0</v>
      </c>
      <c r="I2359">
        <v>759708.78</v>
      </c>
      <c r="J2359">
        <v>134066.26</v>
      </c>
      <c r="K2359">
        <v>223443.76</v>
      </c>
      <c r="L2359">
        <v>212315.84</v>
      </c>
    </row>
    <row r="2360" spans="1:12" x14ac:dyDescent="0.25">
      <c r="A2360">
        <v>111058</v>
      </c>
      <c r="B2360" t="s">
        <v>2328</v>
      </c>
      <c r="C2360" t="s">
        <v>15165</v>
      </c>
      <c r="D2360">
        <v>597240.01</v>
      </c>
      <c r="E2360">
        <v>24</v>
      </c>
      <c r="F2360">
        <v>562949</v>
      </c>
      <c r="G2360">
        <v>0</v>
      </c>
      <c r="H2360">
        <v>0</v>
      </c>
      <c r="I2360">
        <v>425870.92</v>
      </c>
      <c r="J2360">
        <v>75153.69</v>
      </c>
      <c r="K2360">
        <v>61924.39</v>
      </c>
      <c r="L2360">
        <v>34291.01</v>
      </c>
    </row>
    <row r="2361" spans="1:12" x14ac:dyDescent="0.25">
      <c r="A2361">
        <v>117752</v>
      </c>
      <c r="B2361" t="s">
        <v>15166</v>
      </c>
      <c r="C2361" t="s">
        <v>15167</v>
      </c>
      <c r="D2361">
        <v>1281038.3799999999</v>
      </c>
      <c r="E2361">
        <v>34</v>
      </c>
      <c r="F2361">
        <v>1076502.8400000001</v>
      </c>
      <c r="G2361">
        <v>0</v>
      </c>
      <c r="H2361">
        <v>0</v>
      </c>
      <c r="I2361">
        <v>772616</v>
      </c>
      <c r="J2361">
        <v>136344</v>
      </c>
      <c r="K2361">
        <v>167542.84</v>
      </c>
      <c r="L2361">
        <v>204535.54</v>
      </c>
    </row>
    <row r="2362" spans="1:12" x14ac:dyDescent="0.25">
      <c r="A2362">
        <v>110807</v>
      </c>
      <c r="B2362" t="s">
        <v>15168</v>
      </c>
      <c r="C2362" t="s">
        <v>15169</v>
      </c>
      <c r="D2362">
        <v>513566.19</v>
      </c>
      <c r="E2362">
        <v>28</v>
      </c>
      <c r="F2362">
        <v>409011.09</v>
      </c>
      <c r="G2362">
        <v>0</v>
      </c>
      <c r="H2362">
        <v>0</v>
      </c>
      <c r="I2362">
        <v>278127.55</v>
      </c>
      <c r="J2362">
        <v>49081.33</v>
      </c>
      <c r="K2362">
        <v>81802.210000000006</v>
      </c>
      <c r="L2362">
        <v>104555.1</v>
      </c>
    </row>
    <row r="2363" spans="1:12" x14ac:dyDescent="0.25">
      <c r="A2363">
        <v>111129</v>
      </c>
      <c r="B2363" t="s">
        <v>15170</v>
      </c>
      <c r="C2363" t="s">
        <v>15171</v>
      </c>
      <c r="D2363">
        <v>1170942.98</v>
      </c>
      <c r="E2363">
        <v>39</v>
      </c>
      <c r="F2363">
        <v>939486.7</v>
      </c>
      <c r="G2363">
        <v>0</v>
      </c>
      <c r="H2363">
        <v>0</v>
      </c>
      <c r="I2363">
        <v>638850.96</v>
      </c>
      <c r="J2363">
        <v>112738.4</v>
      </c>
      <c r="K2363">
        <v>187897.34</v>
      </c>
      <c r="L2363">
        <v>231456.28</v>
      </c>
    </row>
    <row r="2364" spans="1:12" x14ac:dyDescent="0.25">
      <c r="A2364">
        <v>102818</v>
      </c>
      <c r="B2364" t="s">
        <v>15172</v>
      </c>
      <c r="C2364" t="s">
        <v>15173</v>
      </c>
      <c r="D2364">
        <v>180033.66</v>
      </c>
      <c r="E2364">
        <v>26</v>
      </c>
      <c r="F2364">
        <v>152422.41</v>
      </c>
      <c r="G2364">
        <v>0</v>
      </c>
      <c r="H2364">
        <v>0</v>
      </c>
      <c r="I2364">
        <v>103647.22</v>
      </c>
      <c r="J2364">
        <v>18290.689999999999</v>
      </c>
      <c r="K2364">
        <v>30484.5</v>
      </c>
      <c r="L2364">
        <v>27611.25</v>
      </c>
    </row>
    <row r="2365" spans="1:12" x14ac:dyDescent="0.25">
      <c r="A2365">
        <v>111990</v>
      </c>
      <c r="B2365" t="s">
        <v>15174</v>
      </c>
      <c r="C2365" t="s">
        <v>15175</v>
      </c>
      <c r="D2365">
        <v>665219.53</v>
      </c>
      <c r="E2365">
        <v>21</v>
      </c>
      <c r="F2365">
        <v>542839</v>
      </c>
      <c r="G2365">
        <v>0</v>
      </c>
      <c r="H2365">
        <v>0</v>
      </c>
      <c r="I2365">
        <v>369130.52</v>
      </c>
      <c r="J2365">
        <v>65140.68</v>
      </c>
      <c r="K2365">
        <v>108567.8</v>
      </c>
      <c r="L2365">
        <v>122380.53</v>
      </c>
    </row>
    <row r="2366" spans="1:12" x14ac:dyDescent="0.25">
      <c r="A2366">
        <v>111762</v>
      </c>
      <c r="B2366" t="s">
        <v>15176</v>
      </c>
      <c r="C2366" t="s">
        <v>15177</v>
      </c>
      <c r="D2366">
        <v>848500</v>
      </c>
      <c r="E2366">
        <v>12</v>
      </c>
      <c r="F2366">
        <v>713025.21</v>
      </c>
      <c r="G2366">
        <v>0</v>
      </c>
      <c r="H2366">
        <v>0</v>
      </c>
      <c r="I2366">
        <v>545343.07999999996</v>
      </c>
      <c r="J2366">
        <v>96237.01</v>
      </c>
      <c r="K2366">
        <v>71445.119999999995</v>
      </c>
      <c r="L2366">
        <v>135474.79999999999</v>
      </c>
    </row>
    <row r="2367" spans="1:12" x14ac:dyDescent="0.25">
      <c r="A2367">
        <v>109441</v>
      </c>
      <c r="B2367" t="s">
        <v>2184</v>
      </c>
      <c r="C2367" t="s">
        <v>15178</v>
      </c>
      <c r="D2367">
        <v>1550325.01</v>
      </c>
      <c r="E2367">
        <v>40</v>
      </c>
      <c r="F2367">
        <v>1267500</v>
      </c>
      <c r="G2367">
        <v>0</v>
      </c>
      <c r="H2367">
        <v>0</v>
      </c>
      <c r="I2367">
        <v>760291</v>
      </c>
      <c r="J2367">
        <v>134169</v>
      </c>
      <c r="K2367">
        <v>373040</v>
      </c>
      <c r="L2367">
        <v>282825.01</v>
      </c>
    </row>
    <row r="2368" spans="1:12" x14ac:dyDescent="0.25">
      <c r="A2368">
        <v>110863</v>
      </c>
      <c r="B2368" t="s">
        <v>15179</v>
      </c>
      <c r="C2368" t="s">
        <v>15180</v>
      </c>
      <c r="D2368">
        <v>2140603.41</v>
      </c>
      <c r="E2368">
        <v>58</v>
      </c>
      <c r="F2368">
        <v>1076733</v>
      </c>
      <c r="G2368">
        <v>0</v>
      </c>
      <c r="H2368">
        <v>0</v>
      </c>
      <c r="I2368">
        <v>732178.44</v>
      </c>
      <c r="J2368">
        <v>129207.96</v>
      </c>
      <c r="K2368">
        <v>215346.6</v>
      </c>
      <c r="L2368">
        <v>1063870.4099999999</v>
      </c>
    </row>
    <row r="2369" spans="1:12" x14ac:dyDescent="0.25">
      <c r="A2369">
        <v>108839</v>
      </c>
      <c r="B2369" t="s">
        <v>2330</v>
      </c>
      <c r="C2369" t="s">
        <v>15181</v>
      </c>
      <c r="D2369">
        <v>1285200</v>
      </c>
      <c r="E2369">
        <v>27</v>
      </c>
      <c r="F2369">
        <v>1080000</v>
      </c>
      <c r="G2369">
        <v>0</v>
      </c>
      <c r="H2369">
        <v>0</v>
      </c>
      <c r="I2369">
        <v>734400</v>
      </c>
      <c r="J2369">
        <v>129600</v>
      </c>
      <c r="K2369">
        <v>216000</v>
      </c>
      <c r="L2369">
        <v>205200</v>
      </c>
    </row>
    <row r="2370" spans="1:12" x14ac:dyDescent="0.25">
      <c r="A2370">
        <v>108856</v>
      </c>
      <c r="B2370" t="s">
        <v>15182</v>
      </c>
      <c r="C2370" t="s">
        <v>15183</v>
      </c>
      <c r="D2370">
        <v>1360478.21</v>
      </c>
      <c r="E2370">
        <v>53</v>
      </c>
      <c r="F2370">
        <v>1128259</v>
      </c>
      <c r="G2370">
        <v>0</v>
      </c>
      <c r="H2370">
        <v>0</v>
      </c>
      <c r="I2370">
        <v>757625.92</v>
      </c>
      <c r="J2370">
        <v>133698.69</v>
      </c>
      <c r="K2370">
        <v>236934.39</v>
      </c>
      <c r="L2370">
        <v>232219.21</v>
      </c>
    </row>
    <row r="2371" spans="1:12" x14ac:dyDescent="0.25">
      <c r="A2371">
        <v>112934</v>
      </c>
      <c r="B2371" t="s">
        <v>3748</v>
      </c>
      <c r="C2371" t="s">
        <v>15184</v>
      </c>
      <c r="D2371">
        <v>953229.27</v>
      </c>
      <c r="E2371">
        <v>12</v>
      </c>
      <c r="F2371">
        <v>801033</v>
      </c>
      <c r="G2371">
        <v>0</v>
      </c>
      <c r="H2371">
        <v>0</v>
      </c>
      <c r="I2371">
        <v>544702.43999999994</v>
      </c>
      <c r="J2371">
        <v>96123.96</v>
      </c>
      <c r="K2371">
        <v>160206.6</v>
      </c>
      <c r="L2371">
        <v>152196.26999999999</v>
      </c>
    </row>
    <row r="2372" spans="1:12" x14ac:dyDescent="0.25">
      <c r="A2372">
        <v>102826</v>
      </c>
      <c r="B2372" t="s">
        <v>12135</v>
      </c>
      <c r="C2372" t="s">
        <v>12136</v>
      </c>
      <c r="D2372">
        <v>1094066.3799999999</v>
      </c>
      <c r="E2372">
        <v>39</v>
      </c>
      <c r="F2372">
        <v>919041.53</v>
      </c>
      <c r="G2372">
        <v>0</v>
      </c>
      <c r="H2372">
        <v>0</v>
      </c>
      <c r="I2372">
        <v>624947.65</v>
      </c>
      <c r="J2372">
        <v>110284.88</v>
      </c>
      <c r="K2372">
        <v>183809</v>
      </c>
      <c r="L2372">
        <v>175024.85</v>
      </c>
    </row>
    <row r="2373" spans="1:12" x14ac:dyDescent="0.25">
      <c r="A2373">
        <v>108557</v>
      </c>
      <c r="B2373" t="s">
        <v>10888</v>
      </c>
      <c r="C2373" t="s">
        <v>10889</v>
      </c>
      <c r="D2373">
        <v>676439.73</v>
      </c>
      <c r="E2373">
        <v>31</v>
      </c>
      <c r="F2373">
        <v>564790.74</v>
      </c>
      <c r="G2373">
        <v>0</v>
      </c>
      <c r="H2373">
        <v>0</v>
      </c>
      <c r="I2373">
        <v>384057.7</v>
      </c>
      <c r="J2373">
        <v>67774.89</v>
      </c>
      <c r="K2373">
        <v>112958.15</v>
      </c>
      <c r="L2373">
        <v>111648.99</v>
      </c>
    </row>
    <row r="2374" spans="1:12" x14ac:dyDescent="0.25">
      <c r="A2374">
        <v>110163</v>
      </c>
      <c r="B2374" t="s">
        <v>15185</v>
      </c>
      <c r="C2374" t="s">
        <v>15186</v>
      </c>
      <c r="D2374">
        <v>665353.93000000005</v>
      </c>
      <c r="E2374">
        <v>37</v>
      </c>
      <c r="F2374">
        <v>569409</v>
      </c>
      <c r="G2374">
        <v>0</v>
      </c>
      <c r="H2374">
        <v>0</v>
      </c>
      <c r="I2374">
        <v>430757.91</v>
      </c>
      <c r="J2374">
        <v>76016.100000000006</v>
      </c>
      <c r="K2374">
        <v>62634.99</v>
      </c>
      <c r="L2374">
        <v>95944.93</v>
      </c>
    </row>
    <row r="2375" spans="1:12" x14ac:dyDescent="0.25">
      <c r="A2375">
        <v>110474</v>
      </c>
      <c r="B2375" t="s">
        <v>4766</v>
      </c>
      <c r="C2375" t="s">
        <v>4767</v>
      </c>
      <c r="D2375">
        <v>1061403.8400000001</v>
      </c>
      <c r="E2375">
        <v>9</v>
      </c>
      <c r="F2375">
        <v>891936</v>
      </c>
      <c r="G2375">
        <v>0</v>
      </c>
      <c r="H2375">
        <v>0</v>
      </c>
      <c r="I2375">
        <v>606516.47999999998</v>
      </c>
      <c r="J2375">
        <v>107032.32000000001</v>
      </c>
      <c r="K2375">
        <v>178387.20000000001</v>
      </c>
      <c r="L2375">
        <v>169467.84</v>
      </c>
    </row>
    <row r="2376" spans="1:12" x14ac:dyDescent="0.25">
      <c r="A2376">
        <v>111266</v>
      </c>
      <c r="B2376" t="s">
        <v>5276</v>
      </c>
      <c r="C2376" t="s">
        <v>5277</v>
      </c>
      <c r="D2376">
        <v>564062</v>
      </c>
      <c r="E2376">
        <v>12</v>
      </c>
      <c r="F2376">
        <v>564062</v>
      </c>
      <c r="G2376">
        <v>0</v>
      </c>
      <c r="H2376">
        <v>0</v>
      </c>
      <c r="I2376">
        <v>403750</v>
      </c>
      <c r="J2376">
        <v>71250</v>
      </c>
      <c r="K2376">
        <v>89062</v>
      </c>
      <c r="L2376">
        <v>0</v>
      </c>
    </row>
    <row r="2377" spans="1:12" x14ac:dyDescent="0.25">
      <c r="A2377">
        <v>111299</v>
      </c>
      <c r="B2377" t="s">
        <v>15187</v>
      </c>
      <c r="C2377" t="s">
        <v>10919</v>
      </c>
      <c r="D2377">
        <v>201404.53</v>
      </c>
      <c r="E2377">
        <v>35</v>
      </c>
      <c r="F2377">
        <v>169247.5</v>
      </c>
      <c r="G2377">
        <v>0</v>
      </c>
      <c r="H2377">
        <v>0</v>
      </c>
      <c r="I2377">
        <v>115088.29</v>
      </c>
      <c r="J2377">
        <v>20309.7</v>
      </c>
      <c r="K2377">
        <v>33849.51</v>
      </c>
      <c r="L2377">
        <v>32157.03</v>
      </c>
    </row>
    <row r="2378" spans="1:12" x14ac:dyDescent="0.25">
      <c r="A2378">
        <v>111511</v>
      </c>
      <c r="B2378" t="s">
        <v>15188</v>
      </c>
      <c r="C2378" t="s">
        <v>15189</v>
      </c>
      <c r="D2378">
        <v>332577.3</v>
      </c>
      <c r="E2378">
        <v>0</v>
      </c>
      <c r="F2378">
        <v>269110.42</v>
      </c>
      <c r="G2378">
        <v>0</v>
      </c>
      <c r="H2378">
        <v>0</v>
      </c>
      <c r="I2378">
        <v>182995.08</v>
      </c>
      <c r="J2378">
        <v>32293.25</v>
      </c>
      <c r="K2378">
        <v>53822.09</v>
      </c>
      <c r="L2378">
        <v>63466.879999999997</v>
      </c>
    </row>
    <row r="2379" spans="1:12" x14ac:dyDescent="0.25">
      <c r="A2379">
        <v>111578</v>
      </c>
      <c r="B2379" t="s">
        <v>15190</v>
      </c>
      <c r="C2379" t="s">
        <v>15191</v>
      </c>
      <c r="D2379">
        <v>1070046.1200000001</v>
      </c>
      <c r="E2379">
        <v>0</v>
      </c>
      <c r="F2379">
        <v>885933.42</v>
      </c>
      <c r="G2379">
        <v>0</v>
      </c>
      <c r="H2379">
        <v>0</v>
      </c>
      <c r="I2379">
        <v>602434.73</v>
      </c>
      <c r="J2379">
        <v>106312.01</v>
      </c>
      <c r="K2379">
        <v>177186.68</v>
      </c>
      <c r="L2379">
        <v>184112.7</v>
      </c>
    </row>
    <row r="2380" spans="1:12" x14ac:dyDescent="0.25">
      <c r="A2380">
        <v>111628</v>
      </c>
      <c r="B2380" t="s">
        <v>15192</v>
      </c>
      <c r="C2380" t="s">
        <v>9255</v>
      </c>
      <c r="D2380">
        <v>1369937.43</v>
      </c>
      <c r="E2380">
        <v>58</v>
      </c>
      <c r="F2380">
        <v>1147846.47</v>
      </c>
      <c r="G2380">
        <v>0</v>
      </c>
      <c r="H2380">
        <v>0</v>
      </c>
      <c r="I2380">
        <v>760241.67</v>
      </c>
      <c r="J2380">
        <v>134160.29999999999</v>
      </c>
      <c r="K2380">
        <v>253444.5</v>
      </c>
      <c r="L2380">
        <v>222090.96</v>
      </c>
    </row>
    <row r="2381" spans="1:12" x14ac:dyDescent="0.25">
      <c r="A2381">
        <v>111834</v>
      </c>
      <c r="B2381" t="s">
        <v>10921</v>
      </c>
      <c r="C2381" t="s">
        <v>10922</v>
      </c>
      <c r="D2381">
        <v>1243151.9099999999</v>
      </c>
      <c r="E2381">
        <v>26</v>
      </c>
      <c r="F2381">
        <v>1044665.47</v>
      </c>
      <c r="G2381">
        <v>0</v>
      </c>
      <c r="H2381">
        <v>0</v>
      </c>
      <c r="I2381">
        <v>710372.52</v>
      </c>
      <c r="J2381">
        <v>125359.86</v>
      </c>
      <c r="K2381">
        <v>208933.09</v>
      </c>
      <c r="L2381">
        <v>198486.44</v>
      </c>
    </row>
    <row r="2382" spans="1:12" x14ac:dyDescent="0.25">
      <c r="A2382">
        <v>112257</v>
      </c>
      <c r="B2382" t="s">
        <v>11976</v>
      </c>
      <c r="C2382" t="s">
        <v>11977</v>
      </c>
      <c r="D2382">
        <v>1493704.11</v>
      </c>
      <c r="E2382">
        <v>26</v>
      </c>
      <c r="F2382">
        <v>1252253.3600000001</v>
      </c>
      <c r="G2382">
        <v>0</v>
      </c>
      <c r="H2382">
        <v>0</v>
      </c>
      <c r="I2382">
        <v>760291</v>
      </c>
      <c r="J2382">
        <v>134169</v>
      </c>
      <c r="K2382">
        <v>357793.36</v>
      </c>
      <c r="L2382">
        <v>241450.75</v>
      </c>
    </row>
    <row r="2383" spans="1:12" x14ac:dyDescent="0.25">
      <c r="A2383">
        <v>112260</v>
      </c>
      <c r="B2383" t="s">
        <v>15193</v>
      </c>
      <c r="C2383" t="s">
        <v>15194</v>
      </c>
      <c r="D2383">
        <v>674456.54</v>
      </c>
      <c r="E2383">
        <v>21</v>
      </c>
      <c r="F2383">
        <v>558801.76</v>
      </c>
      <c r="G2383">
        <v>0</v>
      </c>
      <c r="H2383">
        <v>0</v>
      </c>
      <c r="I2383">
        <v>379985.2</v>
      </c>
      <c r="J2383">
        <v>67056.210000000006</v>
      </c>
      <c r="K2383">
        <v>111760.35</v>
      </c>
      <c r="L2383">
        <v>115654.78</v>
      </c>
    </row>
    <row r="2384" spans="1:12" x14ac:dyDescent="0.25">
      <c r="A2384">
        <v>112273</v>
      </c>
      <c r="B2384" t="s">
        <v>569</v>
      </c>
      <c r="C2384" t="s">
        <v>570</v>
      </c>
      <c r="D2384">
        <v>1470979.19</v>
      </c>
      <c r="E2384">
        <v>27</v>
      </c>
      <c r="F2384">
        <v>1133451.3600000001</v>
      </c>
      <c r="G2384">
        <v>0</v>
      </c>
      <c r="H2384">
        <v>0</v>
      </c>
      <c r="I2384">
        <v>760149.15</v>
      </c>
      <c r="J2384">
        <v>134143.97</v>
      </c>
      <c r="K2384">
        <v>239158.24</v>
      </c>
      <c r="L2384">
        <v>337527.83</v>
      </c>
    </row>
    <row r="2385" spans="1:12" x14ac:dyDescent="0.25">
      <c r="A2385">
        <v>112346</v>
      </c>
      <c r="B2385" t="s">
        <v>15195</v>
      </c>
      <c r="C2385" t="s">
        <v>15196</v>
      </c>
      <c r="D2385">
        <v>1277334.33</v>
      </c>
      <c r="E2385">
        <v>0</v>
      </c>
      <c r="F2385">
        <v>1023467.95</v>
      </c>
      <c r="G2385">
        <v>0</v>
      </c>
      <c r="H2385">
        <v>0</v>
      </c>
      <c r="I2385">
        <v>695958.21</v>
      </c>
      <c r="J2385">
        <v>122816.15</v>
      </c>
      <c r="K2385">
        <v>204693.59</v>
      </c>
      <c r="L2385">
        <v>253866.38</v>
      </c>
    </row>
    <row r="2386" spans="1:12" x14ac:dyDescent="0.25">
      <c r="A2386">
        <v>112715</v>
      </c>
      <c r="B2386" t="s">
        <v>15197</v>
      </c>
      <c r="C2386" t="s">
        <v>15198</v>
      </c>
      <c r="D2386">
        <v>962729.18</v>
      </c>
      <c r="E2386">
        <v>29</v>
      </c>
      <c r="F2386">
        <v>961713.55</v>
      </c>
      <c r="G2386">
        <v>0</v>
      </c>
      <c r="H2386">
        <v>0</v>
      </c>
      <c r="I2386">
        <v>735710.86</v>
      </c>
      <c r="J2386">
        <v>129831.33</v>
      </c>
      <c r="K2386">
        <v>96171.36</v>
      </c>
      <c r="L2386">
        <v>1015.63</v>
      </c>
    </row>
    <row r="2387" spans="1:12" x14ac:dyDescent="0.25">
      <c r="A2387">
        <v>112758</v>
      </c>
      <c r="B2387" t="s">
        <v>15199</v>
      </c>
      <c r="C2387" t="s">
        <v>15200</v>
      </c>
      <c r="D2387">
        <v>460336.55</v>
      </c>
      <c r="E2387">
        <v>0</v>
      </c>
      <c r="F2387">
        <v>353534.21</v>
      </c>
      <c r="G2387">
        <v>0</v>
      </c>
      <c r="H2387">
        <v>0</v>
      </c>
      <c r="I2387">
        <v>267448.63</v>
      </c>
      <c r="J2387">
        <v>47196.82</v>
      </c>
      <c r="K2387">
        <v>38888.76</v>
      </c>
      <c r="L2387">
        <v>106802.34</v>
      </c>
    </row>
    <row r="2388" spans="1:12" x14ac:dyDescent="0.25">
      <c r="A2388">
        <v>112860</v>
      </c>
      <c r="B2388" t="s">
        <v>15201</v>
      </c>
      <c r="C2388" t="s">
        <v>15202</v>
      </c>
      <c r="D2388">
        <v>1330097.32</v>
      </c>
      <c r="E2388">
        <v>0</v>
      </c>
      <c r="F2388">
        <v>1116728.8400000001</v>
      </c>
      <c r="G2388">
        <v>0</v>
      </c>
      <c r="H2388">
        <v>0</v>
      </c>
      <c r="I2388">
        <v>759375.61</v>
      </c>
      <c r="J2388">
        <v>134007.46</v>
      </c>
      <c r="K2388">
        <v>223345.77</v>
      </c>
      <c r="L2388">
        <v>213368.48</v>
      </c>
    </row>
    <row r="2389" spans="1:12" x14ac:dyDescent="0.25">
      <c r="A2389">
        <v>112874</v>
      </c>
      <c r="B2389" t="s">
        <v>203</v>
      </c>
      <c r="C2389" t="s">
        <v>15203</v>
      </c>
      <c r="D2389">
        <v>805307.75</v>
      </c>
      <c r="E2389">
        <v>23</v>
      </c>
      <c r="F2389">
        <v>676129.2</v>
      </c>
      <c r="G2389">
        <v>0</v>
      </c>
      <c r="H2389">
        <v>0</v>
      </c>
      <c r="I2389">
        <v>454020.76</v>
      </c>
      <c r="J2389">
        <v>80121.31</v>
      </c>
      <c r="K2389">
        <v>141987.13</v>
      </c>
      <c r="L2389">
        <v>129178.55</v>
      </c>
    </row>
    <row r="2390" spans="1:12" x14ac:dyDescent="0.25">
      <c r="A2390">
        <v>112947</v>
      </c>
      <c r="B2390" t="s">
        <v>15204</v>
      </c>
      <c r="C2390" t="s">
        <v>15205</v>
      </c>
      <c r="D2390">
        <v>252198.04</v>
      </c>
      <c r="E2390">
        <v>22</v>
      </c>
      <c r="F2390">
        <v>213329.36</v>
      </c>
      <c r="G2390">
        <v>0</v>
      </c>
      <c r="H2390">
        <v>0</v>
      </c>
      <c r="I2390">
        <v>152317.16</v>
      </c>
      <c r="J2390">
        <v>26879.5</v>
      </c>
      <c r="K2390">
        <v>34132.699999999997</v>
      </c>
      <c r="L2390">
        <v>38868.68</v>
      </c>
    </row>
    <row r="2391" spans="1:12" x14ac:dyDescent="0.25">
      <c r="A2391">
        <v>113116</v>
      </c>
      <c r="B2391" t="s">
        <v>15206</v>
      </c>
      <c r="C2391" t="s">
        <v>15207</v>
      </c>
      <c r="D2391">
        <v>1079597.3799999999</v>
      </c>
      <c r="E2391">
        <v>0</v>
      </c>
      <c r="F2391">
        <v>907199.69</v>
      </c>
      <c r="G2391">
        <v>0</v>
      </c>
      <c r="H2391">
        <v>0</v>
      </c>
      <c r="I2391">
        <v>616895.79</v>
      </c>
      <c r="J2391">
        <v>108863.96</v>
      </c>
      <c r="K2391">
        <v>181439.94</v>
      </c>
      <c r="L2391">
        <v>172397.69</v>
      </c>
    </row>
    <row r="2392" spans="1:12" x14ac:dyDescent="0.25">
      <c r="A2392">
        <v>113235</v>
      </c>
      <c r="B2392" t="s">
        <v>15208</v>
      </c>
      <c r="C2392" t="s">
        <v>136</v>
      </c>
      <c r="D2392">
        <v>1353972.23</v>
      </c>
      <c r="E2392">
        <v>25</v>
      </c>
      <c r="F2392">
        <v>1137791.79</v>
      </c>
      <c r="G2392">
        <v>0</v>
      </c>
      <c r="H2392">
        <v>0</v>
      </c>
      <c r="I2392">
        <v>759191.57</v>
      </c>
      <c r="J2392">
        <v>133974.99</v>
      </c>
      <c r="K2392">
        <v>244625.23</v>
      </c>
      <c r="L2392">
        <v>216180.44</v>
      </c>
    </row>
    <row r="2393" spans="1:12" x14ac:dyDescent="0.25">
      <c r="A2393">
        <v>113486</v>
      </c>
      <c r="B2393" t="s">
        <v>15209</v>
      </c>
      <c r="C2393" t="s">
        <v>15210</v>
      </c>
      <c r="D2393">
        <v>1121621.6200000001</v>
      </c>
      <c r="E2393">
        <v>0</v>
      </c>
      <c r="F2393">
        <v>1119241.6200000001</v>
      </c>
      <c r="G2393">
        <v>0</v>
      </c>
      <c r="H2393">
        <v>0</v>
      </c>
      <c r="I2393">
        <v>760228.07</v>
      </c>
      <c r="J2393">
        <v>134157.9</v>
      </c>
      <c r="K2393">
        <v>224855.65</v>
      </c>
      <c r="L2393">
        <v>2380</v>
      </c>
    </row>
    <row r="2394" spans="1:12" x14ac:dyDescent="0.25">
      <c r="A2394">
        <v>113524</v>
      </c>
      <c r="B2394" t="s">
        <v>15211</v>
      </c>
      <c r="C2394" t="s">
        <v>15212</v>
      </c>
      <c r="D2394">
        <v>515594.87</v>
      </c>
      <c r="E2394">
        <v>0</v>
      </c>
      <c r="F2394">
        <v>427864</v>
      </c>
      <c r="G2394">
        <v>0</v>
      </c>
      <c r="H2394">
        <v>0</v>
      </c>
      <c r="I2394">
        <v>327315.96000000002</v>
      </c>
      <c r="J2394">
        <v>57761.64</v>
      </c>
      <c r="K2394">
        <v>42786.400000000001</v>
      </c>
      <c r="L2394">
        <v>87730.87</v>
      </c>
    </row>
    <row r="2395" spans="1:12" x14ac:dyDescent="0.25">
      <c r="A2395">
        <v>113578</v>
      </c>
      <c r="B2395" t="s">
        <v>5311</v>
      </c>
      <c r="C2395" t="s">
        <v>5312</v>
      </c>
      <c r="D2395">
        <v>1105827.73</v>
      </c>
      <c r="E2395">
        <v>12</v>
      </c>
      <c r="F2395">
        <v>817755.05</v>
      </c>
      <c r="G2395">
        <v>0</v>
      </c>
      <c r="H2395">
        <v>0</v>
      </c>
      <c r="I2395">
        <v>631901.05000000005</v>
      </c>
      <c r="K2395">
        <v>185854</v>
      </c>
      <c r="L2395">
        <v>176560.73</v>
      </c>
    </row>
    <row r="2396" spans="1:12" x14ac:dyDescent="0.25">
      <c r="A2396">
        <v>113641</v>
      </c>
      <c r="B2396" t="s">
        <v>15213</v>
      </c>
      <c r="C2396" t="s">
        <v>15214</v>
      </c>
      <c r="D2396">
        <v>1620123.62</v>
      </c>
      <c r="E2396">
        <v>0</v>
      </c>
      <c r="F2396">
        <v>975865.83</v>
      </c>
      <c r="G2396">
        <v>0</v>
      </c>
      <c r="H2396">
        <v>0</v>
      </c>
      <c r="I2396">
        <v>663588.76</v>
      </c>
      <c r="J2396">
        <v>117103.9</v>
      </c>
      <c r="K2396">
        <v>195173.17</v>
      </c>
      <c r="L2396">
        <v>644257.79</v>
      </c>
    </row>
    <row r="2397" spans="1:12" x14ac:dyDescent="0.25">
      <c r="A2397">
        <v>113655</v>
      </c>
      <c r="B2397" t="s">
        <v>15215</v>
      </c>
      <c r="C2397" t="s">
        <v>15216</v>
      </c>
      <c r="D2397">
        <v>1249211.29</v>
      </c>
      <c r="E2397">
        <v>0</v>
      </c>
      <c r="F2397">
        <v>1047457.38</v>
      </c>
      <c r="G2397">
        <v>0</v>
      </c>
      <c r="H2397">
        <v>0</v>
      </c>
      <c r="I2397">
        <v>712271.02</v>
      </c>
      <c r="J2397">
        <v>125694.89</v>
      </c>
      <c r="K2397">
        <v>209491.48</v>
      </c>
      <c r="L2397">
        <v>201753.91</v>
      </c>
    </row>
    <row r="2398" spans="1:12" x14ac:dyDescent="0.25">
      <c r="A2398">
        <v>113895</v>
      </c>
      <c r="B2398" t="s">
        <v>15217</v>
      </c>
      <c r="C2398" t="s">
        <v>15218</v>
      </c>
      <c r="D2398">
        <v>976109.31</v>
      </c>
      <c r="E2398">
        <v>0</v>
      </c>
      <c r="F2398">
        <v>818809.93</v>
      </c>
      <c r="G2398">
        <v>0</v>
      </c>
      <c r="H2398">
        <v>0</v>
      </c>
      <c r="I2398">
        <v>546490.13</v>
      </c>
      <c r="J2398">
        <v>96439.43</v>
      </c>
      <c r="K2398">
        <v>175880.37</v>
      </c>
      <c r="L2398">
        <v>157299.38</v>
      </c>
    </row>
    <row r="2399" spans="1:12" x14ac:dyDescent="0.25">
      <c r="A2399">
        <v>108807</v>
      </c>
      <c r="B2399" t="s">
        <v>4599</v>
      </c>
      <c r="C2399" t="s">
        <v>4600</v>
      </c>
      <c r="D2399">
        <v>1443924.2</v>
      </c>
      <c r="E2399">
        <v>41</v>
      </c>
      <c r="F2399">
        <v>1177310</v>
      </c>
      <c r="G2399">
        <v>0</v>
      </c>
      <c r="H2399">
        <v>0</v>
      </c>
      <c r="I2399">
        <v>757945</v>
      </c>
      <c r="J2399">
        <v>133755</v>
      </c>
      <c r="K2399">
        <v>285610</v>
      </c>
      <c r="L2399">
        <v>266614.2</v>
      </c>
    </row>
    <row r="2400" spans="1:12" x14ac:dyDescent="0.25">
      <c r="A2400">
        <v>109658</v>
      </c>
      <c r="B2400" t="s">
        <v>4986</v>
      </c>
      <c r="C2400" t="s">
        <v>4987</v>
      </c>
      <c r="D2400">
        <v>576276.54</v>
      </c>
      <c r="E2400">
        <v>29</v>
      </c>
      <c r="F2400">
        <v>484265.91</v>
      </c>
      <c r="G2400">
        <v>0</v>
      </c>
      <c r="H2400">
        <v>0</v>
      </c>
      <c r="I2400">
        <v>358114.63</v>
      </c>
      <c r="J2400">
        <v>63196.71</v>
      </c>
      <c r="K2400">
        <v>62954.57</v>
      </c>
      <c r="L2400">
        <v>92010.54</v>
      </c>
    </row>
    <row r="2401" spans="1:12" x14ac:dyDescent="0.25">
      <c r="A2401">
        <v>110154</v>
      </c>
      <c r="B2401" t="s">
        <v>4311</v>
      </c>
      <c r="C2401" t="s">
        <v>4312</v>
      </c>
      <c r="D2401">
        <v>1338465.45</v>
      </c>
      <c r="E2401">
        <v>26</v>
      </c>
      <c r="F2401">
        <v>1085166.6599999999</v>
      </c>
      <c r="G2401">
        <v>0</v>
      </c>
      <c r="H2401">
        <v>0</v>
      </c>
      <c r="I2401">
        <v>737913.33</v>
      </c>
      <c r="J2401">
        <v>130220</v>
      </c>
      <c r="K2401">
        <v>217033.33</v>
      </c>
      <c r="L2401">
        <v>253298.79</v>
      </c>
    </row>
    <row r="2402" spans="1:12" x14ac:dyDescent="0.25">
      <c r="A2402">
        <v>110947</v>
      </c>
      <c r="B2402" t="s">
        <v>4769</v>
      </c>
      <c r="C2402" t="s">
        <v>4770</v>
      </c>
      <c r="D2402">
        <v>837092.99</v>
      </c>
      <c r="E2402">
        <v>26</v>
      </c>
      <c r="F2402">
        <v>703439.48</v>
      </c>
      <c r="G2402">
        <v>0</v>
      </c>
      <c r="H2402">
        <v>0</v>
      </c>
      <c r="I2402">
        <v>478338.84</v>
      </c>
      <c r="J2402">
        <v>84412.74</v>
      </c>
      <c r="K2402">
        <v>140687.9</v>
      </c>
      <c r="L2402">
        <v>133653.51</v>
      </c>
    </row>
    <row r="2403" spans="1:12" x14ac:dyDescent="0.25">
      <c r="A2403">
        <v>111041</v>
      </c>
      <c r="B2403" t="s">
        <v>5001</v>
      </c>
      <c r="C2403" t="s">
        <v>5002</v>
      </c>
      <c r="D2403">
        <v>1215031.6499999999</v>
      </c>
      <c r="E2403">
        <v>21</v>
      </c>
      <c r="F2403">
        <v>1018635</v>
      </c>
      <c r="G2403">
        <v>0</v>
      </c>
      <c r="H2403">
        <v>0</v>
      </c>
      <c r="I2403">
        <v>684013.4</v>
      </c>
      <c r="J2403">
        <v>120708.25</v>
      </c>
      <c r="K2403">
        <v>213913.35</v>
      </c>
      <c r="L2403">
        <v>196396.55</v>
      </c>
    </row>
    <row r="2404" spans="1:12" x14ac:dyDescent="0.25">
      <c r="A2404">
        <v>111092</v>
      </c>
      <c r="B2404" t="s">
        <v>4327</v>
      </c>
      <c r="C2404" t="s">
        <v>15219</v>
      </c>
      <c r="D2404">
        <v>787710.98</v>
      </c>
      <c r="E2404">
        <v>24</v>
      </c>
      <c r="F2404">
        <v>661942</v>
      </c>
      <c r="G2404">
        <v>0</v>
      </c>
      <c r="H2404">
        <v>0</v>
      </c>
      <c r="I2404">
        <v>478253.09</v>
      </c>
      <c r="J2404">
        <v>84397.61</v>
      </c>
      <c r="K2404">
        <v>99291.3</v>
      </c>
      <c r="L2404">
        <v>125768.98</v>
      </c>
    </row>
    <row r="2405" spans="1:12" x14ac:dyDescent="0.25">
      <c r="A2405">
        <v>111351</v>
      </c>
      <c r="B2405" t="s">
        <v>4773</v>
      </c>
      <c r="C2405" t="s">
        <v>4774</v>
      </c>
      <c r="D2405">
        <v>1725097.83</v>
      </c>
      <c r="E2405">
        <v>30</v>
      </c>
      <c r="F2405">
        <v>1449662.04</v>
      </c>
      <c r="G2405">
        <v>0</v>
      </c>
      <c r="H2405">
        <v>0</v>
      </c>
      <c r="I2405">
        <v>760275.26</v>
      </c>
      <c r="J2405">
        <v>134166.22</v>
      </c>
      <c r="K2405">
        <v>555220.56000000006</v>
      </c>
      <c r="L2405">
        <v>275435.78999999998</v>
      </c>
    </row>
    <row r="2406" spans="1:12" x14ac:dyDescent="0.25">
      <c r="A2406">
        <v>111461</v>
      </c>
      <c r="B2406" t="s">
        <v>4330</v>
      </c>
      <c r="C2406" t="s">
        <v>4331</v>
      </c>
      <c r="D2406">
        <v>1194152.8500000001</v>
      </c>
      <c r="E2406">
        <v>31</v>
      </c>
      <c r="F2406">
        <v>994677.26</v>
      </c>
      <c r="G2406">
        <v>0</v>
      </c>
      <c r="H2406">
        <v>0</v>
      </c>
      <c r="I2406">
        <v>676380.54</v>
      </c>
      <c r="J2406">
        <v>119361.27</v>
      </c>
      <c r="K2406">
        <v>198935.45</v>
      </c>
      <c r="L2406">
        <v>199475.61</v>
      </c>
    </row>
    <row r="2407" spans="1:12" x14ac:dyDescent="0.25">
      <c r="A2407">
        <v>111606</v>
      </c>
      <c r="B2407" t="s">
        <v>4779</v>
      </c>
      <c r="C2407" t="s">
        <v>4780</v>
      </c>
      <c r="D2407">
        <v>962944.56</v>
      </c>
      <c r="E2407">
        <v>27</v>
      </c>
      <c r="F2407">
        <v>809197.11</v>
      </c>
      <c r="G2407">
        <v>0</v>
      </c>
      <c r="H2407">
        <v>0</v>
      </c>
      <c r="I2407">
        <v>584644.91</v>
      </c>
      <c r="J2407">
        <v>103172.63</v>
      </c>
      <c r="K2407">
        <v>121379.57</v>
      </c>
      <c r="L2407">
        <v>153747.45000000001</v>
      </c>
    </row>
    <row r="2408" spans="1:12" x14ac:dyDescent="0.25">
      <c r="A2408">
        <v>111678</v>
      </c>
      <c r="B2408" t="s">
        <v>4782</v>
      </c>
      <c r="C2408" t="s">
        <v>4783</v>
      </c>
      <c r="D2408">
        <v>1123896.69</v>
      </c>
      <c r="E2408">
        <v>10</v>
      </c>
      <c r="F2408">
        <v>944451</v>
      </c>
      <c r="G2408">
        <v>0</v>
      </c>
      <c r="H2408">
        <v>0</v>
      </c>
      <c r="I2408">
        <v>682125</v>
      </c>
      <c r="J2408">
        <v>120375</v>
      </c>
      <c r="K2408">
        <v>141951</v>
      </c>
      <c r="L2408">
        <v>179445.69</v>
      </c>
    </row>
    <row r="2409" spans="1:12" x14ac:dyDescent="0.25">
      <c r="A2409">
        <v>111845</v>
      </c>
      <c r="B2409" t="s">
        <v>5289</v>
      </c>
      <c r="C2409" t="s">
        <v>5290</v>
      </c>
      <c r="D2409">
        <v>1318608.83</v>
      </c>
      <c r="E2409">
        <v>28</v>
      </c>
      <c r="F2409">
        <v>1108074.6499999999</v>
      </c>
      <c r="G2409">
        <v>0</v>
      </c>
      <c r="H2409">
        <v>0</v>
      </c>
      <c r="I2409">
        <v>753490.76</v>
      </c>
      <c r="J2409">
        <v>132968.95999999999</v>
      </c>
      <c r="K2409">
        <v>221614.93</v>
      </c>
      <c r="L2409">
        <v>210534.18</v>
      </c>
    </row>
    <row r="2410" spans="1:12" x14ac:dyDescent="0.25">
      <c r="A2410">
        <v>111871</v>
      </c>
      <c r="B2410" t="s">
        <v>4785</v>
      </c>
      <c r="C2410" t="s">
        <v>4786</v>
      </c>
      <c r="D2410">
        <v>1224363.58</v>
      </c>
      <c r="E2410">
        <v>26</v>
      </c>
      <c r="F2410">
        <v>1034305.53</v>
      </c>
      <c r="G2410">
        <v>0</v>
      </c>
      <c r="H2410">
        <v>0</v>
      </c>
      <c r="I2410">
        <v>703327.76</v>
      </c>
      <c r="J2410">
        <v>124116.66</v>
      </c>
      <c r="K2410">
        <v>206861.11</v>
      </c>
      <c r="L2410">
        <v>190058.05</v>
      </c>
    </row>
    <row r="2411" spans="1:12" x14ac:dyDescent="0.25">
      <c r="A2411">
        <v>112242</v>
      </c>
      <c r="B2411" t="s">
        <v>4788</v>
      </c>
      <c r="C2411" t="s">
        <v>4789</v>
      </c>
      <c r="D2411">
        <v>1176674.73</v>
      </c>
      <c r="E2411">
        <v>33</v>
      </c>
      <c r="F2411">
        <v>988802.29</v>
      </c>
      <c r="G2411">
        <v>0</v>
      </c>
      <c r="H2411">
        <v>0</v>
      </c>
      <c r="I2411">
        <v>672385.56</v>
      </c>
      <c r="J2411">
        <v>118656.27</v>
      </c>
      <c r="K2411">
        <v>197760.46</v>
      </c>
      <c r="L2411">
        <v>187872.44</v>
      </c>
    </row>
    <row r="2412" spans="1:12" x14ac:dyDescent="0.25">
      <c r="A2412">
        <v>112307</v>
      </c>
      <c r="B2412" t="s">
        <v>4339</v>
      </c>
      <c r="C2412" t="s">
        <v>4340</v>
      </c>
      <c r="D2412">
        <v>1022465.85</v>
      </c>
      <c r="E2412">
        <v>26</v>
      </c>
      <c r="F2412">
        <v>859215</v>
      </c>
      <c r="G2412">
        <v>0</v>
      </c>
      <c r="H2412">
        <v>0</v>
      </c>
      <c r="I2412">
        <v>657299.47</v>
      </c>
      <c r="J2412">
        <v>115994.03</v>
      </c>
      <c r="K2412">
        <v>85921.5</v>
      </c>
      <c r="L2412">
        <v>163250.85</v>
      </c>
    </row>
    <row r="2413" spans="1:12" x14ac:dyDescent="0.25">
      <c r="A2413">
        <v>112372</v>
      </c>
      <c r="B2413" t="s">
        <v>4343</v>
      </c>
      <c r="C2413" t="s">
        <v>4344</v>
      </c>
      <c r="D2413">
        <v>980123.65</v>
      </c>
      <c r="E2413">
        <v>6</v>
      </c>
      <c r="F2413">
        <v>823633.32</v>
      </c>
      <c r="G2413">
        <v>0</v>
      </c>
      <c r="H2413">
        <v>0</v>
      </c>
      <c r="I2413">
        <v>623078.6</v>
      </c>
      <c r="J2413">
        <v>109955.05</v>
      </c>
      <c r="K2413">
        <v>90599.67</v>
      </c>
      <c r="L2413">
        <v>156490.32999999999</v>
      </c>
    </row>
    <row r="2414" spans="1:12" x14ac:dyDescent="0.25">
      <c r="A2414">
        <v>112498</v>
      </c>
      <c r="B2414" t="s">
        <v>4351</v>
      </c>
      <c r="C2414" t="s">
        <v>15220</v>
      </c>
      <c r="D2414">
        <v>400039.92</v>
      </c>
      <c r="E2414">
        <v>22</v>
      </c>
      <c r="F2414">
        <v>400039.92</v>
      </c>
      <c r="G2414">
        <v>0</v>
      </c>
      <c r="H2414">
        <v>0</v>
      </c>
      <c r="I2414">
        <v>289028.84000000003</v>
      </c>
      <c r="J2414">
        <v>51005.09</v>
      </c>
      <c r="K2414">
        <v>60005.99</v>
      </c>
      <c r="L2414">
        <v>0</v>
      </c>
    </row>
    <row r="2415" spans="1:12" x14ac:dyDescent="0.25">
      <c r="A2415">
        <v>112545</v>
      </c>
      <c r="B2415" t="s">
        <v>5292</v>
      </c>
      <c r="C2415" t="s">
        <v>15221</v>
      </c>
      <c r="D2415">
        <v>1276207.95</v>
      </c>
      <c r="E2415">
        <v>30</v>
      </c>
      <c r="F2415">
        <v>1072443.6499999999</v>
      </c>
      <c r="G2415">
        <v>0</v>
      </c>
      <c r="H2415">
        <v>0</v>
      </c>
      <c r="I2415">
        <v>729261.68</v>
      </c>
      <c r="J2415">
        <v>128693.24</v>
      </c>
      <c r="K2415">
        <v>214488.73</v>
      </c>
      <c r="L2415">
        <v>203764.3</v>
      </c>
    </row>
    <row r="2416" spans="1:12" x14ac:dyDescent="0.25">
      <c r="A2416">
        <v>112729</v>
      </c>
      <c r="B2416" t="s">
        <v>4360</v>
      </c>
      <c r="C2416" t="s">
        <v>4361</v>
      </c>
      <c r="D2416">
        <v>664271.09</v>
      </c>
      <c r="E2416">
        <v>26</v>
      </c>
      <c r="F2416">
        <v>558211</v>
      </c>
      <c r="G2416">
        <v>0</v>
      </c>
      <c r="H2416">
        <v>0</v>
      </c>
      <c r="I2416">
        <v>379583.48</v>
      </c>
      <c r="J2416">
        <v>66985.320000000007</v>
      </c>
      <c r="K2416">
        <v>111642.2</v>
      </c>
      <c r="L2416">
        <v>106060.09</v>
      </c>
    </row>
    <row r="2417" spans="1:12" x14ac:dyDescent="0.25">
      <c r="A2417">
        <v>112774</v>
      </c>
      <c r="B2417" t="s">
        <v>4362</v>
      </c>
      <c r="C2417" t="s">
        <v>15222</v>
      </c>
      <c r="D2417">
        <v>529246.92000000004</v>
      </c>
      <c r="E2417">
        <v>12</v>
      </c>
      <c r="F2417">
        <v>529246.92000000004</v>
      </c>
      <c r="G2417">
        <v>0</v>
      </c>
      <c r="H2417">
        <v>0</v>
      </c>
      <c r="I2417">
        <v>359887.91</v>
      </c>
      <c r="J2417">
        <v>63509.63</v>
      </c>
      <c r="K2417">
        <v>105849.38</v>
      </c>
      <c r="L2417">
        <v>0</v>
      </c>
    </row>
    <row r="2418" spans="1:12" x14ac:dyDescent="0.25">
      <c r="A2418">
        <v>112792</v>
      </c>
      <c r="B2418" t="s">
        <v>5298</v>
      </c>
      <c r="C2418" t="s">
        <v>15223</v>
      </c>
      <c r="D2418">
        <v>1182662.47</v>
      </c>
      <c r="E2418">
        <v>25</v>
      </c>
      <c r="F2418">
        <v>993834.01</v>
      </c>
      <c r="G2418">
        <v>0</v>
      </c>
      <c r="H2418">
        <v>0</v>
      </c>
      <c r="I2418">
        <v>760283.01</v>
      </c>
      <c r="J2418">
        <v>134167.59</v>
      </c>
      <c r="K2418">
        <v>99383.41</v>
      </c>
      <c r="L2418">
        <v>188828.46</v>
      </c>
    </row>
    <row r="2419" spans="1:12" x14ac:dyDescent="0.25">
      <c r="A2419">
        <v>112795</v>
      </c>
      <c r="B2419" t="s">
        <v>4366</v>
      </c>
      <c r="C2419" t="s">
        <v>4367</v>
      </c>
      <c r="D2419">
        <v>578514.82999999996</v>
      </c>
      <c r="E2419">
        <v>25</v>
      </c>
      <c r="F2419">
        <v>486146.92</v>
      </c>
      <c r="G2419">
        <v>0</v>
      </c>
      <c r="H2419">
        <v>0</v>
      </c>
      <c r="I2419">
        <v>365290.8</v>
      </c>
      <c r="J2419">
        <v>64463.08</v>
      </c>
      <c r="K2419">
        <v>56393.04</v>
      </c>
      <c r="L2419">
        <v>92367.91</v>
      </c>
    </row>
    <row r="2420" spans="1:12" x14ac:dyDescent="0.25">
      <c r="A2420">
        <v>112843</v>
      </c>
      <c r="B2420" t="s">
        <v>4369</v>
      </c>
      <c r="C2420" t="s">
        <v>4370</v>
      </c>
      <c r="D2420">
        <v>1128865.32</v>
      </c>
      <c r="E2420">
        <v>19</v>
      </c>
      <c r="F2420">
        <v>948326.32</v>
      </c>
      <c r="G2420">
        <v>0</v>
      </c>
      <c r="H2420">
        <v>0</v>
      </c>
      <c r="I2420">
        <v>680974.17</v>
      </c>
      <c r="J2420">
        <v>120171.91</v>
      </c>
      <c r="K2420">
        <v>147180.24</v>
      </c>
      <c r="L2420">
        <v>180539</v>
      </c>
    </row>
    <row r="2421" spans="1:12" x14ac:dyDescent="0.25">
      <c r="A2421">
        <v>113172</v>
      </c>
      <c r="B2421" t="s">
        <v>5099</v>
      </c>
      <c r="C2421" t="s">
        <v>5100</v>
      </c>
      <c r="D2421">
        <v>1162351.6599999999</v>
      </c>
      <c r="E2421">
        <v>25</v>
      </c>
      <c r="F2421">
        <v>976766.1</v>
      </c>
      <c r="G2421">
        <v>0</v>
      </c>
      <c r="H2421">
        <v>0</v>
      </c>
      <c r="I2421">
        <v>664200.94999999995</v>
      </c>
      <c r="J2421">
        <v>117211.93</v>
      </c>
      <c r="K2421">
        <v>195353.22</v>
      </c>
      <c r="L2421">
        <v>185585.56</v>
      </c>
    </row>
    <row r="2422" spans="1:12" x14ac:dyDescent="0.25">
      <c r="A2422">
        <v>113366</v>
      </c>
      <c r="B2422" t="s">
        <v>4809</v>
      </c>
      <c r="C2422" t="s">
        <v>15224</v>
      </c>
      <c r="D2422">
        <v>1239249.19</v>
      </c>
      <c r="E2422">
        <v>26</v>
      </c>
      <c r="F2422">
        <v>1046814.45</v>
      </c>
      <c r="G2422">
        <v>0</v>
      </c>
      <c r="H2422">
        <v>0</v>
      </c>
      <c r="I2422">
        <v>711833.73</v>
      </c>
      <c r="J2422">
        <v>125617.72</v>
      </c>
      <c r="K2422">
        <v>209363</v>
      </c>
      <c r="L2422">
        <v>192434.74</v>
      </c>
    </row>
    <row r="2423" spans="1:12" x14ac:dyDescent="0.25">
      <c r="A2423">
        <v>113379</v>
      </c>
      <c r="B2423" t="s">
        <v>5571</v>
      </c>
      <c r="C2423" t="s">
        <v>15225</v>
      </c>
      <c r="D2423">
        <v>1134771.73</v>
      </c>
      <c r="E2423">
        <v>24</v>
      </c>
      <c r="F2423">
        <v>1134771.73</v>
      </c>
      <c r="G2423">
        <v>0</v>
      </c>
      <c r="H2423">
        <v>0</v>
      </c>
      <c r="I2423">
        <v>760291</v>
      </c>
      <c r="J2423">
        <v>134169</v>
      </c>
      <c r="K2423">
        <v>240311.73</v>
      </c>
      <c r="L2423">
        <v>0</v>
      </c>
    </row>
    <row r="2424" spans="1:12" x14ac:dyDescent="0.25">
      <c r="A2424">
        <v>113453</v>
      </c>
      <c r="B2424" t="s">
        <v>4385</v>
      </c>
      <c r="C2424" t="s">
        <v>4386</v>
      </c>
      <c r="D2424">
        <v>367243.89</v>
      </c>
      <c r="E2424">
        <v>27</v>
      </c>
      <c r="F2424">
        <v>298523.90999999997</v>
      </c>
      <c r="G2424">
        <v>0</v>
      </c>
      <c r="H2424">
        <v>0</v>
      </c>
      <c r="I2424">
        <v>202300</v>
      </c>
      <c r="J2424">
        <v>35700</v>
      </c>
      <c r="K2424">
        <v>60523.91</v>
      </c>
      <c r="L2424">
        <v>68719.98</v>
      </c>
    </row>
    <row r="2425" spans="1:12" x14ac:dyDescent="0.25">
      <c r="A2425">
        <v>113480</v>
      </c>
      <c r="B2425" t="s">
        <v>4387</v>
      </c>
      <c r="C2425" t="s">
        <v>15226</v>
      </c>
      <c r="D2425">
        <v>725308.57</v>
      </c>
      <c r="E2425">
        <v>19</v>
      </c>
      <c r="F2425">
        <v>609503</v>
      </c>
      <c r="G2425">
        <v>0</v>
      </c>
      <c r="H2425">
        <v>0</v>
      </c>
      <c r="I2425">
        <v>414462.04</v>
      </c>
      <c r="J2425">
        <v>73140.36</v>
      </c>
      <c r="K2425">
        <v>121900.6</v>
      </c>
      <c r="L2425">
        <v>115805.57</v>
      </c>
    </row>
    <row r="2426" spans="1:12" x14ac:dyDescent="0.25">
      <c r="A2426">
        <v>113489</v>
      </c>
      <c r="B2426" t="s">
        <v>4390</v>
      </c>
      <c r="C2426" t="s">
        <v>4391</v>
      </c>
      <c r="D2426">
        <v>239297</v>
      </c>
      <c r="E2426">
        <v>26</v>
      </c>
      <c r="F2426">
        <v>201089.92000000001</v>
      </c>
      <c r="G2426">
        <v>0</v>
      </c>
      <c r="H2426">
        <v>0</v>
      </c>
      <c r="I2426">
        <v>153833.78</v>
      </c>
      <c r="J2426">
        <v>27147.14</v>
      </c>
      <c r="K2426">
        <v>20109</v>
      </c>
      <c r="L2426">
        <v>38207.08</v>
      </c>
    </row>
    <row r="2427" spans="1:12" x14ac:dyDescent="0.25">
      <c r="A2427">
        <v>113496</v>
      </c>
      <c r="B2427" t="s">
        <v>4393</v>
      </c>
      <c r="C2427" t="s">
        <v>4394</v>
      </c>
      <c r="D2427">
        <v>760338.6</v>
      </c>
      <c r="E2427">
        <v>26</v>
      </c>
      <c r="F2427">
        <v>638940</v>
      </c>
      <c r="G2427">
        <v>0</v>
      </c>
      <c r="H2427">
        <v>0</v>
      </c>
      <c r="I2427">
        <v>434479.2</v>
      </c>
      <c r="J2427">
        <v>76672.800000000003</v>
      </c>
      <c r="K2427">
        <v>127788</v>
      </c>
      <c r="L2427">
        <v>121398.6</v>
      </c>
    </row>
    <row r="2428" spans="1:12" x14ac:dyDescent="0.25">
      <c r="A2428">
        <v>113509</v>
      </c>
      <c r="B2428" t="s">
        <v>4396</v>
      </c>
      <c r="C2428" t="s">
        <v>15227</v>
      </c>
      <c r="D2428">
        <v>856620.31</v>
      </c>
      <c r="E2428">
        <v>19</v>
      </c>
      <c r="F2428">
        <v>856620.31</v>
      </c>
      <c r="G2428">
        <v>0</v>
      </c>
      <c r="H2428">
        <v>0</v>
      </c>
      <c r="I2428">
        <v>582501.81000000006</v>
      </c>
      <c r="J2428">
        <v>102794.44</v>
      </c>
      <c r="K2428">
        <v>171324.06</v>
      </c>
      <c r="L2428">
        <v>0</v>
      </c>
    </row>
    <row r="2429" spans="1:12" x14ac:dyDescent="0.25">
      <c r="A2429">
        <v>113553</v>
      </c>
      <c r="B2429" t="s">
        <v>5308</v>
      </c>
      <c r="C2429" t="s">
        <v>5309</v>
      </c>
      <c r="D2429">
        <v>680895.53</v>
      </c>
      <c r="E2429">
        <v>9</v>
      </c>
      <c r="F2429">
        <v>680895.53</v>
      </c>
      <c r="G2429">
        <v>0</v>
      </c>
      <c r="H2429">
        <v>0</v>
      </c>
      <c r="I2429">
        <v>520885.07</v>
      </c>
      <c r="J2429">
        <v>91920.89</v>
      </c>
      <c r="K2429">
        <v>68089.570000000007</v>
      </c>
      <c r="L2429">
        <v>0</v>
      </c>
    </row>
    <row r="2430" spans="1:12" x14ac:dyDescent="0.25">
      <c r="A2430">
        <v>113577</v>
      </c>
      <c r="B2430" t="s">
        <v>15228</v>
      </c>
      <c r="C2430" t="s">
        <v>15229</v>
      </c>
      <c r="D2430">
        <v>610522.36</v>
      </c>
      <c r="E2430">
        <v>0</v>
      </c>
      <c r="F2430">
        <v>610522.36</v>
      </c>
      <c r="G2430">
        <v>0</v>
      </c>
      <c r="H2430">
        <v>0</v>
      </c>
      <c r="I2430">
        <v>415155.21</v>
      </c>
      <c r="J2430">
        <v>73262.679999999993</v>
      </c>
      <c r="K2430">
        <v>122104.47</v>
      </c>
      <c r="L2430">
        <v>0</v>
      </c>
    </row>
    <row r="2431" spans="1:12" x14ac:dyDescent="0.25">
      <c r="A2431">
        <v>113604</v>
      </c>
      <c r="B2431" t="s">
        <v>5010</v>
      </c>
      <c r="C2431" t="s">
        <v>5011</v>
      </c>
      <c r="D2431">
        <v>743105.02</v>
      </c>
      <c r="E2431">
        <v>33</v>
      </c>
      <c r="F2431">
        <v>601680</v>
      </c>
      <c r="G2431">
        <v>0</v>
      </c>
      <c r="H2431">
        <v>0</v>
      </c>
      <c r="I2431">
        <v>460285.2</v>
      </c>
      <c r="J2431">
        <v>81226.8</v>
      </c>
      <c r="K2431">
        <v>60168</v>
      </c>
      <c r="L2431">
        <v>141425.01999999999</v>
      </c>
    </row>
    <row r="2432" spans="1:12" x14ac:dyDescent="0.25">
      <c r="A2432">
        <v>113669</v>
      </c>
      <c r="B2432" t="s">
        <v>4400</v>
      </c>
      <c r="C2432" t="s">
        <v>4401</v>
      </c>
      <c r="D2432">
        <v>722776.25</v>
      </c>
      <c r="E2432">
        <v>37</v>
      </c>
      <c r="F2432">
        <v>690646.25</v>
      </c>
      <c r="G2432">
        <v>0</v>
      </c>
      <c r="H2432">
        <v>0</v>
      </c>
      <c r="I2432">
        <v>469639.45</v>
      </c>
      <c r="J2432">
        <v>82877.55</v>
      </c>
      <c r="K2432">
        <v>138129.25</v>
      </c>
      <c r="L2432">
        <v>32130</v>
      </c>
    </row>
    <row r="2433" spans="1:12" x14ac:dyDescent="0.25">
      <c r="A2433">
        <v>113712</v>
      </c>
      <c r="B2433" t="s">
        <v>4403</v>
      </c>
      <c r="C2433" t="s">
        <v>4404</v>
      </c>
      <c r="D2433">
        <v>837952.58</v>
      </c>
      <c r="E2433">
        <v>26</v>
      </c>
      <c r="F2433">
        <v>685438.85</v>
      </c>
      <c r="G2433">
        <v>0</v>
      </c>
      <c r="H2433">
        <v>0</v>
      </c>
      <c r="I2433">
        <v>466098.42</v>
      </c>
      <c r="J2433">
        <v>82252.66</v>
      </c>
      <c r="K2433">
        <v>137087.76999999999</v>
      </c>
      <c r="L2433">
        <v>152513.73000000001</v>
      </c>
    </row>
    <row r="2434" spans="1:12" x14ac:dyDescent="0.25">
      <c r="A2434">
        <v>113812</v>
      </c>
      <c r="B2434" t="s">
        <v>5012</v>
      </c>
      <c r="C2434" t="s">
        <v>5013</v>
      </c>
      <c r="D2434">
        <v>1037918</v>
      </c>
      <c r="E2434">
        <v>24</v>
      </c>
      <c r="F2434">
        <v>872200</v>
      </c>
      <c r="G2434">
        <v>0</v>
      </c>
      <c r="H2434">
        <v>0</v>
      </c>
      <c r="I2434">
        <v>664108.91</v>
      </c>
      <c r="J2434">
        <v>117195.69</v>
      </c>
      <c r="K2434">
        <v>90895.4</v>
      </c>
      <c r="L2434">
        <v>165718</v>
      </c>
    </row>
    <row r="2435" spans="1:12" x14ac:dyDescent="0.25">
      <c r="A2435">
        <v>114479</v>
      </c>
      <c r="B2435" t="s">
        <v>15230</v>
      </c>
      <c r="C2435" t="s">
        <v>12512</v>
      </c>
      <c r="D2435">
        <v>3120648.86</v>
      </c>
      <c r="E2435">
        <v>28</v>
      </c>
      <c r="F2435">
        <v>2617983</v>
      </c>
      <c r="G2435">
        <v>0</v>
      </c>
      <c r="H2435">
        <v>0</v>
      </c>
      <c r="I2435">
        <v>1392864.31</v>
      </c>
      <c r="J2435">
        <v>245799.59</v>
      </c>
      <c r="K2435">
        <v>979319.1</v>
      </c>
      <c r="L2435">
        <v>502665.86</v>
      </c>
    </row>
    <row r="2436" spans="1:12" x14ac:dyDescent="0.25">
      <c r="A2436">
        <v>112590</v>
      </c>
      <c r="B2436" t="s">
        <v>15231</v>
      </c>
      <c r="C2436" t="s">
        <v>10944</v>
      </c>
      <c r="D2436">
        <v>3676167.49</v>
      </c>
      <c r="E2436">
        <v>39</v>
      </c>
      <c r="F2436">
        <v>3051818.49</v>
      </c>
      <c r="G2436">
        <v>0</v>
      </c>
      <c r="H2436">
        <v>0</v>
      </c>
      <c r="I2436">
        <v>1860818.64</v>
      </c>
      <c r="J2436">
        <v>328379.76</v>
      </c>
      <c r="K2436">
        <v>862620.09</v>
      </c>
      <c r="L2436">
        <v>624349</v>
      </c>
    </row>
    <row r="2437" spans="1:12" x14ac:dyDescent="0.25">
      <c r="A2437">
        <v>112225</v>
      </c>
      <c r="B2437" t="s">
        <v>10924</v>
      </c>
      <c r="C2437" t="s">
        <v>10925</v>
      </c>
      <c r="D2437">
        <v>1187844.6399999999</v>
      </c>
      <c r="E2437">
        <v>29</v>
      </c>
      <c r="F2437">
        <v>996418.78</v>
      </c>
      <c r="G2437">
        <v>0</v>
      </c>
      <c r="H2437">
        <v>0</v>
      </c>
      <c r="I2437">
        <v>677564.77</v>
      </c>
      <c r="J2437">
        <v>119570.25</v>
      </c>
      <c r="K2437">
        <v>199283.76</v>
      </c>
      <c r="L2437">
        <v>191425.86</v>
      </c>
    </row>
    <row r="2438" spans="1:12" x14ac:dyDescent="0.25">
      <c r="A2438">
        <v>111334</v>
      </c>
      <c r="B2438" t="s">
        <v>12495</v>
      </c>
      <c r="C2438" t="s">
        <v>12496</v>
      </c>
      <c r="D2438">
        <v>779930.49</v>
      </c>
      <c r="E2438">
        <v>27</v>
      </c>
      <c r="F2438">
        <v>765769.49</v>
      </c>
      <c r="G2438">
        <v>0</v>
      </c>
      <c r="H2438">
        <v>0</v>
      </c>
      <c r="I2438">
        <v>520397.81</v>
      </c>
      <c r="J2438">
        <v>91834.91</v>
      </c>
      <c r="K2438">
        <v>153536.76999999999</v>
      </c>
      <c r="L2438">
        <v>14161</v>
      </c>
    </row>
    <row r="2439" spans="1:12" x14ac:dyDescent="0.25">
      <c r="A2439">
        <v>113329</v>
      </c>
      <c r="B2439" t="s">
        <v>15232</v>
      </c>
      <c r="C2439" t="s">
        <v>10938</v>
      </c>
      <c r="D2439">
        <v>546989.32999999996</v>
      </c>
      <c r="E2439">
        <v>22</v>
      </c>
      <c r="F2439">
        <v>459454.9</v>
      </c>
      <c r="G2439">
        <v>0</v>
      </c>
      <c r="H2439">
        <v>0</v>
      </c>
      <c r="I2439">
        <v>312429.32</v>
      </c>
      <c r="J2439">
        <v>55134.59</v>
      </c>
      <c r="K2439">
        <v>91890.99</v>
      </c>
      <c r="L2439">
        <v>87534.43</v>
      </c>
    </row>
    <row r="2440" spans="1:12" x14ac:dyDescent="0.25">
      <c r="A2440">
        <v>109134</v>
      </c>
      <c r="B2440" t="s">
        <v>10897</v>
      </c>
      <c r="C2440" t="s">
        <v>10898</v>
      </c>
      <c r="D2440">
        <v>652689.61</v>
      </c>
      <c r="E2440">
        <v>28</v>
      </c>
      <c r="F2440">
        <v>548138.66</v>
      </c>
      <c r="G2440">
        <v>0</v>
      </c>
      <c r="H2440">
        <v>0</v>
      </c>
      <c r="I2440">
        <v>372734.29</v>
      </c>
      <c r="J2440">
        <v>65776.639999999999</v>
      </c>
      <c r="K2440">
        <v>109627.73</v>
      </c>
      <c r="L2440">
        <v>104550.95</v>
      </c>
    </row>
    <row r="2441" spans="1:12" x14ac:dyDescent="0.25">
      <c r="A2441">
        <v>113227</v>
      </c>
      <c r="B2441" t="s">
        <v>10934</v>
      </c>
      <c r="C2441" t="s">
        <v>10935</v>
      </c>
      <c r="D2441">
        <v>1192594.08</v>
      </c>
      <c r="E2441">
        <v>29</v>
      </c>
      <c r="F2441">
        <v>1001839.9</v>
      </c>
      <c r="G2441">
        <v>0</v>
      </c>
      <c r="H2441">
        <v>0</v>
      </c>
      <c r="I2441">
        <v>681251.13</v>
      </c>
      <c r="J2441">
        <v>120220.79</v>
      </c>
      <c r="K2441">
        <v>200367.98</v>
      </c>
      <c r="L2441">
        <v>190754.18</v>
      </c>
    </row>
    <row r="2442" spans="1:12" x14ac:dyDescent="0.25">
      <c r="A2442">
        <v>107741</v>
      </c>
      <c r="B2442" t="s">
        <v>12486</v>
      </c>
      <c r="C2442" t="s">
        <v>12487</v>
      </c>
      <c r="D2442">
        <v>741319.5</v>
      </c>
      <c r="E2442">
        <v>28</v>
      </c>
      <c r="F2442">
        <v>622957.56000000006</v>
      </c>
      <c r="G2442">
        <v>0</v>
      </c>
      <c r="H2442">
        <v>0</v>
      </c>
      <c r="I2442">
        <v>423611.13</v>
      </c>
      <c r="J2442">
        <v>74754.91</v>
      </c>
      <c r="K2442">
        <v>124591.52</v>
      </c>
      <c r="L2442">
        <v>118361.94</v>
      </c>
    </row>
    <row r="2443" spans="1:12" x14ac:dyDescent="0.25">
      <c r="A2443">
        <v>112126</v>
      </c>
      <c r="B2443" t="s">
        <v>12009</v>
      </c>
      <c r="C2443" t="s">
        <v>12010</v>
      </c>
      <c r="D2443">
        <v>2205630.2999999998</v>
      </c>
      <c r="E2443">
        <v>30</v>
      </c>
      <c r="F2443">
        <v>1855770</v>
      </c>
      <c r="G2443">
        <v>0</v>
      </c>
      <c r="H2443">
        <v>0</v>
      </c>
      <c r="I2443">
        <v>1145429.3999999999</v>
      </c>
      <c r="J2443">
        <v>202134.6</v>
      </c>
      <c r="K2443">
        <v>508206</v>
      </c>
      <c r="L2443">
        <v>349860.3</v>
      </c>
    </row>
    <row r="2444" spans="1:12" x14ac:dyDescent="0.25">
      <c r="A2444">
        <v>112916</v>
      </c>
      <c r="B2444" t="s">
        <v>12091</v>
      </c>
      <c r="C2444" t="s">
        <v>12092</v>
      </c>
      <c r="D2444">
        <v>1320362.55</v>
      </c>
      <c r="E2444">
        <v>28</v>
      </c>
      <c r="F2444">
        <v>1118038.5900000001</v>
      </c>
      <c r="G2444">
        <v>0</v>
      </c>
      <c r="H2444">
        <v>0</v>
      </c>
      <c r="I2444">
        <v>760266.23999999999</v>
      </c>
      <c r="J2444">
        <v>134164.63</v>
      </c>
      <c r="K2444">
        <v>223607.72</v>
      </c>
      <c r="L2444">
        <v>202323.96</v>
      </c>
    </row>
    <row r="2445" spans="1:12" x14ac:dyDescent="0.25">
      <c r="A2445">
        <v>102919</v>
      </c>
      <c r="B2445" t="s">
        <v>10870</v>
      </c>
      <c r="C2445" t="s">
        <v>10871</v>
      </c>
      <c r="D2445">
        <v>936626.15</v>
      </c>
      <c r="E2445">
        <v>37</v>
      </c>
      <c r="F2445">
        <v>787080.8</v>
      </c>
      <c r="G2445">
        <v>0</v>
      </c>
      <c r="H2445">
        <v>0</v>
      </c>
      <c r="I2445">
        <v>568665.88</v>
      </c>
      <c r="J2445">
        <v>100352.8</v>
      </c>
      <c r="K2445">
        <v>118062.12</v>
      </c>
      <c r="L2445">
        <v>149545.35</v>
      </c>
    </row>
    <row r="2446" spans="1:12" x14ac:dyDescent="0.25">
      <c r="A2446">
        <v>114083</v>
      </c>
      <c r="B2446" t="s">
        <v>11355</v>
      </c>
      <c r="C2446" t="s">
        <v>11356</v>
      </c>
      <c r="D2446">
        <v>2342756.17</v>
      </c>
      <c r="E2446">
        <v>30</v>
      </c>
      <c r="F2446">
        <v>1968563</v>
      </c>
      <c r="G2446">
        <v>0</v>
      </c>
      <c r="H2446">
        <v>0</v>
      </c>
      <c r="I2446">
        <v>1206428.8799999999</v>
      </c>
      <c r="J2446">
        <v>212899.22</v>
      </c>
      <c r="K2446">
        <v>549234.9</v>
      </c>
      <c r="L2446">
        <v>374193.17</v>
      </c>
    </row>
    <row r="2447" spans="1:12" x14ac:dyDescent="0.25">
      <c r="A2447">
        <v>115928</v>
      </c>
      <c r="B2447" t="s">
        <v>15233</v>
      </c>
      <c r="C2447" t="s">
        <v>2447</v>
      </c>
      <c r="D2447">
        <v>6421045.25</v>
      </c>
      <c r="E2447">
        <v>47</v>
      </c>
      <c r="F2447">
        <v>4546784.3099999996</v>
      </c>
      <c r="G2447">
        <v>0</v>
      </c>
      <c r="H2447">
        <v>0</v>
      </c>
      <c r="I2447">
        <v>3864766.66</v>
      </c>
      <c r="J2447">
        <v>591081.96</v>
      </c>
      <c r="K2447">
        <v>90935.69</v>
      </c>
      <c r="L2447">
        <v>1874260.95</v>
      </c>
    </row>
    <row r="2448" spans="1:12" x14ac:dyDescent="0.25">
      <c r="A2448">
        <v>114599</v>
      </c>
      <c r="B2448" t="s">
        <v>15234</v>
      </c>
      <c r="C2448" t="s">
        <v>15235</v>
      </c>
      <c r="D2448">
        <v>7726568.46</v>
      </c>
      <c r="E2448">
        <v>55</v>
      </c>
      <c r="F2448">
        <v>5500098.7300000004</v>
      </c>
      <c r="G2448">
        <v>0</v>
      </c>
      <c r="H2448">
        <v>0</v>
      </c>
      <c r="I2448">
        <v>4675083.92</v>
      </c>
      <c r="J2448">
        <v>715012.84</v>
      </c>
      <c r="K2448">
        <v>110001.97</v>
      </c>
      <c r="L2448">
        <v>2226469.73</v>
      </c>
    </row>
    <row r="2449" spans="1:12" x14ac:dyDescent="0.25">
      <c r="A2449">
        <v>116121</v>
      </c>
      <c r="B2449" t="s">
        <v>6822</v>
      </c>
      <c r="C2449" t="s">
        <v>6815</v>
      </c>
      <c r="D2449">
        <v>1127351.1100000001</v>
      </c>
      <c r="E2449">
        <v>63</v>
      </c>
      <c r="F2449">
        <v>1077772.57</v>
      </c>
      <c r="G2449">
        <v>0</v>
      </c>
      <c r="H2449">
        <v>0</v>
      </c>
      <c r="I2449">
        <v>916106.69</v>
      </c>
      <c r="J2449">
        <v>140110.43</v>
      </c>
      <c r="K2449">
        <v>21555.45</v>
      </c>
      <c r="L2449">
        <v>49578.54</v>
      </c>
    </row>
    <row r="2450" spans="1:12" x14ac:dyDescent="0.25">
      <c r="A2450">
        <v>114302</v>
      </c>
      <c r="B2450" t="s">
        <v>678</v>
      </c>
      <c r="C2450" t="s">
        <v>679</v>
      </c>
      <c r="D2450">
        <v>2296807.08</v>
      </c>
      <c r="E2450">
        <v>41</v>
      </c>
      <c r="F2450">
        <v>2222432.08</v>
      </c>
      <c r="G2450">
        <v>0</v>
      </c>
      <c r="H2450">
        <v>0</v>
      </c>
      <c r="I2450">
        <v>1889067.27</v>
      </c>
      <c r="J2450">
        <v>288915.98</v>
      </c>
      <c r="K2450">
        <v>44448.83</v>
      </c>
      <c r="L2450">
        <v>74375</v>
      </c>
    </row>
    <row r="2451" spans="1:12" x14ac:dyDescent="0.25">
      <c r="A2451">
        <v>118887</v>
      </c>
      <c r="B2451" t="s">
        <v>15236</v>
      </c>
      <c r="C2451" t="s">
        <v>15064</v>
      </c>
      <c r="D2451">
        <v>10158180.890000001</v>
      </c>
      <c r="E2451">
        <v>53</v>
      </c>
      <c r="F2451">
        <v>10158180.890000001</v>
      </c>
      <c r="G2451">
        <v>0</v>
      </c>
      <c r="H2451">
        <v>0</v>
      </c>
      <c r="I2451">
        <v>8634453.7599999998</v>
      </c>
      <c r="J2451">
        <v>1320563.51</v>
      </c>
      <c r="K2451">
        <v>203163.62</v>
      </c>
      <c r="L2451">
        <v>0</v>
      </c>
    </row>
    <row r="2452" spans="1:12" x14ac:dyDescent="0.25">
      <c r="A2452">
        <v>114145</v>
      </c>
      <c r="B2452" t="s">
        <v>1918</v>
      </c>
      <c r="C2452" t="s">
        <v>15237</v>
      </c>
      <c r="D2452">
        <v>1986168</v>
      </c>
      <c r="E2452">
        <v>32</v>
      </c>
      <c r="F2452">
        <v>1867401.36</v>
      </c>
      <c r="G2452">
        <v>0</v>
      </c>
      <c r="H2452">
        <v>0</v>
      </c>
      <c r="I2452">
        <v>1587291.16</v>
      </c>
      <c r="J2452">
        <v>151259.51</v>
      </c>
      <c r="K2452">
        <v>128850.69</v>
      </c>
      <c r="L2452">
        <v>118766.64</v>
      </c>
    </row>
    <row r="2453" spans="1:12" x14ac:dyDescent="0.25">
      <c r="A2453">
        <v>114527</v>
      </c>
      <c r="B2453" t="s">
        <v>15238</v>
      </c>
      <c r="C2453" t="s">
        <v>14992</v>
      </c>
      <c r="D2453">
        <v>2686133.44</v>
      </c>
      <c r="E2453">
        <v>46</v>
      </c>
      <c r="F2453">
        <v>2189367.54</v>
      </c>
      <c r="G2453">
        <v>0</v>
      </c>
      <c r="H2453">
        <v>0</v>
      </c>
      <c r="I2453">
        <v>1860962.41</v>
      </c>
      <c r="J2453">
        <v>284617.78000000003</v>
      </c>
      <c r="K2453">
        <v>43787.35</v>
      </c>
      <c r="L2453">
        <v>496765.9</v>
      </c>
    </row>
    <row r="2454" spans="1:12" x14ac:dyDescent="0.25">
      <c r="A2454">
        <v>115156</v>
      </c>
      <c r="B2454" t="s">
        <v>15239</v>
      </c>
      <c r="C2454" t="s">
        <v>10863</v>
      </c>
      <c r="D2454">
        <v>35944654.740000002</v>
      </c>
      <c r="E2454">
        <v>42</v>
      </c>
      <c r="F2454">
        <v>35672500.600000001</v>
      </c>
      <c r="G2454">
        <v>0</v>
      </c>
      <c r="H2454">
        <v>0</v>
      </c>
      <c r="I2454">
        <v>30321625.510000002</v>
      </c>
      <c r="J2454">
        <v>4637425.08</v>
      </c>
      <c r="K2454">
        <v>713450.01</v>
      </c>
      <c r="L2454">
        <v>272154.14</v>
      </c>
    </row>
    <row r="2455" spans="1:12" x14ac:dyDescent="0.25">
      <c r="A2455">
        <v>114697</v>
      </c>
      <c r="B2455" t="s">
        <v>2110</v>
      </c>
      <c r="C2455" t="s">
        <v>15240</v>
      </c>
      <c r="D2455">
        <v>4490619.75</v>
      </c>
      <c r="E2455">
        <v>48</v>
      </c>
      <c r="F2455">
        <v>4016778.89</v>
      </c>
      <c r="G2455">
        <v>0</v>
      </c>
      <c r="H2455">
        <v>0</v>
      </c>
      <c r="I2455">
        <v>3414262.06</v>
      </c>
      <c r="J2455">
        <v>520172.86</v>
      </c>
      <c r="K2455">
        <v>82343.97</v>
      </c>
      <c r="L2455">
        <v>473840.86</v>
      </c>
    </row>
    <row r="2456" spans="1:12" x14ac:dyDescent="0.25">
      <c r="A2456">
        <v>110472</v>
      </c>
      <c r="B2456" t="s">
        <v>15241</v>
      </c>
      <c r="C2456" t="s">
        <v>10904</v>
      </c>
      <c r="D2456">
        <v>1529844.73</v>
      </c>
      <c r="E2456">
        <v>50</v>
      </c>
      <c r="F2456">
        <v>1233843.81</v>
      </c>
      <c r="G2456">
        <v>0</v>
      </c>
      <c r="H2456">
        <v>0</v>
      </c>
      <c r="I2456">
        <v>760272.4</v>
      </c>
      <c r="J2456">
        <v>134165.72</v>
      </c>
      <c r="K2456">
        <v>339405.69</v>
      </c>
      <c r="L2456">
        <v>296000.92</v>
      </c>
    </row>
    <row r="2457" spans="1:12" x14ac:dyDescent="0.25">
      <c r="A2457">
        <v>110502</v>
      </c>
      <c r="B2457" t="s">
        <v>10906</v>
      </c>
      <c r="C2457" t="s">
        <v>10907</v>
      </c>
      <c r="D2457">
        <v>1088784.55</v>
      </c>
      <c r="E2457">
        <v>24</v>
      </c>
      <c r="F2457">
        <v>908686</v>
      </c>
      <c r="G2457">
        <v>0</v>
      </c>
      <c r="H2457">
        <v>0</v>
      </c>
      <c r="I2457">
        <v>617906.48</v>
      </c>
      <c r="J2457">
        <v>109042.32</v>
      </c>
      <c r="K2457">
        <v>181737.2</v>
      </c>
      <c r="L2457">
        <v>180098.55</v>
      </c>
    </row>
    <row r="2458" spans="1:12" x14ac:dyDescent="0.25">
      <c r="A2458">
        <v>110854</v>
      </c>
      <c r="B2458" t="s">
        <v>12999</v>
      </c>
      <c r="C2458" t="s">
        <v>13000</v>
      </c>
      <c r="D2458">
        <v>1181323.71</v>
      </c>
      <c r="E2458">
        <v>25</v>
      </c>
      <c r="F2458">
        <v>992364</v>
      </c>
      <c r="G2458">
        <v>0</v>
      </c>
      <c r="H2458">
        <v>0</v>
      </c>
      <c r="I2458">
        <v>674807.52</v>
      </c>
      <c r="J2458">
        <v>119083.68</v>
      </c>
      <c r="K2458">
        <v>198472.8</v>
      </c>
      <c r="L2458">
        <v>188959.71</v>
      </c>
    </row>
    <row r="2459" spans="1:12" x14ac:dyDescent="0.25">
      <c r="A2459">
        <v>111557</v>
      </c>
      <c r="B2459" t="s">
        <v>13002</v>
      </c>
      <c r="C2459" t="s">
        <v>13003</v>
      </c>
      <c r="D2459">
        <v>1273026.98</v>
      </c>
      <c r="E2459">
        <v>36</v>
      </c>
      <c r="F2459">
        <v>1059770.57</v>
      </c>
      <c r="G2459">
        <v>0</v>
      </c>
      <c r="H2459">
        <v>0</v>
      </c>
      <c r="I2459">
        <v>719743.19</v>
      </c>
      <c r="J2459">
        <v>127013.5</v>
      </c>
      <c r="K2459">
        <v>213013.88</v>
      </c>
      <c r="L2459">
        <v>213256.41</v>
      </c>
    </row>
    <row r="2460" spans="1:12" x14ac:dyDescent="0.25">
      <c r="A2460">
        <v>112628</v>
      </c>
      <c r="B2460" t="s">
        <v>15242</v>
      </c>
      <c r="C2460" t="s">
        <v>11983</v>
      </c>
      <c r="D2460">
        <v>799004.16000000003</v>
      </c>
      <c r="E2460">
        <v>31</v>
      </c>
      <c r="F2460">
        <v>799004.1</v>
      </c>
      <c r="G2460">
        <v>0</v>
      </c>
      <c r="H2460">
        <v>0</v>
      </c>
      <c r="I2460">
        <v>543322.79</v>
      </c>
      <c r="J2460">
        <v>95880.49</v>
      </c>
      <c r="K2460">
        <v>159800.82</v>
      </c>
      <c r="L2460">
        <v>0.06</v>
      </c>
    </row>
    <row r="2461" spans="1:12" x14ac:dyDescent="0.25">
      <c r="A2461">
        <v>112654</v>
      </c>
      <c r="B2461" t="s">
        <v>15243</v>
      </c>
      <c r="C2461" t="s">
        <v>10932</v>
      </c>
      <c r="D2461">
        <v>1254037.08</v>
      </c>
      <c r="E2461">
        <v>26</v>
      </c>
      <c r="F2461">
        <v>1053812.67</v>
      </c>
      <c r="G2461">
        <v>0</v>
      </c>
      <c r="H2461">
        <v>0</v>
      </c>
      <c r="I2461">
        <v>716592.61</v>
      </c>
      <c r="J2461">
        <v>126457.52</v>
      </c>
      <c r="K2461">
        <v>210762.54</v>
      </c>
      <c r="L2461">
        <v>200224.41</v>
      </c>
    </row>
    <row r="2462" spans="1:12" x14ac:dyDescent="0.25">
      <c r="A2462">
        <v>112674</v>
      </c>
      <c r="B2462" t="s">
        <v>15244</v>
      </c>
      <c r="C2462" t="s">
        <v>11986</v>
      </c>
      <c r="D2462">
        <v>178687.56</v>
      </c>
      <c r="E2462">
        <v>21</v>
      </c>
      <c r="F2462">
        <v>148316.54999999999</v>
      </c>
      <c r="G2462">
        <v>0</v>
      </c>
      <c r="H2462">
        <v>0</v>
      </c>
      <c r="I2462">
        <v>100855.25</v>
      </c>
      <c r="J2462">
        <v>17797.990000000002</v>
      </c>
      <c r="K2462">
        <v>29663.31</v>
      </c>
      <c r="L2462">
        <v>30371.01</v>
      </c>
    </row>
    <row r="2463" spans="1:12" x14ac:dyDescent="0.25">
      <c r="A2463">
        <v>113338</v>
      </c>
      <c r="B2463" t="s">
        <v>15245</v>
      </c>
      <c r="C2463" t="s">
        <v>12502</v>
      </c>
      <c r="D2463">
        <v>331841.02</v>
      </c>
      <c r="E2463">
        <v>26</v>
      </c>
      <c r="F2463">
        <v>278858</v>
      </c>
      <c r="G2463">
        <v>0</v>
      </c>
      <c r="H2463">
        <v>0</v>
      </c>
      <c r="I2463">
        <v>189623.44</v>
      </c>
      <c r="J2463">
        <v>33462.959999999999</v>
      </c>
      <c r="K2463">
        <v>55771.6</v>
      </c>
      <c r="L2463">
        <v>52983.02</v>
      </c>
    </row>
    <row r="2464" spans="1:12" x14ac:dyDescent="0.25">
      <c r="A2464">
        <v>113343</v>
      </c>
      <c r="B2464" t="s">
        <v>15246</v>
      </c>
      <c r="C2464" t="s">
        <v>10941</v>
      </c>
      <c r="D2464">
        <v>1377809.88</v>
      </c>
      <c r="E2464">
        <v>28</v>
      </c>
      <c r="F2464">
        <v>1151823.43</v>
      </c>
      <c r="G2464">
        <v>0</v>
      </c>
      <c r="H2464">
        <v>0</v>
      </c>
      <c r="I2464">
        <v>758763.65</v>
      </c>
      <c r="J2464">
        <v>133899.47</v>
      </c>
      <c r="K2464">
        <v>259160.31</v>
      </c>
      <c r="L2464">
        <v>225986.45</v>
      </c>
    </row>
    <row r="2465" spans="1:12" x14ac:dyDescent="0.25">
      <c r="A2465">
        <v>113546</v>
      </c>
      <c r="B2465" t="s">
        <v>11997</v>
      </c>
      <c r="C2465" t="s">
        <v>11998</v>
      </c>
      <c r="D2465">
        <v>1099461.8899999999</v>
      </c>
      <c r="E2465">
        <v>19</v>
      </c>
      <c r="F2465">
        <v>923917.56</v>
      </c>
      <c r="G2465">
        <v>0</v>
      </c>
      <c r="H2465">
        <v>0</v>
      </c>
      <c r="I2465">
        <v>706796.93</v>
      </c>
      <c r="J2465">
        <v>124728.87</v>
      </c>
      <c r="K2465">
        <v>92391.76</v>
      </c>
      <c r="L2465">
        <v>175544.33</v>
      </c>
    </row>
    <row r="2466" spans="1:12" x14ac:dyDescent="0.25">
      <c r="A2466">
        <v>113556</v>
      </c>
      <c r="B2466" t="s">
        <v>12000</v>
      </c>
      <c r="C2466" t="s">
        <v>12001</v>
      </c>
      <c r="D2466">
        <v>1061868.8899999999</v>
      </c>
      <c r="E2466">
        <v>26</v>
      </c>
      <c r="F2466">
        <v>1061273.8899999999</v>
      </c>
      <c r="G2466">
        <v>0</v>
      </c>
      <c r="H2466">
        <v>0</v>
      </c>
      <c r="I2466">
        <v>760185.16</v>
      </c>
      <c r="J2466">
        <v>134150.32</v>
      </c>
      <c r="K2466">
        <v>166938.41</v>
      </c>
      <c r="L2466">
        <v>595</v>
      </c>
    </row>
    <row r="2467" spans="1:12" x14ac:dyDescent="0.25">
      <c r="A2467">
        <v>113573</v>
      </c>
      <c r="B2467" t="s">
        <v>15247</v>
      </c>
      <c r="C2467" t="s">
        <v>12756</v>
      </c>
      <c r="D2467">
        <v>1346315.12</v>
      </c>
      <c r="E2467">
        <v>19</v>
      </c>
      <c r="F2467">
        <v>1131207.25</v>
      </c>
      <c r="G2467">
        <v>0</v>
      </c>
      <c r="H2467">
        <v>0</v>
      </c>
      <c r="I2467">
        <v>760278.73</v>
      </c>
      <c r="J2467">
        <v>134166.84</v>
      </c>
      <c r="K2467">
        <v>236761.68</v>
      </c>
      <c r="L2467">
        <v>215107.87</v>
      </c>
    </row>
    <row r="2468" spans="1:12" x14ac:dyDescent="0.25">
      <c r="A2468">
        <v>113716</v>
      </c>
      <c r="B2468" t="s">
        <v>15248</v>
      </c>
      <c r="C2468" t="s">
        <v>13038</v>
      </c>
      <c r="D2468">
        <v>1032002.57</v>
      </c>
      <c r="E2468">
        <v>29</v>
      </c>
      <c r="F2468">
        <v>1032002.57</v>
      </c>
      <c r="G2468">
        <v>0</v>
      </c>
      <c r="H2468">
        <v>0</v>
      </c>
      <c r="I2468">
        <v>701761.74</v>
      </c>
      <c r="J2468">
        <v>123840.31</v>
      </c>
      <c r="K2468">
        <v>206400.52</v>
      </c>
      <c r="L2468">
        <v>0</v>
      </c>
    </row>
    <row r="2469" spans="1:12" x14ac:dyDescent="0.25">
      <c r="A2469">
        <v>113750</v>
      </c>
      <c r="B2469" t="s">
        <v>12000</v>
      </c>
      <c r="C2469" t="s">
        <v>12004</v>
      </c>
      <c r="D2469">
        <v>1010510.69</v>
      </c>
      <c r="E2469">
        <v>26</v>
      </c>
      <c r="F2469">
        <v>1010510.69</v>
      </c>
      <c r="G2469">
        <v>0</v>
      </c>
      <c r="H2469">
        <v>0</v>
      </c>
      <c r="I2469">
        <v>747272.65</v>
      </c>
      <c r="J2469">
        <v>131871.64000000001</v>
      </c>
      <c r="K2469">
        <v>131366.39999999999</v>
      </c>
      <c r="L2469">
        <v>0</v>
      </c>
    </row>
    <row r="2470" spans="1:12" x14ac:dyDescent="0.25">
      <c r="A2470">
        <v>116048</v>
      </c>
      <c r="B2470" t="s">
        <v>15249</v>
      </c>
      <c r="C2470" t="s">
        <v>15066</v>
      </c>
      <c r="D2470">
        <v>6419336.4699999997</v>
      </c>
      <c r="E2470">
        <v>56</v>
      </c>
      <c r="F2470">
        <v>5285057.03</v>
      </c>
      <c r="G2470">
        <v>0</v>
      </c>
      <c r="H2470">
        <v>0</v>
      </c>
      <c r="I2470">
        <v>4492298.4800000004</v>
      </c>
      <c r="J2470">
        <v>687057.41</v>
      </c>
      <c r="K2470">
        <v>105701.14</v>
      </c>
      <c r="L2470">
        <v>1134279.44</v>
      </c>
    </row>
    <row r="2471" spans="1:12" x14ac:dyDescent="0.25">
      <c r="A2471">
        <v>116214</v>
      </c>
      <c r="B2471" t="s">
        <v>15250</v>
      </c>
      <c r="C2471" t="s">
        <v>15251</v>
      </c>
      <c r="D2471">
        <v>18325973.690000001</v>
      </c>
      <c r="E2471">
        <v>57</v>
      </c>
      <c r="F2471">
        <v>18220576.579999998</v>
      </c>
      <c r="G2471">
        <v>0</v>
      </c>
      <c r="H2471">
        <v>0</v>
      </c>
      <c r="I2471">
        <v>15487490.1</v>
      </c>
      <c r="J2471">
        <v>2368674.96</v>
      </c>
      <c r="K2471">
        <v>364411.52</v>
      </c>
      <c r="L2471">
        <v>105397.11</v>
      </c>
    </row>
    <row r="2472" spans="1:12" x14ac:dyDescent="0.25">
      <c r="A2472">
        <v>116130</v>
      </c>
      <c r="B2472" t="s">
        <v>15252</v>
      </c>
      <c r="C2472" t="s">
        <v>15253</v>
      </c>
      <c r="D2472">
        <v>1510233.34</v>
      </c>
      <c r="E2472">
        <v>31</v>
      </c>
      <c r="F2472">
        <v>1389108.56</v>
      </c>
      <c r="G2472">
        <v>0</v>
      </c>
      <c r="H2472">
        <v>0</v>
      </c>
      <c r="I2472">
        <v>1180742.28</v>
      </c>
      <c r="J2472">
        <v>180584.07</v>
      </c>
      <c r="K2472">
        <v>27782.21</v>
      </c>
      <c r="L2472">
        <v>121124.78</v>
      </c>
    </row>
    <row r="2473" spans="1:12" x14ac:dyDescent="0.25">
      <c r="A2473">
        <v>116053</v>
      </c>
      <c r="B2473" t="s">
        <v>15254</v>
      </c>
      <c r="C2473" t="s">
        <v>15066</v>
      </c>
      <c r="D2473">
        <v>19521820.91</v>
      </c>
      <c r="E2473">
        <v>68</v>
      </c>
      <c r="F2473">
        <v>19408846.100000001</v>
      </c>
      <c r="G2473">
        <v>0</v>
      </c>
      <c r="H2473">
        <v>0</v>
      </c>
      <c r="I2473">
        <v>16497519.26</v>
      </c>
      <c r="J2473">
        <v>2523149.9</v>
      </c>
      <c r="K2473">
        <v>388176.94</v>
      </c>
      <c r="L2473">
        <v>112974.72</v>
      </c>
    </row>
    <row r="2474" spans="1:12" x14ac:dyDescent="0.25">
      <c r="A2474">
        <v>113344</v>
      </c>
      <c r="B2474" t="s">
        <v>15255</v>
      </c>
      <c r="C2474" t="s">
        <v>12509</v>
      </c>
      <c r="D2474">
        <v>5521751.7699999996</v>
      </c>
      <c r="E2474">
        <v>30</v>
      </c>
      <c r="F2474">
        <v>4628382.8</v>
      </c>
      <c r="G2474">
        <v>0</v>
      </c>
      <c r="H2474">
        <v>0</v>
      </c>
      <c r="I2474">
        <v>2800511.24</v>
      </c>
      <c r="J2474">
        <v>494207.86</v>
      </c>
      <c r="K2474">
        <v>1333663.7</v>
      </c>
      <c r="L2474">
        <v>893368.97</v>
      </c>
    </row>
    <row r="2475" spans="1:12" x14ac:dyDescent="0.25">
      <c r="A2475">
        <v>114041</v>
      </c>
      <c r="B2475" t="s">
        <v>4444</v>
      </c>
      <c r="C2475" t="s">
        <v>4445</v>
      </c>
      <c r="D2475">
        <v>3052084.47</v>
      </c>
      <c r="E2475">
        <v>27</v>
      </c>
      <c r="F2475">
        <v>2564776.87</v>
      </c>
      <c r="G2475">
        <v>0</v>
      </c>
      <c r="H2475">
        <v>0</v>
      </c>
      <c r="I2475">
        <v>1577190.9</v>
      </c>
      <c r="J2475">
        <v>278327.81</v>
      </c>
      <c r="K2475">
        <v>709258.17</v>
      </c>
      <c r="L2475">
        <v>487307.6</v>
      </c>
    </row>
    <row r="2476" spans="1:12" x14ac:dyDescent="0.25">
      <c r="A2476">
        <v>116683</v>
      </c>
      <c r="B2476" t="s">
        <v>7876</v>
      </c>
      <c r="C2476" t="s">
        <v>7877</v>
      </c>
      <c r="D2476">
        <v>9566065.6600000001</v>
      </c>
      <c r="E2476">
        <v>35</v>
      </c>
      <c r="F2476">
        <v>8036230.6600000001</v>
      </c>
      <c r="G2476">
        <v>0</v>
      </c>
      <c r="H2476">
        <v>0</v>
      </c>
      <c r="I2476">
        <v>3839330.33</v>
      </c>
      <c r="J2476">
        <v>677528.88</v>
      </c>
      <c r="K2476">
        <v>3519371.45</v>
      </c>
      <c r="L2476">
        <v>1529835</v>
      </c>
    </row>
    <row r="2477" spans="1:12" x14ac:dyDescent="0.25">
      <c r="A2477">
        <v>115235</v>
      </c>
      <c r="B2477" t="s">
        <v>7871</v>
      </c>
      <c r="C2477" t="s">
        <v>7872</v>
      </c>
      <c r="D2477">
        <v>2741769.15</v>
      </c>
      <c r="E2477">
        <v>23</v>
      </c>
      <c r="F2477">
        <v>2218684.5699999998</v>
      </c>
      <c r="G2477">
        <v>0</v>
      </c>
      <c r="H2477">
        <v>0</v>
      </c>
      <c r="I2477">
        <v>1060258.1200000001</v>
      </c>
      <c r="J2477">
        <v>187104.37</v>
      </c>
      <c r="K2477">
        <v>971322.08</v>
      </c>
      <c r="L2477">
        <v>523084.58</v>
      </c>
    </row>
    <row r="2478" spans="1:12" x14ac:dyDescent="0.25">
      <c r="A2478">
        <v>116548</v>
      </c>
      <c r="B2478" t="s">
        <v>7521</v>
      </c>
      <c r="C2478" t="s">
        <v>7522</v>
      </c>
      <c r="D2478">
        <v>2704657.61</v>
      </c>
      <c r="E2478">
        <v>22</v>
      </c>
      <c r="F2478">
        <v>2272821.52</v>
      </c>
      <c r="G2478">
        <v>0</v>
      </c>
      <c r="H2478">
        <v>0</v>
      </c>
      <c r="I2478">
        <v>926650.63</v>
      </c>
      <c r="J2478">
        <v>163526.57999999999</v>
      </c>
      <c r="K2478">
        <v>1182644.31</v>
      </c>
      <c r="L2478">
        <v>431836.09</v>
      </c>
    </row>
    <row r="2479" spans="1:12" x14ac:dyDescent="0.25">
      <c r="A2479">
        <v>111190</v>
      </c>
      <c r="B2479" t="s">
        <v>4411</v>
      </c>
      <c r="C2479" t="s">
        <v>4412</v>
      </c>
      <c r="D2479">
        <v>8440936.1500000004</v>
      </c>
      <c r="E2479">
        <v>26</v>
      </c>
      <c r="F2479">
        <v>6275923.96</v>
      </c>
      <c r="G2479">
        <v>0</v>
      </c>
      <c r="H2479">
        <v>0</v>
      </c>
      <c r="I2479">
        <v>3734174.75</v>
      </c>
      <c r="J2479">
        <v>658972.01</v>
      </c>
      <c r="K2479">
        <v>1882777.2</v>
      </c>
      <c r="L2479">
        <v>2165012.2000000002</v>
      </c>
    </row>
    <row r="2480" spans="1:12" x14ac:dyDescent="0.25">
      <c r="A2480">
        <v>111786</v>
      </c>
      <c r="B2480" t="s">
        <v>368</v>
      </c>
      <c r="C2480" t="s">
        <v>369</v>
      </c>
      <c r="D2480">
        <v>2743877.92</v>
      </c>
      <c r="E2480">
        <v>30</v>
      </c>
      <c r="F2480">
        <v>2077288.65</v>
      </c>
      <c r="G2480">
        <v>0</v>
      </c>
      <c r="H2480">
        <v>0</v>
      </c>
      <c r="I2480">
        <v>1099574.25</v>
      </c>
      <c r="J2480">
        <v>194042.51</v>
      </c>
      <c r="K2480">
        <v>783671.89</v>
      </c>
      <c r="L2480">
        <v>666589.27</v>
      </c>
    </row>
    <row r="2481" spans="1:12" x14ac:dyDescent="0.25">
      <c r="A2481">
        <v>113034</v>
      </c>
      <c r="B2481" t="s">
        <v>15256</v>
      </c>
      <c r="C2481" t="s">
        <v>365</v>
      </c>
      <c r="D2481">
        <v>4189747.24</v>
      </c>
      <c r="E2481">
        <v>29</v>
      </c>
      <c r="F2481">
        <v>3513375.2</v>
      </c>
      <c r="G2481">
        <v>0</v>
      </c>
      <c r="H2481">
        <v>0</v>
      </c>
      <c r="I2481">
        <v>1860300.57</v>
      </c>
      <c r="J2481">
        <v>328288.34000000003</v>
      </c>
      <c r="K2481">
        <v>1324786.29</v>
      </c>
      <c r="L2481">
        <v>676372.04</v>
      </c>
    </row>
    <row r="2482" spans="1:12" x14ac:dyDescent="0.25">
      <c r="A2482">
        <v>110892</v>
      </c>
      <c r="B2482" t="s">
        <v>1871</v>
      </c>
      <c r="C2482" t="s">
        <v>1872</v>
      </c>
      <c r="D2482">
        <v>8821126.6799999997</v>
      </c>
      <c r="E2482">
        <v>39</v>
      </c>
      <c r="F2482">
        <v>7288784.1399999997</v>
      </c>
      <c r="G2482">
        <v>0</v>
      </c>
      <c r="H2482">
        <v>0</v>
      </c>
      <c r="I2482">
        <v>3838762.15</v>
      </c>
      <c r="J2482">
        <v>677428.62</v>
      </c>
      <c r="K2482">
        <v>2772593.37</v>
      </c>
      <c r="L2482">
        <v>1532342.54</v>
      </c>
    </row>
    <row r="2483" spans="1:12" x14ac:dyDescent="0.25">
      <c r="A2483">
        <v>114434</v>
      </c>
      <c r="B2483" t="s">
        <v>15257</v>
      </c>
      <c r="C2483" t="s">
        <v>15258</v>
      </c>
      <c r="D2483">
        <v>1920757.97</v>
      </c>
      <c r="E2483">
        <v>38</v>
      </c>
      <c r="F2483">
        <v>1604334.43</v>
      </c>
      <c r="G2483">
        <v>0</v>
      </c>
      <c r="H2483">
        <v>0</v>
      </c>
      <c r="I2483">
        <v>988133.08</v>
      </c>
      <c r="J2483">
        <v>174376.43</v>
      </c>
      <c r="K2483">
        <v>441824.92</v>
      </c>
      <c r="L2483">
        <v>316423.53999999998</v>
      </c>
    </row>
    <row r="2484" spans="1:12" x14ac:dyDescent="0.25">
      <c r="A2484">
        <v>109068</v>
      </c>
      <c r="B2484" t="s">
        <v>15259</v>
      </c>
      <c r="C2484" t="s">
        <v>11947</v>
      </c>
      <c r="D2484">
        <v>1088251.83</v>
      </c>
      <c r="E2484">
        <v>49</v>
      </c>
      <c r="F2484">
        <v>906872.27</v>
      </c>
      <c r="G2484">
        <v>0</v>
      </c>
      <c r="H2484">
        <v>0</v>
      </c>
      <c r="I2484">
        <v>655215.22</v>
      </c>
      <c r="J2484">
        <v>115626.21</v>
      </c>
      <c r="K2484">
        <v>136030.84</v>
      </c>
      <c r="L2484">
        <v>181379.56</v>
      </c>
    </row>
    <row r="2485" spans="1:12" x14ac:dyDescent="0.25">
      <c r="A2485">
        <v>109334</v>
      </c>
      <c r="B2485" t="s">
        <v>4983</v>
      </c>
      <c r="C2485" t="s">
        <v>4984</v>
      </c>
      <c r="D2485">
        <v>1031673.41</v>
      </c>
      <c r="E2485">
        <v>31</v>
      </c>
      <c r="F2485">
        <v>866952.45</v>
      </c>
      <c r="G2485">
        <v>0</v>
      </c>
      <c r="H2485">
        <v>0</v>
      </c>
      <c r="I2485">
        <v>589527.67000000004</v>
      </c>
      <c r="J2485">
        <v>104034.29</v>
      </c>
      <c r="K2485">
        <v>173390.49</v>
      </c>
      <c r="L2485">
        <v>164720.95999999999</v>
      </c>
    </row>
    <row r="2486" spans="1:12" x14ac:dyDescent="0.25">
      <c r="A2486">
        <v>111623</v>
      </c>
      <c r="B2486" t="s">
        <v>15260</v>
      </c>
      <c r="C2486" t="s">
        <v>12074</v>
      </c>
      <c r="D2486">
        <v>946286.6</v>
      </c>
      <c r="E2486">
        <v>29</v>
      </c>
      <c r="F2486">
        <v>941407.62</v>
      </c>
      <c r="G2486">
        <v>0</v>
      </c>
      <c r="H2486">
        <v>0</v>
      </c>
      <c r="I2486">
        <v>640157.18999999994</v>
      </c>
      <c r="J2486">
        <v>112968.91</v>
      </c>
      <c r="K2486">
        <v>188281.52</v>
      </c>
      <c r="L2486">
        <v>4878.9799999999996</v>
      </c>
    </row>
    <row r="2487" spans="1:12" x14ac:dyDescent="0.25">
      <c r="A2487">
        <v>111668</v>
      </c>
      <c r="B2487" t="s">
        <v>7487</v>
      </c>
      <c r="C2487" t="s">
        <v>7488</v>
      </c>
      <c r="D2487">
        <v>1076443.56</v>
      </c>
      <c r="E2487">
        <v>45</v>
      </c>
      <c r="F2487">
        <v>911317</v>
      </c>
      <c r="G2487">
        <v>0</v>
      </c>
      <c r="H2487">
        <v>0</v>
      </c>
      <c r="I2487">
        <v>658426.53</v>
      </c>
      <c r="J2487">
        <v>116192.92</v>
      </c>
      <c r="K2487">
        <v>136697.54999999999</v>
      </c>
      <c r="L2487">
        <v>165126.56</v>
      </c>
    </row>
    <row r="2488" spans="1:12" x14ac:dyDescent="0.25">
      <c r="A2488">
        <v>112511</v>
      </c>
      <c r="B2488" t="s">
        <v>15261</v>
      </c>
      <c r="C2488" t="s">
        <v>1358</v>
      </c>
      <c r="D2488">
        <v>629158.31999999995</v>
      </c>
      <c r="E2488">
        <v>28</v>
      </c>
      <c r="F2488">
        <v>623326.31999999995</v>
      </c>
      <c r="G2488">
        <v>0</v>
      </c>
      <c r="H2488">
        <v>0</v>
      </c>
      <c r="I2488">
        <v>423861.89</v>
      </c>
      <c r="J2488">
        <v>74799.16</v>
      </c>
      <c r="K2488">
        <v>124665.27</v>
      </c>
      <c r="L2488">
        <v>5832</v>
      </c>
    </row>
    <row r="2489" spans="1:12" x14ac:dyDescent="0.25">
      <c r="A2489">
        <v>114495</v>
      </c>
      <c r="B2489" t="s">
        <v>2449</v>
      </c>
      <c r="C2489" t="s">
        <v>15262</v>
      </c>
      <c r="D2489">
        <v>69266507.439999998</v>
      </c>
      <c r="E2489">
        <v>44</v>
      </c>
      <c r="F2489">
        <v>41483352.210000001</v>
      </c>
      <c r="G2489">
        <v>0</v>
      </c>
      <c r="H2489">
        <v>0</v>
      </c>
      <c r="I2489">
        <v>35260849.380000003</v>
      </c>
      <c r="J2489">
        <v>5392835.79</v>
      </c>
      <c r="K2489">
        <v>829667.04</v>
      </c>
      <c r="L2489">
        <v>27783155.23</v>
      </c>
    </row>
    <row r="2490" spans="1:12" x14ac:dyDescent="0.25">
      <c r="A2490">
        <v>118389</v>
      </c>
      <c r="B2490" t="s">
        <v>15263</v>
      </c>
      <c r="C2490" t="s">
        <v>15264</v>
      </c>
      <c r="D2490">
        <v>7901385.7400000002</v>
      </c>
      <c r="E2490">
        <v>55</v>
      </c>
      <c r="F2490">
        <v>5472487.3700000001</v>
      </c>
      <c r="G2490">
        <v>0</v>
      </c>
      <c r="H2490">
        <v>0</v>
      </c>
      <c r="I2490">
        <v>4651614.26</v>
      </c>
      <c r="J2490">
        <v>711423.36</v>
      </c>
      <c r="K2490">
        <v>109449.75</v>
      </c>
      <c r="L2490">
        <v>2428898.37</v>
      </c>
    </row>
    <row r="2491" spans="1:12" x14ac:dyDescent="0.25">
      <c r="A2491">
        <v>114284</v>
      </c>
      <c r="B2491" t="s">
        <v>5603</v>
      </c>
      <c r="C2491" t="s">
        <v>5604</v>
      </c>
      <c r="D2491">
        <v>4062819.07</v>
      </c>
      <c r="E2491">
        <v>48</v>
      </c>
      <c r="F2491">
        <v>2420989.5</v>
      </c>
      <c r="G2491">
        <v>0</v>
      </c>
      <c r="H2491">
        <v>0</v>
      </c>
      <c r="I2491">
        <v>2057841.08</v>
      </c>
      <c r="J2491">
        <v>314728.63</v>
      </c>
      <c r="K2491">
        <v>48419.79</v>
      </c>
      <c r="L2491">
        <v>1641829.57</v>
      </c>
    </row>
    <row r="2492" spans="1:12" x14ac:dyDescent="0.25">
      <c r="A2492">
        <v>111988</v>
      </c>
      <c r="B2492" t="s">
        <v>12006</v>
      </c>
      <c r="C2492" t="s">
        <v>12007</v>
      </c>
      <c r="D2492">
        <v>8735755.6699999999</v>
      </c>
      <c r="E2492">
        <v>53</v>
      </c>
      <c r="F2492">
        <v>7307512</v>
      </c>
      <c r="G2492">
        <v>0</v>
      </c>
      <c r="H2492">
        <v>0</v>
      </c>
      <c r="I2492">
        <v>3838985.9</v>
      </c>
      <c r="J2492">
        <v>677468.1</v>
      </c>
      <c r="K2492">
        <v>2791058</v>
      </c>
      <c r="L2492">
        <v>1428243.67</v>
      </c>
    </row>
    <row r="2493" spans="1:12" x14ac:dyDescent="0.25">
      <c r="A2493">
        <v>112547</v>
      </c>
      <c r="B2493" t="s">
        <v>15265</v>
      </c>
      <c r="C2493" t="s">
        <v>15266</v>
      </c>
      <c r="D2493">
        <v>5212446.4000000004</v>
      </c>
      <c r="E2493">
        <v>50</v>
      </c>
      <c r="F2493">
        <v>5206496.4000000004</v>
      </c>
      <c r="G2493">
        <v>0</v>
      </c>
      <c r="H2493">
        <v>0</v>
      </c>
      <c r="I2493">
        <v>3250111.63</v>
      </c>
      <c r="J2493">
        <v>573549.11</v>
      </c>
      <c r="K2493">
        <v>1382835.66</v>
      </c>
      <c r="L2493">
        <v>5950</v>
      </c>
    </row>
    <row r="2494" spans="1:12" x14ac:dyDescent="0.25">
      <c r="A2494">
        <v>108879</v>
      </c>
      <c r="B2494" t="s">
        <v>15267</v>
      </c>
      <c r="C2494" t="s">
        <v>15268</v>
      </c>
      <c r="D2494">
        <v>1116011.75</v>
      </c>
      <c r="E2494">
        <v>38</v>
      </c>
      <c r="F2494">
        <v>937825</v>
      </c>
      <c r="G2494">
        <v>0</v>
      </c>
      <c r="H2494">
        <v>0</v>
      </c>
      <c r="I2494">
        <v>637720.66</v>
      </c>
      <c r="J2494">
        <v>112538.94</v>
      </c>
      <c r="K2494">
        <v>187565.4</v>
      </c>
      <c r="L2494">
        <v>178186.75</v>
      </c>
    </row>
    <row r="2495" spans="1:12" x14ac:dyDescent="0.25">
      <c r="A2495">
        <v>118247</v>
      </c>
      <c r="B2495" t="s">
        <v>15269</v>
      </c>
      <c r="C2495" t="s">
        <v>15270</v>
      </c>
      <c r="D2495">
        <v>2906644.26</v>
      </c>
      <c r="E2495">
        <v>35</v>
      </c>
      <c r="F2495">
        <v>2751032.72</v>
      </c>
      <c r="G2495">
        <v>0</v>
      </c>
      <c r="H2495">
        <v>0</v>
      </c>
      <c r="I2495">
        <v>2338377.81</v>
      </c>
      <c r="J2495">
        <v>357634.25</v>
      </c>
      <c r="K2495">
        <v>55020.66</v>
      </c>
      <c r="L2495">
        <v>155611.54</v>
      </c>
    </row>
    <row r="2496" spans="1:12" x14ac:dyDescent="0.25">
      <c r="A2496">
        <v>114401</v>
      </c>
      <c r="B2496" t="s">
        <v>7919</v>
      </c>
      <c r="C2496" t="s">
        <v>15271</v>
      </c>
      <c r="D2496">
        <v>3796225.46</v>
      </c>
      <c r="E2496">
        <v>41</v>
      </c>
      <c r="F2496">
        <v>3796225.46</v>
      </c>
      <c r="G2496">
        <v>0</v>
      </c>
      <c r="H2496">
        <v>0</v>
      </c>
      <c r="I2496">
        <v>3226791.64</v>
      </c>
      <c r="J2496">
        <v>493509.31</v>
      </c>
      <c r="K2496">
        <v>75924.509999999995</v>
      </c>
      <c r="L2496">
        <v>0</v>
      </c>
    </row>
    <row r="2497" spans="1:12" x14ac:dyDescent="0.25">
      <c r="A2497">
        <v>114662</v>
      </c>
      <c r="B2497" t="s">
        <v>1425</v>
      </c>
      <c r="C2497" t="s">
        <v>13958</v>
      </c>
      <c r="D2497">
        <v>5885786.0300000003</v>
      </c>
      <c r="E2497">
        <v>60</v>
      </c>
      <c r="F2497">
        <v>4561507</v>
      </c>
      <c r="G2497">
        <v>0</v>
      </c>
      <c r="H2497">
        <v>0</v>
      </c>
      <c r="I2497">
        <v>3877280.95</v>
      </c>
      <c r="J2497">
        <v>592995.80000000005</v>
      </c>
      <c r="K2497">
        <v>91230.25</v>
      </c>
      <c r="L2497">
        <v>1324279.03</v>
      </c>
    </row>
    <row r="2498" spans="1:12" x14ac:dyDescent="0.25">
      <c r="A2498">
        <v>111225</v>
      </c>
      <c r="B2498" t="s">
        <v>15272</v>
      </c>
      <c r="C2498" t="s">
        <v>15273</v>
      </c>
      <c r="D2498">
        <v>7618993.0499999998</v>
      </c>
      <c r="E2498">
        <v>47</v>
      </c>
      <c r="F2498">
        <v>5275282.47</v>
      </c>
      <c r="G2498">
        <v>0</v>
      </c>
      <c r="H2498">
        <v>0</v>
      </c>
      <c r="I2498">
        <v>4483990.0999999996</v>
      </c>
      <c r="J2498">
        <v>685786.72</v>
      </c>
      <c r="K2498">
        <v>105505.65</v>
      </c>
      <c r="L2498">
        <v>2343710.58</v>
      </c>
    </row>
    <row r="2499" spans="1:12" x14ac:dyDescent="0.25">
      <c r="A2499">
        <v>114782</v>
      </c>
      <c r="B2499" t="s">
        <v>15274</v>
      </c>
      <c r="C2499" t="s">
        <v>4539</v>
      </c>
      <c r="D2499">
        <v>33852486.539999999</v>
      </c>
      <c r="E2499">
        <v>50</v>
      </c>
      <c r="F2499">
        <v>24632758.82</v>
      </c>
      <c r="G2499">
        <v>0</v>
      </c>
      <c r="H2499">
        <v>0</v>
      </c>
      <c r="I2499">
        <v>20937845</v>
      </c>
      <c r="J2499">
        <v>3202257.79</v>
      </c>
      <c r="K2499">
        <v>492656.03</v>
      </c>
      <c r="L2499">
        <v>9219727.7200000007</v>
      </c>
    </row>
    <row r="2500" spans="1:12" x14ac:dyDescent="0.25">
      <c r="A2500">
        <v>117079</v>
      </c>
      <c r="B2500" t="s">
        <v>5467</v>
      </c>
      <c r="C2500" t="s">
        <v>5468</v>
      </c>
      <c r="D2500">
        <v>5059050.3499999996</v>
      </c>
      <c r="E2500">
        <v>36</v>
      </c>
      <c r="F2500">
        <v>5059051.8499999996</v>
      </c>
      <c r="G2500">
        <v>0</v>
      </c>
      <c r="H2500">
        <v>0</v>
      </c>
      <c r="I2500">
        <v>4214189.3600000003</v>
      </c>
      <c r="J2500">
        <v>743680.47</v>
      </c>
      <c r="K2500">
        <v>101182.02</v>
      </c>
      <c r="L2500">
        <v>0</v>
      </c>
    </row>
    <row r="2501" spans="1:12" x14ac:dyDescent="0.25">
      <c r="A2501">
        <v>115799</v>
      </c>
      <c r="B2501" t="s">
        <v>15275</v>
      </c>
      <c r="C2501" t="s">
        <v>9429</v>
      </c>
      <c r="D2501">
        <v>7723509.1200000001</v>
      </c>
      <c r="E2501">
        <v>33</v>
      </c>
      <c r="F2501">
        <v>6466322.5099999998</v>
      </c>
      <c r="G2501">
        <v>0</v>
      </c>
      <c r="H2501">
        <v>0</v>
      </c>
      <c r="I2501">
        <v>5496374.1299999999</v>
      </c>
      <c r="J2501">
        <v>840621.93</v>
      </c>
      <c r="K2501">
        <v>129326.45</v>
      </c>
      <c r="L2501">
        <v>1257186.6100000001</v>
      </c>
    </row>
    <row r="2502" spans="1:12" x14ac:dyDescent="0.25">
      <c r="A2502">
        <v>118093</v>
      </c>
      <c r="B2502" t="s">
        <v>15276</v>
      </c>
      <c r="C2502" t="s">
        <v>11937</v>
      </c>
      <c r="D2502">
        <v>45133721.060000002</v>
      </c>
      <c r="E2502">
        <v>62</v>
      </c>
      <c r="F2502">
        <v>45092621.060000002</v>
      </c>
      <c r="G2502">
        <v>0</v>
      </c>
      <c r="H2502">
        <v>0</v>
      </c>
      <c r="I2502">
        <v>38328727.909999996</v>
      </c>
      <c r="J2502">
        <v>5862040.7199999997</v>
      </c>
      <c r="K2502">
        <v>901852.43</v>
      </c>
      <c r="L2502">
        <v>41100</v>
      </c>
    </row>
    <row r="2503" spans="1:12" x14ac:dyDescent="0.25">
      <c r="A2503">
        <v>118092</v>
      </c>
      <c r="B2503" t="s">
        <v>12041</v>
      </c>
      <c r="C2503" t="s">
        <v>11937</v>
      </c>
      <c r="D2503">
        <v>25110602.640000001</v>
      </c>
      <c r="E2503">
        <v>62</v>
      </c>
      <c r="F2503">
        <v>25069502.640000001</v>
      </c>
      <c r="G2503">
        <v>0</v>
      </c>
      <c r="H2503">
        <v>0</v>
      </c>
      <c r="I2503">
        <v>21309077.25</v>
      </c>
      <c r="J2503">
        <v>3259035.34</v>
      </c>
      <c r="K2503">
        <v>501390.05</v>
      </c>
      <c r="L2503">
        <v>41100</v>
      </c>
    </row>
    <row r="2504" spans="1:12" x14ac:dyDescent="0.25">
      <c r="A2504">
        <v>118103</v>
      </c>
      <c r="B2504" t="s">
        <v>12052</v>
      </c>
      <c r="C2504" t="s">
        <v>12040</v>
      </c>
      <c r="D2504">
        <v>45728933.039999999</v>
      </c>
      <c r="E2504">
        <v>61</v>
      </c>
      <c r="F2504">
        <v>45707083.039999999</v>
      </c>
      <c r="G2504">
        <v>0</v>
      </c>
      <c r="H2504">
        <v>0</v>
      </c>
      <c r="I2504">
        <v>38851020.590000004</v>
      </c>
      <c r="J2504">
        <v>5941920.7800000003</v>
      </c>
      <c r="K2504">
        <v>914141.67</v>
      </c>
      <c r="L2504">
        <v>21850</v>
      </c>
    </row>
    <row r="2505" spans="1:12" x14ac:dyDescent="0.25">
      <c r="A2505">
        <v>118929</v>
      </c>
      <c r="B2505" t="s">
        <v>1981</v>
      </c>
      <c r="C2505" t="s">
        <v>1982</v>
      </c>
      <c r="D2505">
        <v>3460094.49</v>
      </c>
      <c r="E2505">
        <v>50</v>
      </c>
      <c r="F2505">
        <v>3372713.49</v>
      </c>
      <c r="G2505">
        <v>0</v>
      </c>
      <c r="H2505">
        <v>0</v>
      </c>
      <c r="I2505">
        <v>2866806.47</v>
      </c>
      <c r="J2505">
        <v>436766.4</v>
      </c>
      <c r="K2505">
        <v>69140.62</v>
      </c>
      <c r="L2505">
        <v>87381</v>
      </c>
    </row>
    <row r="2506" spans="1:12" x14ac:dyDescent="0.25">
      <c r="A2506">
        <v>118095</v>
      </c>
      <c r="B2506" t="s">
        <v>15277</v>
      </c>
      <c r="C2506" t="s">
        <v>11937</v>
      </c>
      <c r="D2506">
        <v>35770594.18</v>
      </c>
      <c r="E2506">
        <v>62</v>
      </c>
      <c r="F2506">
        <v>35729494.18</v>
      </c>
      <c r="G2506">
        <v>0</v>
      </c>
      <c r="H2506">
        <v>0</v>
      </c>
      <c r="I2506">
        <v>30370070.050000001</v>
      </c>
      <c r="J2506">
        <v>4644834.26</v>
      </c>
      <c r="K2506">
        <v>714589.87</v>
      </c>
      <c r="L2506">
        <v>41100</v>
      </c>
    </row>
    <row r="2507" spans="1:12" x14ac:dyDescent="0.25">
      <c r="A2507">
        <v>118094</v>
      </c>
      <c r="B2507" t="s">
        <v>15278</v>
      </c>
      <c r="C2507" t="s">
        <v>11937</v>
      </c>
      <c r="D2507">
        <v>40417364.090000004</v>
      </c>
      <c r="E2507">
        <v>62</v>
      </c>
      <c r="F2507">
        <v>40376264.090000004</v>
      </c>
      <c r="G2507">
        <v>0</v>
      </c>
      <c r="H2507">
        <v>0</v>
      </c>
      <c r="I2507">
        <v>34319824.460000001</v>
      </c>
      <c r="J2507">
        <v>5248914.3499999996</v>
      </c>
      <c r="K2507">
        <v>807525.28</v>
      </c>
      <c r="L2507">
        <v>41100</v>
      </c>
    </row>
    <row r="2508" spans="1:12" x14ac:dyDescent="0.25">
      <c r="A2508">
        <v>111134</v>
      </c>
      <c r="B2508" t="s">
        <v>11970</v>
      </c>
      <c r="C2508" t="s">
        <v>11971</v>
      </c>
      <c r="D2508">
        <v>852319.63</v>
      </c>
      <c r="E2508">
        <v>19</v>
      </c>
      <c r="F2508">
        <v>852319.63</v>
      </c>
      <c r="G2508">
        <v>0</v>
      </c>
      <c r="H2508">
        <v>0</v>
      </c>
      <c r="I2508">
        <v>615800.93000000005</v>
      </c>
      <c r="J2508">
        <v>108670.75</v>
      </c>
      <c r="K2508">
        <v>127847.95</v>
      </c>
      <c r="L2508">
        <v>0</v>
      </c>
    </row>
    <row r="2509" spans="1:12" x14ac:dyDescent="0.25">
      <c r="A2509">
        <v>118102</v>
      </c>
      <c r="B2509" t="s">
        <v>15279</v>
      </c>
      <c r="C2509" t="s">
        <v>12040</v>
      </c>
      <c r="D2509">
        <v>32708683.84</v>
      </c>
      <c r="E2509">
        <v>65</v>
      </c>
      <c r="F2509">
        <v>32374243.629999999</v>
      </c>
      <c r="G2509">
        <v>0</v>
      </c>
      <c r="H2509">
        <v>0</v>
      </c>
      <c r="I2509">
        <v>27518107.07</v>
      </c>
      <c r="J2509">
        <v>4208651.6900000004</v>
      </c>
      <c r="K2509">
        <v>647484.87</v>
      </c>
      <c r="L2509">
        <v>334440.25</v>
      </c>
    </row>
    <row r="2510" spans="1:12" x14ac:dyDescent="0.25">
      <c r="A2510">
        <v>118082</v>
      </c>
      <c r="B2510" t="s">
        <v>15280</v>
      </c>
      <c r="C2510" t="s">
        <v>12991</v>
      </c>
      <c r="D2510">
        <v>45255703.5</v>
      </c>
      <c r="E2510">
        <v>88</v>
      </c>
      <c r="F2510">
        <v>45255703.5</v>
      </c>
      <c r="G2510">
        <v>0</v>
      </c>
      <c r="H2510">
        <v>0</v>
      </c>
      <c r="I2510">
        <v>38467347.979999997</v>
      </c>
      <c r="J2510">
        <v>5883241.4500000002</v>
      </c>
      <c r="K2510">
        <v>905114.07</v>
      </c>
      <c r="L2510">
        <v>0</v>
      </c>
    </row>
    <row r="2511" spans="1:12" x14ac:dyDescent="0.25">
      <c r="A2511">
        <v>118083</v>
      </c>
      <c r="B2511" t="s">
        <v>13026</v>
      </c>
      <c r="C2511" t="s">
        <v>12991</v>
      </c>
      <c r="D2511">
        <v>13430557.68</v>
      </c>
      <c r="E2511">
        <v>84</v>
      </c>
      <c r="F2511">
        <v>13430557.68</v>
      </c>
      <c r="G2511">
        <v>0</v>
      </c>
      <c r="H2511">
        <v>0</v>
      </c>
      <c r="I2511">
        <v>11415974.029999999</v>
      </c>
      <c r="J2511">
        <v>1745972.5</v>
      </c>
      <c r="K2511">
        <v>268611.15000000002</v>
      </c>
      <c r="L2511">
        <v>0</v>
      </c>
    </row>
    <row r="2512" spans="1:12" x14ac:dyDescent="0.25">
      <c r="A2512">
        <v>118071</v>
      </c>
      <c r="B2512" t="s">
        <v>15281</v>
      </c>
      <c r="C2512" t="s">
        <v>11414</v>
      </c>
      <c r="D2512">
        <v>22857445.98</v>
      </c>
      <c r="E2512">
        <v>47</v>
      </c>
      <c r="F2512">
        <v>22840843.550000001</v>
      </c>
      <c r="G2512">
        <v>0</v>
      </c>
      <c r="H2512">
        <v>0</v>
      </c>
      <c r="I2512">
        <v>19414717.010000002</v>
      </c>
      <c r="J2512">
        <v>2969309.66</v>
      </c>
      <c r="K2512">
        <v>456816.88</v>
      </c>
      <c r="L2512">
        <v>16602.43</v>
      </c>
    </row>
    <row r="2513" spans="1:12" x14ac:dyDescent="0.25">
      <c r="A2513">
        <v>108379</v>
      </c>
      <c r="B2513" t="s">
        <v>939</v>
      </c>
      <c r="C2513" t="s">
        <v>940</v>
      </c>
      <c r="D2513">
        <v>1331453.73</v>
      </c>
      <c r="E2513">
        <v>32</v>
      </c>
      <c r="F2513">
        <v>1118868.67</v>
      </c>
      <c r="G2513">
        <v>0</v>
      </c>
      <c r="H2513">
        <v>0</v>
      </c>
      <c r="I2513">
        <v>760260.07</v>
      </c>
      <c r="J2513">
        <v>134163.54999999999</v>
      </c>
      <c r="K2513">
        <v>224445.05</v>
      </c>
      <c r="L2513">
        <v>212585.06</v>
      </c>
    </row>
    <row r="2514" spans="1:12" x14ac:dyDescent="0.25">
      <c r="A2514">
        <v>109316</v>
      </c>
      <c r="B2514" t="s">
        <v>2893</v>
      </c>
      <c r="C2514" t="s">
        <v>15282</v>
      </c>
      <c r="D2514">
        <v>1374907.12</v>
      </c>
      <c r="E2514">
        <v>40</v>
      </c>
      <c r="F2514">
        <v>1145638</v>
      </c>
      <c r="G2514">
        <v>0</v>
      </c>
      <c r="H2514">
        <v>0</v>
      </c>
      <c r="I2514">
        <v>760291</v>
      </c>
      <c r="J2514">
        <v>134169</v>
      </c>
      <c r="K2514">
        <v>251178</v>
      </c>
      <c r="L2514">
        <v>229269.12</v>
      </c>
    </row>
    <row r="2515" spans="1:12" x14ac:dyDescent="0.25">
      <c r="A2515">
        <v>109729</v>
      </c>
      <c r="B2515" t="s">
        <v>1745</v>
      </c>
      <c r="C2515" t="s">
        <v>1746</v>
      </c>
      <c r="D2515">
        <v>1258365.5</v>
      </c>
      <c r="E2515">
        <v>12</v>
      </c>
      <c r="F2515">
        <v>1057450</v>
      </c>
      <c r="G2515">
        <v>0</v>
      </c>
      <c r="H2515">
        <v>0</v>
      </c>
      <c r="I2515">
        <v>719065</v>
      </c>
      <c r="J2515">
        <v>126895</v>
      </c>
      <c r="K2515">
        <v>211490</v>
      </c>
      <c r="L2515">
        <v>200915.5</v>
      </c>
    </row>
    <row r="2516" spans="1:12" x14ac:dyDescent="0.25">
      <c r="A2516">
        <v>111902</v>
      </c>
      <c r="B2516" t="s">
        <v>2341</v>
      </c>
      <c r="C2516" t="s">
        <v>15283</v>
      </c>
      <c r="D2516">
        <v>1336370</v>
      </c>
      <c r="E2516">
        <v>22</v>
      </c>
      <c r="F2516">
        <v>1330420</v>
      </c>
      <c r="G2516">
        <v>0</v>
      </c>
      <c r="H2516">
        <v>0</v>
      </c>
      <c r="I2516">
        <v>760291</v>
      </c>
      <c r="J2516">
        <v>134169</v>
      </c>
      <c r="K2516">
        <v>435960</v>
      </c>
      <c r="L2516">
        <v>5950</v>
      </c>
    </row>
    <row r="2517" spans="1:12" x14ac:dyDescent="0.25">
      <c r="A2517">
        <v>111982</v>
      </c>
      <c r="B2517" t="s">
        <v>1750</v>
      </c>
      <c r="C2517" t="s">
        <v>1751</v>
      </c>
      <c r="D2517">
        <v>1137346.94</v>
      </c>
      <c r="E2517">
        <v>25</v>
      </c>
      <c r="F2517">
        <v>953153.73</v>
      </c>
      <c r="G2517">
        <v>0</v>
      </c>
      <c r="H2517">
        <v>0</v>
      </c>
      <c r="I2517">
        <v>729162.61</v>
      </c>
      <c r="J2517">
        <v>128675.75</v>
      </c>
      <c r="K2517">
        <v>95315.37</v>
      </c>
      <c r="L2517">
        <v>184193.21</v>
      </c>
    </row>
    <row r="2518" spans="1:12" x14ac:dyDescent="0.25">
      <c r="A2518">
        <v>112007</v>
      </c>
      <c r="B2518" t="s">
        <v>15284</v>
      </c>
      <c r="C2518" t="s">
        <v>2897</v>
      </c>
      <c r="D2518">
        <v>1223949.6399999999</v>
      </c>
      <c r="E2518">
        <v>29</v>
      </c>
      <c r="F2518">
        <v>1028529.12</v>
      </c>
      <c r="G2518">
        <v>0</v>
      </c>
      <c r="H2518">
        <v>0</v>
      </c>
      <c r="I2518">
        <v>760247.56</v>
      </c>
      <c r="J2518">
        <v>134161.34</v>
      </c>
      <c r="K2518">
        <v>134120.22</v>
      </c>
      <c r="L2518">
        <v>195420.52</v>
      </c>
    </row>
    <row r="2519" spans="1:12" x14ac:dyDescent="0.25">
      <c r="A2519">
        <v>112010</v>
      </c>
      <c r="B2519" t="s">
        <v>15285</v>
      </c>
      <c r="C2519" t="s">
        <v>15286</v>
      </c>
      <c r="D2519">
        <v>484651.3</v>
      </c>
      <c r="E2519">
        <v>20</v>
      </c>
      <c r="F2519">
        <v>481081.3</v>
      </c>
      <c r="G2519">
        <v>0</v>
      </c>
      <c r="H2519">
        <v>0</v>
      </c>
      <c r="I2519">
        <v>327135.28000000003</v>
      </c>
      <c r="J2519">
        <v>57729.760000000002</v>
      </c>
      <c r="K2519">
        <v>96216.26</v>
      </c>
      <c r="L2519">
        <v>3570</v>
      </c>
    </row>
    <row r="2520" spans="1:12" x14ac:dyDescent="0.25">
      <c r="A2520">
        <v>112012</v>
      </c>
      <c r="B2520" t="s">
        <v>1546</v>
      </c>
      <c r="C2520" t="s">
        <v>1547</v>
      </c>
      <c r="D2520">
        <v>1347103.21</v>
      </c>
      <c r="E2520">
        <v>39</v>
      </c>
      <c r="F2520">
        <v>1117931.75</v>
      </c>
      <c r="G2520">
        <v>0</v>
      </c>
      <c r="H2520">
        <v>0</v>
      </c>
      <c r="I2520">
        <v>760193.59</v>
      </c>
      <c r="J2520">
        <v>134151.81</v>
      </c>
      <c r="K2520">
        <v>223586.35</v>
      </c>
      <c r="L2520">
        <v>229171.46</v>
      </c>
    </row>
    <row r="2521" spans="1:12" x14ac:dyDescent="0.25">
      <c r="A2521">
        <v>112274</v>
      </c>
      <c r="B2521" t="s">
        <v>15287</v>
      </c>
      <c r="C2521" t="s">
        <v>15288</v>
      </c>
      <c r="D2521">
        <v>1067067.28</v>
      </c>
      <c r="E2521">
        <v>24</v>
      </c>
      <c r="F2521">
        <v>1018834.69</v>
      </c>
      <c r="G2521">
        <v>0</v>
      </c>
      <c r="H2521">
        <v>0</v>
      </c>
      <c r="I2521">
        <v>692807.58</v>
      </c>
      <c r="J2521">
        <v>122260.17</v>
      </c>
      <c r="K2521">
        <v>203766.94</v>
      </c>
      <c r="L2521">
        <v>48232.6</v>
      </c>
    </row>
    <row r="2522" spans="1:12" x14ac:dyDescent="0.25">
      <c r="A2522">
        <v>112333</v>
      </c>
      <c r="B2522" t="s">
        <v>15289</v>
      </c>
      <c r="C2522" t="s">
        <v>15290</v>
      </c>
      <c r="D2522">
        <v>927010</v>
      </c>
      <c r="E2522">
        <v>23</v>
      </c>
      <c r="F2522">
        <v>398650</v>
      </c>
      <c r="G2522">
        <v>0</v>
      </c>
      <c r="H2522">
        <v>0</v>
      </c>
      <c r="I2522">
        <v>271082</v>
      </c>
      <c r="J2522">
        <v>47838</v>
      </c>
      <c r="K2522">
        <v>79730</v>
      </c>
      <c r="L2522">
        <v>528360</v>
      </c>
    </row>
    <row r="2523" spans="1:12" x14ac:dyDescent="0.25">
      <c r="A2523">
        <v>112392</v>
      </c>
      <c r="B2523" t="s">
        <v>15291</v>
      </c>
      <c r="C2523" t="s">
        <v>2188</v>
      </c>
      <c r="D2523">
        <v>1087508.1499999999</v>
      </c>
      <c r="E2523">
        <v>28</v>
      </c>
      <c r="F2523">
        <v>913470.34</v>
      </c>
      <c r="G2523">
        <v>0</v>
      </c>
      <c r="H2523">
        <v>0</v>
      </c>
      <c r="I2523">
        <v>621159.82999999996</v>
      </c>
      <c r="J2523">
        <v>109616.44</v>
      </c>
      <c r="K2523">
        <v>182694.07</v>
      </c>
      <c r="L2523">
        <v>174037.81</v>
      </c>
    </row>
    <row r="2524" spans="1:12" x14ac:dyDescent="0.25">
      <c r="A2524">
        <v>112576</v>
      </c>
      <c r="B2524" t="s">
        <v>15292</v>
      </c>
      <c r="C2524" t="s">
        <v>15293</v>
      </c>
      <c r="D2524">
        <v>1331552.8799999999</v>
      </c>
      <c r="E2524">
        <v>39</v>
      </c>
      <c r="F2524">
        <v>1068352</v>
      </c>
      <c r="G2524">
        <v>0</v>
      </c>
      <c r="H2524">
        <v>0</v>
      </c>
      <c r="I2524">
        <v>726479.35999999999</v>
      </c>
      <c r="J2524">
        <v>128202.24000000001</v>
      </c>
      <c r="K2524">
        <v>213670.39999999999</v>
      </c>
      <c r="L2524">
        <v>263200.88</v>
      </c>
    </row>
    <row r="2525" spans="1:12" x14ac:dyDescent="0.25">
      <c r="A2525">
        <v>112706</v>
      </c>
      <c r="B2525" t="s">
        <v>248</v>
      </c>
      <c r="C2525" t="s">
        <v>249</v>
      </c>
      <c r="D2525">
        <v>1160909.54</v>
      </c>
      <c r="E2525">
        <v>7</v>
      </c>
      <c r="F2525">
        <v>969646</v>
      </c>
      <c r="G2525">
        <v>0</v>
      </c>
      <c r="H2525">
        <v>0</v>
      </c>
      <c r="I2525">
        <v>741779.19</v>
      </c>
      <c r="J2525">
        <v>130902.21</v>
      </c>
      <c r="K2525">
        <v>96964.6</v>
      </c>
      <c r="L2525">
        <v>191263.54</v>
      </c>
    </row>
    <row r="2526" spans="1:12" x14ac:dyDescent="0.25">
      <c r="A2526">
        <v>112782</v>
      </c>
      <c r="B2526" t="s">
        <v>15294</v>
      </c>
      <c r="C2526" t="s">
        <v>599</v>
      </c>
      <c r="D2526">
        <v>1152864.08</v>
      </c>
      <c r="E2526">
        <v>36</v>
      </c>
      <c r="F2526">
        <v>967155.53</v>
      </c>
      <c r="G2526">
        <v>0</v>
      </c>
      <c r="H2526">
        <v>0</v>
      </c>
      <c r="I2526">
        <v>739873.97</v>
      </c>
      <c r="J2526">
        <v>130566</v>
      </c>
      <c r="K2526">
        <v>96715.56</v>
      </c>
      <c r="L2526">
        <v>185708.55</v>
      </c>
    </row>
    <row r="2527" spans="1:12" x14ac:dyDescent="0.25">
      <c r="A2527">
        <v>112840</v>
      </c>
      <c r="B2527" t="s">
        <v>15295</v>
      </c>
      <c r="C2527" t="s">
        <v>944</v>
      </c>
      <c r="D2527">
        <v>1192531.3</v>
      </c>
      <c r="E2527">
        <v>26</v>
      </c>
      <c r="F2527">
        <v>993283.14</v>
      </c>
      <c r="G2527">
        <v>0</v>
      </c>
      <c r="H2527">
        <v>0</v>
      </c>
      <c r="I2527">
        <v>759861.61</v>
      </c>
      <c r="J2527">
        <v>134093.22</v>
      </c>
      <c r="K2527">
        <v>99328.31</v>
      </c>
      <c r="L2527">
        <v>199248.16</v>
      </c>
    </row>
    <row r="2528" spans="1:12" x14ac:dyDescent="0.25">
      <c r="A2528">
        <v>113130</v>
      </c>
      <c r="B2528" t="s">
        <v>15296</v>
      </c>
      <c r="C2528" t="s">
        <v>15297</v>
      </c>
      <c r="D2528">
        <v>1137936.31</v>
      </c>
      <c r="E2528">
        <v>27</v>
      </c>
      <c r="F2528">
        <v>956249</v>
      </c>
      <c r="G2528">
        <v>0</v>
      </c>
      <c r="H2528">
        <v>0</v>
      </c>
      <c r="I2528">
        <v>690889.89</v>
      </c>
      <c r="J2528">
        <v>121921.75</v>
      </c>
      <c r="K2528">
        <v>143437.35999999999</v>
      </c>
      <c r="L2528">
        <v>181687.31</v>
      </c>
    </row>
    <row r="2529" spans="1:12" x14ac:dyDescent="0.25">
      <c r="A2529">
        <v>113176</v>
      </c>
      <c r="B2529" t="s">
        <v>1754</v>
      </c>
      <c r="C2529" t="s">
        <v>1755</v>
      </c>
      <c r="D2529">
        <v>529271.85</v>
      </c>
      <c r="E2529">
        <v>32</v>
      </c>
      <c r="F2529">
        <v>426766.26</v>
      </c>
      <c r="G2529">
        <v>0</v>
      </c>
      <c r="H2529">
        <v>0</v>
      </c>
      <c r="I2529">
        <v>290201.05</v>
      </c>
      <c r="J2529">
        <v>51211.95</v>
      </c>
      <c r="K2529">
        <v>85353.26</v>
      </c>
      <c r="L2529">
        <v>102505.59</v>
      </c>
    </row>
    <row r="2530" spans="1:12" x14ac:dyDescent="0.25">
      <c r="A2530">
        <v>113747</v>
      </c>
      <c r="B2530" t="s">
        <v>947</v>
      </c>
      <c r="C2530" t="s">
        <v>948</v>
      </c>
      <c r="D2530">
        <v>951457.77</v>
      </c>
      <c r="E2530">
        <v>26</v>
      </c>
      <c r="F2530">
        <v>786164.34</v>
      </c>
      <c r="G2530">
        <v>0</v>
      </c>
      <c r="H2530">
        <v>0</v>
      </c>
      <c r="I2530">
        <v>568003.73</v>
      </c>
      <c r="J2530">
        <v>100235.96</v>
      </c>
      <c r="K2530">
        <v>117924.65</v>
      </c>
      <c r="L2530">
        <v>165293.43</v>
      </c>
    </row>
    <row r="2531" spans="1:12" x14ac:dyDescent="0.25">
      <c r="A2531">
        <v>114156</v>
      </c>
      <c r="B2531" t="s">
        <v>15298</v>
      </c>
      <c r="C2531" t="s">
        <v>13011</v>
      </c>
      <c r="D2531">
        <v>7750123.7199999997</v>
      </c>
      <c r="E2531">
        <v>41</v>
      </c>
      <c r="F2531">
        <v>6377374.4000000004</v>
      </c>
      <c r="G2531">
        <v>0</v>
      </c>
      <c r="H2531">
        <v>0</v>
      </c>
      <c r="I2531">
        <v>3837867.72</v>
      </c>
      <c r="J2531">
        <v>677270.78</v>
      </c>
      <c r="K2531">
        <v>1862235.9</v>
      </c>
      <c r="L2531">
        <v>1372749.32</v>
      </c>
    </row>
    <row r="2532" spans="1:12" x14ac:dyDescent="0.25">
      <c r="A2532">
        <v>115992</v>
      </c>
      <c r="B2532" t="s">
        <v>7512</v>
      </c>
      <c r="C2532" t="s">
        <v>7513</v>
      </c>
      <c r="D2532">
        <v>5198716.7699999996</v>
      </c>
      <c r="E2532">
        <v>36</v>
      </c>
      <c r="F2532">
        <v>4298682.16</v>
      </c>
      <c r="G2532">
        <v>0</v>
      </c>
      <c r="H2532">
        <v>0</v>
      </c>
      <c r="I2532">
        <v>1734612.24</v>
      </c>
      <c r="J2532">
        <v>306108.03999999998</v>
      </c>
      <c r="K2532">
        <v>2257961.88</v>
      </c>
      <c r="L2532">
        <v>900034.84</v>
      </c>
    </row>
    <row r="2533" spans="1:12" x14ac:dyDescent="0.25">
      <c r="A2533">
        <v>113625</v>
      </c>
      <c r="B2533" t="s">
        <v>10144</v>
      </c>
      <c r="C2533" t="s">
        <v>15299</v>
      </c>
      <c r="D2533">
        <v>7826917.5099999998</v>
      </c>
      <c r="E2533">
        <v>38</v>
      </c>
      <c r="F2533">
        <v>6577241.6100000003</v>
      </c>
      <c r="G2533">
        <v>0</v>
      </c>
      <c r="H2533">
        <v>0</v>
      </c>
      <c r="I2533">
        <v>3441123.16</v>
      </c>
      <c r="J2533">
        <v>607257.03</v>
      </c>
      <c r="K2533">
        <v>2528861.42</v>
      </c>
      <c r="L2533">
        <v>1249675.8999999999</v>
      </c>
    </row>
    <row r="2534" spans="1:12" x14ac:dyDescent="0.25">
      <c r="A2534">
        <v>113852</v>
      </c>
      <c r="B2534" t="s">
        <v>8201</v>
      </c>
      <c r="C2534" t="s">
        <v>8202</v>
      </c>
      <c r="D2534">
        <v>1079607.19</v>
      </c>
      <c r="E2534">
        <v>24</v>
      </c>
      <c r="F2534">
        <v>683019.33</v>
      </c>
      <c r="G2534">
        <v>0</v>
      </c>
      <c r="H2534">
        <v>0</v>
      </c>
      <c r="I2534">
        <v>464453.14</v>
      </c>
      <c r="J2534">
        <v>81962.320000000007</v>
      </c>
      <c r="K2534">
        <v>136603.87</v>
      </c>
      <c r="L2534">
        <v>396587.86</v>
      </c>
    </row>
    <row r="2535" spans="1:12" x14ac:dyDescent="0.25">
      <c r="A2535">
        <v>108031</v>
      </c>
      <c r="B2535" t="s">
        <v>4978</v>
      </c>
      <c r="C2535" t="s">
        <v>4979</v>
      </c>
      <c r="D2535">
        <v>1306584.5</v>
      </c>
      <c r="E2535">
        <v>34</v>
      </c>
      <c r="F2535">
        <v>1306177.52</v>
      </c>
      <c r="G2535">
        <v>0</v>
      </c>
      <c r="H2535">
        <v>0</v>
      </c>
      <c r="I2535">
        <v>760291</v>
      </c>
      <c r="J2535">
        <v>134169</v>
      </c>
      <c r="K2535">
        <v>411717.52</v>
      </c>
      <c r="L2535">
        <v>406.68</v>
      </c>
    </row>
    <row r="2536" spans="1:12" x14ac:dyDescent="0.25">
      <c r="A2536">
        <v>111723</v>
      </c>
      <c r="B2536" t="s">
        <v>15300</v>
      </c>
      <c r="C2536" t="s">
        <v>14596</v>
      </c>
      <c r="D2536">
        <v>2767614.24</v>
      </c>
      <c r="E2536">
        <v>29</v>
      </c>
      <c r="F2536">
        <v>2767614.24</v>
      </c>
      <c r="G2536">
        <v>0</v>
      </c>
      <c r="H2536">
        <v>0</v>
      </c>
      <c r="I2536">
        <v>2352472.1</v>
      </c>
      <c r="J2536">
        <v>359789.8</v>
      </c>
      <c r="K2536">
        <v>55352.34</v>
      </c>
      <c r="L2536">
        <v>0</v>
      </c>
    </row>
    <row r="2537" spans="1:12" x14ac:dyDescent="0.25">
      <c r="A2537">
        <v>117137</v>
      </c>
      <c r="B2537" t="s">
        <v>6064</v>
      </c>
      <c r="C2537" t="s">
        <v>6065</v>
      </c>
      <c r="D2537">
        <v>1756161.59</v>
      </c>
      <c r="E2537">
        <v>22</v>
      </c>
      <c r="F2537">
        <v>1386727.14</v>
      </c>
      <c r="G2537">
        <v>0</v>
      </c>
      <c r="H2537">
        <v>0</v>
      </c>
      <c r="I2537">
        <v>853069.52</v>
      </c>
      <c r="J2537">
        <v>150541.68</v>
      </c>
      <c r="K2537">
        <v>383115.94</v>
      </c>
      <c r="L2537">
        <v>369434.45</v>
      </c>
    </row>
    <row r="2538" spans="1:12" x14ac:dyDescent="0.25">
      <c r="A2538">
        <v>112252</v>
      </c>
      <c r="B2538" t="s">
        <v>2887</v>
      </c>
      <c r="C2538" t="s">
        <v>15301</v>
      </c>
      <c r="D2538">
        <v>1148903.3500000001</v>
      </c>
      <c r="E2538">
        <v>26</v>
      </c>
      <c r="F2538">
        <v>965465</v>
      </c>
      <c r="G2538">
        <v>0</v>
      </c>
      <c r="H2538">
        <v>0</v>
      </c>
      <c r="I2538">
        <v>738580.72</v>
      </c>
      <c r="J2538">
        <v>130337.78</v>
      </c>
      <c r="K2538">
        <v>96546.5</v>
      </c>
      <c r="L2538">
        <v>183438.35</v>
      </c>
    </row>
    <row r="2539" spans="1:12" x14ac:dyDescent="0.25">
      <c r="A2539">
        <v>112531</v>
      </c>
      <c r="B2539" t="s">
        <v>4353</v>
      </c>
      <c r="C2539" t="s">
        <v>4354</v>
      </c>
      <c r="D2539">
        <v>1061721.57</v>
      </c>
      <c r="E2539">
        <v>20</v>
      </c>
      <c r="F2539">
        <v>892203</v>
      </c>
      <c r="G2539">
        <v>0</v>
      </c>
      <c r="H2539">
        <v>0</v>
      </c>
      <c r="I2539">
        <v>682535.3</v>
      </c>
      <c r="J2539">
        <v>120447.4</v>
      </c>
      <c r="K2539">
        <v>89220.3</v>
      </c>
      <c r="L2539">
        <v>169518.57</v>
      </c>
    </row>
    <row r="2540" spans="1:12" x14ac:dyDescent="0.25">
      <c r="A2540">
        <v>116300</v>
      </c>
      <c r="B2540" t="s">
        <v>15302</v>
      </c>
      <c r="C2540" t="s">
        <v>15303</v>
      </c>
      <c r="D2540">
        <v>1080600.68</v>
      </c>
      <c r="E2540">
        <v>21</v>
      </c>
      <c r="F2540">
        <v>1077119.93</v>
      </c>
      <c r="G2540">
        <v>0</v>
      </c>
      <c r="H2540">
        <v>0</v>
      </c>
      <c r="I2540">
        <v>768855.56</v>
      </c>
      <c r="J2540">
        <v>135680.39000000001</v>
      </c>
      <c r="K2540">
        <v>172583.98</v>
      </c>
      <c r="L2540">
        <v>3480.75</v>
      </c>
    </row>
    <row r="2541" spans="1:12" x14ac:dyDescent="0.25">
      <c r="A2541">
        <v>113642</v>
      </c>
      <c r="B2541" t="s">
        <v>15304</v>
      </c>
      <c r="C2541" t="s">
        <v>12101</v>
      </c>
      <c r="D2541">
        <v>1244771.24</v>
      </c>
      <c r="E2541">
        <v>28</v>
      </c>
      <c r="F2541">
        <v>1046026.25</v>
      </c>
      <c r="G2541">
        <v>0</v>
      </c>
      <c r="H2541">
        <v>0</v>
      </c>
      <c r="I2541">
        <v>755754</v>
      </c>
      <c r="J2541">
        <v>133368.35</v>
      </c>
      <c r="K2541">
        <v>156903.9</v>
      </c>
      <c r="L2541">
        <v>198744.99</v>
      </c>
    </row>
    <row r="2542" spans="1:12" x14ac:dyDescent="0.25">
      <c r="A2542">
        <v>110304</v>
      </c>
      <c r="B2542" t="s">
        <v>15305</v>
      </c>
      <c r="C2542" t="s">
        <v>12525</v>
      </c>
      <c r="D2542">
        <v>491999.32</v>
      </c>
      <c r="E2542">
        <v>24</v>
      </c>
      <c r="F2542">
        <v>409164.01</v>
      </c>
      <c r="G2542">
        <v>0</v>
      </c>
      <c r="H2542">
        <v>0</v>
      </c>
      <c r="I2542">
        <v>278231.53000000003</v>
      </c>
      <c r="J2542">
        <v>49099.68</v>
      </c>
      <c r="K2542">
        <v>81832.800000000003</v>
      </c>
      <c r="L2542">
        <v>82835.31</v>
      </c>
    </row>
    <row r="2543" spans="1:12" x14ac:dyDescent="0.25">
      <c r="A2543">
        <v>115914</v>
      </c>
      <c r="B2543" t="s">
        <v>15306</v>
      </c>
      <c r="C2543" t="s">
        <v>7204</v>
      </c>
      <c r="D2543">
        <v>8508697.1500000004</v>
      </c>
      <c r="E2543">
        <v>30</v>
      </c>
      <c r="F2543">
        <v>7126702.1100000003</v>
      </c>
      <c r="G2543">
        <v>0</v>
      </c>
      <c r="H2543">
        <v>0</v>
      </c>
      <c r="I2543">
        <v>3799103.87</v>
      </c>
      <c r="J2543">
        <v>670430.09</v>
      </c>
      <c r="K2543">
        <v>2657168.15</v>
      </c>
      <c r="L2543">
        <v>1381995.04</v>
      </c>
    </row>
    <row r="2544" spans="1:12" x14ac:dyDescent="0.25">
      <c r="A2544">
        <v>114312</v>
      </c>
      <c r="B2544" t="s">
        <v>9544</v>
      </c>
      <c r="C2544" t="s">
        <v>9545</v>
      </c>
      <c r="D2544">
        <v>7638467.5300000003</v>
      </c>
      <c r="E2544">
        <v>10</v>
      </c>
      <c r="F2544">
        <v>6418880.2800000003</v>
      </c>
      <c r="G2544">
        <v>0</v>
      </c>
      <c r="H2544">
        <v>0</v>
      </c>
      <c r="I2544">
        <v>3822946.6</v>
      </c>
      <c r="J2544">
        <v>674637.63</v>
      </c>
      <c r="K2544">
        <v>1921296.05</v>
      </c>
      <c r="L2544">
        <v>1219587.25</v>
      </c>
    </row>
    <row r="2545" spans="1:12" x14ac:dyDescent="0.25">
      <c r="A2545">
        <v>115938</v>
      </c>
      <c r="B2545" t="s">
        <v>8567</v>
      </c>
      <c r="C2545" t="s">
        <v>8568</v>
      </c>
      <c r="D2545">
        <v>1969007.62</v>
      </c>
      <c r="E2545">
        <v>35</v>
      </c>
      <c r="F2545">
        <v>1969007.62</v>
      </c>
      <c r="G2545">
        <v>0</v>
      </c>
      <c r="H2545">
        <v>0</v>
      </c>
      <c r="I2545">
        <v>1200766.22</v>
      </c>
      <c r="J2545">
        <v>211899.92</v>
      </c>
      <c r="K2545">
        <v>556341.48</v>
      </c>
      <c r="L2545">
        <v>0</v>
      </c>
    </row>
    <row r="2546" spans="1:12" x14ac:dyDescent="0.25">
      <c r="A2546">
        <v>115416</v>
      </c>
      <c r="B2546" t="s">
        <v>15307</v>
      </c>
      <c r="C2546" t="s">
        <v>15308</v>
      </c>
      <c r="D2546">
        <v>4018524.9</v>
      </c>
      <c r="E2546">
        <v>31</v>
      </c>
      <c r="F2546">
        <v>3384285</v>
      </c>
      <c r="G2546">
        <v>0</v>
      </c>
      <c r="H2546">
        <v>0</v>
      </c>
      <c r="I2546">
        <v>2028855.23</v>
      </c>
      <c r="J2546">
        <v>358033.28</v>
      </c>
      <c r="K2546">
        <v>997396.5</v>
      </c>
      <c r="L2546">
        <v>634239.9</v>
      </c>
    </row>
    <row r="2547" spans="1:12" x14ac:dyDescent="0.25">
      <c r="A2547">
        <v>114333</v>
      </c>
      <c r="B2547" t="s">
        <v>3974</v>
      </c>
      <c r="C2547" t="s">
        <v>1048</v>
      </c>
      <c r="D2547">
        <v>2689556.55</v>
      </c>
      <c r="E2547">
        <v>25</v>
      </c>
      <c r="F2547">
        <v>2260144.65</v>
      </c>
      <c r="G2547">
        <v>0</v>
      </c>
      <c r="H2547">
        <v>0</v>
      </c>
      <c r="I2547">
        <v>1361285.73</v>
      </c>
      <c r="J2547">
        <v>240226.89</v>
      </c>
      <c r="K2547">
        <v>658632.03</v>
      </c>
      <c r="L2547">
        <v>429411.9</v>
      </c>
    </row>
    <row r="2548" spans="1:12" x14ac:dyDescent="0.25">
      <c r="A2548">
        <v>118104</v>
      </c>
      <c r="B2548" t="s">
        <v>15309</v>
      </c>
      <c r="C2548" t="s">
        <v>12040</v>
      </c>
      <c r="D2548">
        <v>45733055.810000002</v>
      </c>
      <c r="E2548">
        <v>65</v>
      </c>
      <c r="F2548">
        <v>45711205.810000002</v>
      </c>
      <c r="G2548">
        <v>0</v>
      </c>
      <c r="H2548">
        <v>0</v>
      </c>
      <c r="I2548">
        <v>38854524.950000003</v>
      </c>
      <c r="J2548">
        <v>5942456.7400000002</v>
      </c>
      <c r="K2548">
        <v>914224.12</v>
      </c>
      <c r="L2548">
        <v>21850</v>
      </c>
    </row>
    <row r="2549" spans="1:12" x14ac:dyDescent="0.25">
      <c r="A2549">
        <v>115629</v>
      </c>
      <c r="B2549" t="s">
        <v>15310</v>
      </c>
      <c r="C2549" t="s">
        <v>15311</v>
      </c>
      <c r="D2549">
        <v>16978187.84</v>
      </c>
      <c r="E2549">
        <v>45</v>
      </c>
      <c r="F2549">
        <v>15647729.66</v>
      </c>
      <c r="G2549">
        <v>0</v>
      </c>
      <c r="H2549">
        <v>0</v>
      </c>
      <c r="I2549">
        <v>13300570.210000001</v>
      </c>
      <c r="J2549">
        <v>2034204.86</v>
      </c>
      <c r="K2549">
        <v>312954.59000000003</v>
      </c>
      <c r="L2549">
        <v>1330458.18</v>
      </c>
    </row>
    <row r="2550" spans="1:12" x14ac:dyDescent="0.25">
      <c r="A2550">
        <v>117712</v>
      </c>
      <c r="B2550" t="s">
        <v>10604</v>
      </c>
      <c r="C2550" t="s">
        <v>10601</v>
      </c>
      <c r="D2550">
        <v>11836907.99</v>
      </c>
      <c r="E2550">
        <v>20</v>
      </c>
      <c r="F2550">
        <v>11836907.99</v>
      </c>
      <c r="G2550">
        <v>0</v>
      </c>
      <c r="H2550">
        <v>0</v>
      </c>
      <c r="I2550">
        <v>9469526.3900000006</v>
      </c>
      <c r="J2550">
        <v>2130525.08</v>
      </c>
      <c r="K2550">
        <v>236856.52</v>
      </c>
      <c r="L2550">
        <v>0</v>
      </c>
    </row>
    <row r="2551" spans="1:12" x14ac:dyDescent="0.25">
      <c r="A2551">
        <v>118831</v>
      </c>
      <c r="B2551" t="s">
        <v>653</v>
      </c>
      <c r="C2551" t="s">
        <v>626</v>
      </c>
      <c r="D2551">
        <v>16564714.15</v>
      </c>
      <c r="E2551">
        <v>54</v>
      </c>
      <c r="F2551">
        <v>16409347.75</v>
      </c>
      <c r="G2551">
        <v>0</v>
      </c>
      <c r="H2551">
        <v>0</v>
      </c>
      <c r="I2551">
        <v>13947945.59</v>
      </c>
      <c r="J2551">
        <v>2133215.2000000002</v>
      </c>
      <c r="K2551">
        <v>328186.96000000002</v>
      </c>
      <c r="L2551">
        <v>155366.39999999999</v>
      </c>
    </row>
    <row r="2552" spans="1:12" x14ac:dyDescent="0.25">
      <c r="A2552">
        <v>103318</v>
      </c>
      <c r="B2552" t="s">
        <v>15312</v>
      </c>
      <c r="C2552" t="s">
        <v>553</v>
      </c>
      <c r="D2552">
        <v>223142.72</v>
      </c>
      <c r="E2552">
        <v>38</v>
      </c>
      <c r="F2552">
        <v>186914.89</v>
      </c>
      <c r="G2552">
        <v>0</v>
      </c>
      <c r="H2552">
        <v>0</v>
      </c>
      <c r="I2552">
        <v>134648.81</v>
      </c>
      <c r="J2552">
        <v>23761.55</v>
      </c>
      <c r="K2552">
        <v>28504.53</v>
      </c>
      <c r="L2552">
        <v>36227.83</v>
      </c>
    </row>
    <row r="2553" spans="1:12" x14ac:dyDescent="0.25">
      <c r="A2553">
        <v>106700</v>
      </c>
      <c r="B2553" t="s">
        <v>15313</v>
      </c>
      <c r="C2553" t="s">
        <v>15314</v>
      </c>
      <c r="D2553">
        <v>442286.08000000002</v>
      </c>
      <c r="E2553">
        <v>27</v>
      </c>
      <c r="F2553">
        <v>438891.01</v>
      </c>
      <c r="G2553">
        <v>0</v>
      </c>
      <c r="H2553">
        <v>0</v>
      </c>
      <c r="I2553">
        <v>309637.58</v>
      </c>
      <c r="J2553">
        <v>54641.919999999998</v>
      </c>
      <c r="K2553">
        <v>74611.509999999995</v>
      </c>
      <c r="L2553">
        <v>3395.07</v>
      </c>
    </row>
    <row r="2554" spans="1:12" x14ac:dyDescent="0.25">
      <c r="A2554">
        <v>110137</v>
      </c>
      <c r="B2554" t="s">
        <v>2048</v>
      </c>
      <c r="C2554" t="s">
        <v>15315</v>
      </c>
      <c r="D2554">
        <v>1492337.45</v>
      </c>
      <c r="E2554">
        <v>31</v>
      </c>
      <c r="F2554">
        <v>1254065.08</v>
      </c>
      <c r="G2554">
        <v>0</v>
      </c>
      <c r="H2554">
        <v>0</v>
      </c>
      <c r="I2554">
        <v>760239.34</v>
      </c>
      <c r="J2554">
        <v>134159.88</v>
      </c>
      <c r="K2554">
        <v>359665.86</v>
      </c>
      <c r="L2554">
        <v>238272.37</v>
      </c>
    </row>
    <row r="2555" spans="1:12" x14ac:dyDescent="0.25">
      <c r="A2555">
        <v>111212</v>
      </c>
      <c r="B2555" t="s">
        <v>1537</v>
      </c>
      <c r="C2555" t="s">
        <v>1538</v>
      </c>
      <c r="D2555">
        <v>988322.27</v>
      </c>
      <c r="E2555">
        <v>27</v>
      </c>
      <c r="F2555">
        <v>969696.25</v>
      </c>
      <c r="G2555">
        <v>0</v>
      </c>
      <c r="H2555">
        <v>0</v>
      </c>
      <c r="I2555">
        <v>700605.54</v>
      </c>
      <c r="J2555">
        <v>123636.27</v>
      </c>
      <c r="K2555">
        <v>145454.44</v>
      </c>
      <c r="L2555">
        <v>18626.02</v>
      </c>
    </row>
    <row r="2556" spans="1:12" x14ac:dyDescent="0.25">
      <c r="A2556">
        <v>111617</v>
      </c>
      <c r="B2556" t="s">
        <v>1542</v>
      </c>
      <c r="C2556" t="s">
        <v>1543</v>
      </c>
      <c r="D2556">
        <v>993097.84</v>
      </c>
      <c r="E2556">
        <v>28</v>
      </c>
      <c r="F2556">
        <v>993097.84</v>
      </c>
      <c r="G2556">
        <v>0</v>
      </c>
      <c r="H2556">
        <v>0</v>
      </c>
      <c r="I2556">
        <v>759719.66</v>
      </c>
      <c r="J2556">
        <v>134068.18</v>
      </c>
      <c r="K2556">
        <v>99310</v>
      </c>
      <c r="L2556">
        <v>0</v>
      </c>
    </row>
    <row r="2557" spans="1:12" x14ac:dyDescent="0.25">
      <c r="A2557">
        <v>112048</v>
      </c>
      <c r="B2557" t="s">
        <v>1550</v>
      </c>
      <c r="C2557" t="s">
        <v>1551</v>
      </c>
      <c r="D2557">
        <v>1292090.1000000001</v>
      </c>
      <c r="E2557">
        <v>30</v>
      </c>
      <c r="F2557">
        <v>1085790</v>
      </c>
      <c r="G2557">
        <v>0</v>
      </c>
      <c r="H2557">
        <v>0</v>
      </c>
      <c r="I2557">
        <v>738337.2</v>
      </c>
      <c r="J2557">
        <v>130294.8</v>
      </c>
      <c r="K2557">
        <v>217158</v>
      </c>
      <c r="L2557">
        <v>206300.1</v>
      </c>
    </row>
    <row r="2558" spans="1:12" x14ac:dyDescent="0.25">
      <c r="A2558">
        <v>112549</v>
      </c>
      <c r="B2558" t="s">
        <v>172</v>
      </c>
      <c r="C2558" t="s">
        <v>173</v>
      </c>
      <c r="D2558">
        <v>1367009.85</v>
      </c>
      <c r="E2558">
        <v>37</v>
      </c>
      <c r="F2558">
        <v>1117997.68</v>
      </c>
      <c r="G2558">
        <v>0</v>
      </c>
      <c r="H2558">
        <v>0</v>
      </c>
      <c r="I2558">
        <v>760238.4</v>
      </c>
      <c r="J2558">
        <v>134159.73000000001</v>
      </c>
      <c r="K2558">
        <v>223599.55</v>
      </c>
      <c r="L2558">
        <v>249012.08</v>
      </c>
    </row>
    <row r="2559" spans="1:12" x14ac:dyDescent="0.25">
      <c r="A2559">
        <v>113460</v>
      </c>
      <c r="B2559" t="s">
        <v>1559</v>
      </c>
      <c r="C2559" t="s">
        <v>1560</v>
      </c>
      <c r="D2559">
        <v>715312.19</v>
      </c>
      <c r="E2559">
        <v>19</v>
      </c>
      <c r="F2559">
        <v>601102.68000000005</v>
      </c>
      <c r="G2559">
        <v>0</v>
      </c>
      <c r="H2559">
        <v>0</v>
      </c>
      <c r="I2559">
        <v>459843.55</v>
      </c>
      <c r="J2559">
        <v>81148.86</v>
      </c>
      <c r="K2559">
        <v>60110.27</v>
      </c>
      <c r="L2559">
        <v>114209.51</v>
      </c>
    </row>
    <row r="2560" spans="1:12" x14ac:dyDescent="0.25">
      <c r="A2560">
        <v>113515</v>
      </c>
      <c r="B2560" t="s">
        <v>816</v>
      </c>
      <c r="C2560" t="s">
        <v>817</v>
      </c>
      <c r="D2560">
        <v>1766601.34</v>
      </c>
      <c r="E2560">
        <v>55</v>
      </c>
      <c r="F2560">
        <v>917925.91</v>
      </c>
      <c r="G2560">
        <v>0</v>
      </c>
      <c r="H2560">
        <v>0</v>
      </c>
      <c r="I2560">
        <v>624189.62</v>
      </c>
      <c r="J2560">
        <v>110151.11</v>
      </c>
      <c r="K2560">
        <v>183585.18</v>
      </c>
      <c r="L2560">
        <v>848675.43</v>
      </c>
    </row>
    <row r="2561" spans="1:12" x14ac:dyDescent="0.25">
      <c r="A2561">
        <v>113629</v>
      </c>
      <c r="B2561" t="s">
        <v>556</v>
      </c>
      <c r="C2561" t="s">
        <v>15316</v>
      </c>
      <c r="D2561">
        <v>473927.11</v>
      </c>
      <c r="E2561">
        <v>32</v>
      </c>
      <c r="F2561">
        <v>379434.42</v>
      </c>
      <c r="G2561">
        <v>0</v>
      </c>
      <c r="H2561">
        <v>0</v>
      </c>
      <c r="I2561">
        <v>280430.49</v>
      </c>
      <c r="J2561">
        <v>49487.73</v>
      </c>
      <c r="K2561">
        <v>49516.2</v>
      </c>
      <c r="L2561">
        <v>94492.71</v>
      </c>
    </row>
    <row r="2562" spans="1:12" x14ac:dyDescent="0.25">
      <c r="A2562">
        <v>113647</v>
      </c>
      <c r="B2562" t="s">
        <v>15317</v>
      </c>
      <c r="C2562" t="s">
        <v>1239</v>
      </c>
      <c r="D2562">
        <v>1120847.8700000001</v>
      </c>
      <c r="E2562">
        <v>40</v>
      </c>
      <c r="F2562">
        <v>1116537.01</v>
      </c>
      <c r="G2562">
        <v>0</v>
      </c>
      <c r="H2562">
        <v>0</v>
      </c>
      <c r="I2562">
        <v>759245.18</v>
      </c>
      <c r="J2562">
        <v>133984.44</v>
      </c>
      <c r="K2562">
        <v>223307.39</v>
      </c>
      <c r="L2562">
        <v>4310.8599999999997</v>
      </c>
    </row>
    <row r="2563" spans="1:12" x14ac:dyDescent="0.25">
      <c r="A2563">
        <v>113833</v>
      </c>
      <c r="B2563" t="s">
        <v>760</v>
      </c>
      <c r="C2563" t="s">
        <v>761</v>
      </c>
      <c r="D2563">
        <v>478457.35</v>
      </c>
      <c r="E2563">
        <v>41</v>
      </c>
      <c r="F2563">
        <v>396065</v>
      </c>
      <c r="G2563">
        <v>0</v>
      </c>
      <c r="H2563">
        <v>0</v>
      </c>
      <c r="I2563">
        <v>302989.73</v>
      </c>
      <c r="J2563">
        <v>53468.78</v>
      </c>
      <c r="K2563">
        <v>39606.5</v>
      </c>
      <c r="L2563">
        <v>82392.350000000006</v>
      </c>
    </row>
    <row r="2564" spans="1:12" x14ac:dyDescent="0.25">
      <c r="A2564">
        <v>113834</v>
      </c>
      <c r="B2564" t="s">
        <v>15318</v>
      </c>
      <c r="C2564" t="s">
        <v>15319</v>
      </c>
      <c r="D2564">
        <v>1117203.47</v>
      </c>
      <c r="E2564">
        <v>25</v>
      </c>
      <c r="F2564">
        <v>1117203.47</v>
      </c>
      <c r="G2564">
        <v>0</v>
      </c>
      <c r="H2564">
        <v>0</v>
      </c>
      <c r="I2564">
        <v>759698.36</v>
      </c>
      <c r="J2564">
        <v>134064.42000000001</v>
      </c>
      <c r="K2564">
        <v>223440.69</v>
      </c>
      <c r="L2564">
        <v>0</v>
      </c>
    </row>
    <row r="2565" spans="1:12" x14ac:dyDescent="0.25">
      <c r="A2565">
        <v>112285</v>
      </c>
      <c r="B2565" t="s">
        <v>999</v>
      </c>
      <c r="C2565" t="s">
        <v>1000</v>
      </c>
      <c r="D2565">
        <v>2215605.71</v>
      </c>
      <c r="E2565">
        <v>35</v>
      </c>
      <c r="F2565">
        <v>1859536.38</v>
      </c>
      <c r="G2565">
        <v>0</v>
      </c>
      <c r="H2565">
        <v>0</v>
      </c>
      <c r="I2565">
        <v>1038356.97</v>
      </c>
      <c r="J2565">
        <v>183239.46</v>
      </c>
      <c r="K2565">
        <v>637939.94999999995</v>
      </c>
      <c r="L2565">
        <v>356069.33</v>
      </c>
    </row>
    <row r="2566" spans="1:12" x14ac:dyDescent="0.25">
      <c r="A2566">
        <v>113200</v>
      </c>
      <c r="B2566" t="s">
        <v>1380</v>
      </c>
      <c r="C2566" t="s">
        <v>1381</v>
      </c>
      <c r="D2566">
        <v>7363727.1699999999</v>
      </c>
      <c r="E2566">
        <v>30</v>
      </c>
      <c r="F2566">
        <v>6196991.2400000002</v>
      </c>
      <c r="G2566">
        <v>0</v>
      </c>
      <c r="H2566">
        <v>0</v>
      </c>
      <c r="I2566">
        <v>3213095.83</v>
      </c>
      <c r="J2566">
        <v>567016.91</v>
      </c>
      <c r="K2566">
        <v>2416878.5</v>
      </c>
      <c r="L2566">
        <v>1166735.93</v>
      </c>
    </row>
    <row r="2567" spans="1:12" x14ac:dyDescent="0.25">
      <c r="A2567">
        <v>115259</v>
      </c>
      <c r="B2567" t="s">
        <v>15320</v>
      </c>
      <c r="C2567" t="s">
        <v>15321</v>
      </c>
      <c r="D2567">
        <v>8531868.2699999996</v>
      </c>
      <c r="E2567">
        <v>29</v>
      </c>
      <c r="F2567">
        <v>7169660.5099999998</v>
      </c>
      <c r="G2567">
        <v>0</v>
      </c>
      <c r="H2567">
        <v>0</v>
      </c>
      <c r="I2567">
        <v>3695066.72</v>
      </c>
      <c r="J2567">
        <v>652070.6</v>
      </c>
      <c r="K2567">
        <v>2822523.19</v>
      </c>
      <c r="L2567">
        <v>1362207.76</v>
      </c>
    </row>
    <row r="2568" spans="1:12" x14ac:dyDescent="0.25">
      <c r="A2568">
        <v>114757</v>
      </c>
      <c r="B2568" t="s">
        <v>15322</v>
      </c>
      <c r="C2568" t="s">
        <v>980</v>
      </c>
      <c r="D2568">
        <v>6011550.7400000002</v>
      </c>
      <c r="E2568">
        <v>32</v>
      </c>
      <c r="F2568">
        <v>5035212.9400000004</v>
      </c>
      <c r="G2568">
        <v>0</v>
      </c>
      <c r="H2568">
        <v>0</v>
      </c>
      <c r="I2568">
        <v>3033794.41</v>
      </c>
      <c r="J2568">
        <v>535375.48</v>
      </c>
      <c r="K2568">
        <v>1466043.05</v>
      </c>
      <c r="L2568">
        <v>976337.8</v>
      </c>
    </row>
    <row r="2569" spans="1:12" x14ac:dyDescent="0.25">
      <c r="A2569">
        <v>114738</v>
      </c>
      <c r="B2569" t="s">
        <v>329</v>
      </c>
      <c r="C2569" t="s">
        <v>15323</v>
      </c>
      <c r="D2569">
        <v>3369524.94</v>
      </c>
      <c r="E2569">
        <v>37</v>
      </c>
      <c r="F2569">
        <v>2831533.56</v>
      </c>
      <c r="G2569">
        <v>0</v>
      </c>
      <c r="H2569">
        <v>0</v>
      </c>
      <c r="I2569">
        <v>1518781.46</v>
      </c>
      <c r="J2569">
        <v>268020.27</v>
      </c>
      <c r="K2569">
        <v>1044731.83</v>
      </c>
      <c r="L2569">
        <v>537991.38</v>
      </c>
    </row>
    <row r="2570" spans="1:12" x14ac:dyDescent="0.25">
      <c r="A2570">
        <v>111513</v>
      </c>
      <c r="B2570" t="s">
        <v>610</v>
      </c>
      <c r="C2570" t="s">
        <v>611</v>
      </c>
      <c r="D2570">
        <v>3078985.86</v>
      </c>
      <c r="E2570">
        <v>32</v>
      </c>
      <c r="F2570">
        <v>2384967.34</v>
      </c>
      <c r="G2570">
        <v>0</v>
      </c>
      <c r="H2570">
        <v>0</v>
      </c>
      <c r="I2570">
        <v>1250976.54</v>
      </c>
      <c r="J2570">
        <v>220760.57</v>
      </c>
      <c r="K2570">
        <v>913230.23</v>
      </c>
      <c r="L2570">
        <v>694018.52</v>
      </c>
    </row>
    <row r="2571" spans="1:12" x14ac:dyDescent="0.25">
      <c r="A2571">
        <v>112077</v>
      </c>
      <c r="B2571" t="s">
        <v>15324</v>
      </c>
      <c r="C2571" t="s">
        <v>996</v>
      </c>
      <c r="D2571">
        <v>6323693.8899999997</v>
      </c>
      <c r="E2571">
        <v>41</v>
      </c>
      <c r="F2571">
        <v>5314028.4800000004</v>
      </c>
      <c r="G2571">
        <v>0</v>
      </c>
      <c r="H2571">
        <v>0</v>
      </c>
      <c r="I2571">
        <v>3247127.34</v>
      </c>
      <c r="J2571">
        <v>573022.47</v>
      </c>
      <c r="K2571">
        <v>1493878.67</v>
      </c>
      <c r="L2571">
        <v>1009665.41</v>
      </c>
    </row>
    <row r="2572" spans="1:12" x14ac:dyDescent="0.25">
      <c r="A2572">
        <v>114089</v>
      </c>
      <c r="B2572" t="s">
        <v>325</v>
      </c>
      <c r="C2572" t="s">
        <v>15325</v>
      </c>
      <c r="D2572">
        <v>7378449.8200000003</v>
      </c>
      <c r="E2572">
        <v>38</v>
      </c>
      <c r="F2572">
        <v>6200378</v>
      </c>
      <c r="G2572">
        <v>0</v>
      </c>
      <c r="H2572">
        <v>0</v>
      </c>
      <c r="I2572">
        <v>3804922.83</v>
      </c>
      <c r="J2572">
        <v>671456.97</v>
      </c>
      <c r="K2572">
        <v>1723998.2</v>
      </c>
      <c r="L2572">
        <v>1178071.82</v>
      </c>
    </row>
    <row r="2573" spans="1:12" x14ac:dyDescent="0.25">
      <c r="A2573">
        <v>114276</v>
      </c>
      <c r="B2573" t="s">
        <v>1786</v>
      </c>
      <c r="C2573" t="s">
        <v>1787</v>
      </c>
      <c r="D2573">
        <v>1617613.35</v>
      </c>
      <c r="E2573">
        <v>32</v>
      </c>
      <c r="F2573">
        <v>1358615.71</v>
      </c>
      <c r="G2573">
        <v>0</v>
      </c>
      <c r="H2573">
        <v>0</v>
      </c>
      <c r="I2573">
        <v>828124.44</v>
      </c>
      <c r="J2573">
        <v>146139.60999999999</v>
      </c>
      <c r="K2573">
        <v>384351.66</v>
      </c>
      <c r="L2573">
        <v>258997.64</v>
      </c>
    </row>
    <row r="2574" spans="1:12" x14ac:dyDescent="0.25">
      <c r="A2574">
        <v>113047</v>
      </c>
      <c r="B2574" t="s">
        <v>2086</v>
      </c>
      <c r="C2574" t="s">
        <v>2087</v>
      </c>
      <c r="D2574">
        <v>6388350.8200000003</v>
      </c>
      <c r="E2574">
        <v>43</v>
      </c>
      <c r="F2574">
        <v>5771736.2800000003</v>
      </c>
      <c r="G2574">
        <v>0</v>
      </c>
      <c r="H2574">
        <v>0</v>
      </c>
      <c r="I2574">
        <v>3030491.62</v>
      </c>
      <c r="J2574">
        <v>534792.64</v>
      </c>
      <c r="K2574">
        <v>2206452.02</v>
      </c>
      <c r="L2574">
        <v>616614.54</v>
      </c>
    </row>
    <row r="2575" spans="1:12" x14ac:dyDescent="0.25">
      <c r="A2575">
        <v>114069</v>
      </c>
      <c r="B2575" t="s">
        <v>1003</v>
      </c>
      <c r="C2575" t="s">
        <v>1004</v>
      </c>
      <c r="D2575">
        <v>8856575</v>
      </c>
      <c r="E2575">
        <v>35</v>
      </c>
      <c r="F2575">
        <v>7416000</v>
      </c>
      <c r="G2575">
        <v>0</v>
      </c>
      <c r="H2575">
        <v>0</v>
      </c>
      <c r="I2575">
        <v>3839620</v>
      </c>
      <c r="J2575">
        <v>677580</v>
      </c>
      <c r="K2575">
        <v>2898800</v>
      </c>
      <c r="L2575">
        <v>1440575</v>
      </c>
    </row>
    <row r="2576" spans="1:12" x14ac:dyDescent="0.25">
      <c r="A2576">
        <v>114128</v>
      </c>
      <c r="B2576" t="s">
        <v>1782</v>
      </c>
      <c r="C2576" t="s">
        <v>15326</v>
      </c>
      <c r="D2576">
        <v>6199139.29</v>
      </c>
      <c r="E2576">
        <v>54</v>
      </c>
      <c r="F2576">
        <v>4975850.22</v>
      </c>
      <c r="G2576">
        <v>0</v>
      </c>
      <c r="H2576">
        <v>0</v>
      </c>
      <c r="I2576">
        <v>3003811.32</v>
      </c>
      <c r="J2576">
        <v>530084.35</v>
      </c>
      <c r="K2576">
        <v>1441954.55</v>
      </c>
      <c r="L2576">
        <v>1223289.07</v>
      </c>
    </row>
    <row r="2577" spans="1:12" x14ac:dyDescent="0.25">
      <c r="A2577">
        <v>111551</v>
      </c>
      <c r="B2577" t="s">
        <v>1390</v>
      </c>
      <c r="C2577" t="s">
        <v>1391</v>
      </c>
      <c r="D2577">
        <v>8407457.4900000002</v>
      </c>
      <c r="E2577">
        <v>30</v>
      </c>
      <c r="F2577">
        <v>7058621.04</v>
      </c>
      <c r="G2577">
        <v>0</v>
      </c>
      <c r="H2577">
        <v>0</v>
      </c>
      <c r="I2577">
        <v>3664855.97</v>
      </c>
      <c r="J2577">
        <v>646739.29</v>
      </c>
      <c r="K2577">
        <v>2747025.78</v>
      </c>
      <c r="L2577">
        <v>1348836.45</v>
      </c>
    </row>
    <row r="2578" spans="1:12" x14ac:dyDescent="0.25">
      <c r="A2578">
        <v>110832</v>
      </c>
      <c r="B2578" t="s">
        <v>15327</v>
      </c>
      <c r="C2578" t="s">
        <v>322</v>
      </c>
      <c r="D2578">
        <v>2541145.86</v>
      </c>
      <c r="E2578">
        <v>27</v>
      </c>
      <c r="F2578">
        <v>2059706.66</v>
      </c>
      <c r="G2578">
        <v>0</v>
      </c>
      <c r="H2578">
        <v>0</v>
      </c>
      <c r="I2578">
        <v>1245112.79</v>
      </c>
      <c r="J2578">
        <v>219725.79</v>
      </c>
      <c r="K2578">
        <v>594868.07999999996</v>
      </c>
      <c r="L2578">
        <v>481439.22</v>
      </c>
    </row>
    <row r="2579" spans="1:12" x14ac:dyDescent="0.25">
      <c r="A2579">
        <v>108443</v>
      </c>
      <c r="B2579" t="s">
        <v>15328</v>
      </c>
      <c r="C2579" t="s">
        <v>15329</v>
      </c>
      <c r="D2579">
        <v>739915.26</v>
      </c>
      <c r="E2579">
        <v>43</v>
      </c>
      <c r="F2579">
        <v>620982.84</v>
      </c>
      <c r="G2579">
        <v>0</v>
      </c>
      <c r="H2579">
        <v>0</v>
      </c>
      <c r="I2579">
        <v>422268.33</v>
      </c>
      <c r="J2579">
        <v>74517.94</v>
      </c>
      <c r="K2579">
        <v>124196.57</v>
      </c>
      <c r="L2579">
        <v>118932.42</v>
      </c>
    </row>
    <row r="2580" spans="1:12" x14ac:dyDescent="0.25">
      <c r="A2580">
        <v>109112</v>
      </c>
      <c r="B2580" t="s">
        <v>15330</v>
      </c>
      <c r="C2580" t="s">
        <v>15331</v>
      </c>
      <c r="D2580">
        <v>747495.95</v>
      </c>
      <c r="E2580">
        <v>37</v>
      </c>
      <c r="F2580">
        <v>610147.85</v>
      </c>
      <c r="G2580">
        <v>0</v>
      </c>
      <c r="H2580">
        <v>0</v>
      </c>
      <c r="I2580">
        <v>466192.57</v>
      </c>
      <c r="J2580">
        <v>82269.279999999999</v>
      </c>
      <c r="K2580">
        <v>61686</v>
      </c>
      <c r="L2580">
        <v>137348.1</v>
      </c>
    </row>
    <row r="2581" spans="1:12" x14ac:dyDescent="0.25">
      <c r="A2581">
        <v>109210</v>
      </c>
      <c r="B2581" t="s">
        <v>2351</v>
      </c>
      <c r="C2581" t="s">
        <v>15332</v>
      </c>
      <c r="D2581">
        <v>1041250</v>
      </c>
      <c r="E2581">
        <v>23</v>
      </c>
      <c r="F2581">
        <v>862070</v>
      </c>
      <c r="G2581">
        <v>0</v>
      </c>
      <c r="H2581">
        <v>0</v>
      </c>
      <c r="I2581">
        <v>586207.6</v>
      </c>
      <c r="J2581">
        <v>103448.4</v>
      </c>
      <c r="K2581">
        <v>172414</v>
      </c>
      <c r="L2581">
        <v>179180</v>
      </c>
    </row>
    <row r="2582" spans="1:12" x14ac:dyDescent="0.25">
      <c r="A2582">
        <v>109625</v>
      </c>
      <c r="B2582" t="s">
        <v>15333</v>
      </c>
      <c r="C2582" t="s">
        <v>15334</v>
      </c>
      <c r="D2582">
        <v>785558.32</v>
      </c>
      <c r="E2582">
        <v>29</v>
      </c>
      <c r="F2582">
        <v>652983.05000000005</v>
      </c>
      <c r="G2582">
        <v>0</v>
      </c>
      <c r="H2582">
        <v>0</v>
      </c>
      <c r="I2582">
        <v>499532.03</v>
      </c>
      <c r="J2582">
        <v>88152.71</v>
      </c>
      <c r="K2582">
        <v>65298.31</v>
      </c>
      <c r="L2582">
        <v>132575.26999999999</v>
      </c>
    </row>
    <row r="2583" spans="1:12" x14ac:dyDescent="0.25">
      <c r="A2583">
        <v>109794</v>
      </c>
      <c r="B2583" t="s">
        <v>15335</v>
      </c>
      <c r="C2583" t="s">
        <v>3757</v>
      </c>
      <c r="D2583">
        <v>165018.18</v>
      </c>
      <c r="E2583">
        <v>29</v>
      </c>
      <c r="F2583">
        <v>161011.87</v>
      </c>
      <c r="G2583">
        <v>0</v>
      </c>
      <c r="H2583">
        <v>0</v>
      </c>
      <c r="I2583">
        <v>121805.48</v>
      </c>
      <c r="J2583">
        <v>21495.08</v>
      </c>
      <c r="K2583">
        <v>17711.310000000001</v>
      </c>
      <c r="L2583">
        <v>4006.31</v>
      </c>
    </row>
    <row r="2584" spans="1:12" x14ac:dyDescent="0.25">
      <c r="A2584">
        <v>110625</v>
      </c>
      <c r="B2584" t="s">
        <v>3772</v>
      </c>
      <c r="C2584" t="s">
        <v>15336</v>
      </c>
      <c r="D2584">
        <v>1497567.47</v>
      </c>
      <c r="E2584">
        <v>32</v>
      </c>
      <c r="F2584">
        <v>1235591.49</v>
      </c>
      <c r="G2584">
        <v>0</v>
      </c>
      <c r="H2584">
        <v>0</v>
      </c>
      <c r="I2584">
        <v>760277.98</v>
      </c>
      <c r="J2584">
        <v>134166.70000000001</v>
      </c>
      <c r="K2584">
        <v>341146.81</v>
      </c>
      <c r="L2584">
        <v>261975.98</v>
      </c>
    </row>
    <row r="2585" spans="1:12" x14ac:dyDescent="0.25">
      <c r="A2585">
        <v>110695</v>
      </c>
      <c r="B2585" t="s">
        <v>15337</v>
      </c>
      <c r="C2585" t="s">
        <v>2900</v>
      </c>
      <c r="D2585">
        <v>1049401.5</v>
      </c>
      <c r="E2585">
        <v>12</v>
      </c>
      <c r="F2585">
        <v>881850</v>
      </c>
      <c r="G2585">
        <v>0</v>
      </c>
      <c r="H2585">
        <v>0</v>
      </c>
      <c r="I2585">
        <v>599658</v>
      </c>
      <c r="J2585">
        <v>105822</v>
      </c>
      <c r="K2585">
        <v>176370</v>
      </c>
      <c r="L2585">
        <v>167551.5</v>
      </c>
    </row>
    <row r="2586" spans="1:12" x14ac:dyDescent="0.25">
      <c r="A2586">
        <v>110746</v>
      </c>
      <c r="B2586" t="s">
        <v>3750</v>
      </c>
      <c r="C2586" t="s">
        <v>15338</v>
      </c>
      <c r="D2586">
        <v>1127969.1100000001</v>
      </c>
      <c r="E2586">
        <v>43</v>
      </c>
      <c r="F2586">
        <v>1083968.8600000001</v>
      </c>
      <c r="G2586">
        <v>0</v>
      </c>
      <c r="H2586">
        <v>0</v>
      </c>
      <c r="I2586">
        <v>744940.85</v>
      </c>
      <c r="J2586">
        <v>131460.15</v>
      </c>
      <c r="K2586">
        <v>207567.86</v>
      </c>
      <c r="L2586">
        <v>44000.25</v>
      </c>
    </row>
    <row r="2587" spans="1:12" x14ac:dyDescent="0.25">
      <c r="A2587">
        <v>111695</v>
      </c>
      <c r="B2587" t="s">
        <v>15339</v>
      </c>
      <c r="C2587" t="s">
        <v>15340</v>
      </c>
      <c r="D2587">
        <v>1002992.47</v>
      </c>
      <c r="E2587">
        <v>25</v>
      </c>
      <c r="F2587">
        <v>1000017.47</v>
      </c>
      <c r="G2587">
        <v>0</v>
      </c>
      <c r="H2587">
        <v>0</v>
      </c>
      <c r="I2587">
        <v>684262.11</v>
      </c>
      <c r="J2587">
        <v>120752.14</v>
      </c>
      <c r="K2587">
        <v>195003.22</v>
      </c>
      <c r="L2587">
        <v>2975</v>
      </c>
    </row>
    <row r="2588" spans="1:12" x14ac:dyDescent="0.25">
      <c r="A2588">
        <v>111773</v>
      </c>
      <c r="B2588" t="s">
        <v>15341</v>
      </c>
      <c r="C2588" t="s">
        <v>15342</v>
      </c>
      <c r="D2588">
        <v>1345448.07</v>
      </c>
      <c r="E2588">
        <v>28</v>
      </c>
      <c r="F2588">
        <v>1094828.6299999999</v>
      </c>
      <c r="G2588">
        <v>0</v>
      </c>
      <c r="H2588">
        <v>0</v>
      </c>
      <c r="I2588">
        <v>744483.46</v>
      </c>
      <c r="J2588">
        <v>131379.44</v>
      </c>
      <c r="K2588">
        <v>218965.73</v>
      </c>
      <c r="L2588">
        <v>250619.44</v>
      </c>
    </row>
    <row r="2589" spans="1:12" x14ac:dyDescent="0.25">
      <c r="A2589">
        <v>111999</v>
      </c>
      <c r="B2589" t="s">
        <v>15343</v>
      </c>
      <c r="C2589" t="s">
        <v>15344</v>
      </c>
      <c r="D2589">
        <v>1198789.9099999999</v>
      </c>
      <c r="E2589">
        <v>35</v>
      </c>
      <c r="F2589">
        <v>998386.48</v>
      </c>
      <c r="G2589">
        <v>0</v>
      </c>
      <c r="H2589">
        <v>0</v>
      </c>
      <c r="I2589">
        <v>746793.08</v>
      </c>
      <c r="J2589">
        <v>131787</v>
      </c>
      <c r="K2589">
        <v>119806.39999999999</v>
      </c>
      <c r="L2589">
        <v>200403.83</v>
      </c>
    </row>
    <row r="2590" spans="1:12" x14ac:dyDescent="0.25">
      <c r="A2590">
        <v>112228</v>
      </c>
      <c r="B2590" t="s">
        <v>15345</v>
      </c>
      <c r="C2590" t="s">
        <v>15346</v>
      </c>
      <c r="D2590">
        <v>1263176.7</v>
      </c>
      <c r="E2590">
        <v>30</v>
      </c>
      <c r="F2590">
        <v>1061493.01</v>
      </c>
      <c r="G2590">
        <v>0</v>
      </c>
      <c r="H2590">
        <v>0</v>
      </c>
      <c r="I2590">
        <v>721815.25</v>
      </c>
      <c r="J2590">
        <v>127379.16</v>
      </c>
      <c r="K2590">
        <v>212298.6</v>
      </c>
      <c r="L2590">
        <v>201683.68</v>
      </c>
    </row>
    <row r="2591" spans="1:12" x14ac:dyDescent="0.25">
      <c r="A2591">
        <v>112895</v>
      </c>
      <c r="B2591" t="s">
        <v>15347</v>
      </c>
      <c r="C2591" t="s">
        <v>1257</v>
      </c>
      <c r="D2591">
        <v>839335.47</v>
      </c>
      <c r="E2591">
        <v>53</v>
      </c>
      <c r="F2591">
        <v>614140.39</v>
      </c>
      <c r="G2591">
        <v>0</v>
      </c>
      <c r="H2591">
        <v>0</v>
      </c>
      <c r="I2591">
        <v>417615.46</v>
      </c>
      <c r="J2591">
        <v>73696.850000000006</v>
      </c>
      <c r="K2591">
        <v>122828.08</v>
      </c>
      <c r="L2591">
        <v>225195.08</v>
      </c>
    </row>
    <row r="2592" spans="1:12" x14ac:dyDescent="0.25">
      <c r="A2592">
        <v>112927</v>
      </c>
      <c r="B2592" t="s">
        <v>812</v>
      </c>
      <c r="C2592" t="s">
        <v>813</v>
      </c>
      <c r="D2592">
        <v>1316608.9099999999</v>
      </c>
      <c r="E2592">
        <v>31</v>
      </c>
      <c r="F2592">
        <v>1106393.54</v>
      </c>
      <c r="G2592">
        <v>0</v>
      </c>
      <c r="H2592">
        <v>0</v>
      </c>
      <c r="I2592">
        <v>752347.94</v>
      </c>
      <c r="J2592">
        <v>132767.29</v>
      </c>
      <c r="K2592">
        <v>221278.31</v>
      </c>
      <c r="L2592">
        <v>210214.87</v>
      </c>
    </row>
    <row r="2593" spans="1:12" x14ac:dyDescent="0.25">
      <c r="A2593">
        <v>113375</v>
      </c>
      <c r="B2593" t="s">
        <v>2905</v>
      </c>
      <c r="C2593" t="s">
        <v>15348</v>
      </c>
      <c r="D2593">
        <v>290867.57</v>
      </c>
      <c r="E2593">
        <v>26</v>
      </c>
      <c r="F2593">
        <v>234198.15</v>
      </c>
      <c r="G2593">
        <v>0</v>
      </c>
      <c r="H2593">
        <v>0</v>
      </c>
      <c r="I2593">
        <v>169208.16</v>
      </c>
      <c r="J2593">
        <v>29860.26</v>
      </c>
      <c r="K2593">
        <v>35129.730000000003</v>
      </c>
      <c r="L2593">
        <v>56669.42</v>
      </c>
    </row>
    <row r="2594" spans="1:12" x14ac:dyDescent="0.25">
      <c r="A2594">
        <v>113483</v>
      </c>
      <c r="B2594" t="s">
        <v>15349</v>
      </c>
      <c r="C2594" t="s">
        <v>15350</v>
      </c>
      <c r="D2594">
        <v>1333427.1299999999</v>
      </c>
      <c r="E2594">
        <v>52</v>
      </c>
      <c r="F2594">
        <v>1111432</v>
      </c>
      <c r="G2594">
        <v>0</v>
      </c>
      <c r="H2594">
        <v>0</v>
      </c>
      <c r="I2594">
        <v>755773.76</v>
      </c>
      <c r="J2594">
        <v>133371.84</v>
      </c>
      <c r="K2594">
        <v>222286.4</v>
      </c>
      <c r="L2594">
        <v>221995.13</v>
      </c>
    </row>
    <row r="2595" spans="1:12" x14ac:dyDescent="0.25">
      <c r="A2595">
        <v>113778</v>
      </c>
      <c r="B2595" t="s">
        <v>15351</v>
      </c>
      <c r="C2595" t="s">
        <v>15352</v>
      </c>
      <c r="D2595">
        <v>1117975.25</v>
      </c>
      <c r="E2595">
        <v>39</v>
      </c>
      <c r="F2595">
        <v>1117975.25</v>
      </c>
      <c r="G2595">
        <v>0</v>
      </c>
      <c r="H2595">
        <v>0</v>
      </c>
      <c r="I2595">
        <v>760223.17</v>
      </c>
      <c r="J2595">
        <v>134157.03</v>
      </c>
      <c r="K2595">
        <v>223595.05</v>
      </c>
      <c r="L2595">
        <v>0</v>
      </c>
    </row>
    <row r="2596" spans="1:12" x14ac:dyDescent="0.25">
      <c r="A2596">
        <v>113837</v>
      </c>
      <c r="B2596" t="s">
        <v>15353</v>
      </c>
      <c r="C2596" t="s">
        <v>15354</v>
      </c>
      <c r="D2596">
        <v>1349944.81</v>
      </c>
      <c r="E2596">
        <v>27</v>
      </c>
      <c r="F2596">
        <v>1113935.1000000001</v>
      </c>
      <c r="G2596">
        <v>0</v>
      </c>
      <c r="H2596">
        <v>0</v>
      </c>
      <c r="I2596">
        <v>757475.87</v>
      </c>
      <c r="J2596">
        <v>133672.21</v>
      </c>
      <c r="K2596">
        <v>222787.02</v>
      </c>
      <c r="L2596">
        <v>236009.71</v>
      </c>
    </row>
    <row r="2597" spans="1:12" x14ac:dyDescent="0.25">
      <c r="A2597">
        <v>113862</v>
      </c>
      <c r="B2597" t="s">
        <v>15355</v>
      </c>
      <c r="C2597" t="s">
        <v>15356</v>
      </c>
      <c r="D2597">
        <v>1315210.25</v>
      </c>
      <c r="E2597">
        <v>38</v>
      </c>
      <c r="F2597">
        <v>1105218.7</v>
      </c>
      <c r="G2597">
        <v>0</v>
      </c>
      <c r="H2597">
        <v>0</v>
      </c>
      <c r="I2597">
        <v>751548.72</v>
      </c>
      <c r="J2597">
        <v>132626.23999999999</v>
      </c>
      <c r="K2597">
        <v>221043.74</v>
      </c>
      <c r="L2597">
        <v>209991.55</v>
      </c>
    </row>
    <row r="2598" spans="1:12" x14ac:dyDescent="0.25">
      <c r="A2598">
        <v>113865</v>
      </c>
      <c r="B2598" t="s">
        <v>15357</v>
      </c>
      <c r="C2598" t="s">
        <v>15358</v>
      </c>
      <c r="D2598">
        <v>492581.46</v>
      </c>
      <c r="E2598">
        <v>38</v>
      </c>
      <c r="F2598">
        <v>413934</v>
      </c>
      <c r="G2598">
        <v>0</v>
      </c>
      <c r="H2598">
        <v>0</v>
      </c>
      <c r="I2598">
        <v>281475.12</v>
      </c>
      <c r="J2598">
        <v>49672.08</v>
      </c>
      <c r="K2598">
        <v>82786.8</v>
      </c>
      <c r="L2598">
        <v>78647.460000000006</v>
      </c>
    </row>
    <row r="2599" spans="1:12" x14ac:dyDescent="0.25">
      <c r="A2599">
        <v>114640</v>
      </c>
      <c r="B2599" t="s">
        <v>313</v>
      </c>
      <c r="C2599" t="s">
        <v>314</v>
      </c>
      <c r="D2599">
        <v>2342820.83</v>
      </c>
      <c r="E2599">
        <v>30</v>
      </c>
      <c r="F2599">
        <v>1962885</v>
      </c>
      <c r="G2599">
        <v>0</v>
      </c>
      <c r="H2599">
        <v>0</v>
      </c>
      <c r="I2599">
        <v>1047582.84</v>
      </c>
      <c r="J2599">
        <v>184867.56</v>
      </c>
      <c r="K2599">
        <v>730434.6</v>
      </c>
      <c r="L2599">
        <v>379935.83</v>
      </c>
    </row>
    <row r="2600" spans="1:12" x14ac:dyDescent="0.25">
      <c r="A2600">
        <v>114481</v>
      </c>
      <c r="B2600" t="s">
        <v>975</v>
      </c>
      <c r="C2600" t="s">
        <v>976</v>
      </c>
      <c r="D2600">
        <v>5935584.3399999999</v>
      </c>
      <c r="E2600">
        <v>33</v>
      </c>
      <c r="F2600">
        <v>4984386</v>
      </c>
      <c r="G2600">
        <v>0</v>
      </c>
      <c r="H2600">
        <v>0</v>
      </c>
      <c r="I2600">
        <v>3007736.22</v>
      </c>
      <c r="J2600">
        <v>530776.98</v>
      </c>
      <c r="K2600">
        <v>1445872.8</v>
      </c>
      <c r="L2600">
        <v>951198.34</v>
      </c>
    </row>
    <row r="2601" spans="1:12" x14ac:dyDescent="0.25">
      <c r="A2601">
        <v>112388</v>
      </c>
      <c r="B2601" t="s">
        <v>309</v>
      </c>
      <c r="C2601" t="s">
        <v>310</v>
      </c>
      <c r="D2601">
        <v>4986773.7300000004</v>
      </c>
      <c r="E2601">
        <v>29</v>
      </c>
      <c r="F2601">
        <v>4179430.39</v>
      </c>
      <c r="G2601">
        <v>0</v>
      </c>
      <c r="H2601">
        <v>0</v>
      </c>
      <c r="I2601">
        <v>2167992.27</v>
      </c>
      <c r="J2601">
        <v>382586.88</v>
      </c>
      <c r="K2601">
        <v>1628851.24</v>
      </c>
      <c r="L2601">
        <v>807342.84</v>
      </c>
    </row>
    <row r="2602" spans="1:12" x14ac:dyDescent="0.25">
      <c r="A2602">
        <v>115635</v>
      </c>
      <c r="B2602" t="s">
        <v>15359</v>
      </c>
      <c r="C2602" t="s">
        <v>15360</v>
      </c>
      <c r="D2602">
        <v>2579316.4300000002</v>
      </c>
      <c r="E2602">
        <v>21</v>
      </c>
      <c r="F2602">
        <v>2165044.46</v>
      </c>
      <c r="G2602">
        <v>0</v>
      </c>
      <c r="H2602">
        <v>0</v>
      </c>
      <c r="I2602">
        <v>1318403.1200000001</v>
      </c>
      <c r="J2602">
        <v>232659.37</v>
      </c>
      <c r="K2602">
        <v>613981.97</v>
      </c>
      <c r="L2602">
        <v>414271.97</v>
      </c>
    </row>
    <row r="2603" spans="1:12" x14ac:dyDescent="0.25">
      <c r="A2603">
        <v>113782</v>
      </c>
      <c r="B2603" t="s">
        <v>15361</v>
      </c>
      <c r="C2603" t="s">
        <v>15362</v>
      </c>
      <c r="D2603">
        <v>5256789.46</v>
      </c>
      <c r="E2603">
        <v>51</v>
      </c>
      <c r="F2603">
        <v>4392031.42</v>
      </c>
      <c r="G2603">
        <v>0</v>
      </c>
      <c r="H2603">
        <v>0</v>
      </c>
      <c r="I2603">
        <v>2666354.36</v>
      </c>
      <c r="J2603">
        <v>470533.12</v>
      </c>
      <c r="K2603">
        <v>1255143.94</v>
      </c>
      <c r="L2603">
        <v>864758.04</v>
      </c>
    </row>
    <row r="2604" spans="1:12" x14ac:dyDescent="0.25">
      <c r="A2604">
        <v>114292</v>
      </c>
      <c r="B2604" t="s">
        <v>15363</v>
      </c>
      <c r="C2604" t="s">
        <v>15364</v>
      </c>
      <c r="D2604">
        <v>2501567.63</v>
      </c>
      <c r="E2604">
        <v>37</v>
      </c>
      <c r="F2604">
        <v>2102157.6800000002</v>
      </c>
      <c r="G2604">
        <v>0</v>
      </c>
      <c r="H2604">
        <v>0</v>
      </c>
      <c r="I2604">
        <v>1133173.48</v>
      </c>
      <c r="J2604">
        <v>199971.79</v>
      </c>
      <c r="K2604">
        <v>769012.41</v>
      </c>
      <c r="L2604">
        <v>399409.96</v>
      </c>
    </row>
    <row r="2605" spans="1:12" x14ac:dyDescent="0.25">
      <c r="A2605">
        <v>112069</v>
      </c>
      <c r="B2605" t="s">
        <v>1055</v>
      </c>
      <c r="C2605" t="s">
        <v>1056</v>
      </c>
      <c r="D2605">
        <v>7286529.8200000003</v>
      </c>
      <c r="E2605">
        <v>28</v>
      </c>
      <c r="F2605">
        <v>6119068.8200000003</v>
      </c>
      <c r="G2605">
        <v>0</v>
      </c>
      <c r="H2605">
        <v>0</v>
      </c>
      <c r="I2605">
        <v>3672053.86</v>
      </c>
      <c r="J2605">
        <v>648009.51</v>
      </c>
      <c r="K2605">
        <v>1799005.45</v>
      </c>
      <c r="L2605">
        <v>1167461</v>
      </c>
    </row>
    <row r="2606" spans="1:12" x14ac:dyDescent="0.25">
      <c r="A2606">
        <v>114262</v>
      </c>
      <c r="B2606" t="s">
        <v>15365</v>
      </c>
      <c r="C2606" t="s">
        <v>15366</v>
      </c>
      <c r="D2606">
        <v>10238765.640000001</v>
      </c>
      <c r="E2606">
        <v>40</v>
      </c>
      <c r="F2606">
        <v>7226113.0599999996</v>
      </c>
      <c r="G2606">
        <v>0</v>
      </c>
      <c r="H2606">
        <v>0</v>
      </c>
      <c r="I2606">
        <v>3825535.22</v>
      </c>
      <c r="J2606">
        <v>675094.45</v>
      </c>
      <c r="K2606">
        <v>2725483.39</v>
      </c>
      <c r="L2606">
        <v>3012652.58</v>
      </c>
    </row>
    <row r="2607" spans="1:12" x14ac:dyDescent="0.25">
      <c r="A2607">
        <v>113951</v>
      </c>
      <c r="B2607" t="s">
        <v>2679</v>
      </c>
      <c r="C2607" t="s">
        <v>15367</v>
      </c>
      <c r="D2607">
        <v>3237258.28</v>
      </c>
      <c r="E2607">
        <v>29</v>
      </c>
      <c r="F2607">
        <v>3223194.33</v>
      </c>
      <c r="G2607">
        <v>0</v>
      </c>
      <c r="H2607">
        <v>0</v>
      </c>
      <c r="I2607">
        <v>1956383.04</v>
      </c>
      <c r="J2607">
        <v>345244.07</v>
      </c>
      <c r="K2607">
        <v>921567.22</v>
      </c>
      <c r="L2607">
        <v>14063.95</v>
      </c>
    </row>
    <row r="2608" spans="1:12" x14ac:dyDescent="0.25">
      <c r="A2608">
        <v>113351</v>
      </c>
      <c r="B2608" t="s">
        <v>15368</v>
      </c>
      <c r="C2608" t="s">
        <v>15369</v>
      </c>
      <c r="D2608">
        <v>7321413.79</v>
      </c>
      <c r="E2608">
        <v>53</v>
      </c>
      <c r="F2608">
        <v>6375170.8300000001</v>
      </c>
      <c r="G2608">
        <v>0</v>
      </c>
      <c r="H2608">
        <v>0</v>
      </c>
      <c r="I2608">
        <v>3834906.33</v>
      </c>
      <c r="J2608">
        <v>676748.18</v>
      </c>
      <c r="K2608">
        <v>1863516.32</v>
      </c>
      <c r="L2608">
        <v>946242.96</v>
      </c>
    </row>
    <row r="2609" spans="1:12" x14ac:dyDescent="0.25">
      <c r="A2609">
        <v>117131</v>
      </c>
      <c r="B2609" t="s">
        <v>15370</v>
      </c>
      <c r="C2609" t="s">
        <v>15371</v>
      </c>
      <c r="D2609">
        <v>4250672.34</v>
      </c>
      <c r="E2609">
        <v>24</v>
      </c>
      <c r="F2609">
        <v>3571993.56</v>
      </c>
      <c r="G2609">
        <v>0</v>
      </c>
      <c r="H2609">
        <v>0</v>
      </c>
      <c r="I2609">
        <v>1876283.47</v>
      </c>
      <c r="J2609">
        <v>331108.84999999998</v>
      </c>
      <c r="K2609">
        <v>1364601.24</v>
      </c>
      <c r="L2609">
        <v>678678.78</v>
      </c>
    </row>
    <row r="2610" spans="1:12" x14ac:dyDescent="0.25">
      <c r="A2610">
        <v>112368</v>
      </c>
      <c r="B2610" t="s">
        <v>15372</v>
      </c>
      <c r="C2610" t="s">
        <v>15373</v>
      </c>
      <c r="D2610">
        <v>7848258.25</v>
      </c>
      <c r="E2610">
        <v>50</v>
      </c>
      <c r="F2610">
        <v>6522976.7199999997</v>
      </c>
      <c r="G2610">
        <v>0</v>
      </c>
      <c r="H2610">
        <v>0</v>
      </c>
      <c r="I2610">
        <v>3838503.56</v>
      </c>
      <c r="J2610">
        <v>677382.98</v>
      </c>
      <c r="K2610">
        <v>2007090.18</v>
      </c>
      <c r="L2610">
        <v>1325281.53</v>
      </c>
    </row>
    <row r="2611" spans="1:12" x14ac:dyDescent="0.25">
      <c r="A2611">
        <v>115524</v>
      </c>
      <c r="B2611" t="s">
        <v>15374</v>
      </c>
      <c r="C2611" t="s">
        <v>15375</v>
      </c>
      <c r="D2611">
        <v>4819987.04</v>
      </c>
      <c r="E2611">
        <v>29</v>
      </c>
      <c r="F2611">
        <v>4031650.84</v>
      </c>
      <c r="G2611">
        <v>0</v>
      </c>
      <c r="H2611">
        <v>0</v>
      </c>
      <c r="I2611">
        <v>2096661.82</v>
      </c>
      <c r="J2611">
        <v>369999.15</v>
      </c>
      <c r="K2611">
        <v>1564989.87</v>
      </c>
      <c r="L2611">
        <v>788336.2</v>
      </c>
    </row>
    <row r="2612" spans="1:12" x14ac:dyDescent="0.25">
      <c r="A2612">
        <v>111950</v>
      </c>
      <c r="B2612" t="s">
        <v>15376</v>
      </c>
      <c r="C2612" t="s">
        <v>12116</v>
      </c>
      <c r="D2612">
        <v>9759064.4199999999</v>
      </c>
      <c r="E2612">
        <v>43</v>
      </c>
      <c r="F2612">
        <v>9569310.4000000004</v>
      </c>
      <c r="G2612">
        <v>0</v>
      </c>
      <c r="H2612">
        <v>0</v>
      </c>
      <c r="I2612">
        <v>3839620</v>
      </c>
      <c r="J2612">
        <v>677580</v>
      </c>
      <c r="K2612">
        <v>5052110.4000000004</v>
      </c>
      <c r="L2612">
        <v>189754.02</v>
      </c>
    </row>
    <row r="2613" spans="1:12" x14ac:dyDescent="0.25">
      <c r="A2613">
        <v>112499</v>
      </c>
      <c r="B2613" t="s">
        <v>15377</v>
      </c>
      <c r="C2613" t="s">
        <v>15378</v>
      </c>
      <c r="D2613">
        <v>8514182.2699999996</v>
      </c>
      <c r="E2613">
        <v>42</v>
      </c>
      <c r="F2613">
        <v>6381992.7300000004</v>
      </c>
      <c r="G2613">
        <v>0</v>
      </c>
      <c r="H2613">
        <v>0</v>
      </c>
      <c r="I2613">
        <v>3294334.42</v>
      </c>
      <c r="J2613">
        <v>581353.13</v>
      </c>
      <c r="K2613">
        <v>2506305.1800000002</v>
      </c>
      <c r="L2613">
        <v>2132189.54</v>
      </c>
    </row>
    <row r="2614" spans="1:12" x14ac:dyDescent="0.25">
      <c r="A2614">
        <v>110063</v>
      </c>
      <c r="B2614" t="s">
        <v>15379</v>
      </c>
      <c r="C2614" t="s">
        <v>15380</v>
      </c>
      <c r="D2614">
        <v>2579383.15</v>
      </c>
      <c r="E2614">
        <v>0</v>
      </c>
      <c r="F2614">
        <v>2579383.15</v>
      </c>
      <c r="G2614">
        <v>0</v>
      </c>
      <c r="H2614">
        <v>0</v>
      </c>
      <c r="I2614">
        <v>1596082.37</v>
      </c>
      <c r="J2614">
        <v>281661.59999999998</v>
      </c>
      <c r="K2614">
        <v>701639.18</v>
      </c>
      <c r="L2614">
        <v>0</v>
      </c>
    </row>
    <row r="2615" spans="1:12" x14ac:dyDescent="0.25">
      <c r="A2615">
        <v>110675</v>
      </c>
      <c r="B2615" t="s">
        <v>15381</v>
      </c>
      <c r="C2615" t="s">
        <v>15382</v>
      </c>
      <c r="D2615">
        <v>9063299.1899999995</v>
      </c>
      <c r="E2615">
        <v>41</v>
      </c>
      <c r="F2615">
        <v>7570352.7999999998</v>
      </c>
      <c r="G2615">
        <v>0</v>
      </c>
      <c r="H2615">
        <v>0</v>
      </c>
      <c r="I2615">
        <v>3839152.19</v>
      </c>
      <c r="J2615">
        <v>677497.44</v>
      </c>
      <c r="K2615">
        <v>3053703.17</v>
      </c>
      <c r="L2615">
        <v>1492946.39</v>
      </c>
    </row>
    <row r="2616" spans="1:12" x14ac:dyDescent="0.25">
      <c r="A2616">
        <v>114634</v>
      </c>
      <c r="B2616" t="s">
        <v>15383</v>
      </c>
      <c r="C2616" t="s">
        <v>11581</v>
      </c>
      <c r="D2616">
        <v>5964549.3499999996</v>
      </c>
      <c r="E2616">
        <v>26</v>
      </c>
      <c r="F2616">
        <v>5012226.3499999996</v>
      </c>
      <c r="G2616">
        <v>0</v>
      </c>
      <c r="H2616">
        <v>0</v>
      </c>
      <c r="I2616">
        <v>2941889.76</v>
      </c>
      <c r="J2616">
        <v>519157.02</v>
      </c>
      <c r="K2616">
        <v>1551179.57</v>
      </c>
      <c r="L2616">
        <v>952323</v>
      </c>
    </row>
    <row r="2617" spans="1:12" x14ac:dyDescent="0.25">
      <c r="A2617">
        <v>113733</v>
      </c>
      <c r="B2617" t="s">
        <v>15384</v>
      </c>
      <c r="C2617" t="s">
        <v>3396</v>
      </c>
      <c r="D2617">
        <v>4959606.78</v>
      </c>
      <c r="E2617">
        <v>39</v>
      </c>
      <c r="F2617">
        <v>4165579.87</v>
      </c>
      <c r="G2617">
        <v>0</v>
      </c>
      <c r="H2617">
        <v>0</v>
      </c>
      <c r="I2617">
        <v>2217574.35</v>
      </c>
      <c r="J2617">
        <v>391336.65</v>
      </c>
      <c r="K2617">
        <v>1556668.87</v>
      </c>
      <c r="L2617">
        <v>794026.91</v>
      </c>
    </row>
    <row r="2618" spans="1:12" x14ac:dyDescent="0.25">
      <c r="A2618">
        <v>114203</v>
      </c>
      <c r="B2618" t="s">
        <v>11016</v>
      </c>
      <c r="C2618" t="s">
        <v>11017</v>
      </c>
      <c r="D2618">
        <v>4259322.3600000003</v>
      </c>
      <c r="E2618">
        <v>35</v>
      </c>
      <c r="F2618">
        <v>3571439.71</v>
      </c>
      <c r="G2618">
        <v>0</v>
      </c>
      <c r="H2618">
        <v>0</v>
      </c>
      <c r="I2618">
        <v>2162184.02</v>
      </c>
      <c r="J2618">
        <v>381561.88</v>
      </c>
      <c r="K2618">
        <v>1027693.81</v>
      </c>
      <c r="L2618">
        <v>687882.93</v>
      </c>
    </row>
    <row r="2619" spans="1:12" x14ac:dyDescent="0.25">
      <c r="A2619">
        <v>115527</v>
      </c>
      <c r="B2619" t="s">
        <v>11035</v>
      </c>
      <c r="C2619" t="s">
        <v>11036</v>
      </c>
      <c r="D2619">
        <v>1797382.77</v>
      </c>
      <c r="E2619">
        <v>27</v>
      </c>
      <c r="F2619">
        <v>1510405.69</v>
      </c>
      <c r="G2619">
        <v>0</v>
      </c>
      <c r="H2619">
        <v>0</v>
      </c>
      <c r="I2619">
        <v>928880.95</v>
      </c>
      <c r="J2619">
        <v>163920.17000000001</v>
      </c>
      <c r="K2619">
        <v>417604.57</v>
      </c>
      <c r="L2619">
        <v>286977.08</v>
      </c>
    </row>
    <row r="2620" spans="1:12" x14ac:dyDescent="0.25">
      <c r="A2620">
        <v>114891</v>
      </c>
      <c r="B2620" t="s">
        <v>15385</v>
      </c>
      <c r="C2620" t="s">
        <v>12780</v>
      </c>
      <c r="D2620">
        <v>9303165.4199999999</v>
      </c>
      <c r="E2620">
        <v>61</v>
      </c>
      <c r="F2620">
        <v>7817786.0700000003</v>
      </c>
      <c r="G2620">
        <v>0</v>
      </c>
      <c r="H2620">
        <v>0</v>
      </c>
      <c r="I2620">
        <v>3839266.93</v>
      </c>
      <c r="J2620">
        <v>677517.69</v>
      </c>
      <c r="K2620">
        <v>3301001.45</v>
      </c>
      <c r="L2620">
        <v>1485379.35</v>
      </c>
    </row>
    <row r="2621" spans="1:12" x14ac:dyDescent="0.25">
      <c r="A2621">
        <v>114315</v>
      </c>
      <c r="B2621" t="s">
        <v>15386</v>
      </c>
      <c r="C2621" t="s">
        <v>15387</v>
      </c>
      <c r="D2621">
        <v>1645845.62</v>
      </c>
      <c r="E2621">
        <v>40</v>
      </c>
      <c r="F2621">
        <v>1645845.62</v>
      </c>
      <c r="G2621">
        <v>0</v>
      </c>
      <c r="H2621">
        <v>0</v>
      </c>
      <c r="I2621">
        <v>1003809.49</v>
      </c>
      <c r="J2621">
        <v>177142.85</v>
      </c>
      <c r="K2621">
        <v>464893.28</v>
      </c>
      <c r="L2621">
        <v>0</v>
      </c>
    </row>
    <row r="2622" spans="1:12" x14ac:dyDescent="0.25">
      <c r="A2622">
        <v>106082</v>
      </c>
      <c r="B2622" t="s">
        <v>15388</v>
      </c>
      <c r="C2622" t="s">
        <v>12769</v>
      </c>
      <c r="D2622">
        <v>1337128.1100000001</v>
      </c>
      <c r="E2622">
        <v>30</v>
      </c>
      <c r="F2622">
        <v>1005929.69</v>
      </c>
      <c r="G2622">
        <v>0</v>
      </c>
      <c r="H2622">
        <v>0</v>
      </c>
      <c r="I2622">
        <v>737066.07</v>
      </c>
      <c r="J2622">
        <v>130070.48</v>
      </c>
      <c r="K2622">
        <v>138793.14000000001</v>
      </c>
      <c r="L2622">
        <v>331198.42</v>
      </c>
    </row>
    <row r="2623" spans="1:12" x14ac:dyDescent="0.25">
      <c r="A2623">
        <v>107348</v>
      </c>
      <c r="B2623" t="s">
        <v>15389</v>
      </c>
      <c r="C2623" t="s">
        <v>15390</v>
      </c>
      <c r="D2623">
        <v>339027.57</v>
      </c>
      <c r="E2623">
        <v>26</v>
      </c>
      <c r="F2623">
        <v>282990.13</v>
      </c>
      <c r="G2623">
        <v>0</v>
      </c>
      <c r="H2623">
        <v>0</v>
      </c>
      <c r="I2623">
        <v>205422.47</v>
      </c>
      <c r="J2623">
        <v>36251.019999999997</v>
      </c>
      <c r="K2623">
        <v>41316.639999999999</v>
      </c>
      <c r="L2623">
        <v>56037.440000000002</v>
      </c>
    </row>
    <row r="2624" spans="1:12" x14ac:dyDescent="0.25">
      <c r="A2624">
        <v>108280</v>
      </c>
      <c r="B2624" t="s">
        <v>15391</v>
      </c>
      <c r="C2624" t="s">
        <v>15392</v>
      </c>
      <c r="D2624">
        <v>412266.7</v>
      </c>
      <c r="E2624">
        <v>31</v>
      </c>
      <c r="F2624">
        <v>346442.61</v>
      </c>
      <c r="G2624">
        <v>0</v>
      </c>
      <c r="H2624">
        <v>0</v>
      </c>
      <c r="I2624">
        <v>235580.97</v>
      </c>
      <c r="J2624">
        <v>41573.11</v>
      </c>
      <c r="K2624">
        <v>69288.53</v>
      </c>
      <c r="L2624">
        <v>65824.09</v>
      </c>
    </row>
    <row r="2625" spans="1:12" x14ac:dyDescent="0.25">
      <c r="A2625">
        <v>108760</v>
      </c>
      <c r="B2625" t="s">
        <v>15393</v>
      </c>
      <c r="C2625" t="s">
        <v>12522</v>
      </c>
      <c r="D2625">
        <v>915316.59</v>
      </c>
      <c r="E2625">
        <v>53</v>
      </c>
      <c r="F2625">
        <v>723249.88</v>
      </c>
      <c r="G2625">
        <v>0</v>
      </c>
      <c r="H2625">
        <v>0</v>
      </c>
      <c r="I2625">
        <v>491809.92</v>
      </c>
      <c r="J2625">
        <v>86789.98</v>
      </c>
      <c r="K2625">
        <v>144649.98000000001</v>
      </c>
      <c r="L2625">
        <v>192066.71</v>
      </c>
    </row>
    <row r="2626" spans="1:12" x14ac:dyDescent="0.25">
      <c r="A2626">
        <v>108969</v>
      </c>
      <c r="B2626" t="s">
        <v>10972</v>
      </c>
      <c r="C2626" t="s">
        <v>15394</v>
      </c>
      <c r="D2626">
        <v>1265530.6200000001</v>
      </c>
      <c r="E2626">
        <v>35</v>
      </c>
      <c r="F2626">
        <v>1062360.1000000001</v>
      </c>
      <c r="G2626">
        <v>0</v>
      </c>
      <c r="H2626">
        <v>0</v>
      </c>
      <c r="I2626">
        <v>722404.86</v>
      </c>
      <c r="J2626">
        <v>127483.21</v>
      </c>
      <c r="K2626">
        <v>212472.03</v>
      </c>
      <c r="L2626">
        <v>203170.52</v>
      </c>
    </row>
    <row r="2627" spans="1:12" x14ac:dyDescent="0.25">
      <c r="A2627">
        <v>109036</v>
      </c>
      <c r="B2627" t="s">
        <v>15395</v>
      </c>
      <c r="C2627" t="s">
        <v>15396</v>
      </c>
      <c r="D2627">
        <v>1110350.43</v>
      </c>
      <c r="E2627">
        <v>34</v>
      </c>
      <c r="F2627">
        <v>1110350.43</v>
      </c>
      <c r="G2627">
        <v>0</v>
      </c>
      <c r="H2627">
        <v>0</v>
      </c>
      <c r="I2627">
        <v>755038.29</v>
      </c>
      <c r="J2627">
        <v>133242.04999999999</v>
      </c>
      <c r="K2627">
        <v>222070.09</v>
      </c>
      <c r="L2627">
        <v>0</v>
      </c>
    </row>
    <row r="2628" spans="1:12" x14ac:dyDescent="0.25">
      <c r="A2628">
        <v>109270</v>
      </c>
      <c r="B2628" t="s">
        <v>15397</v>
      </c>
      <c r="C2628" t="s">
        <v>12772</v>
      </c>
      <c r="D2628">
        <v>2058041.53</v>
      </c>
      <c r="E2628">
        <v>40</v>
      </c>
      <c r="F2628">
        <v>1128871</v>
      </c>
      <c r="G2628">
        <v>0</v>
      </c>
      <c r="H2628">
        <v>0</v>
      </c>
      <c r="I2628">
        <v>757077.33</v>
      </c>
      <c r="J2628">
        <v>133601.88</v>
      </c>
      <c r="K2628">
        <v>238191.79</v>
      </c>
      <c r="L2628">
        <v>929170.53</v>
      </c>
    </row>
    <row r="2629" spans="1:12" x14ac:dyDescent="0.25">
      <c r="A2629">
        <v>109551</v>
      </c>
      <c r="B2629" t="s">
        <v>15398</v>
      </c>
      <c r="C2629" t="s">
        <v>10980</v>
      </c>
      <c r="D2629">
        <v>1308062.6499999999</v>
      </c>
      <c r="E2629">
        <v>35</v>
      </c>
      <c r="F2629">
        <v>1100025.77</v>
      </c>
      <c r="G2629">
        <v>0</v>
      </c>
      <c r="H2629">
        <v>0</v>
      </c>
      <c r="I2629">
        <v>748017.53</v>
      </c>
      <c r="J2629">
        <v>132003.09</v>
      </c>
      <c r="K2629">
        <v>220005.15</v>
      </c>
      <c r="L2629">
        <v>208036.88</v>
      </c>
    </row>
    <row r="2630" spans="1:12" x14ac:dyDescent="0.25">
      <c r="A2630">
        <v>109677</v>
      </c>
      <c r="B2630" t="s">
        <v>12147</v>
      </c>
      <c r="C2630" t="s">
        <v>12148</v>
      </c>
      <c r="D2630">
        <v>1199868</v>
      </c>
      <c r="E2630">
        <v>26</v>
      </c>
      <c r="F2630">
        <v>1006607.99</v>
      </c>
      <c r="G2630">
        <v>0</v>
      </c>
      <c r="H2630">
        <v>0</v>
      </c>
      <c r="I2630">
        <v>684493.43</v>
      </c>
      <c r="J2630">
        <v>120792.96000000001</v>
      </c>
      <c r="K2630">
        <v>201321.60000000001</v>
      </c>
      <c r="L2630">
        <v>193260.01</v>
      </c>
    </row>
    <row r="2631" spans="1:12" x14ac:dyDescent="0.25">
      <c r="A2631">
        <v>110592</v>
      </c>
      <c r="B2631" t="s">
        <v>15399</v>
      </c>
      <c r="C2631" t="s">
        <v>12068</v>
      </c>
      <c r="D2631">
        <v>515227.46</v>
      </c>
      <c r="E2631">
        <v>28</v>
      </c>
      <c r="F2631">
        <v>401794.25</v>
      </c>
      <c r="G2631">
        <v>0</v>
      </c>
      <c r="H2631">
        <v>0</v>
      </c>
      <c r="I2631">
        <v>273020</v>
      </c>
      <c r="J2631">
        <v>48180</v>
      </c>
      <c r="K2631">
        <v>80594.25</v>
      </c>
      <c r="L2631">
        <v>113433.21</v>
      </c>
    </row>
    <row r="2632" spans="1:12" x14ac:dyDescent="0.25">
      <c r="A2632">
        <v>111263</v>
      </c>
      <c r="B2632" t="s">
        <v>15400</v>
      </c>
      <c r="C2632" t="s">
        <v>15401</v>
      </c>
      <c r="D2632">
        <v>975849.09</v>
      </c>
      <c r="E2632">
        <v>44</v>
      </c>
      <c r="F2632">
        <v>820041.26</v>
      </c>
      <c r="G2632">
        <v>0</v>
      </c>
      <c r="H2632">
        <v>0</v>
      </c>
      <c r="I2632">
        <v>595964.99</v>
      </c>
      <c r="J2632">
        <v>105170.29</v>
      </c>
      <c r="K2632">
        <v>118905.98</v>
      </c>
      <c r="L2632">
        <v>155807.84</v>
      </c>
    </row>
    <row r="2633" spans="1:12" x14ac:dyDescent="0.25">
      <c r="A2633">
        <v>111583</v>
      </c>
      <c r="B2633" t="s">
        <v>15402</v>
      </c>
      <c r="C2633" t="s">
        <v>15403</v>
      </c>
      <c r="D2633">
        <v>1168093.56</v>
      </c>
      <c r="E2633">
        <v>38</v>
      </c>
      <c r="F2633">
        <v>981382.22</v>
      </c>
      <c r="G2633">
        <v>0</v>
      </c>
      <c r="H2633">
        <v>0</v>
      </c>
      <c r="I2633">
        <v>750757.39</v>
      </c>
      <c r="J2633">
        <v>132486.6</v>
      </c>
      <c r="K2633">
        <v>98138.23</v>
      </c>
      <c r="L2633">
        <v>186711.34</v>
      </c>
    </row>
    <row r="2634" spans="1:12" x14ac:dyDescent="0.25">
      <c r="A2634">
        <v>111815</v>
      </c>
      <c r="B2634" t="s">
        <v>15404</v>
      </c>
      <c r="C2634" t="s">
        <v>12531</v>
      </c>
      <c r="D2634">
        <v>818738.53</v>
      </c>
      <c r="E2634">
        <v>24</v>
      </c>
      <c r="F2634">
        <v>682904.57</v>
      </c>
      <c r="G2634">
        <v>0</v>
      </c>
      <c r="H2634">
        <v>0</v>
      </c>
      <c r="I2634">
        <v>464375.11</v>
      </c>
      <c r="J2634">
        <v>81948.55</v>
      </c>
      <c r="K2634">
        <v>136580.91</v>
      </c>
      <c r="L2634">
        <v>135833.96</v>
      </c>
    </row>
    <row r="2635" spans="1:12" x14ac:dyDescent="0.25">
      <c r="A2635">
        <v>111853</v>
      </c>
      <c r="B2635" t="s">
        <v>15405</v>
      </c>
      <c r="C2635" t="s">
        <v>12077</v>
      </c>
      <c r="D2635">
        <v>1323049.79</v>
      </c>
      <c r="E2635">
        <v>39</v>
      </c>
      <c r="F2635">
        <v>1109993.29</v>
      </c>
      <c r="G2635">
        <v>0</v>
      </c>
      <c r="H2635">
        <v>0</v>
      </c>
      <c r="I2635">
        <v>754795.41</v>
      </c>
      <c r="J2635">
        <v>133199.19</v>
      </c>
      <c r="K2635">
        <v>221998.69</v>
      </c>
      <c r="L2635">
        <v>213056.5</v>
      </c>
    </row>
    <row r="2636" spans="1:12" x14ac:dyDescent="0.25">
      <c r="A2636">
        <v>111986</v>
      </c>
      <c r="B2636" t="s">
        <v>15406</v>
      </c>
      <c r="C2636" t="s">
        <v>15407</v>
      </c>
      <c r="D2636">
        <v>1124883.3799999999</v>
      </c>
      <c r="E2636">
        <v>39</v>
      </c>
      <c r="F2636">
        <v>1122222.3600000001</v>
      </c>
      <c r="G2636">
        <v>0</v>
      </c>
      <c r="H2636">
        <v>0</v>
      </c>
      <c r="I2636">
        <v>753572.31</v>
      </c>
      <c r="J2636">
        <v>132983.35</v>
      </c>
      <c r="K2636">
        <v>235666.7</v>
      </c>
      <c r="L2636">
        <v>2661.02</v>
      </c>
    </row>
    <row r="2637" spans="1:12" x14ac:dyDescent="0.25">
      <c r="A2637">
        <v>112097</v>
      </c>
      <c r="B2637" t="s">
        <v>15408</v>
      </c>
      <c r="C2637" t="s">
        <v>12537</v>
      </c>
      <c r="D2637">
        <v>1381003.39</v>
      </c>
      <c r="E2637">
        <v>20</v>
      </c>
      <c r="F2637">
        <v>1160507.05</v>
      </c>
      <c r="G2637">
        <v>0</v>
      </c>
      <c r="H2637">
        <v>0</v>
      </c>
      <c r="I2637">
        <v>760291</v>
      </c>
      <c r="J2637">
        <v>134169</v>
      </c>
      <c r="K2637">
        <v>266047.05</v>
      </c>
      <c r="L2637">
        <v>220496.34</v>
      </c>
    </row>
    <row r="2638" spans="1:12" x14ac:dyDescent="0.25">
      <c r="A2638">
        <v>112321</v>
      </c>
      <c r="B2638" t="s">
        <v>15409</v>
      </c>
      <c r="C2638" t="s">
        <v>15410</v>
      </c>
      <c r="D2638">
        <v>625244.92000000004</v>
      </c>
      <c r="E2638">
        <v>32</v>
      </c>
      <c r="F2638">
        <v>501090.9</v>
      </c>
      <c r="G2638">
        <v>0</v>
      </c>
      <c r="H2638">
        <v>0</v>
      </c>
      <c r="I2638">
        <v>379075.26</v>
      </c>
      <c r="J2638">
        <v>66895.64</v>
      </c>
      <c r="K2638">
        <v>55120</v>
      </c>
      <c r="L2638">
        <v>124154.02</v>
      </c>
    </row>
    <row r="2639" spans="1:12" x14ac:dyDescent="0.25">
      <c r="A2639">
        <v>112349</v>
      </c>
      <c r="B2639" t="s">
        <v>10988</v>
      </c>
      <c r="C2639" t="s">
        <v>10989</v>
      </c>
      <c r="D2639">
        <v>1902785.7</v>
      </c>
      <c r="E2639">
        <v>0</v>
      </c>
      <c r="F2639">
        <v>1118075</v>
      </c>
      <c r="G2639">
        <v>0</v>
      </c>
      <c r="H2639">
        <v>0</v>
      </c>
      <c r="I2639">
        <v>760291</v>
      </c>
      <c r="J2639">
        <v>134169</v>
      </c>
      <c r="K2639">
        <v>223615</v>
      </c>
      <c r="L2639">
        <v>784710.7</v>
      </c>
    </row>
    <row r="2640" spans="1:12" x14ac:dyDescent="0.25">
      <c r="A2640">
        <v>112561</v>
      </c>
      <c r="B2640" t="s">
        <v>15411</v>
      </c>
      <c r="C2640" t="s">
        <v>12083</v>
      </c>
      <c r="D2640">
        <v>1609249.37</v>
      </c>
      <c r="E2640">
        <v>0</v>
      </c>
      <c r="F2640">
        <v>1609249.37</v>
      </c>
      <c r="G2640">
        <v>0</v>
      </c>
      <c r="H2640">
        <v>0</v>
      </c>
      <c r="I2640">
        <v>760291</v>
      </c>
      <c r="J2640">
        <v>134169</v>
      </c>
      <c r="K2640">
        <v>714789.37</v>
      </c>
      <c r="L2640">
        <v>0</v>
      </c>
    </row>
    <row r="2641" spans="1:12" x14ac:dyDescent="0.25">
      <c r="A2641">
        <v>112562</v>
      </c>
      <c r="B2641" t="s">
        <v>12085</v>
      </c>
      <c r="C2641" t="s">
        <v>12086</v>
      </c>
      <c r="D2641">
        <v>746021.12</v>
      </c>
      <c r="E2641">
        <v>38</v>
      </c>
      <c r="F2641">
        <v>719430.13</v>
      </c>
      <c r="G2641">
        <v>0</v>
      </c>
      <c r="H2641">
        <v>0</v>
      </c>
      <c r="I2641">
        <v>489212.48</v>
      </c>
      <c r="J2641">
        <v>86331.62</v>
      </c>
      <c r="K2641">
        <v>143886.03</v>
      </c>
      <c r="L2641">
        <v>26590.9</v>
      </c>
    </row>
    <row r="2642" spans="1:12" x14ac:dyDescent="0.25">
      <c r="A2642">
        <v>112714</v>
      </c>
      <c r="B2642" t="s">
        <v>12088</v>
      </c>
      <c r="C2642" t="s">
        <v>12089</v>
      </c>
      <c r="D2642">
        <v>1321423.6599999999</v>
      </c>
      <c r="E2642">
        <v>26</v>
      </c>
      <c r="F2642">
        <v>1110440.05</v>
      </c>
      <c r="G2642">
        <v>0</v>
      </c>
      <c r="H2642">
        <v>0</v>
      </c>
      <c r="I2642">
        <v>755099.24</v>
      </c>
      <c r="J2642">
        <v>133252.81</v>
      </c>
      <c r="K2642">
        <v>222088</v>
      </c>
      <c r="L2642">
        <v>210983.61</v>
      </c>
    </row>
    <row r="2643" spans="1:12" x14ac:dyDescent="0.25">
      <c r="A2643">
        <v>113093</v>
      </c>
      <c r="B2643" t="s">
        <v>15412</v>
      </c>
      <c r="C2643" t="s">
        <v>15413</v>
      </c>
      <c r="D2643">
        <v>1347117.89</v>
      </c>
      <c r="E2643">
        <v>27</v>
      </c>
      <c r="F2643">
        <v>1129881.8400000001</v>
      </c>
      <c r="G2643">
        <v>0</v>
      </c>
      <c r="H2643">
        <v>0</v>
      </c>
      <c r="I2643">
        <v>757755.25</v>
      </c>
      <c r="J2643">
        <v>133721.51999999999</v>
      </c>
      <c r="K2643">
        <v>238405.07</v>
      </c>
      <c r="L2643">
        <v>217236.05</v>
      </c>
    </row>
    <row r="2644" spans="1:12" x14ac:dyDescent="0.25">
      <c r="A2644">
        <v>113152</v>
      </c>
      <c r="B2644" t="s">
        <v>15414</v>
      </c>
      <c r="C2644" t="s">
        <v>10992</v>
      </c>
      <c r="D2644">
        <v>1318116.42</v>
      </c>
      <c r="E2644">
        <v>31</v>
      </c>
      <c r="F2644">
        <v>1028853.26</v>
      </c>
      <c r="G2644">
        <v>0</v>
      </c>
      <c r="H2644">
        <v>0</v>
      </c>
      <c r="I2644">
        <v>760291</v>
      </c>
      <c r="J2644">
        <v>134169</v>
      </c>
      <c r="K2644">
        <v>134393.26</v>
      </c>
      <c r="L2644">
        <v>289263.15999999997</v>
      </c>
    </row>
    <row r="2645" spans="1:12" x14ac:dyDescent="0.25">
      <c r="A2645">
        <v>113159</v>
      </c>
      <c r="B2645" t="s">
        <v>15415</v>
      </c>
      <c r="C2645" t="s">
        <v>15416</v>
      </c>
      <c r="D2645">
        <v>1059082.1499999999</v>
      </c>
      <c r="E2645">
        <v>20</v>
      </c>
      <c r="F2645">
        <v>889985</v>
      </c>
      <c r="G2645">
        <v>0</v>
      </c>
      <c r="H2645">
        <v>0</v>
      </c>
      <c r="I2645">
        <v>605189.80000000005</v>
      </c>
      <c r="J2645">
        <v>106798.2</v>
      </c>
      <c r="K2645">
        <v>177997</v>
      </c>
      <c r="L2645">
        <v>169097.15</v>
      </c>
    </row>
    <row r="2646" spans="1:12" x14ac:dyDescent="0.25">
      <c r="A2646">
        <v>113170</v>
      </c>
      <c r="B2646" t="s">
        <v>15417</v>
      </c>
      <c r="C2646" t="s">
        <v>12543</v>
      </c>
      <c r="D2646">
        <v>1299844.1100000001</v>
      </c>
      <c r="E2646">
        <v>26</v>
      </c>
      <c r="F2646">
        <v>1082765.97</v>
      </c>
      <c r="G2646">
        <v>0</v>
      </c>
      <c r="H2646">
        <v>0</v>
      </c>
      <c r="I2646">
        <v>736280.85</v>
      </c>
      <c r="J2646">
        <v>129931.92</v>
      </c>
      <c r="K2646">
        <v>216553.2</v>
      </c>
      <c r="L2646">
        <v>217078.14</v>
      </c>
    </row>
    <row r="2647" spans="1:12" x14ac:dyDescent="0.25">
      <c r="A2647">
        <v>113300</v>
      </c>
      <c r="B2647" t="s">
        <v>15418</v>
      </c>
      <c r="C2647" t="s">
        <v>13029</v>
      </c>
      <c r="D2647">
        <v>1066287.6000000001</v>
      </c>
      <c r="E2647">
        <v>39</v>
      </c>
      <c r="F2647">
        <v>723181</v>
      </c>
      <c r="G2647">
        <v>0</v>
      </c>
      <c r="H2647">
        <v>0</v>
      </c>
      <c r="I2647">
        <v>488935.44</v>
      </c>
      <c r="J2647">
        <v>86282.72</v>
      </c>
      <c r="K2647">
        <v>147962.84</v>
      </c>
      <c r="L2647">
        <v>343106.6</v>
      </c>
    </row>
    <row r="2648" spans="1:12" x14ac:dyDescent="0.25">
      <c r="A2648">
        <v>113347</v>
      </c>
      <c r="B2648" t="s">
        <v>15419</v>
      </c>
      <c r="C2648" t="s">
        <v>15420</v>
      </c>
      <c r="D2648">
        <v>1312363.1100000001</v>
      </c>
      <c r="E2648">
        <v>27</v>
      </c>
      <c r="F2648">
        <v>1102826.1399999999</v>
      </c>
      <c r="G2648">
        <v>0</v>
      </c>
      <c r="H2648">
        <v>0</v>
      </c>
      <c r="I2648">
        <v>749921.77</v>
      </c>
      <c r="J2648">
        <v>132339.14000000001</v>
      </c>
      <c r="K2648">
        <v>220565.23</v>
      </c>
      <c r="L2648">
        <v>209536.97</v>
      </c>
    </row>
    <row r="2649" spans="1:12" x14ac:dyDescent="0.25">
      <c r="A2649">
        <v>113362</v>
      </c>
      <c r="B2649" t="s">
        <v>15421</v>
      </c>
      <c r="C2649" t="s">
        <v>15422</v>
      </c>
      <c r="D2649">
        <v>1329134.8</v>
      </c>
      <c r="E2649">
        <v>20</v>
      </c>
      <c r="F2649">
        <v>1116920</v>
      </c>
      <c r="G2649">
        <v>0</v>
      </c>
      <c r="H2649">
        <v>0</v>
      </c>
      <c r="I2649">
        <v>759505.6</v>
      </c>
      <c r="J2649">
        <v>134030.39999999999</v>
      </c>
      <c r="K2649">
        <v>223384</v>
      </c>
      <c r="L2649">
        <v>212214.8</v>
      </c>
    </row>
    <row r="2650" spans="1:12" x14ac:dyDescent="0.25">
      <c r="A2650">
        <v>113552</v>
      </c>
      <c r="B2650" t="s">
        <v>15423</v>
      </c>
      <c r="C2650" t="s">
        <v>15424</v>
      </c>
      <c r="D2650">
        <v>1261460.93</v>
      </c>
      <c r="E2650">
        <v>55</v>
      </c>
      <c r="F2650">
        <v>1063662</v>
      </c>
      <c r="G2650">
        <v>0</v>
      </c>
      <c r="H2650">
        <v>0</v>
      </c>
      <c r="I2650">
        <v>759454.67</v>
      </c>
      <c r="J2650">
        <v>134021.41</v>
      </c>
      <c r="K2650">
        <v>170185.92</v>
      </c>
      <c r="L2650">
        <v>197798.93</v>
      </c>
    </row>
    <row r="2651" spans="1:12" x14ac:dyDescent="0.25">
      <c r="A2651">
        <v>113638</v>
      </c>
      <c r="B2651" t="s">
        <v>15425</v>
      </c>
      <c r="C2651" t="s">
        <v>12553</v>
      </c>
      <c r="D2651">
        <v>1422813.44</v>
      </c>
      <c r="E2651">
        <v>33</v>
      </c>
      <c r="F2651">
        <v>1185143.31</v>
      </c>
      <c r="G2651">
        <v>0</v>
      </c>
      <c r="H2651">
        <v>0</v>
      </c>
      <c r="I2651">
        <v>760291</v>
      </c>
      <c r="J2651">
        <v>134169</v>
      </c>
      <c r="K2651">
        <v>290683.31</v>
      </c>
      <c r="L2651">
        <v>237670.13</v>
      </c>
    </row>
    <row r="2652" spans="1:12" x14ac:dyDescent="0.25">
      <c r="A2652">
        <v>113684</v>
      </c>
      <c r="B2652" t="s">
        <v>15426</v>
      </c>
      <c r="C2652" t="s">
        <v>15427</v>
      </c>
      <c r="D2652">
        <v>618564.38</v>
      </c>
      <c r="E2652">
        <v>21</v>
      </c>
      <c r="F2652">
        <v>519462</v>
      </c>
      <c r="G2652">
        <v>0</v>
      </c>
      <c r="H2652">
        <v>0</v>
      </c>
      <c r="I2652">
        <v>353234.16</v>
      </c>
      <c r="J2652">
        <v>62335.44</v>
      </c>
      <c r="K2652">
        <v>103892.4</v>
      </c>
      <c r="L2652">
        <v>99102.38</v>
      </c>
    </row>
    <row r="2653" spans="1:12" x14ac:dyDescent="0.25">
      <c r="A2653">
        <v>113705</v>
      </c>
      <c r="B2653" t="s">
        <v>15428</v>
      </c>
      <c r="C2653" t="s">
        <v>15429</v>
      </c>
      <c r="D2653">
        <v>1063315.92</v>
      </c>
      <c r="E2653">
        <v>23</v>
      </c>
      <c r="F2653">
        <v>895685</v>
      </c>
      <c r="G2653">
        <v>0</v>
      </c>
      <c r="H2653">
        <v>0</v>
      </c>
      <c r="I2653">
        <v>608837.4</v>
      </c>
      <c r="J2653">
        <v>107441.89</v>
      </c>
      <c r="K2653">
        <v>179405.71</v>
      </c>
      <c r="L2653">
        <v>167630.92000000001</v>
      </c>
    </row>
    <row r="2654" spans="1:12" x14ac:dyDescent="0.25">
      <c r="A2654">
        <v>113771</v>
      </c>
      <c r="B2654" t="s">
        <v>15430</v>
      </c>
      <c r="C2654" t="s">
        <v>15431</v>
      </c>
      <c r="D2654">
        <v>1159318.53</v>
      </c>
      <c r="E2654">
        <v>43</v>
      </c>
      <c r="F2654">
        <v>976567.85</v>
      </c>
      <c r="G2654">
        <v>0</v>
      </c>
      <c r="H2654">
        <v>0</v>
      </c>
      <c r="I2654">
        <v>664065.94999999995</v>
      </c>
      <c r="J2654">
        <v>117188.1</v>
      </c>
      <c r="K2654">
        <v>195313.8</v>
      </c>
      <c r="L2654">
        <v>182750.73</v>
      </c>
    </row>
    <row r="2655" spans="1:12" x14ac:dyDescent="0.25">
      <c r="A2655">
        <v>113813</v>
      </c>
      <c r="B2655" t="s">
        <v>11004</v>
      </c>
      <c r="C2655" t="s">
        <v>11005</v>
      </c>
      <c r="D2655">
        <v>705182.34</v>
      </c>
      <c r="E2655">
        <v>33</v>
      </c>
      <c r="F2655">
        <v>555590.19999999995</v>
      </c>
      <c r="G2655">
        <v>0</v>
      </c>
      <c r="H2655">
        <v>0</v>
      </c>
      <c r="I2655">
        <v>377801.34</v>
      </c>
      <c r="J2655">
        <v>66670.820000000007</v>
      </c>
      <c r="K2655">
        <v>111118.04</v>
      </c>
      <c r="L2655">
        <v>149592.14000000001</v>
      </c>
    </row>
    <row r="2656" spans="1:12" x14ac:dyDescent="0.25">
      <c r="A2656">
        <v>113836</v>
      </c>
      <c r="B2656" t="s">
        <v>15432</v>
      </c>
      <c r="C2656" t="s">
        <v>15433</v>
      </c>
      <c r="D2656">
        <v>1398588.56</v>
      </c>
      <c r="E2656">
        <v>38</v>
      </c>
      <c r="F2656">
        <v>1117994.5</v>
      </c>
      <c r="G2656">
        <v>0</v>
      </c>
      <c r="H2656">
        <v>0</v>
      </c>
      <c r="I2656">
        <v>760236.26</v>
      </c>
      <c r="J2656">
        <v>134159.34</v>
      </c>
      <c r="K2656">
        <v>223598.9</v>
      </c>
      <c r="L2656">
        <v>280594.06</v>
      </c>
    </row>
    <row r="2657" spans="1:12" x14ac:dyDescent="0.25">
      <c r="A2657">
        <v>113838</v>
      </c>
      <c r="B2657" t="s">
        <v>15434</v>
      </c>
      <c r="C2657" t="s">
        <v>12107</v>
      </c>
      <c r="D2657">
        <v>1248265.01</v>
      </c>
      <c r="E2657">
        <v>26</v>
      </c>
      <c r="F2657">
        <v>1047512.19</v>
      </c>
      <c r="G2657">
        <v>0</v>
      </c>
      <c r="H2657">
        <v>0</v>
      </c>
      <c r="I2657">
        <v>712308.29</v>
      </c>
      <c r="J2657">
        <v>125701.46</v>
      </c>
      <c r="K2657">
        <v>209502.44</v>
      </c>
      <c r="L2657">
        <v>200752.82</v>
      </c>
    </row>
    <row r="2658" spans="1:12" x14ac:dyDescent="0.25">
      <c r="A2658">
        <v>113839</v>
      </c>
      <c r="B2658" t="s">
        <v>11381</v>
      </c>
      <c r="C2658" t="s">
        <v>11382</v>
      </c>
      <c r="D2658">
        <v>1424658.38</v>
      </c>
      <c r="E2658">
        <v>41</v>
      </c>
      <c r="F2658">
        <v>1105028.51</v>
      </c>
      <c r="G2658">
        <v>0</v>
      </c>
      <c r="H2658">
        <v>0</v>
      </c>
      <c r="I2658">
        <v>751324.77</v>
      </c>
      <c r="J2658">
        <v>132586.73000000001</v>
      </c>
      <c r="K2658">
        <v>221117.01</v>
      </c>
      <c r="L2658">
        <v>319629.87</v>
      </c>
    </row>
    <row r="2659" spans="1:12" x14ac:dyDescent="0.25">
      <c r="A2659">
        <v>116981</v>
      </c>
      <c r="B2659" t="s">
        <v>15435</v>
      </c>
      <c r="C2659" t="s">
        <v>15436</v>
      </c>
      <c r="D2659">
        <v>614831.02</v>
      </c>
      <c r="E2659">
        <v>50</v>
      </c>
      <c r="F2659">
        <v>585238.96</v>
      </c>
      <c r="G2659">
        <v>0</v>
      </c>
      <c r="H2659">
        <v>0</v>
      </c>
      <c r="I2659">
        <v>298471.82</v>
      </c>
      <c r="J2659">
        <v>52671.5</v>
      </c>
      <c r="K2659">
        <v>234095.64</v>
      </c>
      <c r="L2659">
        <v>29592.16</v>
      </c>
    </row>
    <row r="2660" spans="1:12" x14ac:dyDescent="0.25">
      <c r="A2660">
        <v>116983</v>
      </c>
      <c r="B2660" t="s">
        <v>15437</v>
      </c>
      <c r="C2660" t="s">
        <v>15436</v>
      </c>
      <c r="D2660">
        <v>902806.7</v>
      </c>
      <c r="E2660">
        <v>53</v>
      </c>
      <c r="F2660">
        <v>779601.8</v>
      </c>
      <c r="G2660">
        <v>0</v>
      </c>
      <c r="H2660">
        <v>0</v>
      </c>
      <c r="I2660">
        <v>397596.91</v>
      </c>
      <c r="J2660">
        <v>70164.17</v>
      </c>
      <c r="K2660">
        <v>311840.71999999997</v>
      </c>
      <c r="L2660">
        <v>123204.9</v>
      </c>
    </row>
    <row r="2661" spans="1:12" x14ac:dyDescent="0.25">
      <c r="A2661">
        <v>116054</v>
      </c>
      <c r="B2661" t="s">
        <v>15438</v>
      </c>
      <c r="C2661" t="s">
        <v>15066</v>
      </c>
      <c r="D2661">
        <v>10570361.98</v>
      </c>
      <c r="E2661">
        <v>77</v>
      </c>
      <c r="F2661">
        <v>9887823.4600000009</v>
      </c>
      <c r="G2661">
        <v>0</v>
      </c>
      <c r="H2661">
        <v>0</v>
      </c>
      <c r="I2661">
        <v>8404649.9399999995</v>
      </c>
      <c r="J2661">
        <v>1285417.05</v>
      </c>
      <c r="K2661">
        <v>197756.47</v>
      </c>
      <c r="L2661">
        <v>682538.51</v>
      </c>
    </row>
    <row r="2662" spans="1:12" x14ac:dyDescent="0.25">
      <c r="A2662">
        <v>117319</v>
      </c>
      <c r="B2662" t="s">
        <v>7240</v>
      </c>
      <c r="C2662" t="s">
        <v>7212</v>
      </c>
      <c r="D2662">
        <v>7031417.79</v>
      </c>
      <c r="E2662">
        <v>66</v>
      </c>
      <c r="F2662">
        <v>6921177.3600000003</v>
      </c>
      <c r="G2662">
        <v>0</v>
      </c>
      <c r="H2662">
        <v>0</v>
      </c>
      <c r="I2662">
        <v>3529800.47</v>
      </c>
      <c r="J2662">
        <v>622905.96</v>
      </c>
      <c r="K2662">
        <v>2768470.93</v>
      </c>
      <c r="L2662">
        <v>110240.43</v>
      </c>
    </row>
    <row r="2663" spans="1:12" x14ac:dyDescent="0.25">
      <c r="A2663">
        <v>112247</v>
      </c>
      <c r="B2663" t="s">
        <v>15439</v>
      </c>
      <c r="C2663" t="s">
        <v>15440</v>
      </c>
      <c r="D2663">
        <v>2265501.7999999998</v>
      </c>
      <c r="E2663">
        <v>27</v>
      </c>
      <c r="F2663">
        <v>1888440.91</v>
      </c>
      <c r="G2663">
        <v>0</v>
      </c>
      <c r="H2663">
        <v>0</v>
      </c>
      <c r="I2663">
        <v>1137955.3799999999</v>
      </c>
      <c r="J2663">
        <v>200815.65</v>
      </c>
      <c r="K2663">
        <v>549669.88</v>
      </c>
      <c r="L2663">
        <v>377060.89</v>
      </c>
    </row>
    <row r="2664" spans="1:12" x14ac:dyDescent="0.25">
      <c r="A2664">
        <v>115356</v>
      </c>
      <c r="B2664" t="s">
        <v>15441</v>
      </c>
      <c r="C2664" t="s">
        <v>15442</v>
      </c>
      <c r="D2664">
        <v>7466171.7300000004</v>
      </c>
      <c r="E2664">
        <v>0</v>
      </c>
      <c r="F2664">
        <v>6274093.8899999997</v>
      </c>
      <c r="G2664">
        <v>0</v>
      </c>
      <c r="H2664">
        <v>0</v>
      </c>
      <c r="I2664">
        <v>3242310.24</v>
      </c>
      <c r="J2664">
        <v>572172.39</v>
      </c>
      <c r="K2664">
        <v>2459611.2599999998</v>
      </c>
      <c r="L2664">
        <v>1192077.8400000001</v>
      </c>
    </row>
    <row r="2665" spans="1:12" x14ac:dyDescent="0.25">
      <c r="A2665">
        <v>114903</v>
      </c>
      <c r="B2665" t="s">
        <v>15443</v>
      </c>
      <c r="C2665" t="s">
        <v>15444</v>
      </c>
      <c r="D2665">
        <v>7452575.54</v>
      </c>
      <c r="E2665">
        <v>44</v>
      </c>
      <c r="F2665">
        <v>6257252.8499999996</v>
      </c>
      <c r="G2665">
        <v>0</v>
      </c>
      <c r="H2665">
        <v>0</v>
      </c>
      <c r="I2665">
        <v>3821835.76</v>
      </c>
      <c r="J2665">
        <v>674441.6</v>
      </c>
      <c r="K2665">
        <v>1760975.49</v>
      </c>
      <c r="L2665">
        <v>1195322.69</v>
      </c>
    </row>
    <row r="2666" spans="1:12" x14ac:dyDescent="0.25">
      <c r="A2666">
        <v>110267</v>
      </c>
      <c r="B2666" t="s">
        <v>15445</v>
      </c>
      <c r="C2666" t="s">
        <v>15446</v>
      </c>
      <c r="D2666">
        <v>1874207.16</v>
      </c>
      <c r="E2666">
        <v>27</v>
      </c>
      <c r="F2666">
        <v>1572110.41</v>
      </c>
      <c r="G2666">
        <v>0</v>
      </c>
      <c r="H2666">
        <v>0</v>
      </c>
      <c r="I2666">
        <v>957664.4</v>
      </c>
      <c r="J2666">
        <v>168999.71</v>
      </c>
      <c r="K2666">
        <v>445446.3</v>
      </c>
      <c r="L2666">
        <v>302096.15999999997</v>
      </c>
    </row>
    <row r="2667" spans="1:12" x14ac:dyDescent="0.25">
      <c r="A2667">
        <v>115036</v>
      </c>
      <c r="B2667" t="s">
        <v>15447</v>
      </c>
      <c r="C2667" t="s">
        <v>15448</v>
      </c>
      <c r="D2667">
        <v>7779264.1200000001</v>
      </c>
      <c r="E2667">
        <v>38</v>
      </c>
      <c r="F2667">
        <v>6495130.3499999996</v>
      </c>
      <c r="G2667">
        <v>0</v>
      </c>
      <c r="H2667">
        <v>0</v>
      </c>
      <c r="I2667">
        <v>3839566.15</v>
      </c>
      <c r="J2667">
        <v>677570.5</v>
      </c>
      <c r="K2667">
        <v>1977993.7</v>
      </c>
      <c r="L2667">
        <v>1284133.27</v>
      </c>
    </row>
    <row r="2668" spans="1:12" x14ac:dyDescent="0.25">
      <c r="A2668">
        <v>114490</v>
      </c>
      <c r="B2668" t="s">
        <v>15449</v>
      </c>
      <c r="C2668" t="s">
        <v>15450</v>
      </c>
      <c r="D2668">
        <v>2443413.94</v>
      </c>
      <c r="E2668">
        <v>29</v>
      </c>
      <c r="F2668">
        <v>2053289.02</v>
      </c>
      <c r="G2668">
        <v>0</v>
      </c>
      <c r="H2668">
        <v>0</v>
      </c>
      <c r="I2668">
        <v>1264890.0900000001</v>
      </c>
      <c r="J2668">
        <v>223215.9</v>
      </c>
      <c r="K2668">
        <v>565183.03</v>
      </c>
      <c r="L2668">
        <v>390124.92</v>
      </c>
    </row>
    <row r="2669" spans="1:12" x14ac:dyDescent="0.25">
      <c r="A2669">
        <v>115313</v>
      </c>
      <c r="B2669" t="s">
        <v>15451</v>
      </c>
      <c r="C2669" t="s">
        <v>15452</v>
      </c>
      <c r="D2669">
        <v>3196525.39</v>
      </c>
      <c r="E2669">
        <v>44</v>
      </c>
      <c r="F2669">
        <v>2670682.5699999998</v>
      </c>
      <c r="G2669">
        <v>0</v>
      </c>
      <c r="H2669">
        <v>0</v>
      </c>
      <c r="I2669">
        <v>1616233.67</v>
      </c>
      <c r="J2669">
        <v>285217.71000000002</v>
      </c>
      <c r="K2669">
        <v>769231.19</v>
      </c>
      <c r="L2669">
        <v>525842.81999999995</v>
      </c>
    </row>
    <row r="2670" spans="1:12" x14ac:dyDescent="0.25">
      <c r="A2670">
        <v>111227</v>
      </c>
      <c r="B2670" t="s">
        <v>15453</v>
      </c>
      <c r="C2670" t="s">
        <v>15454</v>
      </c>
      <c r="D2670">
        <v>1693104.05</v>
      </c>
      <c r="E2670">
        <v>41</v>
      </c>
      <c r="F2670">
        <v>1692152.05</v>
      </c>
      <c r="G2670">
        <v>0</v>
      </c>
      <c r="H2670">
        <v>0</v>
      </c>
      <c r="I2670">
        <v>1036379.22</v>
      </c>
      <c r="J2670">
        <v>182890.45</v>
      </c>
      <c r="K2670">
        <v>472882.38</v>
      </c>
      <c r="L2670">
        <v>952</v>
      </c>
    </row>
    <row r="2671" spans="1:12" x14ac:dyDescent="0.25">
      <c r="A2671">
        <v>115110</v>
      </c>
      <c r="B2671" t="s">
        <v>15455</v>
      </c>
      <c r="C2671" t="s">
        <v>15456</v>
      </c>
      <c r="D2671">
        <v>5792869.2599999998</v>
      </c>
      <c r="E2671">
        <v>40</v>
      </c>
      <c r="F2671">
        <v>4867957.38</v>
      </c>
      <c r="G2671">
        <v>0</v>
      </c>
      <c r="H2671">
        <v>0</v>
      </c>
      <c r="I2671">
        <v>2928528.94</v>
      </c>
      <c r="J2671">
        <v>516799.23</v>
      </c>
      <c r="K2671">
        <v>1422629.21</v>
      </c>
      <c r="L2671">
        <v>924911.88</v>
      </c>
    </row>
    <row r="2672" spans="1:12" x14ac:dyDescent="0.25">
      <c r="A2672">
        <v>115530</v>
      </c>
      <c r="B2672" t="s">
        <v>15457</v>
      </c>
      <c r="C2672" t="s">
        <v>15458</v>
      </c>
      <c r="D2672">
        <v>1808353.37</v>
      </c>
      <c r="E2672">
        <v>30</v>
      </c>
      <c r="F2672">
        <v>1795694.35</v>
      </c>
      <c r="G2672">
        <v>0</v>
      </c>
      <c r="H2672">
        <v>0</v>
      </c>
      <c r="I2672">
        <v>1096311.73</v>
      </c>
      <c r="J2672">
        <v>193466.78</v>
      </c>
      <c r="K2672">
        <v>505915.84</v>
      </c>
      <c r="L2672">
        <v>12659.02</v>
      </c>
    </row>
    <row r="2673" spans="1:12" x14ac:dyDescent="0.25">
      <c r="A2673">
        <v>114191</v>
      </c>
      <c r="B2673" t="s">
        <v>15459</v>
      </c>
      <c r="C2673" t="s">
        <v>15460</v>
      </c>
      <c r="D2673">
        <v>8690018.4199999999</v>
      </c>
      <c r="E2673">
        <v>41</v>
      </c>
      <c r="F2673">
        <v>7123110.0099999998</v>
      </c>
      <c r="G2673">
        <v>0</v>
      </c>
      <c r="H2673">
        <v>0</v>
      </c>
      <c r="I2673">
        <v>3747244.86</v>
      </c>
      <c r="J2673">
        <v>661278.5</v>
      </c>
      <c r="K2673">
        <v>2714586.65</v>
      </c>
      <c r="L2673">
        <v>1566908.41</v>
      </c>
    </row>
    <row r="2674" spans="1:12" x14ac:dyDescent="0.25">
      <c r="A2674">
        <v>111491</v>
      </c>
      <c r="B2674" t="s">
        <v>15461</v>
      </c>
      <c r="C2674" t="s">
        <v>15462</v>
      </c>
      <c r="D2674">
        <v>5452492.7800000003</v>
      </c>
      <c r="E2674">
        <v>42</v>
      </c>
      <c r="F2674">
        <v>4554357.7699999996</v>
      </c>
      <c r="G2674">
        <v>0</v>
      </c>
      <c r="H2674">
        <v>0</v>
      </c>
      <c r="I2674">
        <v>2774386.63</v>
      </c>
      <c r="J2674">
        <v>489597.64</v>
      </c>
      <c r="K2674">
        <v>1290373.5</v>
      </c>
      <c r="L2674">
        <v>898135.01</v>
      </c>
    </row>
    <row r="2675" spans="1:12" x14ac:dyDescent="0.25">
      <c r="A2675">
        <v>113479</v>
      </c>
      <c r="B2675" t="s">
        <v>15463</v>
      </c>
      <c r="C2675" t="s">
        <v>15464</v>
      </c>
      <c r="D2675">
        <v>5667603.4800000004</v>
      </c>
      <c r="E2675">
        <v>28</v>
      </c>
      <c r="F2675">
        <v>4726332</v>
      </c>
      <c r="G2675">
        <v>0</v>
      </c>
      <c r="H2675">
        <v>0</v>
      </c>
      <c r="I2675">
        <v>2886591.84</v>
      </c>
      <c r="J2675">
        <v>509398.56</v>
      </c>
      <c r="K2675">
        <v>1330341.6000000001</v>
      </c>
      <c r="L2675">
        <v>941271.48</v>
      </c>
    </row>
    <row r="2676" spans="1:12" x14ac:dyDescent="0.25">
      <c r="A2676">
        <v>112245</v>
      </c>
      <c r="B2676" t="s">
        <v>15465</v>
      </c>
      <c r="C2676" t="s">
        <v>15466</v>
      </c>
      <c r="D2676">
        <v>10333625</v>
      </c>
      <c r="E2676">
        <v>54</v>
      </c>
      <c r="F2676">
        <v>8602987.0899999999</v>
      </c>
      <c r="G2676">
        <v>0</v>
      </c>
      <c r="H2676">
        <v>0</v>
      </c>
      <c r="I2676">
        <v>3839414.08</v>
      </c>
      <c r="J2676">
        <v>677543.66</v>
      </c>
      <c r="K2676">
        <v>4086029.35</v>
      </c>
      <c r="L2676">
        <v>1730637.91</v>
      </c>
    </row>
    <row r="2677" spans="1:12" x14ac:dyDescent="0.25">
      <c r="A2677">
        <v>112348</v>
      </c>
      <c r="B2677" t="s">
        <v>15467</v>
      </c>
      <c r="C2677" t="s">
        <v>15468</v>
      </c>
      <c r="D2677">
        <v>6191874.8600000003</v>
      </c>
      <c r="E2677">
        <v>28</v>
      </c>
      <c r="F2677">
        <v>5200835.4000000004</v>
      </c>
      <c r="G2677">
        <v>0</v>
      </c>
      <c r="H2677">
        <v>0</v>
      </c>
      <c r="I2677">
        <v>2704687.23</v>
      </c>
      <c r="J2677">
        <v>477297.75</v>
      </c>
      <c r="K2677">
        <v>2018850.42</v>
      </c>
      <c r="L2677">
        <v>991039.46</v>
      </c>
    </row>
    <row r="2678" spans="1:12" x14ac:dyDescent="0.25">
      <c r="A2678">
        <v>112732</v>
      </c>
      <c r="B2678" t="s">
        <v>10141</v>
      </c>
      <c r="C2678" t="s">
        <v>15469</v>
      </c>
      <c r="D2678">
        <v>1604748.13</v>
      </c>
      <c r="E2678">
        <v>29</v>
      </c>
      <c r="F2678">
        <v>1591890.9</v>
      </c>
      <c r="G2678">
        <v>0</v>
      </c>
      <c r="H2678">
        <v>0</v>
      </c>
      <c r="I2678">
        <v>966178.31</v>
      </c>
      <c r="J2678">
        <v>170502.05</v>
      </c>
      <c r="K2678">
        <v>455210.54</v>
      </c>
      <c r="L2678">
        <v>12857.23</v>
      </c>
    </row>
    <row r="2679" spans="1:12" x14ac:dyDescent="0.25">
      <c r="A2679">
        <v>116762</v>
      </c>
      <c r="B2679" t="s">
        <v>8259</v>
      </c>
      <c r="C2679" t="s">
        <v>15470</v>
      </c>
      <c r="D2679">
        <v>3866708.68</v>
      </c>
      <c r="E2679">
        <v>37</v>
      </c>
      <c r="F2679">
        <v>3172387.02</v>
      </c>
      <c r="G2679">
        <v>0</v>
      </c>
      <c r="H2679">
        <v>0</v>
      </c>
      <c r="I2679">
        <v>1590958.07</v>
      </c>
      <c r="J2679">
        <v>280757.31</v>
      </c>
      <c r="K2679">
        <v>1300671.6399999999</v>
      </c>
      <c r="L2679">
        <v>694321.66</v>
      </c>
    </row>
    <row r="2680" spans="1:12" x14ac:dyDescent="0.25">
      <c r="A2680">
        <v>116011</v>
      </c>
      <c r="B2680" t="s">
        <v>15471</v>
      </c>
      <c r="C2680" t="s">
        <v>15472</v>
      </c>
      <c r="D2680">
        <v>7553107.0899999999</v>
      </c>
      <c r="E2680">
        <v>39</v>
      </c>
      <c r="F2680">
        <v>6347148.7999999998</v>
      </c>
      <c r="G2680">
        <v>0</v>
      </c>
      <c r="H2680">
        <v>0</v>
      </c>
      <c r="I2680">
        <v>3810501.06</v>
      </c>
      <c r="J2680">
        <v>672441.36</v>
      </c>
      <c r="K2680">
        <v>1864206.38</v>
      </c>
      <c r="L2680">
        <v>1205958.29</v>
      </c>
    </row>
    <row r="2681" spans="1:12" x14ac:dyDescent="0.25">
      <c r="A2681">
        <v>115711</v>
      </c>
      <c r="B2681" t="s">
        <v>15473</v>
      </c>
      <c r="C2681" t="s">
        <v>15474</v>
      </c>
      <c r="D2681">
        <v>8978681.1899999995</v>
      </c>
      <c r="E2681">
        <v>38</v>
      </c>
      <c r="F2681">
        <v>7538984.9199999999</v>
      </c>
      <c r="G2681">
        <v>0</v>
      </c>
      <c r="H2681">
        <v>0</v>
      </c>
      <c r="I2681">
        <v>3837433.69</v>
      </c>
      <c r="J2681">
        <v>677194.18</v>
      </c>
      <c r="K2681">
        <v>3024357.05</v>
      </c>
      <c r="L2681">
        <v>1439696.27</v>
      </c>
    </row>
    <row r="2682" spans="1:12" x14ac:dyDescent="0.25">
      <c r="A2682">
        <v>115923</v>
      </c>
      <c r="B2682" t="s">
        <v>15475</v>
      </c>
      <c r="C2682" t="s">
        <v>15476</v>
      </c>
      <c r="D2682">
        <v>1929311.62</v>
      </c>
      <c r="E2682">
        <v>26</v>
      </c>
      <c r="F2682">
        <v>1621075.57</v>
      </c>
      <c r="G2682">
        <v>0</v>
      </c>
      <c r="H2682">
        <v>0</v>
      </c>
      <c r="I2682">
        <v>1019418.51</v>
      </c>
      <c r="J2682">
        <v>179897.38</v>
      </c>
      <c r="K2682">
        <v>421759.68</v>
      </c>
      <c r="L2682">
        <v>308236.05</v>
      </c>
    </row>
    <row r="2683" spans="1:12" x14ac:dyDescent="0.25">
      <c r="A2683">
        <v>115244</v>
      </c>
      <c r="B2683" t="s">
        <v>15477</v>
      </c>
      <c r="C2683" t="s">
        <v>15478</v>
      </c>
      <c r="D2683">
        <v>4673263.1500000004</v>
      </c>
      <c r="E2683">
        <v>25</v>
      </c>
      <c r="F2683">
        <v>3927111.89</v>
      </c>
      <c r="G2683">
        <v>0</v>
      </c>
      <c r="H2683">
        <v>0</v>
      </c>
      <c r="I2683">
        <v>2371624.87</v>
      </c>
      <c r="J2683">
        <v>418522.04</v>
      </c>
      <c r="K2683">
        <v>1136964.99</v>
      </c>
      <c r="L2683">
        <v>746151.26</v>
      </c>
    </row>
    <row r="2684" spans="1:12" x14ac:dyDescent="0.25">
      <c r="A2684">
        <v>113835</v>
      </c>
      <c r="B2684" t="s">
        <v>15479</v>
      </c>
      <c r="C2684" t="s">
        <v>15480</v>
      </c>
      <c r="D2684">
        <v>949907.19</v>
      </c>
      <c r="E2684">
        <v>31</v>
      </c>
      <c r="F2684">
        <v>793149.07</v>
      </c>
      <c r="G2684">
        <v>0</v>
      </c>
      <c r="H2684">
        <v>0</v>
      </c>
      <c r="I2684">
        <v>539341.37</v>
      </c>
      <c r="J2684">
        <v>95177.89</v>
      </c>
      <c r="K2684">
        <v>158629.81</v>
      </c>
      <c r="L2684">
        <v>156758.12</v>
      </c>
    </row>
    <row r="2685" spans="1:12" x14ac:dyDescent="0.25">
      <c r="A2685">
        <v>113734</v>
      </c>
      <c r="B2685" t="s">
        <v>15481</v>
      </c>
      <c r="C2685" t="s">
        <v>15482</v>
      </c>
      <c r="D2685">
        <v>1375343.54</v>
      </c>
      <c r="E2685">
        <v>0</v>
      </c>
      <c r="F2685">
        <v>1115742.46</v>
      </c>
      <c r="G2685">
        <v>0</v>
      </c>
      <c r="H2685">
        <v>0</v>
      </c>
      <c r="I2685">
        <v>758704.87</v>
      </c>
      <c r="J2685">
        <v>133889.1</v>
      </c>
      <c r="K2685">
        <v>223148.49</v>
      </c>
      <c r="L2685">
        <v>259601.08</v>
      </c>
    </row>
    <row r="2686" spans="1:12" x14ac:dyDescent="0.25">
      <c r="A2686">
        <v>113590</v>
      </c>
      <c r="B2686" t="s">
        <v>15483</v>
      </c>
      <c r="C2686" t="s">
        <v>15484</v>
      </c>
      <c r="D2686">
        <v>1209460.6499999999</v>
      </c>
      <c r="E2686">
        <v>40</v>
      </c>
      <c r="F2686">
        <v>927822.72</v>
      </c>
      <c r="G2686">
        <v>0</v>
      </c>
      <c r="H2686">
        <v>0</v>
      </c>
      <c r="I2686">
        <v>630919.44999999995</v>
      </c>
      <c r="J2686">
        <v>111338.73</v>
      </c>
      <c r="K2686">
        <v>185564.54</v>
      </c>
      <c r="L2686">
        <v>281637.93</v>
      </c>
    </row>
    <row r="2687" spans="1:12" x14ac:dyDescent="0.25">
      <c r="A2687">
        <v>113163</v>
      </c>
      <c r="B2687" t="s">
        <v>15485</v>
      </c>
      <c r="C2687" t="s">
        <v>15486</v>
      </c>
      <c r="D2687">
        <v>1131053.78</v>
      </c>
      <c r="E2687">
        <v>38</v>
      </c>
      <c r="F2687">
        <v>1118075</v>
      </c>
      <c r="G2687">
        <v>0</v>
      </c>
      <c r="H2687">
        <v>0</v>
      </c>
      <c r="I2687">
        <v>760291</v>
      </c>
      <c r="J2687">
        <v>134169</v>
      </c>
      <c r="K2687">
        <v>223615</v>
      </c>
      <c r="L2687">
        <v>12978.78</v>
      </c>
    </row>
    <row r="2688" spans="1:12" x14ac:dyDescent="0.25">
      <c r="A2688">
        <v>110601</v>
      </c>
      <c r="B2688" t="s">
        <v>15487</v>
      </c>
      <c r="C2688" t="s">
        <v>15488</v>
      </c>
      <c r="D2688">
        <v>952621.96</v>
      </c>
      <c r="E2688">
        <v>39</v>
      </c>
      <c r="F2688">
        <v>952621.96</v>
      </c>
      <c r="G2688">
        <v>0</v>
      </c>
      <c r="H2688">
        <v>0</v>
      </c>
      <c r="I2688">
        <v>647782.93000000005</v>
      </c>
      <c r="J2688">
        <v>114314.64</v>
      </c>
      <c r="K2688">
        <v>190524.39</v>
      </c>
      <c r="L2688">
        <v>0</v>
      </c>
    </row>
    <row r="2689" spans="1:12" x14ac:dyDescent="0.25">
      <c r="A2689">
        <v>113547</v>
      </c>
      <c r="B2689" t="s">
        <v>15489</v>
      </c>
      <c r="C2689" t="s">
        <v>15490</v>
      </c>
      <c r="D2689">
        <v>1279435.92</v>
      </c>
      <c r="E2689">
        <v>39</v>
      </c>
      <c r="F2689">
        <v>1022062.59</v>
      </c>
      <c r="G2689">
        <v>0</v>
      </c>
      <c r="H2689">
        <v>0</v>
      </c>
      <c r="I2689">
        <v>695002.56</v>
      </c>
      <c r="J2689">
        <v>122647.51</v>
      </c>
      <c r="K2689">
        <v>204412.52</v>
      </c>
      <c r="L2689">
        <v>257373.33</v>
      </c>
    </row>
    <row r="2690" spans="1:12" x14ac:dyDescent="0.25">
      <c r="A2690">
        <v>113410</v>
      </c>
      <c r="B2690" t="s">
        <v>4440</v>
      </c>
      <c r="C2690" t="s">
        <v>4441</v>
      </c>
      <c r="D2690">
        <v>8731112.1099999994</v>
      </c>
      <c r="E2690">
        <v>27</v>
      </c>
      <c r="F2690">
        <v>7337069</v>
      </c>
      <c r="G2690">
        <v>0</v>
      </c>
      <c r="H2690">
        <v>0</v>
      </c>
      <c r="I2690">
        <v>3824075.63</v>
      </c>
      <c r="J2690">
        <v>674836.87</v>
      </c>
      <c r="K2690">
        <v>2838156.5</v>
      </c>
      <c r="L2690">
        <v>1394043.11</v>
      </c>
    </row>
    <row r="2691" spans="1:12" x14ac:dyDescent="0.25">
      <c r="A2691">
        <v>111799</v>
      </c>
      <c r="B2691" t="s">
        <v>15491</v>
      </c>
      <c r="C2691" t="s">
        <v>15492</v>
      </c>
      <c r="D2691">
        <v>5452227.4400000004</v>
      </c>
      <c r="E2691">
        <v>38</v>
      </c>
      <c r="F2691">
        <v>5452227.4400000004</v>
      </c>
      <c r="G2691">
        <v>0</v>
      </c>
      <c r="H2691">
        <v>0</v>
      </c>
      <c r="I2691">
        <v>4634393.32</v>
      </c>
      <c r="J2691">
        <v>708789.57</v>
      </c>
      <c r="K2691">
        <v>109044.55</v>
      </c>
      <c r="L2691">
        <v>0</v>
      </c>
    </row>
    <row r="2692" spans="1:12" x14ac:dyDescent="0.25">
      <c r="A2692">
        <v>117311</v>
      </c>
      <c r="B2692" t="s">
        <v>7234</v>
      </c>
      <c r="C2692" t="s">
        <v>7212</v>
      </c>
      <c r="D2692">
        <v>3470692.51</v>
      </c>
      <c r="E2692">
        <v>57</v>
      </c>
      <c r="F2692">
        <v>3428826.2</v>
      </c>
      <c r="G2692">
        <v>0</v>
      </c>
      <c r="H2692">
        <v>0</v>
      </c>
      <c r="I2692">
        <v>1748701.36</v>
      </c>
      <c r="J2692">
        <v>308594.37</v>
      </c>
      <c r="K2692">
        <v>1371530.47</v>
      </c>
      <c r="L2692">
        <v>41866.31</v>
      </c>
    </row>
    <row r="2693" spans="1:12" x14ac:dyDescent="0.25">
      <c r="A2693">
        <v>118186</v>
      </c>
      <c r="B2693" t="s">
        <v>15493</v>
      </c>
      <c r="C2693" t="s">
        <v>8648</v>
      </c>
      <c r="D2693">
        <v>7284710.9199999999</v>
      </c>
      <c r="E2693">
        <v>46</v>
      </c>
      <c r="F2693">
        <v>7284710.9199999999</v>
      </c>
      <c r="G2693">
        <v>0</v>
      </c>
      <c r="H2693">
        <v>0</v>
      </c>
      <c r="I2693">
        <v>6192004.2800000003</v>
      </c>
      <c r="J2693">
        <v>947012.42</v>
      </c>
      <c r="K2693">
        <v>145694.22</v>
      </c>
      <c r="L2693">
        <v>0</v>
      </c>
    </row>
    <row r="2694" spans="1:12" x14ac:dyDescent="0.25">
      <c r="A2694">
        <v>118603</v>
      </c>
      <c r="B2694" t="s">
        <v>15494</v>
      </c>
      <c r="C2694" t="s">
        <v>15495</v>
      </c>
      <c r="D2694">
        <v>7008780.5800000001</v>
      </c>
      <c r="E2694">
        <v>43</v>
      </c>
      <c r="F2694">
        <v>6681271.8099999996</v>
      </c>
      <c r="G2694">
        <v>0</v>
      </c>
      <c r="H2694">
        <v>0</v>
      </c>
      <c r="I2694">
        <v>5679081.04</v>
      </c>
      <c r="J2694">
        <v>868565.33</v>
      </c>
      <c r="K2694">
        <v>133625.44</v>
      </c>
      <c r="L2694">
        <v>327508.77</v>
      </c>
    </row>
    <row r="2695" spans="1:12" x14ac:dyDescent="0.25">
      <c r="A2695">
        <v>118255</v>
      </c>
      <c r="B2695" t="s">
        <v>10596</v>
      </c>
      <c r="C2695" t="s">
        <v>15496</v>
      </c>
      <c r="D2695">
        <v>7447158.2999999998</v>
      </c>
      <c r="E2695">
        <v>17</v>
      </c>
      <c r="F2695">
        <v>7436776.0999999996</v>
      </c>
      <c r="G2695">
        <v>0</v>
      </c>
      <c r="H2695">
        <v>0</v>
      </c>
      <c r="I2695">
        <v>3569652.53</v>
      </c>
      <c r="J2695">
        <v>892413.13</v>
      </c>
      <c r="K2695">
        <v>2974710.44</v>
      </c>
      <c r="L2695">
        <v>10382.200000000001</v>
      </c>
    </row>
    <row r="2696" spans="1:12" x14ac:dyDescent="0.25">
      <c r="A2696">
        <v>114403</v>
      </c>
      <c r="B2696" t="s">
        <v>7934</v>
      </c>
      <c r="C2696" t="s">
        <v>15271</v>
      </c>
      <c r="D2696">
        <v>11511051.51</v>
      </c>
      <c r="E2696">
        <v>42</v>
      </c>
      <c r="F2696">
        <v>11434197.74</v>
      </c>
      <c r="G2696">
        <v>0</v>
      </c>
      <c r="H2696">
        <v>0</v>
      </c>
      <c r="I2696">
        <v>9719068.0800000001</v>
      </c>
      <c r="J2696">
        <v>1486445.71</v>
      </c>
      <c r="K2696">
        <v>228683.95</v>
      </c>
      <c r="L2696">
        <v>76853.77</v>
      </c>
    </row>
    <row r="2697" spans="1:12" x14ac:dyDescent="0.25">
      <c r="A2697">
        <v>115503</v>
      </c>
      <c r="B2697" t="s">
        <v>15497</v>
      </c>
      <c r="C2697" t="s">
        <v>14995</v>
      </c>
      <c r="D2697">
        <v>7647159.46</v>
      </c>
      <c r="E2697">
        <v>83</v>
      </c>
      <c r="F2697">
        <v>7647159.46</v>
      </c>
      <c r="G2697">
        <v>0</v>
      </c>
      <c r="H2697">
        <v>0</v>
      </c>
      <c r="I2697">
        <v>6500085.54</v>
      </c>
      <c r="J2697">
        <v>994130.73</v>
      </c>
      <c r="K2697">
        <v>152943.19</v>
      </c>
      <c r="L2697">
        <v>0</v>
      </c>
    </row>
    <row r="2698" spans="1:12" x14ac:dyDescent="0.25">
      <c r="A2698">
        <v>110782</v>
      </c>
      <c r="B2698" t="s">
        <v>11052</v>
      </c>
      <c r="C2698" t="s">
        <v>11053</v>
      </c>
      <c r="D2698">
        <v>2238538.59</v>
      </c>
      <c r="E2698">
        <v>45</v>
      </c>
      <c r="F2698">
        <v>2149465.73</v>
      </c>
      <c r="G2698">
        <v>0</v>
      </c>
      <c r="H2698">
        <v>0</v>
      </c>
      <c r="I2698">
        <v>1827045.87</v>
      </c>
      <c r="J2698">
        <v>279430.56</v>
      </c>
      <c r="K2698">
        <v>42989.3</v>
      </c>
      <c r="L2698">
        <v>89072.86</v>
      </c>
    </row>
    <row r="2699" spans="1:12" x14ac:dyDescent="0.25">
      <c r="A2699">
        <v>118874</v>
      </c>
      <c r="B2699" t="s">
        <v>7559</v>
      </c>
      <c r="C2699" t="s">
        <v>15498</v>
      </c>
      <c r="D2699">
        <v>3205369.8</v>
      </c>
      <c r="E2699">
        <v>66</v>
      </c>
      <c r="F2699">
        <v>3199419.8</v>
      </c>
      <c r="G2699">
        <v>0</v>
      </c>
      <c r="H2699">
        <v>0</v>
      </c>
      <c r="I2699">
        <v>2719506.83</v>
      </c>
      <c r="J2699">
        <v>415924.57</v>
      </c>
      <c r="K2699">
        <v>63988.4</v>
      </c>
      <c r="L2699">
        <v>5950</v>
      </c>
    </row>
    <row r="2700" spans="1:12" x14ac:dyDescent="0.25">
      <c r="A2700">
        <v>117796</v>
      </c>
      <c r="B2700" t="s">
        <v>10447</v>
      </c>
      <c r="C2700" t="s">
        <v>10393</v>
      </c>
      <c r="D2700">
        <v>19279908.149999999</v>
      </c>
      <c r="E2700">
        <v>61</v>
      </c>
      <c r="F2700">
        <v>17211676.609999999</v>
      </c>
      <c r="G2700">
        <v>0</v>
      </c>
      <c r="H2700">
        <v>0</v>
      </c>
      <c r="I2700">
        <v>8261604.7800000003</v>
      </c>
      <c r="J2700">
        <v>2065401.19</v>
      </c>
      <c r="K2700">
        <v>6884670.6399999997</v>
      </c>
      <c r="L2700">
        <v>2068231.54</v>
      </c>
    </row>
    <row r="2701" spans="1:12" x14ac:dyDescent="0.25">
      <c r="A2701">
        <v>118042</v>
      </c>
      <c r="B2701" t="s">
        <v>1926</v>
      </c>
      <c r="C2701" t="s">
        <v>15499</v>
      </c>
      <c r="D2701">
        <v>4149151.52</v>
      </c>
      <c r="E2701">
        <v>36</v>
      </c>
      <c r="F2701">
        <v>2835777.08</v>
      </c>
      <c r="G2701">
        <v>0</v>
      </c>
      <c r="H2701">
        <v>0</v>
      </c>
      <c r="I2701">
        <v>2410410.5099999998</v>
      </c>
      <c r="J2701">
        <v>368651.02</v>
      </c>
      <c r="K2701">
        <v>56715.55</v>
      </c>
      <c r="L2701">
        <v>1313374.44</v>
      </c>
    </row>
    <row r="2702" spans="1:12" x14ac:dyDescent="0.25">
      <c r="A2702">
        <v>117867</v>
      </c>
      <c r="B2702" t="s">
        <v>15500</v>
      </c>
      <c r="C2702" t="s">
        <v>15501</v>
      </c>
      <c r="D2702">
        <v>14110568.949999999</v>
      </c>
      <c r="E2702">
        <v>72</v>
      </c>
      <c r="F2702">
        <v>13895196.99</v>
      </c>
      <c r="G2702">
        <v>0</v>
      </c>
      <c r="H2702">
        <v>0</v>
      </c>
      <c r="I2702">
        <v>11810917.439999999</v>
      </c>
      <c r="J2702">
        <v>1806375.61</v>
      </c>
      <c r="K2702">
        <v>277903.94</v>
      </c>
      <c r="L2702">
        <v>215371.96</v>
      </c>
    </row>
    <row r="2703" spans="1:12" x14ac:dyDescent="0.25">
      <c r="A2703">
        <v>114402</v>
      </c>
      <c r="B2703" t="s">
        <v>7933</v>
      </c>
      <c r="C2703" t="s">
        <v>15271</v>
      </c>
      <c r="D2703">
        <v>3810171.42</v>
      </c>
      <c r="E2703">
        <v>42</v>
      </c>
      <c r="F2703">
        <v>3163319.55</v>
      </c>
      <c r="G2703">
        <v>0</v>
      </c>
      <c r="H2703">
        <v>0</v>
      </c>
      <c r="I2703">
        <v>2688821.62</v>
      </c>
      <c r="J2703">
        <v>411231.54</v>
      </c>
      <c r="K2703">
        <v>63266.39</v>
      </c>
      <c r="L2703">
        <v>646851.87</v>
      </c>
    </row>
    <row r="2704" spans="1:12" x14ac:dyDescent="0.25">
      <c r="A2704">
        <v>113459</v>
      </c>
      <c r="B2704" t="s">
        <v>15502</v>
      </c>
      <c r="C2704" t="s">
        <v>15503</v>
      </c>
      <c r="D2704">
        <v>1309920</v>
      </c>
      <c r="E2704">
        <v>44</v>
      </c>
      <c r="F2704">
        <v>1072079</v>
      </c>
      <c r="G2704">
        <v>0</v>
      </c>
      <c r="H2704">
        <v>0</v>
      </c>
      <c r="I2704">
        <v>729013.72</v>
      </c>
      <c r="J2704">
        <v>128649.48</v>
      </c>
      <c r="K2704">
        <v>214415.8</v>
      </c>
      <c r="L2704">
        <v>237841</v>
      </c>
    </row>
    <row r="2705" spans="1:12" x14ac:dyDescent="0.25">
      <c r="A2705">
        <v>113423</v>
      </c>
      <c r="B2705" t="s">
        <v>15504</v>
      </c>
      <c r="C2705" t="s">
        <v>12550</v>
      </c>
      <c r="D2705">
        <v>1361269.65</v>
      </c>
      <c r="E2705">
        <v>51</v>
      </c>
      <c r="F2705">
        <v>1052478.1000000001</v>
      </c>
      <c r="G2705">
        <v>0</v>
      </c>
      <c r="H2705">
        <v>0</v>
      </c>
      <c r="I2705">
        <v>715004.44</v>
      </c>
      <c r="J2705">
        <v>126177.25</v>
      </c>
      <c r="K2705">
        <v>211296.41</v>
      </c>
      <c r="L2705">
        <v>308791.55</v>
      </c>
    </row>
    <row r="2706" spans="1:12" x14ac:dyDescent="0.25">
      <c r="A2706">
        <v>111271</v>
      </c>
      <c r="B2706" t="s">
        <v>15505</v>
      </c>
      <c r="C2706" t="s">
        <v>12776</v>
      </c>
      <c r="D2706">
        <v>1346214.25</v>
      </c>
      <c r="E2706">
        <v>22</v>
      </c>
      <c r="F2706">
        <v>1131272.47</v>
      </c>
      <c r="G2706">
        <v>0</v>
      </c>
      <c r="H2706">
        <v>0</v>
      </c>
      <c r="I2706">
        <v>760226.41</v>
      </c>
      <c r="J2706">
        <v>134157.6</v>
      </c>
      <c r="K2706">
        <v>236888.46</v>
      </c>
      <c r="L2706">
        <v>214941.78</v>
      </c>
    </row>
    <row r="2707" spans="1:12" x14ac:dyDescent="0.25">
      <c r="A2707">
        <v>111540</v>
      </c>
      <c r="B2707" t="s">
        <v>15506</v>
      </c>
      <c r="C2707" t="s">
        <v>10986</v>
      </c>
      <c r="D2707">
        <v>1334428.6200000001</v>
      </c>
      <c r="E2707">
        <v>46</v>
      </c>
      <c r="F2707">
        <v>1113305.98</v>
      </c>
      <c r="G2707">
        <v>0</v>
      </c>
      <c r="H2707">
        <v>0</v>
      </c>
      <c r="I2707">
        <v>757048</v>
      </c>
      <c r="J2707">
        <v>133596.71</v>
      </c>
      <c r="K2707">
        <v>222661.27</v>
      </c>
      <c r="L2707">
        <v>221122.64</v>
      </c>
    </row>
    <row r="2708" spans="1:12" x14ac:dyDescent="0.25">
      <c r="A2708">
        <v>111184</v>
      </c>
      <c r="B2708" t="s">
        <v>12527</v>
      </c>
      <c r="C2708" t="s">
        <v>12528</v>
      </c>
      <c r="D2708">
        <v>1328625.43</v>
      </c>
      <c r="E2708">
        <v>44</v>
      </c>
      <c r="F2708">
        <v>1116492.03</v>
      </c>
      <c r="G2708">
        <v>0</v>
      </c>
      <c r="H2708">
        <v>0</v>
      </c>
      <c r="I2708">
        <v>759214.52</v>
      </c>
      <c r="J2708">
        <v>133979.03</v>
      </c>
      <c r="K2708">
        <v>223298.48</v>
      </c>
      <c r="L2708">
        <v>212133.48</v>
      </c>
    </row>
    <row r="2709" spans="1:12" x14ac:dyDescent="0.25">
      <c r="A2709">
        <v>108067</v>
      </c>
      <c r="B2709" t="s">
        <v>15507</v>
      </c>
      <c r="C2709" t="s">
        <v>15508</v>
      </c>
      <c r="D2709">
        <v>911589.35</v>
      </c>
      <c r="E2709">
        <v>0</v>
      </c>
      <c r="F2709">
        <v>911589.35</v>
      </c>
      <c r="G2709">
        <v>0</v>
      </c>
      <c r="H2709">
        <v>0</v>
      </c>
      <c r="I2709">
        <v>619880.72</v>
      </c>
      <c r="J2709">
        <v>109390.72</v>
      </c>
      <c r="K2709">
        <v>182317.91</v>
      </c>
      <c r="L2709">
        <v>0</v>
      </c>
    </row>
    <row r="2710" spans="1:12" x14ac:dyDescent="0.25">
      <c r="A2710">
        <v>102382</v>
      </c>
      <c r="B2710" t="s">
        <v>15509</v>
      </c>
      <c r="C2710" t="s">
        <v>15510</v>
      </c>
      <c r="D2710">
        <v>1246687.19</v>
      </c>
      <c r="E2710">
        <v>37</v>
      </c>
      <c r="F2710">
        <v>1045300.77</v>
      </c>
      <c r="G2710">
        <v>0</v>
      </c>
      <c r="H2710">
        <v>0</v>
      </c>
      <c r="I2710">
        <v>748654.87</v>
      </c>
      <c r="J2710">
        <v>132115.56</v>
      </c>
      <c r="K2710">
        <v>164530.34</v>
      </c>
      <c r="L2710">
        <v>201386.42</v>
      </c>
    </row>
    <row r="2711" spans="1:12" x14ac:dyDescent="0.25">
      <c r="A2711">
        <v>113667</v>
      </c>
      <c r="B2711" t="s">
        <v>15511</v>
      </c>
      <c r="C2711" t="s">
        <v>15512</v>
      </c>
      <c r="D2711">
        <v>1321927.2</v>
      </c>
      <c r="E2711">
        <v>48</v>
      </c>
      <c r="F2711">
        <v>1019041</v>
      </c>
      <c r="G2711">
        <v>0</v>
      </c>
      <c r="H2711">
        <v>0</v>
      </c>
      <c r="I2711">
        <v>753580.82</v>
      </c>
      <c r="J2711">
        <v>132984.85</v>
      </c>
      <c r="K2711">
        <v>132475.32999999999</v>
      </c>
      <c r="L2711">
        <v>302886.2</v>
      </c>
    </row>
    <row r="2712" spans="1:12" x14ac:dyDescent="0.25">
      <c r="A2712">
        <v>113781</v>
      </c>
      <c r="B2712" t="s">
        <v>15513</v>
      </c>
      <c r="C2712" t="s">
        <v>15514</v>
      </c>
      <c r="D2712">
        <v>856893.55</v>
      </c>
      <c r="E2712">
        <v>29</v>
      </c>
      <c r="F2712">
        <v>700599.62</v>
      </c>
      <c r="G2712">
        <v>0</v>
      </c>
      <c r="H2712">
        <v>0</v>
      </c>
      <c r="I2712">
        <v>535958.69999999995</v>
      </c>
      <c r="J2712">
        <v>94580.96</v>
      </c>
      <c r="K2712">
        <v>70059.960000000006</v>
      </c>
      <c r="L2712">
        <v>156293.94</v>
      </c>
    </row>
    <row r="2713" spans="1:12" x14ac:dyDescent="0.25">
      <c r="A2713">
        <v>114397</v>
      </c>
      <c r="B2713" t="s">
        <v>15515</v>
      </c>
      <c r="C2713" t="s">
        <v>15516</v>
      </c>
      <c r="D2713">
        <v>2415720.23</v>
      </c>
      <c r="E2713">
        <v>29</v>
      </c>
      <c r="F2713">
        <v>2415701.19</v>
      </c>
      <c r="G2713">
        <v>0</v>
      </c>
      <c r="H2713">
        <v>0</v>
      </c>
      <c r="I2713">
        <v>1454318.41</v>
      </c>
      <c r="J2713">
        <v>256644.43</v>
      </c>
      <c r="K2713">
        <v>704738.35</v>
      </c>
      <c r="L2713">
        <v>19.04</v>
      </c>
    </row>
    <row r="2714" spans="1:12" x14ac:dyDescent="0.25">
      <c r="A2714">
        <v>112525</v>
      </c>
      <c r="B2714" t="s">
        <v>15517</v>
      </c>
      <c r="C2714" t="s">
        <v>15518</v>
      </c>
      <c r="D2714">
        <v>4330170.74</v>
      </c>
      <c r="E2714">
        <v>37</v>
      </c>
      <c r="F2714">
        <v>3638798.95</v>
      </c>
      <c r="G2714">
        <v>0</v>
      </c>
      <c r="H2714">
        <v>0</v>
      </c>
      <c r="I2714">
        <v>1962040.92</v>
      </c>
      <c r="J2714">
        <v>346242.51</v>
      </c>
      <c r="K2714">
        <v>1330515.52</v>
      </c>
      <c r="L2714">
        <v>691371.79</v>
      </c>
    </row>
    <row r="2715" spans="1:12" x14ac:dyDescent="0.25">
      <c r="A2715">
        <v>114066</v>
      </c>
      <c r="B2715" t="s">
        <v>15519</v>
      </c>
      <c r="C2715" t="s">
        <v>15520</v>
      </c>
      <c r="D2715">
        <v>7052634.0099999998</v>
      </c>
      <c r="E2715">
        <v>24</v>
      </c>
      <c r="F2715">
        <v>5923263.0700000003</v>
      </c>
      <c r="G2715">
        <v>0</v>
      </c>
      <c r="H2715">
        <v>0</v>
      </c>
      <c r="I2715">
        <v>3087221.45</v>
      </c>
      <c r="J2715">
        <v>544803.78</v>
      </c>
      <c r="K2715">
        <v>2291237.84</v>
      </c>
      <c r="L2715">
        <v>1129370.94</v>
      </c>
    </row>
    <row r="2716" spans="1:12" x14ac:dyDescent="0.25">
      <c r="A2716">
        <v>110496</v>
      </c>
      <c r="B2716" t="s">
        <v>15521</v>
      </c>
      <c r="C2716" t="s">
        <v>15522</v>
      </c>
      <c r="D2716">
        <v>4263166.4400000004</v>
      </c>
      <c r="E2716">
        <v>30</v>
      </c>
      <c r="F2716">
        <v>3579262.82</v>
      </c>
      <c r="G2716">
        <v>0</v>
      </c>
      <c r="H2716">
        <v>0</v>
      </c>
      <c r="I2716">
        <v>2170566.96</v>
      </c>
      <c r="J2716">
        <v>383041.23</v>
      </c>
      <c r="K2716">
        <v>1025654.63</v>
      </c>
      <c r="L2716">
        <v>683903.62</v>
      </c>
    </row>
    <row r="2717" spans="1:12" x14ac:dyDescent="0.25">
      <c r="A2717">
        <v>115650</v>
      </c>
      <c r="B2717" t="s">
        <v>15523</v>
      </c>
      <c r="C2717" t="s">
        <v>9794</v>
      </c>
      <c r="D2717">
        <v>1856872.46</v>
      </c>
      <c r="E2717">
        <v>29</v>
      </c>
      <c r="F2717">
        <v>1797372.46</v>
      </c>
      <c r="G2717">
        <v>0</v>
      </c>
      <c r="H2717">
        <v>0</v>
      </c>
      <c r="I2717">
        <v>1098816.29</v>
      </c>
      <c r="J2717">
        <v>193908.76</v>
      </c>
      <c r="K2717">
        <v>504647.41</v>
      </c>
      <c r="L2717">
        <v>59500</v>
      </c>
    </row>
    <row r="2718" spans="1:12" x14ac:dyDescent="0.25">
      <c r="A2718">
        <v>112311</v>
      </c>
      <c r="B2718" t="s">
        <v>15524</v>
      </c>
      <c r="C2718" t="s">
        <v>15525</v>
      </c>
      <c r="D2718">
        <v>5202625.26</v>
      </c>
      <c r="E2718">
        <v>27</v>
      </c>
      <c r="F2718">
        <v>4371954</v>
      </c>
      <c r="G2718">
        <v>0</v>
      </c>
      <c r="H2718">
        <v>0</v>
      </c>
      <c r="I2718">
        <v>2663695.4900000002</v>
      </c>
      <c r="J2718">
        <v>470063.91</v>
      </c>
      <c r="K2718">
        <v>1238194.6000000001</v>
      </c>
      <c r="L2718">
        <v>830671.26</v>
      </c>
    </row>
    <row r="2719" spans="1:12" x14ac:dyDescent="0.25">
      <c r="A2719">
        <v>115669</v>
      </c>
      <c r="B2719" t="s">
        <v>15526</v>
      </c>
      <c r="C2719" t="s">
        <v>15527</v>
      </c>
      <c r="D2719">
        <v>5216943.91</v>
      </c>
      <c r="E2719">
        <v>41</v>
      </c>
      <c r="F2719">
        <v>4371686.7699999996</v>
      </c>
      <c r="G2719">
        <v>0</v>
      </c>
      <c r="H2719">
        <v>0</v>
      </c>
      <c r="I2719">
        <v>2271211.2000000002</v>
      </c>
      <c r="J2719">
        <v>400801.88</v>
      </c>
      <c r="K2719">
        <v>1699673.69</v>
      </c>
      <c r="L2719">
        <v>845257.04</v>
      </c>
    </row>
    <row r="2720" spans="1:12" x14ac:dyDescent="0.25">
      <c r="A2720">
        <v>110771</v>
      </c>
      <c r="B2720" t="s">
        <v>15528</v>
      </c>
      <c r="C2720" t="s">
        <v>15529</v>
      </c>
      <c r="D2720">
        <v>3189377.86</v>
      </c>
      <c r="E2720">
        <v>32</v>
      </c>
      <c r="F2720">
        <v>2679249.46</v>
      </c>
      <c r="G2720">
        <v>0</v>
      </c>
      <c r="H2720">
        <v>0</v>
      </c>
      <c r="I2720">
        <v>1618087.7</v>
      </c>
      <c r="J2720">
        <v>285544.90000000002</v>
      </c>
      <c r="K2720">
        <v>775616.86</v>
      </c>
      <c r="L2720">
        <v>510128.4</v>
      </c>
    </row>
    <row r="2721" spans="1:12" x14ac:dyDescent="0.25">
      <c r="A2721">
        <v>116281</v>
      </c>
      <c r="B2721" t="s">
        <v>15530</v>
      </c>
      <c r="C2721" t="s">
        <v>15531</v>
      </c>
      <c r="D2721">
        <v>7899910.9699999997</v>
      </c>
      <c r="E2721">
        <v>18</v>
      </c>
      <c r="F2721">
        <v>6635006.54</v>
      </c>
      <c r="G2721">
        <v>0</v>
      </c>
      <c r="H2721">
        <v>0</v>
      </c>
      <c r="I2721">
        <v>3824230.15</v>
      </c>
      <c r="J2721">
        <v>674864.14</v>
      </c>
      <c r="K2721">
        <v>2135912.25</v>
      </c>
      <c r="L2721">
        <v>1264904.43</v>
      </c>
    </row>
    <row r="2722" spans="1:12" x14ac:dyDescent="0.25">
      <c r="A2722">
        <v>116061</v>
      </c>
      <c r="B2722" t="s">
        <v>15532</v>
      </c>
      <c r="C2722" t="s">
        <v>15533</v>
      </c>
      <c r="D2722">
        <v>5371633.79</v>
      </c>
      <c r="E2722">
        <v>24</v>
      </c>
      <c r="F2722">
        <v>4514117.3</v>
      </c>
      <c r="G2722">
        <v>0</v>
      </c>
      <c r="H2722">
        <v>0</v>
      </c>
      <c r="I2722">
        <v>2711858.59</v>
      </c>
      <c r="J2722">
        <v>478563.28</v>
      </c>
      <c r="K2722">
        <v>1323695.43</v>
      </c>
      <c r="L2722">
        <v>857516.49</v>
      </c>
    </row>
    <row r="2723" spans="1:12" x14ac:dyDescent="0.25">
      <c r="A2723">
        <v>115984</v>
      </c>
      <c r="B2723" t="s">
        <v>15534</v>
      </c>
      <c r="C2723" t="s">
        <v>15535</v>
      </c>
      <c r="D2723">
        <v>8672391.8800000008</v>
      </c>
      <c r="E2723">
        <v>18</v>
      </c>
      <c r="F2723">
        <v>7284872.6699999999</v>
      </c>
      <c r="G2723">
        <v>0</v>
      </c>
      <c r="H2723">
        <v>0</v>
      </c>
      <c r="I2723">
        <v>3825337.03</v>
      </c>
      <c r="J2723">
        <v>675059.48</v>
      </c>
      <c r="K2723">
        <v>2784476.16</v>
      </c>
      <c r="L2723">
        <v>1387519.21</v>
      </c>
    </row>
    <row r="2724" spans="1:12" x14ac:dyDescent="0.25">
      <c r="A2724">
        <v>116413</v>
      </c>
      <c r="B2724" t="s">
        <v>15536</v>
      </c>
      <c r="C2724" t="s">
        <v>15537</v>
      </c>
      <c r="D2724">
        <v>7061408.5</v>
      </c>
      <c r="E2724">
        <v>34</v>
      </c>
      <c r="F2724">
        <v>5882282.71</v>
      </c>
      <c r="G2724">
        <v>0</v>
      </c>
      <c r="H2724">
        <v>0</v>
      </c>
      <c r="I2724">
        <v>3532539.62</v>
      </c>
      <c r="J2724">
        <v>623389.34</v>
      </c>
      <c r="K2724">
        <v>1726353.75</v>
      </c>
      <c r="L2724">
        <v>1179125.79</v>
      </c>
    </row>
    <row r="2725" spans="1:12" x14ac:dyDescent="0.25">
      <c r="A2725">
        <v>117577</v>
      </c>
      <c r="B2725" t="s">
        <v>15538</v>
      </c>
      <c r="C2725" t="s">
        <v>10464</v>
      </c>
      <c r="D2725">
        <v>20611253.379999999</v>
      </c>
      <c r="E2725">
        <v>52</v>
      </c>
      <c r="F2725">
        <v>20394388.960000001</v>
      </c>
      <c r="G2725">
        <v>0</v>
      </c>
      <c r="H2725">
        <v>0</v>
      </c>
      <c r="I2725">
        <v>9789306.6999999993</v>
      </c>
      <c r="J2725">
        <v>2447326.67</v>
      </c>
      <c r="K2725">
        <v>8157755.5899999999</v>
      </c>
      <c r="L2725">
        <v>216864.42</v>
      </c>
    </row>
    <row r="2726" spans="1:12" x14ac:dyDescent="0.25">
      <c r="A2726">
        <v>115483</v>
      </c>
      <c r="B2726" t="s">
        <v>5147</v>
      </c>
      <c r="C2726" t="s">
        <v>5140</v>
      </c>
      <c r="D2726">
        <v>2311439.44</v>
      </c>
      <c r="E2726">
        <v>45</v>
      </c>
      <c r="F2726">
        <v>2181015.44</v>
      </c>
      <c r="G2726">
        <v>0</v>
      </c>
      <c r="H2726">
        <v>0</v>
      </c>
      <c r="I2726">
        <v>1853863.12</v>
      </c>
      <c r="J2726">
        <v>283532.01</v>
      </c>
      <c r="K2726">
        <v>43620.31</v>
      </c>
      <c r="L2726">
        <v>130424</v>
      </c>
    </row>
    <row r="2727" spans="1:12" x14ac:dyDescent="0.25">
      <c r="A2727">
        <v>115186</v>
      </c>
      <c r="B2727" t="s">
        <v>2106</v>
      </c>
      <c r="C2727" t="s">
        <v>14110</v>
      </c>
      <c r="D2727">
        <v>3464963.93</v>
      </c>
      <c r="E2727">
        <v>48</v>
      </c>
      <c r="F2727">
        <v>2284173.3199999998</v>
      </c>
      <c r="G2727">
        <v>0</v>
      </c>
      <c r="H2727">
        <v>0</v>
      </c>
      <c r="I2727">
        <v>1941547.32</v>
      </c>
      <c r="J2727">
        <v>296942.53000000003</v>
      </c>
      <c r="K2727">
        <v>45683.47</v>
      </c>
      <c r="L2727">
        <v>1180790.6100000001</v>
      </c>
    </row>
    <row r="2728" spans="1:12" x14ac:dyDescent="0.25">
      <c r="A2728">
        <v>116023</v>
      </c>
      <c r="B2728" t="s">
        <v>7922</v>
      </c>
      <c r="C2728" t="s">
        <v>15436</v>
      </c>
      <c r="D2728">
        <v>9987894.0700000003</v>
      </c>
      <c r="E2728">
        <v>58</v>
      </c>
      <c r="F2728">
        <v>8767453.7200000007</v>
      </c>
      <c r="G2728">
        <v>0</v>
      </c>
      <c r="H2728">
        <v>0</v>
      </c>
      <c r="I2728">
        <v>7452335.6600000001</v>
      </c>
      <c r="J2728">
        <v>1139768.99</v>
      </c>
      <c r="K2728">
        <v>175349.07</v>
      </c>
      <c r="L2728">
        <v>1220440.3500000001</v>
      </c>
    </row>
    <row r="2729" spans="1:12" x14ac:dyDescent="0.25">
      <c r="A2729">
        <v>117751</v>
      </c>
      <c r="B2729" t="s">
        <v>7524</v>
      </c>
      <c r="C2729" t="s">
        <v>7525</v>
      </c>
      <c r="D2729">
        <v>12205661.359999999</v>
      </c>
      <c r="E2729">
        <v>31</v>
      </c>
      <c r="F2729">
        <v>5250336.66</v>
      </c>
      <c r="G2729">
        <v>0</v>
      </c>
      <c r="H2729">
        <v>0</v>
      </c>
      <c r="I2729">
        <v>4462786.16</v>
      </c>
      <c r="J2729">
        <v>0</v>
      </c>
      <c r="K2729">
        <v>787550.5</v>
      </c>
      <c r="L2729">
        <v>6955324.7000000002</v>
      </c>
    </row>
    <row r="2730" spans="1:12" x14ac:dyDescent="0.25">
      <c r="A2730">
        <v>118762</v>
      </c>
      <c r="B2730" t="s">
        <v>15539</v>
      </c>
      <c r="C2730" t="s">
        <v>15540</v>
      </c>
      <c r="D2730">
        <v>2426586.46</v>
      </c>
      <c r="E2730">
        <v>58</v>
      </c>
      <c r="F2730">
        <v>2192215.96</v>
      </c>
      <c r="G2730">
        <v>0</v>
      </c>
      <c r="H2730">
        <v>0</v>
      </c>
      <c r="I2730">
        <v>1863383.57</v>
      </c>
      <c r="J2730">
        <v>284988.07</v>
      </c>
      <c r="K2730">
        <v>43844.32</v>
      </c>
      <c r="L2730">
        <v>234370.5</v>
      </c>
    </row>
    <row r="2731" spans="1:12" x14ac:dyDescent="0.25">
      <c r="A2731">
        <v>118763</v>
      </c>
      <c r="B2731" t="s">
        <v>15541</v>
      </c>
      <c r="C2731" t="s">
        <v>15542</v>
      </c>
      <c r="D2731">
        <v>5692325.7999999998</v>
      </c>
      <c r="E2731">
        <v>45</v>
      </c>
      <c r="F2731">
        <v>5663088.6900000004</v>
      </c>
      <c r="G2731">
        <v>0</v>
      </c>
      <c r="H2731">
        <v>0</v>
      </c>
      <c r="I2731">
        <v>4813625.3899999997</v>
      </c>
      <c r="J2731">
        <v>736201.52</v>
      </c>
      <c r="K2731">
        <v>113261.78</v>
      </c>
      <c r="L2731">
        <v>29237.11</v>
      </c>
    </row>
    <row r="2732" spans="1:12" x14ac:dyDescent="0.25">
      <c r="A2732">
        <v>118996</v>
      </c>
      <c r="B2732" t="s">
        <v>1996</v>
      </c>
      <c r="C2732" t="s">
        <v>13532</v>
      </c>
      <c r="D2732">
        <v>11795908.439999999</v>
      </c>
      <c r="E2732">
        <v>32</v>
      </c>
      <c r="F2732">
        <v>11771710.74</v>
      </c>
      <c r="G2732">
        <v>0</v>
      </c>
      <c r="H2732">
        <v>0</v>
      </c>
      <c r="I2732">
        <v>10005954.130000001</v>
      </c>
      <c r="J2732">
        <v>1530322.39</v>
      </c>
      <c r="K2732">
        <v>235434.22</v>
      </c>
      <c r="L2732">
        <v>24197.7</v>
      </c>
    </row>
    <row r="2733" spans="1:12" x14ac:dyDescent="0.25">
      <c r="A2733">
        <v>118043</v>
      </c>
      <c r="B2733" t="s">
        <v>1929</v>
      </c>
      <c r="C2733" t="s">
        <v>1923</v>
      </c>
      <c r="D2733">
        <v>2327720.7799999998</v>
      </c>
      <c r="E2733">
        <v>36</v>
      </c>
      <c r="F2733">
        <v>1641387.09</v>
      </c>
      <c r="G2733">
        <v>0</v>
      </c>
      <c r="H2733">
        <v>0</v>
      </c>
      <c r="I2733">
        <v>1395179.02</v>
      </c>
      <c r="J2733">
        <v>213380.32</v>
      </c>
      <c r="K2733">
        <v>32827.75</v>
      </c>
      <c r="L2733">
        <v>686333.69</v>
      </c>
    </row>
    <row r="2734" spans="1:12" x14ac:dyDescent="0.25">
      <c r="A2734">
        <v>118689</v>
      </c>
      <c r="B2734" t="s">
        <v>15543</v>
      </c>
      <c r="C2734" t="s">
        <v>402</v>
      </c>
      <c r="D2734">
        <v>21677868.73</v>
      </c>
      <c r="E2734">
        <v>41</v>
      </c>
      <c r="F2734">
        <v>17823023.870000001</v>
      </c>
      <c r="G2734">
        <v>0</v>
      </c>
      <c r="H2734">
        <v>0</v>
      </c>
      <c r="I2734">
        <v>15149570.279999999</v>
      </c>
      <c r="J2734">
        <v>2316993.11</v>
      </c>
      <c r="K2734">
        <v>356460.48</v>
      </c>
      <c r="L2734">
        <v>3854844.86</v>
      </c>
    </row>
    <row r="2735" spans="1:12" x14ac:dyDescent="0.25">
      <c r="A2735">
        <v>110916</v>
      </c>
      <c r="B2735" t="s">
        <v>433</v>
      </c>
      <c r="C2735" t="s">
        <v>412</v>
      </c>
      <c r="D2735">
        <v>4562803.93</v>
      </c>
      <c r="E2735">
        <v>74</v>
      </c>
      <c r="F2735">
        <v>3218602.57</v>
      </c>
      <c r="G2735">
        <v>0</v>
      </c>
      <c r="H2735">
        <v>0</v>
      </c>
      <c r="I2735">
        <v>2735812.18</v>
      </c>
      <c r="J2735">
        <v>418418.33</v>
      </c>
      <c r="K2735">
        <v>64372.06</v>
      </c>
      <c r="L2735">
        <v>1344201.36</v>
      </c>
    </row>
    <row r="2736" spans="1:12" x14ac:dyDescent="0.25">
      <c r="A2736">
        <v>115913</v>
      </c>
      <c r="B2736" t="s">
        <v>15544</v>
      </c>
      <c r="C2736" t="s">
        <v>13022</v>
      </c>
      <c r="D2736">
        <v>3257806</v>
      </c>
      <c r="E2736">
        <v>45</v>
      </c>
      <c r="F2736">
        <v>2422943.08</v>
      </c>
      <c r="G2736">
        <v>0</v>
      </c>
      <c r="H2736">
        <v>0</v>
      </c>
      <c r="I2736">
        <v>2059501.61</v>
      </c>
      <c r="J2736">
        <v>314982.59000000003</v>
      </c>
      <c r="K2736">
        <v>48458.879999999997</v>
      </c>
      <c r="L2736">
        <v>834862.92</v>
      </c>
    </row>
    <row r="2737" spans="1:12" x14ac:dyDescent="0.25">
      <c r="A2737">
        <v>115243</v>
      </c>
      <c r="B2737" t="s">
        <v>15545</v>
      </c>
      <c r="C2737" t="s">
        <v>14971</v>
      </c>
      <c r="D2737">
        <v>7185166.4400000004</v>
      </c>
      <c r="E2737">
        <v>46</v>
      </c>
      <c r="F2737">
        <v>6443604.8499999996</v>
      </c>
      <c r="G2737">
        <v>0</v>
      </c>
      <c r="H2737">
        <v>0</v>
      </c>
      <c r="I2737">
        <v>5477064.1200000001</v>
      </c>
      <c r="J2737">
        <v>837668.63</v>
      </c>
      <c r="K2737">
        <v>128872.1</v>
      </c>
      <c r="L2737">
        <v>741561.59</v>
      </c>
    </row>
    <row r="2738" spans="1:12" x14ac:dyDescent="0.25">
      <c r="A2738">
        <v>115427</v>
      </c>
      <c r="B2738" t="s">
        <v>3169</v>
      </c>
      <c r="C2738" t="s">
        <v>15546</v>
      </c>
      <c r="D2738">
        <v>332088.53999999998</v>
      </c>
      <c r="E2738">
        <v>24</v>
      </c>
      <c r="F2738">
        <v>279066</v>
      </c>
      <c r="G2738">
        <v>0</v>
      </c>
      <c r="H2738">
        <v>0</v>
      </c>
      <c r="I2738">
        <v>213485.49</v>
      </c>
      <c r="J2738">
        <v>37673.910000000003</v>
      </c>
      <c r="K2738">
        <v>27906.6</v>
      </c>
      <c r="L2738">
        <v>53022.54</v>
      </c>
    </row>
    <row r="2739" spans="1:12" x14ac:dyDescent="0.25">
      <c r="A2739">
        <v>115894</v>
      </c>
      <c r="B2739" t="s">
        <v>15547</v>
      </c>
      <c r="C2739" t="s">
        <v>15548</v>
      </c>
      <c r="D2739">
        <v>162669.18</v>
      </c>
      <c r="E2739">
        <v>22</v>
      </c>
      <c r="F2739">
        <v>136696.79</v>
      </c>
      <c r="G2739">
        <v>0</v>
      </c>
      <c r="H2739">
        <v>0</v>
      </c>
      <c r="I2739">
        <v>104573.04</v>
      </c>
      <c r="J2739">
        <v>18454.07</v>
      </c>
      <c r="K2739">
        <v>13669.68</v>
      </c>
      <c r="L2739">
        <v>25972.39</v>
      </c>
    </row>
    <row r="2740" spans="1:12" x14ac:dyDescent="0.25">
      <c r="A2740">
        <v>116021</v>
      </c>
      <c r="B2740" t="s">
        <v>15549</v>
      </c>
      <c r="C2740" t="s">
        <v>15550</v>
      </c>
      <c r="D2740">
        <v>1140356</v>
      </c>
      <c r="E2740">
        <v>0</v>
      </c>
      <c r="F2740">
        <v>958282.35</v>
      </c>
      <c r="G2740">
        <v>0</v>
      </c>
      <c r="H2740">
        <v>0</v>
      </c>
      <c r="I2740">
        <v>667922.80000000005</v>
      </c>
      <c r="J2740">
        <v>117868.73</v>
      </c>
      <c r="K2740">
        <v>172490.82</v>
      </c>
      <c r="L2740">
        <v>182073.65</v>
      </c>
    </row>
    <row r="2741" spans="1:12" x14ac:dyDescent="0.25">
      <c r="A2741">
        <v>116275</v>
      </c>
      <c r="B2741" t="s">
        <v>15551</v>
      </c>
      <c r="C2741" t="s">
        <v>15552</v>
      </c>
      <c r="D2741">
        <v>883727.44</v>
      </c>
      <c r="E2741">
        <v>0</v>
      </c>
      <c r="F2741">
        <v>742628.1</v>
      </c>
      <c r="G2741">
        <v>0</v>
      </c>
      <c r="H2741">
        <v>0</v>
      </c>
      <c r="I2741">
        <v>529828.87</v>
      </c>
      <c r="J2741">
        <v>93499.21</v>
      </c>
      <c r="K2741">
        <v>119300.02</v>
      </c>
      <c r="L2741">
        <v>141099.34</v>
      </c>
    </row>
    <row r="2742" spans="1:12" x14ac:dyDescent="0.25">
      <c r="A2742">
        <v>117441</v>
      </c>
      <c r="B2742" t="s">
        <v>15553</v>
      </c>
      <c r="C2742" t="s">
        <v>15554</v>
      </c>
      <c r="D2742">
        <v>864426.89</v>
      </c>
      <c r="E2742">
        <v>0</v>
      </c>
      <c r="F2742">
        <v>863741</v>
      </c>
      <c r="G2742">
        <v>0</v>
      </c>
      <c r="H2742">
        <v>0</v>
      </c>
      <c r="I2742">
        <v>660761.87</v>
      </c>
      <c r="J2742">
        <v>116605.04</v>
      </c>
      <c r="K2742">
        <v>86374.1</v>
      </c>
      <c r="L2742">
        <v>685.89</v>
      </c>
    </row>
    <row r="2743" spans="1:12" x14ac:dyDescent="0.25">
      <c r="A2743">
        <v>117450</v>
      </c>
      <c r="B2743" t="s">
        <v>15555</v>
      </c>
      <c r="C2743" t="s">
        <v>15556</v>
      </c>
      <c r="D2743">
        <v>1182186.99</v>
      </c>
      <c r="E2743">
        <v>27</v>
      </c>
      <c r="F2743">
        <v>993434.45</v>
      </c>
      <c r="G2743">
        <v>0</v>
      </c>
      <c r="H2743">
        <v>0</v>
      </c>
      <c r="I2743">
        <v>759977.35</v>
      </c>
      <c r="J2743">
        <v>134113.65</v>
      </c>
      <c r="K2743">
        <v>99343.45</v>
      </c>
      <c r="L2743">
        <v>188752.54</v>
      </c>
    </row>
    <row r="2744" spans="1:12" x14ac:dyDescent="0.25">
      <c r="A2744">
        <v>117453</v>
      </c>
      <c r="B2744" t="s">
        <v>15557</v>
      </c>
      <c r="C2744" t="s">
        <v>15558</v>
      </c>
      <c r="D2744">
        <v>1461708.4</v>
      </c>
      <c r="E2744">
        <v>0</v>
      </c>
      <c r="F2744">
        <v>1228326.3899999999</v>
      </c>
      <c r="G2744">
        <v>0</v>
      </c>
      <c r="H2744">
        <v>0</v>
      </c>
      <c r="I2744">
        <v>772512.89</v>
      </c>
      <c r="J2744">
        <v>136325.79999999999</v>
      </c>
      <c r="K2744">
        <v>319487.7</v>
      </c>
      <c r="L2744">
        <v>233382.01</v>
      </c>
    </row>
    <row r="2745" spans="1:12" x14ac:dyDescent="0.25">
      <c r="A2745">
        <v>117457</v>
      </c>
      <c r="B2745" t="s">
        <v>15559</v>
      </c>
      <c r="C2745" t="s">
        <v>15560</v>
      </c>
      <c r="D2745">
        <v>1201467.76</v>
      </c>
      <c r="E2745">
        <v>0</v>
      </c>
      <c r="F2745">
        <v>1007136.78</v>
      </c>
      <c r="G2745">
        <v>0</v>
      </c>
      <c r="H2745">
        <v>0</v>
      </c>
      <c r="I2745">
        <v>769389.54</v>
      </c>
      <c r="J2745">
        <v>135774.63</v>
      </c>
      <c r="K2745">
        <v>101972.61</v>
      </c>
      <c r="L2745">
        <v>194330.98</v>
      </c>
    </row>
    <row r="2746" spans="1:12" x14ac:dyDescent="0.25">
      <c r="A2746">
        <v>117634</v>
      </c>
      <c r="B2746" t="s">
        <v>15561</v>
      </c>
      <c r="C2746" t="s">
        <v>15562</v>
      </c>
      <c r="D2746">
        <v>1122370.03</v>
      </c>
      <c r="E2746">
        <v>21</v>
      </c>
      <c r="F2746">
        <v>949554.65</v>
      </c>
      <c r="G2746">
        <v>0</v>
      </c>
      <c r="H2746">
        <v>0</v>
      </c>
      <c r="I2746">
        <v>677982.02</v>
      </c>
      <c r="J2746">
        <v>119643.89</v>
      </c>
      <c r="K2746">
        <v>151928.74</v>
      </c>
      <c r="L2746">
        <v>172815.38</v>
      </c>
    </row>
    <row r="2747" spans="1:12" x14ac:dyDescent="0.25">
      <c r="A2747">
        <v>117696</v>
      </c>
      <c r="B2747" t="s">
        <v>15563</v>
      </c>
      <c r="C2747" t="s">
        <v>15564</v>
      </c>
      <c r="D2747">
        <v>1207237</v>
      </c>
      <c r="E2747">
        <v>0</v>
      </c>
      <c r="F2747">
        <v>1021669.75</v>
      </c>
      <c r="G2747">
        <v>0</v>
      </c>
      <c r="H2747">
        <v>0</v>
      </c>
      <c r="I2747">
        <v>781577.35</v>
      </c>
      <c r="J2747">
        <v>137925.42000000001</v>
      </c>
      <c r="K2747">
        <v>102166.98</v>
      </c>
      <c r="L2747">
        <v>185567.25</v>
      </c>
    </row>
    <row r="2748" spans="1:12" x14ac:dyDescent="0.25">
      <c r="A2748">
        <v>117732</v>
      </c>
      <c r="B2748" t="s">
        <v>15565</v>
      </c>
      <c r="C2748" t="s">
        <v>15566</v>
      </c>
      <c r="D2748">
        <v>1205278.73</v>
      </c>
      <c r="E2748">
        <v>0</v>
      </c>
      <c r="F2748">
        <v>1006339.27</v>
      </c>
      <c r="G2748">
        <v>0</v>
      </c>
      <c r="H2748">
        <v>0</v>
      </c>
      <c r="I2748">
        <v>769849.54</v>
      </c>
      <c r="J2748">
        <v>135855.79999999999</v>
      </c>
      <c r="K2748">
        <v>100633.93</v>
      </c>
      <c r="L2748">
        <v>198939.46</v>
      </c>
    </row>
    <row r="2749" spans="1:12" x14ac:dyDescent="0.25">
      <c r="A2749">
        <v>117940</v>
      </c>
      <c r="B2749" t="s">
        <v>15567</v>
      </c>
      <c r="C2749" t="s">
        <v>15568</v>
      </c>
      <c r="D2749">
        <v>1028262.44</v>
      </c>
      <c r="E2749">
        <v>0</v>
      </c>
      <c r="F2749">
        <v>861186.09</v>
      </c>
      <c r="G2749">
        <v>0</v>
      </c>
      <c r="H2749">
        <v>0</v>
      </c>
      <c r="I2749">
        <v>658807.36</v>
      </c>
      <c r="J2749">
        <v>116260.12</v>
      </c>
      <c r="K2749">
        <v>86118.61</v>
      </c>
      <c r="L2749">
        <v>167076.35</v>
      </c>
    </row>
    <row r="2750" spans="1:12" x14ac:dyDescent="0.25">
      <c r="A2750">
        <v>118277</v>
      </c>
      <c r="B2750" t="s">
        <v>3154</v>
      </c>
      <c r="C2750" t="s">
        <v>15569</v>
      </c>
      <c r="D2750">
        <v>1368145.15</v>
      </c>
      <c r="E2750">
        <v>0</v>
      </c>
      <c r="F2750">
        <v>1149701.81</v>
      </c>
      <c r="G2750">
        <v>0</v>
      </c>
      <c r="H2750">
        <v>0</v>
      </c>
      <c r="I2750">
        <v>772616</v>
      </c>
      <c r="J2750">
        <v>136344</v>
      </c>
      <c r="K2750">
        <v>240741.81</v>
      </c>
      <c r="L2750">
        <v>218443.34</v>
      </c>
    </row>
    <row r="2751" spans="1:12" x14ac:dyDescent="0.25">
      <c r="A2751">
        <v>118504</v>
      </c>
      <c r="B2751" t="s">
        <v>15570</v>
      </c>
      <c r="C2751" t="s">
        <v>15571</v>
      </c>
      <c r="D2751">
        <v>1425468.06</v>
      </c>
      <c r="E2751">
        <v>18</v>
      </c>
      <c r="F2751">
        <v>1199872.32</v>
      </c>
      <c r="G2751">
        <v>0</v>
      </c>
      <c r="H2751">
        <v>0</v>
      </c>
      <c r="I2751">
        <v>769854.56</v>
      </c>
      <c r="J2751">
        <v>135856.69</v>
      </c>
      <c r="K2751">
        <v>294161.07</v>
      </c>
      <c r="L2751">
        <v>225595.74</v>
      </c>
    </row>
    <row r="2752" spans="1:12" x14ac:dyDescent="0.25">
      <c r="A2752">
        <v>119044</v>
      </c>
      <c r="B2752" t="s">
        <v>15572</v>
      </c>
      <c r="C2752" t="s">
        <v>15573</v>
      </c>
      <c r="D2752">
        <v>790717.99</v>
      </c>
      <c r="E2752">
        <v>0</v>
      </c>
      <c r="F2752">
        <v>661568.9</v>
      </c>
      <c r="G2752">
        <v>0</v>
      </c>
      <c r="H2752">
        <v>0</v>
      </c>
      <c r="I2752">
        <v>506100.21</v>
      </c>
      <c r="J2752">
        <v>89311.8</v>
      </c>
      <c r="K2752">
        <v>66156.89</v>
      </c>
      <c r="L2752">
        <v>129149.09</v>
      </c>
    </row>
    <row r="2753" spans="1:12" x14ac:dyDescent="0.25">
      <c r="A2753">
        <v>119112</v>
      </c>
      <c r="B2753" t="s">
        <v>15574</v>
      </c>
      <c r="C2753" t="s">
        <v>15575</v>
      </c>
      <c r="D2753">
        <v>1218196.45</v>
      </c>
      <c r="E2753">
        <v>0</v>
      </c>
      <c r="F2753">
        <v>1021194.5</v>
      </c>
      <c r="G2753">
        <v>0</v>
      </c>
      <c r="H2753">
        <v>0</v>
      </c>
      <c r="I2753">
        <v>772533.64</v>
      </c>
      <c r="J2753">
        <v>136329.47</v>
      </c>
      <c r="K2753">
        <v>112331.39</v>
      </c>
      <c r="L2753">
        <v>197001.95</v>
      </c>
    </row>
    <row r="2754" spans="1:12" x14ac:dyDescent="0.25">
      <c r="A2754">
        <v>110132</v>
      </c>
      <c r="B2754" t="s">
        <v>2686</v>
      </c>
      <c r="C2754" t="s">
        <v>15576</v>
      </c>
      <c r="D2754">
        <v>7591131.0999999996</v>
      </c>
      <c r="E2754">
        <v>41</v>
      </c>
      <c r="F2754">
        <v>6361216</v>
      </c>
      <c r="G2754">
        <v>0</v>
      </c>
      <c r="H2754">
        <v>0</v>
      </c>
      <c r="I2754">
        <v>3784923.35</v>
      </c>
      <c r="J2754">
        <v>667927.65</v>
      </c>
      <c r="K2754">
        <v>1908365</v>
      </c>
      <c r="L2754">
        <v>1229915.1000000001</v>
      </c>
    </row>
    <row r="2755" spans="1:12" x14ac:dyDescent="0.25">
      <c r="A2755">
        <v>111034</v>
      </c>
      <c r="B2755" t="s">
        <v>4771</v>
      </c>
      <c r="C2755" t="s">
        <v>4772</v>
      </c>
      <c r="D2755">
        <v>1338364.1299999999</v>
      </c>
      <c r="E2755">
        <v>28</v>
      </c>
      <c r="F2755">
        <v>1117448.8799999999</v>
      </c>
      <c r="G2755">
        <v>0</v>
      </c>
      <c r="H2755">
        <v>0</v>
      </c>
      <c r="I2755">
        <v>759865.23</v>
      </c>
      <c r="J2755">
        <v>134093.87</v>
      </c>
      <c r="K2755">
        <v>223489.78</v>
      </c>
      <c r="L2755">
        <v>220915.25</v>
      </c>
    </row>
    <row r="2756" spans="1:12" x14ac:dyDescent="0.25">
      <c r="A2756">
        <v>114415</v>
      </c>
      <c r="B2756" t="s">
        <v>15577</v>
      </c>
      <c r="C2756" t="s">
        <v>15578</v>
      </c>
      <c r="D2756">
        <v>5406295.3399999999</v>
      </c>
      <c r="E2756">
        <v>39</v>
      </c>
      <c r="F2756">
        <v>4507851.3899999997</v>
      </c>
      <c r="G2756">
        <v>0</v>
      </c>
      <c r="H2756">
        <v>0</v>
      </c>
      <c r="I2756">
        <v>2743360.29</v>
      </c>
      <c r="J2756">
        <v>484122.4</v>
      </c>
      <c r="K2756">
        <v>1280368.7</v>
      </c>
      <c r="L2756">
        <v>881783.95</v>
      </c>
    </row>
    <row r="2757" spans="1:12" x14ac:dyDescent="0.25">
      <c r="A2757">
        <v>114911</v>
      </c>
      <c r="B2757" t="s">
        <v>15579</v>
      </c>
      <c r="C2757" t="s">
        <v>14995</v>
      </c>
      <c r="D2757">
        <v>4130026.88</v>
      </c>
      <c r="E2757">
        <v>44</v>
      </c>
      <c r="F2757">
        <v>4130026.85</v>
      </c>
      <c r="G2757">
        <v>0</v>
      </c>
      <c r="H2757">
        <v>0</v>
      </c>
      <c r="I2757">
        <v>3510522.85</v>
      </c>
      <c r="J2757">
        <v>536903.46</v>
      </c>
      <c r="K2757">
        <v>82600.539999999994</v>
      </c>
      <c r="L2757">
        <v>0</v>
      </c>
    </row>
    <row r="2758" spans="1:12" x14ac:dyDescent="0.25">
      <c r="A2758">
        <v>117992</v>
      </c>
      <c r="B2758" t="s">
        <v>15580</v>
      </c>
      <c r="C2758" t="s">
        <v>14995</v>
      </c>
      <c r="D2758">
        <v>3149441.99</v>
      </c>
      <c r="E2758">
        <v>73</v>
      </c>
      <c r="F2758">
        <v>3149441.99</v>
      </c>
      <c r="G2758">
        <v>0</v>
      </c>
      <c r="H2758">
        <v>0</v>
      </c>
      <c r="I2758">
        <v>2677025.69</v>
      </c>
      <c r="J2758">
        <v>409427.46</v>
      </c>
      <c r="K2758">
        <v>62988.84</v>
      </c>
      <c r="L2758">
        <v>0</v>
      </c>
    </row>
    <row r="2759" spans="1:12" x14ac:dyDescent="0.25">
      <c r="A2759">
        <v>115444</v>
      </c>
      <c r="B2759" t="s">
        <v>13064</v>
      </c>
      <c r="C2759" t="s">
        <v>13022</v>
      </c>
      <c r="D2759">
        <v>1259248.06</v>
      </c>
      <c r="E2759">
        <v>45</v>
      </c>
      <c r="F2759">
        <v>1229289.6000000001</v>
      </c>
      <c r="G2759">
        <v>0</v>
      </c>
      <c r="H2759">
        <v>0</v>
      </c>
      <c r="I2759">
        <v>1044896.16</v>
      </c>
      <c r="J2759">
        <v>159807.65</v>
      </c>
      <c r="K2759">
        <v>24585.79</v>
      </c>
      <c r="L2759">
        <v>29958.46</v>
      </c>
    </row>
    <row r="2760" spans="1:12" x14ac:dyDescent="0.25">
      <c r="A2760">
        <v>118442</v>
      </c>
      <c r="B2760" t="s">
        <v>15581</v>
      </c>
      <c r="C2760" t="s">
        <v>15582</v>
      </c>
      <c r="D2760">
        <v>4000293.38</v>
      </c>
      <c r="E2760">
        <v>35</v>
      </c>
      <c r="F2760">
        <v>3934291.01</v>
      </c>
      <c r="G2760">
        <v>0</v>
      </c>
      <c r="H2760">
        <v>0</v>
      </c>
      <c r="I2760">
        <v>3344147.36</v>
      </c>
      <c r="J2760">
        <v>511457.82</v>
      </c>
      <c r="K2760">
        <v>78685.83</v>
      </c>
      <c r="L2760">
        <v>66002.37</v>
      </c>
    </row>
    <row r="2761" spans="1:12" x14ac:dyDescent="0.25">
      <c r="A2761">
        <v>118623</v>
      </c>
      <c r="B2761" t="s">
        <v>1910</v>
      </c>
      <c r="C2761" t="s">
        <v>15583</v>
      </c>
      <c r="D2761">
        <v>1151138.57</v>
      </c>
      <c r="E2761">
        <v>44</v>
      </c>
      <c r="F2761">
        <v>873796.81</v>
      </c>
      <c r="G2761">
        <v>0</v>
      </c>
      <c r="H2761">
        <v>0</v>
      </c>
      <c r="I2761">
        <v>742727.28</v>
      </c>
      <c r="J2761">
        <v>113593.59</v>
      </c>
      <c r="K2761">
        <v>17475.939999999999</v>
      </c>
      <c r="L2761">
        <v>277341.86</v>
      </c>
    </row>
    <row r="2762" spans="1:12" x14ac:dyDescent="0.25">
      <c r="A2762">
        <v>110042</v>
      </c>
      <c r="B2762" t="s">
        <v>5318</v>
      </c>
      <c r="C2762" t="s">
        <v>5319</v>
      </c>
      <c r="D2762">
        <v>3134162.81</v>
      </c>
      <c r="E2762">
        <v>32</v>
      </c>
      <c r="F2762">
        <v>2615356.88</v>
      </c>
      <c r="G2762">
        <v>0</v>
      </c>
      <c r="H2762">
        <v>0</v>
      </c>
      <c r="I2762">
        <v>1574478.12</v>
      </c>
      <c r="J2762">
        <v>277849.08</v>
      </c>
      <c r="K2762">
        <v>763029.68</v>
      </c>
      <c r="L2762">
        <v>518805.93</v>
      </c>
    </row>
    <row r="2763" spans="1:12" x14ac:dyDescent="0.25">
      <c r="A2763">
        <v>112807</v>
      </c>
      <c r="B2763" t="s">
        <v>5341</v>
      </c>
      <c r="C2763" t="s">
        <v>5342</v>
      </c>
      <c r="D2763">
        <v>1995731.12</v>
      </c>
      <c r="E2763">
        <v>25</v>
      </c>
      <c r="F2763">
        <v>1661335.82</v>
      </c>
      <c r="G2763">
        <v>0</v>
      </c>
      <c r="H2763">
        <v>0</v>
      </c>
      <c r="I2763">
        <v>995406.13</v>
      </c>
      <c r="J2763">
        <v>175659.9</v>
      </c>
      <c r="K2763">
        <v>490269.79</v>
      </c>
      <c r="L2763">
        <v>334395.3</v>
      </c>
    </row>
    <row r="2764" spans="1:12" x14ac:dyDescent="0.25">
      <c r="A2764">
        <v>110848</v>
      </c>
      <c r="B2764" t="s">
        <v>4822</v>
      </c>
      <c r="C2764" t="s">
        <v>15584</v>
      </c>
      <c r="D2764">
        <v>9173658.4800000004</v>
      </c>
      <c r="E2764">
        <v>42</v>
      </c>
      <c r="F2764">
        <v>7368956.71</v>
      </c>
      <c r="G2764">
        <v>0</v>
      </c>
      <c r="H2764">
        <v>0</v>
      </c>
      <c r="I2764">
        <v>3839120.72</v>
      </c>
      <c r="J2764">
        <v>677491.89</v>
      </c>
      <c r="K2764">
        <v>2852344.1</v>
      </c>
      <c r="L2764">
        <v>1804701.77</v>
      </c>
    </row>
    <row r="2765" spans="1:12" x14ac:dyDescent="0.25">
      <c r="A2765">
        <v>110835</v>
      </c>
      <c r="B2765" t="s">
        <v>5329</v>
      </c>
      <c r="C2765" t="s">
        <v>5330</v>
      </c>
      <c r="D2765">
        <v>4240165.79</v>
      </c>
      <c r="E2765">
        <v>54</v>
      </c>
      <c r="F2765">
        <v>3394259.69</v>
      </c>
      <c r="G2765">
        <v>0</v>
      </c>
      <c r="H2765">
        <v>0</v>
      </c>
      <c r="I2765">
        <v>2084354.91</v>
      </c>
      <c r="J2765">
        <v>367827.34</v>
      </c>
      <c r="K2765">
        <v>942077.43999999994</v>
      </c>
      <c r="L2765">
        <v>845906.11</v>
      </c>
    </row>
    <row r="2766" spans="1:12" x14ac:dyDescent="0.25">
      <c r="A2766">
        <v>113277</v>
      </c>
      <c r="B2766" t="s">
        <v>5345</v>
      </c>
      <c r="C2766" t="s">
        <v>15585</v>
      </c>
      <c r="D2766">
        <v>1711802.56</v>
      </c>
      <c r="E2766">
        <v>28</v>
      </c>
      <c r="F2766">
        <v>1438489.56</v>
      </c>
      <c r="G2766">
        <v>0</v>
      </c>
      <c r="H2766">
        <v>0</v>
      </c>
      <c r="I2766">
        <v>889728.47</v>
      </c>
      <c r="J2766">
        <v>157010.91</v>
      </c>
      <c r="K2766">
        <v>391750.18</v>
      </c>
      <c r="L2766">
        <v>273313</v>
      </c>
    </row>
    <row r="2767" spans="1:12" x14ac:dyDescent="0.25">
      <c r="A2767">
        <v>114777</v>
      </c>
      <c r="B2767" t="s">
        <v>4454</v>
      </c>
      <c r="C2767" t="s">
        <v>4455</v>
      </c>
      <c r="D2767">
        <v>4073973.82</v>
      </c>
      <c r="E2767">
        <v>25</v>
      </c>
      <c r="F2767">
        <v>3421057.42</v>
      </c>
      <c r="G2767">
        <v>0</v>
      </c>
      <c r="H2767">
        <v>0</v>
      </c>
      <c r="I2767">
        <v>2105310.33</v>
      </c>
      <c r="J2767">
        <v>371525.35</v>
      </c>
      <c r="K2767">
        <v>944221.74</v>
      </c>
      <c r="L2767">
        <v>652916.4</v>
      </c>
    </row>
    <row r="2768" spans="1:12" x14ac:dyDescent="0.25">
      <c r="A2768">
        <v>112902</v>
      </c>
      <c r="B2768" t="s">
        <v>1737</v>
      </c>
      <c r="C2768" t="s">
        <v>1738</v>
      </c>
      <c r="D2768">
        <v>1248269.2</v>
      </c>
      <c r="E2768">
        <v>43</v>
      </c>
      <c r="F2768">
        <v>866912</v>
      </c>
      <c r="G2768">
        <v>0</v>
      </c>
      <c r="H2768">
        <v>0</v>
      </c>
      <c r="I2768">
        <v>589500.15</v>
      </c>
      <c r="J2768">
        <v>104029.45</v>
      </c>
      <c r="K2768">
        <v>173382.39999999999</v>
      </c>
      <c r="L2768">
        <v>381357.2</v>
      </c>
    </row>
    <row r="2769" spans="1:12" x14ac:dyDescent="0.25">
      <c r="A2769">
        <v>109472</v>
      </c>
      <c r="B2769" t="s">
        <v>1613</v>
      </c>
      <c r="C2769" t="s">
        <v>1614</v>
      </c>
      <c r="D2769">
        <v>1272804.97</v>
      </c>
      <c r="E2769">
        <v>53</v>
      </c>
      <c r="F2769">
        <v>973767</v>
      </c>
      <c r="G2769">
        <v>0</v>
      </c>
      <c r="H2769">
        <v>0</v>
      </c>
      <c r="I2769">
        <v>732210.09</v>
      </c>
      <c r="J2769">
        <v>129213.55</v>
      </c>
      <c r="K2769">
        <v>112343.36</v>
      </c>
      <c r="L2769">
        <v>299037.96999999997</v>
      </c>
    </row>
    <row r="2770" spans="1:12" x14ac:dyDescent="0.25">
      <c r="A2770">
        <v>108368</v>
      </c>
      <c r="B2770" t="s">
        <v>15586</v>
      </c>
      <c r="C2770" t="s">
        <v>15587</v>
      </c>
      <c r="D2770">
        <v>1338070.18</v>
      </c>
      <c r="E2770">
        <v>34</v>
      </c>
      <c r="F2770">
        <v>1118030.97</v>
      </c>
      <c r="G2770">
        <v>0</v>
      </c>
      <c r="H2770">
        <v>0</v>
      </c>
      <c r="I2770">
        <v>760261.07</v>
      </c>
      <c r="J2770">
        <v>134163.71</v>
      </c>
      <c r="K2770">
        <v>223606.19</v>
      </c>
      <c r="L2770">
        <v>220039.21</v>
      </c>
    </row>
    <row r="2771" spans="1:12" x14ac:dyDescent="0.25">
      <c r="A2771">
        <v>113430</v>
      </c>
      <c r="B2771" t="s">
        <v>1260</v>
      </c>
      <c r="C2771" t="s">
        <v>1261</v>
      </c>
      <c r="D2771">
        <v>1003568.04</v>
      </c>
      <c r="E2771">
        <v>40</v>
      </c>
      <c r="F2771">
        <v>994048.04</v>
      </c>
      <c r="G2771">
        <v>0</v>
      </c>
      <c r="H2771">
        <v>0</v>
      </c>
      <c r="I2771">
        <v>760277.76</v>
      </c>
      <c r="J2771">
        <v>134166.67000000001</v>
      </c>
      <c r="K2771">
        <v>99603.61</v>
      </c>
      <c r="L2771">
        <v>9520</v>
      </c>
    </row>
    <row r="2772" spans="1:12" x14ac:dyDescent="0.25">
      <c r="A2772">
        <v>110604</v>
      </c>
      <c r="B2772" t="s">
        <v>269</v>
      </c>
      <c r="C2772" t="s">
        <v>270</v>
      </c>
      <c r="D2772">
        <v>1266745.92</v>
      </c>
      <c r="E2772">
        <v>12</v>
      </c>
      <c r="F2772">
        <v>1064492.3700000001</v>
      </c>
      <c r="G2772">
        <v>0</v>
      </c>
      <c r="H2772">
        <v>0</v>
      </c>
      <c r="I2772">
        <v>760047.54</v>
      </c>
      <c r="J2772">
        <v>134126.04</v>
      </c>
      <c r="K2772">
        <v>170318.79</v>
      </c>
      <c r="L2772">
        <v>202253.55</v>
      </c>
    </row>
    <row r="2773" spans="1:12" x14ac:dyDescent="0.25">
      <c r="A2773">
        <v>114619</v>
      </c>
      <c r="B2773" t="s">
        <v>15588</v>
      </c>
      <c r="C2773" t="s">
        <v>15589</v>
      </c>
      <c r="D2773">
        <v>3153745.14</v>
      </c>
      <c r="E2773">
        <v>39</v>
      </c>
      <c r="F2773">
        <v>2650206</v>
      </c>
      <c r="G2773">
        <v>0</v>
      </c>
      <c r="H2773">
        <v>0</v>
      </c>
      <c r="I2773">
        <v>1413754.42</v>
      </c>
      <c r="J2773">
        <v>249486.07999999999</v>
      </c>
      <c r="K2773">
        <v>986965.5</v>
      </c>
      <c r="L2773">
        <v>503539.14</v>
      </c>
    </row>
    <row r="2774" spans="1:12" x14ac:dyDescent="0.25">
      <c r="A2774">
        <v>110654</v>
      </c>
      <c r="B2774" t="s">
        <v>15590</v>
      </c>
      <c r="C2774" t="s">
        <v>15591</v>
      </c>
      <c r="D2774">
        <v>1867041.09</v>
      </c>
      <c r="E2774">
        <v>46</v>
      </c>
      <c r="F2774">
        <v>1574551.94</v>
      </c>
      <c r="G2774">
        <v>0</v>
      </c>
      <c r="H2774">
        <v>0</v>
      </c>
      <c r="I2774">
        <v>950067.14</v>
      </c>
      <c r="J2774">
        <v>167658.91</v>
      </c>
      <c r="K2774">
        <v>456825.89</v>
      </c>
      <c r="L2774">
        <v>292489.15000000002</v>
      </c>
    </row>
    <row r="2775" spans="1:12" x14ac:dyDescent="0.25">
      <c r="A2775">
        <v>115360</v>
      </c>
      <c r="B2775" t="s">
        <v>12782</v>
      </c>
      <c r="C2775" t="s">
        <v>12783</v>
      </c>
      <c r="D2775">
        <v>7811616.4400000004</v>
      </c>
      <c r="E2775">
        <v>40</v>
      </c>
      <c r="F2775">
        <v>6542079.4100000001</v>
      </c>
      <c r="G2775">
        <v>0</v>
      </c>
      <c r="H2775">
        <v>0</v>
      </c>
      <c r="I2775">
        <v>3821770.89</v>
      </c>
      <c r="J2775">
        <v>674430.16</v>
      </c>
      <c r="K2775">
        <v>2045878.36</v>
      </c>
      <c r="L2775">
        <v>1269537.03</v>
      </c>
    </row>
    <row r="2776" spans="1:12" x14ac:dyDescent="0.25">
      <c r="A2776">
        <v>110671</v>
      </c>
      <c r="B2776" t="s">
        <v>12112</v>
      </c>
      <c r="C2776" t="s">
        <v>12113</v>
      </c>
      <c r="D2776">
        <v>7663926.5999999996</v>
      </c>
      <c r="E2776">
        <v>41</v>
      </c>
      <c r="F2776">
        <v>6445447.1500000004</v>
      </c>
      <c r="G2776">
        <v>0</v>
      </c>
      <c r="H2776">
        <v>0</v>
      </c>
      <c r="I2776">
        <v>3839620</v>
      </c>
      <c r="J2776">
        <v>677580</v>
      </c>
      <c r="K2776">
        <v>1928247.15</v>
      </c>
      <c r="L2776">
        <v>1218479.45</v>
      </c>
    </row>
    <row r="2777" spans="1:12" x14ac:dyDescent="0.25">
      <c r="A2777">
        <v>115257</v>
      </c>
      <c r="B2777" t="s">
        <v>15592</v>
      </c>
      <c r="C2777" t="s">
        <v>11029</v>
      </c>
      <c r="D2777">
        <v>5893386.8700000001</v>
      </c>
      <c r="E2777">
        <v>25</v>
      </c>
      <c r="F2777">
        <v>4936003.74</v>
      </c>
      <c r="G2777">
        <v>0</v>
      </c>
      <c r="H2777">
        <v>0</v>
      </c>
      <c r="I2777">
        <v>2969697.92</v>
      </c>
      <c r="J2777">
        <v>524064.34</v>
      </c>
      <c r="K2777">
        <v>1442241.48</v>
      </c>
      <c r="L2777">
        <v>957383.13</v>
      </c>
    </row>
    <row r="2778" spans="1:12" x14ac:dyDescent="0.25">
      <c r="A2778">
        <v>115447</v>
      </c>
      <c r="B2778" t="s">
        <v>15593</v>
      </c>
      <c r="C2778" t="s">
        <v>15594</v>
      </c>
      <c r="D2778">
        <v>6768971.3399999999</v>
      </c>
      <c r="E2778">
        <v>42</v>
      </c>
      <c r="F2778">
        <v>5683776.2000000002</v>
      </c>
      <c r="G2778">
        <v>0</v>
      </c>
      <c r="H2778">
        <v>0</v>
      </c>
      <c r="I2778">
        <v>2968662.28</v>
      </c>
      <c r="J2778">
        <v>523881.58</v>
      </c>
      <c r="K2778">
        <v>2191232.34</v>
      </c>
      <c r="L2778">
        <v>1085195.1399999999</v>
      </c>
    </row>
    <row r="2779" spans="1:12" x14ac:dyDescent="0.25">
      <c r="A2779">
        <v>110136</v>
      </c>
      <c r="B2779" t="s">
        <v>15595</v>
      </c>
      <c r="C2779" t="s">
        <v>12562</v>
      </c>
      <c r="D2779">
        <v>6648335.1500000004</v>
      </c>
      <c r="E2779">
        <v>0</v>
      </c>
      <c r="F2779">
        <v>5586836.25</v>
      </c>
      <c r="G2779">
        <v>0</v>
      </c>
      <c r="H2779">
        <v>0</v>
      </c>
      <c r="I2779">
        <v>2946507.82</v>
      </c>
      <c r="J2779">
        <v>519971.97</v>
      </c>
      <c r="K2779">
        <v>2120356.46</v>
      </c>
      <c r="L2779">
        <v>1061498.8999999999</v>
      </c>
    </row>
    <row r="2780" spans="1:12" x14ac:dyDescent="0.25">
      <c r="A2780">
        <v>112373</v>
      </c>
      <c r="B2780" t="s">
        <v>15596</v>
      </c>
      <c r="C2780" t="s">
        <v>15597</v>
      </c>
      <c r="D2780">
        <v>5058597.1399999997</v>
      </c>
      <c r="E2780">
        <v>42</v>
      </c>
      <c r="F2780">
        <v>4073327.54</v>
      </c>
      <c r="G2780">
        <v>0</v>
      </c>
      <c r="H2780">
        <v>0</v>
      </c>
      <c r="I2780">
        <v>2077397.03</v>
      </c>
      <c r="J2780">
        <v>366599.48</v>
      </c>
      <c r="K2780">
        <v>1629331.03</v>
      </c>
      <c r="L2780">
        <v>985269.9</v>
      </c>
    </row>
    <row r="2781" spans="1:12" x14ac:dyDescent="0.25">
      <c r="A2781">
        <v>117128</v>
      </c>
      <c r="B2781" t="s">
        <v>10138</v>
      </c>
      <c r="C2781" t="s">
        <v>15598</v>
      </c>
      <c r="D2781">
        <v>2092637.41</v>
      </c>
      <c r="E2781">
        <v>31</v>
      </c>
      <c r="F2781">
        <v>1757713.06</v>
      </c>
      <c r="G2781">
        <v>0</v>
      </c>
      <c r="H2781">
        <v>0</v>
      </c>
      <c r="I2781">
        <v>1064618.46</v>
      </c>
      <c r="J2781">
        <v>187873.84</v>
      </c>
      <c r="K2781">
        <v>505220.76</v>
      </c>
      <c r="L2781">
        <v>334924.34999999998</v>
      </c>
    </row>
    <row r="2782" spans="1:12" x14ac:dyDescent="0.25">
      <c r="A2782">
        <v>116037</v>
      </c>
      <c r="B2782" t="s">
        <v>15599</v>
      </c>
      <c r="C2782" t="s">
        <v>15600</v>
      </c>
      <c r="D2782">
        <v>3399936.99</v>
      </c>
      <c r="E2782">
        <v>21</v>
      </c>
      <c r="F2782">
        <v>3396973.9</v>
      </c>
      <c r="G2782">
        <v>0</v>
      </c>
      <c r="H2782">
        <v>0</v>
      </c>
      <c r="I2782">
        <v>2042381.11</v>
      </c>
      <c r="J2782">
        <v>360420.2</v>
      </c>
      <c r="K2782">
        <v>994172.59</v>
      </c>
      <c r="L2782">
        <v>2963.1</v>
      </c>
    </row>
    <row r="2783" spans="1:12" x14ac:dyDescent="0.25">
      <c r="A2783">
        <v>113378</v>
      </c>
      <c r="B2783" t="s">
        <v>15601</v>
      </c>
      <c r="C2783" t="s">
        <v>15602</v>
      </c>
      <c r="D2783">
        <v>2534140.7000000002</v>
      </c>
      <c r="E2783">
        <v>55</v>
      </c>
      <c r="F2783">
        <v>2098566</v>
      </c>
      <c r="G2783">
        <v>0</v>
      </c>
      <c r="H2783">
        <v>0</v>
      </c>
      <c r="I2783">
        <v>1271182.6499999999</v>
      </c>
      <c r="J2783">
        <v>224326.35</v>
      </c>
      <c r="K2783">
        <v>603057</v>
      </c>
      <c r="L2783">
        <v>435574.7</v>
      </c>
    </row>
    <row r="2784" spans="1:12" x14ac:dyDescent="0.25">
      <c r="A2784">
        <v>114154</v>
      </c>
      <c r="B2784" t="s">
        <v>15603</v>
      </c>
      <c r="C2784" t="s">
        <v>15604</v>
      </c>
      <c r="D2784">
        <v>5045098.55</v>
      </c>
      <c r="E2784">
        <v>45</v>
      </c>
      <c r="F2784">
        <v>4180333.52</v>
      </c>
      <c r="G2784">
        <v>0</v>
      </c>
      <c r="H2784">
        <v>0</v>
      </c>
      <c r="I2784">
        <v>2568183.5499999998</v>
      </c>
      <c r="J2784">
        <v>453208.86</v>
      </c>
      <c r="K2784">
        <v>1158941.1100000001</v>
      </c>
      <c r="L2784">
        <v>864765.03</v>
      </c>
    </row>
    <row r="2785" spans="1:12" x14ac:dyDescent="0.25">
      <c r="A2785">
        <v>117195</v>
      </c>
      <c r="B2785" t="s">
        <v>15605</v>
      </c>
      <c r="C2785" t="s">
        <v>15606</v>
      </c>
      <c r="D2785">
        <v>2378596.2599999998</v>
      </c>
      <c r="E2785">
        <v>23</v>
      </c>
      <c r="F2785">
        <v>1998820.4</v>
      </c>
      <c r="G2785">
        <v>0</v>
      </c>
      <c r="H2785">
        <v>0</v>
      </c>
      <c r="I2785">
        <v>1208437.17</v>
      </c>
      <c r="J2785">
        <v>213253.62</v>
      </c>
      <c r="K2785">
        <v>577129.61</v>
      </c>
      <c r="L2785">
        <v>379775.86</v>
      </c>
    </row>
    <row r="2786" spans="1:12" x14ac:dyDescent="0.25">
      <c r="A2786">
        <v>115912</v>
      </c>
      <c r="B2786" t="s">
        <v>15607</v>
      </c>
      <c r="C2786" t="s">
        <v>13022</v>
      </c>
      <c r="D2786">
        <v>5499637.2800000003</v>
      </c>
      <c r="E2786">
        <v>45</v>
      </c>
      <c r="F2786">
        <v>5138537.54</v>
      </c>
      <c r="G2786">
        <v>0</v>
      </c>
      <c r="H2786">
        <v>0</v>
      </c>
      <c r="I2786">
        <v>4367756.93</v>
      </c>
      <c r="J2786">
        <v>668009.86</v>
      </c>
      <c r="K2786">
        <v>102770.75</v>
      </c>
      <c r="L2786">
        <v>361099.74</v>
      </c>
    </row>
    <row r="2787" spans="1:12" x14ac:dyDescent="0.25">
      <c r="A2787">
        <v>115664</v>
      </c>
      <c r="B2787" t="s">
        <v>15608</v>
      </c>
      <c r="C2787" t="s">
        <v>15609</v>
      </c>
      <c r="D2787">
        <v>5624145.6200000001</v>
      </c>
      <c r="E2787">
        <v>39</v>
      </c>
      <c r="F2787">
        <v>4725172.7699999996</v>
      </c>
      <c r="G2787">
        <v>0</v>
      </c>
      <c r="H2787">
        <v>0</v>
      </c>
      <c r="I2787">
        <v>2893525.27</v>
      </c>
      <c r="J2787">
        <v>510622.1</v>
      </c>
      <c r="K2787">
        <v>1321025.3999999999</v>
      </c>
      <c r="L2787">
        <v>898972.84</v>
      </c>
    </row>
    <row r="2788" spans="1:12" x14ac:dyDescent="0.25">
      <c r="A2788">
        <v>103337</v>
      </c>
      <c r="B2788" t="s">
        <v>15610</v>
      </c>
      <c r="C2788" t="s">
        <v>15611</v>
      </c>
      <c r="D2788">
        <v>249875.47</v>
      </c>
      <c r="E2788">
        <v>24</v>
      </c>
      <c r="F2788">
        <v>209979.39</v>
      </c>
      <c r="G2788">
        <v>0</v>
      </c>
      <c r="H2788">
        <v>0</v>
      </c>
      <c r="I2788">
        <v>151710.12</v>
      </c>
      <c r="J2788">
        <v>26772.37</v>
      </c>
      <c r="K2788">
        <v>31496.9</v>
      </c>
      <c r="L2788">
        <v>39896.080000000002</v>
      </c>
    </row>
    <row r="2789" spans="1:12" x14ac:dyDescent="0.25">
      <c r="A2789">
        <v>108493</v>
      </c>
      <c r="B2789" t="s">
        <v>3807</v>
      </c>
      <c r="C2789" t="s">
        <v>15612</v>
      </c>
      <c r="D2789">
        <v>697340.67</v>
      </c>
      <c r="E2789">
        <v>44</v>
      </c>
      <c r="F2789">
        <v>586000.55000000005</v>
      </c>
      <c r="G2789">
        <v>0</v>
      </c>
      <c r="H2789">
        <v>0</v>
      </c>
      <c r="I2789">
        <v>448290.43</v>
      </c>
      <c r="J2789">
        <v>79110.070000000007</v>
      </c>
      <c r="K2789">
        <v>58600.05</v>
      </c>
      <c r="L2789">
        <v>111340.12</v>
      </c>
    </row>
    <row r="2790" spans="1:12" x14ac:dyDescent="0.25">
      <c r="A2790">
        <v>108887</v>
      </c>
      <c r="B2790" t="s">
        <v>15613</v>
      </c>
      <c r="C2790" t="s">
        <v>15614</v>
      </c>
      <c r="D2790">
        <v>1221944.8400000001</v>
      </c>
      <c r="E2790">
        <v>43</v>
      </c>
      <c r="F2790">
        <v>942817.36</v>
      </c>
      <c r="G2790">
        <v>0</v>
      </c>
      <c r="H2790">
        <v>0</v>
      </c>
      <c r="I2790">
        <v>640554.81999999995</v>
      </c>
      <c r="J2790">
        <v>113039.09</v>
      </c>
      <c r="K2790">
        <v>189223.45</v>
      </c>
      <c r="L2790">
        <v>279127.48</v>
      </c>
    </row>
    <row r="2791" spans="1:12" x14ac:dyDescent="0.25">
      <c r="A2791">
        <v>108986</v>
      </c>
      <c r="B2791" t="s">
        <v>3818</v>
      </c>
      <c r="C2791" t="s">
        <v>15615</v>
      </c>
      <c r="D2791">
        <v>1124890.47</v>
      </c>
      <c r="E2791">
        <v>45</v>
      </c>
      <c r="F2791">
        <v>1113932.3799999999</v>
      </c>
      <c r="G2791">
        <v>0</v>
      </c>
      <c r="H2791">
        <v>0</v>
      </c>
      <c r="I2791">
        <v>757474.02</v>
      </c>
      <c r="J2791">
        <v>133671.88</v>
      </c>
      <c r="K2791">
        <v>222786.48</v>
      </c>
      <c r="L2791">
        <v>10958.09</v>
      </c>
    </row>
    <row r="2792" spans="1:12" x14ac:dyDescent="0.25">
      <c r="A2792">
        <v>109268</v>
      </c>
      <c r="B2792" t="s">
        <v>15616</v>
      </c>
      <c r="C2792" t="s">
        <v>15617</v>
      </c>
      <c r="D2792">
        <v>510619.86</v>
      </c>
      <c r="E2792">
        <v>35</v>
      </c>
      <c r="F2792">
        <v>419136.63</v>
      </c>
      <c r="G2792">
        <v>0</v>
      </c>
      <c r="H2792">
        <v>0</v>
      </c>
      <c r="I2792">
        <v>311674.3</v>
      </c>
      <c r="J2792">
        <v>55001.35</v>
      </c>
      <c r="K2792">
        <v>50001.21</v>
      </c>
      <c r="L2792">
        <v>93943</v>
      </c>
    </row>
    <row r="2793" spans="1:12" x14ac:dyDescent="0.25">
      <c r="A2793">
        <v>110143</v>
      </c>
      <c r="B2793" t="s">
        <v>2927</v>
      </c>
      <c r="C2793" t="s">
        <v>15618</v>
      </c>
      <c r="D2793">
        <v>743973.73</v>
      </c>
      <c r="E2793">
        <v>12</v>
      </c>
      <c r="F2793">
        <v>625188</v>
      </c>
      <c r="G2793">
        <v>0</v>
      </c>
      <c r="H2793">
        <v>0</v>
      </c>
      <c r="I2793">
        <v>478268.62</v>
      </c>
      <c r="J2793">
        <v>84400.38</v>
      </c>
      <c r="K2793">
        <v>62518.8</v>
      </c>
      <c r="L2793">
        <v>118785.73</v>
      </c>
    </row>
    <row r="2794" spans="1:12" x14ac:dyDescent="0.25">
      <c r="A2794">
        <v>110564</v>
      </c>
      <c r="B2794" t="s">
        <v>2190</v>
      </c>
      <c r="C2794" t="s">
        <v>15619</v>
      </c>
      <c r="D2794">
        <v>385217.38</v>
      </c>
      <c r="E2794">
        <v>30</v>
      </c>
      <c r="F2794">
        <v>385217.38</v>
      </c>
      <c r="G2794">
        <v>0</v>
      </c>
      <c r="H2794">
        <v>0</v>
      </c>
      <c r="I2794">
        <v>221257.7</v>
      </c>
      <c r="J2794">
        <v>39045.480000000003</v>
      </c>
      <c r="K2794">
        <v>65075.79</v>
      </c>
      <c r="L2794">
        <v>59838.41</v>
      </c>
    </row>
    <row r="2795" spans="1:12" x14ac:dyDescent="0.25">
      <c r="A2795">
        <v>110715</v>
      </c>
      <c r="B2795" t="s">
        <v>15620</v>
      </c>
      <c r="C2795" t="s">
        <v>15621</v>
      </c>
      <c r="D2795">
        <v>1385517.76</v>
      </c>
      <c r="E2795">
        <v>43</v>
      </c>
      <c r="F2795">
        <v>1132158.26</v>
      </c>
      <c r="G2795">
        <v>0</v>
      </c>
      <c r="H2795">
        <v>0</v>
      </c>
      <c r="I2795">
        <v>759543.86</v>
      </c>
      <c r="J2795">
        <v>134037.15</v>
      </c>
      <c r="K2795">
        <v>223395.25</v>
      </c>
      <c r="L2795">
        <v>268541.5</v>
      </c>
    </row>
    <row r="2796" spans="1:12" x14ac:dyDescent="0.25">
      <c r="A2796">
        <v>110732</v>
      </c>
      <c r="B2796" t="s">
        <v>15622</v>
      </c>
      <c r="C2796" t="s">
        <v>15623</v>
      </c>
      <c r="D2796">
        <v>1327595.32</v>
      </c>
      <c r="E2796">
        <v>27</v>
      </c>
      <c r="F2796">
        <v>1124135.1499999999</v>
      </c>
      <c r="G2796">
        <v>0</v>
      </c>
      <c r="H2796">
        <v>0</v>
      </c>
      <c r="I2796">
        <v>760291</v>
      </c>
      <c r="J2796">
        <v>134169</v>
      </c>
      <c r="K2796">
        <v>229675.15</v>
      </c>
      <c r="L2796">
        <v>203460.17</v>
      </c>
    </row>
    <row r="2797" spans="1:12" x14ac:dyDescent="0.25">
      <c r="A2797">
        <v>111782</v>
      </c>
      <c r="B2797" t="s">
        <v>15624</v>
      </c>
      <c r="C2797" t="s">
        <v>15625</v>
      </c>
      <c r="D2797">
        <v>1186223.47</v>
      </c>
      <c r="E2797">
        <v>21</v>
      </c>
      <c r="F2797">
        <v>992950</v>
      </c>
      <c r="G2797">
        <v>0</v>
      </c>
      <c r="H2797">
        <v>0</v>
      </c>
      <c r="I2797">
        <v>716507.5</v>
      </c>
      <c r="J2797">
        <v>126442.5</v>
      </c>
      <c r="K2797">
        <v>150000</v>
      </c>
      <c r="L2797">
        <v>193273.47</v>
      </c>
    </row>
    <row r="2798" spans="1:12" x14ac:dyDescent="0.25">
      <c r="A2798">
        <v>111914</v>
      </c>
      <c r="B2798" t="s">
        <v>2372</v>
      </c>
      <c r="C2798" t="s">
        <v>2373</v>
      </c>
      <c r="D2798">
        <v>1338750</v>
      </c>
      <c r="E2798">
        <v>29</v>
      </c>
      <c r="F2798">
        <v>1125000</v>
      </c>
      <c r="G2798">
        <v>0</v>
      </c>
      <c r="H2798">
        <v>0</v>
      </c>
      <c r="I2798">
        <v>760291</v>
      </c>
      <c r="J2798">
        <v>134169</v>
      </c>
      <c r="K2798">
        <v>230540</v>
      </c>
      <c r="L2798">
        <v>213750</v>
      </c>
    </row>
    <row r="2799" spans="1:12" x14ac:dyDescent="0.25">
      <c r="A2799">
        <v>111927</v>
      </c>
      <c r="B2799" t="s">
        <v>2912</v>
      </c>
      <c r="C2799" t="s">
        <v>15626</v>
      </c>
      <c r="D2799">
        <v>997430.5</v>
      </c>
      <c r="E2799">
        <v>7</v>
      </c>
      <c r="F2799">
        <v>997430.5</v>
      </c>
      <c r="G2799">
        <v>0</v>
      </c>
      <c r="H2799">
        <v>0</v>
      </c>
      <c r="I2799">
        <v>676929.46</v>
      </c>
      <c r="J2799">
        <v>119458.14</v>
      </c>
      <c r="K2799">
        <v>199096.9</v>
      </c>
      <c r="L2799">
        <v>1946</v>
      </c>
    </row>
    <row r="2800" spans="1:12" x14ac:dyDescent="0.25">
      <c r="A2800">
        <v>111948</v>
      </c>
      <c r="B2800" t="s">
        <v>116</v>
      </c>
      <c r="C2800" t="s">
        <v>117</v>
      </c>
      <c r="D2800">
        <v>1050450.06</v>
      </c>
      <c r="E2800">
        <v>29</v>
      </c>
      <c r="F2800">
        <v>1050450.06</v>
      </c>
      <c r="G2800">
        <v>0</v>
      </c>
      <c r="H2800">
        <v>0</v>
      </c>
      <c r="I2800">
        <v>718324.01</v>
      </c>
      <c r="J2800">
        <v>126763.06</v>
      </c>
      <c r="K2800">
        <v>205362.99</v>
      </c>
      <c r="L2800">
        <v>0</v>
      </c>
    </row>
    <row r="2801" spans="1:12" x14ac:dyDescent="0.25">
      <c r="A2801">
        <v>112188</v>
      </c>
      <c r="B2801" t="s">
        <v>15627</v>
      </c>
      <c r="C2801" t="s">
        <v>15628</v>
      </c>
      <c r="D2801">
        <v>806176.9</v>
      </c>
      <c r="E2801">
        <v>29</v>
      </c>
      <c r="F2801">
        <v>677459.58</v>
      </c>
      <c r="G2801">
        <v>0</v>
      </c>
      <c r="H2801">
        <v>0</v>
      </c>
      <c r="I2801">
        <v>460672.51</v>
      </c>
      <c r="J2801">
        <v>81295.149999999994</v>
      </c>
      <c r="K2801">
        <v>135491.92000000001</v>
      </c>
      <c r="L2801">
        <v>128717.32</v>
      </c>
    </row>
    <row r="2802" spans="1:12" x14ac:dyDescent="0.25">
      <c r="A2802">
        <v>112395</v>
      </c>
      <c r="B2802" t="s">
        <v>15629</v>
      </c>
      <c r="C2802" t="s">
        <v>15630</v>
      </c>
      <c r="D2802">
        <v>1346273.18</v>
      </c>
      <c r="E2802">
        <v>36</v>
      </c>
      <c r="F2802">
        <v>1131322</v>
      </c>
      <c r="G2802">
        <v>0</v>
      </c>
      <c r="H2802">
        <v>0</v>
      </c>
      <c r="I2802">
        <v>760291</v>
      </c>
      <c r="J2802">
        <v>134169</v>
      </c>
      <c r="K2802">
        <v>236862</v>
      </c>
      <c r="L2802">
        <v>214951.18</v>
      </c>
    </row>
    <row r="2803" spans="1:12" x14ac:dyDescent="0.25">
      <c r="A2803">
        <v>112485</v>
      </c>
      <c r="B2803" t="s">
        <v>15631</v>
      </c>
      <c r="C2803" t="s">
        <v>15632</v>
      </c>
      <c r="D2803">
        <v>1509190.45</v>
      </c>
      <c r="E2803">
        <v>29</v>
      </c>
      <c r="F2803">
        <v>1174662.3</v>
      </c>
      <c r="G2803">
        <v>0</v>
      </c>
      <c r="H2803">
        <v>0</v>
      </c>
      <c r="I2803">
        <v>760291</v>
      </c>
      <c r="J2803">
        <v>134169</v>
      </c>
      <c r="K2803">
        <v>280202.3</v>
      </c>
      <c r="L2803">
        <v>334528.15000000002</v>
      </c>
    </row>
    <row r="2804" spans="1:12" x14ac:dyDescent="0.25">
      <c r="A2804">
        <v>112741</v>
      </c>
      <c r="B2804" t="s">
        <v>15633</v>
      </c>
      <c r="C2804" t="s">
        <v>15634</v>
      </c>
      <c r="D2804">
        <v>772858.59</v>
      </c>
      <c r="E2804">
        <v>31</v>
      </c>
      <c r="F2804">
        <v>772858.59</v>
      </c>
      <c r="G2804">
        <v>0</v>
      </c>
      <c r="H2804">
        <v>0</v>
      </c>
      <c r="I2804">
        <v>434361.98</v>
      </c>
      <c r="J2804">
        <v>76652.12</v>
      </c>
      <c r="K2804">
        <v>261844.49</v>
      </c>
      <c r="L2804">
        <v>0</v>
      </c>
    </row>
    <row r="2805" spans="1:12" x14ac:dyDescent="0.25">
      <c r="A2805">
        <v>112886</v>
      </c>
      <c r="B2805" t="s">
        <v>15635</v>
      </c>
      <c r="C2805" t="s">
        <v>15636</v>
      </c>
      <c r="D2805">
        <v>1201435.8999999999</v>
      </c>
      <c r="E2805">
        <v>27</v>
      </c>
      <c r="F2805">
        <v>963960</v>
      </c>
      <c r="G2805">
        <v>0</v>
      </c>
      <c r="H2805">
        <v>0</v>
      </c>
      <c r="I2805">
        <v>655492.80000000005</v>
      </c>
      <c r="J2805">
        <v>115675.2</v>
      </c>
      <c r="K2805">
        <v>192792</v>
      </c>
      <c r="L2805">
        <v>237475.9</v>
      </c>
    </row>
    <row r="2806" spans="1:12" x14ac:dyDescent="0.25">
      <c r="A2806">
        <v>112924</v>
      </c>
      <c r="B2806" t="s">
        <v>2375</v>
      </c>
      <c r="C2806" t="s">
        <v>15637</v>
      </c>
      <c r="D2806">
        <v>1336370</v>
      </c>
      <c r="E2806">
        <v>19</v>
      </c>
      <c r="F2806">
        <v>1118000</v>
      </c>
      <c r="G2806">
        <v>0</v>
      </c>
      <c r="H2806">
        <v>0</v>
      </c>
      <c r="I2806">
        <v>760240</v>
      </c>
      <c r="J2806">
        <v>134160</v>
      </c>
      <c r="K2806">
        <v>223600</v>
      </c>
      <c r="L2806">
        <v>218370</v>
      </c>
    </row>
    <row r="2807" spans="1:12" x14ac:dyDescent="0.25">
      <c r="A2807">
        <v>112932</v>
      </c>
      <c r="B2807" t="s">
        <v>15638</v>
      </c>
      <c r="C2807" t="s">
        <v>3779</v>
      </c>
      <c r="D2807">
        <v>1127375.95</v>
      </c>
      <c r="E2807">
        <v>33</v>
      </c>
      <c r="F2807">
        <v>1115475.95</v>
      </c>
      <c r="G2807">
        <v>0</v>
      </c>
      <c r="H2807">
        <v>0</v>
      </c>
      <c r="I2807">
        <v>758523.65</v>
      </c>
      <c r="J2807">
        <v>133857.10999999999</v>
      </c>
      <c r="K2807">
        <v>223095.19</v>
      </c>
      <c r="L2807">
        <v>11900</v>
      </c>
    </row>
    <row r="2808" spans="1:12" x14ac:dyDescent="0.25">
      <c r="A2808">
        <v>112950</v>
      </c>
      <c r="B2808" t="s">
        <v>15639</v>
      </c>
      <c r="C2808" t="s">
        <v>15640</v>
      </c>
      <c r="D2808">
        <v>1352860.66</v>
      </c>
      <c r="E2808">
        <v>28</v>
      </c>
      <c r="F2808">
        <v>1117193.69</v>
      </c>
      <c r="G2808">
        <v>0</v>
      </c>
      <c r="H2808">
        <v>0</v>
      </c>
      <c r="I2808">
        <v>759691.71</v>
      </c>
      <c r="J2808">
        <v>134063.24</v>
      </c>
      <c r="K2808">
        <v>223438.74</v>
      </c>
      <c r="L2808">
        <v>235666.97</v>
      </c>
    </row>
    <row r="2809" spans="1:12" x14ac:dyDescent="0.25">
      <c r="A2809">
        <v>113049</v>
      </c>
      <c r="B2809" t="s">
        <v>15641</v>
      </c>
      <c r="C2809" t="s">
        <v>15642</v>
      </c>
      <c r="D2809">
        <v>1212981.1399999999</v>
      </c>
      <c r="E2809">
        <v>27</v>
      </c>
      <c r="F2809">
        <v>1016811.88</v>
      </c>
      <c r="G2809">
        <v>0</v>
      </c>
      <c r="H2809">
        <v>0</v>
      </c>
      <c r="I2809">
        <v>691432.07</v>
      </c>
      <c r="J2809">
        <v>122017.43</v>
      </c>
      <c r="K2809">
        <v>203362.38</v>
      </c>
      <c r="L2809">
        <v>196169.26</v>
      </c>
    </row>
    <row r="2810" spans="1:12" x14ac:dyDescent="0.25">
      <c r="A2810">
        <v>113213</v>
      </c>
      <c r="B2810" t="s">
        <v>15643</v>
      </c>
      <c r="C2810" t="s">
        <v>15644</v>
      </c>
      <c r="D2810">
        <v>1096828.58</v>
      </c>
      <c r="E2810">
        <v>29</v>
      </c>
      <c r="F2810">
        <v>928758.48</v>
      </c>
      <c r="G2810">
        <v>0</v>
      </c>
      <c r="H2810">
        <v>0</v>
      </c>
      <c r="I2810">
        <v>710500.24</v>
      </c>
      <c r="J2810">
        <v>125382.39</v>
      </c>
      <c r="K2810">
        <v>92875.85</v>
      </c>
      <c r="L2810">
        <v>168070.1</v>
      </c>
    </row>
    <row r="2811" spans="1:12" x14ac:dyDescent="0.25">
      <c r="A2811">
        <v>113266</v>
      </c>
      <c r="B2811" t="s">
        <v>15645</v>
      </c>
      <c r="C2811" t="s">
        <v>15646</v>
      </c>
      <c r="D2811">
        <v>830234.32</v>
      </c>
      <c r="E2811">
        <v>27</v>
      </c>
      <c r="F2811">
        <v>830234.31</v>
      </c>
      <c r="G2811">
        <v>0</v>
      </c>
      <c r="H2811">
        <v>0</v>
      </c>
      <c r="I2811">
        <v>564559.32999999996</v>
      </c>
      <c r="J2811">
        <v>99628.12</v>
      </c>
      <c r="K2811">
        <v>166046.87</v>
      </c>
      <c r="L2811">
        <v>0</v>
      </c>
    </row>
    <row r="2812" spans="1:12" x14ac:dyDescent="0.25">
      <c r="A2812">
        <v>113334</v>
      </c>
      <c r="B2812" t="s">
        <v>15647</v>
      </c>
      <c r="C2812" t="s">
        <v>15648</v>
      </c>
      <c r="D2812">
        <v>1167095.3</v>
      </c>
      <c r="E2812">
        <v>39</v>
      </c>
      <c r="F2812">
        <v>986332.35</v>
      </c>
      <c r="G2812">
        <v>0</v>
      </c>
      <c r="H2812">
        <v>0</v>
      </c>
      <c r="I2812">
        <v>754544.24</v>
      </c>
      <c r="J2812">
        <v>133154.87</v>
      </c>
      <c r="K2812">
        <v>98633.24</v>
      </c>
      <c r="L2812">
        <v>180762.95</v>
      </c>
    </row>
    <row r="2813" spans="1:12" x14ac:dyDescent="0.25">
      <c r="A2813">
        <v>113356</v>
      </c>
      <c r="B2813" t="s">
        <v>15649</v>
      </c>
      <c r="C2813" t="s">
        <v>15650</v>
      </c>
      <c r="D2813">
        <v>915288.5</v>
      </c>
      <c r="E2813">
        <v>21</v>
      </c>
      <c r="F2813">
        <v>892678.5</v>
      </c>
      <c r="G2813">
        <v>0</v>
      </c>
      <c r="H2813">
        <v>0</v>
      </c>
      <c r="I2813">
        <v>607021.38</v>
      </c>
      <c r="J2813">
        <v>107121.42</v>
      </c>
      <c r="K2813">
        <v>178535.7</v>
      </c>
      <c r="L2813">
        <v>22610</v>
      </c>
    </row>
    <row r="2814" spans="1:12" x14ac:dyDescent="0.25">
      <c r="A2814">
        <v>113361</v>
      </c>
      <c r="B2814" t="s">
        <v>2934</v>
      </c>
      <c r="C2814" t="s">
        <v>15651</v>
      </c>
      <c r="D2814">
        <v>1291051.81</v>
      </c>
      <c r="E2814">
        <v>55</v>
      </c>
      <c r="F2814">
        <v>1064860.06</v>
      </c>
      <c r="G2814">
        <v>0</v>
      </c>
      <c r="H2814">
        <v>0</v>
      </c>
      <c r="I2814">
        <v>724104.83</v>
      </c>
      <c r="J2814">
        <v>127783.21</v>
      </c>
      <c r="K2814">
        <v>212972.02</v>
      </c>
      <c r="L2814">
        <v>226191.75</v>
      </c>
    </row>
    <row r="2815" spans="1:12" x14ac:dyDescent="0.25">
      <c r="A2815">
        <v>113464</v>
      </c>
      <c r="B2815" t="s">
        <v>15652</v>
      </c>
      <c r="C2815" t="s">
        <v>15653</v>
      </c>
      <c r="D2815">
        <v>1485399.88</v>
      </c>
      <c r="E2815">
        <v>36</v>
      </c>
      <c r="F2815">
        <v>1117993.43</v>
      </c>
      <c r="G2815">
        <v>0</v>
      </c>
      <c r="H2815">
        <v>0</v>
      </c>
      <c r="I2815">
        <v>737077.38</v>
      </c>
      <c r="J2815">
        <v>130072.48</v>
      </c>
      <c r="K2815">
        <v>216787.47</v>
      </c>
      <c r="L2815">
        <v>401462.55</v>
      </c>
    </row>
    <row r="2816" spans="1:12" x14ac:dyDescent="0.25">
      <c r="A2816">
        <v>113545</v>
      </c>
      <c r="B2816" t="s">
        <v>2359</v>
      </c>
      <c r="C2816" t="s">
        <v>15654</v>
      </c>
      <c r="D2816">
        <v>1279964</v>
      </c>
      <c r="E2816">
        <v>21</v>
      </c>
      <c r="F2816">
        <v>1070100</v>
      </c>
      <c r="G2816">
        <v>0</v>
      </c>
      <c r="H2816">
        <v>0</v>
      </c>
      <c r="I2816">
        <v>727668</v>
      </c>
      <c r="J2816">
        <v>128412</v>
      </c>
      <c r="K2816">
        <v>214020</v>
      </c>
      <c r="L2816">
        <v>209864</v>
      </c>
    </row>
    <row r="2817" spans="1:12" x14ac:dyDescent="0.25">
      <c r="A2817">
        <v>113592</v>
      </c>
      <c r="B2817" t="s">
        <v>15655</v>
      </c>
      <c r="C2817" t="s">
        <v>15656</v>
      </c>
      <c r="D2817">
        <v>1065741.6399999999</v>
      </c>
      <c r="E2817">
        <v>42</v>
      </c>
      <c r="F2817">
        <v>1063161.6399999999</v>
      </c>
      <c r="G2817">
        <v>0</v>
      </c>
      <c r="H2817">
        <v>0</v>
      </c>
      <c r="I2817">
        <v>721786.2</v>
      </c>
      <c r="J2817">
        <v>127374.04</v>
      </c>
      <c r="K2817">
        <v>214001.4</v>
      </c>
      <c r="L2817">
        <v>2580</v>
      </c>
    </row>
    <row r="2818" spans="1:12" x14ac:dyDescent="0.25">
      <c r="A2818">
        <v>113621</v>
      </c>
      <c r="B2818" t="s">
        <v>15657</v>
      </c>
      <c r="C2818" t="s">
        <v>15658</v>
      </c>
      <c r="D2818">
        <v>1168721.6100000001</v>
      </c>
      <c r="E2818">
        <v>52</v>
      </c>
      <c r="F2818">
        <v>982119</v>
      </c>
      <c r="G2818">
        <v>0</v>
      </c>
      <c r="H2818">
        <v>0</v>
      </c>
      <c r="I2818">
        <v>668958.5</v>
      </c>
      <c r="J2818">
        <v>118051.5</v>
      </c>
      <c r="K2818">
        <v>97270.9</v>
      </c>
      <c r="L2818">
        <v>284440.71000000002</v>
      </c>
    </row>
    <row r="2819" spans="1:12" x14ac:dyDescent="0.25">
      <c r="A2819">
        <v>113860</v>
      </c>
      <c r="B2819" t="s">
        <v>15659</v>
      </c>
      <c r="C2819" t="s">
        <v>15660</v>
      </c>
      <c r="D2819">
        <v>1271745.92</v>
      </c>
      <c r="E2819">
        <v>12</v>
      </c>
      <c r="F2819">
        <v>1064492.3700000001</v>
      </c>
      <c r="G2819">
        <v>0</v>
      </c>
      <c r="H2819">
        <v>0</v>
      </c>
      <c r="I2819">
        <v>760047.55</v>
      </c>
      <c r="J2819">
        <v>134126.04</v>
      </c>
      <c r="K2819">
        <v>170318.78</v>
      </c>
      <c r="L2819">
        <v>207253.55</v>
      </c>
    </row>
    <row r="2820" spans="1:12" x14ac:dyDescent="0.25">
      <c r="A2820">
        <v>114685</v>
      </c>
      <c r="B2820" t="s">
        <v>7658</v>
      </c>
      <c r="C2820" t="s">
        <v>15661</v>
      </c>
      <c r="D2820">
        <v>4489922.21</v>
      </c>
      <c r="E2820">
        <v>52</v>
      </c>
      <c r="F2820">
        <v>3746264.61</v>
      </c>
      <c r="G2820">
        <v>0</v>
      </c>
      <c r="H2820">
        <v>0</v>
      </c>
      <c r="I2820">
        <v>3184324.92</v>
      </c>
      <c r="J2820">
        <v>487014.40000000002</v>
      </c>
      <c r="K2820">
        <v>74925.289999999994</v>
      </c>
      <c r="L2820">
        <v>743657.6</v>
      </c>
    </row>
    <row r="2821" spans="1:12" x14ac:dyDescent="0.25">
      <c r="A2821">
        <v>117070</v>
      </c>
      <c r="B2821" t="s">
        <v>7237</v>
      </c>
      <c r="C2821" t="s">
        <v>7212</v>
      </c>
      <c r="D2821">
        <v>6726143.8600000003</v>
      </c>
      <c r="E2821">
        <v>66</v>
      </c>
      <c r="F2821">
        <v>6660849.5999999996</v>
      </c>
      <c r="G2821">
        <v>0</v>
      </c>
      <c r="H2821">
        <v>0</v>
      </c>
      <c r="I2821">
        <v>3397033.3</v>
      </c>
      <c r="J2821">
        <v>599476.46</v>
      </c>
      <c r="K2821">
        <v>2664339.84</v>
      </c>
      <c r="L2821">
        <v>65294.26</v>
      </c>
    </row>
    <row r="2822" spans="1:12" x14ac:dyDescent="0.25">
      <c r="A2822">
        <v>119748</v>
      </c>
      <c r="B2822" t="s">
        <v>10553</v>
      </c>
      <c r="C2822" t="s">
        <v>15662</v>
      </c>
      <c r="D2822">
        <v>20676271.699999999</v>
      </c>
      <c r="E2822">
        <v>45</v>
      </c>
      <c r="F2822">
        <v>18984729.670000002</v>
      </c>
      <c r="G2822">
        <v>0</v>
      </c>
      <c r="H2822">
        <v>0</v>
      </c>
      <c r="I2822">
        <v>14884028.060000001</v>
      </c>
      <c r="J2822">
        <v>3721007.02</v>
      </c>
      <c r="K2822">
        <v>379694.59</v>
      </c>
      <c r="L2822">
        <v>1691542.03</v>
      </c>
    </row>
    <row r="2823" spans="1:12" x14ac:dyDescent="0.25">
      <c r="A2823">
        <v>117778</v>
      </c>
      <c r="B2823" t="s">
        <v>15663</v>
      </c>
      <c r="C2823" t="s">
        <v>15664</v>
      </c>
      <c r="D2823">
        <v>3107632.36</v>
      </c>
      <c r="E2823">
        <v>48</v>
      </c>
      <c r="F2823">
        <v>2149804.64</v>
      </c>
      <c r="G2823">
        <v>0</v>
      </c>
      <c r="H2823">
        <v>0</v>
      </c>
      <c r="I2823">
        <v>1827333.18</v>
      </c>
      <c r="J2823">
        <v>279474.49</v>
      </c>
      <c r="K2823">
        <v>42996.97</v>
      </c>
      <c r="L2823">
        <v>957828.62</v>
      </c>
    </row>
    <row r="2824" spans="1:12" x14ac:dyDescent="0.25">
      <c r="A2824">
        <v>113411</v>
      </c>
      <c r="B2824" t="s">
        <v>4442</v>
      </c>
      <c r="C2824" t="s">
        <v>4443</v>
      </c>
      <c r="D2824">
        <v>6298219.4100000001</v>
      </c>
      <c r="E2824">
        <v>37</v>
      </c>
      <c r="F2824">
        <v>6292007.6100000003</v>
      </c>
      <c r="G2824">
        <v>0</v>
      </c>
      <c r="H2824">
        <v>0</v>
      </c>
      <c r="I2824">
        <v>3783268.11</v>
      </c>
      <c r="J2824">
        <v>667635.55000000005</v>
      </c>
      <c r="K2824">
        <v>1841103.95</v>
      </c>
      <c r="L2824">
        <v>6211.8</v>
      </c>
    </row>
    <row r="2825" spans="1:12" x14ac:dyDescent="0.25">
      <c r="A2825">
        <v>115058</v>
      </c>
      <c r="B2825" t="s">
        <v>15665</v>
      </c>
      <c r="C2825" t="s">
        <v>15666</v>
      </c>
      <c r="D2825">
        <v>5950174.9800000004</v>
      </c>
      <c r="E2825">
        <v>28</v>
      </c>
      <c r="F2825">
        <v>4996762.9400000004</v>
      </c>
      <c r="G2825">
        <v>0</v>
      </c>
      <c r="H2825">
        <v>0</v>
      </c>
      <c r="I2825">
        <v>2995258.38</v>
      </c>
      <c r="J2825">
        <v>528575</v>
      </c>
      <c r="K2825">
        <v>1471599.56</v>
      </c>
      <c r="L2825">
        <v>954742.04</v>
      </c>
    </row>
    <row r="2826" spans="1:12" x14ac:dyDescent="0.25">
      <c r="A2826">
        <v>118628</v>
      </c>
      <c r="B2826" t="s">
        <v>15667</v>
      </c>
      <c r="C2826" t="s">
        <v>10633</v>
      </c>
      <c r="D2826">
        <v>1564535.34</v>
      </c>
      <c r="E2826">
        <v>23</v>
      </c>
      <c r="F2826">
        <v>1353293.02</v>
      </c>
      <c r="G2826">
        <v>0</v>
      </c>
      <c r="H2826">
        <v>0</v>
      </c>
      <c r="I2826">
        <v>1082634.42</v>
      </c>
      <c r="J2826">
        <v>243592.74</v>
      </c>
      <c r="K2826">
        <v>27065.86</v>
      </c>
      <c r="L2826">
        <v>211242.32</v>
      </c>
    </row>
    <row r="2827" spans="1:12" x14ac:dyDescent="0.25">
      <c r="A2827">
        <v>118838</v>
      </c>
      <c r="B2827" t="s">
        <v>15668</v>
      </c>
      <c r="C2827" t="s">
        <v>15669</v>
      </c>
      <c r="D2827">
        <v>18141829.350000001</v>
      </c>
      <c r="E2827">
        <v>50</v>
      </c>
      <c r="F2827">
        <v>18141829.350000001</v>
      </c>
      <c r="G2827">
        <v>0</v>
      </c>
      <c r="H2827">
        <v>0</v>
      </c>
      <c r="I2827">
        <v>15420554.949999999</v>
      </c>
      <c r="J2827">
        <v>2358437.81</v>
      </c>
      <c r="K2827">
        <v>362836.59</v>
      </c>
      <c r="L2827">
        <v>0</v>
      </c>
    </row>
    <row r="2828" spans="1:12" x14ac:dyDescent="0.25">
      <c r="A2828">
        <v>117520</v>
      </c>
      <c r="B2828" t="s">
        <v>8261</v>
      </c>
      <c r="C2828" t="s">
        <v>8262</v>
      </c>
      <c r="D2828">
        <v>2916654.32</v>
      </c>
      <c r="E2828">
        <v>37</v>
      </c>
      <c r="F2828">
        <v>2886854.81</v>
      </c>
      <c r="G2828">
        <v>0</v>
      </c>
      <c r="H2828">
        <v>0</v>
      </c>
      <c r="I2828">
        <v>1472295.97</v>
      </c>
      <c r="J2828">
        <v>259816.91</v>
      </c>
      <c r="K2828">
        <v>1154741.93</v>
      </c>
      <c r="L2828">
        <v>29799.51</v>
      </c>
    </row>
    <row r="2829" spans="1:12" x14ac:dyDescent="0.25">
      <c r="A2829">
        <v>114009</v>
      </c>
      <c r="B2829" t="s">
        <v>1084</v>
      </c>
      <c r="C2829" t="s">
        <v>1085</v>
      </c>
      <c r="D2829">
        <v>1240802.5900000001</v>
      </c>
      <c r="E2829">
        <v>26</v>
      </c>
      <c r="F2829">
        <v>1194992.04</v>
      </c>
      <c r="G2829">
        <v>0</v>
      </c>
      <c r="H2829">
        <v>0</v>
      </c>
      <c r="I2829">
        <v>1015743.23</v>
      </c>
      <c r="J2829">
        <v>155348.93</v>
      </c>
      <c r="K2829">
        <v>23899.88</v>
      </c>
      <c r="L2829">
        <v>45810.55</v>
      </c>
    </row>
    <row r="2830" spans="1:12" x14ac:dyDescent="0.25">
      <c r="A2830">
        <v>116621</v>
      </c>
      <c r="B2830" t="s">
        <v>15670</v>
      </c>
      <c r="C2830" t="s">
        <v>9451</v>
      </c>
      <c r="D2830">
        <v>3091544.87</v>
      </c>
      <c r="E2830">
        <v>49</v>
      </c>
      <c r="F2830">
        <v>2511083.61</v>
      </c>
      <c r="G2830">
        <v>0</v>
      </c>
      <c r="H2830">
        <v>0</v>
      </c>
      <c r="I2830">
        <v>2134421.0699999998</v>
      </c>
      <c r="J2830">
        <v>326440.87</v>
      </c>
      <c r="K2830">
        <v>50221.67</v>
      </c>
      <c r="L2830">
        <v>580461.26</v>
      </c>
    </row>
    <row r="2831" spans="1:12" x14ac:dyDescent="0.25">
      <c r="A2831">
        <v>116126</v>
      </c>
      <c r="B2831" t="s">
        <v>15671</v>
      </c>
      <c r="C2831" t="s">
        <v>1099</v>
      </c>
      <c r="D2831">
        <v>9727169.1999999993</v>
      </c>
      <c r="E2831">
        <v>38</v>
      </c>
      <c r="F2831">
        <v>8736841.1999999993</v>
      </c>
      <c r="G2831">
        <v>0</v>
      </c>
      <c r="H2831">
        <v>0</v>
      </c>
      <c r="I2831">
        <v>7426315.0199999996</v>
      </c>
      <c r="J2831">
        <v>-0.02</v>
      </c>
      <c r="K2831">
        <v>1310526.2</v>
      </c>
      <c r="L2831">
        <v>990328</v>
      </c>
    </row>
    <row r="2832" spans="1:12" x14ac:dyDescent="0.25">
      <c r="A2832">
        <v>114248</v>
      </c>
      <c r="B2832" t="s">
        <v>1932</v>
      </c>
      <c r="C2832" t="s">
        <v>15672</v>
      </c>
      <c r="D2832">
        <v>7513488.9299999997</v>
      </c>
      <c r="E2832">
        <v>57</v>
      </c>
      <c r="F2832">
        <v>7513487.9299999997</v>
      </c>
      <c r="G2832">
        <v>0</v>
      </c>
      <c r="H2832">
        <v>0</v>
      </c>
      <c r="I2832">
        <v>6386465.5899999999</v>
      </c>
      <c r="J2832">
        <v>976753.56</v>
      </c>
      <c r="K2832">
        <v>150268.78</v>
      </c>
      <c r="L2832">
        <v>0</v>
      </c>
    </row>
    <row r="2833" spans="1:12" x14ac:dyDescent="0.25">
      <c r="A2833">
        <v>111476</v>
      </c>
      <c r="B2833" t="s">
        <v>1440</v>
      </c>
      <c r="C2833" t="s">
        <v>1419</v>
      </c>
      <c r="D2833">
        <v>9324123.5899999999</v>
      </c>
      <c r="E2833">
        <v>64</v>
      </c>
      <c r="F2833">
        <v>4135683.65</v>
      </c>
      <c r="G2833">
        <v>0</v>
      </c>
      <c r="H2833">
        <v>0</v>
      </c>
      <c r="I2833">
        <v>3515331.11</v>
      </c>
      <c r="J2833">
        <v>537638.80000000005</v>
      </c>
      <c r="K2833">
        <v>82713.740000000005</v>
      </c>
      <c r="L2833">
        <v>5188439.9400000004</v>
      </c>
    </row>
    <row r="2834" spans="1:12" x14ac:dyDescent="0.25">
      <c r="A2834">
        <v>118197</v>
      </c>
      <c r="B2834" t="s">
        <v>15673</v>
      </c>
      <c r="C2834" t="s">
        <v>10515</v>
      </c>
      <c r="D2834">
        <v>5699349.1299999999</v>
      </c>
      <c r="E2834">
        <v>37</v>
      </c>
      <c r="F2834">
        <v>5077941.5999999996</v>
      </c>
      <c r="G2834">
        <v>0</v>
      </c>
      <c r="H2834">
        <v>0</v>
      </c>
      <c r="I2834">
        <v>4062353.28</v>
      </c>
      <c r="J2834">
        <v>914029.49</v>
      </c>
      <c r="K2834">
        <v>101558.83</v>
      </c>
      <c r="L2834">
        <v>621407.53</v>
      </c>
    </row>
    <row r="2835" spans="1:12" x14ac:dyDescent="0.25">
      <c r="A2835">
        <v>116732</v>
      </c>
      <c r="B2835" t="s">
        <v>7662</v>
      </c>
      <c r="C2835" t="s">
        <v>7652</v>
      </c>
      <c r="D2835">
        <v>7999389.4500000002</v>
      </c>
      <c r="E2835">
        <v>58</v>
      </c>
      <c r="F2835">
        <v>7049703.5499999998</v>
      </c>
      <c r="G2835">
        <v>0</v>
      </c>
      <c r="H2835">
        <v>0</v>
      </c>
      <c r="I2835">
        <v>5992248.0199999996</v>
      </c>
      <c r="J2835">
        <v>916461.46</v>
      </c>
      <c r="K2835">
        <v>140994.07</v>
      </c>
      <c r="L2835">
        <v>949685.9</v>
      </c>
    </row>
    <row r="2836" spans="1:12" x14ac:dyDescent="0.25">
      <c r="A2836">
        <v>115440</v>
      </c>
      <c r="B2836" t="s">
        <v>13066</v>
      </c>
      <c r="C2836" t="s">
        <v>13022</v>
      </c>
      <c r="D2836">
        <v>3768282.35</v>
      </c>
      <c r="E2836">
        <v>45</v>
      </c>
      <c r="F2836">
        <v>2531973.23</v>
      </c>
      <c r="G2836">
        <v>0</v>
      </c>
      <c r="H2836">
        <v>0</v>
      </c>
      <c r="I2836">
        <v>2152177.25</v>
      </c>
      <c r="J2836">
        <v>329156.47999999998</v>
      </c>
      <c r="K2836">
        <v>50639.5</v>
      </c>
      <c r="L2836">
        <v>1236309.1200000001</v>
      </c>
    </row>
    <row r="2837" spans="1:12" x14ac:dyDescent="0.25">
      <c r="A2837">
        <v>115466</v>
      </c>
      <c r="B2837" t="s">
        <v>15674</v>
      </c>
      <c r="C2837" t="s">
        <v>15675</v>
      </c>
      <c r="D2837">
        <v>3151812.16</v>
      </c>
      <c r="E2837">
        <v>50</v>
      </c>
      <c r="F2837">
        <v>2582061.12</v>
      </c>
      <c r="G2837">
        <v>0</v>
      </c>
      <c r="H2837">
        <v>0</v>
      </c>
      <c r="I2837">
        <v>1559405</v>
      </c>
      <c r="J2837">
        <v>275189.12</v>
      </c>
      <c r="K2837">
        <v>705611.2</v>
      </c>
      <c r="L2837">
        <v>611606.34</v>
      </c>
    </row>
    <row r="2838" spans="1:12" x14ac:dyDescent="0.25">
      <c r="A2838">
        <v>113928</v>
      </c>
      <c r="B2838" t="s">
        <v>15676</v>
      </c>
      <c r="C2838" t="s">
        <v>15677</v>
      </c>
      <c r="D2838">
        <v>5759206.1100000003</v>
      </c>
      <c r="E2838">
        <v>0</v>
      </c>
      <c r="F2838">
        <v>4762876</v>
      </c>
      <c r="G2838">
        <v>0</v>
      </c>
      <c r="H2838">
        <v>0</v>
      </c>
      <c r="I2838">
        <v>2882900.8</v>
      </c>
      <c r="J2838">
        <v>508747.2</v>
      </c>
      <c r="K2838">
        <v>1371228</v>
      </c>
      <c r="L2838">
        <v>996330.11</v>
      </c>
    </row>
    <row r="2839" spans="1:12" x14ac:dyDescent="0.25">
      <c r="A2839">
        <v>111709</v>
      </c>
      <c r="B2839" t="s">
        <v>15678</v>
      </c>
      <c r="C2839" t="s">
        <v>15679</v>
      </c>
      <c r="D2839">
        <v>7546488.5199999996</v>
      </c>
      <c r="E2839">
        <v>26</v>
      </c>
      <c r="F2839">
        <v>6341086.9800000004</v>
      </c>
      <c r="G2839">
        <v>0</v>
      </c>
      <c r="H2839">
        <v>0</v>
      </c>
      <c r="I2839">
        <v>3810301.41</v>
      </c>
      <c r="J2839">
        <v>672406.13</v>
      </c>
      <c r="K2839">
        <v>1858379.44</v>
      </c>
      <c r="L2839">
        <v>1205401.54</v>
      </c>
    </row>
    <row r="2840" spans="1:12" x14ac:dyDescent="0.25">
      <c r="A2840">
        <v>116098</v>
      </c>
      <c r="B2840" t="s">
        <v>15680</v>
      </c>
      <c r="C2840" t="s">
        <v>15681</v>
      </c>
      <c r="D2840">
        <v>2537663.52</v>
      </c>
      <c r="E2840">
        <v>30</v>
      </c>
      <c r="F2840">
        <v>2536830.52</v>
      </c>
      <c r="G2840">
        <v>0</v>
      </c>
      <c r="H2840">
        <v>0</v>
      </c>
      <c r="I2840">
        <v>1540444.95</v>
      </c>
      <c r="J2840">
        <v>271843.23</v>
      </c>
      <c r="K2840">
        <v>724542.34</v>
      </c>
      <c r="L2840">
        <v>833</v>
      </c>
    </row>
    <row r="2841" spans="1:12" x14ac:dyDescent="0.25">
      <c r="A2841">
        <v>116407</v>
      </c>
      <c r="B2841" t="s">
        <v>15682</v>
      </c>
      <c r="C2841" t="s">
        <v>15683</v>
      </c>
      <c r="D2841">
        <v>1979780.5</v>
      </c>
      <c r="E2841">
        <v>30</v>
      </c>
      <c r="F2841">
        <v>1663681.1</v>
      </c>
      <c r="G2841">
        <v>0</v>
      </c>
      <c r="H2841">
        <v>0</v>
      </c>
      <c r="I2841">
        <v>1013305.18</v>
      </c>
      <c r="J2841">
        <v>178818.56</v>
      </c>
      <c r="K2841">
        <v>471557.36</v>
      </c>
      <c r="L2841">
        <v>316099.40000000002</v>
      </c>
    </row>
    <row r="2842" spans="1:12" x14ac:dyDescent="0.25">
      <c r="A2842">
        <v>115463</v>
      </c>
      <c r="B2842" t="s">
        <v>15684</v>
      </c>
      <c r="C2842" t="s">
        <v>15685</v>
      </c>
      <c r="D2842">
        <v>2630357.12</v>
      </c>
      <c r="E2842">
        <v>28</v>
      </c>
      <c r="F2842">
        <v>2199436.6800000002</v>
      </c>
      <c r="G2842">
        <v>0</v>
      </c>
      <c r="H2842">
        <v>0</v>
      </c>
      <c r="I2842">
        <v>1327167.0900000001</v>
      </c>
      <c r="J2842">
        <v>234205.96</v>
      </c>
      <c r="K2842">
        <v>637443.67000000004</v>
      </c>
      <c r="L2842">
        <v>431540.44</v>
      </c>
    </row>
    <row r="2843" spans="1:12" x14ac:dyDescent="0.25">
      <c r="A2843">
        <v>113354</v>
      </c>
      <c r="B2843" t="s">
        <v>15686</v>
      </c>
      <c r="C2843" t="s">
        <v>14654</v>
      </c>
      <c r="D2843">
        <v>1090094.8600000001</v>
      </c>
      <c r="E2843">
        <v>47</v>
      </c>
      <c r="F2843">
        <v>1034637.29</v>
      </c>
      <c r="G2843">
        <v>0</v>
      </c>
      <c r="H2843">
        <v>0</v>
      </c>
      <c r="I2843">
        <v>879441.69</v>
      </c>
      <c r="J2843">
        <v>134502.85</v>
      </c>
      <c r="K2843">
        <v>20692.75</v>
      </c>
      <c r="L2843">
        <v>55457.57</v>
      </c>
    </row>
    <row r="2844" spans="1:12" x14ac:dyDescent="0.25">
      <c r="A2844">
        <v>110299</v>
      </c>
      <c r="B2844" t="s">
        <v>15687</v>
      </c>
      <c r="C2844" t="s">
        <v>12519</v>
      </c>
      <c r="D2844">
        <v>3104208.21</v>
      </c>
      <c r="E2844">
        <v>77</v>
      </c>
      <c r="F2844">
        <v>2595281.7400000002</v>
      </c>
      <c r="G2844">
        <v>0</v>
      </c>
      <c r="H2844">
        <v>0</v>
      </c>
      <c r="I2844">
        <v>2205989.48</v>
      </c>
      <c r="J2844">
        <v>337386.63</v>
      </c>
      <c r="K2844">
        <v>51905.63</v>
      </c>
      <c r="L2844">
        <v>508926.47</v>
      </c>
    </row>
    <row r="2845" spans="1:12" x14ac:dyDescent="0.25">
      <c r="A2845">
        <v>110475</v>
      </c>
      <c r="B2845" t="s">
        <v>15688</v>
      </c>
      <c r="C2845" t="s">
        <v>15689</v>
      </c>
      <c r="D2845">
        <v>898452.07</v>
      </c>
      <c r="E2845">
        <v>44</v>
      </c>
      <c r="F2845">
        <v>487881.22</v>
      </c>
      <c r="G2845">
        <v>0</v>
      </c>
      <c r="H2845">
        <v>0</v>
      </c>
      <c r="I2845">
        <v>414699.04</v>
      </c>
      <c r="J2845">
        <v>63424.56</v>
      </c>
      <c r="K2845">
        <v>9757.6200000000008</v>
      </c>
      <c r="L2845">
        <v>410570.85</v>
      </c>
    </row>
    <row r="2846" spans="1:12" x14ac:dyDescent="0.25">
      <c r="A2846">
        <v>110718</v>
      </c>
      <c r="B2846" t="s">
        <v>3812</v>
      </c>
      <c r="C2846" t="s">
        <v>15690</v>
      </c>
      <c r="D2846">
        <v>1486914.48</v>
      </c>
      <c r="E2846">
        <v>43</v>
      </c>
      <c r="F2846">
        <v>1133203.8999999999</v>
      </c>
      <c r="G2846">
        <v>0</v>
      </c>
      <c r="H2846">
        <v>0</v>
      </c>
      <c r="I2846">
        <v>760291</v>
      </c>
      <c r="J2846">
        <v>134169</v>
      </c>
      <c r="K2846">
        <v>238743.9</v>
      </c>
      <c r="L2846">
        <v>353710.58</v>
      </c>
    </row>
    <row r="2847" spans="1:12" x14ac:dyDescent="0.25">
      <c r="A2847">
        <v>119327</v>
      </c>
      <c r="B2847" t="s">
        <v>484</v>
      </c>
      <c r="C2847" t="s">
        <v>15691</v>
      </c>
      <c r="D2847">
        <v>4155670.73</v>
      </c>
      <c r="E2847">
        <v>44</v>
      </c>
      <c r="F2847">
        <v>4137670.73</v>
      </c>
      <c r="G2847">
        <v>0</v>
      </c>
      <c r="H2847">
        <v>0</v>
      </c>
      <c r="I2847">
        <v>3517020.12</v>
      </c>
      <c r="J2847">
        <v>537896.47</v>
      </c>
      <c r="K2847">
        <v>82754.14</v>
      </c>
      <c r="L2847">
        <v>18000</v>
      </c>
    </row>
    <row r="2848" spans="1:12" x14ac:dyDescent="0.25">
      <c r="A2848">
        <v>111094</v>
      </c>
      <c r="B2848" t="s">
        <v>15692</v>
      </c>
      <c r="C2848" t="s">
        <v>15693</v>
      </c>
      <c r="D2848">
        <v>4539783.5</v>
      </c>
      <c r="E2848">
        <v>58</v>
      </c>
      <c r="F2848">
        <v>4061284.49</v>
      </c>
      <c r="G2848">
        <v>0</v>
      </c>
      <c r="H2848">
        <v>0</v>
      </c>
      <c r="I2848">
        <v>3452091.82</v>
      </c>
      <c r="J2848">
        <v>527966.97</v>
      </c>
      <c r="K2848">
        <v>81225.7</v>
      </c>
      <c r="L2848">
        <v>478499</v>
      </c>
    </row>
    <row r="2849" spans="1:12" x14ac:dyDescent="0.25">
      <c r="A2849">
        <v>119324</v>
      </c>
      <c r="B2849" t="s">
        <v>472</v>
      </c>
      <c r="C2849" t="s">
        <v>15694</v>
      </c>
      <c r="D2849">
        <v>4177311.95</v>
      </c>
      <c r="E2849">
        <v>44</v>
      </c>
      <c r="F2849">
        <v>4147048.95</v>
      </c>
      <c r="G2849">
        <v>0</v>
      </c>
      <c r="H2849">
        <v>0</v>
      </c>
      <c r="I2849">
        <v>3524991.6</v>
      </c>
      <c r="J2849">
        <v>539115.43000000005</v>
      </c>
      <c r="K2849">
        <v>82941.919999999998</v>
      </c>
      <c r="L2849">
        <v>30263</v>
      </c>
    </row>
    <row r="2850" spans="1:12" x14ac:dyDescent="0.25">
      <c r="A2850">
        <v>118885</v>
      </c>
      <c r="B2850" t="s">
        <v>15695</v>
      </c>
      <c r="C2850" t="s">
        <v>12677</v>
      </c>
      <c r="D2850">
        <v>8779685.2100000009</v>
      </c>
      <c r="E2850">
        <v>43</v>
      </c>
      <c r="F2850">
        <v>8710085.2100000009</v>
      </c>
      <c r="G2850">
        <v>0</v>
      </c>
      <c r="H2850">
        <v>0</v>
      </c>
      <c r="I2850">
        <v>7403572.4299999997</v>
      </c>
      <c r="J2850">
        <v>1132311.07</v>
      </c>
      <c r="K2850">
        <v>174201.71</v>
      </c>
      <c r="L2850">
        <v>69600</v>
      </c>
    </row>
    <row r="2851" spans="1:12" x14ac:dyDescent="0.25">
      <c r="A2851">
        <v>119633</v>
      </c>
      <c r="B2851" t="s">
        <v>15696</v>
      </c>
      <c r="C2851" t="s">
        <v>15697</v>
      </c>
      <c r="D2851">
        <v>22834646.440000001</v>
      </c>
      <c r="E2851">
        <v>56</v>
      </c>
      <c r="F2851">
        <v>22834646.440000001</v>
      </c>
      <c r="G2851">
        <v>0</v>
      </c>
      <c r="H2851">
        <v>0</v>
      </c>
      <c r="I2851">
        <v>18267717.149999999</v>
      </c>
      <c r="J2851">
        <v>0</v>
      </c>
      <c r="K2851">
        <v>4566929.29</v>
      </c>
      <c r="L2851">
        <v>0</v>
      </c>
    </row>
    <row r="2852" spans="1:12" x14ac:dyDescent="0.25">
      <c r="A2852">
        <v>115076</v>
      </c>
      <c r="B2852" t="s">
        <v>15698</v>
      </c>
      <c r="C2852" t="s">
        <v>14654</v>
      </c>
      <c r="D2852">
        <v>2520059.4300000002</v>
      </c>
      <c r="E2852">
        <v>48</v>
      </c>
      <c r="F2852">
        <v>2381202.4900000002</v>
      </c>
      <c r="G2852">
        <v>0</v>
      </c>
      <c r="H2852">
        <v>0</v>
      </c>
      <c r="I2852">
        <v>2024022.12</v>
      </c>
      <c r="J2852">
        <v>309556.32</v>
      </c>
      <c r="K2852">
        <v>47624.05</v>
      </c>
      <c r="L2852">
        <v>138856.94</v>
      </c>
    </row>
    <row r="2853" spans="1:12" x14ac:dyDescent="0.25">
      <c r="A2853">
        <v>117348</v>
      </c>
      <c r="B2853" t="s">
        <v>15699</v>
      </c>
      <c r="C2853" t="s">
        <v>2473</v>
      </c>
      <c r="D2853">
        <v>7435124.4800000004</v>
      </c>
      <c r="E2853">
        <v>36</v>
      </c>
      <c r="F2853">
        <v>6834681.4299999997</v>
      </c>
      <c r="G2853">
        <v>0</v>
      </c>
      <c r="H2853">
        <v>0</v>
      </c>
      <c r="I2853">
        <v>5809479.2000000002</v>
      </c>
      <c r="J2853">
        <v>888508.6</v>
      </c>
      <c r="K2853">
        <v>136693.63</v>
      </c>
      <c r="L2853">
        <v>600443.05000000005</v>
      </c>
    </row>
    <row r="2854" spans="1:12" x14ac:dyDescent="0.25">
      <c r="A2854">
        <v>114231</v>
      </c>
      <c r="B2854" t="s">
        <v>9820</v>
      </c>
      <c r="C2854" t="s">
        <v>9904</v>
      </c>
      <c r="D2854">
        <v>6400732.7800000003</v>
      </c>
      <c r="E2854">
        <v>56</v>
      </c>
      <c r="F2854">
        <v>6400732.7800000003</v>
      </c>
      <c r="G2854">
        <v>0</v>
      </c>
      <c r="H2854">
        <v>0</v>
      </c>
      <c r="I2854">
        <v>5440622.8600000003</v>
      </c>
      <c r="J2854">
        <v>832095.26</v>
      </c>
      <c r="K2854">
        <v>128014.66</v>
      </c>
      <c r="L2854">
        <v>0</v>
      </c>
    </row>
    <row r="2855" spans="1:12" x14ac:dyDescent="0.25">
      <c r="A2855">
        <v>102800</v>
      </c>
      <c r="B2855" t="s">
        <v>15700</v>
      </c>
      <c r="C2855" t="s">
        <v>15701</v>
      </c>
      <c r="D2855">
        <v>305519.03000000003</v>
      </c>
      <c r="E2855">
        <v>27</v>
      </c>
      <c r="F2855">
        <v>253351.79</v>
      </c>
      <c r="G2855">
        <v>0</v>
      </c>
      <c r="H2855">
        <v>0</v>
      </c>
      <c r="I2855">
        <v>192950</v>
      </c>
      <c r="J2855">
        <v>34050</v>
      </c>
      <c r="K2855">
        <v>26351.79</v>
      </c>
      <c r="L2855">
        <v>52167.24</v>
      </c>
    </row>
    <row r="2856" spans="1:12" x14ac:dyDescent="0.25">
      <c r="A2856">
        <v>109252</v>
      </c>
      <c r="B2856" t="s">
        <v>15702</v>
      </c>
      <c r="C2856" t="s">
        <v>1285</v>
      </c>
      <c r="D2856">
        <v>1038797.24</v>
      </c>
      <c r="E2856">
        <v>0</v>
      </c>
      <c r="F2856">
        <v>864603</v>
      </c>
      <c r="G2856">
        <v>0</v>
      </c>
      <c r="H2856">
        <v>0</v>
      </c>
      <c r="I2856">
        <v>627982.77</v>
      </c>
      <c r="J2856">
        <v>110820.49</v>
      </c>
      <c r="K2856">
        <v>125799.74</v>
      </c>
      <c r="L2856">
        <v>174194.24</v>
      </c>
    </row>
    <row r="2857" spans="1:12" x14ac:dyDescent="0.25">
      <c r="A2857">
        <v>113376</v>
      </c>
      <c r="B2857" t="s">
        <v>2367</v>
      </c>
      <c r="C2857" t="s">
        <v>15703</v>
      </c>
      <c r="D2857">
        <v>1061480</v>
      </c>
      <c r="E2857">
        <v>23</v>
      </c>
      <c r="F2857">
        <v>1036490</v>
      </c>
      <c r="G2857">
        <v>0</v>
      </c>
      <c r="H2857">
        <v>0</v>
      </c>
      <c r="I2857">
        <v>704813.2</v>
      </c>
      <c r="J2857">
        <v>124378.8</v>
      </c>
      <c r="K2857">
        <v>207298</v>
      </c>
      <c r="L2857">
        <v>24990</v>
      </c>
    </row>
    <row r="2858" spans="1:12" x14ac:dyDescent="0.25">
      <c r="A2858">
        <v>113474</v>
      </c>
      <c r="B2858" t="s">
        <v>15704</v>
      </c>
      <c r="C2858" t="s">
        <v>15705</v>
      </c>
      <c r="D2858">
        <v>1204754.29</v>
      </c>
      <c r="E2858">
        <v>29</v>
      </c>
      <c r="F2858">
        <v>1012398.56</v>
      </c>
      <c r="G2858">
        <v>0</v>
      </c>
      <c r="H2858">
        <v>0</v>
      </c>
      <c r="I2858">
        <v>688431.01</v>
      </c>
      <c r="J2858">
        <v>121487.83</v>
      </c>
      <c r="K2858">
        <v>202479.72</v>
      </c>
      <c r="L2858">
        <v>192355.73</v>
      </c>
    </row>
    <row r="2859" spans="1:12" x14ac:dyDescent="0.25">
      <c r="A2859">
        <v>113519</v>
      </c>
      <c r="B2859" t="s">
        <v>15706</v>
      </c>
      <c r="C2859" t="s">
        <v>852</v>
      </c>
      <c r="D2859">
        <v>573900.6</v>
      </c>
      <c r="E2859">
        <v>41</v>
      </c>
      <c r="F2859">
        <v>573900.6</v>
      </c>
      <c r="G2859">
        <v>0</v>
      </c>
      <c r="H2859">
        <v>0</v>
      </c>
      <c r="I2859">
        <v>295898.59999999998</v>
      </c>
      <c r="J2859">
        <v>52217.4</v>
      </c>
      <c r="K2859">
        <v>87028.9</v>
      </c>
      <c r="L2859">
        <v>138755.6</v>
      </c>
    </row>
    <row r="2860" spans="1:12" x14ac:dyDescent="0.25">
      <c r="A2860">
        <v>113751</v>
      </c>
      <c r="B2860" t="s">
        <v>15707</v>
      </c>
      <c r="C2860" t="s">
        <v>15708</v>
      </c>
      <c r="D2860">
        <v>1124373.8799999999</v>
      </c>
      <c r="E2860">
        <v>27</v>
      </c>
      <c r="F2860">
        <v>944852</v>
      </c>
      <c r="G2860">
        <v>0</v>
      </c>
      <c r="H2860">
        <v>0</v>
      </c>
      <c r="I2860">
        <v>720654.02</v>
      </c>
      <c r="J2860">
        <v>127174.24</v>
      </c>
      <c r="K2860">
        <v>94203.14</v>
      </c>
      <c r="L2860">
        <v>182342.48</v>
      </c>
    </row>
    <row r="2861" spans="1:12" x14ac:dyDescent="0.25">
      <c r="A2861">
        <v>115947</v>
      </c>
      <c r="B2861" t="s">
        <v>15709</v>
      </c>
      <c r="C2861" t="s">
        <v>15710</v>
      </c>
      <c r="D2861">
        <v>1217629.0900000001</v>
      </c>
      <c r="E2861">
        <v>0</v>
      </c>
      <c r="F2861">
        <v>1020717.72</v>
      </c>
      <c r="G2861">
        <v>0</v>
      </c>
      <c r="H2861">
        <v>0</v>
      </c>
      <c r="I2861">
        <v>772172.95</v>
      </c>
      <c r="J2861">
        <v>136265.82</v>
      </c>
      <c r="K2861">
        <v>112278.95</v>
      </c>
      <c r="L2861">
        <v>196911.37</v>
      </c>
    </row>
    <row r="2862" spans="1:12" x14ac:dyDescent="0.25">
      <c r="A2862">
        <v>118658</v>
      </c>
      <c r="B2862" t="s">
        <v>15711</v>
      </c>
      <c r="C2862" t="s">
        <v>15712</v>
      </c>
      <c r="D2862">
        <v>1023407.28</v>
      </c>
      <c r="E2862">
        <v>22</v>
      </c>
      <c r="F2862">
        <v>1017457.28</v>
      </c>
      <c r="G2862">
        <v>0</v>
      </c>
      <c r="H2862">
        <v>0</v>
      </c>
      <c r="I2862">
        <v>769706.45</v>
      </c>
      <c r="J2862">
        <v>135830.54999999999</v>
      </c>
      <c r="K2862">
        <v>111920.28</v>
      </c>
      <c r="L2862">
        <v>5950</v>
      </c>
    </row>
    <row r="2863" spans="1:12" x14ac:dyDescent="0.25">
      <c r="A2863">
        <v>115362</v>
      </c>
      <c r="B2863" t="s">
        <v>15713</v>
      </c>
      <c r="C2863" t="s">
        <v>15714</v>
      </c>
      <c r="D2863">
        <v>11952506.85</v>
      </c>
      <c r="E2863">
        <v>64</v>
      </c>
      <c r="F2863">
        <v>7077485.1200000001</v>
      </c>
      <c r="G2863">
        <v>0</v>
      </c>
      <c r="H2863">
        <v>0</v>
      </c>
      <c r="I2863">
        <v>6015862.3399999999</v>
      </c>
      <c r="J2863">
        <v>920073.08</v>
      </c>
      <c r="K2863">
        <v>141549.70000000001</v>
      </c>
      <c r="L2863">
        <v>4875021.7300000004</v>
      </c>
    </row>
    <row r="2864" spans="1:12" x14ac:dyDescent="0.25">
      <c r="A2864">
        <v>110451</v>
      </c>
      <c r="B2864" t="s">
        <v>15715</v>
      </c>
      <c r="C2864" t="s">
        <v>12764</v>
      </c>
      <c r="D2864">
        <v>6924704.46</v>
      </c>
      <c r="E2864">
        <v>68</v>
      </c>
      <c r="F2864">
        <v>4343939.95</v>
      </c>
      <c r="G2864">
        <v>0</v>
      </c>
      <c r="H2864">
        <v>0</v>
      </c>
      <c r="I2864">
        <v>3692348.95</v>
      </c>
      <c r="J2864">
        <v>564712.19999999995</v>
      </c>
      <c r="K2864">
        <v>86878.8</v>
      </c>
      <c r="L2864">
        <v>2580764.5099999998</v>
      </c>
    </row>
    <row r="2865" spans="1:12" x14ac:dyDescent="0.25">
      <c r="A2865">
        <v>116722</v>
      </c>
      <c r="B2865" t="s">
        <v>1089</v>
      </c>
      <c r="C2865" t="s">
        <v>1090</v>
      </c>
      <c r="D2865">
        <v>1334192.6299999999</v>
      </c>
      <c r="E2865">
        <v>44</v>
      </c>
      <c r="F2865">
        <v>909704.5</v>
      </c>
      <c r="G2865">
        <v>0</v>
      </c>
      <c r="H2865">
        <v>0</v>
      </c>
      <c r="I2865">
        <v>773248.96</v>
      </c>
      <c r="J2865">
        <v>118261.46</v>
      </c>
      <c r="K2865">
        <v>18194.080000000002</v>
      </c>
      <c r="L2865">
        <v>424489.03</v>
      </c>
    </row>
    <row r="2866" spans="1:12" x14ac:dyDescent="0.25">
      <c r="A2866">
        <v>115160</v>
      </c>
      <c r="B2866" t="s">
        <v>15716</v>
      </c>
      <c r="C2866" t="s">
        <v>14654</v>
      </c>
      <c r="D2866">
        <v>1956400.08</v>
      </c>
      <c r="E2866">
        <v>60</v>
      </c>
      <c r="F2866">
        <v>1854011.29</v>
      </c>
      <c r="G2866">
        <v>0</v>
      </c>
      <c r="H2866">
        <v>0</v>
      </c>
      <c r="I2866">
        <v>1575909.6</v>
      </c>
      <c r="J2866">
        <v>241021.46</v>
      </c>
      <c r="K2866">
        <v>37080.230000000003</v>
      </c>
      <c r="L2866">
        <v>102388.79</v>
      </c>
    </row>
    <row r="2867" spans="1:12" x14ac:dyDescent="0.25">
      <c r="A2867">
        <v>114663</v>
      </c>
      <c r="B2867" t="s">
        <v>1410</v>
      </c>
      <c r="C2867" t="s">
        <v>13958</v>
      </c>
      <c r="D2867">
        <v>12829541.35</v>
      </c>
      <c r="E2867">
        <v>64</v>
      </c>
      <c r="F2867">
        <v>10163240.380000001</v>
      </c>
      <c r="G2867">
        <v>0</v>
      </c>
      <c r="H2867">
        <v>0</v>
      </c>
      <c r="I2867">
        <v>8638754.3200000003</v>
      </c>
      <c r="J2867">
        <v>1321221.25</v>
      </c>
      <c r="K2867">
        <v>203264.81</v>
      </c>
      <c r="L2867">
        <v>2666300.9700000002</v>
      </c>
    </row>
    <row r="2868" spans="1:12" x14ac:dyDescent="0.25">
      <c r="A2868">
        <v>117602</v>
      </c>
      <c r="B2868" t="s">
        <v>1414</v>
      </c>
      <c r="C2868" t="s">
        <v>15717</v>
      </c>
      <c r="D2868">
        <v>8101770.6100000003</v>
      </c>
      <c r="E2868">
        <v>63</v>
      </c>
      <c r="F2868">
        <v>7903198.3399999999</v>
      </c>
      <c r="G2868">
        <v>0</v>
      </c>
      <c r="H2868">
        <v>0</v>
      </c>
      <c r="I2868">
        <v>6717718.5899999999</v>
      </c>
      <c r="J2868">
        <v>1027415.78</v>
      </c>
      <c r="K2868">
        <v>158063.97</v>
      </c>
      <c r="L2868">
        <v>198572.27</v>
      </c>
    </row>
    <row r="2869" spans="1:12" x14ac:dyDescent="0.25">
      <c r="A2869">
        <v>118577</v>
      </c>
      <c r="B2869" t="s">
        <v>15718</v>
      </c>
      <c r="C2869" t="s">
        <v>15719</v>
      </c>
      <c r="D2869">
        <v>1512217.22</v>
      </c>
      <c r="E2869">
        <v>32</v>
      </c>
      <c r="F2869">
        <v>1417894.25</v>
      </c>
      <c r="G2869">
        <v>0</v>
      </c>
      <c r="H2869">
        <v>0</v>
      </c>
      <c r="I2869">
        <v>1205210.1100000001</v>
      </c>
      <c r="J2869">
        <v>184326.25</v>
      </c>
      <c r="K2869">
        <v>28357.89</v>
      </c>
      <c r="L2869">
        <v>94322.97</v>
      </c>
    </row>
    <row r="2870" spans="1:12" x14ac:dyDescent="0.25">
      <c r="A2870">
        <v>116705</v>
      </c>
      <c r="B2870" t="s">
        <v>6398</v>
      </c>
      <c r="C2870" t="s">
        <v>15720</v>
      </c>
      <c r="D2870">
        <v>1422514.11</v>
      </c>
      <c r="E2870">
        <v>33</v>
      </c>
      <c r="F2870">
        <v>1297808.05</v>
      </c>
      <c r="G2870">
        <v>0</v>
      </c>
      <c r="H2870">
        <v>0</v>
      </c>
      <c r="I2870">
        <v>1102986.8999999999</v>
      </c>
      <c r="J2870">
        <v>168708.55</v>
      </c>
      <c r="K2870">
        <v>26112.6</v>
      </c>
      <c r="L2870">
        <v>124706.06</v>
      </c>
    </row>
    <row r="2871" spans="1:12" x14ac:dyDescent="0.25">
      <c r="A2871">
        <v>110797</v>
      </c>
      <c r="B2871" t="s">
        <v>4408</v>
      </c>
      <c r="C2871" t="s">
        <v>4409</v>
      </c>
      <c r="D2871">
        <v>7604096.2400000002</v>
      </c>
      <c r="E2871">
        <v>48</v>
      </c>
      <c r="F2871">
        <v>6322880.6200000001</v>
      </c>
      <c r="G2871">
        <v>0</v>
      </c>
      <c r="H2871">
        <v>0</v>
      </c>
      <c r="I2871">
        <v>3829287.49</v>
      </c>
      <c r="J2871">
        <v>675756.62</v>
      </c>
      <c r="K2871">
        <v>1817836.51</v>
      </c>
      <c r="L2871">
        <v>1281215.6299999999</v>
      </c>
    </row>
    <row r="2872" spans="1:12" x14ac:dyDescent="0.25">
      <c r="A2872">
        <v>112634</v>
      </c>
      <c r="B2872" t="s">
        <v>4632</v>
      </c>
      <c r="C2872" t="s">
        <v>4633</v>
      </c>
      <c r="D2872">
        <v>4001015.59</v>
      </c>
      <c r="E2872">
        <v>43</v>
      </c>
      <c r="F2872">
        <v>3366689.79</v>
      </c>
      <c r="G2872">
        <v>0</v>
      </c>
      <c r="H2872">
        <v>0</v>
      </c>
      <c r="I2872">
        <v>1846480.18</v>
      </c>
      <c r="J2872">
        <v>325849.44</v>
      </c>
      <c r="K2872">
        <v>1194360.17</v>
      </c>
      <c r="L2872">
        <v>634325.80000000005</v>
      </c>
    </row>
    <row r="2873" spans="1:12" x14ac:dyDescent="0.25">
      <c r="A2873">
        <v>114034</v>
      </c>
      <c r="B2873" t="s">
        <v>4842</v>
      </c>
      <c r="C2873" t="s">
        <v>4843</v>
      </c>
      <c r="D2873">
        <v>8788344.4600000009</v>
      </c>
      <c r="E2873">
        <v>0</v>
      </c>
      <c r="F2873">
        <v>7291213.46</v>
      </c>
      <c r="G2873">
        <v>0</v>
      </c>
      <c r="H2873">
        <v>0</v>
      </c>
      <c r="I2873">
        <v>3839090.9</v>
      </c>
      <c r="J2873">
        <v>677486.63</v>
      </c>
      <c r="K2873">
        <v>2774635.93</v>
      </c>
      <c r="L2873">
        <v>1497131</v>
      </c>
    </row>
    <row r="2874" spans="1:12" x14ac:dyDescent="0.25">
      <c r="A2874">
        <v>114833</v>
      </c>
      <c r="B2874" t="s">
        <v>4463</v>
      </c>
      <c r="C2874" t="s">
        <v>4464</v>
      </c>
      <c r="D2874">
        <v>4451568.03</v>
      </c>
      <c r="E2874">
        <v>32</v>
      </c>
      <c r="F2874">
        <v>4451568.03</v>
      </c>
      <c r="G2874">
        <v>0</v>
      </c>
      <c r="H2874">
        <v>0</v>
      </c>
      <c r="I2874">
        <v>2690332.14</v>
      </c>
      <c r="J2874">
        <v>474764.49</v>
      </c>
      <c r="K2874">
        <v>1286471.3999999999</v>
      </c>
      <c r="L2874">
        <v>0</v>
      </c>
    </row>
    <row r="2875" spans="1:12" x14ac:dyDescent="0.25">
      <c r="A2875">
        <v>114210</v>
      </c>
      <c r="B2875" t="s">
        <v>4448</v>
      </c>
      <c r="C2875" t="s">
        <v>4449</v>
      </c>
      <c r="D2875">
        <v>5606433.9100000001</v>
      </c>
      <c r="E2875">
        <v>26</v>
      </c>
      <c r="F2875">
        <v>4711289</v>
      </c>
      <c r="G2875">
        <v>0</v>
      </c>
      <c r="H2875">
        <v>0</v>
      </c>
      <c r="I2875">
        <v>2843354.81</v>
      </c>
      <c r="J2875">
        <v>501768.49</v>
      </c>
      <c r="K2875">
        <v>1366165.7</v>
      </c>
      <c r="L2875">
        <v>895144.91</v>
      </c>
    </row>
    <row r="2876" spans="1:12" x14ac:dyDescent="0.25">
      <c r="A2876">
        <v>111420</v>
      </c>
      <c r="B2876" t="s">
        <v>4628</v>
      </c>
      <c r="C2876" t="s">
        <v>4629</v>
      </c>
      <c r="D2876">
        <v>1777309.2</v>
      </c>
      <c r="E2876">
        <v>29</v>
      </c>
      <c r="F2876">
        <v>1493537.14</v>
      </c>
      <c r="G2876">
        <v>0</v>
      </c>
      <c r="H2876">
        <v>0</v>
      </c>
      <c r="I2876">
        <v>931063.14</v>
      </c>
      <c r="J2876">
        <v>164305.26</v>
      </c>
      <c r="K2876">
        <v>398168.74</v>
      </c>
      <c r="L2876">
        <v>283772.06</v>
      </c>
    </row>
    <row r="2877" spans="1:12" x14ac:dyDescent="0.25">
      <c r="A2877">
        <v>113438</v>
      </c>
      <c r="B2877" t="s">
        <v>4840</v>
      </c>
      <c r="C2877" t="s">
        <v>4841</v>
      </c>
      <c r="D2877">
        <v>5796694.2599999998</v>
      </c>
      <c r="E2877">
        <v>27</v>
      </c>
      <c r="F2877">
        <v>4862083.25</v>
      </c>
      <c r="G2877">
        <v>0</v>
      </c>
      <c r="H2877">
        <v>0</v>
      </c>
      <c r="I2877">
        <v>2961823.42</v>
      </c>
      <c r="J2877">
        <v>522674.72</v>
      </c>
      <c r="K2877">
        <v>1377585.11</v>
      </c>
      <c r="L2877">
        <v>934611.01</v>
      </c>
    </row>
    <row r="2878" spans="1:12" x14ac:dyDescent="0.25">
      <c r="A2878">
        <v>113148</v>
      </c>
      <c r="B2878" t="s">
        <v>5343</v>
      </c>
      <c r="C2878" t="s">
        <v>5344</v>
      </c>
      <c r="D2878">
        <v>4498097.66</v>
      </c>
      <c r="E2878">
        <v>24</v>
      </c>
      <c r="F2878">
        <v>4498097.66</v>
      </c>
      <c r="G2878">
        <v>0</v>
      </c>
      <c r="H2878">
        <v>0</v>
      </c>
      <c r="I2878">
        <v>2829043.98</v>
      </c>
      <c r="J2878">
        <v>499243.05</v>
      </c>
      <c r="K2878">
        <v>1169810.6299999999</v>
      </c>
      <c r="L2878">
        <v>0</v>
      </c>
    </row>
    <row r="2879" spans="1:12" x14ac:dyDescent="0.25">
      <c r="A2879">
        <v>115166</v>
      </c>
      <c r="B2879" t="s">
        <v>4856</v>
      </c>
      <c r="C2879" t="s">
        <v>4857</v>
      </c>
      <c r="D2879">
        <v>2086181.35</v>
      </c>
      <c r="E2879">
        <v>39</v>
      </c>
      <c r="F2879">
        <v>1752897.57</v>
      </c>
      <c r="G2879">
        <v>0</v>
      </c>
      <c r="H2879">
        <v>0</v>
      </c>
      <c r="I2879">
        <v>1074709.2</v>
      </c>
      <c r="J2879">
        <v>189654.56</v>
      </c>
      <c r="K2879">
        <v>488533.81</v>
      </c>
      <c r="L2879">
        <v>333283.78000000003</v>
      </c>
    </row>
    <row r="2880" spans="1:12" x14ac:dyDescent="0.25">
      <c r="A2880">
        <v>112753</v>
      </c>
      <c r="B2880" t="s">
        <v>4635</v>
      </c>
      <c r="C2880" t="s">
        <v>4636</v>
      </c>
      <c r="D2880">
        <v>3838037.77</v>
      </c>
      <c r="E2880">
        <v>26</v>
      </c>
      <c r="F2880">
        <v>3214081.82</v>
      </c>
      <c r="G2880">
        <v>0</v>
      </c>
      <c r="H2880">
        <v>0</v>
      </c>
      <c r="I2880">
        <v>1673243.93</v>
      </c>
      <c r="J2880">
        <v>295278.34000000003</v>
      </c>
      <c r="K2880">
        <v>1245559.55</v>
      </c>
      <c r="L2880">
        <v>623955.94999999995</v>
      </c>
    </row>
    <row r="2881" spans="1:12" x14ac:dyDescent="0.25">
      <c r="A2881">
        <v>111835</v>
      </c>
      <c r="B2881" t="s">
        <v>4830</v>
      </c>
      <c r="C2881" t="s">
        <v>4831</v>
      </c>
      <c r="D2881">
        <v>4591521.17</v>
      </c>
      <c r="E2881">
        <v>39</v>
      </c>
      <c r="F2881">
        <v>3858421.15</v>
      </c>
      <c r="G2881">
        <v>0</v>
      </c>
      <c r="H2881">
        <v>0</v>
      </c>
      <c r="I2881">
        <v>2339124.21</v>
      </c>
      <c r="J2881">
        <v>412786.63</v>
      </c>
      <c r="K2881">
        <v>1106510.31</v>
      </c>
      <c r="L2881">
        <v>733100.02</v>
      </c>
    </row>
    <row r="2882" spans="1:12" x14ac:dyDescent="0.25">
      <c r="A2882">
        <v>114435</v>
      </c>
      <c r="B2882" t="s">
        <v>5356</v>
      </c>
      <c r="C2882" t="s">
        <v>5357</v>
      </c>
      <c r="D2882">
        <v>7384132.0300000003</v>
      </c>
      <c r="E2882">
        <v>26</v>
      </c>
      <c r="F2882">
        <v>6205152.9699999997</v>
      </c>
      <c r="G2882">
        <v>0</v>
      </c>
      <c r="H2882">
        <v>0</v>
      </c>
      <c r="I2882">
        <v>3740087.69</v>
      </c>
      <c r="J2882">
        <v>660015.47</v>
      </c>
      <c r="K2882">
        <v>1805049.81</v>
      </c>
      <c r="L2882">
        <v>1178979.06</v>
      </c>
    </row>
    <row r="2883" spans="1:12" x14ac:dyDescent="0.25">
      <c r="A2883">
        <v>113187</v>
      </c>
      <c r="B2883" t="s">
        <v>4838</v>
      </c>
      <c r="C2883" t="s">
        <v>4839</v>
      </c>
      <c r="D2883">
        <v>12744762.5</v>
      </c>
      <c r="E2883">
        <v>36</v>
      </c>
      <c r="F2883">
        <v>7428391.1399999997</v>
      </c>
      <c r="G2883">
        <v>0</v>
      </c>
      <c r="H2883">
        <v>0</v>
      </c>
      <c r="I2883">
        <v>3836945.64</v>
      </c>
      <c r="J2883">
        <v>677108.05</v>
      </c>
      <c r="K2883">
        <v>2914337.45</v>
      </c>
      <c r="L2883">
        <v>5316371.3600000003</v>
      </c>
    </row>
    <row r="2884" spans="1:12" x14ac:dyDescent="0.25">
      <c r="A2884">
        <v>114246</v>
      </c>
      <c r="B2884" t="s">
        <v>4638</v>
      </c>
      <c r="C2884" t="s">
        <v>4639</v>
      </c>
      <c r="D2884">
        <v>1910161.55</v>
      </c>
      <c r="E2884">
        <v>27</v>
      </c>
      <c r="F2884">
        <v>1593794.43</v>
      </c>
      <c r="G2884">
        <v>0</v>
      </c>
      <c r="H2884">
        <v>0</v>
      </c>
      <c r="I2884">
        <v>973517.06</v>
      </c>
      <c r="J2884">
        <v>171797.13</v>
      </c>
      <c r="K2884">
        <v>448480.24</v>
      </c>
      <c r="L2884">
        <v>316367.12</v>
      </c>
    </row>
    <row r="2885" spans="1:12" x14ac:dyDescent="0.25">
      <c r="A2885">
        <v>114855</v>
      </c>
      <c r="B2885" t="s">
        <v>5368</v>
      </c>
      <c r="C2885" t="s">
        <v>5369</v>
      </c>
      <c r="D2885">
        <v>5572723.7400000002</v>
      </c>
      <c r="E2885">
        <v>35</v>
      </c>
      <c r="F2885">
        <v>4682961.1399999997</v>
      </c>
      <c r="G2885">
        <v>0</v>
      </c>
      <c r="H2885">
        <v>0</v>
      </c>
      <c r="I2885">
        <v>2838602.43</v>
      </c>
      <c r="J2885">
        <v>500929.84</v>
      </c>
      <c r="K2885">
        <v>1343428.87</v>
      </c>
      <c r="L2885">
        <v>889762.6</v>
      </c>
    </row>
    <row r="2886" spans="1:12" x14ac:dyDescent="0.25">
      <c r="A2886">
        <v>110128</v>
      </c>
      <c r="B2886" t="s">
        <v>5321</v>
      </c>
      <c r="C2886" t="s">
        <v>5322</v>
      </c>
      <c r="D2886">
        <v>5210721.4000000004</v>
      </c>
      <c r="E2886">
        <v>41</v>
      </c>
      <c r="F2886">
        <v>4378757.49</v>
      </c>
      <c r="G2886">
        <v>0</v>
      </c>
      <c r="H2886">
        <v>0</v>
      </c>
      <c r="I2886">
        <v>2673298.2799999998</v>
      </c>
      <c r="J2886">
        <v>471758.52</v>
      </c>
      <c r="K2886">
        <v>1233700.69</v>
      </c>
      <c r="L2886">
        <v>831963.91</v>
      </c>
    </row>
    <row r="2887" spans="1:12" x14ac:dyDescent="0.25">
      <c r="A2887">
        <v>111657</v>
      </c>
      <c r="B2887" t="s">
        <v>5107</v>
      </c>
      <c r="C2887" t="s">
        <v>5108</v>
      </c>
      <c r="D2887">
        <v>2412025.13</v>
      </c>
      <c r="E2887">
        <v>44</v>
      </c>
      <c r="F2887">
        <v>2040254.68</v>
      </c>
      <c r="G2887">
        <v>0</v>
      </c>
      <c r="H2887">
        <v>0</v>
      </c>
      <c r="I2887">
        <v>1237609.8500000001</v>
      </c>
      <c r="J2887">
        <v>218401.74</v>
      </c>
      <c r="K2887">
        <v>584243.09</v>
      </c>
      <c r="L2887">
        <v>371770.45</v>
      </c>
    </row>
    <row r="2888" spans="1:12" x14ac:dyDescent="0.25">
      <c r="A2888">
        <v>111582</v>
      </c>
      <c r="B2888" t="s">
        <v>5335</v>
      </c>
      <c r="C2888" t="s">
        <v>5336</v>
      </c>
      <c r="D2888">
        <v>6671398.6900000004</v>
      </c>
      <c r="E2888">
        <v>34</v>
      </c>
      <c r="F2888">
        <v>5606217.3799999999</v>
      </c>
      <c r="G2888">
        <v>0</v>
      </c>
      <c r="H2888">
        <v>0</v>
      </c>
      <c r="I2888">
        <v>3411176.19</v>
      </c>
      <c r="J2888">
        <v>601972.27</v>
      </c>
      <c r="K2888">
        <v>1593068.92</v>
      </c>
      <c r="L2888">
        <v>1065181.31</v>
      </c>
    </row>
    <row r="2889" spans="1:12" x14ac:dyDescent="0.25">
      <c r="A2889">
        <v>112818</v>
      </c>
      <c r="B2889" t="s">
        <v>5017</v>
      </c>
      <c r="C2889" t="s">
        <v>5018</v>
      </c>
      <c r="D2889">
        <v>2332504.12</v>
      </c>
      <c r="E2889">
        <v>31</v>
      </c>
      <c r="F2889">
        <v>2332504.12</v>
      </c>
      <c r="G2889">
        <v>0</v>
      </c>
      <c r="H2889">
        <v>0</v>
      </c>
      <c r="I2889">
        <v>1432034.92</v>
      </c>
      <c r="J2889">
        <v>252712.04</v>
      </c>
      <c r="K2889">
        <v>647757.16</v>
      </c>
      <c r="L2889">
        <v>0</v>
      </c>
    </row>
    <row r="2890" spans="1:12" x14ac:dyDescent="0.25">
      <c r="A2890">
        <v>112814</v>
      </c>
      <c r="B2890" t="s">
        <v>4432</v>
      </c>
      <c r="C2890" t="s">
        <v>4433</v>
      </c>
      <c r="D2890">
        <v>11961009.380000001</v>
      </c>
      <c r="E2890">
        <v>43</v>
      </c>
      <c r="F2890">
        <v>9552704.4399999995</v>
      </c>
      <c r="G2890">
        <v>0</v>
      </c>
      <c r="H2890">
        <v>0</v>
      </c>
      <c r="I2890">
        <v>3837655.09</v>
      </c>
      <c r="J2890">
        <v>677233.25</v>
      </c>
      <c r="K2890">
        <v>5037816.0999999996</v>
      </c>
      <c r="L2890">
        <v>2408304.94</v>
      </c>
    </row>
    <row r="2891" spans="1:12" x14ac:dyDescent="0.25">
      <c r="A2891">
        <v>115167</v>
      </c>
      <c r="B2891" t="s">
        <v>5373</v>
      </c>
      <c r="C2891" t="s">
        <v>5374</v>
      </c>
      <c r="D2891">
        <v>2023595.64</v>
      </c>
      <c r="E2891">
        <v>31</v>
      </c>
      <c r="F2891">
        <v>1700500.53</v>
      </c>
      <c r="G2891">
        <v>0</v>
      </c>
      <c r="H2891">
        <v>0</v>
      </c>
      <c r="I2891">
        <v>898960.96</v>
      </c>
      <c r="J2891">
        <v>158640.17000000001</v>
      </c>
      <c r="K2891">
        <v>642899.4</v>
      </c>
      <c r="L2891">
        <v>323095.11</v>
      </c>
    </row>
    <row r="2892" spans="1:12" x14ac:dyDescent="0.25">
      <c r="A2892">
        <v>115256</v>
      </c>
      <c r="B2892" t="s">
        <v>4469</v>
      </c>
      <c r="C2892" t="s">
        <v>4470</v>
      </c>
      <c r="D2892">
        <v>4948573.57</v>
      </c>
      <c r="E2892">
        <v>38</v>
      </c>
      <c r="F2892">
        <v>4162112.54</v>
      </c>
      <c r="G2892">
        <v>0</v>
      </c>
      <c r="H2892">
        <v>0</v>
      </c>
      <c r="I2892">
        <v>2550333.0299999998</v>
      </c>
      <c r="J2892">
        <v>450058.77</v>
      </c>
      <c r="K2892">
        <v>1161720.74</v>
      </c>
      <c r="L2892">
        <v>786461.03</v>
      </c>
    </row>
    <row r="2893" spans="1:12" x14ac:dyDescent="0.25">
      <c r="A2893">
        <v>114737</v>
      </c>
      <c r="B2893" t="s">
        <v>4452</v>
      </c>
      <c r="C2893" t="s">
        <v>4453</v>
      </c>
      <c r="D2893">
        <v>7559806.2400000002</v>
      </c>
      <c r="E2893">
        <v>36</v>
      </c>
      <c r="F2893">
        <v>6350619.9199999999</v>
      </c>
      <c r="G2893">
        <v>0</v>
      </c>
      <c r="H2893">
        <v>0</v>
      </c>
      <c r="I2893">
        <v>3835657.49</v>
      </c>
      <c r="J2893">
        <v>676880.73</v>
      </c>
      <c r="K2893">
        <v>1838081.7</v>
      </c>
      <c r="L2893">
        <v>1209186.32</v>
      </c>
    </row>
    <row r="2894" spans="1:12" x14ac:dyDescent="0.25">
      <c r="A2894">
        <v>110529</v>
      </c>
      <c r="B2894" t="s">
        <v>4406</v>
      </c>
      <c r="C2894" t="s">
        <v>4407</v>
      </c>
      <c r="D2894">
        <v>7086347.7300000004</v>
      </c>
      <c r="E2894">
        <v>25</v>
      </c>
      <c r="F2894">
        <v>5942755.96</v>
      </c>
      <c r="G2894">
        <v>0</v>
      </c>
      <c r="H2894">
        <v>0</v>
      </c>
      <c r="I2894">
        <v>3076929.8</v>
      </c>
      <c r="J2894">
        <v>542987.61</v>
      </c>
      <c r="K2894">
        <v>2322838.5499999998</v>
      </c>
      <c r="L2894">
        <v>1143591.77</v>
      </c>
    </row>
    <row r="2895" spans="1:12" x14ac:dyDescent="0.25">
      <c r="A2895">
        <v>104267</v>
      </c>
      <c r="B2895" t="s">
        <v>11384</v>
      </c>
      <c r="C2895" t="s">
        <v>11385</v>
      </c>
      <c r="D2895">
        <v>436566.03</v>
      </c>
      <c r="E2895">
        <v>39</v>
      </c>
      <c r="F2895">
        <v>425417.68</v>
      </c>
      <c r="G2895">
        <v>0</v>
      </c>
      <c r="H2895">
        <v>0</v>
      </c>
      <c r="I2895">
        <v>286873.33</v>
      </c>
      <c r="J2895">
        <v>50264.71</v>
      </c>
      <c r="K2895">
        <v>84374.51</v>
      </c>
      <c r="L2895">
        <v>14693.48</v>
      </c>
    </row>
    <row r="2896" spans="1:12" x14ac:dyDescent="0.25">
      <c r="A2896">
        <v>110670</v>
      </c>
      <c r="B2896" t="s">
        <v>7852</v>
      </c>
      <c r="C2896" t="s">
        <v>7853</v>
      </c>
      <c r="D2896">
        <v>1508647.71</v>
      </c>
      <c r="E2896">
        <v>44</v>
      </c>
      <c r="F2896">
        <v>1133084</v>
      </c>
      <c r="G2896">
        <v>0</v>
      </c>
      <c r="H2896">
        <v>0</v>
      </c>
      <c r="I2896">
        <v>760291</v>
      </c>
      <c r="J2896">
        <v>134169</v>
      </c>
      <c r="K2896">
        <v>238624</v>
      </c>
      <c r="L2896">
        <v>375563.71</v>
      </c>
    </row>
    <row r="2897" spans="1:12" x14ac:dyDescent="0.25">
      <c r="A2897">
        <v>114571</v>
      </c>
      <c r="B2897" t="s">
        <v>11022</v>
      </c>
      <c r="C2897" t="s">
        <v>11023</v>
      </c>
      <c r="D2897">
        <v>3775391.18</v>
      </c>
      <c r="E2897">
        <v>52</v>
      </c>
      <c r="F2897">
        <v>3181659.21</v>
      </c>
      <c r="G2897">
        <v>0</v>
      </c>
      <c r="H2897">
        <v>0</v>
      </c>
      <c r="I2897">
        <v>1947083.75</v>
      </c>
      <c r="J2897">
        <v>343603.01</v>
      </c>
      <c r="K2897">
        <v>890972.45</v>
      </c>
      <c r="L2897">
        <v>593731.97</v>
      </c>
    </row>
    <row r="2898" spans="1:12" x14ac:dyDescent="0.25">
      <c r="A2898">
        <v>118639</v>
      </c>
      <c r="B2898" t="s">
        <v>3179</v>
      </c>
      <c r="C2898" t="s">
        <v>15721</v>
      </c>
      <c r="D2898">
        <v>1146605.99</v>
      </c>
      <c r="E2898">
        <v>20</v>
      </c>
      <c r="F2898">
        <v>963534.45</v>
      </c>
      <c r="G2898">
        <v>0</v>
      </c>
      <c r="H2898">
        <v>0</v>
      </c>
      <c r="I2898">
        <v>735932.98</v>
      </c>
      <c r="J2898">
        <v>129870.52</v>
      </c>
      <c r="K2898">
        <v>96306.95</v>
      </c>
      <c r="L2898">
        <v>184495.54</v>
      </c>
    </row>
    <row r="2899" spans="1:12" x14ac:dyDescent="0.25">
      <c r="A2899">
        <v>110445</v>
      </c>
      <c r="B2899" t="s">
        <v>15722</v>
      </c>
      <c r="C2899" t="s">
        <v>12519</v>
      </c>
      <c r="D2899">
        <v>1904799.03</v>
      </c>
      <c r="E2899">
        <v>80</v>
      </c>
      <c r="F2899">
        <v>1667289.91</v>
      </c>
      <c r="G2899">
        <v>0</v>
      </c>
      <c r="H2899">
        <v>0</v>
      </c>
      <c r="I2899">
        <v>1417196.42</v>
      </c>
      <c r="J2899">
        <v>216747.69</v>
      </c>
      <c r="K2899">
        <v>33345.800000000003</v>
      </c>
      <c r="L2899">
        <v>237509.12</v>
      </c>
    </row>
    <row r="2900" spans="1:12" x14ac:dyDescent="0.25">
      <c r="A2900">
        <v>110301</v>
      </c>
      <c r="B2900" t="s">
        <v>15723</v>
      </c>
      <c r="C2900" t="s">
        <v>15724</v>
      </c>
      <c r="D2900">
        <v>10350870.220000001</v>
      </c>
      <c r="E2900">
        <v>57</v>
      </c>
      <c r="F2900">
        <v>10282525.449999999</v>
      </c>
      <c r="G2900">
        <v>0</v>
      </c>
      <c r="H2900">
        <v>0</v>
      </c>
      <c r="I2900">
        <v>8740146.6300000008</v>
      </c>
      <c r="J2900">
        <v>1336728.31</v>
      </c>
      <c r="K2900">
        <v>205650.51</v>
      </c>
      <c r="L2900">
        <v>68345.27</v>
      </c>
    </row>
    <row r="2901" spans="1:12" x14ac:dyDescent="0.25">
      <c r="A2901">
        <v>118303</v>
      </c>
      <c r="B2901" t="s">
        <v>7528</v>
      </c>
      <c r="C2901" t="s">
        <v>15725</v>
      </c>
      <c r="D2901">
        <v>3099449.88</v>
      </c>
      <c r="E2901">
        <v>37</v>
      </c>
      <c r="F2901">
        <v>3099449.88</v>
      </c>
      <c r="G2901">
        <v>0</v>
      </c>
      <c r="H2901">
        <v>0</v>
      </c>
      <c r="I2901">
        <v>2634532.4</v>
      </c>
      <c r="J2901">
        <v>402928.48</v>
      </c>
      <c r="K2901">
        <v>61989</v>
      </c>
      <c r="L2901">
        <v>0</v>
      </c>
    </row>
    <row r="2902" spans="1:12" x14ac:dyDescent="0.25">
      <c r="A2902">
        <v>116071</v>
      </c>
      <c r="B2902" t="s">
        <v>3977</v>
      </c>
      <c r="C2902" t="s">
        <v>15726</v>
      </c>
      <c r="D2902">
        <v>8363345.9800000004</v>
      </c>
      <c r="E2902">
        <v>57</v>
      </c>
      <c r="F2902">
        <v>6390755.3700000001</v>
      </c>
      <c r="G2902">
        <v>0</v>
      </c>
      <c r="H2902">
        <v>0</v>
      </c>
      <c r="I2902">
        <v>3293882.44</v>
      </c>
      <c r="J2902">
        <v>581273.36</v>
      </c>
      <c r="K2902">
        <v>2515599.5699999998</v>
      </c>
      <c r="L2902">
        <v>1972590.61</v>
      </c>
    </row>
    <row r="2903" spans="1:12" x14ac:dyDescent="0.25">
      <c r="A2903">
        <v>112701</v>
      </c>
      <c r="B2903" t="s">
        <v>5109</v>
      </c>
      <c r="C2903" t="s">
        <v>5110</v>
      </c>
      <c r="D2903">
        <v>8843929.8200000003</v>
      </c>
      <c r="E2903">
        <v>42</v>
      </c>
      <c r="F2903">
        <v>7341774.1699999999</v>
      </c>
      <c r="G2903">
        <v>0</v>
      </c>
      <c r="H2903">
        <v>0</v>
      </c>
      <c r="I2903">
        <v>3835776.16</v>
      </c>
      <c r="J2903">
        <v>676901.68</v>
      </c>
      <c r="K2903">
        <v>2829096.33</v>
      </c>
      <c r="L2903">
        <v>1502155.65</v>
      </c>
    </row>
    <row r="2904" spans="1:12" x14ac:dyDescent="0.25">
      <c r="A2904">
        <v>114146</v>
      </c>
      <c r="B2904" t="s">
        <v>8275</v>
      </c>
      <c r="C2904" t="s">
        <v>8276</v>
      </c>
      <c r="D2904">
        <v>2331912.41</v>
      </c>
      <c r="E2904">
        <v>55</v>
      </c>
      <c r="F2904">
        <v>1345561.19</v>
      </c>
      <c r="G2904">
        <v>0</v>
      </c>
      <c r="H2904">
        <v>0</v>
      </c>
      <c r="I2904">
        <v>1143727</v>
      </c>
      <c r="J2904">
        <v>174922.97</v>
      </c>
      <c r="K2904">
        <v>26911.22</v>
      </c>
      <c r="L2904">
        <v>986351.2</v>
      </c>
    </row>
    <row r="2905" spans="1:12" x14ac:dyDescent="0.25">
      <c r="A2905">
        <v>117777</v>
      </c>
      <c r="B2905" t="s">
        <v>15727</v>
      </c>
      <c r="C2905" t="s">
        <v>15728</v>
      </c>
      <c r="D2905">
        <v>4677908.93</v>
      </c>
      <c r="E2905">
        <v>57</v>
      </c>
      <c r="F2905">
        <v>3653539.08</v>
      </c>
      <c r="G2905">
        <v>0</v>
      </c>
      <c r="H2905">
        <v>0</v>
      </c>
      <c r="I2905">
        <v>3105508.22</v>
      </c>
      <c r="J2905">
        <v>474960.08</v>
      </c>
      <c r="K2905">
        <v>73070.78</v>
      </c>
      <c r="L2905">
        <v>1024369.85</v>
      </c>
    </row>
    <row r="2906" spans="1:12" x14ac:dyDescent="0.25">
      <c r="A2906">
        <v>118539</v>
      </c>
      <c r="B2906" t="s">
        <v>7935</v>
      </c>
      <c r="C2906" t="s">
        <v>7882</v>
      </c>
      <c r="D2906">
        <v>4623062.96</v>
      </c>
      <c r="E2906">
        <v>54</v>
      </c>
      <c r="F2906">
        <v>4067046.43</v>
      </c>
      <c r="G2906">
        <v>0</v>
      </c>
      <c r="H2906">
        <v>0</v>
      </c>
      <c r="I2906">
        <v>3456989.47</v>
      </c>
      <c r="J2906">
        <v>528716.03</v>
      </c>
      <c r="K2906">
        <v>81340.929999999993</v>
      </c>
      <c r="L2906">
        <v>556016.53</v>
      </c>
    </row>
    <row r="2907" spans="1:12" x14ac:dyDescent="0.25">
      <c r="A2907">
        <v>110855</v>
      </c>
      <c r="B2907" t="s">
        <v>15729</v>
      </c>
      <c r="C2907" t="s">
        <v>12816</v>
      </c>
      <c r="D2907">
        <v>2901302.29</v>
      </c>
      <c r="E2907">
        <v>62</v>
      </c>
      <c r="F2907">
        <v>2162087.7799999998</v>
      </c>
      <c r="G2907">
        <v>0</v>
      </c>
      <c r="H2907">
        <v>0</v>
      </c>
      <c r="I2907">
        <v>1837774.62</v>
      </c>
      <c r="J2907">
        <v>281071.40000000002</v>
      </c>
      <c r="K2907">
        <v>43241.760000000002</v>
      </c>
      <c r="L2907">
        <v>739214.51</v>
      </c>
    </row>
    <row r="2908" spans="1:12" x14ac:dyDescent="0.25">
      <c r="A2908">
        <v>116953</v>
      </c>
      <c r="B2908" t="s">
        <v>7894</v>
      </c>
      <c r="C2908" t="s">
        <v>7891</v>
      </c>
      <c r="D2908">
        <v>1567952.82</v>
      </c>
      <c r="E2908">
        <v>69</v>
      </c>
      <c r="F2908">
        <v>1567952.82</v>
      </c>
      <c r="G2908">
        <v>0</v>
      </c>
      <c r="H2908">
        <v>0</v>
      </c>
      <c r="I2908">
        <v>799655.94</v>
      </c>
      <c r="J2908">
        <v>141115.75</v>
      </c>
      <c r="K2908">
        <v>627181.13</v>
      </c>
      <c r="L2908">
        <v>0</v>
      </c>
    </row>
    <row r="2909" spans="1:12" x14ac:dyDescent="0.25">
      <c r="A2909">
        <v>118576</v>
      </c>
      <c r="B2909" t="s">
        <v>15730</v>
      </c>
      <c r="C2909" t="s">
        <v>15731</v>
      </c>
      <c r="D2909">
        <v>9637013.9700000007</v>
      </c>
      <c r="E2909">
        <v>31</v>
      </c>
      <c r="F2909">
        <v>7003026.9100000001</v>
      </c>
      <c r="G2909">
        <v>0</v>
      </c>
      <c r="H2909">
        <v>0</v>
      </c>
      <c r="I2909">
        <v>5602421.5300000003</v>
      </c>
      <c r="J2909">
        <v>1260544.8400000001</v>
      </c>
      <c r="K2909">
        <v>140060.54</v>
      </c>
      <c r="L2909">
        <v>2633987.06</v>
      </c>
    </row>
    <row r="2910" spans="1:12" x14ac:dyDescent="0.25">
      <c r="A2910">
        <v>104003</v>
      </c>
      <c r="B2910" t="s">
        <v>5213</v>
      </c>
      <c r="C2910" t="s">
        <v>15732</v>
      </c>
      <c r="D2910">
        <v>981796</v>
      </c>
      <c r="E2910">
        <v>10</v>
      </c>
      <c r="F2910">
        <v>936400</v>
      </c>
      <c r="G2910">
        <v>0</v>
      </c>
      <c r="H2910">
        <v>0</v>
      </c>
      <c r="I2910">
        <v>716346</v>
      </c>
      <c r="J2910">
        <v>126414</v>
      </c>
      <c r="K2910">
        <v>93640</v>
      </c>
      <c r="L2910">
        <v>45396</v>
      </c>
    </row>
    <row r="2911" spans="1:12" x14ac:dyDescent="0.25">
      <c r="A2911">
        <v>104084</v>
      </c>
      <c r="B2911" t="s">
        <v>4955</v>
      </c>
      <c r="C2911" t="s">
        <v>15733</v>
      </c>
      <c r="D2911">
        <v>1114628</v>
      </c>
      <c r="E2911">
        <v>35</v>
      </c>
      <c r="F2911">
        <v>936586.54</v>
      </c>
      <c r="G2911">
        <v>0</v>
      </c>
      <c r="H2911">
        <v>0</v>
      </c>
      <c r="I2911">
        <v>636878.85</v>
      </c>
      <c r="J2911">
        <v>112390.38</v>
      </c>
      <c r="K2911">
        <v>187317.31</v>
      </c>
      <c r="L2911">
        <v>178041.46</v>
      </c>
    </row>
    <row r="2912" spans="1:12" x14ac:dyDescent="0.25">
      <c r="A2912">
        <v>112378</v>
      </c>
      <c r="B2912" t="s">
        <v>5096</v>
      </c>
      <c r="C2912" t="s">
        <v>15734</v>
      </c>
      <c r="D2912">
        <v>981112.7</v>
      </c>
      <c r="E2912">
        <v>22</v>
      </c>
      <c r="F2912">
        <v>981112.7</v>
      </c>
      <c r="G2912">
        <v>0</v>
      </c>
      <c r="H2912">
        <v>0</v>
      </c>
      <c r="I2912">
        <v>698228.48</v>
      </c>
      <c r="J2912">
        <v>123216.79</v>
      </c>
      <c r="K2912">
        <v>156978.03</v>
      </c>
      <c r="L2912">
        <v>2689.4</v>
      </c>
    </row>
    <row r="2913" spans="1:12" x14ac:dyDescent="0.25">
      <c r="A2913">
        <v>112469</v>
      </c>
      <c r="B2913" t="s">
        <v>4346</v>
      </c>
      <c r="C2913" t="s">
        <v>4347</v>
      </c>
      <c r="D2913">
        <v>1168478.6299999999</v>
      </c>
      <c r="E2913">
        <v>38</v>
      </c>
      <c r="F2913">
        <v>1117822.6599999999</v>
      </c>
      <c r="G2913">
        <v>0</v>
      </c>
      <c r="H2913">
        <v>0</v>
      </c>
      <c r="I2913">
        <v>757827.79</v>
      </c>
      <c r="J2913">
        <v>133734.31</v>
      </c>
      <c r="K2913">
        <v>222890.56</v>
      </c>
      <c r="L2913">
        <v>54025.97</v>
      </c>
    </row>
    <row r="2914" spans="1:12" x14ac:dyDescent="0.25">
      <c r="A2914">
        <v>112585</v>
      </c>
      <c r="B2914" t="s">
        <v>4356</v>
      </c>
      <c r="C2914" t="s">
        <v>4357</v>
      </c>
      <c r="D2914">
        <v>1052600.22</v>
      </c>
      <c r="E2914">
        <v>12</v>
      </c>
      <c r="F2914">
        <v>884538</v>
      </c>
      <c r="G2914">
        <v>0</v>
      </c>
      <c r="H2914">
        <v>0</v>
      </c>
      <c r="I2914">
        <v>676671.57</v>
      </c>
      <c r="J2914">
        <v>119412.63</v>
      </c>
      <c r="K2914">
        <v>88453.8</v>
      </c>
      <c r="L2914">
        <v>168062.22</v>
      </c>
    </row>
    <row r="2915" spans="1:12" x14ac:dyDescent="0.25">
      <c r="A2915">
        <v>113645</v>
      </c>
      <c r="B2915" t="s">
        <v>4811</v>
      </c>
      <c r="C2915" t="s">
        <v>4812</v>
      </c>
      <c r="D2915">
        <v>1018618.58</v>
      </c>
      <c r="E2915">
        <v>41</v>
      </c>
      <c r="F2915">
        <v>972582.24</v>
      </c>
      <c r="G2915">
        <v>0</v>
      </c>
      <c r="H2915">
        <v>0</v>
      </c>
      <c r="I2915">
        <v>661355.92000000004</v>
      </c>
      <c r="J2915">
        <v>116709.87</v>
      </c>
      <c r="K2915">
        <v>194516.45</v>
      </c>
      <c r="L2915">
        <v>46036.34</v>
      </c>
    </row>
    <row r="2916" spans="1:12" x14ac:dyDescent="0.25">
      <c r="A2916">
        <v>119315</v>
      </c>
      <c r="B2916" t="s">
        <v>15735</v>
      </c>
      <c r="C2916" t="s">
        <v>15736</v>
      </c>
      <c r="D2916">
        <v>959300.65</v>
      </c>
      <c r="E2916">
        <v>20</v>
      </c>
      <c r="F2916">
        <v>959300.65</v>
      </c>
      <c r="G2916">
        <v>0</v>
      </c>
      <c r="H2916">
        <v>0</v>
      </c>
      <c r="I2916">
        <v>652324.43999999994</v>
      </c>
      <c r="J2916">
        <v>115116.08</v>
      </c>
      <c r="K2916">
        <v>191860.13</v>
      </c>
      <c r="L2916">
        <v>0</v>
      </c>
    </row>
    <row r="2917" spans="1:12" x14ac:dyDescent="0.25">
      <c r="A2917">
        <v>115736</v>
      </c>
      <c r="B2917" t="s">
        <v>3187</v>
      </c>
      <c r="C2917" t="s">
        <v>15737</v>
      </c>
      <c r="D2917">
        <v>972957.09</v>
      </c>
      <c r="E2917">
        <v>25</v>
      </c>
      <c r="F2917">
        <v>972957.09</v>
      </c>
      <c r="G2917">
        <v>0</v>
      </c>
      <c r="H2917">
        <v>0</v>
      </c>
      <c r="I2917">
        <v>625472.42000000004</v>
      </c>
      <c r="J2917">
        <v>110377.49</v>
      </c>
      <c r="K2917">
        <v>81761.100000000006</v>
      </c>
      <c r="L2917">
        <v>155346.09</v>
      </c>
    </row>
    <row r="2918" spans="1:12" x14ac:dyDescent="0.25">
      <c r="A2918">
        <v>117566</v>
      </c>
      <c r="B2918" t="s">
        <v>15738</v>
      </c>
      <c r="C2918" t="s">
        <v>15739</v>
      </c>
      <c r="D2918">
        <v>1138473</v>
      </c>
      <c r="E2918">
        <v>21</v>
      </c>
      <c r="F2918">
        <v>1135022</v>
      </c>
      <c r="G2918">
        <v>0</v>
      </c>
      <c r="H2918">
        <v>0</v>
      </c>
      <c r="I2918">
        <v>771814.96</v>
      </c>
      <c r="J2918">
        <v>136202.64000000001</v>
      </c>
      <c r="K2918">
        <v>227004.4</v>
      </c>
      <c r="L2918">
        <v>3451</v>
      </c>
    </row>
    <row r="2919" spans="1:12" x14ac:dyDescent="0.25">
      <c r="A2919">
        <v>116203</v>
      </c>
      <c r="B2919" t="s">
        <v>15740</v>
      </c>
      <c r="C2919" t="s">
        <v>15741</v>
      </c>
      <c r="D2919">
        <v>1149613.1100000001</v>
      </c>
      <c r="E2919">
        <v>25</v>
      </c>
      <c r="F2919">
        <v>1146638.1200000001</v>
      </c>
      <c r="G2919">
        <v>0</v>
      </c>
      <c r="H2919">
        <v>0</v>
      </c>
      <c r="I2919">
        <v>769967.62</v>
      </c>
      <c r="J2919">
        <v>135876.64000000001</v>
      </c>
      <c r="K2919">
        <v>240793.85</v>
      </c>
      <c r="L2919">
        <v>2975</v>
      </c>
    </row>
    <row r="2920" spans="1:12" x14ac:dyDescent="0.25">
      <c r="A2920">
        <v>119423</v>
      </c>
      <c r="B2920" t="s">
        <v>15742</v>
      </c>
      <c r="C2920" t="s">
        <v>15743</v>
      </c>
      <c r="D2920">
        <v>1210743.8600000001</v>
      </c>
      <c r="E2920">
        <v>20</v>
      </c>
      <c r="F2920">
        <v>1014931.82</v>
      </c>
      <c r="G2920">
        <v>0</v>
      </c>
      <c r="H2920">
        <v>0</v>
      </c>
      <c r="I2920">
        <v>765802.52</v>
      </c>
      <c r="J2920">
        <v>135141.62</v>
      </c>
      <c r="K2920">
        <v>111352.68</v>
      </c>
      <c r="L2920">
        <v>198447.04</v>
      </c>
    </row>
    <row r="2921" spans="1:12" x14ac:dyDescent="0.25">
      <c r="A2921">
        <v>116379</v>
      </c>
      <c r="B2921" t="s">
        <v>7199</v>
      </c>
      <c r="C2921" t="s">
        <v>7200</v>
      </c>
      <c r="D2921">
        <v>4119800.36</v>
      </c>
      <c r="E2921">
        <v>11</v>
      </c>
      <c r="F2921">
        <v>4103903.15</v>
      </c>
      <c r="G2921">
        <v>0</v>
      </c>
      <c r="H2921">
        <v>0</v>
      </c>
      <c r="I2921">
        <v>2445470.4900000002</v>
      </c>
      <c r="J2921">
        <v>43155.61</v>
      </c>
      <c r="K2921">
        <v>1171724.8999999999</v>
      </c>
      <c r="L2921">
        <v>71051.360000000001</v>
      </c>
    </row>
    <row r="2922" spans="1:12" x14ac:dyDescent="0.25">
      <c r="A2922">
        <v>117065</v>
      </c>
      <c r="B2922" t="s">
        <v>7895</v>
      </c>
      <c r="C2922" t="s">
        <v>7891</v>
      </c>
      <c r="D2922">
        <v>603653.94999999995</v>
      </c>
      <c r="E2922">
        <v>73</v>
      </c>
      <c r="F2922">
        <v>571598.66</v>
      </c>
      <c r="G2922">
        <v>0</v>
      </c>
      <c r="H2922">
        <v>0</v>
      </c>
      <c r="I2922">
        <v>291515.32</v>
      </c>
      <c r="J2922">
        <v>51443.88</v>
      </c>
      <c r="K2922">
        <v>228639.46</v>
      </c>
      <c r="L2922">
        <v>32055.29</v>
      </c>
    </row>
    <row r="2923" spans="1:12" x14ac:dyDescent="0.25">
      <c r="A2923">
        <v>118128</v>
      </c>
      <c r="B2923" t="s">
        <v>1094</v>
      </c>
      <c r="C2923" t="s">
        <v>15744</v>
      </c>
      <c r="D2923">
        <v>9267913.0700000003</v>
      </c>
      <c r="E2923">
        <v>58</v>
      </c>
      <c r="F2923">
        <v>8839921.6600000001</v>
      </c>
      <c r="G2923">
        <v>0</v>
      </c>
      <c r="H2923">
        <v>0</v>
      </c>
      <c r="I2923">
        <v>7513933.4199999999</v>
      </c>
      <c r="J2923">
        <v>0</v>
      </c>
      <c r="K2923">
        <v>1325988.24</v>
      </c>
      <c r="L2923">
        <v>427991.41</v>
      </c>
    </row>
    <row r="2924" spans="1:12" x14ac:dyDescent="0.25">
      <c r="A2924">
        <v>110353</v>
      </c>
      <c r="B2924" t="s">
        <v>9817</v>
      </c>
      <c r="C2924" t="s">
        <v>9818</v>
      </c>
      <c r="D2924">
        <v>2869774</v>
      </c>
      <c r="E2924">
        <v>54</v>
      </c>
      <c r="F2924">
        <v>2614021.58</v>
      </c>
      <c r="G2924">
        <v>0</v>
      </c>
      <c r="H2924">
        <v>0</v>
      </c>
      <c r="I2924">
        <v>2221918.34</v>
      </c>
      <c r="J2924">
        <v>0</v>
      </c>
      <c r="K2924">
        <v>392103.24</v>
      </c>
      <c r="L2924">
        <v>255752.42</v>
      </c>
    </row>
    <row r="2925" spans="1:12" x14ac:dyDescent="0.25">
      <c r="A2925">
        <v>117754</v>
      </c>
      <c r="B2925" t="s">
        <v>15745</v>
      </c>
      <c r="C2925" t="s">
        <v>11319</v>
      </c>
      <c r="D2925">
        <v>3876683.96</v>
      </c>
      <c r="E2925">
        <v>42</v>
      </c>
      <c r="F2925">
        <v>3005762.65</v>
      </c>
      <c r="G2925">
        <v>0</v>
      </c>
      <c r="H2925">
        <v>0</v>
      </c>
      <c r="I2925">
        <v>2554898.2599999998</v>
      </c>
      <c r="J2925">
        <v>390749.12</v>
      </c>
      <c r="K2925">
        <v>60115.27</v>
      </c>
      <c r="L2925">
        <v>870921.31</v>
      </c>
    </row>
    <row r="2926" spans="1:12" x14ac:dyDescent="0.25">
      <c r="A2926">
        <v>116047</v>
      </c>
      <c r="B2926" t="s">
        <v>15746</v>
      </c>
      <c r="C2926" t="s">
        <v>15747</v>
      </c>
      <c r="D2926">
        <v>21313845.699999999</v>
      </c>
      <c r="E2926">
        <v>55</v>
      </c>
      <c r="F2926">
        <v>21248563.809999999</v>
      </c>
      <c r="G2926">
        <v>0</v>
      </c>
      <c r="H2926">
        <v>0</v>
      </c>
      <c r="I2926">
        <v>16998851.050000001</v>
      </c>
      <c r="J2926">
        <v>0</v>
      </c>
      <c r="K2926">
        <v>4249712.76</v>
      </c>
      <c r="L2926">
        <v>65281.89</v>
      </c>
    </row>
    <row r="2927" spans="1:12" x14ac:dyDescent="0.25">
      <c r="A2927">
        <v>117765</v>
      </c>
      <c r="B2927" t="s">
        <v>7531</v>
      </c>
      <c r="C2927" t="s">
        <v>7532</v>
      </c>
      <c r="D2927">
        <v>35869152.049999997</v>
      </c>
      <c r="E2927">
        <v>62</v>
      </c>
      <c r="F2927">
        <v>30634797.879999999</v>
      </c>
      <c r="G2927">
        <v>0</v>
      </c>
      <c r="H2927">
        <v>0</v>
      </c>
      <c r="I2927">
        <v>26039578.199999999</v>
      </c>
      <c r="J2927">
        <v>0</v>
      </c>
      <c r="K2927">
        <v>4595219.68</v>
      </c>
      <c r="L2927">
        <v>5234354.17</v>
      </c>
    </row>
    <row r="2928" spans="1:12" x14ac:dyDescent="0.25">
      <c r="A2928">
        <v>117491</v>
      </c>
      <c r="B2928" t="s">
        <v>629</v>
      </c>
      <c r="C2928" t="s">
        <v>630</v>
      </c>
      <c r="D2928">
        <v>2629422.8199999998</v>
      </c>
      <c r="E2928">
        <v>52</v>
      </c>
      <c r="F2928">
        <v>2206000.87</v>
      </c>
      <c r="G2928">
        <v>0</v>
      </c>
      <c r="H2928">
        <v>0</v>
      </c>
      <c r="I2928">
        <v>1875100.74</v>
      </c>
      <c r="J2928">
        <v>285677.11</v>
      </c>
      <c r="K2928">
        <v>45223.02</v>
      </c>
      <c r="L2928">
        <v>423421.95</v>
      </c>
    </row>
    <row r="2929" spans="1:12" x14ac:dyDescent="0.25">
      <c r="A2929">
        <v>118619</v>
      </c>
      <c r="B2929" t="s">
        <v>424</v>
      </c>
      <c r="C2929" t="s">
        <v>425</v>
      </c>
      <c r="D2929">
        <v>1412443.98</v>
      </c>
      <c r="E2929">
        <v>34</v>
      </c>
      <c r="F2929">
        <v>1257976.57</v>
      </c>
      <c r="G2929">
        <v>0</v>
      </c>
      <c r="H2929">
        <v>0</v>
      </c>
      <c r="I2929">
        <v>1069280.0900000001</v>
      </c>
      <c r="J2929">
        <v>163536.94</v>
      </c>
      <c r="K2929">
        <v>25159.54</v>
      </c>
      <c r="L2929">
        <v>154467.41</v>
      </c>
    </row>
    <row r="2930" spans="1:12" x14ac:dyDescent="0.25">
      <c r="A2930">
        <v>115443</v>
      </c>
      <c r="B2930" t="s">
        <v>13021</v>
      </c>
      <c r="C2930" t="s">
        <v>13022</v>
      </c>
      <c r="D2930">
        <v>1857935.09</v>
      </c>
      <c r="E2930">
        <v>45</v>
      </c>
      <c r="F2930">
        <v>1702585.56</v>
      </c>
      <c r="G2930">
        <v>0</v>
      </c>
      <c r="H2930">
        <v>0</v>
      </c>
      <c r="I2930">
        <v>1447197.73</v>
      </c>
      <c r="J2930">
        <v>221336.12</v>
      </c>
      <c r="K2930">
        <v>34051.71</v>
      </c>
      <c r="L2930">
        <v>155349.53</v>
      </c>
    </row>
    <row r="2931" spans="1:12" x14ac:dyDescent="0.25">
      <c r="A2931">
        <v>119325</v>
      </c>
      <c r="B2931" t="s">
        <v>15748</v>
      </c>
      <c r="C2931" t="s">
        <v>15749</v>
      </c>
      <c r="D2931">
        <v>4179646.06</v>
      </c>
      <c r="E2931">
        <v>44</v>
      </c>
      <c r="F2931">
        <v>4148016.04</v>
      </c>
      <c r="G2931">
        <v>0</v>
      </c>
      <c r="H2931">
        <v>0</v>
      </c>
      <c r="I2931">
        <v>3525813.63</v>
      </c>
      <c r="J2931">
        <v>539241.14</v>
      </c>
      <c r="K2931">
        <v>82961.27</v>
      </c>
      <c r="L2931">
        <v>31630</v>
      </c>
    </row>
    <row r="2932" spans="1:12" x14ac:dyDescent="0.25">
      <c r="A2932">
        <v>113118</v>
      </c>
      <c r="B2932" t="s">
        <v>4836</v>
      </c>
      <c r="C2932" t="s">
        <v>4837</v>
      </c>
      <c r="D2932">
        <v>8062260.96</v>
      </c>
      <c r="E2932">
        <v>55</v>
      </c>
      <c r="F2932">
        <v>6262190.1900000004</v>
      </c>
      <c r="G2932">
        <v>0</v>
      </c>
      <c r="H2932">
        <v>0</v>
      </c>
      <c r="I2932">
        <v>3839368.84</v>
      </c>
      <c r="J2932">
        <v>677535.68</v>
      </c>
      <c r="K2932">
        <v>1745285.67</v>
      </c>
      <c r="L2932">
        <v>1800070.77</v>
      </c>
    </row>
    <row r="2933" spans="1:12" x14ac:dyDescent="0.25">
      <c r="A2933">
        <v>118734</v>
      </c>
      <c r="B2933" t="s">
        <v>15750</v>
      </c>
      <c r="C2933" t="s">
        <v>15751</v>
      </c>
      <c r="D2933">
        <v>6406594.0099999998</v>
      </c>
      <c r="E2933">
        <v>50</v>
      </c>
      <c r="F2933">
        <v>6369809.4400000004</v>
      </c>
      <c r="G2933">
        <v>0</v>
      </c>
      <c r="H2933">
        <v>0</v>
      </c>
      <c r="I2933">
        <v>4993930.5999999996</v>
      </c>
      <c r="J2933">
        <v>1248482.6499999999</v>
      </c>
      <c r="K2933">
        <v>127396.19</v>
      </c>
      <c r="L2933">
        <v>36784.57</v>
      </c>
    </row>
    <row r="2934" spans="1:12" x14ac:dyDescent="0.25">
      <c r="A2934">
        <v>119326</v>
      </c>
      <c r="B2934" t="s">
        <v>15752</v>
      </c>
      <c r="C2934" t="s">
        <v>15753</v>
      </c>
      <c r="D2934">
        <v>3514050</v>
      </c>
      <c r="E2934">
        <v>44</v>
      </c>
      <c r="F2934">
        <v>3484050</v>
      </c>
      <c r="G2934">
        <v>0</v>
      </c>
      <c r="H2934">
        <v>0</v>
      </c>
      <c r="I2934">
        <v>2961442.5</v>
      </c>
      <c r="J2934">
        <v>452926.45</v>
      </c>
      <c r="K2934">
        <v>69681.05</v>
      </c>
      <c r="L2934">
        <v>30000</v>
      </c>
    </row>
    <row r="2935" spans="1:12" x14ac:dyDescent="0.25">
      <c r="A2935">
        <v>112931</v>
      </c>
      <c r="B2935" t="s">
        <v>5304</v>
      </c>
      <c r="C2935" t="s">
        <v>15754</v>
      </c>
      <c r="D2935">
        <v>1683074.87</v>
      </c>
      <c r="E2935">
        <v>56</v>
      </c>
      <c r="F2935">
        <v>1311901.28</v>
      </c>
      <c r="G2935">
        <v>0</v>
      </c>
      <c r="H2935">
        <v>0</v>
      </c>
      <c r="I2935">
        <v>760291</v>
      </c>
      <c r="J2935">
        <v>134169</v>
      </c>
      <c r="K2935">
        <v>417441.28000000003</v>
      </c>
      <c r="L2935">
        <v>371173.59</v>
      </c>
    </row>
    <row r="2936" spans="1:12" x14ac:dyDescent="0.25">
      <c r="A2936">
        <v>113612</v>
      </c>
      <c r="B2936" t="s">
        <v>756</v>
      </c>
      <c r="C2936" t="s">
        <v>757</v>
      </c>
      <c r="D2936">
        <v>1192667.5</v>
      </c>
      <c r="E2936">
        <v>35</v>
      </c>
      <c r="F2936">
        <v>1000000</v>
      </c>
      <c r="G2936">
        <v>0</v>
      </c>
      <c r="H2936">
        <v>0</v>
      </c>
      <c r="I2936">
        <v>756499.99</v>
      </c>
      <c r="J2936">
        <v>133500.01</v>
      </c>
      <c r="K2936">
        <v>110000</v>
      </c>
      <c r="L2936">
        <v>192667.5</v>
      </c>
    </row>
    <row r="2937" spans="1:12" x14ac:dyDescent="0.25">
      <c r="A2937">
        <v>110442</v>
      </c>
      <c r="B2937" t="s">
        <v>15755</v>
      </c>
      <c r="C2937" t="s">
        <v>12519</v>
      </c>
      <c r="D2937">
        <v>1835526.59</v>
      </c>
      <c r="E2937">
        <v>79</v>
      </c>
      <c r="F2937">
        <v>1607136.6</v>
      </c>
      <c r="G2937">
        <v>0</v>
      </c>
      <c r="H2937">
        <v>0</v>
      </c>
      <c r="I2937">
        <v>1366066.11</v>
      </c>
      <c r="J2937">
        <v>208927.76</v>
      </c>
      <c r="K2937">
        <v>32142.73</v>
      </c>
      <c r="L2937">
        <v>228389.99</v>
      </c>
    </row>
    <row r="2938" spans="1:12" x14ac:dyDescent="0.25">
      <c r="A2938">
        <v>117775</v>
      </c>
      <c r="B2938" t="s">
        <v>15756</v>
      </c>
      <c r="C2938" t="s">
        <v>15664</v>
      </c>
      <c r="D2938">
        <v>5371578.8399999999</v>
      </c>
      <c r="E2938">
        <v>47</v>
      </c>
      <c r="F2938">
        <v>4502943.0999999996</v>
      </c>
      <c r="G2938">
        <v>0</v>
      </c>
      <c r="H2938">
        <v>0</v>
      </c>
      <c r="I2938">
        <v>3827501.64</v>
      </c>
      <c r="J2938">
        <v>585382.6</v>
      </c>
      <c r="K2938">
        <v>90058.86</v>
      </c>
      <c r="L2938">
        <v>868635.74</v>
      </c>
    </row>
    <row r="2939" spans="1:12" x14ac:dyDescent="0.25">
      <c r="A2939">
        <v>118446</v>
      </c>
      <c r="B2939" t="s">
        <v>7663</v>
      </c>
      <c r="C2939" t="s">
        <v>15757</v>
      </c>
      <c r="D2939">
        <v>5707214.3300000001</v>
      </c>
      <c r="E2939">
        <v>57</v>
      </c>
      <c r="F2939">
        <v>4513908.91</v>
      </c>
      <c r="G2939">
        <v>0</v>
      </c>
      <c r="H2939">
        <v>0</v>
      </c>
      <c r="I2939">
        <v>3836822.57</v>
      </c>
      <c r="J2939">
        <v>586808.16</v>
      </c>
      <c r="K2939">
        <v>90278.18</v>
      </c>
      <c r="L2939">
        <v>1193305.42</v>
      </c>
    </row>
    <row r="2940" spans="1:12" x14ac:dyDescent="0.25">
      <c r="A2940">
        <v>116290</v>
      </c>
      <c r="B2940" t="s">
        <v>10971</v>
      </c>
      <c r="C2940" t="s">
        <v>7525</v>
      </c>
      <c r="D2940">
        <v>10440257.310000001</v>
      </c>
      <c r="E2940">
        <v>44</v>
      </c>
      <c r="F2940">
        <v>8074912.0599999996</v>
      </c>
      <c r="G2940">
        <v>0</v>
      </c>
      <c r="H2940">
        <v>0</v>
      </c>
      <c r="I2940">
        <v>6863675.2599999998</v>
      </c>
      <c r="J2940">
        <v>0</v>
      </c>
      <c r="K2940">
        <v>1211236.8</v>
      </c>
      <c r="L2940">
        <v>2365345.2400000002</v>
      </c>
    </row>
    <row r="2941" spans="1:12" x14ac:dyDescent="0.25">
      <c r="A2941">
        <v>116163</v>
      </c>
      <c r="B2941" t="s">
        <v>12036</v>
      </c>
      <c r="C2941" t="s">
        <v>11854</v>
      </c>
      <c r="D2941">
        <v>10219341.140000001</v>
      </c>
      <c r="E2941">
        <v>40</v>
      </c>
      <c r="F2941">
        <v>9228903.3200000003</v>
      </c>
      <c r="G2941">
        <v>0</v>
      </c>
      <c r="H2941">
        <v>0</v>
      </c>
      <c r="I2941">
        <v>7844567.8200000003</v>
      </c>
      <c r="J2941">
        <v>1199757.43</v>
      </c>
      <c r="K2941">
        <v>184578.07</v>
      </c>
      <c r="L2941">
        <v>990437.62</v>
      </c>
    </row>
    <row r="2942" spans="1:12" x14ac:dyDescent="0.25">
      <c r="A2942">
        <v>118080</v>
      </c>
      <c r="B2942" t="s">
        <v>1484</v>
      </c>
      <c r="C2942" t="s">
        <v>13771</v>
      </c>
      <c r="D2942">
        <v>4295562.76</v>
      </c>
      <c r="E2942">
        <v>59</v>
      </c>
      <c r="F2942">
        <v>4187121.74</v>
      </c>
      <c r="G2942">
        <v>0</v>
      </c>
      <c r="H2942">
        <v>0</v>
      </c>
      <c r="I2942">
        <v>3559053.48</v>
      </c>
      <c r="J2942">
        <v>544325.81000000006</v>
      </c>
      <c r="K2942">
        <v>83742.45</v>
      </c>
      <c r="L2942">
        <v>108441.01</v>
      </c>
    </row>
    <row r="2943" spans="1:12" x14ac:dyDescent="0.25">
      <c r="A2943">
        <v>111559</v>
      </c>
      <c r="B2943" t="s">
        <v>12131</v>
      </c>
      <c r="C2943" t="s">
        <v>12040</v>
      </c>
      <c r="D2943">
        <v>2810924.2</v>
      </c>
      <c r="E2943">
        <v>47</v>
      </c>
      <c r="F2943">
        <v>2135228.54</v>
      </c>
      <c r="G2943">
        <v>0</v>
      </c>
      <c r="H2943">
        <v>0</v>
      </c>
      <c r="I2943">
        <v>1814944.26</v>
      </c>
      <c r="J2943">
        <v>277579.71000000002</v>
      </c>
      <c r="K2943">
        <v>42704.57</v>
      </c>
      <c r="L2943">
        <v>675695.66</v>
      </c>
    </row>
    <row r="2944" spans="1:12" x14ac:dyDescent="0.25">
      <c r="A2944">
        <v>115541</v>
      </c>
      <c r="B2944" t="s">
        <v>15758</v>
      </c>
      <c r="C2944" t="s">
        <v>15759</v>
      </c>
      <c r="D2944">
        <v>1628168.76</v>
      </c>
      <c r="E2944">
        <v>49</v>
      </c>
      <c r="F2944">
        <v>1062857.3</v>
      </c>
      <c r="G2944">
        <v>0</v>
      </c>
      <c r="H2944">
        <v>0</v>
      </c>
      <c r="I2944">
        <v>903428.67</v>
      </c>
      <c r="J2944">
        <v>138171.48000000001</v>
      </c>
      <c r="K2944">
        <v>21257.15</v>
      </c>
      <c r="L2944">
        <v>565312.46</v>
      </c>
    </row>
    <row r="2945" spans="1:12" x14ac:dyDescent="0.25">
      <c r="A2945">
        <v>114990</v>
      </c>
      <c r="B2945" t="s">
        <v>12572</v>
      </c>
      <c r="C2945" t="s">
        <v>12519</v>
      </c>
      <c r="D2945">
        <v>4206060.5</v>
      </c>
      <c r="E2945">
        <v>77</v>
      </c>
      <c r="F2945">
        <v>3838354.78</v>
      </c>
      <c r="G2945">
        <v>0</v>
      </c>
      <c r="H2945">
        <v>0</v>
      </c>
      <c r="I2945">
        <v>3262601.56</v>
      </c>
      <c r="J2945">
        <v>498986.12</v>
      </c>
      <c r="K2945">
        <v>76767.100000000006</v>
      </c>
      <c r="L2945">
        <v>367705.82</v>
      </c>
    </row>
    <row r="2946" spans="1:12" x14ac:dyDescent="0.25">
      <c r="A2946">
        <v>115270</v>
      </c>
      <c r="B2946" t="s">
        <v>12033</v>
      </c>
      <c r="C2946" t="s">
        <v>12034</v>
      </c>
      <c r="D2946">
        <v>10434389.52</v>
      </c>
      <c r="E2946">
        <v>41</v>
      </c>
      <c r="F2946">
        <v>10434389.52</v>
      </c>
      <c r="G2946">
        <v>0</v>
      </c>
      <c r="H2946">
        <v>0</v>
      </c>
      <c r="I2946">
        <v>8869231.0899999999</v>
      </c>
      <c r="J2946">
        <v>1356470.64</v>
      </c>
      <c r="K2946">
        <v>208687.79</v>
      </c>
      <c r="L2946">
        <v>0</v>
      </c>
    </row>
    <row r="2947" spans="1:12" x14ac:dyDescent="0.25">
      <c r="A2947">
        <v>116435</v>
      </c>
      <c r="B2947" t="s">
        <v>418</v>
      </c>
      <c r="C2947" t="s">
        <v>13962</v>
      </c>
      <c r="D2947">
        <v>1111487.23</v>
      </c>
      <c r="E2947">
        <v>34</v>
      </c>
      <c r="F2947">
        <v>1086011.1599999999</v>
      </c>
      <c r="G2947">
        <v>0</v>
      </c>
      <c r="H2947">
        <v>0</v>
      </c>
      <c r="I2947">
        <v>923109.48</v>
      </c>
      <c r="J2947">
        <v>141181.45000000001</v>
      </c>
      <c r="K2947">
        <v>21720.23</v>
      </c>
      <c r="L2947">
        <v>25476.07</v>
      </c>
    </row>
    <row r="2948" spans="1:12" x14ac:dyDescent="0.25">
      <c r="A2948">
        <v>116572</v>
      </c>
      <c r="B2948" t="s">
        <v>15760</v>
      </c>
      <c r="C2948" t="s">
        <v>15761</v>
      </c>
      <c r="D2948">
        <v>15810886.310000001</v>
      </c>
      <c r="E2948">
        <v>36</v>
      </c>
      <c r="F2948">
        <v>15729241.6</v>
      </c>
      <c r="G2948">
        <v>0</v>
      </c>
      <c r="H2948">
        <v>0</v>
      </c>
      <c r="I2948">
        <v>13369855.359999999</v>
      </c>
      <c r="J2948">
        <v>2044801.41</v>
      </c>
      <c r="K2948">
        <v>314584.83</v>
      </c>
      <c r="L2948">
        <v>81644.710000000006</v>
      </c>
    </row>
    <row r="2949" spans="1:12" x14ac:dyDescent="0.25">
      <c r="A2949">
        <v>114885</v>
      </c>
      <c r="B2949" t="s">
        <v>15762</v>
      </c>
      <c r="C2949" t="s">
        <v>15763</v>
      </c>
      <c r="D2949">
        <v>2292891.0499999998</v>
      </c>
      <c r="E2949">
        <v>28</v>
      </c>
      <c r="F2949">
        <v>2292891.0499999998</v>
      </c>
      <c r="G2949">
        <v>0</v>
      </c>
      <c r="H2949">
        <v>0</v>
      </c>
      <c r="I2949">
        <v>1385573.81</v>
      </c>
      <c r="J2949">
        <v>244513.03</v>
      </c>
      <c r="K2949">
        <v>662804.21</v>
      </c>
      <c r="L2949">
        <v>0</v>
      </c>
    </row>
    <row r="2950" spans="1:12" x14ac:dyDescent="0.25">
      <c r="A2950">
        <v>115804</v>
      </c>
      <c r="B2950" t="s">
        <v>15764</v>
      </c>
      <c r="C2950" t="s">
        <v>15765</v>
      </c>
      <c r="D2950">
        <v>7297263.5</v>
      </c>
      <c r="E2950">
        <v>50</v>
      </c>
      <c r="F2950">
        <v>6085580.2999999998</v>
      </c>
      <c r="G2950">
        <v>0</v>
      </c>
      <c r="H2950">
        <v>0</v>
      </c>
      <c r="I2950">
        <v>3710292.96</v>
      </c>
      <c r="J2950">
        <v>654757.57999999996</v>
      </c>
      <c r="K2950">
        <v>1720529.76</v>
      </c>
      <c r="L2950">
        <v>1211683.2</v>
      </c>
    </row>
    <row r="2951" spans="1:12" x14ac:dyDescent="0.25">
      <c r="A2951">
        <v>114021</v>
      </c>
      <c r="B2951" t="s">
        <v>15766</v>
      </c>
      <c r="C2951" t="s">
        <v>15767</v>
      </c>
      <c r="D2951">
        <v>6545912.0199999996</v>
      </c>
      <c r="E2951">
        <v>46</v>
      </c>
      <c r="F2951">
        <v>6535380.0300000003</v>
      </c>
      <c r="G2951">
        <v>0</v>
      </c>
      <c r="H2951">
        <v>0</v>
      </c>
      <c r="I2951">
        <v>3833991.21</v>
      </c>
      <c r="J2951">
        <v>676586.69</v>
      </c>
      <c r="K2951">
        <v>1790684.01</v>
      </c>
      <c r="L2951">
        <v>244650.11</v>
      </c>
    </row>
    <row r="2952" spans="1:12" x14ac:dyDescent="0.25">
      <c r="A2952">
        <v>110101</v>
      </c>
      <c r="B2952" t="s">
        <v>15768</v>
      </c>
      <c r="C2952" t="s">
        <v>15769</v>
      </c>
      <c r="D2952">
        <v>4158031.07</v>
      </c>
      <c r="E2952">
        <v>45</v>
      </c>
      <c r="F2952">
        <v>3473891.51</v>
      </c>
      <c r="G2952">
        <v>0</v>
      </c>
      <c r="H2952">
        <v>0</v>
      </c>
      <c r="I2952">
        <v>2019129.28</v>
      </c>
      <c r="J2952">
        <v>356316.9</v>
      </c>
      <c r="K2952">
        <v>971324.18</v>
      </c>
      <c r="L2952">
        <v>811260.71</v>
      </c>
    </row>
    <row r="2953" spans="1:12" x14ac:dyDescent="0.25">
      <c r="A2953">
        <v>116193</v>
      </c>
      <c r="B2953" t="s">
        <v>15770</v>
      </c>
      <c r="C2953" t="s">
        <v>15771</v>
      </c>
      <c r="D2953">
        <v>4488843.38</v>
      </c>
      <c r="E2953">
        <v>0</v>
      </c>
      <c r="F2953">
        <v>4488843.38</v>
      </c>
      <c r="G2953">
        <v>0</v>
      </c>
      <c r="H2953">
        <v>0</v>
      </c>
      <c r="I2953">
        <v>2405042.81</v>
      </c>
      <c r="J2953">
        <v>424419.32</v>
      </c>
      <c r="K2953">
        <v>1659381.25</v>
      </c>
      <c r="L2953">
        <v>0</v>
      </c>
    </row>
    <row r="2954" spans="1:12" x14ac:dyDescent="0.25">
      <c r="A2954">
        <v>110612</v>
      </c>
      <c r="B2954" t="s">
        <v>15772</v>
      </c>
      <c r="C2954" t="s">
        <v>15773</v>
      </c>
      <c r="D2954">
        <v>4759397.79</v>
      </c>
      <c r="E2954">
        <v>61</v>
      </c>
      <c r="F2954">
        <v>3943548.93</v>
      </c>
      <c r="G2954">
        <v>0</v>
      </c>
      <c r="H2954">
        <v>0</v>
      </c>
      <c r="I2954">
        <v>2157758</v>
      </c>
      <c r="J2954">
        <v>380780.82</v>
      </c>
      <c r="K2954">
        <v>1405010.11</v>
      </c>
      <c r="L2954">
        <v>815848.86</v>
      </c>
    </row>
    <row r="2955" spans="1:12" x14ac:dyDescent="0.25">
      <c r="A2955">
        <v>115785</v>
      </c>
      <c r="B2955" t="s">
        <v>15774</v>
      </c>
      <c r="C2955" t="s">
        <v>15775</v>
      </c>
      <c r="D2955">
        <v>5592417.2999999998</v>
      </c>
      <c r="E2955">
        <v>39</v>
      </c>
      <c r="F2955">
        <v>5592417.2999999998</v>
      </c>
      <c r="G2955">
        <v>0</v>
      </c>
      <c r="H2955">
        <v>0</v>
      </c>
      <c r="I2955">
        <v>2925773.52</v>
      </c>
      <c r="J2955">
        <v>516312.98</v>
      </c>
      <c r="K2955">
        <v>1257423.7</v>
      </c>
      <c r="L2955">
        <v>892907.01</v>
      </c>
    </row>
    <row r="2956" spans="1:12" x14ac:dyDescent="0.25">
      <c r="A2956">
        <v>116309</v>
      </c>
      <c r="B2956" t="s">
        <v>15776</v>
      </c>
      <c r="C2956" t="s">
        <v>15777</v>
      </c>
      <c r="D2956">
        <v>2460706.31</v>
      </c>
      <c r="E2956">
        <v>24</v>
      </c>
      <c r="F2956">
        <v>2067820.43</v>
      </c>
      <c r="G2956">
        <v>0</v>
      </c>
      <c r="H2956">
        <v>0</v>
      </c>
      <c r="I2956">
        <v>1118245.06</v>
      </c>
      <c r="J2956">
        <v>197337.36</v>
      </c>
      <c r="K2956">
        <v>752238.01</v>
      </c>
      <c r="L2956">
        <v>392885.88</v>
      </c>
    </row>
    <row r="2957" spans="1:12" x14ac:dyDescent="0.25">
      <c r="A2957">
        <v>116681</v>
      </c>
      <c r="B2957" t="s">
        <v>3992</v>
      </c>
      <c r="C2957" t="s">
        <v>3993</v>
      </c>
      <c r="D2957">
        <v>6153513.8600000003</v>
      </c>
      <c r="E2957">
        <v>30</v>
      </c>
      <c r="F2957">
        <v>5191183.7699999996</v>
      </c>
      <c r="G2957">
        <v>0</v>
      </c>
      <c r="H2957">
        <v>0</v>
      </c>
      <c r="I2957">
        <v>3251813.24</v>
      </c>
      <c r="J2957">
        <v>573849.4</v>
      </c>
      <c r="K2957">
        <v>1365521.13</v>
      </c>
      <c r="L2957">
        <v>962330</v>
      </c>
    </row>
    <row r="2958" spans="1:12" x14ac:dyDescent="0.25">
      <c r="A2958">
        <v>115574</v>
      </c>
      <c r="B2958" t="s">
        <v>15778</v>
      </c>
      <c r="C2958" t="s">
        <v>15779</v>
      </c>
      <c r="D2958">
        <v>6108260.3700000001</v>
      </c>
      <c r="E2958">
        <v>36</v>
      </c>
      <c r="F2958">
        <v>5174475.49</v>
      </c>
      <c r="G2958">
        <v>0</v>
      </c>
      <c r="H2958">
        <v>0</v>
      </c>
      <c r="I2958">
        <v>3052086.87</v>
      </c>
      <c r="J2958">
        <v>538603.56000000006</v>
      </c>
      <c r="K2958">
        <v>1442250.59</v>
      </c>
      <c r="L2958">
        <v>1075319.3500000001</v>
      </c>
    </row>
    <row r="2959" spans="1:12" x14ac:dyDescent="0.25">
      <c r="A2959">
        <v>115603</v>
      </c>
      <c r="B2959" t="s">
        <v>15780</v>
      </c>
      <c r="C2959" t="s">
        <v>15781</v>
      </c>
      <c r="D2959">
        <v>4613750.59</v>
      </c>
      <c r="E2959">
        <v>0</v>
      </c>
      <c r="F2959">
        <v>4607800.59</v>
      </c>
      <c r="G2959">
        <v>0</v>
      </c>
      <c r="H2959">
        <v>0</v>
      </c>
      <c r="I2959">
        <v>2790489.06</v>
      </c>
      <c r="J2959">
        <v>492439.25</v>
      </c>
      <c r="K2959">
        <v>1324872.29</v>
      </c>
      <c r="L2959">
        <v>5950</v>
      </c>
    </row>
    <row r="2960" spans="1:12" x14ac:dyDescent="0.25">
      <c r="A2960">
        <v>117102</v>
      </c>
      <c r="B2960" t="s">
        <v>15782</v>
      </c>
      <c r="C2960" t="s">
        <v>15783</v>
      </c>
      <c r="D2960">
        <v>7421802.3899999997</v>
      </c>
      <c r="E2960">
        <v>24</v>
      </c>
      <c r="F2960">
        <v>6258004.1100000003</v>
      </c>
      <c r="G2960">
        <v>0</v>
      </c>
      <c r="H2960">
        <v>0</v>
      </c>
      <c r="I2960">
        <v>3387720.45</v>
      </c>
      <c r="J2960">
        <v>597833.02</v>
      </c>
      <c r="K2960">
        <v>2272450.64</v>
      </c>
      <c r="L2960">
        <v>1163798.28</v>
      </c>
    </row>
    <row r="2961" spans="1:12" x14ac:dyDescent="0.25">
      <c r="A2961">
        <v>116535</v>
      </c>
      <c r="B2961" t="s">
        <v>15784</v>
      </c>
      <c r="C2961" t="s">
        <v>15785</v>
      </c>
      <c r="D2961">
        <v>4612673.75</v>
      </c>
      <c r="E2961">
        <v>35</v>
      </c>
      <c r="F2961">
        <v>3876196.44</v>
      </c>
      <c r="G2961">
        <v>0</v>
      </c>
      <c r="H2961">
        <v>0</v>
      </c>
      <c r="I2961">
        <v>2370755.11</v>
      </c>
      <c r="J2961">
        <v>418368.55</v>
      </c>
      <c r="K2961">
        <v>1087072.78</v>
      </c>
      <c r="L2961">
        <v>736477.31</v>
      </c>
    </row>
    <row r="2962" spans="1:12" x14ac:dyDescent="0.25">
      <c r="A2962">
        <v>110573</v>
      </c>
      <c r="B2962" t="s">
        <v>15786</v>
      </c>
      <c r="C2962" t="s">
        <v>15787</v>
      </c>
      <c r="D2962">
        <v>7507701.3700000001</v>
      </c>
      <c r="E2962">
        <v>13</v>
      </c>
      <c r="F2962">
        <v>6363747.1600000001</v>
      </c>
      <c r="G2962">
        <v>0</v>
      </c>
      <c r="H2962">
        <v>0</v>
      </c>
      <c r="I2962">
        <v>3780892.58</v>
      </c>
      <c r="J2962">
        <v>667216.34</v>
      </c>
      <c r="K2962">
        <v>1841383.82</v>
      </c>
      <c r="L2962">
        <v>1218208.6299999999</v>
      </c>
    </row>
    <row r="2963" spans="1:12" x14ac:dyDescent="0.25">
      <c r="A2963">
        <v>116617</v>
      </c>
      <c r="B2963" t="s">
        <v>3003</v>
      </c>
      <c r="C2963" t="s">
        <v>15788</v>
      </c>
      <c r="D2963">
        <v>2871517.61</v>
      </c>
      <c r="E2963">
        <v>46</v>
      </c>
      <c r="F2963">
        <v>2749386</v>
      </c>
      <c r="G2963">
        <v>0</v>
      </c>
      <c r="H2963">
        <v>0</v>
      </c>
      <c r="I2963">
        <v>1689064.95</v>
      </c>
      <c r="J2963">
        <v>298070.28999999998</v>
      </c>
      <c r="K2963">
        <v>762250.77</v>
      </c>
      <c r="L2963">
        <v>122131.6</v>
      </c>
    </row>
    <row r="2964" spans="1:12" x14ac:dyDescent="0.25">
      <c r="A2964">
        <v>116819</v>
      </c>
      <c r="B2964" t="s">
        <v>15789</v>
      </c>
      <c r="C2964" t="s">
        <v>3996</v>
      </c>
      <c r="D2964">
        <v>5942786.6399999997</v>
      </c>
      <c r="E2964">
        <v>52</v>
      </c>
      <c r="F2964">
        <v>5936836.6399999997</v>
      </c>
      <c r="G2964">
        <v>0</v>
      </c>
      <c r="H2964">
        <v>0</v>
      </c>
      <c r="I2964">
        <v>3613804.88</v>
      </c>
      <c r="J2964">
        <v>637730.27</v>
      </c>
      <c r="K2964">
        <v>1685301.49</v>
      </c>
      <c r="L2964">
        <v>5950</v>
      </c>
    </row>
    <row r="2965" spans="1:12" x14ac:dyDescent="0.25">
      <c r="A2965">
        <v>116743</v>
      </c>
      <c r="B2965" t="s">
        <v>15790</v>
      </c>
      <c r="C2965" t="s">
        <v>15791</v>
      </c>
      <c r="D2965">
        <v>8187565.3899999997</v>
      </c>
      <c r="E2965">
        <v>48</v>
      </c>
      <c r="F2965">
        <v>8025342.5099999998</v>
      </c>
      <c r="G2965">
        <v>0</v>
      </c>
      <c r="H2965">
        <v>0</v>
      </c>
      <c r="I2965">
        <v>3751588.87</v>
      </c>
      <c r="J2965">
        <v>662045.09</v>
      </c>
      <c r="K2965">
        <v>3611708.55</v>
      </c>
      <c r="L2965">
        <v>162222.88</v>
      </c>
    </row>
    <row r="2966" spans="1:12" x14ac:dyDescent="0.25">
      <c r="A2966">
        <v>114753</v>
      </c>
      <c r="B2966" t="s">
        <v>15792</v>
      </c>
      <c r="C2966" t="s">
        <v>15632</v>
      </c>
      <c r="D2966">
        <v>12331066.57</v>
      </c>
      <c r="E2966">
        <v>51</v>
      </c>
      <c r="F2966">
        <v>9557691.5899999999</v>
      </c>
      <c r="G2966">
        <v>0</v>
      </c>
      <c r="H2966">
        <v>0</v>
      </c>
      <c r="I2966">
        <v>3839620</v>
      </c>
      <c r="J2966">
        <v>677580</v>
      </c>
      <c r="K2966">
        <v>5040491.59</v>
      </c>
      <c r="L2966">
        <v>2773374.98</v>
      </c>
    </row>
    <row r="2967" spans="1:12" x14ac:dyDescent="0.25">
      <c r="A2967">
        <v>112800</v>
      </c>
      <c r="B2967" t="s">
        <v>15793</v>
      </c>
      <c r="C2967" t="s">
        <v>2371</v>
      </c>
      <c r="D2967">
        <v>1130932.8700000001</v>
      </c>
      <c r="E2967">
        <v>33</v>
      </c>
      <c r="F2967">
        <v>950363.75</v>
      </c>
      <c r="G2967">
        <v>0</v>
      </c>
      <c r="H2967">
        <v>0</v>
      </c>
      <c r="I2967">
        <v>727028.26</v>
      </c>
      <c r="J2967">
        <v>128299.11</v>
      </c>
      <c r="K2967">
        <v>95036.38</v>
      </c>
      <c r="L2967">
        <v>180569.12</v>
      </c>
    </row>
    <row r="2968" spans="1:12" x14ac:dyDescent="0.25">
      <c r="A2968">
        <v>115484</v>
      </c>
      <c r="B2968" t="s">
        <v>5148</v>
      </c>
      <c r="C2968" t="s">
        <v>5140</v>
      </c>
      <c r="D2968">
        <v>2160498.7200000002</v>
      </c>
      <c r="E2968">
        <v>39</v>
      </c>
      <c r="F2968">
        <v>1777500.03</v>
      </c>
      <c r="G2968">
        <v>0</v>
      </c>
      <c r="H2968">
        <v>0</v>
      </c>
      <c r="I2968">
        <v>1510875.03</v>
      </c>
      <c r="J2968">
        <v>231075</v>
      </c>
      <c r="K2968">
        <v>35550</v>
      </c>
      <c r="L2968">
        <v>382998.69</v>
      </c>
    </row>
    <row r="2969" spans="1:12" x14ac:dyDescent="0.25">
      <c r="A2969">
        <v>118395</v>
      </c>
      <c r="B2969" t="s">
        <v>15794</v>
      </c>
      <c r="C2969" t="s">
        <v>15664</v>
      </c>
      <c r="D2969">
        <v>3762541.57</v>
      </c>
      <c r="E2969">
        <v>49</v>
      </c>
      <c r="F2969">
        <v>2702149.05</v>
      </c>
      <c r="G2969">
        <v>0</v>
      </c>
      <c r="H2969">
        <v>0</v>
      </c>
      <c r="I2969">
        <v>2296826.69</v>
      </c>
      <c r="J2969">
        <v>351279.38</v>
      </c>
      <c r="K2969">
        <v>54042.98</v>
      </c>
      <c r="L2969">
        <v>1060392.52</v>
      </c>
    </row>
    <row r="2970" spans="1:12" x14ac:dyDescent="0.25">
      <c r="A2970">
        <v>115487</v>
      </c>
      <c r="B2970" t="s">
        <v>12602</v>
      </c>
      <c r="C2970" t="s">
        <v>12519</v>
      </c>
      <c r="D2970">
        <v>17497566.5</v>
      </c>
      <c r="E2970">
        <v>86</v>
      </c>
      <c r="F2970">
        <v>14061607.109999999</v>
      </c>
      <c r="G2970">
        <v>0</v>
      </c>
      <c r="H2970">
        <v>0</v>
      </c>
      <c r="I2970">
        <v>11952366.050000001</v>
      </c>
      <c r="J2970">
        <v>1828008.93</v>
      </c>
      <c r="K2970">
        <v>281232.13</v>
      </c>
      <c r="L2970">
        <v>3435959.39</v>
      </c>
    </row>
    <row r="2971" spans="1:12" x14ac:dyDescent="0.25">
      <c r="A2971">
        <v>120280</v>
      </c>
      <c r="B2971" t="s">
        <v>7990</v>
      </c>
      <c r="C2971" t="s">
        <v>7891</v>
      </c>
      <c r="D2971">
        <v>10950555.199999999</v>
      </c>
      <c r="E2971">
        <v>68</v>
      </c>
      <c r="F2971">
        <v>10906727.109999999</v>
      </c>
      <c r="G2971">
        <v>0</v>
      </c>
      <c r="H2971">
        <v>0</v>
      </c>
      <c r="I2971">
        <v>9270718.0500000007</v>
      </c>
      <c r="J2971">
        <v>1417874.52</v>
      </c>
      <c r="K2971">
        <v>218134.54</v>
      </c>
      <c r="L2971">
        <v>43828.18</v>
      </c>
    </row>
    <row r="2972" spans="1:12" x14ac:dyDescent="0.25">
      <c r="A2972">
        <v>114486</v>
      </c>
      <c r="B2972" t="s">
        <v>1432</v>
      </c>
      <c r="C2972" t="s">
        <v>15795</v>
      </c>
      <c r="D2972">
        <v>2552183.56</v>
      </c>
      <c r="E2972">
        <v>48</v>
      </c>
      <c r="F2972">
        <v>2333225.94</v>
      </c>
      <c r="G2972">
        <v>0</v>
      </c>
      <c r="H2972">
        <v>0</v>
      </c>
      <c r="I2972">
        <v>1983242.05</v>
      </c>
      <c r="J2972">
        <v>303319.37</v>
      </c>
      <c r="K2972">
        <v>46664.52</v>
      </c>
      <c r="L2972">
        <v>218957.62</v>
      </c>
    </row>
    <row r="2973" spans="1:12" x14ac:dyDescent="0.25">
      <c r="A2973">
        <v>118705</v>
      </c>
      <c r="B2973" t="s">
        <v>15796</v>
      </c>
      <c r="C2973" t="s">
        <v>15797</v>
      </c>
      <c r="D2973">
        <v>8502363.8100000005</v>
      </c>
      <c r="E2973">
        <v>31</v>
      </c>
      <c r="F2973">
        <v>5644379.4699999997</v>
      </c>
      <c r="G2973">
        <v>0</v>
      </c>
      <c r="H2973">
        <v>0</v>
      </c>
      <c r="I2973">
        <v>4515503.58</v>
      </c>
      <c r="J2973">
        <v>1015988.3</v>
      </c>
      <c r="K2973">
        <v>112887.59</v>
      </c>
      <c r="L2973">
        <v>2857984.34</v>
      </c>
    </row>
    <row r="2974" spans="1:12" x14ac:dyDescent="0.25">
      <c r="A2974">
        <v>115023</v>
      </c>
      <c r="B2974" t="s">
        <v>9450</v>
      </c>
      <c r="C2974" t="s">
        <v>15798</v>
      </c>
      <c r="D2974">
        <v>3520898.02</v>
      </c>
      <c r="E2974">
        <v>46</v>
      </c>
      <c r="F2974">
        <v>3520898.02</v>
      </c>
      <c r="G2974">
        <v>0</v>
      </c>
      <c r="H2974">
        <v>0</v>
      </c>
      <c r="I2974">
        <v>2992763.32</v>
      </c>
      <c r="J2974">
        <v>457716.74</v>
      </c>
      <c r="K2974">
        <v>70417.960000000006</v>
      </c>
      <c r="L2974">
        <v>0</v>
      </c>
    </row>
    <row r="2975" spans="1:12" x14ac:dyDescent="0.25">
      <c r="A2975">
        <v>121742</v>
      </c>
      <c r="B2975" t="s">
        <v>15799</v>
      </c>
      <c r="C2975" t="s">
        <v>15800</v>
      </c>
      <c r="D2975">
        <v>615734.31999999995</v>
      </c>
      <c r="E2975">
        <v>44</v>
      </c>
      <c r="F2975">
        <v>457824.29</v>
      </c>
      <c r="G2975">
        <v>0</v>
      </c>
      <c r="H2975">
        <v>0</v>
      </c>
      <c r="I2975">
        <v>233490.39</v>
      </c>
      <c r="J2975">
        <v>41204.18</v>
      </c>
      <c r="K2975">
        <v>183129.72</v>
      </c>
      <c r="L2975">
        <v>157910.03</v>
      </c>
    </row>
    <row r="2976" spans="1:12" x14ac:dyDescent="0.25">
      <c r="A2976">
        <v>120404</v>
      </c>
      <c r="B2976" t="s">
        <v>15801</v>
      </c>
      <c r="C2976" t="s">
        <v>10601</v>
      </c>
      <c r="D2976">
        <v>31360688.489999998</v>
      </c>
      <c r="E2976">
        <v>40</v>
      </c>
      <c r="F2976">
        <v>23200911.890000001</v>
      </c>
      <c r="G2976">
        <v>0</v>
      </c>
      <c r="H2976">
        <v>0</v>
      </c>
      <c r="I2976">
        <v>18560729.510000002</v>
      </c>
      <c r="J2976">
        <v>4175932.13</v>
      </c>
      <c r="K2976">
        <v>464250.25</v>
      </c>
      <c r="L2976">
        <v>8159776.5999999996</v>
      </c>
    </row>
    <row r="2977" spans="1:12" x14ac:dyDescent="0.25">
      <c r="A2977">
        <v>116211</v>
      </c>
      <c r="B2977" t="s">
        <v>12624</v>
      </c>
      <c r="C2977" t="s">
        <v>12519</v>
      </c>
      <c r="D2977">
        <v>5231070.74</v>
      </c>
      <c r="E2977">
        <v>80</v>
      </c>
      <c r="F2977">
        <v>4920620.28</v>
      </c>
      <c r="G2977">
        <v>0</v>
      </c>
      <c r="H2977">
        <v>0</v>
      </c>
      <c r="I2977">
        <v>4182527.24</v>
      </c>
      <c r="J2977">
        <v>639680.63</v>
      </c>
      <c r="K2977">
        <v>98412.41</v>
      </c>
      <c r="L2977">
        <v>310450.46000000002</v>
      </c>
    </row>
    <row r="2978" spans="1:12" x14ac:dyDescent="0.25">
      <c r="A2978">
        <v>116254</v>
      </c>
      <c r="B2978" t="s">
        <v>15802</v>
      </c>
      <c r="C2978" t="s">
        <v>15803</v>
      </c>
      <c r="D2978">
        <v>2858296.96</v>
      </c>
      <c r="E2978">
        <v>38</v>
      </c>
      <c r="F2978">
        <v>2848045.59</v>
      </c>
      <c r="G2978">
        <v>0</v>
      </c>
      <c r="H2978">
        <v>0</v>
      </c>
      <c r="I2978">
        <v>1715859.97</v>
      </c>
      <c r="J2978">
        <v>302798.82</v>
      </c>
      <c r="K2978">
        <v>820248.5</v>
      </c>
      <c r="L2978">
        <v>19388.669999999998</v>
      </c>
    </row>
    <row r="2979" spans="1:12" x14ac:dyDescent="0.25">
      <c r="A2979">
        <v>117094</v>
      </c>
      <c r="B2979" t="s">
        <v>15804</v>
      </c>
      <c r="C2979" t="s">
        <v>1899</v>
      </c>
      <c r="D2979">
        <v>6836825.8799999999</v>
      </c>
      <c r="E2979">
        <v>24</v>
      </c>
      <c r="F2979">
        <v>5733823.1399999997</v>
      </c>
      <c r="G2979">
        <v>0</v>
      </c>
      <c r="H2979">
        <v>0</v>
      </c>
      <c r="I2979">
        <v>2963281.83</v>
      </c>
      <c r="J2979">
        <v>522932.09</v>
      </c>
      <c r="K2979">
        <v>2247609.2200000002</v>
      </c>
      <c r="L2979">
        <v>1103002.74</v>
      </c>
    </row>
    <row r="2980" spans="1:12" x14ac:dyDescent="0.25">
      <c r="A2980">
        <v>116750</v>
      </c>
      <c r="B2980" t="s">
        <v>390</v>
      </c>
      <c r="C2980" t="s">
        <v>391</v>
      </c>
      <c r="D2980">
        <v>1508573.21</v>
      </c>
      <c r="E2980">
        <v>41</v>
      </c>
      <c r="F2980">
        <v>1495864.92</v>
      </c>
      <c r="G2980">
        <v>0</v>
      </c>
      <c r="H2980">
        <v>0</v>
      </c>
      <c r="I2980">
        <v>782692.18</v>
      </c>
      <c r="J2980">
        <v>138122.15</v>
      </c>
      <c r="K2980">
        <v>575050.59</v>
      </c>
      <c r="L2980">
        <v>12708.29</v>
      </c>
    </row>
    <row r="2981" spans="1:12" x14ac:dyDescent="0.25">
      <c r="A2981">
        <v>112739</v>
      </c>
      <c r="B2981" t="s">
        <v>372</v>
      </c>
      <c r="C2981" t="s">
        <v>165</v>
      </c>
      <c r="D2981">
        <v>4661115.0599999996</v>
      </c>
      <c r="E2981">
        <v>33</v>
      </c>
      <c r="F2981">
        <v>3733749.63</v>
      </c>
      <c r="G2981">
        <v>0</v>
      </c>
      <c r="H2981">
        <v>0</v>
      </c>
      <c r="I2981">
        <v>2221581.0299999998</v>
      </c>
      <c r="J2981">
        <v>392043.71</v>
      </c>
      <c r="K2981">
        <v>1120124.8899999999</v>
      </c>
      <c r="L2981">
        <v>927365.43</v>
      </c>
    </row>
    <row r="2982" spans="1:12" x14ac:dyDescent="0.25">
      <c r="A2982">
        <v>114902</v>
      </c>
      <c r="B2982" t="s">
        <v>383</v>
      </c>
      <c r="C2982" t="s">
        <v>15805</v>
      </c>
      <c r="D2982">
        <v>1584649.86</v>
      </c>
      <c r="E2982">
        <v>30</v>
      </c>
      <c r="F2982">
        <v>1518423.11</v>
      </c>
      <c r="G2982">
        <v>0</v>
      </c>
      <c r="H2982">
        <v>0</v>
      </c>
      <c r="I2982">
        <v>903461.74</v>
      </c>
      <c r="J2982">
        <v>159434.43</v>
      </c>
      <c r="K2982">
        <v>455526.94</v>
      </c>
      <c r="L2982">
        <v>66226.75</v>
      </c>
    </row>
    <row r="2983" spans="1:12" x14ac:dyDescent="0.25">
      <c r="A2983">
        <v>114450</v>
      </c>
      <c r="B2983" t="s">
        <v>1076</v>
      </c>
      <c r="C2983" t="s">
        <v>15806</v>
      </c>
      <c r="D2983">
        <v>3157655.51</v>
      </c>
      <c r="E2983">
        <v>32</v>
      </c>
      <c r="F2983">
        <v>2653492.0299999998</v>
      </c>
      <c r="G2983">
        <v>0</v>
      </c>
      <c r="H2983">
        <v>0</v>
      </c>
      <c r="I2983">
        <v>1610196.37</v>
      </c>
      <c r="J2983">
        <v>284152.3</v>
      </c>
      <c r="K2983">
        <v>757088.66</v>
      </c>
      <c r="L2983">
        <v>506218.18</v>
      </c>
    </row>
    <row r="2984" spans="1:12" x14ac:dyDescent="0.25">
      <c r="A2984">
        <v>114375</v>
      </c>
      <c r="B2984" t="s">
        <v>375</v>
      </c>
      <c r="C2984" t="s">
        <v>376</v>
      </c>
      <c r="D2984">
        <v>2894246.93</v>
      </c>
      <c r="E2984">
        <v>31</v>
      </c>
      <c r="F2984">
        <v>2891744.36</v>
      </c>
      <c r="G2984">
        <v>0</v>
      </c>
      <c r="H2984">
        <v>0</v>
      </c>
      <c r="I2984">
        <v>1756134.22</v>
      </c>
      <c r="J2984">
        <v>309906.03999999998</v>
      </c>
      <c r="K2984">
        <v>825704.1</v>
      </c>
      <c r="L2984">
        <v>2502.5700000000002</v>
      </c>
    </row>
    <row r="2985" spans="1:12" x14ac:dyDescent="0.25">
      <c r="A2985">
        <v>114247</v>
      </c>
      <c r="B2985" t="s">
        <v>2098</v>
      </c>
      <c r="C2985" t="s">
        <v>2099</v>
      </c>
      <c r="D2985">
        <v>3479319.25</v>
      </c>
      <c r="E2985">
        <v>31</v>
      </c>
      <c r="F2985">
        <v>2922389.71</v>
      </c>
      <c r="G2985">
        <v>0</v>
      </c>
      <c r="H2985">
        <v>0</v>
      </c>
      <c r="I2985">
        <v>1528684.94</v>
      </c>
      <c r="J2985">
        <v>269767.33</v>
      </c>
      <c r="K2985">
        <v>1123937.44</v>
      </c>
      <c r="L2985">
        <v>556928.93999999994</v>
      </c>
    </row>
    <row r="2986" spans="1:12" x14ac:dyDescent="0.25">
      <c r="A2986">
        <v>116373</v>
      </c>
      <c r="B2986" t="s">
        <v>1894</v>
      </c>
      <c r="C2986" t="s">
        <v>1895</v>
      </c>
      <c r="D2986">
        <v>6865070.54</v>
      </c>
      <c r="E2986">
        <v>43</v>
      </c>
      <c r="F2986">
        <v>5727864.5599999996</v>
      </c>
      <c r="G2986">
        <v>0</v>
      </c>
      <c r="H2986">
        <v>0</v>
      </c>
      <c r="I2986">
        <v>3532724.49</v>
      </c>
      <c r="J2986">
        <v>623421.56999999995</v>
      </c>
      <c r="K2986">
        <v>1571718.5</v>
      </c>
      <c r="L2986">
        <v>1137205.8799999999</v>
      </c>
    </row>
    <row r="2987" spans="1:12" x14ac:dyDescent="0.25">
      <c r="A2987">
        <v>115927</v>
      </c>
      <c r="B2987" t="s">
        <v>15807</v>
      </c>
      <c r="C2987" t="s">
        <v>15808</v>
      </c>
      <c r="D2987">
        <v>4050256.63</v>
      </c>
      <c r="E2987">
        <v>0</v>
      </c>
      <c r="F2987">
        <v>3394995</v>
      </c>
      <c r="G2987">
        <v>0</v>
      </c>
      <c r="H2987">
        <v>0</v>
      </c>
      <c r="I2987">
        <v>1843963.65</v>
      </c>
      <c r="J2987">
        <v>325405.34999999998</v>
      </c>
      <c r="K2987">
        <v>1225626</v>
      </c>
      <c r="L2987">
        <v>655261.63</v>
      </c>
    </row>
    <row r="2988" spans="1:12" x14ac:dyDescent="0.25">
      <c r="A2988">
        <v>114643</v>
      </c>
      <c r="B2988" t="s">
        <v>1886</v>
      </c>
      <c r="C2988" t="s">
        <v>15809</v>
      </c>
      <c r="D2988">
        <v>3874414.02</v>
      </c>
      <c r="E2988">
        <v>41</v>
      </c>
      <c r="F2988">
        <v>3184003.11</v>
      </c>
      <c r="G2988">
        <v>0</v>
      </c>
      <c r="H2988">
        <v>0</v>
      </c>
      <c r="I2988">
        <v>1934696.34</v>
      </c>
      <c r="J2988">
        <v>341417</v>
      </c>
      <c r="K2988">
        <v>879322.55</v>
      </c>
      <c r="L2988">
        <v>718978.13</v>
      </c>
    </row>
    <row r="2989" spans="1:12" x14ac:dyDescent="0.25">
      <c r="A2989">
        <v>113070</v>
      </c>
      <c r="B2989" t="s">
        <v>1790</v>
      </c>
      <c r="C2989" t="s">
        <v>15810</v>
      </c>
      <c r="D2989">
        <v>19403466.300000001</v>
      </c>
      <c r="E2989">
        <v>49</v>
      </c>
      <c r="F2989">
        <v>11939157.619999999</v>
      </c>
      <c r="G2989">
        <v>0</v>
      </c>
      <c r="H2989">
        <v>0</v>
      </c>
      <c r="I2989">
        <v>3830457.33</v>
      </c>
      <c r="J2989">
        <v>675963.06</v>
      </c>
      <c r="K2989">
        <v>7432737.2300000004</v>
      </c>
      <c r="L2989">
        <v>7464308.6799999997</v>
      </c>
    </row>
    <row r="2990" spans="1:12" x14ac:dyDescent="0.25">
      <c r="A2990">
        <v>110252</v>
      </c>
      <c r="B2990" t="s">
        <v>1878</v>
      </c>
      <c r="C2990" t="s">
        <v>1879</v>
      </c>
      <c r="D2990">
        <v>6903731.4500000002</v>
      </c>
      <c r="E2990">
        <v>36</v>
      </c>
      <c r="F2990">
        <v>6889892.9400000004</v>
      </c>
      <c r="G2990">
        <v>0</v>
      </c>
      <c r="H2990">
        <v>0</v>
      </c>
      <c r="I2990">
        <v>3600163.26</v>
      </c>
      <c r="J2990">
        <v>635322.93000000005</v>
      </c>
      <c r="K2990">
        <v>2654406.75</v>
      </c>
      <c r="L2990">
        <v>13838.51</v>
      </c>
    </row>
    <row r="2991" spans="1:12" x14ac:dyDescent="0.25">
      <c r="A2991">
        <v>114649</v>
      </c>
      <c r="B2991" t="s">
        <v>15811</v>
      </c>
      <c r="C2991" t="s">
        <v>15812</v>
      </c>
      <c r="D2991">
        <v>6392396.0499999998</v>
      </c>
      <c r="E2991">
        <v>56</v>
      </c>
      <c r="F2991">
        <v>5362546.3</v>
      </c>
      <c r="G2991">
        <v>0</v>
      </c>
      <c r="H2991">
        <v>0</v>
      </c>
      <c r="I2991">
        <v>2809544.57</v>
      </c>
      <c r="J2991">
        <v>495801.99</v>
      </c>
      <c r="K2991">
        <v>2057199.74</v>
      </c>
      <c r="L2991">
        <v>1029849.75</v>
      </c>
    </row>
    <row r="2992" spans="1:12" x14ac:dyDescent="0.25">
      <c r="A2992">
        <v>114413</v>
      </c>
      <c r="B2992" t="s">
        <v>379</v>
      </c>
      <c r="C2992" t="s">
        <v>15813</v>
      </c>
      <c r="D2992">
        <v>3926029.98</v>
      </c>
      <c r="E2992">
        <v>0</v>
      </c>
      <c r="F2992">
        <v>3299184.86</v>
      </c>
      <c r="G2992">
        <v>0</v>
      </c>
      <c r="H2992">
        <v>0</v>
      </c>
      <c r="I2992">
        <v>1757338.43</v>
      </c>
      <c r="J2992">
        <v>310118.55</v>
      </c>
      <c r="K2992">
        <v>1231727.8799999999</v>
      </c>
      <c r="L2992">
        <v>626845.12</v>
      </c>
    </row>
    <row r="2993" spans="1:12" x14ac:dyDescent="0.25">
      <c r="A2993">
        <v>113426</v>
      </c>
      <c r="B2993" t="s">
        <v>1067</v>
      </c>
      <c r="C2993" t="s">
        <v>1068</v>
      </c>
      <c r="D2993">
        <v>2471732.7000000002</v>
      </c>
      <c r="E2993">
        <v>55</v>
      </c>
      <c r="F2993">
        <v>2033932.95</v>
      </c>
      <c r="G2993">
        <v>0</v>
      </c>
      <c r="H2993">
        <v>0</v>
      </c>
      <c r="I2993">
        <v>1086261.3799999999</v>
      </c>
      <c r="J2993">
        <v>191693.19</v>
      </c>
      <c r="K2993">
        <v>755280.52</v>
      </c>
      <c r="L2993">
        <v>438497.7</v>
      </c>
    </row>
    <row r="2994" spans="1:12" x14ac:dyDescent="0.25">
      <c r="A2994">
        <v>114036</v>
      </c>
      <c r="B2994" t="s">
        <v>1072</v>
      </c>
      <c r="C2994" t="s">
        <v>1073</v>
      </c>
      <c r="D2994">
        <v>5165433</v>
      </c>
      <c r="E2994">
        <v>35</v>
      </c>
      <c r="F2994">
        <v>4339200</v>
      </c>
      <c r="G2994">
        <v>0</v>
      </c>
      <c r="H2994">
        <v>0</v>
      </c>
      <c r="I2994">
        <v>2628149</v>
      </c>
      <c r="J2994">
        <v>463791</v>
      </c>
      <c r="K2994">
        <v>1247260</v>
      </c>
      <c r="L2994">
        <v>826233</v>
      </c>
    </row>
    <row r="2995" spans="1:12" x14ac:dyDescent="0.25">
      <c r="A2995">
        <v>114535</v>
      </c>
      <c r="B2995" t="s">
        <v>15814</v>
      </c>
      <c r="C2995" t="s">
        <v>1883</v>
      </c>
      <c r="D2995">
        <v>8702485.4700000007</v>
      </c>
      <c r="E2995">
        <v>31</v>
      </c>
      <c r="F2995">
        <v>7309652</v>
      </c>
      <c r="G2995">
        <v>0</v>
      </c>
      <c r="H2995">
        <v>0</v>
      </c>
      <c r="I2995">
        <v>3802656.13</v>
      </c>
      <c r="J2995">
        <v>671056.97</v>
      </c>
      <c r="K2995">
        <v>2835938.9</v>
      </c>
      <c r="L2995">
        <v>1392833.47</v>
      </c>
    </row>
    <row r="2996" spans="1:12" x14ac:dyDescent="0.25">
      <c r="A2996">
        <v>110144</v>
      </c>
      <c r="B2996" t="s">
        <v>15815</v>
      </c>
      <c r="C2996" t="s">
        <v>1064</v>
      </c>
      <c r="D2996">
        <v>4913557.96</v>
      </c>
      <c r="E2996">
        <v>34</v>
      </c>
      <c r="F2996">
        <v>4129040.31</v>
      </c>
      <c r="G2996">
        <v>0</v>
      </c>
      <c r="H2996">
        <v>0</v>
      </c>
      <c r="I2996">
        <v>2487202.92</v>
      </c>
      <c r="J2996">
        <v>438918.17</v>
      </c>
      <c r="K2996">
        <v>1202919.22</v>
      </c>
      <c r="L2996">
        <v>784517.65</v>
      </c>
    </row>
    <row r="2997" spans="1:12" x14ac:dyDescent="0.25">
      <c r="A2997">
        <v>116022</v>
      </c>
      <c r="B2997" t="s">
        <v>1890</v>
      </c>
      <c r="C2997" t="s">
        <v>15816</v>
      </c>
      <c r="D2997">
        <v>7287187.54</v>
      </c>
      <c r="E2997">
        <v>38</v>
      </c>
      <c r="F2997">
        <v>6123687</v>
      </c>
      <c r="G2997">
        <v>0</v>
      </c>
      <c r="H2997">
        <v>0</v>
      </c>
      <c r="I2997">
        <v>3813801.63</v>
      </c>
      <c r="J2997">
        <v>673023.82</v>
      </c>
      <c r="K2997">
        <v>1636861.55</v>
      </c>
      <c r="L2997">
        <v>1163500.54</v>
      </c>
    </row>
    <row r="2998" spans="1:12" x14ac:dyDescent="0.25">
      <c r="A2998">
        <v>111962</v>
      </c>
      <c r="B2998" t="s">
        <v>6253</v>
      </c>
      <c r="C2998" t="s">
        <v>6254</v>
      </c>
      <c r="D2998">
        <v>472707.65</v>
      </c>
      <c r="E2998">
        <v>30</v>
      </c>
      <c r="F2998">
        <v>398935</v>
      </c>
      <c r="G2998">
        <v>0</v>
      </c>
      <c r="H2998">
        <v>0</v>
      </c>
      <c r="I2998">
        <v>271275.8</v>
      </c>
      <c r="J2998">
        <v>47872.2</v>
      </c>
      <c r="K2998">
        <v>79787</v>
      </c>
      <c r="L2998">
        <v>73772.649999999994</v>
      </c>
    </row>
    <row r="2999" spans="1:12" x14ac:dyDescent="0.25">
      <c r="A2999">
        <v>117085</v>
      </c>
      <c r="B2999" t="s">
        <v>15817</v>
      </c>
      <c r="C2999" t="s">
        <v>15818</v>
      </c>
      <c r="D2999">
        <v>2109574.17</v>
      </c>
      <c r="E2999">
        <v>0</v>
      </c>
      <c r="F2999">
        <v>1772751.4</v>
      </c>
      <c r="G2999">
        <v>0</v>
      </c>
      <c r="H2999">
        <v>0</v>
      </c>
      <c r="I2999">
        <v>1106534.9099999999</v>
      </c>
      <c r="J2999">
        <v>195270.87</v>
      </c>
      <c r="K2999">
        <v>470945.62</v>
      </c>
      <c r="L2999">
        <v>336822.77</v>
      </c>
    </row>
    <row r="3000" spans="1:12" x14ac:dyDescent="0.25">
      <c r="A3000">
        <v>115092</v>
      </c>
      <c r="B3000" t="s">
        <v>15819</v>
      </c>
      <c r="C3000" t="s">
        <v>15820</v>
      </c>
      <c r="D3000">
        <v>21123241.260000002</v>
      </c>
      <c r="E3000">
        <v>47</v>
      </c>
      <c r="F3000">
        <v>21123241.260000002</v>
      </c>
      <c r="G3000">
        <v>0</v>
      </c>
      <c r="H3000">
        <v>0</v>
      </c>
      <c r="I3000">
        <v>17954755.07</v>
      </c>
      <c r="J3000">
        <v>2746021.36</v>
      </c>
      <c r="K3000">
        <v>422464.83</v>
      </c>
      <c r="L3000">
        <v>0</v>
      </c>
    </row>
    <row r="3001" spans="1:12" x14ac:dyDescent="0.25">
      <c r="A3001">
        <v>115445</v>
      </c>
      <c r="B3001" t="s">
        <v>4649</v>
      </c>
      <c r="C3001" t="s">
        <v>4650</v>
      </c>
      <c r="D3001">
        <v>2051486.19</v>
      </c>
      <c r="E3001">
        <v>41</v>
      </c>
      <c r="F3001">
        <v>1719817.97</v>
      </c>
      <c r="G3001">
        <v>0</v>
      </c>
      <c r="H3001">
        <v>0</v>
      </c>
      <c r="I3001">
        <v>924720.61</v>
      </c>
      <c r="J3001">
        <v>163185.99</v>
      </c>
      <c r="K3001">
        <v>631911.37</v>
      </c>
      <c r="L3001">
        <v>331668.21999999997</v>
      </c>
    </row>
    <row r="3002" spans="1:12" x14ac:dyDescent="0.25">
      <c r="A3002">
        <v>115420</v>
      </c>
      <c r="B3002" t="s">
        <v>15821</v>
      </c>
      <c r="C3002" t="s">
        <v>15822</v>
      </c>
      <c r="D3002">
        <v>6367682.5899999999</v>
      </c>
      <c r="E3002">
        <v>44</v>
      </c>
      <c r="F3002">
        <v>4875761.96</v>
      </c>
      <c r="G3002">
        <v>0</v>
      </c>
      <c r="H3002">
        <v>0</v>
      </c>
      <c r="I3002">
        <v>2585097.48</v>
      </c>
      <c r="J3002">
        <v>456193.67</v>
      </c>
      <c r="K3002">
        <v>1834470.81</v>
      </c>
      <c r="L3002">
        <v>1491920.63</v>
      </c>
    </row>
    <row r="3003" spans="1:12" x14ac:dyDescent="0.25">
      <c r="A3003">
        <v>116541</v>
      </c>
      <c r="B3003" t="s">
        <v>15823</v>
      </c>
      <c r="C3003" t="s">
        <v>15824</v>
      </c>
      <c r="D3003">
        <v>6376751.6500000004</v>
      </c>
      <c r="E3003">
        <v>26</v>
      </c>
      <c r="F3003">
        <v>5898950.4000000004</v>
      </c>
      <c r="G3003">
        <v>0</v>
      </c>
      <c r="H3003">
        <v>0</v>
      </c>
      <c r="I3003">
        <v>3561528.02</v>
      </c>
      <c r="J3003">
        <v>628504.93999999994</v>
      </c>
      <c r="K3003">
        <v>1708917.44</v>
      </c>
      <c r="L3003">
        <v>477801.25</v>
      </c>
    </row>
    <row r="3004" spans="1:12" x14ac:dyDescent="0.25">
      <c r="A3004">
        <v>116336</v>
      </c>
      <c r="B3004" t="s">
        <v>15825</v>
      </c>
      <c r="C3004" t="s">
        <v>15826</v>
      </c>
      <c r="D3004">
        <v>5088183.84</v>
      </c>
      <c r="E3004">
        <v>45</v>
      </c>
      <c r="F3004">
        <v>4281758</v>
      </c>
      <c r="G3004">
        <v>0</v>
      </c>
      <c r="H3004">
        <v>0</v>
      </c>
      <c r="I3004">
        <v>2188692.29</v>
      </c>
      <c r="J3004">
        <v>386239.81</v>
      </c>
      <c r="K3004">
        <v>1624900</v>
      </c>
      <c r="L3004">
        <v>888350.84</v>
      </c>
    </row>
    <row r="3005" spans="1:12" x14ac:dyDescent="0.25">
      <c r="A3005">
        <v>115318</v>
      </c>
      <c r="B3005" t="s">
        <v>15827</v>
      </c>
      <c r="C3005" t="s">
        <v>15828</v>
      </c>
      <c r="D3005">
        <v>1957831.57</v>
      </c>
      <c r="E3005">
        <v>0</v>
      </c>
      <c r="F3005">
        <v>1648036</v>
      </c>
      <c r="G3005">
        <v>0</v>
      </c>
      <c r="H3005">
        <v>0</v>
      </c>
      <c r="I3005">
        <v>981349.82</v>
      </c>
      <c r="J3005">
        <v>173179.38</v>
      </c>
      <c r="K3005">
        <v>493506.8</v>
      </c>
      <c r="L3005">
        <v>309795.57</v>
      </c>
    </row>
    <row r="3006" spans="1:12" x14ac:dyDescent="0.25">
      <c r="A3006">
        <v>113418</v>
      </c>
      <c r="B3006" t="s">
        <v>5349</v>
      </c>
      <c r="C3006" t="s">
        <v>5350</v>
      </c>
      <c r="D3006">
        <v>7665057.3399999999</v>
      </c>
      <c r="E3006">
        <v>0</v>
      </c>
      <c r="F3006">
        <v>6426317.8899999997</v>
      </c>
      <c r="G3006">
        <v>0</v>
      </c>
      <c r="H3006">
        <v>0</v>
      </c>
      <c r="I3006">
        <v>3407980.13</v>
      </c>
      <c r="J3006">
        <v>601408.26</v>
      </c>
      <c r="K3006">
        <v>2416929.5</v>
      </c>
      <c r="L3006">
        <v>1238739.45</v>
      </c>
    </row>
    <row r="3007" spans="1:12" x14ac:dyDescent="0.25">
      <c r="A3007">
        <v>113348</v>
      </c>
      <c r="B3007" t="s">
        <v>15829</v>
      </c>
      <c r="C3007" t="s">
        <v>15830</v>
      </c>
      <c r="D3007">
        <v>2221037.41</v>
      </c>
      <c r="E3007">
        <v>29</v>
      </c>
      <c r="F3007">
        <v>1836884.1</v>
      </c>
      <c r="G3007">
        <v>0</v>
      </c>
      <c r="H3007">
        <v>0</v>
      </c>
      <c r="I3007">
        <v>1130223.1399999999</v>
      </c>
      <c r="J3007">
        <v>199451.15</v>
      </c>
      <c r="K3007">
        <v>507209.81</v>
      </c>
      <c r="L3007">
        <v>384153.31</v>
      </c>
    </row>
    <row r="3008" spans="1:12" x14ac:dyDescent="0.25">
      <c r="A3008">
        <v>112049</v>
      </c>
      <c r="B3008" t="s">
        <v>5337</v>
      </c>
      <c r="C3008" t="s">
        <v>5338</v>
      </c>
      <c r="D3008">
        <v>7391096.7599999998</v>
      </c>
      <c r="E3008">
        <v>44</v>
      </c>
      <c r="F3008">
        <v>6021873.21</v>
      </c>
      <c r="G3008">
        <v>0</v>
      </c>
      <c r="H3008">
        <v>0</v>
      </c>
      <c r="I3008">
        <v>3670083.26</v>
      </c>
      <c r="J3008">
        <v>647661.75</v>
      </c>
      <c r="K3008">
        <v>1704128.2</v>
      </c>
      <c r="L3008">
        <v>1369223.56</v>
      </c>
    </row>
    <row r="3009" spans="1:12" x14ac:dyDescent="0.25">
      <c r="A3009">
        <v>115518</v>
      </c>
      <c r="B3009" t="s">
        <v>4478</v>
      </c>
      <c r="C3009" t="s">
        <v>4479</v>
      </c>
      <c r="D3009">
        <v>3359436.77</v>
      </c>
      <c r="E3009">
        <v>26</v>
      </c>
      <c r="F3009">
        <v>2818025.12</v>
      </c>
      <c r="G3009">
        <v>0</v>
      </c>
      <c r="H3009">
        <v>0</v>
      </c>
      <c r="I3009">
        <v>1533304.4</v>
      </c>
      <c r="J3009">
        <v>270583.31</v>
      </c>
      <c r="K3009">
        <v>1014137.41</v>
      </c>
      <c r="L3009">
        <v>541410.66</v>
      </c>
    </row>
    <row r="3010" spans="1:12" x14ac:dyDescent="0.25">
      <c r="A3010">
        <v>115381</v>
      </c>
      <c r="B3010" t="s">
        <v>4858</v>
      </c>
      <c r="C3010" t="s">
        <v>4774</v>
      </c>
      <c r="D3010">
        <v>4896696.8499999996</v>
      </c>
      <c r="E3010">
        <v>53</v>
      </c>
      <c r="F3010">
        <v>3945660.8</v>
      </c>
      <c r="G3010">
        <v>0</v>
      </c>
      <c r="H3010">
        <v>0</v>
      </c>
      <c r="I3010">
        <v>2347668.1800000002</v>
      </c>
      <c r="J3010">
        <v>414294.38</v>
      </c>
      <c r="K3010">
        <v>1183698.24</v>
      </c>
      <c r="L3010">
        <v>951036.05</v>
      </c>
    </row>
    <row r="3011" spans="1:12" x14ac:dyDescent="0.25">
      <c r="A3011">
        <v>115666</v>
      </c>
      <c r="B3011" t="s">
        <v>5021</v>
      </c>
      <c r="C3011" t="s">
        <v>5022</v>
      </c>
      <c r="D3011">
        <v>1872398.18</v>
      </c>
      <c r="E3011">
        <v>26</v>
      </c>
      <c r="F3011">
        <v>1573443.85</v>
      </c>
      <c r="G3011">
        <v>0</v>
      </c>
      <c r="H3011">
        <v>0</v>
      </c>
      <c r="I3011">
        <v>981935.9</v>
      </c>
      <c r="J3011">
        <v>173282.81</v>
      </c>
      <c r="K3011">
        <v>418225.15</v>
      </c>
      <c r="L3011">
        <v>298954.33</v>
      </c>
    </row>
    <row r="3012" spans="1:12" x14ac:dyDescent="0.25">
      <c r="A3012">
        <v>115055</v>
      </c>
      <c r="B3012" t="s">
        <v>4849</v>
      </c>
      <c r="C3012" t="s">
        <v>4850</v>
      </c>
      <c r="D3012">
        <v>1969891.07</v>
      </c>
      <c r="E3012">
        <v>26</v>
      </c>
      <c r="F3012">
        <v>1630525.6</v>
      </c>
      <c r="G3012">
        <v>0</v>
      </c>
      <c r="H3012">
        <v>0</v>
      </c>
      <c r="I3012">
        <v>861398.52</v>
      </c>
      <c r="J3012">
        <v>152011.04999999999</v>
      </c>
      <c r="K3012">
        <v>617116.03</v>
      </c>
      <c r="L3012">
        <v>339365.02</v>
      </c>
    </row>
    <row r="3013" spans="1:12" x14ac:dyDescent="0.25">
      <c r="A3013">
        <v>114853</v>
      </c>
      <c r="B3013" t="s">
        <v>5365</v>
      </c>
      <c r="C3013" t="s">
        <v>5366</v>
      </c>
      <c r="D3013">
        <v>7870541.0199999996</v>
      </c>
      <c r="E3013">
        <v>40</v>
      </c>
      <c r="F3013">
        <v>6548897.5099999998</v>
      </c>
      <c r="G3013">
        <v>0</v>
      </c>
      <c r="H3013">
        <v>0</v>
      </c>
      <c r="I3013">
        <v>3450476.44</v>
      </c>
      <c r="J3013">
        <v>608907.61</v>
      </c>
      <c r="K3013">
        <v>2489513.46</v>
      </c>
      <c r="L3013">
        <v>1321643.51</v>
      </c>
    </row>
    <row r="3014" spans="1:12" x14ac:dyDescent="0.25">
      <c r="A3014">
        <v>112393</v>
      </c>
      <c r="B3014" t="s">
        <v>5574</v>
      </c>
      <c r="C3014" t="s">
        <v>5575</v>
      </c>
      <c r="D3014">
        <v>6834680.5099999998</v>
      </c>
      <c r="E3014">
        <v>0</v>
      </c>
      <c r="F3014">
        <v>5743429</v>
      </c>
      <c r="G3014">
        <v>0</v>
      </c>
      <c r="H3014">
        <v>0</v>
      </c>
      <c r="I3014">
        <v>3458562.37</v>
      </c>
      <c r="J3014">
        <v>610334.54</v>
      </c>
      <c r="K3014">
        <v>1674532.1</v>
      </c>
      <c r="L3014">
        <v>1091251.51</v>
      </c>
    </row>
    <row r="3015" spans="1:12" x14ac:dyDescent="0.25">
      <c r="A3015">
        <v>110743</v>
      </c>
      <c r="B3015" t="s">
        <v>4820</v>
      </c>
      <c r="C3015" t="s">
        <v>4821</v>
      </c>
      <c r="D3015">
        <v>9818926.8000000007</v>
      </c>
      <c r="E3015">
        <v>59</v>
      </c>
      <c r="F3015">
        <v>7257397.29</v>
      </c>
      <c r="G3015">
        <v>0</v>
      </c>
      <c r="H3015">
        <v>0</v>
      </c>
      <c r="I3015">
        <v>3839139.4</v>
      </c>
      <c r="J3015">
        <v>677495.19</v>
      </c>
      <c r="K3015">
        <v>2740762.7</v>
      </c>
      <c r="L3015">
        <v>2561529.5099999998</v>
      </c>
    </row>
    <row r="3016" spans="1:12" x14ac:dyDescent="0.25">
      <c r="A3016">
        <v>118559</v>
      </c>
      <c r="B3016" t="s">
        <v>15831</v>
      </c>
      <c r="C3016" t="s">
        <v>10633</v>
      </c>
      <c r="D3016">
        <v>2502366.67</v>
      </c>
      <c r="E3016">
        <v>23</v>
      </c>
      <c r="F3016">
        <v>2187161.5099999998</v>
      </c>
      <c r="G3016">
        <v>0</v>
      </c>
      <c r="H3016">
        <v>0</v>
      </c>
      <c r="I3016">
        <v>1749729.21</v>
      </c>
      <c r="J3016">
        <v>393689.07</v>
      </c>
      <c r="K3016">
        <v>43743.23</v>
      </c>
      <c r="L3016">
        <v>315205.15999999997</v>
      </c>
    </row>
    <row r="3017" spans="1:12" x14ac:dyDescent="0.25">
      <c r="A3017">
        <v>110346</v>
      </c>
      <c r="B3017" t="s">
        <v>12763</v>
      </c>
      <c r="C3017" t="s">
        <v>12764</v>
      </c>
      <c r="D3017">
        <v>4346317.59</v>
      </c>
      <c r="E3017">
        <v>57</v>
      </c>
      <c r="F3017">
        <v>2494391.59</v>
      </c>
      <c r="G3017">
        <v>0</v>
      </c>
      <c r="H3017">
        <v>0</v>
      </c>
      <c r="I3017">
        <v>2120232.86</v>
      </c>
      <c r="J3017">
        <v>324270.90000000002</v>
      </c>
      <c r="K3017">
        <v>49887.83</v>
      </c>
      <c r="L3017">
        <v>1851926</v>
      </c>
    </row>
    <row r="3018" spans="1:12" x14ac:dyDescent="0.25">
      <c r="A3018">
        <v>115968</v>
      </c>
      <c r="B3018" t="s">
        <v>15832</v>
      </c>
      <c r="C3018" t="s">
        <v>15833</v>
      </c>
      <c r="D3018">
        <v>5323704.33</v>
      </c>
      <c r="E3018">
        <v>30</v>
      </c>
      <c r="F3018">
        <v>4472711.1100000003</v>
      </c>
      <c r="G3018">
        <v>0</v>
      </c>
      <c r="H3018">
        <v>0</v>
      </c>
      <c r="I3018">
        <v>2338794.4</v>
      </c>
      <c r="J3018">
        <v>412728.42</v>
      </c>
      <c r="K3018">
        <v>1721188.29</v>
      </c>
      <c r="L3018">
        <v>850993.22</v>
      </c>
    </row>
    <row r="3019" spans="1:12" x14ac:dyDescent="0.25">
      <c r="A3019">
        <v>114744</v>
      </c>
      <c r="B3019" t="s">
        <v>10159</v>
      </c>
      <c r="C3019" t="s">
        <v>15834</v>
      </c>
      <c r="D3019">
        <v>3302808.97</v>
      </c>
      <c r="E3019">
        <v>41</v>
      </c>
      <c r="F3019">
        <v>2589176.4</v>
      </c>
      <c r="G3019">
        <v>0</v>
      </c>
      <c r="H3019">
        <v>0</v>
      </c>
      <c r="I3019">
        <v>1615489.91</v>
      </c>
      <c r="J3019">
        <v>285086.45</v>
      </c>
      <c r="K3019">
        <v>688600.04</v>
      </c>
      <c r="L3019">
        <v>713632.57</v>
      </c>
    </row>
    <row r="3020" spans="1:12" x14ac:dyDescent="0.25">
      <c r="A3020">
        <v>111960</v>
      </c>
      <c r="B3020" t="s">
        <v>10124</v>
      </c>
      <c r="C3020" t="s">
        <v>15835</v>
      </c>
      <c r="D3020">
        <v>8054010.54</v>
      </c>
      <c r="E3020">
        <v>56</v>
      </c>
      <c r="F3020">
        <v>6423799.8799999999</v>
      </c>
      <c r="G3020">
        <v>0</v>
      </c>
      <c r="H3020">
        <v>0</v>
      </c>
      <c r="I3020">
        <v>3710449.26</v>
      </c>
      <c r="J3020">
        <v>654785.16</v>
      </c>
      <c r="K3020">
        <v>1842297.47</v>
      </c>
      <c r="L3020">
        <v>1846478.65</v>
      </c>
    </row>
    <row r="3021" spans="1:12" x14ac:dyDescent="0.25">
      <c r="A3021">
        <v>112212</v>
      </c>
      <c r="B3021" t="s">
        <v>15836</v>
      </c>
      <c r="C3021" t="s">
        <v>15837</v>
      </c>
      <c r="D3021">
        <v>9842190.2699999996</v>
      </c>
      <c r="E3021">
        <v>55</v>
      </c>
      <c r="F3021">
        <v>8109030.4100000001</v>
      </c>
      <c r="G3021">
        <v>0</v>
      </c>
      <c r="H3021">
        <v>0</v>
      </c>
      <c r="I3021">
        <v>3839620</v>
      </c>
      <c r="J3021">
        <v>677580</v>
      </c>
      <c r="K3021">
        <v>3421112.29</v>
      </c>
      <c r="L3021">
        <v>1903877.08</v>
      </c>
    </row>
    <row r="3022" spans="1:12" x14ac:dyDescent="0.25">
      <c r="A3022">
        <v>114620</v>
      </c>
      <c r="B3022" t="s">
        <v>15838</v>
      </c>
      <c r="C3022" t="s">
        <v>15839</v>
      </c>
      <c r="D3022">
        <v>7066544.0499999998</v>
      </c>
      <c r="E3022">
        <v>43</v>
      </c>
      <c r="F3022">
        <v>5879970.04</v>
      </c>
      <c r="G3022">
        <v>0</v>
      </c>
      <c r="H3022">
        <v>0</v>
      </c>
      <c r="I3022">
        <v>3546878.38</v>
      </c>
      <c r="J3022">
        <v>625919.72</v>
      </c>
      <c r="K3022">
        <v>1684716.3</v>
      </c>
      <c r="L3022">
        <v>1209029.67</v>
      </c>
    </row>
    <row r="3023" spans="1:12" x14ac:dyDescent="0.25">
      <c r="A3023">
        <v>115129</v>
      </c>
      <c r="B3023" t="s">
        <v>15840</v>
      </c>
      <c r="C3023" t="s">
        <v>15841</v>
      </c>
      <c r="D3023">
        <v>8475510.3399999999</v>
      </c>
      <c r="E3023">
        <v>56</v>
      </c>
      <c r="F3023">
        <v>6956386.8399999999</v>
      </c>
      <c r="G3023">
        <v>0</v>
      </c>
      <c r="H3023">
        <v>0</v>
      </c>
      <c r="I3023">
        <v>3839450</v>
      </c>
      <c r="J3023">
        <v>677550</v>
      </c>
      <c r="K3023">
        <v>2439386.84</v>
      </c>
      <c r="L3023">
        <v>1519123.5</v>
      </c>
    </row>
    <row r="3024" spans="1:12" x14ac:dyDescent="0.25">
      <c r="A3024">
        <v>116242</v>
      </c>
      <c r="B3024" t="s">
        <v>10162</v>
      </c>
      <c r="C3024" t="s">
        <v>15842</v>
      </c>
      <c r="D3024">
        <v>7354356.8099999996</v>
      </c>
      <c r="E3024">
        <v>39</v>
      </c>
      <c r="F3024">
        <v>5883388.7300000004</v>
      </c>
      <c r="G3024">
        <v>0</v>
      </c>
      <c r="H3024">
        <v>0</v>
      </c>
      <c r="I3024">
        <v>3581490.78</v>
      </c>
      <c r="J3024">
        <v>632027.79</v>
      </c>
      <c r="K3024">
        <v>1669870.16</v>
      </c>
      <c r="L3024">
        <v>1470968.08</v>
      </c>
    </row>
    <row r="3025" spans="1:12" x14ac:dyDescent="0.25">
      <c r="A3025">
        <v>117165</v>
      </c>
      <c r="B3025" t="s">
        <v>15843</v>
      </c>
      <c r="C3025" t="s">
        <v>15844</v>
      </c>
      <c r="D3025">
        <v>7848620.1399999997</v>
      </c>
      <c r="E3025">
        <v>41</v>
      </c>
      <c r="F3025">
        <v>6365540.6399999997</v>
      </c>
      <c r="G3025">
        <v>0</v>
      </c>
      <c r="H3025">
        <v>0</v>
      </c>
      <c r="I3025">
        <v>3812539.67</v>
      </c>
      <c r="J3025">
        <v>672801.12</v>
      </c>
      <c r="K3025">
        <v>1880199.85</v>
      </c>
      <c r="L3025">
        <v>1483079.5</v>
      </c>
    </row>
    <row r="3026" spans="1:12" x14ac:dyDescent="0.25">
      <c r="A3026">
        <v>116458</v>
      </c>
      <c r="B3026" t="s">
        <v>15845</v>
      </c>
      <c r="C3026" t="s">
        <v>15846</v>
      </c>
      <c r="D3026">
        <v>2708754.81</v>
      </c>
      <c r="E3026">
        <v>37</v>
      </c>
      <c r="F3026">
        <v>2297166.33</v>
      </c>
      <c r="G3026">
        <v>0</v>
      </c>
      <c r="H3026">
        <v>0</v>
      </c>
      <c r="I3026">
        <v>1230774.04</v>
      </c>
      <c r="J3026">
        <v>217195.43</v>
      </c>
      <c r="K3026">
        <v>849196.86</v>
      </c>
      <c r="L3026">
        <v>411588.48</v>
      </c>
    </row>
    <row r="3027" spans="1:12" x14ac:dyDescent="0.25">
      <c r="A3027">
        <v>116679</v>
      </c>
      <c r="B3027" t="s">
        <v>15847</v>
      </c>
      <c r="C3027" t="s">
        <v>15848</v>
      </c>
      <c r="D3027">
        <v>3966246.2</v>
      </c>
      <c r="E3027">
        <v>40</v>
      </c>
      <c r="F3027">
        <v>3966246.2</v>
      </c>
      <c r="G3027">
        <v>0</v>
      </c>
      <c r="H3027">
        <v>0</v>
      </c>
      <c r="I3027">
        <v>2374160.44</v>
      </c>
      <c r="J3027">
        <v>418969.48</v>
      </c>
      <c r="K3027">
        <v>1165952.48</v>
      </c>
      <c r="L3027">
        <v>7163.8</v>
      </c>
    </row>
    <row r="3028" spans="1:12" x14ac:dyDescent="0.25">
      <c r="A3028">
        <v>116040</v>
      </c>
      <c r="B3028" t="s">
        <v>15849</v>
      </c>
      <c r="C3028" t="s">
        <v>15850</v>
      </c>
      <c r="D3028">
        <v>2300309.27</v>
      </c>
      <c r="E3028">
        <v>40</v>
      </c>
      <c r="F3028">
        <v>1933033</v>
      </c>
      <c r="G3028">
        <v>0</v>
      </c>
      <c r="H3028">
        <v>0</v>
      </c>
      <c r="I3028">
        <v>1150154.6299999999</v>
      </c>
      <c r="J3028">
        <v>202968.47</v>
      </c>
      <c r="K3028">
        <v>579909.9</v>
      </c>
      <c r="L3028">
        <v>367276.27</v>
      </c>
    </row>
    <row r="3029" spans="1:12" x14ac:dyDescent="0.25">
      <c r="A3029">
        <v>116832</v>
      </c>
      <c r="B3029" t="s">
        <v>15851</v>
      </c>
      <c r="C3029" t="s">
        <v>15852</v>
      </c>
      <c r="D3029">
        <v>7402997.3799999999</v>
      </c>
      <c r="E3029">
        <v>42</v>
      </c>
      <c r="F3029">
        <v>6087861.4299999997</v>
      </c>
      <c r="G3029">
        <v>0</v>
      </c>
      <c r="H3029">
        <v>0</v>
      </c>
      <c r="I3029">
        <v>3698029.63</v>
      </c>
      <c r="J3029">
        <v>652593.46</v>
      </c>
      <c r="K3029">
        <v>1737238.34</v>
      </c>
      <c r="L3029">
        <v>1315135.95</v>
      </c>
    </row>
    <row r="3030" spans="1:12" x14ac:dyDescent="0.25">
      <c r="A3030">
        <v>115187</v>
      </c>
      <c r="B3030" t="s">
        <v>15853</v>
      </c>
      <c r="C3030" t="s">
        <v>15854</v>
      </c>
      <c r="D3030">
        <v>2381320.85</v>
      </c>
      <c r="E3030">
        <v>48</v>
      </c>
      <c r="F3030">
        <v>1923537.88</v>
      </c>
      <c r="G3030">
        <v>0</v>
      </c>
      <c r="H3030">
        <v>0</v>
      </c>
      <c r="I3030">
        <v>1116102.92</v>
      </c>
      <c r="J3030">
        <v>196959.34</v>
      </c>
      <c r="K3030">
        <v>516184.18</v>
      </c>
      <c r="L3030">
        <v>552074.41</v>
      </c>
    </row>
    <row r="3031" spans="1:12" x14ac:dyDescent="0.25">
      <c r="A3031">
        <v>115406</v>
      </c>
      <c r="B3031" t="s">
        <v>15855</v>
      </c>
      <c r="C3031" t="s">
        <v>1907</v>
      </c>
      <c r="D3031">
        <v>1363398.23</v>
      </c>
      <c r="E3031">
        <v>45</v>
      </c>
      <c r="F3031">
        <v>1088648.8899999999</v>
      </c>
      <c r="G3031">
        <v>0</v>
      </c>
      <c r="H3031">
        <v>0</v>
      </c>
      <c r="I3031">
        <v>925351.55</v>
      </c>
      <c r="J3031">
        <v>141524.35999999999</v>
      </c>
      <c r="K3031">
        <v>21772.98</v>
      </c>
      <c r="L3031">
        <v>274749.34000000003</v>
      </c>
    </row>
    <row r="3032" spans="1:12" x14ac:dyDescent="0.25">
      <c r="A3032">
        <v>110279</v>
      </c>
      <c r="B3032" t="s">
        <v>1902</v>
      </c>
      <c r="C3032" t="s">
        <v>1903</v>
      </c>
      <c r="D3032">
        <v>849383.14</v>
      </c>
      <c r="E3032">
        <v>54</v>
      </c>
      <c r="F3032">
        <v>777766.06</v>
      </c>
      <c r="G3032">
        <v>0</v>
      </c>
      <c r="H3032">
        <v>0</v>
      </c>
      <c r="I3032">
        <v>661101.15</v>
      </c>
      <c r="J3032">
        <v>101109.58</v>
      </c>
      <c r="K3032">
        <v>15555.33</v>
      </c>
      <c r="L3032">
        <v>71617.08</v>
      </c>
    </row>
    <row r="3033" spans="1:12" x14ac:dyDescent="0.25">
      <c r="A3033">
        <v>119713</v>
      </c>
      <c r="B3033" t="s">
        <v>10620</v>
      </c>
      <c r="C3033" t="s">
        <v>15856</v>
      </c>
      <c r="D3033">
        <v>2542748.59</v>
      </c>
      <c r="E3033">
        <v>27</v>
      </c>
      <c r="F3033">
        <v>2532871.59</v>
      </c>
      <c r="G3033">
        <v>0</v>
      </c>
      <c r="H3033">
        <v>0</v>
      </c>
      <c r="I3033">
        <v>2109882.0299999998</v>
      </c>
      <c r="J3033">
        <v>372332.13</v>
      </c>
      <c r="K3033">
        <v>50657.43</v>
      </c>
      <c r="L3033">
        <v>9877</v>
      </c>
    </row>
    <row r="3034" spans="1:12" x14ac:dyDescent="0.25">
      <c r="A3034">
        <v>115795</v>
      </c>
      <c r="B3034" t="s">
        <v>15857</v>
      </c>
      <c r="C3034" t="s">
        <v>15858</v>
      </c>
      <c r="D3034">
        <v>2294021.69</v>
      </c>
      <c r="E3034">
        <v>42</v>
      </c>
      <c r="F3034">
        <v>1830702.48</v>
      </c>
      <c r="G3034">
        <v>0</v>
      </c>
      <c r="H3034">
        <v>0</v>
      </c>
      <c r="I3034">
        <v>1556097.11</v>
      </c>
      <c r="J3034">
        <v>237991.32</v>
      </c>
      <c r="K3034">
        <v>36614.050000000003</v>
      </c>
      <c r="L3034">
        <v>463319.21</v>
      </c>
    </row>
    <row r="3035" spans="1:12" x14ac:dyDescent="0.25">
      <c r="A3035">
        <v>116329</v>
      </c>
      <c r="B3035" t="s">
        <v>15859</v>
      </c>
      <c r="C3035" t="s">
        <v>15860</v>
      </c>
      <c r="D3035">
        <v>9444147.6799999997</v>
      </c>
      <c r="E3035">
        <v>21</v>
      </c>
      <c r="F3035">
        <v>7488018.0700000003</v>
      </c>
      <c r="G3035">
        <v>0</v>
      </c>
      <c r="H3035">
        <v>0</v>
      </c>
      <c r="I3035">
        <v>3821492.51</v>
      </c>
      <c r="J3035">
        <v>674381.03</v>
      </c>
      <c r="K3035">
        <v>2991319.53</v>
      </c>
      <c r="L3035">
        <v>1956954.61</v>
      </c>
    </row>
    <row r="3036" spans="1:12" x14ac:dyDescent="0.25">
      <c r="A3036">
        <v>115380</v>
      </c>
      <c r="B3036" t="s">
        <v>15861</v>
      </c>
      <c r="C3036" t="s">
        <v>13020</v>
      </c>
      <c r="D3036">
        <v>5821309.0499999998</v>
      </c>
      <c r="E3036">
        <v>26</v>
      </c>
      <c r="F3036">
        <v>5791559.0499999998</v>
      </c>
      <c r="G3036">
        <v>0</v>
      </c>
      <c r="H3036">
        <v>0</v>
      </c>
      <c r="I3036">
        <v>3486483.2</v>
      </c>
      <c r="J3036">
        <v>615261.78</v>
      </c>
      <c r="K3036">
        <v>1689814.07</v>
      </c>
      <c r="L3036">
        <v>29750</v>
      </c>
    </row>
    <row r="3037" spans="1:12" x14ac:dyDescent="0.25">
      <c r="A3037">
        <v>112707</v>
      </c>
      <c r="B3037" t="s">
        <v>13017</v>
      </c>
      <c r="C3037" t="s">
        <v>13018</v>
      </c>
      <c r="D3037">
        <v>3535213.73</v>
      </c>
      <c r="E3037">
        <v>27</v>
      </c>
      <c r="F3037">
        <v>2970767.84</v>
      </c>
      <c r="G3037">
        <v>0</v>
      </c>
      <c r="H3037">
        <v>0</v>
      </c>
      <c r="I3037">
        <v>1571172.22</v>
      </c>
      <c r="J3037">
        <v>277265.69</v>
      </c>
      <c r="K3037">
        <v>1122329.93</v>
      </c>
      <c r="L3037">
        <v>564445.89</v>
      </c>
    </row>
    <row r="3038" spans="1:12" x14ac:dyDescent="0.25">
      <c r="A3038">
        <v>114100</v>
      </c>
      <c r="B3038" t="s">
        <v>10962</v>
      </c>
      <c r="C3038" t="s">
        <v>10732</v>
      </c>
      <c r="D3038">
        <v>7469134.5899999999</v>
      </c>
      <c r="E3038">
        <v>42</v>
      </c>
      <c r="F3038">
        <v>6121779.1200000001</v>
      </c>
      <c r="G3038">
        <v>0</v>
      </c>
      <c r="H3038">
        <v>0</v>
      </c>
      <c r="I3038">
        <v>3694229.42</v>
      </c>
      <c r="J3038">
        <v>651922.84</v>
      </c>
      <c r="K3038">
        <v>1775626.86</v>
      </c>
      <c r="L3038">
        <v>1347355.47</v>
      </c>
    </row>
    <row r="3039" spans="1:12" x14ac:dyDescent="0.25">
      <c r="A3039">
        <v>114157</v>
      </c>
      <c r="B3039" t="s">
        <v>12514</v>
      </c>
      <c r="C3039" t="s">
        <v>12515</v>
      </c>
      <c r="D3039">
        <v>5184908.38</v>
      </c>
      <c r="E3039">
        <v>0</v>
      </c>
      <c r="F3039">
        <v>4357027.87</v>
      </c>
      <c r="G3039">
        <v>0</v>
      </c>
      <c r="H3039">
        <v>0</v>
      </c>
      <c r="I3039">
        <v>2614489.8199999998</v>
      </c>
      <c r="J3039">
        <v>461380.56</v>
      </c>
      <c r="K3039">
        <v>1281157.49</v>
      </c>
      <c r="L3039">
        <v>827880.51</v>
      </c>
    </row>
    <row r="3040" spans="1:12" x14ac:dyDescent="0.25">
      <c r="A3040">
        <v>111911</v>
      </c>
      <c r="B3040" t="s">
        <v>11358</v>
      </c>
      <c r="C3040" t="s">
        <v>11359</v>
      </c>
      <c r="D3040">
        <v>3231260.39</v>
      </c>
      <c r="E3040">
        <v>51</v>
      </c>
      <c r="F3040">
        <v>2618419.83</v>
      </c>
      <c r="G3040">
        <v>0</v>
      </c>
      <c r="H3040">
        <v>0</v>
      </c>
      <c r="I3040">
        <v>1395515.73</v>
      </c>
      <c r="J3040">
        <v>246267.48</v>
      </c>
      <c r="K3040">
        <v>976636.62</v>
      </c>
      <c r="L3040">
        <v>612840.56000000006</v>
      </c>
    </row>
    <row r="3041" spans="1:12" x14ac:dyDescent="0.25">
      <c r="A3041">
        <v>111027</v>
      </c>
      <c r="B3041" t="s">
        <v>12018</v>
      </c>
      <c r="C3041" t="s">
        <v>12019</v>
      </c>
      <c r="D3041">
        <v>7524747.8700000001</v>
      </c>
      <c r="E3041">
        <v>34</v>
      </c>
      <c r="F3041">
        <v>6323317.5300000003</v>
      </c>
      <c r="G3041">
        <v>0</v>
      </c>
      <c r="H3041">
        <v>0</v>
      </c>
      <c r="I3041">
        <v>3821247.75</v>
      </c>
      <c r="J3041">
        <v>674337.84</v>
      </c>
      <c r="K3041">
        <v>1827731.94</v>
      </c>
      <c r="L3041">
        <v>1201430.3400000001</v>
      </c>
    </row>
    <row r="3042" spans="1:12" x14ac:dyDescent="0.25">
      <c r="A3042">
        <v>115998</v>
      </c>
      <c r="B3042" t="s">
        <v>5387</v>
      </c>
      <c r="C3042" t="s">
        <v>5388</v>
      </c>
      <c r="D3042">
        <v>7924839.1900000004</v>
      </c>
      <c r="E3042">
        <v>25</v>
      </c>
      <c r="F3042">
        <v>6657028.7199999997</v>
      </c>
      <c r="G3042">
        <v>0</v>
      </c>
      <c r="H3042">
        <v>0</v>
      </c>
      <c r="I3042">
        <v>3503715.42</v>
      </c>
      <c r="J3042">
        <v>618302.71999999997</v>
      </c>
      <c r="K3042">
        <v>2535010.58</v>
      </c>
      <c r="L3042">
        <v>1267810.47</v>
      </c>
    </row>
    <row r="3043" spans="1:12" x14ac:dyDescent="0.25">
      <c r="A3043">
        <v>115188</v>
      </c>
      <c r="B3043" t="s">
        <v>4465</v>
      </c>
      <c r="C3043" t="s">
        <v>4466</v>
      </c>
      <c r="D3043">
        <v>6566535.4900000002</v>
      </c>
      <c r="E3043">
        <v>41</v>
      </c>
      <c r="F3043">
        <v>5518097.0599999996</v>
      </c>
      <c r="G3043">
        <v>0</v>
      </c>
      <c r="H3043">
        <v>0</v>
      </c>
      <c r="I3043">
        <v>3309656.25</v>
      </c>
      <c r="J3043">
        <v>584056.98</v>
      </c>
      <c r="K3043">
        <v>1624383.83</v>
      </c>
      <c r="L3043">
        <v>1048438.43</v>
      </c>
    </row>
    <row r="3044" spans="1:12" x14ac:dyDescent="0.25">
      <c r="A3044">
        <v>114824</v>
      </c>
      <c r="B3044" t="s">
        <v>4460</v>
      </c>
      <c r="C3044" t="s">
        <v>4461</v>
      </c>
      <c r="D3044">
        <v>8497003.9399999995</v>
      </c>
      <c r="E3044">
        <v>41</v>
      </c>
      <c r="F3044">
        <v>7140339.4500000002</v>
      </c>
      <c r="G3044">
        <v>0</v>
      </c>
      <c r="H3044">
        <v>0</v>
      </c>
      <c r="I3044">
        <v>3839620</v>
      </c>
      <c r="J3044">
        <v>677580</v>
      </c>
      <c r="K3044">
        <v>2623139.4500000002</v>
      </c>
      <c r="L3044">
        <v>1356664.49</v>
      </c>
    </row>
    <row r="3045" spans="1:12" x14ac:dyDescent="0.25">
      <c r="A3045">
        <v>114688</v>
      </c>
      <c r="B3045" t="s">
        <v>5360</v>
      </c>
      <c r="C3045" t="s">
        <v>5361</v>
      </c>
      <c r="D3045">
        <v>6721713.3399999999</v>
      </c>
      <c r="E3045">
        <v>28</v>
      </c>
      <c r="F3045">
        <v>5649498.5999999996</v>
      </c>
      <c r="G3045">
        <v>0</v>
      </c>
      <c r="H3045">
        <v>0</v>
      </c>
      <c r="I3045">
        <v>3141836.87</v>
      </c>
      <c r="J3045">
        <v>554441.80000000005</v>
      </c>
      <c r="K3045">
        <v>1913633.01</v>
      </c>
      <c r="L3045">
        <v>1111801.6599999999</v>
      </c>
    </row>
    <row r="3046" spans="1:12" x14ac:dyDescent="0.25">
      <c r="A3046">
        <v>111626</v>
      </c>
      <c r="B3046" t="s">
        <v>12020</v>
      </c>
      <c r="C3046" t="s">
        <v>12021</v>
      </c>
      <c r="D3046">
        <v>7550969.7599999998</v>
      </c>
      <c r="E3046">
        <v>0</v>
      </c>
      <c r="F3046">
        <v>6344152.7400000002</v>
      </c>
      <c r="G3046">
        <v>0</v>
      </c>
      <c r="H3046">
        <v>0</v>
      </c>
      <c r="I3046">
        <v>3837459.61</v>
      </c>
      <c r="J3046">
        <v>677198.75</v>
      </c>
      <c r="K3046">
        <v>1829494.38</v>
      </c>
      <c r="L3046">
        <v>1206817.02</v>
      </c>
    </row>
    <row r="3047" spans="1:12" x14ac:dyDescent="0.25">
      <c r="A3047">
        <v>115493</v>
      </c>
      <c r="B3047" t="s">
        <v>4476</v>
      </c>
      <c r="C3047" t="s">
        <v>4477</v>
      </c>
      <c r="D3047">
        <v>1532048.86</v>
      </c>
      <c r="E3047">
        <v>0</v>
      </c>
      <c r="F3047">
        <v>1287436.03</v>
      </c>
      <c r="G3047">
        <v>0</v>
      </c>
      <c r="H3047">
        <v>0</v>
      </c>
      <c r="I3047">
        <v>786889.4</v>
      </c>
      <c r="J3047">
        <v>138862.82999999999</v>
      </c>
      <c r="K3047">
        <v>361683.8</v>
      </c>
      <c r="L3047">
        <v>244612.83</v>
      </c>
    </row>
    <row r="3048" spans="1:12" x14ac:dyDescent="0.25">
      <c r="A3048">
        <v>116559</v>
      </c>
      <c r="B3048" t="s">
        <v>15862</v>
      </c>
      <c r="C3048" t="s">
        <v>15863</v>
      </c>
      <c r="D3048">
        <v>8662652.2799999993</v>
      </c>
      <c r="E3048">
        <v>32</v>
      </c>
      <c r="F3048">
        <v>7282756.0499999998</v>
      </c>
      <c r="G3048">
        <v>0</v>
      </c>
      <c r="H3048">
        <v>0</v>
      </c>
      <c r="I3048">
        <v>3394334.7</v>
      </c>
      <c r="J3048">
        <v>599000.18000000005</v>
      </c>
      <c r="K3048">
        <v>2457592.66</v>
      </c>
      <c r="L3048">
        <v>2211726.0699999998</v>
      </c>
    </row>
    <row r="3049" spans="1:12" x14ac:dyDescent="0.25">
      <c r="A3049">
        <v>116619</v>
      </c>
      <c r="B3049" t="s">
        <v>15864</v>
      </c>
      <c r="C3049" t="s">
        <v>15865</v>
      </c>
      <c r="D3049">
        <v>6533113.9699999997</v>
      </c>
      <c r="E3049">
        <v>0</v>
      </c>
      <c r="F3049">
        <v>5490011.7400000002</v>
      </c>
      <c r="G3049">
        <v>0</v>
      </c>
      <c r="H3049">
        <v>0</v>
      </c>
      <c r="I3049">
        <v>3331201.47</v>
      </c>
      <c r="J3049">
        <v>587859.07999999996</v>
      </c>
      <c r="K3049">
        <v>1570951.19</v>
      </c>
      <c r="L3049">
        <v>1043102.23</v>
      </c>
    </row>
    <row r="3050" spans="1:12" x14ac:dyDescent="0.25">
      <c r="A3050">
        <v>115964</v>
      </c>
      <c r="B3050" t="s">
        <v>15866</v>
      </c>
      <c r="C3050" t="s">
        <v>15867</v>
      </c>
      <c r="D3050">
        <v>8079853.4500000002</v>
      </c>
      <c r="E3050">
        <v>53</v>
      </c>
      <c r="F3050">
        <v>6226770</v>
      </c>
      <c r="G3050">
        <v>0</v>
      </c>
      <c r="H3050">
        <v>0</v>
      </c>
      <c r="I3050">
        <v>3839160.49</v>
      </c>
      <c r="J3050">
        <v>677498.91</v>
      </c>
      <c r="K3050">
        <v>1710110.6</v>
      </c>
      <c r="L3050">
        <v>1853083.45</v>
      </c>
    </row>
    <row r="3051" spans="1:12" x14ac:dyDescent="0.25">
      <c r="A3051">
        <v>116825</v>
      </c>
      <c r="B3051" t="s">
        <v>3005</v>
      </c>
      <c r="C3051" t="s">
        <v>15868</v>
      </c>
      <c r="D3051">
        <v>8789903.1999999993</v>
      </c>
      <c r="E3051">
        <v>48</v>
      </c>
      <c r="F3051">
        <v>6903359</v>
      </c>
      <c r="G3051">
        <v>0</v>
      </c>
      <c r="H3051">
        <v>0</v>
      </c>
      <c r="I3051">
        <v>3608815.56</v>
      </c>
      <c r="J3051">
        <v>636849.81000000006</v>
      </c>
      <c r="K3051">
        <v>2618788.58</v>
      </c>
      <c r="L3051">
        <v>1925449.25</v>
      </c>
    </row>
    <row r="3052" spans="1:12" x14ac:dyDescent="0.25">
      <c r="A3052">
        <v>111211</v>
      </c>
      <c r="B3052" t="s">
        <v>15869</v>
      </c>
      <c r="C3052" t="s">
        <v>15870</v>
      </c>
      <c r="D3052">
        <v>1630183.41</v>
      </c>
      <c r="E3052">
        <v>34</v>
      </c>
      <c r="F3052">
        <v>1369902.04</v>
      </c>
      <c r="G3052">
        <v>0</v>
      </c>
      <c r="H3052">
        <v>0</v>
      </c>
      <c r="I3052">
        <v>831959.56</v>
      </c>
      <c r="J3052">
        <v>146816.39000000001</v>
      </c>
      <c r="K3052">
        <v>391126.08</v>
      </c>
      <c r="L3052">
        <v>260281.38</v>
      </c>
    </row>
    <row r="3053" spans="1:12" x14ac:dyDescent="0.25">
      <c r="A3053">
        <v>116430</v>
      </c>
      <c r="B3053" t="s">
        <v>987</v>
      </c>
      <c r="C3053" t="s">
        <v>15871</v>
      </c>
      <c r="D3053">
        <v>7524078.4800000004</v>
      </c>
      <c r="E3053">
        <v>50</v>
      </c>
      <c r="F3053">
        <v>6322755.04</v>
      </c>
      <c r="G3053">
        <v>0</v>
      </c>
      <c r="H3053">
        <v>0</v>
      </c>
      <c r="I3053">
        <v>3825323.64</v>
      </c>
      <c r="J3053">
        <v>675057.11</v>
      </c>
      <c r="K3053">
        <v>1822374.29</v>
      </c>
      <c r="L3053">
        <v>1201323.44</v>
      </c>
    </row>
    <row r="3054" spans="1:12" x14ac:dyDescent="0.25">
      <c r="A3054">
        <v>114048</v>
      </c>
      <c r="B3054" t="s">
        <v>15872</v>
      </c>
      <c r="C3054" t="s">
        <v>1775</v>
      </c>
      <c r="D3054">
        <v>1545017.46</v>
      </c>
      <c r="E3054">
        <v>38</v>
      </c>
      <c r="F3054">
        <v>1294973</v>
      </c>
      <c r="G3054">
        <v>0</v>
      </c>
      <c r="H3054">
        <v>0</v>
      </c>
      <c r="I3054">
        <v>784021.72</v>
      </c>
      <c r="J3054">
        <v>138356.78</v>
      </c>
      <c r="K3054">
        <v>369884.5</v>
      </c>
      <c r="L3054">
        <v>252754.46</v>
      </c>
    </row>
    <row r="3055" spans="1:12" x14ac:dyDescent="0.25">
      <c r="A3055">
        <v>110753</v>
      </c>
      <c r="B3055" t="s">
        <v>991</v>
      </c>
      <c r="C3055" t="s">
        <v>15873</v>
      </c>
      <c r="D3055">
        <v>5098275.38</v>
      </c>
      <c r="E3055">
        <v>46</v>
      </c>
      <c r="F3055">
        <v>5053807.4800000004</v>
      </c>
      <c r="G3055">
        <v>0</v>
      </c>
      <c r="H3055">
        <v>0</v>
      </c>
      <c r="I3055">
        <v>3108344.46</v>
      </c>
      <c r="J3055">
        <v>548531.38</v>
      </c>
      <c r="K3055">
        <v>1396931.64</v>
      </c>
      <c r="L3055">
        <v>44467.9</v>
      </c>
    </row>
    <row r="3056" spans="1:12" x14ac:dyDescent="0.25">
      <c r="A3056">
        <v>114201</v>
      </c>
      <c r="B3056" t="s">
        <v>1011</v>
      </c>
      <c r="C3056" t="s">
        <v>1012</v>
      </c>
      <c r="D3056">
        <v>1429954.06</v>
      </c>
      <c r="E3056">
        <v>29</v>
      </c>
      <c r="F3056">
        <v>1429954.06</v>
      </c>
      <c r="G3056">
        <v>0</v>
      </c>
      <c r="H3056">
        <v>0</v>
      </c>
      <c r="I3056">
        <v>858613.71</v>
      </c>
      <c r="J3056">
        <v>151520.06</v>
      </c>
      <c r="K3056">
        <v>402628.51</v>
      </c>
      <c r="L3056">
        <v>17191.78</v>
      </c>
    </row>
    <row r="3057" spans="1:12" x14ac:dyDescent="0.25">
      <c r="A3057">
        <v>113270</v>
      </c>
      <c r="B3057" t="s">
        <v>983</v>
      </c>
      <c r="C3057" t="s">
        <v>984</v>
      </c>
      <c r="D3057">
        <v>5312646.42</v>
      </c>
      <c r="E3057">
        <v>36</v>
      </c>
      <c r="F3057">
        <v>4464408.76</v>
      </c>
      <c r="G3057">
        <v>0</v>
      </c>
      <c r="H3057">
        <v>0</v>
      </c>
      <c r="I3057">
        <v>2680423.36</v>
      </c>
      <c r="J3057">
        <v>473015.88</v>
      </c>
      <c r="K3057">
        <v>1310969.52</v>
      </c>
      <c r="L3057">
        <v>848237.46</v>
      </c>
    </row>
    <row r="3058" spans="1:12" x14ac:dyDescent="0.25">
      <c r="A3058">
        <v>114807</v>
      </c>
      <c r="B3058" t="s">
        <v>15874</v>
      </c>
      <c r="C3058" t="s">
        <v>1795</v>
      </c>
      <c r="D3058">
        <v>3244696.46</v>
      </c>
      <c r="E3058">
        <v>44</v>
      </c>
      <c r="F3058">
        <v>3207216.22</v>
      </c>
      <c r="G3058">
        <v>0</v>
      </c>
      <c r="H3058">
        <v>0</v>
      </c>
      <c r="I3058">
        <v>1923258.72</v>
      </c>
      <c r="J3058">
        <v>339398.59</v>
      </c>
      <c r="K3058">
        <v>871957.01</v>
      </c>
      <c r="L3058">
        <v>110082.14</v>
      </c>
    </row>
    <row r="3059" spans="1:12" x14ac:dyDescent="0.25">
      <c r="A3059">
        <v>114794</v>
      </c>
      <c r="B3059" t="s">
        <v>5582</v>
      </c>
      <c r="C3059" t="s">
        <v>5583</v>
      </c>
      <c r="D3059">
        <v>8162252.2999999998</v>
      </c>
      <c r="E3059">
        <v>0</v>
      </c>
      <c r="F3059">
        <v>6857190.04</v>
      </c>
      <c r="G3059">
        <v>0</v>
      </c>
      <c r="H3059">
        <v>0</v>
      </c>
      <c r="I3059">
        <v>3622188.52</v>
      </c>
      <c r="J3059">
        <v>639209.74</v>
      </c>
      <c r="K3059">
        <v>2595791.7799999998</v>
      </c>
      <c r="L3059">
        <v>1305062.26</v>
      </c>
    </row>
    <row r="3060" spans="1:12" x14ac:dyDescent="0.25">
      <c r="A3060">
        <v>114896</v>
      </c>
      <c r="B3060" t="s">
        <v>11360</v>
      </c>
      <c r="C3060" t="s">
        <v>11361</v>
      </c>
      <c r="D3060">
        <v>11048689.470000001</v>
      </c>
      <c r="E3060">
        <v>40</v>
      </c>
      <c r="F3060">
        <v>7351251</v>
      </c>
      <c r="G3060">
        <v>0</v>
      </c>
      <c r="H3060">
        <v>0</v>
      </c>
      <c r="I3060">
        <v>3839114.25</v>
      </c>
      <c r="J3060">
        <v>677490.75</v>
      </c>
      <c r="K3060">
        <v>2834646</v>
      </c>
      <c r="L3060">
        <v>3697438.47</v>
      </c>
    </row>
    <row r="3061" spans="1:12" x14ac:dyDescent="0.25">
      <c r="A3061">
        <v>114463</v>
      </c>
      <c r="B3061" t="s">
        <v>12031</v>
      </c>
      <c r="C3061" t="s">
        <v>12032</v>
      </c>
      <c r="D3061">
        <v>6374771.3600000003</v>
      </c>
      <c r="E3061">
        <v>42</v>
      </c>
      <c r="F3061">
        <v>5342835.72</v>
      </c>
      <c r="G3061">
        <v>0</v>
      </c>
      <c r="H3061">
        <v>0</v>
      </c>
      <c r="I3061">
        <v>2803198.46</v>
      </c>
      <c r="J3061">
        <v>494682.08</v>
      </c>
      <c r="K3061">
        <v>2044955.18</v>
      </c>
      <c r="L3061">
        <v>1031935.64</v>
      </c>
    </row>
    <row r="3062" spans="1:12" x14ac:dyDescent="0.25">
      <c r="A3062">
        <v>116616</v>
      </c>
      <c r="B3062" t="s">
        <v>15875</v>
      </c>
      <c r="C3062" t="s">
        <v>15876</v>
      </c>
      <c r="D3062">
        <v>5276460</v>
      </c>
      <c r="E3062">
        <v>24</v>
      </c>
      <c r="F3062">
        <v>4404000</v>
      </c>
      <c r="G3062">
        <v>0</v>
      </c>
      <c r="H3062">
        <v>0</v>
      </c>
      <c r="I3062">
        <v>2629220</v>
      </c>
      <c r="J3062">
        <v>463980</v>
      </c>
      <c r="K3062">
        <v>1310800</v>
      </c>
      <c r="L3062">
        <v>872460</v>
      </c>
    </row>
    <row r="3063" spans="1:12" x14ac:dyDescent="0.25">
      <c r="A3063">
        <v>116073</v>
      </c>
      <c r="B3063" t="s">
        <v>10967</v>
      </c>
      <c r="C3063" t="s">
        <v>10968</v>
      </c>
      <c r="D3063">
        <v>6075016.5999999996</v>
      </c>
      <c r="E3063">
        <v>49</v>
      </c>
      <c r="F3063">
        <v>5105055.96</v>
      </c>
      <c r="G3063">
        <v>0</v>
      </c>
      <c r="H3063">
        <v>0</v>
      </c>
      <c r="I3063">
        <v>3070327.07</v>
      </c>
      <c r="J3063">
        <v>541822.42000000004</v>
      </c>
      <c r="K3063">
        <v>1492906.47</v>
      </c>
      <c r="L3063">
        <v>969960.64</v>
      </c>
    </row>
    <row r="3064" spans="1:12" x14ac:dyDescent="0.25">
      <c r="A3064">
        <v>111416</v>
      </c>
      <c r="B3064" t="s">
        <v>10134</v>
      </c>
      <c r="C3064" t="s">
        <v>15877</v>
      </c>
      <c r="D3064">
        <v>6871703.9000000004</v>
      </c>
      <c r="E3064">
        <v>53</v>
      </c>
      <c r="F3064">
        <v>5783097.46</v>
      </c>
      <c r="G3064">
        <v>0</v>
      </c>
      <c r="H3064">
        <v>0</v>
      </c>
      <c r="I3064">
        <v>3540792.65</v>
      </c>
      <c r="J3064">
        <v>624845.76</v>
      </c>
      <c r="K3064">
        <v>1617459.05</v>
      </c>
      <c r="L3064">
        <v>1088606.45</v>
      </c>
    </row>
    <row r="3065" spans="1:12" x14ac:dyDescent="0.25">
      <c r="A3065">
        <v>115479</v>
      </c>
      <c r="B3065" t="s">
        <v>15878</v>
      </c>
      <c r="C3065" t="s">
        <v>15879</v>
      </c>
      <c r="D3065">
        <v>2488497.06</v>
      </c>
      <c r="E3065">
        <v>41</v>
      </c>
      <c r="F3065">
        <v>2487735.46</v>
      </c>
      <c r="G3065">
        <v>0</v>
      </c>
      <c r="H3065">
        <v>0</v>
      </c>
      <c r="I3065">
        <v>1501833.33</v>
      </c>
      <c r="J3065">
        <v>265029.40000000002</v>
      </c>
      <c r="K3065">
        <v>720872.73</v>
      </c>
      <c r="L3065">
        <v>761.6</v>
      </c>
    </row>
    <row r="3066" spans="1:12" x14ac:dyDescent="0.25">
      <c r="A3066">
        <v>114062</v>
      </c>
      <c r="B3066" t="s">
        <v>12028</v>
      </c>
      <c r="C3066" t="s">
        <v>12029</v>
      </c>
      <c r="D3066">
        <v>8973459.5399999991</v>
      </c>
      <c r="E3066">
        <v>39</v>
      </c>
      <c r="F3066">
        <v>7581440.5300000003</v>
      </c>
      <c r="G3066">
        <v>0</v>
      </c>
      <c r="H3066">
        <v>0</v>
      </c>
      <c r="I3066">
        <v>3834914.86</v>
      </c>
      <c r="J3066">
        <v>676749.68</v>
      </c>
      <c r="K3066">
        <v>3069775.99</v>
      </c>
      <c r="L3066">
        <v>1392019.01</v>
      </c>
    </row>
    <row r="3067" spans="1:12" x14ac:dyDescent="0.25">
      <c r="A3067">
        <v>116090</v>
      </c>
      <c r="B3067" t="s">
        <v>10965</v>
      </c>
      <c r="C3067" t="s">
        <v>10966</v>
      </c>
      <c r="D3067">
        <v>7740895.7000000002</v>
      </c>
      <c r="E3067">
        <v>41</v>
      </c>
      <c r="F3067">
        <v>6073541.8700000001</v>
      </c>
      <c r="G3067">
        <v>0</v>
      </c>
      <c r="H3067">
        <v>0</v>
      </c>
      <c r="I3067">
        <v>3668957.48</v>
      </c>
      <c r="J3067">
        <v>647463.1</v>
      </c>
      <c r="K3067">
        <v>1757121.29</v>
      </c>
      <c r="L3067">
        <v>1667353.83</v>
      </c>
    </row>
    <row r="3068" spans="1:12" x14ac:dyDescent="0.25">
      <c r="A3068">
        <v>114161</v>
      </c>
      <c r="B3068" t="s">
        <v>12026</v>
      </c>
      <c r="C3068" t="s">
        <v>12027</v>
      </c>
      <c r="D3068">
        <v>6252598.0300000003</v>
      </c>
      <c r="E3068">
        <v>32</v>
      </c>
      <c r="F3068">
        <v>6252598.0300000003</v>
      </c>
      <c r="G3068">
        <v>0</v>
      </c>
      <c r="H3068">
        <v>0</v>
      </c>
      <c r="I3068">
        <v>3760705.84</v>
      </c>
      <c r="J3068">
        <v>663653.96</v>
      </c>
      <c r="K3068">
        <v>1729920.92</v>
      </c>
      <c r="L3068">
        <v>98317.31</v>
      </c>
    </row>
    <row r="3069" spans="1:12" x14ac:dyDescent="0.25">
      <c r="A3069">
        <v>110860</v>
      </c>
      <c r="B3069" t="s">
        <v>12516</v>
      </c>
      <c r="C3069" t="s">
        <v>12517</v>
      </c>
      <c r="D3069">
        <v>5812398.79</v>
      </c>
      <c r="E3069">
        <v>27</v>
      </c>
      <c r="F3069">
        <v>5796173.8499999996</v>
      </c>
      <c r="G3069">
        <v>0</v>
      </c>
      <c r="H3069">
        <v>0</v>
      </c>
      <c r="I3069">
        <v>3508747.52</v>
      </c>
      <c r="J3069">
        <v>619190.74</v>
      </c>
      <c r="K3069">
        <v>1668235.59</v>
      </c>
      <c r="L3069">
        <v>16224.94</v>
      </c>
    </row>
    <row r="3070" spans="1:12" x14ac:dyDescent="0.25">
      <c r="A3070">
        <v>114438</v>
      </c>
      <c r="B3070" t="s">
        <v>10963</v>
      </c>
      <c r="C3070" t="s">
        <v>10964</v>
      </c>
      <c r="D3070">
        <v>3360734.14</v>
      </c>
      <c r="E3070">
        <v>33</v>
      </c>
      <c r="F3070">
        <v>2831576.03</v>
      </c>
      <c r="G3070">
        <v>0</v>
      </c>
      <c r="H3070">
        <v>0</v>
      </c>
      <c r="I3070">
        <v>1488896.52</v>
      </c>
      <c r="J3070">
        <v>262746.45</v>
      </c>
      <c r="K3070">
        <v>1079933.06</v>
      </c>
      <c r="L3070">
        <v>529158.11</v>
      </c>
    </row>
    <row r="3071" spans="1:12" x14ac:dyDescent="0.25">
      <c r="A3071">
        <v>113598</v>
      </c>
      <c r="B3071" t="s">
        <v>12024</v>
      </c>
      <c r="C3071" t="s">
        <v>12025</v>
      </c>
      <c r="D3071">
        <v>6147080.5899999999</v>
      </c>
      <c r="E3071">
        <v>43</v>
      </c>
      <c r="F3071">
        <v>5171604.17</v>
      </c>
      <c r="G3071">
        <v>0</v>
      </c>
      <c r="H3071">
        <v>0</v>
      </c>
      <c r="I3071">
        <v>3086951.83</v>
      </c>
      <c r="J3071">
        <v>544756.21</v>
      </c>
      <c r="K3071">
        <v>1539896.13</v>
      </c>
      <c r="L3071">
        <v>975476.42</v>
      </c>
    </row>
    <row r="3072" spans="1:12" x14ac:dyDescent="0.25">
      <c r="A3072">
        <v>112298</v>
      </c>
      <c r="B3072" t="s">
        <v>15880</v>
      </c>
      <c r="C3072" t="s">
        <v>11011</v>
      </c>
      <c r="D3072">
        <v>11484678.199999999</v>
      </c>
      <c r="E3072">
        <v>54</v>
      </c>
      <c r="F3072">
        <v>9575909.8000000007</v>
      </c>
      <c r="G3072">
        <v>0</v>
      </c>
      <c r="H3072">
        <v>0</v>
      </c>
      <c r="I3072">
        <v>3817534.98</v>
      </c>
      <c r="J3072">
        <v>673682.55</v>
      </c>
      <c r="K3072">
        <v>4822945.3</v>
      </c>
      <c r="L3072">
        <v>2170515.27</v>
      </c>
    </row>
    <row r="3073" spans="1:12" x14ac:dyDescent="0.25">
      <c r="A3073">
        <v>112214</v>
      </c>
      <c r="B3073" t="s">
        <v>13015</v>
      </c>
      <c r="C3073" t="s">
        <v>13016</v>
      </c>
      <c r="D3073">
        <v>2334764.67</v>
      </c>
      <c r="E3073">
        <v>42</v>
      </c>
      <c r="F3073">
        <v>1860370.12</v>
      </c>
      <c r="G3073">
        <v>0</v>
      </c>
      <c r="H3073">
        <v>0</v>
      </c>
      <c r="I3073">
        <v>1022823.56</v>
      </c>
      <c r="J3073">
        <v>180498.27</v>
      </c>
      <c r="K3073">
        <v>657048.29</v>
      </c>
      <c r="L3073">
        <v>474394.55</v>
      </c>
    </row>
    <row r="3074" spans="1:12" x14ac:dyDescent="0.25">
      <c r="A3074">
        <v>114557</v>
      </c>
      <c r="B3074" t="s">
        <v>15881</v>
      </c>
      <c r="C3074" t="s">
        <v>15882</v>
      </c>
      <c r="D3074">
        <v>1998932.43</v>
      </c>
      <c r="E3074">
        <v>29</v>
      </c>
      <c r="F3074">
        <v>1998932.43</v>
      </c>
      <c r="G3074">
        <v>0</v>
      </c>
      <c r="H3074">
        <v>0</v>
      </c>
      <c r="I3074">
        <v>1072609.27</v>
      </c>
      <c r="J3074">
        <v>189283.99</v>
      </c>
      <c r="K3074">
        <v>497530.06</v>
      </c>
      <c r="L3074">
        <v>239509.11</v>
      </c>
    </row>
    <row r="3075" spans="1:12" x14ac:dyDescent="0.25">
      <c r="A3075">
        <v>116758</v>
      </c>
      <c r="B3075" t="s">
        <v>15883</v>
      </c>
      <c r="C3075" t="s">
        <v>15884</v>
      </c>
      <c r="D3075">
        <v>4192798.27</v>
      </c>
      <c r="E3075">
        <v>43</v>
      </c>
      <c r="F3075">
        <v>3440585.83</v>
      </c>
      <c r="G3075">
        <v>0</v>
      </c>
      <c r="H3075">
        <v>0</v>
      </c>
      <c r="I3075">
        <v>2078076.78</v>
      </c>
      <c r="J3075">
        <v>366719.43</v>
      </c>
      <c r="K3075">
        <v>995789.62</v>
      </c>
      <c r="L3075">
        <v>752212.44</v>
      </c>
    </row>
    <row r="3076" spans="1:12" x14ac:dyDescent="0.25">
      <c r="A3076">
        <v>117654</v>
      </c>
      <c r="B3076" t="s">
        <v>8278</v>
      </c>
      <c r="C3076" t="s">
        <v>15885</v>
      </c>
      <c r="D3076">
        <v>1653195.34</v>
      </c>
      <c r="E3076">
        <v>37</v>
      </c>
      <c r="F3076">
        <v>960594.62</v>
      </c>
      <c r="G3076">
        <v>0</v>
      </c>
      <c r="H3076">
        <v>0</v>
      </c>
      <c r="I3076">
        <v>816505.43</v>
      </c>
      <c r="J3076">
        <v>124877.3</v>
      </c>
      <c r="K3076">
        <v>19211.89</v>
      </c>
      <c r="L3076">
        <v>692600.72</v>
      </c>
    </row>
    <row r="3077" spans="1:12" x14ac:dyDescent="0.25">
      <c r="A3077">
        <v>111757</v>
      </c>
      <c r="B3077" t="s">
        <v>15886</v>
      </c>
      <c r="C3077" t="s">
        <v>15887</v>
      </c>
      <c r="D3077">
        <v>9432752</v>
      </c>
      <c r="E3077">
        <v>62</v>
      </c>
      <c r="F3077">
        <v>7031605.1799999997</v>
      </c>
      <c r="G3077">
        <v>0</v>
      </c>
      <c r="H3077">
        <v>0</v>
      </c>
      <c r="I3077">
        <v>5976864.4000000004</v>
      </c>
      <c r="J3077">
        <v>0</v>
      </c>
      <c r="K3077">
        <v>1054740.78</v>
      </c>
      <c r="L3077">
        <v>2401146.8199999998</v>
      </c>
    </row>
    <row r="3078" spans="1:12" x14ac:dyDescent="0.25">
      <c r="A3078">
        <v>118540</v>
      </c>
      <c r="B3078" t="s">
        <v>1913</v>
      </c>
      <c r="C3078" t="s">
        <v>15888</v>
      </c>
      <c r="D3078">
        <v>1727902.14</v>
      </c>
      <c r="E3078">
        <v>34</v>
      </c>
      <c r="F3078">
        <v>1727902.14</v>
      </c>
      <c r="G3078">
        <v>0</v>
      </c>
      <c r="H3078">
        <v>0</v>
      </c>
      <c r="I3078">
        <v>1468716.82</v>
      </c>
      <c r="J3078">
        <v>224627.26</v>
      </c>
      <c r="K3078">
        <v>34558.06</v>
      </c>
      <c r="L3078">
        <v>0</v>
      </c>
    </row>
    <row r="3079" spans="1:12" x14ac:dyDescent="0.25">
      <c r="A3079">
        <v>112227</v>
      </c>
      <c r="B3079" t="s">
        <v>4424</v>
      </c>
      <c r="C3079" t="s">
        <v>4425</v>
      </c>
      <c r="D3079">
        <v>7766093.0499999998</v>
      </c>
      <c r="E3079">
        <v>25</v>
      </c>
      <c r="F3079">
        <v>6526128.6200000001</v>
      </c>
      <c r="G3079">
        <v>0</v>
      </c>
      <c r="H3079">
        <v>0</v>
      </c>
      <c r="I3079">
        <v>3370021.71</v>
      </c>
      <c r="J3079">
        <v>594709.71</v>
      </c>
      <c r="K3079">
        <v>2561397.2200000002</v>
      </c>
      <c r="L3079">
        <v>1239964.44</v>
      </c>
    </row>
    <row r="3080" spans="1:12" x14ac:dyDescent="0.25">
      <c r="A3080">
        <v>115370</v>
      </c>
      <c r="B3080" t="s">
        <v>15889</v>
      </c>
      <c r="C3080" t="s">
        <v>14654</v>
      </c>
      <c r="D3080">
        <v>1243467.06</v>
      </c>
      <c r="E3080">
        <v>61</v>
      </c>
      <c r="F3080">
        <v>892139</v>
      </c>
      <c r="G3080">
        <v>0</v>
      </c>
      <c r="H3080">
        <v>0</v>
      </c>
      <c r="I3080">
        <v>758325.8</v>
      </c>
      <c r="J3080">
        <v>115970.24000000001</v>
      </c>
      <c r="K3080">
        <v>17842.96</v>
      </c>
      <c r="L3080">
        <v>351319.06</v>
      </c>
    </row>
    <row r="3081" spans="1:12" x14ac:dyDescent="0.25">
      <c r="A3081">
        <v>116181</v>
      </c>
      <c r="B3081" t="s">
        <v>6056</v>
      </c>
      <c r="C3081" t="s">
        <v>6057</v>
      </c>
      <c r="D3081">
        <v>1547860.99</v>
      </c>
      <c r="E3081">
        <v>19</v>
      </c>
      <c r="F3081">
        <v>1547860.99</v>
      </c>
      <c r="G3081">
        <v>0</v>
      </c>
      <c r="H3081">
        <v>0</v>
      </c>
      <c r="I3081">
        <v>937301.83</v>
      </c>
      <c r="J3081">
        <v>165406.20000000001</v>
      </c>
      <c r="K3081">
        <v>445152.96</v>
      </c>
      <c r="L3081">
        <v>0</v>
      </c>
    </row>
    <row r="3082" spans="1:12" x14ac:dyDescent="0.25">
      <c r="A3082">
        <v>118572</v>
      </c>
      <c r="B3082" t="s">
        <v>2704</v>
      </c>
      <c r="C3082" t="s">
        <v>15890</v>
      </c>
      <c r="D3082">
        <v>5295083.3899999997</v>
      </c>
      <c r="E3082">
        <v>24</v>
      </c>
      <c r="F3082">
        <v>4858712.47</v>
      </c>
      <c r="G3082">
        <v>0</v>
      </c>
      <c r="H3082">
        <v>0</v>
      </c>
      <c r="I3082">
        <v>4129904.57</v>
      </c>
      <c r="J3082">
        <v>631632.9</v>
      </c>
      <c r="K3082">
        <v>97175</v>
      </c>
      <c r="L3082">
        <v>436371.22</v>
      </c>
    </row>
    <row r="3083" spans="1:12" x14ac:dyDescent="0.25">
      <c r="A3083">
        <v>116845</v>
      </c>
      <c r="B3083" t="s">
        <v>12203</v>
      </c>
      <c r="C3083" t="s">
        <v>12040</v>
      </c>
      <c r="D3083">
        <v>2129558.2200000002</v>
      </c>
      <c r="E3083">
        <v>46</v>
      </c>
      <c r="F3083">
        <v>1764642.77</v>
      </c>
      <c r="G3083">
        <v>0</v>
      </c>
      <c r="H3083">
        <v>0</v>
      </c>
      <c r="I3083">
        <v>1499946.33</v>
      </c>
      <c r="J3083">
        <v>229403.57</v>
      </c>
      <c r="K3083">
        <v>35292.870000000003</v>
      </c>
      <c r="L3083">
        <v>364915.25</v>
      </c>
    </row>
    <row r="3084" spans="1:12" x14ac:dyDescent="0.25">
      <c r="A3084">
        <v>110404</v>
      </c>
      <c r="B3084" t="s">
        <v>12610</v>
      </c>
      <c r="C3084" t="s">
        <v>12519</v>
      </c>
      <c r="D3084">
        <v>2840737.56</v>
      </c>
      <c r="E3084">
        <v>74</v>
      </c>
      <c r="F3084">
        <v>2726139.48</v>
      </c>
      <c r="G3084">
        <v>0</v>
      </c>
      <c r="H3084">
        <v>0</v>
      </c>
      <c r="I3084">
        <v>2317218.56</v>
      </c>
      <c r="J3084">
        <v>354398.13</v>
      </c>
      <c r="K3084">
        <v>54522.79</v>
      </c>
      <c r="L3084">
        <v>114598.08</v>
      </c>
    </row>
    <row r="3085" spans="1:12" x14ac:dyDescent="0.25">
      <c r="A3085">
        <v>118599</v>
      </c>
      <c r="B3085" t="s">
        <v>15891</v>
      </c>
      <c r="C3085" t="s">
        <v>15892</v>
      </c>
      <c r="D3085">
        <v>21562161.890000001</v>
      </c>
      <c r="E3085">
        <v>57</v>
      </c>
      <c r="F3085">
        <v>15785223.83</v>
      </c>
      <c r="G3085">
        <v>0</v>
      </c>
      <c r="H3085">
        <v>0</v>
      </c>
      <c r="I3085">
        <v>13417440.25</v>
      </c>
      <c r="J3085">
        <v>2052079.1</v>
      </c>
      <c r="K3085">
        <v>315704.48</v>
      </c>
      <c r="L3085">
        <v>5776938.0599999996</v>
      </c>
    </row>
    <row r="3086" spans="1:12" x14ac:dyDescent="0.25">
      <c r="A3086">
        <v>118200</v>
      </c>
      <c r="B3086" t="s">
        <v>10594</v>
      </c>
      <c r="C3086" t="s">
        <v>10591</v>
      </c>
      <c r="D3086">
        <v>11812407.24</v>
      </c>
      <c r="E3086">
        <v>17</v>
      </c>
      <c r="F3086">
        <v>6776407.5499999998</v>
      </c>
      <c r="G3086">
        <v>0</v>
      </c>
      <c r="H3086">
        <v>0</v>
      </c>
      <c r="I3086">
        <v>3252675.62</v>
      </c>
      <c r="J3086">
        <v>813168.91</v>
      </c>
      <c r="K3086">
        <v>2710563.02</v>
      </c>
      <c r="L3086">
        <v>5035999.6900000004</v>
      </c>
    </row>
    <row r="3087" spans="1:12" x14ac:dyDescent="0.25">
      <c r="A3087">
        <v>116012</v>
      </c>
      <c r="B3087" t="s">
        <v>10969</v>
      </c>
      <c r="C3087" t="s">
        <v>10970</v>
      </c>
      <c r="D3087">
        <v>4275347.16</v>
      </c>
      <c r="E3087">
        <v>53</v>
      </c>
      <c r="F3087">
        <v>4207085.67</v>
      </c>
      <c r="G3087">
        <v>0</v>
      </c>
      <c r="H3087">
        <v>0</v>
      </c>
      <c r="I3087">
        <v>3576022.82</v>
      </c>
      <c r="J3087">
        <v>505691.7</v>
      </c>
      <c r="K3087">
        <v>125371.15</v>
      </c>
      <c r="L3087">
        <v>68261.490000000005</v>
      </c>
    </row>
    <row r="3088" spans="1:12" x14ac:dyDescent="0.25">
      <c r="A3088">
        <v>110903</v>
      </c>
      <c r="B3088" t="s">
        <v>1428</v>
      </c>
      <c r="C3088" t="s">
        <v>15893</v>
      </c>
      <c r="D3088">
        <v>29336619.530000001</v>
      </c>
      <c r="E3088">
        <v>73</v>
      </c>
      <c r="F3088">
        <v>18560571.850000001</v>
      </c>
      <c r="G3088">
        <v>0</v>
      </c>
      <c r="H3088">
        <v>0</v>
      </c>
      <c r="I3088">
        <v>15776486.060000001</v>
      </c>
      <c r="J3088">
        <v>0</v>
      </c>
      <c r="K3088">
        <v>2784085.79</v>
      </c>
      <c r="L3088">
        <v>10776047.68</v>
      </c>
    </row>
    <row r="3089" spans="1:12" x14ac:dyDescent="0.25">
      <c r="A3089">
        <v>114513</v>
      </c>
      <c r="B3089" t="s">
        <v>12035</v>
      </c>
      <c r="C3089" t="s">
        <v>11854</v>
      </c>
      <c r="D3089">
        <v>5045457.12</v>
      </c>
      <c r="E3089">
        <v>58</v>
      </c>
      <c r="F3089">
        <v>2161287.5099999998</v>
      </c>
      <c r="G3089">
        <v>0</v>
      </c>
      <c r="H3089">
        <v>0</v>
      </c>
      <c r="I3089">
        <v>1837094.38</v>
      </c>
      <c r="J3089">
        <v>280967.38</v>
      </c>
      <c r="K3089">
        <v>43225.75</v>
      </c>
      <c r="L3089">
        <v>2884169.61</v>
      </c>
    </row>
    <row r="3090" spans="1:12" x14ac:dyDescent="0.25">
      <c r="A3090">
        <v>117734</v>
      </c>
      <c r="B3090" t="s">
        <v>15894</v>
      </c>
      <c r="C3090" t="s">
        <v>9621</v>
      </c>
      <c r="D3090">
        <v>1590952.73</v>
      </c>
      <c r="E3090">
        <v>78</v>
      </c>
      <c r="F3090">
        <v>1432965.87</v>
      </c>
      <c r="G3090">
        <v>0</v>
      </c>
      <c r="H3090">
        <v>0</v>
      </c>
      <c r="I3090">
        <v>1218020.99</v>
      </c>
      <c r="J3090">
        <v>186285.56</v>
      </c>
      <c r="K3090">
        <v>28659.32</v>
      </c>
      <c r="L3090">
        <v>157986.85999999999</v>
      </c>
    </row>
    <row r="3091" spans="1:12" x14ac:dyDescent="0.25">
      <c r="A3091">
        <v>118971</v>
      </c>
      <c r="B3091" t="s">
        <v>1490</v>
      </c>
      <c r="C3091" t="s">
        <v>15895</v>
      </c>
      <c r="D3091">
        <v>15795149.960000001</v>
      </c>
      <c r="E3091">
        <v>60</v>
      </c>
      <c r="F3091">
        <v>15622338.16</v>
      </c>
      <c r="G3091">
        <v>0</v>
      </c>
      <c r="H3091">
        <v>0</v>
      </c>
      <c r="I3091">
        <v>13278987.439999999</v>
      </c>
      <c r="J3091">
        <v>2030903.95</v>
      </c>
      <c r="K3091">
        <v>312446.77</v>
      </c>
      <c r="L3091">
        <v>172811.8</v>
      </c>
    </row>
    <row r="3092" spans="1:12" x14ac:dyDescent="0.25">
      <c r="A3092">
        <v>115374</v>
      </c>
      <c r="B3092" t="s">
        <v>15896</v>
      </c>
      <c r="C3092" t="s">
        <v>15897</v>
      </c>
      <c r="D3092">
        <v>19112081.649999999</v>
      </c>
      <c r="E3092">
        <v>40</v>
      </c>
      <c r="F3092">
        <v>19112081.649999999</v>
      </c>
      <c r="G3092">
        <v>0</v>
      </c>
      <c r="H3092">
        <v>0</v>
      </c>
      <c r="I3092">
        <v>16245269.4</v>
      </c>
      <c r="J3092">
        <v>2484570.62</v>
      </c>
      <c r="K3092">
        <v>382241.63</v>
      </c>
      <c r="L3092">
        <v>0</v>
      </c>
    </row>
    <row r="3093" spans="1:12" x14ac:dyDescent="0.25">
      <c r="A3093">
        <v>117530</v>
      </c>
      <c r="B3093" t="s">
        <v>15898</v>
      </c>
      <c r="C3093" t="s">
        <v>9621</v>
      </c>
      <c r="D3093">
        <v>7162742.71</v>
      </c>
      <c r="E3093">
        <v>78</v>
      </c>
      <c r="F3093">
        <v>7127042.71</v>
      </c>
      <c r="G3093">
        <v>0</v>
      </c>
      <c r="H3093">
        <v>0</v>
      </c>
      <c r="I3093">
        <v>6057986.3099999996</v>
      </c>
      <c r="J3093">
        <v>926515.55</v>
      </c>
      <c r="K3093">
        <v>142540.85</v>
      </c>
      <c r="L3093">
        <v>35700</v>
      </c>
    </row>
    <row r="3094" spans="1:12" x14ac:dyDescent="0.25">
      <c r="A3094">
        <v>114682</v>
      </c>
      <c r="B3094" t="s">
        <v>10169</v>
      </c>
      <c r="C3094" t="s">
        <v>15899</v>
      </c>
      <c r="D3094">
        <v>1979210.49</v>
      </c>
      <c r="E3094">
        <v>34</v>
      </c>
      <c r="F3094">
        <v>1875807.27</v>
      </c>
      <c r="G3094">
        <v>0</v>
      </c>
      <c r="H3094">
        <v>0</v>
      </c>
      <c r="I3094">
        <v>1594436.17</v>
      </c>
      <c r="J3094">
        <v>243854.95</v>
      </c>
      <c r="K3094">
        <v>37516.15</v>
      </c>
      <c r="L3094">
        <v>103403.22</v>
      </c>
    </row>
    <row r="3095" spans="1:12" x14ac:dyDescent="0.25">
      <c r="A3095">
        <v>122024</v>
      </c>
      <c r="B3095" t="s">
        <v>11102</v>
      </c>
      <c r="C3095" t="s">
        <v>10863</v>
      </c>
      <c r="D3095">
        <v>2278508.7599999998</v>
      </c>
      <c r="E3095">
        <v>25</v>
      </c>
      <c r="F3095">
        <v>2267656.5499999998</v>
      </c>
      <c r="G3095">
        <v>0</v>
      </c>
      <c r="H3095">
        <v>0</v>
      </c>
      <c r="I3095">
        <v>1927508.07</v>
      </c>
      <c r="J3095">
        <v>294795.34999999998</v>
      </c>
      <c r="K3095">
        <v>45353.13</v>
      </c>
      <c r="L3095">
        <v>10852.21</v>
      </c>
    </row>
    <row r="3096" spans="1:12" x14ac:dyDescent="0.25">
      <c r="A3096">
        <v>117757</v>
      </c>
      <c r="B3096" t="s">
        <v>646</v>
      </c>
      <c r="C3096" t="s">
        <v>647</v>
      </c>
      <c r="D3096">
        <v>5124518.8499999996</v>
      </c>
      <c r="E3096">
        <v>53</v>
      </c>
      <c r="F3096">
        <v>4998613.7699999996</v>
      </c>
      <c r="G3096">
        <v>0</v>
      </c>
      <c r="H3096">
        <v>0</v>
      </c>
      <c r="I3096">
        <v>4248821.7</v>
      </c>
      <c r="J3096">
        <v>647320.49</v>
      </c>
      <c r="K3096">
        <v>102471.58</v>
      </c>
      <c r="L3096">
        <v>125905.08</v>
      </c>
    </row>
    <row r="3097" spans="1:12" x14ac:dyDescent="0.25">
      <c r="A3097">
        <v>118818</v>
      </c>
      <c r="B3097" t="s">
        <v>15900</v>
      </c>
      <c r="C3097" t="s">
        <v>10633</v>
      </c>
      <c r="D3097">
        <v>10837895</v>
      </c>
      <c r="E3097">
        <v>34</v>
      </c>
      <c r="F3097">
        <v>10730780.720000001</v>
      </c>
      <c r="G3097">
        <v>0</v>
      </c>
      <c r="H3097">
        <v>0</v>
      </c>
      <c r="I3097">
        <v>8584624.5700000003</v>
      </c>
      <c r="J3097">
        <v>1931540.53</v>
      </c>
      <c r="K3097">
        <v>214615.62</v>
      </c>
      <c r="L3097">
        <v>107114.28</v>
      </c>
    </row>
    <row r="3098" spans="1:12" x14ac:dyDescent="0.25">
      <c r="A3098">
        <v>110405</v>
      </c>
      <c r="B3098" t="s">
        <v>12596</v>
      </c>
      <c r="C3098" t="s">
        <v>12519</v>
      </c>
      <c r="D3098">
        <v>5568185.2400000002</v>
      </c>
      <c r="E3098">
        <v>74</v>
      </c>
      <c r="F3098">
        <v>5536856.8799999999</v>
      </c>
      <c r="G3098">
        <v>0</v>
      </c>
      <c r="H3098">
        <v>0</v>
      </c>
      <c r="I3098">
        <v>4706328.3499999996</v>
      </c>
      <c r="J3098">
        <v>719791.39</v>
      </c>
      <c r="K3098">
        <v>110737.14</v>
      </c>
      <c r="L3098">
        <v>31328.35</v>
      </c>
    </row>
    <row r="3099" spans="1:12" x14ac:dyDescent="0.25">
      <c r="A3099">
        <v>117776</v>
      </c>
      <c r="B3099" t="s">
        <v>15901</v>
      </c>
      <c r="C3099" t="s">
        <v>15664</v>
      </c>
      <c r="D3099">
        <v>4093216.5</v>
      </c>
      <c r="E3099">
        <v>48</v>
      </c>
      <c r="F3099">
        <v>3587940.37</v>
      </c>
      <c r="G3099">
        <v>0</v>
      </c>
      <c r="H3099">
        <v>0</v>
      </c>
      <c r="I3099">
        <v>3049749.31</v>
      </c>
      <c r="J3099">
        <v>466432.25</v>
      </c>
      <c r="K3099">
        <v>71758.81</v>
      </c>
      <c r="L3099">
        <v>505276.13</v>
      </c>
    </row>
    <row r="3100" spans="1:12" x14ac:dyDescent="0.25">
      <c r="A3100">
        <v>116263</v>
      </c>
      <c r="B3100" t="s">
        <v>12518</v>
      </c>
      <c r="C3100" t="s">
        <v>12519</v>
      </c>
      <c r="D3100">
        <v>4775218.79</v>
      </c>
      <c r="E3100">
        <v>80</v>
      </c>
      <c r="F3100">
        <v>4524859.2</v>
      </c>
      <c r="G3100">
        <v>0</v>
      </c>
      <c r="H3100">
        <v>0</v>
      </c>
      <c r="I3100">
        <v>3846130.32</v>
      </c>
      <c r="J3100">
        <v>588231.69999999995</v>
      </c>
      <c r="K3100">
        <v>90497.18</v>
      </c>
      <c r="L3100">
        <v>250359.59</v>
      </c>
    </row>
    <row r="3101" spans="1:12" x14ac:dyDescent="0.25">
      <c r="A3101">
        <v>118156</v>
      </c>
      <c r="B3101" t="s">
        <v>7664</v>
      </c>
      <c r="C3101" t="s">
        <v>15902</v>
      </c>
      <c r="D3101">
        <v>12398416.109999999</v>
      </c>
      <c r="E3101">
        <v>37</v>
      </c>
      <c r="F3101">
        <v>7816234.8200000003</v>
      </c>
      <c r="G3101">
        <v>0</v>
      </c>
      <c r="H3101">
        <v>0</v>
      </c>
      <c r="I3101">
        <v>6643799.5999999996</v>
      </c>
      <c r="J3101">
        <v>1016110.51</v>
      </c>
      <c r="K3101">
        <v>156324.71</v>
      </c>
      <c r="L3101">
        <v>4582181.29</v>
      </c>
    </row>
    <row r="3102" spans="1:12" x14ac:dyDescent="0.25">
      <c r="A3102">
        <v>110440</v>
      </c>
      <c r="B3102" t="s">
        <v>12600</v>
      </c>
      <c r="C3102" t="s">
        <v>12519</v>
      </c>
      <c r="D3102">
        <v>7159496.6200000001</v>
      </c>
      <c r="E3102">
        <v>77</v>
      </c>
      <c r="F3102">
        <v>7136350.7800000003</v>
      </c>
      <c r="G3102">
        <v>0</v>
      </c>
      <c r="H3102">
        <v>0</v>
      </c>
      <c r="I3102">
        <v>6065898.1600000001</v>
      </c>
      <c r="J3102">
        <v>927725.61</v>
      </c>
      <c r="K3102">
        <v>142727.01</v>
      </c>
      <c r="L3102">
        <v>23145.84</v>
      </c>
    </row>
    <row r="3103" spans="1:12" x14ac:dyDescent="0.25">
      <c r="A3103">
        <v>112565</v>
      </c>
      <c r="B3103" t="s">
        <v>1834</v>
      </c>
      <c r="C3103" t="s">
        <v>1835</v>
      </c>
      <c r="D3103">
        <v>5750150.3099999996</v>
      </c>
      <c r="E3103">
        <v>31</v>
      </c>
      <c r="F3103">
        <v>4812296.33</v>
      </c>
      <c r="G3103">
        <v>0</v>
      </c>
      <c r="H3103">
        <v>0</v>
      </c>
      <c r="I3103">
        <v>2524806.36</v>
      </c>
      <c r="J3103">
        <v>445554.07</v>
      </c>
      <c r="K3103">
        <v>1841935.9</v>
      </c>
      <c r="L3103">
        <v>937853.98</v>
      </c>
    </row>
    <row r="3104" spans="1:12" x14ac:dyDescent="0.25">
      <c r="A3104">
        <v>111862</v>
      </c>
      <c r="B3104" t="s">
        <v>15903</v>
      </c>
      <c r="C3104" t="s">
        <v>15904</v>
      </c>
      <c r="D3104">
        <v>1960730.16</v>
      </c>
      <c r="E3104">
        <v>29</v>
      </c>
      <c r="F3104">
        <v>1960730.16</v>
      </c>
      <c r="G3104">
        <v>0</v>
      </c>
      <c r="H3104">
        <v>0</v>
      </c>
      <c r="I3104">
        <v>1035532.34</v>
      </c>
      <c r="J3104">
        <v>182741.01</v>
      </c>
      <c r="K3104">
        <v>742456.81</v>
      </c>
      <c r="L3104">
        <v>0</v>
      </c>
    </row>
    <row r="3105" spans="1:12" x14ac:dyDescent="0.25">
      <c r="A3105">
        <v>114289</v>
      </c>
      <c r="B3105" t="s">
        <v>4450</v>
      </c>
      <c r="C3105" t="s">
        <v>4451</v>
      </c>
      <c r="D3105">
        <v>7788593.2599999998</v>
      </c>
      <c r="E3105">
        <v>53</v>
      </c>
      <c r="F3105">
        <v>6378382.1900000004</v>
      </c>
      <c r="G3105">
        <v>0</v>
      </c>
      <c r="H3105">
        <v>0</v>
      </c>
      <c r="I3105">
        <v>3736758.57</v>
      </c>
      <c r="J3105">
        <v>659427.98</v>
      </c>
      <c r="K3105">
        <v>1809433.87</v>
      </c>
      <c r="L3105">
        <v>1582972.84</v>
      </c>
    </row>
    <row r="3106" spans="1:12" x14ac:dyDescent="0.25">
      <c r="A3106">
        <v>110243</v>
      </c>
      <c r="B3106" t="s">
        <v>1863</v>
      </c>
      <c r="C3106" t="s">
        <v>1864</v>
      </c>
      <c r="D3106">
        <v>7299248.1799999997</v>
      </c>
      <c r="E3106">
        <v>36</v>
      </c>
      <c r="F3106">
        <v>7267739.3600000003</v>
      </c>
      <c r="G3106">
        <v>0</v>
      </c>
      <c r="H3106">
        <v>0</v>
      </c>
      <c r="I3106">
        <v>3791358.28</v>
      </c>
      <c r="J3106">
        <v>669063.23</v>
      </c>
      <c r="K3106">
        <v>2807317.85</v>
      </c>
      <c r="L3106">
        <v>31508.82</v>
      </c>
    </row>
    <row r="3107" spans="1:12" x14ac:dyDescent="0.25">
      <c r="A3107">
        <v>110419</v>
      </c>
      <c r="B3107" t="s">
        <v>1819</v>
      </c>
      <c r="C3107" t="s">
        <v>1820</v>
      </c>
      <c r="D3107">
        <v>3743630.46</v>
      </c>
      <c r="E3107">
        <v>28</v>
      </c>
      <c r="F3107">
        <v>3145907.95</v>
      </c>
      <c r="G3107">
        <v>0</v>
      </c>
      <c r="H3107">
        <v>0</v>
      </c>
      <c r="I3107">
        <v>1908259.56</v>
      </c>
      <c r="J3107">
        <v>336751.69</v>
      </c>
      <c r="K3107">
        <v>900896.7</v>
      </c>
      <c r="L3107">
        <v>597722.51</v>
      </c>
    </row>
    <row r="3108" spans="1:12" x14ac:dyDescent="0.25">
      <c r="A3108">
        <v>114188</v>
      </c>
      <c r="B3108" t="s">
        <v>15905</v>
      </c>
      <c r="C3108" t="s">
        <v>1048</v>
      </c>
      <c r="D3108">
        <v>2043469.42</v>
      </c>
      <c r="E3108">
        <v>26</v>
      </c>
      <c r="F3108">
        <v>1717214.28</v>
      </c>
      <c r="G3108">
        <v>0</v>
      </c>
      <c r="H3108">
        <v>0</v>
      </c>
      <c r="I3108">
        <v>1035236.92</v>
      </c>
      <c r="J3108">
        <v>182688.87</v>
      </c>
      <c r="K3108">
        <v>499288.49</v>
      </c>
      <c r="L3108">
        <v>326255.14</v>
      </c>
    </row>
    <row r="3109" spans="1:12" x14ac:dyDescent="0.25">
      <c r="A3109">
        <v>115813</v>
      </c>
      <c r="B3109" t="s">
        <v>337</v>
      </c>
      <c r="C3109" t="s">
        <v>15906</v>
      </c>
      <c r="D3109">
        <v>2594177.67</v>
      </c>
      <c r="E3109">
        <v>25</v>
      </c>
      <c r="F3109">
        <v>2167108.2200000002</v>
      </c>
      <c r="G3109">
        <v>0</v>
      </c>
      <c r="H3109">
        <v>0</v>
      </c>
      <c r="I3109">
        <v>1338058.1299999999</v>
      </c>
      <c r="J3109">
        <v>236127.91</v>
      </c>
      <c r="K3109">
        <v>592922.18000000005</v>
      </c>
      <c r="L3109">
        <v>427069.45</v>
      </c>
    </row>
    <row r="3110" spans="1:12" x14ac:dyDescent="0.25">
      <c r="A3110">
        <v>114980</v>
      </c>
      <c r="B3110" t="s">
        <v>5370</v>
      </c>
      <c r="C3110" t="s">
        <v>5371</v>
      </c>
      <c r="D3110">
        <v>8006462.8099999996</v>
      </c>
      <c r="E3110">
        <v>29</v>
      </c>
      <c r="F3110">
        <v>6714838.9699999997</v>
      </c>
      <c r="G3110">
        <v>0</v>
      </c>
      <c r="H3110">
        <v>0</v>
      </c>
      <c r="I3110">
        <v>3520753.87</v>
      </c>
      <c r="J3110">
        <v>621309.51</v>
      </c>
      <c r="K3110">
        <v>2571925.59</v>
      </c>
      <c r="L3110">
        <v>1292473.8400000001</v>
      </c>
    </row>
    <row r="3111" spans="1:12" x14ac:dyDescent="0.25">
      <c r="A3111">
        <v>112001</v>
      </c>
      <c r="B3111" t="s">
        <v>1831</v>
      </c>
      <c r="C3111" t="s">
        <v>1759</v>
      </c>
      <c r="D3111">
        <v>4505454.29</v>
      </c>
      <c r="E3111">
        <v>28</v>
      </c>
      <c r="F3111">
        <v>3763284.16</v>
      </c>
      <c r="G3111">
        <v>0</v>
      </c>
      <c r="H3111">
        <v>0</v>
      </c>
      <c r="I3111">
        <v>2263578.66</v>
      </c>
      <c r="J3111">
        <v>399455.06</v>
      </c>
      <c r="K3111">
        <v>1100250.44</v>
      </c>
      <c r="L3111">
        <v>742170.13</v>
      </c>
    </row>
    <row r="3112" spans="1:12" x14ac:dyDescent="0.25">
      <c r="A3112">
        <v>110555</v>
      </c>
      <c r="B3112" t="s">
        <v>1823</v>
      </c>
      <c r="C3112" t="s">
        <v>1824</v>
      </c>
      <c r="D3112">
        <v>4546179.6100000003</v>
      </c>
      <c r="E3112">
        <v>42</v>
      </c>
      <c r="F3112">
        <v>3804173</v>
      </c>
      <c r="G3112">
        <v>0</v>
      </c>
      <c r="H3112">
        <v>0</v>
      </c>
      <c r="I3112">
        <v>2310996.42</v>
      </c>
      <c r="J3112">
        <v>407822.88</v>
      </c>
      <c r="K3112">
        <v>1085353.7</v>
      </c>
      <c r="L3112">
        <v>742006.61</v>
      </c>
    </row>
    <row r="3113" spans="1:12" x14ac:dyDescent="0.25">
      <c r="A3113">
        <v>111797</v>
      </c>
      <c r="B3113" t="s">
        <v>1827</v>
      </c>
      <c r="C3113" t="s">
        <v>15907</v>
      </c>
      <c r="D3113">
        <v>2560759.1</v>
      </c>
      <c r="E3113">
        <v>41</v>
      </c>
      <c r="F3113">
        <v>2151898.4</v>
      </c>
      <c r="G3113">
        <v>0</v>
      </c>
      <c r="H3113">
        <v>0</v>
      </c>
      <c r="I3113">
        <v>1342428.33</v>
      </c>
      <c r="J3113">
        <v>236899.12</v>
      </c>
      <c r="K3113">
        <v>555209.81000000006</v>
      </c>
      <c r="L3113">
        <v>426221.84</v>
      </c>
    </row>
    <row r="3114" spans="1:12" x14ac:dyDescent="0.25">
      <c r="A3114">
        <v>115499</v>
      </c>
      <c r="B3114" t="s">
        <v>1398</v>
      </c>
      <c r="C3114" t="s">
        <v>1399</v>
      </c>
      <c r="D3114">
        <v>6714375.0800000001</v>
      </c>
      <c r="E3114">
        <v>27</v>
      </c>
      <c r="F3114">
        <v>6710437.3700000001</v>
      </c>
      <c r="G3114">
        <v>0</v>
      </c>
      <c r="H3114">
        <v>0</v>
      </c>
      <c r="I3114">
        <v>3839493.6</v>
      </c>
      <c r="J3114">
        <v>677557.71</v>
      </c>
      <c r="K3114">
        <v>2172370.5699999998</v>
      </c>
      <c r="L3114">
        <v>24953.11</v>
      </c>
    </row>
    <row r="3115" spans="1:12" x14ac:dyDescent="0.25">
      <c r="A3115">
        <v>115248</v>
      </c>
      <c r="B3115" t="s">
        <v>15908</v>
      </c>
      <c r="C3115" t="s">
        <v>15909</v>
      </c>
      <c r="D3115">
        <v>3480194.43</v>
      </c>
      <c r="E3115">
        <v>33</v>
      </c>
      <c r="F3115">
        <v>2922533.14</v>
      </c>
      <c r="G3115">
        <v>0</v>
      </c>
      <c r="H3115">
        <v>0</v>
      </c>
      <c r="I3115">
        <v>1762708.88</v>
      </c>
      <c r="J3115">
        <v>311066.28000000003</v>
      </c>
      <c r="K3115">
        <v>848757.98</v>
      </c>
      <c r="L3115">
        <v>557661.29</v>
      </c>
    </row>
    <row r="3116" spans="1:12" x14ac:dyDescent="0.25">
      <c r="A3116">
        <v>112551</v>
      </c>
      <c r="B3116" t="s">
        <v>1843</v>
      </c>
      <c r="C3116" t="s">
        <v>1844</v>
      </c>
      <c r="D3116">
        <v>2649782.2799999998</v>
      </c>
      <c r="E3116">
        <v>24</v>
      </c>
      <c r="F3116">
        <v>2226707.7999999998</v>
      </c>
      <c r="G3116">
        <v>0</v>
      </c>
      <c r="H3116">
        <v>0</v>
      </c>
      <c r="I3116">
        <v>1355447.6</v>
      </c>
      <c r="J3116">
        <v>239196.63</v>
      </c>
      <c r="K3116">
        <v>632063.56999999995</v>
      </c>
      <c r="L3116">
        <v>423074.48</v>
      </c>
    </row>
    <row r="3117" spans="1:12" x14ac:dyDescent="0.25">
      <c r="A3117">
        <v>112018</v>
      </c>
      <c r="B3117" t="s">
        <v>1043</v>
      </c>
      <c r="C3117" t="s">
        <v>1044</v>
      </c>
      <c r="D3117">
        <v>4461117.78</v>
      </c>
      <c r="E3117">
        <v>31</v>
      </c>
      <c r="F3117">
        <v>3689035.26</v>
      </c>
      <c r="G3117">
        <v>0</v>
      </c>
      <c r="H3117">
        <v>0</v>
      </c>
      <c r="I3117">
        <v>1939934.58</v>
      </c>
      <c r="J3117">
        <v>342341.4</v>
      </c>
      <c r="K3117">
        <v>1406759.28</v>
      </c>
      <c r="L3117">
        <v>772082.52</v>
      </c>
    </row>
    <row r="3118" spans="1:12" x14ac:dyDescent="0.25">
      <c r="A3118">
        <v>110117</v>
      </c>
      <c r="B3118" t="s">
        <v>1023</v>
      </c>
      <c r="C3118" t="s">
        <v>1024</v>
      </c>
      <c r="D3118">
        <v>2211932.81</v>
      </c>
      <c r="E3118">
        <v>53</v>
      </c>
      <c r="F3118">
        <v>1858767.06</v>
      </c>
      <c r="G3118">
        <v>0</v>
      </c>
      <c r="H3118">
        <v>0</v>
      </c>
      <c r="I3118">
        <v>1112240.8600000001</v>
      </c>
      <c r="J3118">
        <v>196277.8</v>
      </c>
      <c r="K3118">
        <v>532500.41</v>
      </c>
      <c r="L3118">
        <v>370913.74</v>
      </c>
    </row>
    <row r="3119" spans="1:12" x14ac:dyDescent="0.25">
      <c r="A3119">
        <v>114126</v>
      </c>
      <c r="B3119" t="s">
        <v>1031</v>
      </c>
      <c r="C3119" t="s">
        <v>1032</v>
      </c>
      <c r="D3119">
        <v>4057399.35</v>
      </c>
      <c r="E3119">
        <v>28</v>
      </c>
      <c r="F3119">
        <v>3409579.28</v>
      </c>
      <c r="G3119">
        <v>0</v>
      </c>
      <c r="H3119">
        <v>0</v>
      </c>
      <c r="I3119">
        <v>2054576.65</v>
      </c>
      <c r="J3119">
        <v>362572.36</v>
      </c>
      <c r="K3119">
        <v>989730.27</v>
      </c>
      <c r="L3119">
        <v>650520.06999999995</v>
      </c>
    </row>
    <row r="3120" spans="1:12" x14ac:dyDescent="0.25">
      <c r="A3120">
        <v>112682</v>
      </c>
      <c r="B3120" t="s">
        <v>1847</v>
      </c>
      <c r="C3120" t="s">
        <v>1848</v>
      </c>
      <c r="D3120">
        <v>1993707.99</v>
      </c>
      <c r="E3120">
        <v>43</v>
      </c>
      <c r="F3120">
        <v>1675384.87</v>
      </c>
      <c r="G3120">
        <v>0</v>
      </c>
      <c r="H3120">
        <v>0</v>
      </c>
      <c r="I3120">
        <v>1015515.03</v>
      </c>
      <c r="J3120">
        <v>179208.54</v>
      </c>
      <c r="K3120">
        <v>480661.3</v>
      </c>
      <c r="L3120">
        <v>318323.12</v>
      </c>
    </row>
    <row r="3121" spans="1:12" x14ac:dyDescent="0.25">
      <c r="A3121">
        <v>115981</v>
      </c>
      <c r="B3121" t="s">
        <v>15910</v>
      </c>
      <c r="C3121" t="s">
        <v>15911</v>
      </c>
      <c r="D3121">
        <v>7469892.5899999999</v>
      </c>
      <c r="E3121">
        <v>43</v>
      </c>
      <c r="F3121">
        <v>6281783.2300000004</v>
      </c>
      <c r="G3121">
        <v>0</v>
      </c>
      <c r="H3121">
        <v>0</v>
      </c>
      <c r="I3121">
        <v>3782346.59</v>
      </c>
      <c r="J3121">
        <v>667472.93000000005</v>
      </c>
      <c r="K3121">
        <v>1831963.71</v>
      </c>
      <c r="L3121">
        <v>1188109.3600000001</v>
      </c>
    </row>
    <row r="3122" spans="1:12" x14ac:dyDescent="0.25">
      <c r="A3122">
        <v>113062</v>
      </c>
      <c r="B3122" t="s">
        <v>2090</v>
      </c>
      <c r="C3122" t="s">
        <v>2091</v>
      </c>
      <c r="D3122">
        <v>6497737.1399999997</v>
      </c>
      <c r="E3122">
        <v>44</v>
      </c>
      <c r="F3122">
        <v>6497737.1399999997</v>
      </c>
      <c r="G3122">
        <v>0</v>
      </c>
      <c r="H3122">
        <v>0</v>
      </c>
      <c r="I3122">
        <v>2033918.87</v>
      </c>
      <c r="J3122">
        <v>358926.86</v>
      </c>
      <c r="K3122">
        <v>1428091.1</v>
      </c>
      <c r="L3122">
        <v>2676800.31</v>
      </c>
    </row>
    <row r="3123" spans="1:12" x14ac:dyDescent="0.25">
      <c r="A3123">
        <v>111896</v>
      </c>
      <c r="B3123" t="s">
        <v>1394</v>
      </c>
      <c r="C3123" t="s">
        <v>1395</v>
      </c>
      <c r="D3123">
        <v>4409449.08</v>
      </c>
      <c r="E3123">
        <v>33</v>
      </c>
      <c r="F3123">
        <v>4409449.08</v>
      </c>
      <c r="G3123">
        <v>0</v>
      </c>
      <c r="H3123">
        <v>0</v>
      </c>
      <c r="I3123">
        <v>2308710.81</v>
      </c>
      <c r="J3123">
        <v>407419.55</v>
      </c>
      <c r="K3123">
        <v>1693318.72</v>
      </c>
      <c r="L3123">
        <v>0</v>
      </c>
    </row>
    <row r="3124" spans="1:12" x14ac:dyDescent="0.25">
      <c r="A3124">
        <v>111026</v>
      </c>
      <c r="B3124" t="s">
        <v>1039</v>
      </c>
      <c r="C3124" t="s">
        <v>1040</v>
      </c>
      <c r="D3124">
        <v>3441649.76</v>
      </c>
      <c r="E3124">
        <v>31</v>
      </c>
      <c r="F3124">
        <v>2892142.67</v>
      </c>
      <c r="G3124">
        <v>0</v>
      </c>
      <c r="H3124">
        <v>0</v>
      </c>
      <c r="I3124">
        <v>1510371.06</v>
      </c>
      <c r="J3124">
        <v>266536.07</v>
      </c>
      <c r="K3124">
        <v>1115235.54</v>
      </c>
      <c r="L3124">
        <v>549507.09</v>
      </c>
    </row>
    <row r="3125" spans="1:12" x14ac:dyDescent="0.25">
      <c r="A3125">
        <v>111093</v>
      </c>
      <c r="B3125" t="s">
        <v>1027</v>
      </c>
      <c r="C3125" t="s">
        <v>1028</v>
      </c>
      <c r="D3125">
        <v>3866395.68</v>
      </c>
      <c r="E3125">
        <v>49</v>
      </c>
      <c r="F3125">
        <v>3249072</v>
      </c>
      <c r="G3125">
        <v>0</v>
      </c>
      <c r="H3125">
        <v>0</v>
      </c>
      <c r="I3125">
        <v>1975910.27</v>
      </c>
      <c r="J3125">
        <v>349690.03</v>
      </c>
      <c r="K3125">
        <v>919626.7</v>
      </c>
      <c r="L3125">
        <v>622168.68000000005</v>
      </c>
    </row>
    <row r="3126" spans="1:12" x14ac:dyDescent="0.25">
      <c r="A3126">
        <v>111143</v>
      </c>
      <c r="B3126" t="s">
        <v>621</v>
      </c>
      <c r="C3126" t="s">
        <v>622</v>
      </c>
      <c r="D3126">
        <v>7531438.4000000004</v>
      </c>
      <c r="E3126">
        <v>28</v>
      </c>
      <c r="F3126">
        <v>6349140.4699999997</v>
      </c>
      <c r="G3126">
        <v>0</v>
      </c>
      <c r="H3126">
        <v>0</v>
      </c>
      <c r="I3126">
        <v>3832993.62</v>
      </c>
      <c r="J3126">
        <v>676410.62</v>
      </c>
      <c r="K3126">
        <v>1839736.23</v>
      </c>
      <c r="L3126">
        <v>1182297.93</v>
      </c>
    </row>
    <row r="3127" spans="1:12" x14ac:dyDescent="0.25">
      <c r="A3127">
        <v>114525</v>
      </c>
      <c r="B3127" t="s">
        <v>1851</v>
      </c>
      <c r="C3127" t="s">
        <v>15912</v>
      </c>
      <c r="D3127">
        <v>3632855.8</v>
      </c>
      <c r="E3127">
        <v>31</v>
      </c>
      <c r="F3127">
        <v>3632855.8</v>
      </c>
      <c r="G3127">
        <v>0</v>
      </c>
      <c r="H3127">
        <v>0</v>
      </c>
      <c r="I3127">
        <v>2213274.48</v>
      </c>
      <c r="J3127">
        <v>390577.85</v>
      </c>
      <c r="K3127">
        <v>1029003.47</v>
      </c>
      <c r="L3127">
        <v>0</v>
      </c>
    </row>
    <row r="3128" spans="1:12" x14ac:dyDescent="0.25">
      <c r="A3128">
        <v>114914</v>
      </c>
      <c r="B3128" t="s">
        <v>1855</v>
      </c>
      <c r="C3128" t="s">
        <v>15913</v>
      </c>
      <c r="D3128">
        <v>5979503.5</v>
      </c>
      <c r="E3128">
        <v>40</v>
      </c>
      <c r="F3128">
        <v>5024792.8600000003</v>
      </c>
      <c r="G3128">
        <v>0</v>
      </c>
      <c r="H3128">
        <v>0</v>
      </c>
      <c r="I3128">
        <v>2650382.25</v>
      </c>
      <c r="J3128">
        <v>467714.52</v>
      </c>
      <c r="K3128">
        <v>1897209.97</v>
      </c>
      <c r="L3128">
        <v>964196.76</v>
      </c>
    </row>
    <row r="3129" spans="1:12" x14ac:dyDescent="0.25">
      <c r="A3129">
        <v>115159</v>
      </c>
      <c r="B3129" t="s">
        <v>1402</v>
      </c>
      <c r="C3129" t="s">
        <v>15914</v>
      </c>
      <c r="D3129">
        <v>2067549.18</v>
      </c>
      <c r="E3129">
        <v>30</v>
      </c>
      <c r="F3129">
        <v>1631502.67</v>
      </c>
      <c r="G3129">
        <v>0</v>
      </c>
      <c r="H3129">
        <v>0</v>
      </c>
      <c r="I3129">
        <v>874312.53</v>
      </c>
      <c r="J3129">
        <v>154290.45000000001</v>
      </c>
      <c r="K3129">
        <v>602899.68999999994</v>
      </c>
      <c r="L3129">
        <v>436046.51</v>
      </c>
    </row>
    <row r="3130" spans="1:12" x14ac:dyDescent="0.25">
      <c r="A3130">
        <v>111087</v>
      </c>
      <c r="B3130" t="s">
        <v>617</v>
      </c>
      <c r="C3130" t="s">
        <v>618</v>
      </c>
      <c r="D3130">
        <v>8360000.6600000001</v>
      </c>
      <c r="E3130">
        <v>4</v>
      </c>
      <c r="F3130">
        <v>7018886.5599999996</v>
      </c>
      <c r="G3130">
        <v>0</v>
      </c>
      <c r="H3130">
        <v>0</v>
      </c>
      <c r="I3130">
        <v>3833968.57</v>
      </c>
      <c r="J3130">
        <v>676582.69</v>
      </c>
      <c r="K3130">
        <v>2508335.2999999998</v>
      </c>
      <c r="L3130">
        <v>1341114.1000000001</v>
      </c>
    </row>
    <row r="3131" spans="1:12" x14ac:dyDescent="0.25">
      <c r="A3131">
        <v>112724</v>
      </c>
      <c r="B3131" t="s">
        <v>15915</v>
      </c>
      <c r="C3131" t="s">
        <v>15916</v>
      </c>
      <c r="D3131">
        <v>4212479.55</v>
      </c>
      <c r="E3131">
        <v>32</v>
      </c>
      <c r="F3131">
        <v>3539898.78</v>
      </c>
      <c r="G3131">
        <v>0</v>
      </c>
      <c r="H3131">
        <v>0</v>
      </c>
      <c r="I3131">
        <v>1857840.17</v>
      </c>
      <c r="J3131">
        <v>327854.15000000002</v>
      </c>
      <c r="K3131">
        <v>1354204.46</v>
      </c>
      <c r="L3131">
        <v>672580.77</v>
      </c>
    </row>
    <row r="3132" spans="1:12" x14ac:dyDescent="0.25">
      <c r="A3132">
        <v>111936</v>
      </c>
      <c r="B3132" t="s">
        <v>7661</v>
      </c>
      <c r="C3132" t="s">
        <v>7652</v>
      </c>
      <c r="D3132">
        <v>3362742.59</v>
      </c>
      <c r="E3132">
        <v>53</v>
      </c>
      <c r="F3132">
        <v>2449255.61</v>
      </c>
      <c r="G3132">
        <v>0</v>
      </c>
      <c r="H3132">
        <v>0</v>
      </c>
      <c r="I3132">
        <v>2081867.27</v>
      </c>
      <c r="J3132">
        <v>318403.23</v>
      </c>
      <c r="K3132">
        <v>48985.11</v>
      </c>
      <c r="L3132">
        <v>913486.98</v>
      </c>
    </row>
    <row r="3133" spans="1:12" x14ac:dyDescent="0.25">
      <c r="A3133">
        <v>118631</v>
      </c>
      <c r="B3133" t="s">
        <v>15917</v>
      </c>
      <c r="C3133" t="s">
        <v>9100</v>
      </c>
      <c r="D3133">
        <v>1156333.71</v>
      </c>
      <c r="E3133">
        <v>62</v>
      </c>
      <c r="F3133">
        <v>997755.76</v>
      </c>
      <c r="G3133">
        <v>0</v>
      </c>
      <c r="H3133">
        <v>0</v>
      </c>
      <c r="I3133">
        <v>848092.4</v>
      </c>
      <c r="J3133">
        <v>129707.9</v>
      </c>
      <c r="K3133">
        <v>19955.46</v>
      </c>
      <c r="L3133">
        <v>158577.95000000001</v>
      </c>
    </row>
    <row r="3134" spans="1:12" x14ac:dyDescent="0.25">
      <c r="A3134">
        <v>117397</v>
      </c>
      <c r="B3134" t="s">
        <v>15918</v>
      </c>
      <c r="C3134" t="s">
        <v>15919</v>
      </c>
      <c r="D3134">
        <v>3161592.51</v>
      </c>
      <c r="E3134">
        <v>50</v>
      </c>
      <c r="F3134">
        <v>3161592.5</v>
      </c>
      <c r="G3134">
        <v>0</v>
      </c>
      <c r="H3134">
        <v>0</v>
      </c>
      <c r="I3134">
        <v>2687353.62</v>
      </c>
      <c r="J3134">
        <v>409426.23</v>
      </c>
      <c r="K3134">
        <v>64812.65</v>
      </c>
      <c r="L3134">
        <v>0</v>
      </c>
    </row>
    <row r="3135" spans="1:12" x14ac:dyDescent="0.25">
      <c r="A3135">
        <v>117346</v>
      </c>
      <c r="B3135" t="s">
        <v>15920</v>
      </c>
      <c r="C3135" t="s">
        <v>10183</v>
      </c>
      <c r="D3135">
        <v>3277721</v>
      </c>
      <c r="E3135">
        <v>32</v>
      </c>
      <c r="F3135">
        <v>3255170.5</v>
      </c>
      <c r="G3135">
        <v>0</v>
      </c>
      <c r="H3135">
        <v>0</v>
      </c>
      <c r="I3135">
        <v>2766894.93</v>
      </c>
      <c r="J3135">
        <v>423172.16</v>
      </c>
      <c r="K3135">
        <v>65103.41</v>
      </c>
      <c r="L3135">
        <v>22550.5</v>
      </c>
    </row>
    <row r="3136" spans="1:12" x14ac:dyDescent="0.25">
      <c r="A3136">
        <v>116307</v>
      </c>
      <c r="B3136" t="s">
        <v>4123</v>
      </c>
      <c r="C3136" t="s">
        <v>15820</v>
      </c>
      <c r="D3136">
        <v>2921169.96</v>
      </c>
      <c r="E3136">
        <v>34</v>
      </c>
      <c r="F3136">
        <v>2646587.7599999998</v>
      </c>
      <c r="G3136">
        <v>0</v>
      </c>
      <c r="H3136">
        <v>0</v>
      </c>
      <c r="I3136">
        <v>2249599.6</v>
      </c>
      <c r="J3136">
        <v>344056.4</v>
      </c>
      <c r="K3136">
        <v>52931.76</v>
      </c>
      <c r="L3136">
        <v>274582.2</v>
      </c>
    </row>
    <row r="3137" spans="1:12" x14ac:dyDescent="0.25">
      <c r="A3137">
        <v>115931</v>
      </c>
      <c r="B3137" t="s">
        <v>12037</v>
      </c>
      <c r="C3137" t="s">
        <v>12038</v>
      </c>
      <c r="D3137">
        <v>2228937.52</v>
      </c>
      <c r="E3137">
        <v>43</v>
      </c>
      <c r="F3137">
        <v>1843407.07</v>
      </c>
      <c r="G3137">
        <v>0</v>
      </c>
      <c r="H3137">
        <v>0</v>
      </c>
      <c r="I3137">
        <v>1566896</v>
      </c>
      <c r="J3137">
        <v>239642.93</v>
      </c>
      <c r="K3137">
        <v>36868.14</v>
      </c>
      <c r="L3137">
        <v>385530.45</v>
      </c>
    </row>
    <row r="3138" spans="1:12" x14ac:dyDescent="0.25">
      <c r="A3138">
        <v>118323</v>
      </c>
      <c r="B3138" t="s">
        <v>12520</v>
      </c>
      <c r="C3138" t="s">
        <v>12519</v>
      </c>
      <c r="D3138">
        <v>1368828.31</v>
      </c>
      <c r="E3138">
        <v>73</v>
      </c>
      <c r="F3138">
        <v>1250636.9099999999</v>
      </c>
      <c r="G3138">
        <v>0</v>
      </c>
      <c r="H3138">
        <v>0</v>
      </c>
      <c r="I3138">
        <v>1063041.3799999999</v>
      </c>
      <c r="J3138">
        <v>162582.79</v>
      </c>
      <c r="K3138">
        <v>25012.74</v>
      </c>
      <c r="L3138">
        <v>118191.4</v>
      </c>
    </row>
    <row r="3139" spans="1:12" x14ac:dyDescent="0.25">
      <c r="A3139">
        <v>111486</v>
      </c>
      <c r="B3139" t="s">
        <v>12039</v>
      </c>
      <c r="C3139" t="s">
        <v>12040</v>
      </c>
      <c r="D3139">
        <v>8988813.8800000008</v>
      </c>
      <c r="E3139">
        <v>54</v>
      </c>
      <c r="F3139">
        <v>8463627.5199999996</v>
      </c>
      <c r="G3139">
        <v>0</v>
      </c>
      <c r="H3139">
        <v>0</v>
      </c>
      <c r="I3139">
        <v>7194083.3899999997</v>
      </c>
      <c r="J3139">
        <v>1100271.58</v>
      </c>
      <c r="K3139">
        <v>169272.55</v>
      </c>
      <c r="L3139">
        <v>525186.36</v>
      </c>
    </row>
    <row r="3140" spans="1:12" x14ac:dyDescent="0.25">
      <c r="A3140">
        <v>120072</v>
      </c>
      <c r="B3140" t="s">
        <v>11364</v>
      </c>
      <c r="C3140" t="s">
        <v>11366</v>
      </c>
      <c r="D3140">
        <v>5252404.32</v>
      </c>
      <c r="E3140">
        <v>65</v>
      </c>
      <c r="F3140">
        <v>5070060.62</v>
      </c>
      <c r="G3140">
        <v>0</v>
      </c>
      <c r="H3140">
        <v>0</v>
      </c>
      <c r="I3140">
        <v>4309551.53</v>
      </c>
      <c r="J3140">
        <v>659107.86</v>
      </c>
      <c r="K3140">
        <v>101401.23</v>
      </c>
      <c r="L3140">
        <v>182343.7</v>
      </c>
    </row>
    <row r="3141" spans="1:12" x14ac:dyDescent="0.25">
      <c r="A3141">
        <v>116928</v>
      </c>
      <c r="B3141" t="s">
        <v>8263</v>
      </c>
      <c r="C3141" t="s">
        <v>15921</v>
      </c>
      <c r="D3141">
        <v>5723962.6299999999</v>
      </c>
      <c r="E3141">
        <v>39</v>
      </c>
      <c r="F3141">
        <v>5596130.96</v>
      </c>
      <c r="G3141">
        <v>0</v>
      </c>
      <c r="H3141">
        <v>0</v>
      </c>
      <c r="I3141">
        <v>2854026.82</v>
      </c>
      <c r="J3141">
        <v>503651.74</v>
      </c>
      <c r="K3141">
        <v>2238452.4</v>
      </c>
      <c r="L3141">
        <v>127831.67</v>
      </c>
    </row>
    <row r="3142" spans="1:12" x14ac:dyDescent="0.25">
      <c r="A3142">
        <v>122259</v>
      </c>
      <c r="B3142" t="s">
        <v>15922</v>
      </c>
      <c r="C3142" t="s">
        <v>10863</v>
      </c>
      <c r="D3142">
        <v>6804035.4400000004</v>
      </c>
      <c r="E3142">
        <v>35</v>
      </c>
      <c r="F3142">
        <v>4298910</v>
      </c>
      <c r="G3142">
        <v>0</v>
      </c>
      <c r="H3142">
        <v>0</v>
      </c>
      <c r="I3142">
        <v>3654073.5</v>
      </c>
      <c r="J3142">
        <v>558858.30000000005</v>
      </c>
      <c r="K3142">
        <v>85978.2</v>
      </c>
      <c r="L3142">
        <v>2505125.44</v>
      </c>
    </row>
    <row r="3143" spans="1:12" x14ac:dyDescent="0.25">
      <c r="A3143">
        <v>118160</v>
      </c>
      <c r="B3143" t="s">
        <v>7666</v>
      </c>
      <c r="C3143" t="s">
        <v>15902</v>
      </c>
      <c r="D3143">
        <v>22378403.32</v>
      </c>
      <c r="E3143">
        <v>37</v>
      </c>
      <c r="F3143">
        <v>14121838.130000001</v>
      </c>
      <c r="G3143">
        <v>0</v>
      </c>
      <c r="H3143">
        <v>0</v>
      </c>
      <c r="I3143">
        <v>12003562.41</v>
      </c>
      <c r="J3143">
        <v>1835838.96</v>
      </c>
      <c r="K3143">
        <v>282436.76</v>
      </c>
      <c r="L3143">
        <v>8256565.1900000004</v>
      </c>
    </row>
    <row r="3144" spans="1:12" x14ac:dyDescent="0.25">
      <c r="A3144">
        <v>118435</v>
      </c>
      <c r="B3144" t="s">
        <v>415</v>
      </c>
      <c r="C3144" t="s">
        <v>15923</v>
      </c>
      <c r="D3144">
        <v>12923812.42</v>
      </c>
      <c r="E3144">
        <v>80</v>
      </c>
      <c r="F3144">
        <v>12087685.449999999</v>
      </c>
      <c r="G3144">
        <v>0</v>
      </c>
      <c r="H3144">
        <v>0</v>
      </c>
      <c r="I3144">
        <v>10274532.640000001</v>
      </c>
      <c r="J3144">
        <v>1571399.1</v>
      </c>
      <c r="K3144">
        <v>241753.71</v>
      </c>
      <c r="L3144">
        <v>836126.97</v>
      </c>
    </row>
    <row r="3145" spans="1:12" x14ac:dyDescent="0.25">
      <c r="A3145">
        <v>114226</v>
      </c>
      <c r="B3145" t="s">
        <v>7929</v>
      </c>
      <c r="C3145" t="s">
        <v>15924</v>
      </c>
      <c r="D3145">
        <v>23176966.66</v>
      </c>
      <c r="E3145">
        <v>79</v>
      </c>
      <c r="F3145">
        <v>20346728.149999999</v>
      </c>
      <c r="G3145">
        <v>0</v>
      </c>
      <c r="H3145">
        <v>0</v>
      </c>
      <c r="I3145">
        <v>17294719.359999999</v>
      </c>
      <c r="J3145">
        <v>2645074.2200000002</v>
      </c>
      <c r="K3145">
        <v>406934.57</v>
      </c>
      <c r="L3145">
        <v>2830238.01</v>
      </c>
    </row>
    <row r="3146" spans="1:12" x14ac:dyDescent="0.25">
      <c r="A3146">
        <v>116915</v>
      </c>
      <c r="B3146" t="s">
        <v>15925</v>
      </c>
      <c r="C3146" t="s">
        <v>15926</v>
      </c>
      <c r="D3146">
        <v>2343982.75</v>
      </c>
      <c r="E3146">
        <v>39</v>
      </c>
      <c r="F3146">
        <v>2192252.9900000002</v>
      </c>
      <c r="G3146">
        <v>0</v>
      </c>
      <c r="H3146">
        <v>0</v>
      </c>
      <c r="I3146">
        <v>1863415.04</v>
      </c>
      <c r="J3146">
        <v>284992.89</v>
      </c>
      <c r="K3146">
        <v>43845.06</v>
      </c>
      <c r="L3146">
        <v>151729.76</v>
      </c>
    </row>
    <row r="3147" spans="1:12" x14ac:dyDescent="0.25">
      <c r="B3147" t="s">
        <v>5445</v>
      </c>
      <c r="C3147" t="s">
        <v>5423</v>
      </c>
      <c r="D3147">
        <v>731023.52</v>
      </c>
      <c r="E3147">
        <v>22</v>
      </c>
      <c r="F3147">
        <v>731023.52</v>
      </c>
      <c r="G3147">
        <v>0</v>
      </c>
      <c r="H3147">
        <v>0</v>
      </c>
      <c r="I3147">
        <v>372821.99</v>
      </c>
      <c r="J3147">
        <v>65792.12</v>
      </c>
      <c r="K3147">
        <v>292409.40999999997</v>
      </c>
      <c r="L3147">
        <v>0</v>
      </c>
    </row>
    <row r="3148" spans="1:12" x14ac:dyDescent="0.25">
      <c r="A3148">
        <v>115041</v>
      </c>
      <c r="B3148" t="s">
        <v>15927</v>
      </c>
      <c r="C3148" t="s">
        <v>15928</v>
      </c>
      <c r="D3148">
        <v>4800726.3499999996</v>
      </c>
      <c r="E3148">
        <v>41</v>
      </c>
      <c r="F3148">
        <v>4044328.48</v>
      </c>
      <c r="G3148">
        <v>0</v>
      </c>
      <c r="H3148">
        <v>0</v>
      </c>
      <c r="I3148">
        <v>2462882.11</v>
      </c>
      <c r="J3148">
        <v>434626.26</v>
      </c>
      <c r="K3148">
        <v>1146820.1100000001</v>
      </c>
      <c r="L3148">
        <v>756397.87</v>
      </c>
    </row>
    <row r="3149" spans="1:12" x14ac:dyDescent="0.25">
      <c r="A3149">
        <v>114395</v>
      </c>
      <c r="B3149" t="s">
        <v>360</v>
      </c>
      <c r="C3149" t="s">
        <v>361</v>
      </c>
      <c r="D3149">
        <v>7065505.1299999999</v>
      </c>
      <c r="E3149">
        <v>41</v>
      </c>
      <c r="F3149">
        <v>5937219.2699999996</v>
      </c>
      <c r="G3149">
        <v>0</v>
      </c>
      <c r="H3149">
        <v>0</v>
      </c>
      <c r="I3149">
        <v>3112242.16</v>
      </c>
      <c r="J3149">
        <v>549219.19999999995</v>
      </c>
      <c r="K3149">
        <v>2275757.91</v>
      </c>
      <c r="L3149">
        <v>1128285.8600000001</v>
      </c>
    </row>
    <row r="3150" spans="1:12" x14ac:dyDescent="0.25">
      <c r="A3150">
        <v>115514</v>
      </c>
      <c r="B3150" t="s">
        <v>12765</v>
      </c>
      <c r="C3150" t="s">
        <v>12766</v>
      </c>
      <c r="D3150">
        <v>8991387.6899999995</v>
      </c>
      <c r="E3150">
        <v>63</v>
      </c>
      <c r="F3150">
        <v>7468689.2599999998</v>
      </c>
      <c r="G3150">
        <v>0</v>
      </c>
      <c r="H3150">
        <v>0</v>
      </c>
      <c r="I3150">
        <v>3838532.91</v>
      </c>
      <c r="J3150">
        <v>677388.16</v>
      </c>
      <c r="K3150">
        <v>2952768.19</v>
      </c>
      <c r="L3150">
        <v>1522698.43</v>
      </c>
    </row>
    <row r="3151" spans="1:12" x14ac:dyDescent="0.25">
      <c r="A3151">
        <v>116313</v>
      </c>
      <c r="B3151" t="s">
        <v>1051</v>
      </c>
      <c r="C3151" t="s">
        <v>15929</v>
      </c>
      <c r="D3151">
        <v>3182395.78</v>
      </c>
      <c r="E3151">
        <v>42</v>
      </c>
      <c r="F3151">
        <v>2671514.1800000002</v>
      </c>
      <c r="G3151">
        <v>0</v>
      </c>
      <c r="H3151">
        <v>0</v>
      </c>
      <c r="I3151">
        <v>1647377.12</v>
      </c>
      <c r="J3151">
        <v>290713.61</v>
      </c>
      <c r="K3151">
        <v>733423.45</v>
      </c>
      <c r="L3151">
        <v>510881.6</v>
      </c>
    </row>
    <row r="3152" spans="1:12" x14ac:dyDescent="0.25">
      <c r="A3152">
        <v>112558</v>
      </c>
      <c r="B3152" t="s">
        <v>5004</v>
      </c>
      <c r="C3152" t="s">
        <v>5005</v>
      </c>
      <c r="D3152">
        <v>927208.08</v>
      </c>
      <c r="E3152">
        <v>29</v>
      </c>
      <c r="F3152">
        <v>924146.21</v>
      </c>
      <c r="G3152">
        <v>0</v>
      </c>
      <c r="H3152">
        <v>0</v>
      </c>
      <c r="I3152">
        <v>528083.55000000005</v>
      </c>
      <c r="J3152">
        <v>93191.21</v>
      </c>
      <c r="K3152">
        <v>155318.69</v>
      </c>
      <c r="L3152">
        <v>150614.63</v>
      </c>
    </row>
    <row r="3153" spans="1:12" x14ac:dyDescent="0.25">
      <c r="A3153">
        <v>116600</v>
      </c>
      <c r="B3153" t="s">
        <v>15930</v>
      </c>
      <c r="C3153" t="s">
        <v>15931</v>
      </c>
      <c r="D3153">
        <v>1111385.97</v>
      </c>
      <c r="E3153">
        <v>24</v>
      </c>
      <c r="F3153">
        <v>933937.79</v>
      </c>
      <c r="G3153">
        <v>0</v>
      </c>
      <c r="H3153">
        <v>0</v>
      </c>
      <c r="I3153">
        <v>714462.41</v>
      </c>
      <c r="J3153">
        <v>126081.60000000001</v>
      </c>
      <c r="K3153">
        <v>93393.78</v>
      </c>
      <c r="L3153">
        <v>177448.18</v>
      </c>
    </row>
    <row r="3154" spans="1:12" x14ac:dyDescent="0.25">
      <c r="A3154">
        <v>119334</v>
      </c>
      <c r="B3154" t="s">
        <v>15932</v>
      </c>
      <c r="C3154" t="s">
        <v>15933</v>
      </c>
      <c r="D3154">
        <v>1217630.48</v>
      </c>
      <c r="E3154">
        <v>21</v>
      </c>
      <c r="F3154">
        <v>1020718.89</v>
      </c>
      <c r="G3154">
        <v>0</v>
      </c>
      <c r="H3154">
        <v>0</v>
      </c>
      <c r="I3154">
        <v>772173.86</v>
      </c>
      <c r="J3154">
        <v>136265.97</v>
      </c>
      <c r="K3154">
        <v>112279.06</v>
      </c>
      <c r="L3154">
        <v>196911.59</v>
      </c>
    </row>
    <row r="3155" spans="1:12" x14ac:dyDescent="0.25">
      <c r="A3155">
        <v>119210</v>
      </c>
      <c r="B3155" t="s">
        <v>15934</v>
      </c>
      <c r="C3155" t="s">
        <v>15935</v>
      </c>
      <c r="D3155">
        <v>972511.17</v>
      </c>
      <c r="E3155">
        <v>22</v>
      </c>
      <c r="F3155">
        <v>817236.28</v>
      </c>
      <c r="G3155">
        <v>0</v>
      </c>
      <c r="H3155">
        <v>0</v>
      </c>
      <c r="I3155">
        <v>625185.75</v>
      </c>
      <c r="J3155">
        <v>110326.9</v>
      </c>
      <c r="K3155">
        <v>81723.63</v>
      </c>
      <c r="L3155">
        <v>155274.89000000001</v>
      </c>
    </row>
    <row r="3156" spans="1:12" x14ac:dyDescent="0.25">
      <c r="A3156">
        <v>117340</v>
      </c>
      <c r="B3156" t="s">
        <v>15936</v>
      </c>
      <c r="C3156" t="s">
        <v>15937</v>
      </c>
      <c r="D3156">
        <v>1208558.8600000001</v>
      </c>
      <c r="E3156">
        <v>10</v>
      </c>
      <c r="F3156">
        <v>1015595.68</v>
      </c>
      <c r="G3156">
        <v>0</v>
      </c>
      <c r="H3156">
        <v>0</v>
      </c>
      <c r="I3156">
        <v>758419.03</v>
      </c>
      <c r="J3156">
        <v>133838.65</v>
      </c>
      <c r="K3156">
        <v>123338</v>
      </c>
      <c r="L3156">
        <v>192963.18</v>
      </c>
    </row>
    <row r="3157" spans="1:12" x14ac:dyDescent="0.25">
      <c r="A3157">
        <v>114067</v>
      </c>
      <c r="B3157" t="s">
        <v>7930</v>
      </c>
      <c r="C3157" t="s">
        <v>7931</v>
      </c>
      <c r="D3157">
        <v>3094511.75</v>
      </c>
      <c r="E3157">
        <v>46</v>
      </c>
      <c r="F3157">
        <v>2589424.2999999998</v>
      </c>
      <c r="G3157">
        <v>0</v>
      </c>
      <c r="H3157">
        <v>0</v>
      </c>
      <c r="I3157">
        <v>2201010.67</v>
      </c>
      <c r="J3157">
        <v>336625.14</v>
      </c>
      <c r="K3157">
        <v>51788.49</v>
      </c>
      <c r="L3157">
        <v>505087.45</v>
      </c>
    </row>
    <row r="3158" spans="1:12" x14ac:dyDescent="0.25">
      <c r="A3158">
        <v>110443</v>
      </c>
      <c r="B3158" t="s">
        <v>12598</v>
      </c>
      <c r="C3158" t="s">
        <v>12519</v>
      </c>
      <c r="D3158">
        <v>6640066.4199999999</v>
      </c>
      <c r="E3158">
        <v>79</v>
      </c>
      <c r="F3158">
        <v>6182565.04</v>
      </c>
      <c r="G3158">
        <v>0</v>
      </c>
      <c r="H3158">
        <v>0</v>
      </c>
      <c r="I3158">
        <v>5255180.2699999996</v>
      </c>
      <c r="J3158">
        <v>803733.47</v>
      </c>
      <c r="K3158">
        <v>123651.3</v>
      </c>
      <c r="L3158">
        <v>457501.39</v>
      </c>
    </row>
    <row r="3159" spans="1:12" x14ac:dyDescent="0.25">
      <c r="A3159">
        <v>116475</v>
      </c>
      <c r="B3159" t="s">
        <v>15938</v>
      </c>
      <c r="C3159" t="s">
        <v>15939</v>
      </c>
      <c r="D3159">
        <v>5937561.8799999999</v>
      </c>
      <c r="E3159">
        <v>77</v>
      </c>
      <c r="F3159">
        <v>4734603.79</v>
      </c>
      <c r="G3159">
        <v>0</v>
      </c>
      <c r="H3159">
        <v>0</v>
      </c>
      <c r="I3159">
        <v>4024413.22</v>
      </c>
      <c r="J3159">
        <v>615498.49</v>
      </c>
      <c r="K3159">
        <v>94692.08</v>
      </c>
      <c r="L3159">
        <v>1202958.0900000001</v>
      </c>
    </row>
    <row r="3160" spans="1:12" x14ac:dyDescent="0.25">
      <c r="A3160">
        <v>115626</v>
      </c>
      <c r="B3160" t="s">
        <v>13087</v>
      </c>
      <c r="C3160" t="s">
        <v>13088</v>
      </c>
      <c r="D3160">
        <v>12199896.300000001</v>
      </c>
      <c r="E3160">
        <v>58</v>
      </c>
      <c r="F3160">
        <v>11913525.02</v>
      </c>
      <c r="G3160">
        <v>0</v>
      </c>
      <c r="H3160">
        <v>0</v>
      </c>
      <c r="I3160">
        <v>10126496.27</v>
      </c>
      <c r="J3160">
        <v>1548758.21</v>
      </c>
      <c r="K3160">
        <v>238270.54</v>
      </c>
      <c r="L3160">
        <v>286371.28000000003</v>
      </c>
    </row>
    <row r="3161" spans="1:12" x14ac:dyDescent="0.25">
      <c r="A3161">
        <v>119016</v>
      </c>
      <c r="B3161" t="s">
        <v>10457</v>
      </c>
      <c r="C3161" t="s">
        <v>10393</v>
      </c>
      <c r="D3161">
        <v>21258866.940000001</v>
      </c>
      <c r="E3161">
        <v>65</v>
      </c>
      <c r="F3161">
        <v>16624777.550000001</v>
      </c>
      <c r="G3161">
        <v>0</v>
      </c>
      <c r="H3161">
        <v>0</v>
      </c>
      <c r="I3161">
        <v>7979893.2699999996</v>
      </c>
      <c r="J3161">
        <v>1994973.22</v>
      </c>
      <c r="K3161">
        <v>6649911.0599999996</v>
      </c>
      <c r="L3161">
        <v>4634089.29</v>
      </c>
    </row>
    <row r="3162" spans="1:12" x14ac:dyDescent="0.25">
      <c r="A3162">
        <v>118152</v>
      </c>
      <c r="B3162" t="s">
        <v>10590</v>
      </c>
      <c r="C3162" t="s">
        <v>10591</v>
      </c>
      <c r="D3162">
        <v>17074654.190000001</v>
      </c>
      <c r="E3162">
        <v>17</v>
      </c>
      <c r="F3162">
        <v>17008415.210000001</v>
      </c>
      <c r="G3162">
        <v>0</v>
      </c>
      <c r="H3162">
        <v>0</v>
      </c>
      <c r="I3162">
        <v>8164039.2999999998</v>
      </c>
      <c r="J3162">
        <v>2041009.83</v>
      </c>
      <c r="K3162">
        <v>6803366.0800000001</v>
      </c>
      <c r="L3162">
        <v>66238.98</v>
      </c>
    </row>
    <row r="3163" spans="1:12" x14ac:dyDescent="0.25">
      <c r="A3163">
        <v>109802</v>
      </c>
      <c r="B3163" t="s">
        <v>12761</v>
      </c>
      <c r="C3163" t="s">
        <v>12762</v>
      </c>
      <c r="D3163">
        <v>1061536.8400000001</v>
      </c>
      <c r="E3163">
        <v>53</v>
      </c>
      <c r="F3163">
        <v>771606</v>
      </c>
      <c r="G3163">
        <v>0</v>
      </c>
      <c r="H3163">
        <v>0</v>
      </c>
      <c r="I3163">
        <v>523380.35</v>
      </c>
      <c r="J3163">
        <v>92361.24</v>
      </c>
      <c r="K3163">
        <v>155864.41</v>
      </c>
      <c r="L3163">
        <v>289930.84000000003</v>
      </c>
    </row>
    <row r="3164" spans="1:12" x14ac:dyDescent="0.25">
      <c r="A3164">
        <v>113473</v>
      </c>
      <c r="B3164" t="s">
        <v>15940</v>
      </c>
      <c r="C3164" t="s">
        <v>15941</v>
      </c>
      <c r="D3164">
        <v>573985.73</v>
      </c>
      <c r="E3164">
        <v>33</v>
      </c>
      <c r="F3164">
        <v>485701.45</v>
      </c>
      <c r="G3164">
        <v>0</v>
      </c>
      <c r="H3164">
        <v>0</v>
      </c>
      <c r="I3164">
        <v>363304.69</v>
      </c>
      <c r="J3164">
        <v>64112.59</v>
      </c>
      <c r="K3164">
        <v>58284.17</v>
      </c>
      <c r="L3164">
        <v>88284.28</v>
      </c>
    </row>
    <row r="3165" spans="1:12" x14ac:dyDescent="0.25">
      <c r="A3165">
        <v>110756</v>
      </c>
      <c r="B3165" t="s">
        <v>12022</v>
      </c>
      <c r="C3165" t="s">
        <v>12023</v>
      </c>
      <c r="D3165">
        <v>1271936.8799999999</v>
      </c>
      <c r="E3165">
        <v>33</v>
      </c>
      <c r="F3165">
        <v>1062913.55</v>
      </c>
      <c r="G3165">
        <v>0</v>
      </c>
      <c r="H3165">
        <v>0</v>
      </c>
      <c r="I3165">
        <v>722781.21</v>
      </c>
      <c r="J3165">
        <v>127549.63</v>
      </c>
      <c r="K3165">
        <v>212582.71</v>
      </c>
      <c r="L3165">
        <v>209023.33</v>
      </c>
    </row>
    <row r="3166" spans="1:12" x14ac:dyDescent="0.25">
      <c r="A3166">
        <v>116694</v>
      </c>
      <c r="B3166" t="s">
        <v>10128</v>
      </c>
      <c r="C3166" t="s">
        <v>15942</v>
      </c>
      <c r="D3166">
        <v>7546810.5</v>
      </c>
      <c r="E3166">
        <v>44</v>
      </c>
      <c r="F3166">
        <v>6318658.8200000003</v>
      </c>
      <c r="G3166">
        <v>0</v>
      </c>
      <c r="H3166">
        <v>0</v>
      </c>
      <c r="I3166">
        <v>3832338.15</v>
      </c>
      <c r="J3166">
        <v>676294.97</v>
      </c>
      <c r="K3166">
        <v>1810025.7</v>
      </c>
      <c r="L3166">
        <v>1228151.68</v>
      </c>
    </row>
    <row r="3167" spans="1:12" x14ac:dyDescent="0.25">
      <c r="A3167">
        <v>116091</v>
      </c>
      <c r="B3167" t="s">
        <v>15943</v>
      </c>
      <c r="C3167" t="s">
        <v>15944</v>
      </c>
      <c r="D3167">
        <v>4195984.9000000004</v>
      </c>
      <c r="E3167">
        <v>51</v>
      </c>
      <c r="F3167">
        <v>3533499.8</v>
      </c>
      <c r="G3167">
        <v>0</v>
      </c>
      <c r="H3167">
        <v>0</v>
      </c>
      <c r="I3167">
        <v>1890496.88</v>
      </c>
      <c r="J3167">
        <v>333617</v>
      </c>
      <c r="K3167">
        <v>1306435.83</v>
      </c>
      <c r="L3167">
        <v>665435.1</v>
      </c>
    </row>
    <row r="3168" spans="1:12" x14ac:dyDescent="0.25">
      <c r="A3168">
        <v>115112</v>
      </c>
      <c r="B3168" t="s">
        <v>15945</v>
      </c>
      <c r="C3168" t="s">
        <v>9788</v>
      </c>
      <c r="D3168">
        <v>6508067.8600000003</v>
      </c>
      <c r="E3168">
        <v>0</v>
      </c>
      <c r="F3168">
        <v>5289587.84</v>
      </c>
      <c r="G3168">
        <v>0</v>
      </c>
      <c r="H3168">
        <v>0</v>
      </c>
      <c r="I3168">
        <v>3212072.77</v>
      </c>
      <c r="J3168">
        <v>566836.37</v>
      </c>
      <c r="K3168">
        <v>1510678.7</v>
      </c>
      <c r="L3168">
        <v>1218480.02</v>
      </c>
    </row>
    <row r="3169" spans="1:12" x14ac:dyDescent="0.25">
      <c r="A3169">
        <v>115089</v>
      </c>
      <c r="B3169" t="s">
        <v>15946</v>
      </c>
      <c r="C3169" t="s">
        <v>15947</v>
      </c>
      <c r="D3169">
        <v>1366300.79</v>
      </c>
      <c r="E3169">
        <v>28</v>
      </c>
      <c r="F3169">
        <v>1365919.99</v>
      </c>
      <c r="G3169">
        <v>0</v>
      </c>
      <c r="H3169">
        <v>0</v>
      </c>
      <c r="I3169">
        <v>828368.01</v>
      </c>
      <c r="J3169">
        <v>146182.59</v>
      </c>
      <c r="K3169">
        <v>391369.39</v>
      </c>
      <c r="L3169">
        <v>380.8</v>
      </c>
    </row>
    <row r="3170" spans="1:12" x14ac:dyDescent="0.25">
      <c r="A3170">
        <v>114897</v>
      </c>
      <c r="B3170" t="s">
        <v>15948</v>
      </c>
      <c r="C3170" t="s">
        <v>15949</v>
      </c>
      <c r="D3170">
        <v>9210976.3100000005</v>
      </c>
      <c r="E3170">
        <v>0</v>
      </c>
      <c r="F3170">
        <v>6148933.7599999998</v>
      </c>
      <c r="G3170">
        <v>0</v>
      </c>
      <c r="H3170">
        <v>0</v>
      </c>
      <c r="I3170">
        <v>3718761.19</v>
      </c>
      <c r="J3170">
        <v>656251.98</v>
      </c>
      <c r="K3170">
        <v>1773920.59</v>
      </c>
      <c r="L3170">
        <v>3062042.55</v>
      </c>
    </row>
    <row r="3171" spans="1:12" x14ac:dyDescent="0.25">
      <c r="A3171">
        <v>118777</v>
      </c>
      <c r="B3171" t="s">
        <v>15950</v>
      </c>
      <c r="C3171" t="s">
        <v>15951</v>
      </c>
      <c r="D3171">
        <v>1003864.96</v>
      </c>
      <c r="E3171">
        <v>0</v>
      </c>
      <c r="F3171">
        <v>843584</v>
      </c>
      <c r="G3171">
        <v>0</v>
      </c>
      <c r="H3171">
        <v>0</v>
      </c>
      <c r="I3171">
        <v>573637.12</v>
      </c>
      <c r="J3171">
        <v>101230.08</v>
      </c>
      <c r="K3171">
        <v>168716.79999999999</v>
      </c>
      <c r="L3171">
        <v>160280.95999999999</v>
      </c>
    </row>
    <row r="3172" spans="1:12" x14ac:dyDescent="0.25">
      <c r="A3172">
        <v>119303</v>
      </c>
      <c r="B3172" t="s">
        <v>15952</v>
      </c>
      <c r="C3172" t="s">
        <v>15953</v>
      </c>
      <c r="D3172">
        <v>1023579.31</v>
      </c>
      <c r="E3172">
        <v>0</v>
      </c>
      <c r="F3172">
        <v>1021198.31</v>
      </c>
      <c r="G3172">
        <v>0</v>
      </c>
      <c r="H3172">
        <v>0</v>
      </c>
      <c r="I3172">
        <v>772536.53</v>
      </c>
      <c r="J3172">
        <v>136329.98000000001</v>
      </c>
      <c r="K3172">
        <v>112331.81</v>
      </c>
      <c r="L3172">
        <v>2381</v>
      </c>
    </row>
    <row r="3173" spans="1:12" x14ac:dyDescent="0.25">
      <c r="A3173">
        <v>119344</v>
      </c>
      <c r="B3173" t="s">
        <v>15954</v>
      </c>
      <c r="C3173" t="s">
        <v>15955</v>
      </c>
      <c r="D3173">
        <v>1224604.94</v>
      </c>
      <c r="E3173">
        <v>21</v>
      </c>
      <c r="F3173">
        <v>1029079.78</v>
      </c>
      <c r="G3173">
        <v>0</v>
      </c>
      <c r="H3173">
        <v>0</v>
      </c>
      <c r="I3173">
        <v>772550.77</v>
      </c>
      <c r="J3173">
        <v>136332.49</v>
      </c>
      <c r="K3173">
        <v>120196.52</v>
      </c>
      <c r="L3173">
        <v>195525.16</v>
      </c>
    </row>
    <row r="3174" spans="1:12" x14ac:dyDescent="0.25">
      <c r="A3174">
        <v>115460</v>
      </c>
      <c r="B3174" t="s">
        <v>12809</v>
      </c>
      <c r="C3174" t="s">
        <v>12810</v>
      </c>
      <c r="D3174">
        <v>24263129.68</v>
      </c>
      <c r="E3174">
        <v>73</v>
      </c>
      <c r="F3174">
        <v>21695819.16</v>
      </c>
      <c r="G3174">
        <v>0</v>
      </c>
      <c r="H3174">
        <v>0</v>
      </c>
      <c r="I3174">
        <v>18441446.289999999</v>
      </c>
      <c r="J3174">
        <v>0</v>
      </c>
      <c r="K3174">
        <v>3254372.87</v>
      </c>
      <c r="L3174">
        <v>2567310.52</v>
      </c>
    </row>
    <row r="3175" spans="1:12" x14ac:dyDescent="0.25">
      <c r="A3175">
        <v>111940</v>
      </c>
      <c r="B3175" t="s">
        <v>7667</v>
      </c>
      <c r="C3175" t="s">
        <v>15956</v>
      </c>
      <c r="D3175">
        <v>3365836.05</v>
      </c>
      <c r="E3175">
        <v>50</v>
      </c>
      <c r="F3175">
        <v>2761668.49</v>
      </c>
      <c r="G3175">
        <v>0</v>
      </c>
      <c r="H3175">
        <v>0</v>
      </c>
      <c r="I3175">
        <v>2347418.2200000002</v>
      </c>
      <c r="J3175">
        <v>359016.9</v>
      </c>
      <c r="K3175">
        <v>55233.37</v>
      </c>
      <c r="L3175">
        <v>604167.56000000006</v>
      </c>
    </row>
    <row r="3176" spans="1:12" x14ac:dyDescent="0.25">
      <c r="A3176">
        <v>117573</v>
      </c>
      <c r="B3176" t="s">
        <v>15957</v>
      </c>
      <c r="C3176" t="s">
        <v>15958</v>
      </c>
      <c r="D3176">
        <v>3830574.26</v>
      </c>
      <c r="E3176">
        <v>39</v>
      </c>
      <c r="F3176">
        <v>3830574.26</v>
      </c>
      <c r="G3176">
        <v>0</v>
      </c>
      <c r="H3176">
        <v>0</v>
      </c>
      <c r="I3176">
        <v>3255988.12</v>
      </c>
      <c r="J3176">
        <v>497974.61</v>
      </c>
      <c r="K3176">
        <v>76611.53</v>
      </c>
      <c r="L3176">
        <v>0</v>
      </c>
    </row>
    <row r="3177" spans="1:12" x14ac:dyDescent="0.25">
      <c r="A3177">
        <v>102496</v>
      </c>
      <c r="B3177" t="s">
        <v>15959</v>
      </c>
      <c r="C3177" t="s">
        <v>15960</v>
      </c>
      <c r="D3177">
        <v>1244390.58</v>
      </c>
      <c r="E3177">
        <v>37</v>
      </c>
      <c r="F3177">
        <v>1012126</v>
      </c>
      <c r="G3177">
        <v>0</v>
      </c>
      <c r="H3177">
        <v>0</v>
      </c>
      <c r="I3177">
        <v>748467.18</v>
      </c>
      <c r="J3177">
        <v>132082.44</v>
      </c>
      <c r="K3177">
        <v>131576.38</v>
      </c>
      <c r="L3177">
        <v>232264.58</v>
      </c>
    </row>
    <row r="3178" spans="1:12" x14ac:dyDescent="0.25">
      <c r="A3178">
        <v>109002</v>
      </c>
      <c r="B3178" t="s">
        <v>15961</v>
      </c>
      <c r="C3178" t="s">
        <v>15962</v>
      </c>
      <c r="D3178">
        <v>1458560.77</v>
      </c>
      <c r="E3178">
        <v>40</v>
      </c>
      <c r="F3178">
        <v>1073959.83</v>
      </c>
      <c r="G3178">
        <v>0</v>
      </c>
      <c r="H3178">
        <v>0</v>
      </c>
      <c r="I3178">
        <v>730292.68</v>
      </c>
      <c r="J3178">
        <v>128875.18</v>
      </c>
      <c r="K3178">
        <v>214791.97</v>
      </c>
      <c r="L3178">
        <v>384600.94</v>
      </c>
    </row>
    <row r="3179" spans="1:12" x14ac:dyDescent="0.25">
      <c r="A3179">
        <v>109114</v>
      </c>
      <c r="B3179" t="s">
        <v>2853</v>
      </c>
      <c r="C3179" t="s">
        <v>15963</v>
      </c>
      <c r="D3179">
        <v>1276802.31</v>
      </c>
      <c r="E3179">
        <v>29</v>
      </c>
      <c r="F3179">
        <v>1072943.1200000001</v>
      </c>
      <c r="G3179">
        <v>0</v>
      </c>
      <c r="H3179">
        <v>0</v>
      </c>
      <c r="I3179">
        <v>760291</v>
      </c>
      <c r="J3179">
        <v>134168.99</v>
      </c>
      <c r="K3179">
        <v>178483.13</v>
      </c>
      <c r="L3179">
        <v>203859.19</v>
      </c>
    </row>
    <row r="3180" spans="1:12" x14ac:dyDescent="0.25">
      <c r="A3180">
        <v>109458</v>
      </c>
      <c r="B3180" t="s">
        <v>15964</v>
      </c>
      <c r="C3180" t="s">
        <v>15965</v>
      </c>
      <c r="D3180">
        <v>1209903.8500000001</v>
      </c>
      <c r="E3180">
        <v>12</v>
      </c>
      <c r="F3180">
        <v>762942</v>
      </c>
      <c r="G3180">
        <v>0</v>
      </c>
      <c r="H3180">
        <v>0</v>
      </c>
      <c r="I3180">
        <v>722942.3</v>
      </c>
      <c r="J3180">
        <v>127578.06</v>
      </c>
      <c r="K3180">
        <v>162003.88</v>
      </c>
      <c r="L3180">
        <v>197379.61</v>
      </c>
    </row>
    <row r="3181" spans="1:12" x14ac:dyDescent="0.25">
      <c r="A3181">
        <v>109655</v>
      </c>
      <c r="B3181" t="s">
        <v>15966</v>
      </c>
      <c r="C3181" t="s">
        <v>15967</v>
      </c>
      <c r="D3181">
        <v>982583</v>
      </c>
      <c r="E3181">
        <v>12</v>
      </c>
      <c r="F3181">
        <v>982583</v>
      </c>
      <c r="G3181">
        <v>0</v>
      </c>
      <c r="H3181">
        <v>0</v>
      </c>
      <c r="I3181">
        <v>668156.43999999994</v>
      </c>
      <c r="J3181">
        <v>117909.96</v>
      </c>
      <c r="K3181">
        <v>196516.6</v>
      </c>
      <c r="L3181">
        <v>0</v>
      </c>
    </row>
    <row r="3182" spans="1:12" x14ac:dyDescent="0.25">
      <c r="A3182">
        <v>111576</v>
      </c>
      <c r="B3182" t="s">
        <v>15968</v>
      </c>
      <c r="C3182" t="s">
        <v>15969</v>
      </c>
      <c r="D3182">
        <v>1155898.0900000001</v>
      </c>
      <c r="E3182">
        <v>40</v>
      </c>
      <c r="F3182">
        <v>1151636.93</v>
      </c>
      <c r="G3182">
        <v>0</v>
      </c>
      <c r="H3182">
        <v>0</v>
      </c>
      <c r="I3182">
        <v>760256.81</v>
      </c>
      <c r="J3182">
        <v>134162.97</v>
      </c>
      <c r="K3182">
        <v>249924.83</v>
      </c>
      <c r="L3182">
        <v>11553.48</v>
      </c>
    </row>
    <row r="3183" spans="1:12" x14ac:dyDescent="0.25">
      <c r="A3183">
        <v>111805</v>
      </c>
      <c r="B3183" t="s">
        <v>15970</v>
      </c>
      <c r="C3183" t="s">
        <v>15971</v>
      </c>
      <c r="D3183">
        <v>1377837.43</v>
      </c>
      <c r="E3183">
        <v>38</v>
      </c>
      <c r="F3183">
        <v>1117506</v>
      </c>
      <c r="G3183">
        <v>0</v>
      </c>
      <c r="H3183">
        <v>0</v>
      </c>
      <c r="I3183">
        <v>759904.08</v>
      </c>
      <c r="J3183">
        <v>134100.72</v>
      </c>
      <c r="K3183">
        <v>223501.2</v>
      </c>
      <c r="L3183">
        <v>260331.43</v>
      </c>
    </row>
    <row r="3184" spans="1:12" x14ac:dyDescent="0.25">
      <c r="A3184">
        <v>111912</v>
      </c>
      <c r="B3184" t="s">
        <v>2380</v>
      </c>
      <c r="C3184" t="s">
        <v>15972</v>
      </c>
      <c r="D3184">
        <v>545933.55000000005</v>
      </c>
      <c r="E3184">
        <v>12</v>
      </c>
      <c r="F3184">
        <v>448383</v>
      </c>
      <c r="G3184">
        <v>0</v>
      </c>
      <c r="H3184">
        <v>0</v>
      </c>
      <c r="I3184">
        <v>343013</v>
      </c>
      <c r="J3184">
        <v>60531.71</v>
      </c>
      <c r="K3184">
        <v>44838.3</v>
      </c>
      <c r="L3184">
        <v>97550.55</v>
      </c>
    </row>
    <row r="3185" spans="1:12" x14ac:dyDescent="0.25">
      <c r="A3185">
        <v>112200</v>
      </c>
      <c r="B3185" t="s">
        <v>15973</v>
      </c>
      <c r="C3185" t="s">
        <v>15974</v>
      </c>
      <c r="D3185">
        <v>1038084.6</v>
      </c>
      <c r="E3185">
        <v>12</v>
      </c>
      <c r="F3185">
        <v>872340</v>
      </c>
      <c r="G3185">
        <v>0</v>
      </c>
      <c r="H3185">
        <v>0</v>
      </c>
      <c r="I3185">
        <v>593191.19999999995</v>
      </c>
      <c r="J3185">
        <v>104680.8</v>
      </c>
      <c r="K3185">
        <v>174468</v>
      </c>
      <c r="L3185">
        <v>165744.6</v>
      </c>
    </row>
    <row r="3186" spans="1:12" x14ac:dyDescent="0.25">
      <c r="A3186">
        <v>112305</v>
      </c>
      <c r="B3186" t="s">
        <v>15975</v>
      </c>
      <c r="C3186" t="s">
        <v>15976</v>
      </c>
      <c r="D3186">
        <v>754136</v>
      </c>
      <c r="E3186">
        <v>30</v>
      </c>
      <c r="F3186">
        <v>744336</v>
      </c>
      <c r="G3186">
        <v>0</v>
      </c>
      <c r="H3186">
        <v>0</v>
      </c>
      <c r="I3186">
        <v>567800</v>
      </c>
      <c r="J3186">
        <v>100200</v>
      </c>
      <c r="K3186">
        <v>76336</v>
      </c>
      <c r="L3186">
        <v>9800</v>
      </c>
    </row>
    <row r="3187" spans="1:12" x14ac:dyDescent="0.25">
      <c r="A3187">
        <v>112347</v>
      </c>
      <c r="B3187" t="s">
        <v>3824</v>
      </c>
      <c r="C3187" t="s">
        <v>15977</v>
      </c>
      <c r="D3187">
        <v>710586.43</v>
      </c>
      <c r="E3187">
        <v>28</v>
      </c>
      <c r="F3187">
        <v>597131.46</v>
      </c>
      <c r="G3187">
        <v>0</v>
      </c>
      <c r="H3187">
        <v>0</v>
      </c>
      <c r="I3187">
        <v>431427.48</v>
      </c>
      <c r="J3187">
        <v>76134.259999999995</v>
      </c>
      <c r="K3187">
        <v>89569.72</v>
      </c>
      <c r="L3187">
        <v>113454.97</v>
      </c>
    </row>
    <row r="3188" spans="1:12" x14ac:dyDescent="0.25">
      <c r="A3188">
        <v>112398</v>
      </c>
      <c r="B3188" t="s">
        <v>15978</v>
      </c>
      <c r="C3188" t="s">
        <v>15979</v>
      </c>
      <c r="D3188">
        <v>566211</v>
      </c>
      <c r="E3188">
        <v>24</v>
      </c>
      <c r="F3188">
        <v>479400</v>
      </c>
      <c r="G3188">
        <v>0</v>
      </c>
      <c r="H3188">
        <v>0</v>
      </c>
      <c r="I3188">
        <v>366741</v>
      </c>
      <c r="J3188">
        <v>64719</v>
      </c>
      <c r="K3188">
        <v>47940</v>
      </c>
      <c r="L3188">
        <v>86811</v>
      </c>
    </row>
    <row r="3189" spans="1:12" x14ac:dyDescent="0.25">
      <c r="A3189">
        <v>112419</v>
      </c>
      <c r="B3189" t="s">
        <v>15980</v>
      </c>
      <c r="C3189" t="s">
        <v>15981</v>
      </c>
      <c r="D3189">
        <v>472000</v>
      </c>
      <c r="E3189">
        <v>20</v>
      </c>
      <c r="F3189">
        <v>472000</v>
      </c>
      <c r="G3189">
        <v>0</v>
      </c>
      <c r="H3189">
        <v>0</v>
      </c>
      <c r="I3189">
        <v>344948.7</v>
      </c>
      <c r="J3189">
        <v>60873.3</v>
      </c>
      <c r="K3189">
        <v>66178</v>
      </c>
      <c r="L3189">
        <v>0</v>
      </c>
    </row>
    <row r="3190" spans="1:12" x14ac:dyDescent="0.25">
      <c r="A3190">
        <v>112892</v>
      </c>
      <c r="B3190" t="s">
        <v>15982</v>
      </c>
      <c r="C3190" t="s">
        <v>15983</v>
      </c>
      <c r="D3190">
        <v>1391565.77</v>
      </c>
      <c r="E3190">
        <v>39</v>
      </c>
      <c r="F3190">
        <v>1117383</v>
      </c>
      <c r="G3190">
        <v>0</v>
      </c>
      <c r="H3190">
        <v>0</v>
      </c>
      <c r="I3190">
        <v>759820.44</v>
      </c>
      <c r="J3190">
        <v>134085.96</v>
      </c>
      <c r="K3190">
        <v>223476.6</v>
      </c>
      <c r="L3190">
        <v>274182.77</v>
      </c>
    </row>
    <row r="3191" spans="1:12" x14ac:dyDescent="0.25">
      <c r="A3191">
        <v>113048</v>
      </c>
      <c r="B3191" t="s">
        <v>15984</v>
      </c>
      <c r="C3191" t="s">
        <v>15985</v>
      </c>
      <c r="D3191">
        <v>1389942.61</v>
      </c>
      <c r="E3191">
        <v>29</v>
      </c>
      <c r="F3191">
        <v>1115419</v>
      </c>
      <c r="G3191">
        <v>0</v>
      </c>
      <c r="H3191">
        <v>0</v>
      </c>
      <c r="I3191">
        <v>758484.92</v>
      </c>
      <c r="J3191">
        <v>133850.28</v>
      </c>
      <c r="K3191">
        <v>223083.8</v>
      </c>
      <c r="L3191">
        <v>274523.61</v>
      </c>
    </row>
    <row r="3192" spans="1:12" x14ac:dyDescent="0.25">
      <c r="A3192">
        <v>113112</v>
      </c>
      <c r="B3192" t="s">
        <v>15986</v>
      </c>
      <c r="C3192" t="s">
        <v>15987</v>
      </c>
      <c r="D3192">
        <v>1091799.76</v>
      </c>
      <c r="E3192">
        <v>41</v>
      </c>
      <c r="F3192">
        <v>917478.79</v>
      </c>
      <c r="G3192">
        <v>0</v>
      </c>
      <c r="H3192">
        <v>0</v>
      </c>
      <c r="I3192">
        <v>662878.42000000004</v>
      </c>
      <c r="J3192">
        <v>116978.55</v>
      </c>
      <c r="K3192">
        <v>137621.82</v>
      </c>
      <c r="L3192">
        <v>174320.97</v>
      </c>
    </row>
    <row r="3193" spans="1:12" x14ac:dyDescent="0.25">
      <c r="A3193">
        <v>113241</v>
      </c>
      <c r="B3193" t="s">
        <v>15988</v>
      </c>
      <c r="C3193" t="s">
        <v>15989</v>
      </c>
      <c r="D3193">
        <v>1351478.62</v>
      </c>
      <c r="E3193">
        <v>29</v>
      </c>
      <c r="F3193">
        <v>1115671.25</v>
      </c>
      <c r="G3193">
        <v>0</v>
      </c>
      <c r="H3193">
        <v>0</v>
      </c>
      <c r="I3193">
        <v>758656.45</v>
      </c>
      <c r="J3193">
        <v>133880.54999999999</v>
      </c>
      <c r="K3193">
        <v>223134.25</v>
      </c>
      <c r="L3193">
        <v>235807.37</v>
      </c>
    </row>
    <row r="3194" spans="1:12" x14ac:dyDescent="0.25">
      <c r="A3194">
        <v>113283</v>
      </c>
      <c r="B3194" t="s">
        <v>15990</v>
      </c>
      <c r="C3194" t="s">
        <v>15991</v>
      </c>
      <c r="D3194">
        <v>1150448.76</v>
      </c>
      <c r="E3194">
        <v>43</v>
      </c>
      <c r="F3194">
        <v>935171.66</v>
      </c>
      <c r="G3194">
        <v>0</v>
      </c>
      <c r="H3194">
        <v>0</v>
      </c>
      <c r="I3194">
        <v>715406.32</v>
      </c>
      <c r="J3194">
        <v>126248.17</v>
      </c>
      <c r="K3194">
        <v>93517.17</v>
      </c>
      <c r="L3194">
        <v>215277.1</v>
      </c>
    </row>
    <row r="3195" spans="1:12" x14ac:dyDescent="0.25">
      <c r="A3195">
        <v>113330</v>
      </c>
      <c r="B3195" t="s">
        <v>15992</v>
      </c>
      <c r="C3195" t="s">
        <v>15993</v>
      </c>
      <c r="D3195">
        <v>1296276.48</v>
      </c>
      <c r="E3195">
        <v>27</v>
      </c>
      <c r="F3195">
        <v>1089307.97</v>
      </c>
      <c r="G3195">
        <v>0</v>
      </c>
      <c r="H3195">
        <v>0</v>
      </c>
      <c r="I3195">
        <v>740729.42</v>
      </c>
      <c r="J3195">
        <v>130716.96</v>
      </c>
      <c r="K3195">
        <v>217861.59</v>
      </c>
      <c r="L3195">
        <v>206968.51</v>
      </c>
    </row>
    <row r="3196" spans="1:12" x14ac:dyDescent="0.25">
      <c r="A3196">
        <v>113333</v>
      </c>
      <c r="B3196" t="s">
        <v>15994</v>
      </c>
      <c r="C3196" t="s">
        <v>15995</v>
      </c>
      <c r="D3196">
        <v>1390356.47</v>
      </c>
      <c r="E3196">
        <v>28</v>
      </c>
      <c r="F3196">
        <v>1115516.78</v>
      </c>
      <c r="G3196">
        <v>0</v>
      </c>
      <c r="H3196">
        <v>0</v>
      </c>
      <c r="I3196">
        <v>758551.41</v>
      </c>
      <c r="J3196">
        <v>133862.01</v>
      </c>
      <c r="K3196">
        <v>223103.35999999999</v>
      </c>
      <c r="L3196">
        <v>274839.69</v>
      </c>
    </row>
    <row r="3197" spans="1:12" x14ac:dyDescent="0.25">
      <c r="A3197">
        <v>113490</v>
      </c>
      <c r="B3197" t="s">
        <v>15996</v>
      </c>
      <c r="C3197" t="s">
        <v>15997</v>
      </c>
      <c r="D3197">
        <v>1097078.27</v>
      </c>
      <c r="E3197">
        <v>25</v>
      </c>
      <c r="F3197">
        <v>890740.19</v>
      </c>
      <c r="G3197">
        <v>0</v>
      </c>
      <c r="H3197">
        <v>0</v>
      </c>
      <c r="I3197">
        <v>643556.41</v>
      </c>
      <c r="J3197">
        <v>113568.78</v>
      </c>
      <c r="K3197">
        <v>133615</v>
      </c>
      <c r="L3197">
        <v>206338.08</v>
      </c>
    </row>
    <row r="3198" spans="1:12" x14ac:dyDescent="0.25">
      <c r="A3198">
        <v>113507</v>
      </c>
      <c r="B3198" t="s">
        <v>15998</v>
      </c>
      <c r="C3198" t="s">
        <v>15999</v>
      </c>
      <c r="D3198">
        <v>1186004.57</v>
      </c>
      <c r="E3198">
        <v>0</v>
      </c>
      <c r="F3198">
        <v>996642.5</v>
      </c>
      <c r="G3198">
        <v>0</v>
      </c>
      <c r="H3198">
        <v>0</v>
      </c>
      <c r="I3198">
        <v>759425.05</v>
      </c>
      <c r="J3198">
        <v>134016.19</v>
      </c>
      <c r="K3198">
        <v>99271.26</v>
      </c>
      <c r="L3198">
        <v>193292.07</v>
      </c>
    </row>
    <row r="3199" spans="1:12" x14ac:dyDescent="0.25">
      <c r="A3199">
        <v>113563</v>
      </c>
      <c r="B3199" t="s">
        <v>16000</v>
      </c>
      <c r="C3199" t="s">
        <v>16001</v>
      </c>
      <c r="D3199">
        <v>1074010.98</v>
      </c>
      <c r="E3199">
        <v>32</v>
      </c>
      <c r="F3199">
        <v>1072920.97</v>
      </c>
      <c r="G3199">
        <v>0</v>
      </c>
      <c r="H3199">
        <v>0</v>
      </c>
      <c r="I3199">
        <v>617766.27</v>
      </c>
      <c r="J3199">
        <v>109017.58</v>
      </c>
      <c r="K3199">
        <v>181695.96</v>
      </c>
      <c r="L3199">
        <v>165531.17000000001</v>
      </c>
    </row>
    <row r="3200" spans="1:12" x14ac:dyDescent="0.25">
      <c r="A3200">
        <v>113653</v>
      </c>
      <c r="B3200" t="s">
        <v>16002</v>
      </c>
      <c r="C3200" t="s">
        <v>16003</v>
      </c>
      <c r="D3200">
        <v>1160319.23</v>
      </c>
      <c r="E3200">
        <v>30</v>
      </c>
      <c r="F3200">
        <v>978419.64</v>
      </c>
      <c r="G3200">
        <v>0</v>
      </c>
      <c r="H3200">
        <v>0</v>
      </c>
      <c r="I3200">
        <v>715224.76</v>
      </c>
      <c r="J3200">
        <v>126216.13</v>
      </c>
      <c r="K3200">
        <v>136978.75</v>
      </c>
      <c r="L3200">
        <v>181899.59</v>
      </c>
    </row>
    <row r="3201" spans="1:12" x14ac:dyDescent="0.25">
      <c r="A3201">
        <v>113679</v>
      </c>
      <c r="B3201" t="s">
        <v>16004</v>
      </c>
      <c r="C3201" t="s">
        <v>16005</v>
      </c>
      <c r="D3201">
        <v>1182064.1100000001</v>
      </c>
      <c r="E3201">
        <v>12</v>
      </c>
      <c r="F3201">
        <v>1117938</v>
      </c>
      <c r="G3201">
        <v>0</v>
      </c>
      <c r="H3201">
        <v>0</v>
      </c>
      <c r="I3201">
        <v>734720.76</v>
      </c>
      <c r="J3201">
        <v>129656.6</v>
      </c>
      <c r="K3201">
        <v>131449.09</v>
      </c>
      <c r="L3201">
        <v>186237.66</v>
      </c>
    </row>
    <row r="3202" spans="1:12" x14ac:dyDescent="0.25">
      <c r="A3202">
        <v>113707</v>
      </c>
      <c r="B3202" t="s">
        <v>16006</v>
      </c>
      <c r="C3202" t="s">
        <v>16007</v>
      </c>
      <c r="D3202">
        <v>1074544.72</v>
      </c>
      <c r="E3202">
        <v>14</v>
      </c>
      <c r="F3202">
        <v>908323.18</v>
      </c>
      <c r="G3202">
        <v>0</v>
      </c>
      <c r="H3202">
        <v>0</v>
      </c>
      <c r="I3202">
        <v>617659.77</v>
      </c>
      <c r="J3202">
        <v>108998.78</v>
      </c>
      <c r="K3202">
        <v>181664.63</v>
      </c>
      <c r="L3202">
        <v>166221.54</v>
      </c>
    </row>
    <row r="3203" spans="1:12" x14ac:dyDescent="0.25">
      <c r="A3203">
        <v>113764</v>
      </c>
      <c r="B3203" t="s">
        <v>16008</v>
      </c>
      <c r="C3203" t="s">
        <v>16009</v>
      </c>
      <c r="D3203">
        <v>1087294.93</v>
      </c>
      <c r="E3203">
        <v>12</v>
      </c>
      <c r="F3203">
        <v>1086871.8700000001</v>
      </c>
      <c r="G3203">
        <v>0</v>
      </c>
      <c r="H3203">
        <v>0</v>
      </c>
      <c r="I3203">
        <v>621069.64</v>
      </c>
      <c r="J3203">
        <v>109600.53</v>
      </c>
      <c r="K3203">
        <v>182667.54</v>
      </c>
      <c r="L3203">
        <v>173957.22</v>
      </c>
    </row>
    <row r="3204" spans="1:12" x14ac:dyDescent="0.25">
      <c r="A3204">
        <v>113794</v>
      </c>
      <c r="B3204" t="s">
        <v>16010</v>
      </c>
      <c r="C3204" t="s">
        <v>16011</v>
      </c>
      <c r="D3204">
        <v>899274.1</v>
      </c>
      <c r="E3204">
        <v>39</v>
      </c>
      <c r="F3204">
        <v>899275.29</v>
      </c>
      <c r="G3204">
        <v>0</v>
      </c>
      <c r="H3204">
        <v>0</v>
      </c>
      <c r="I3204">
        <v>611506.39</v>
      </c>
      <c r="J3204">
        <v>107912.89</v>
      </c>
      <c r="K3204">
        <v>179854.82</v>
      </c>
      <c r="L3204">
        <v>0</v>
      </c>
    </row>
    <row r="3205" spans="1:12" x14ac:dyDescent="0.25">
      <c r="A3205">
        <v>113810</v>
      </c>
      <c r="B3205" t="s">
        <v>16012</v>
      </c>
      <c r="C3205" t="s">
        <v>16013</v>
      </c>
      <c r="D3205">
        <v>1099271.26</v>
      </c>
      <c r="E3205">
        <v>24</v>
      </c>
      <c r="F3205">
        <v>923757.36</v>
      </c>
      <c r="G3205">
        <v>0</v>
      </c>
      <c r="H3205">
        <v>0</v>
      </c>
      <c r="I3205">
        <v>628155</v>
      </c>
      <c r="J3205">
        <v>110850.88</v>
      </c>
      <c r="K3205">
        <v>184751.48</v>
      </c>
      <c r="L3205">
        <v>175513.9</v>
      </c>
    </row>
    <row r="3206" spans="1:12" x14ac:dyDescent="0.25">
      <c r="A3206">
        <v>113847</v>
      </c>
      <c r="B3206" t="s">
        <v>16014</v>
      </c>
      <c r="C3206" t="s">
        <v>16015</v>
      </c>
      <c r="D3206">
        <v>1034109</v>
      </c>
      <c r="E3206">
        <v>30</v>
      </c>
      <c r="F3206">
        <v>828748.46</v>
      </c>
      <c r="G3206">
        <v>0</v>
      </c>
      <c r="H3206">
        <v>0</v>
      </c>
      <c r="I3206">
        <v>563548.94999999995</v>
      </c>
      <c r="J3206">
        <v>99449.82</v>
      </c>
      <c r="K3206">
        <v>165749.69</v>
      </c>
      <c r="L3206">
        <v>205360.54</v>
      </c>
    </row>
    <row r="3207" spans="1:12" x14ac:dyDescent="0.25">
      <c r="A3207">
        <v>119617</v>
      </c>
      <c r="B3207" t="s">
        <v>10627</v>
      </c>
      <c r="C3207" t="s">
        <v>10624</v>
      </c>
      <c r="D3207">
        <v>8583372.6999999993</v>
      </c>
      <c r="E3207">
        <v>54</v>
      </c>
      <c r="F3207">
        <v>7828206.54</v>
      </c>
      <c r="G3207">
        <v>0</v>
      </c>
      <c r="H3207">
        <v>0</v>
      </c>
      <c r="I3207">
        <v>6140822.0800000001</v>
      </c>
      <c r="J3207">
        <v>1530820.33</v>
      </c>
      <c r="K3207">
        <v>156564.13</v>
      </c>
      <c r="L3207">
        <v>755166.16</v>
      </c>
    </row>
    <row r="3208" spans="1:12" x14ac:dyDescent="0.25">
      <c r="A3208">
        <v>117327</v>
      </c>
      <c r="B3208" t="s">
        <v>16016</v>
      </c>
      <c r="C3208" t="s">
        <v>16017</v>
      </c>
      <c r="D3208">
        <v>4289554.12</v>
      </c>
      <c r="E3208">
        <v>58</v>
      </c>
      <c r="F3208">
        <v>4283695.12</v>
      </c>
      <c r="G3208">
        <v>0</v>
      </c>
      <c r="H3208">
        <v>0</v>
      </c>
      <c r="I3208">
        <v>3641140.01</v>
      </c>
      <c r="J3208">
        <v>554738.38</v>
      </c>
      <c r="K3208">
        <v>87816.73</v>
      </c>
      <c r="L3208">
        <v>5860</v>
      </c>
    </row>
    <row r="3209" spans="1:12" x14ac:dyDescent="0.25">
      <c r="A3209">
        <v>115446</v>
      </c>
      <c r="B3209" t="s">
        <v>13090</v>
      </c>
      <c r="C3209" t="s">
        <v>13091</v>
      </c>
      <c r="D3209">
        <v>1601736.02</v>
      </c>
      <c r="E3209">
        <v>45</v>
      </c>
      <c r="F3209">
        <v>1336560.21</v>
      </c>
      <c r="G3209">
        <v>0</v>
      </c>
      <c r="H3209">
        <v>0</v>
      </c>
      <c r="I3209">
        <v>1136076.17</v>
      </c>
      <c r="J3209">
        <v>173752.82</v>
      </c>
      <c r="K3209">
        <v>26731.22</v>
      </c>
      <c r="L3209">
        <v>265175.81</v>
      </c>
    </row>
    <row r="3210" spans="1:12" x14ac:dyDescent="0.25">
      <c r="A3210">
        <v>113855</v>
      </c>
      <c r="B3210" t="s">
        <v>16018</v>
      </c>
      <c r="C3210" t="s">
        <v>16019</v>
      </c>
      <c r="D3210">
        <v>950383.98</v>
      </c>
      <c r="E3210">
        <v>45</v>
      </c>
      <c r="F3210">
        <v>1064492.3700000001</v>
      </c>
      <c r="G3210">
        <v>0</v>
      </c>
      <c r="H3210">
        <v>0</v>
      </c>
      <c r="I3210">
        <v>518800.56</v>
      </c>
      <c r="J3210">
        <v>91553.04</v>
      </c>
      <c r="K3210">
        <v>152588.4</v>
      </c>
      <c r="L3210">
        <v>187441.98</v>
      </c>
    </row>
    <row r="3211" spans="1:12" x14ac:dyDescent="0.25">
      <c r="A3211">
        <v>115973</v>
      </c>
      <c r="B3211" t="s">
        <v>16020</v>
      </c>
      <c r="C3211" t="s">
        <v>16021</v>
      </c>
      <c r="D3211">
        <v>8365750.9199999999</v>
      </c>
      <c r="E3211">
        <v>54</v>
      </c>
      <c r="F3211">
        <v>7423578.3600000003</v>
      </c>
      <c r="G3211">
        <v>0</v>
      </c>
      <c r="H3211">
        <v>0</v>
      </c>
      <c r="I3211">
        <v>6310041.5899999999</v>
      </c>
      <c r="J3211">
        <v>965065.19</v>
      </c>
      <c r="K3211">
        <v>148471.57999999999</v>
      </c>
      <c r="L3211">
        <v>942172.56</v>
      </c>
    </row>
    <row r="3212" spans="1:12" x14ac:dyDescent="0.25">
      <c r="A3212">
        <v>119588</v>
      </c>
      <c r="B3212" t="s">
        <v>11408</v>
      </c>
      <c r="C3212" t="s">
        <v>11365</v>
      </c>
      <c r="D3212">
        <v>3059206.34</v>
      </c>
      <c r="E3212">
        <v>76</v>
      </c>
      <c r="F3212">
        <v>3059206.34</v>
      </c>
      <c r="G3212">
        <v>0</v>
      </c>
      <c r="H3212">
        <v>0</v>
      </c>
      <c r="I3212">
        <v>2600325.4</v>
      </c>
      <c r="J3212">
        <v>397696.77</v>
      </c>
      <c r="K3212">
        <v>61184.17</v>
      </c>
      <c r="L3212">
        <v>0</v>
      </c>
    </row>
    <row r="3213" spans="1:12" x14ac:dyDescent="0.25">
      <c r="A3213">
        <v>117615</v>
      </c>
      <c r="B3213" t="s">
        <v>16022</v>
      </c>
      <c r="C3213" t="s">
        <v>10232</v>
      </c>
      <c r="D3213">
        <v>1614470.38</v>
      </c>
      <c r="E3213">
        <v>39</v>
      </c>
      <c r="F3213">
        <v>1271614.42</v>
      </c>
      <c r="G3213">
        <v>0</v>
      </c>
      <c r="H3213">
        <v>0</v>
      </c>
      <c r="I3213">
        <v>1080872.26</v>
      </c>
      <c r="J3213">
        <v>165309.85999999999</v>
      </c>
      <c r="K3213">
        <v>25432.3</v>
      </c>
      <c r="L3213">
        <v>342855.96</v>
      </c>
    </row>
    <row r="3214" spans="1:12" x14ac:dyDescent="0.25">
      <c r="A3214">
        <v>115794</v>
      </c>
      <c r="B3214" t="s">
        <v>12174</v>
      </c>
      <c r="C3214" t="s">
        <v>11854</v>
      </c>
      <c r="D3214">
        <v>2318512.42</v>
      </c>
      <c r="E3214">
        <v>58</v>
      </c>
      <c r="F3214">
        <v>1863018.68</v>
      </c>
      <c r="G3214">
        <v>0</v>
      </c>
      <c r="H3214">
        <v>0</v>
      </c>
      <c r="I3214">
        <v>1583565.87</v>
      </c>
      <c r="J3214">
        <v>242192.43</v>
      </c>
      <c r="K3214">
        <v>37260.379999999997</v>
      </c>
      <c r="L3214">
        <v>455493.24</v>
      </c>
    </row>
    <row r="3215" spans="1:12" x14ac:dyDescent="0.25">
      <c r="A3215">
        <v>117371</v>
      </c>
      <c r="B3215" t="s">
        <v>12626</v>
      </c>
      <c r="C3215" t="s">
        <v>12519</v>
      </c>
      <c r="D3215">
        <v>3924101.4</v>
      </c>
      <c r="E3215">
        <v>29</v>
      </c>
      <c r="F3215">
        <v>3055367.21</v>
      </c>
      <c r="G3215">
        <v>0</v>
      </c>
      <c r="H3215">
        <v>0</v>
      </c>
      <c r="I3215">
        <v>2597062.13</v>
      </c>
      <c r="J3215">
        <v>397197.74</v>
      </c>
      <c r="K3215">
        <v>61107.34</v>
      </c>
      <c r="L3215">
        <v>868734.19</v>
      </c>
    </row>
    <row r="3216" spans="1:12" x14ac:dyDescent="0.25">
      <c r="A3216">
        <v>121042</v>
      </c>
      <c r="B3216" t="s">
        <v>1176</v>
      </c>
      <c r="C3216" t="s">
        <v>1177</v>
      </c>
      <c r="D3216">
        <v>5497998.71</v>
      </c>
      <c r="E3216">
        <v>38</v>
      </c>
      <c r="F3216">
        <v>4520687.75</v>
      </c>
      <c r="G3216">
        <v>0</v>
      </c>
      <c r="H3216">
        <v>0</v>
      </c>
      <c r="I3216">
        <v>3842584.58</v>
      </c>
      <c r="J3216">
        <v>587689.42000000004</v>
      </c>
      <c r="K3216">
        <v>90413.75</v>
      </c>
      <c r="L3216">
        <v>977310.96</v>
      </c>
    </row>
    <row r="3217" spans="1:12" x14ac:dyDescent="0.25">
      <c r="A3217">
        <v>115877</v>
      </c>
      <c r="B3217" t="s">
        <v>16023</v>
      </c>
      <c r="C3217" t="s">
        <v>16024</v>
      </c>
      <c r="D3217">
        <v>3272723.47</v>
      </c>
      <c r="E3217">
        <v>42</v>
      </c>
      <c r="F3217">
        <v>3247959.32</v>
      </c>
      <c r="G3217">
        <v>0</v>
      </c>
      <c r="H3217">
        <v>0</v>
      </c>
      <c r="I3217">
        <v>1957093.03</v>
      </c>
      <c r="J3217">
        <v>345369.36</v>
      </c>
      <c r="K3217">
        <v>945496.93</v>
      </c>
      <c r="L3217">
        <v>24764.15</v>
      </c>
    </row>
    <row r="3218" spans="1:12" x14ac:dyDescent="0.25">
      <c r="A3218">
        <v>115434</v>
      </c>
      <c r="B3218" t="s">
        <v>4646</v>
      </c>
      <c r="C3218" t="s">
        <v>4647</v>
      </c>
      <c r="D3218">
        <v>5829520.9199999999</v>
      </c>
      <c r="E3218">
        <v>0</v>
      </c>
      <c r="F3218">
        <v>4778825.1100000003</v>
      </c>
      <c r="G3218">
        <v>0</v>
      </c>
      <c r="H3218">
        <v>0</v>
      </c>
      <c r="I3218">
        <v>2862554.18</v>
      </c>
      <c r="J3218">
        <v>505156.62</v>
      </c>
      <c r="K3218">
        <v>1411114.31</v>
      </c>
      <c r="L3218">
        <v>1050695.81</v>
      </c>
    </row>
    <row r="3219" spans="1:12" x14ac:dyDescent="0.25">
      <c r="A3219">
        <v>114335</v>
      </c>
      <c r="B3219" t="s">
        <v>13055</v>
      </c>
      <c r="C3219" t="s">
        <v>13056</v>
      </c>
      <c r="D3219">
        <v>7810090.2400000002</v>
      </c>
      <c r="E3219">
        <v>0</v>
      </c>
      <c r="F3219">
        <v>6307533.4699999997</v>
      </c>
      <c r="G3219">
        <v>0</v>
      </c>
      <c r="H3219">
        <v>0</v>
      </c>
      <c r="I3219">
        <v>3820138.48</v>
      </c>
      <c r="J3219">
        <v>674142.09</v>
      </c>
      <c r="K3219">
        <v>1813252.9</v>
      </c>
      <c r="L3219">
        <v>1502556.77</v>
      </c>
    </row>
    <row r="3220" spans="1:12" x14ac:dyDescent="0.25">
      <c r="A3220">
        <v>114362</v>
      </c>
      <c r="B3220" t="s">
        <v>4641</v>
      </c>
      <c r="C3220" t="s">
        <v>4642</v>
      </c>
      <c r="D3220">
        <v>3512626.66</v>
      </c>
      <c r="E3220">
        <v>0</v>
      </c>
      <c r="F3220">
        <v>2949962.11</v>
      </c>
      <c r="G3220">
        <v>0</v>
      </c>
      <c r="H3220">
        <v>0</v>
      </c>
      <c r="I3220">
        <v>1648422.52</v>
      </c>
      <c r="J3220">
        <v>290898.09000000003</v>
      </c>
      <c r="K3220">
        <v>1010641.5</v>
      </c>
      <c r="L3220">
        <v>562664.55000000005</v>
      </c>
    </row>
    <row r="3221" spans="1:12" x14ac:dyDescent="0.25">
      <c r="A3221">
        <v>114111</v>
      </c>
      <c r="B3221" t="s">
        <v>4014</v>
      </c>
      <c r="C3221" t="s">
        <v>16025</v>
      </c>
      <c r="D3221">
        <v>4649135.17</v>
      </c>
      <c r="E3221">
        <v>0</v>
      </c>
      <c r="F3221">
        <v>3916378.51</v>
      </c>
      <c r="G3221">
        <v>0</v>
      </c>
      <c r="H3221">
        <v>0</v>
      </c>
      <c r="I3221">
        <v>2386002.3199999998</v>
      </c>
      <c r="J3221">
        <v>421059.23</v>
      </c>
      <c r="K3221">
        <v>1109316.96</v>
      </c>
      <c r="L3221">
        <v>732756.66</v>
      </c>
    </row>
    <row r="3222" spans="1:12" x14ac:dyDescent="0.25">
      <c r="A3222">
        <v>112760</v>
      </c>
      <c r="B3222" t="s">
        <v>12260</v>
      </c>
      <c r="C3222" t="s">
        <v>12261</v>
      </c>
      <c r="D3222">
        <v>7217179.8799999999</v>
      </c>
      <c r="E3222">
        <v>22</v>
      </c>
      <c r="F3222">
        <v>6064857.0499999998</v>
      </c>
      <c r="G3222">
        <v>0</v>
      </c>
      <c r="H3222">
        <v>0</v>
      </c>
      <c r="I3222">
        <v>3649586.1</v>
      </c>
      <c r="J3222">
        <v>644044.61</v>
      </c>
      <c r="K3222">
        <v>1771226.34</v>
      </c>
      <c r="L3222">
        <v>1152322.83</v>
      </c>
    </row>
    <row r="3223" spans="1:12" x14ac:dyDescent="0.25">
      <c r="A3223">
        <v>111369</v>
      </c>
      <c r="B3223" t="s">
        <v>4413</v>
      </c>
      <c r="C3223" t="s">
        <v>4414</v>
      </c>
      <c r="D3223">
        <v>1587345.91</v>
      </c>
      <c r="E3223">
        <v>0</v>
      </c>
      <c r="F3223">
        <v>1333904.1200000001</v>
      </c>
      <c r="G3223">
        <v>0</v>
      </c>
      <c r="H3223">
        <v>0</v>
      </c>
      <c r="I3223">
        <v>826463.66</v>
      </c>
      <c r="J3223">
        <v>145846.53</v>
      </c>
      <c r="K3223">
        <v>361593.93</v>
      </c>
      <c r="L3223">
        <v>253441.79</v>
      </c>
    </row>
    <row r="3224" spans="1:12" x14ac:dyDescent="0.25">
      <c r="A3224">
        <v>112253</v>
      </c>
      <c r="B3224" t="s">
        <v>12797</v>
      </c>
      <c r="C3224" t="s">
        <v>12798</v>
      </c>
      <c r="D3224">
        <v>2126097.19</v>
      </c>
      <c r="E3224">
        <v>0</v>
      </c>
      <c r="F3224">
        <v>2126097.19</v>
      </c>
      <c r="G3224">
        <v>0</v>
      </c>
      <c r="H3224">
        <v>0</v>
      </c>
      <c r="I3224">
        <v>1288222.8</v>
      </c>
      <c r="J3224">
        <v>227333.43</v>
      </c>
      <c r="K3224">
        <v>610540.96</v>
      </c>
      <c r="L3224">
        <v>0</v>
      </c>
    </row>
    <row r="3225" spans="1:12" x14ac:dyDescent="0.25">
      <c r="A3225">
        <v>113796</v>
      </c>
      <c r="B3225" t="s">
        <v>11062</v>
      </c>
      <c r="C3225" t="s">
        <v>11063</v>
      </c>
      <c r="D3225">
        <v>13160582.9</v>
      </c>
      <c r="E3225">
        <v>0</v>
      </c>
      <c r="F3225">
        <v>7402082.0099999998</v>
      </c>
      <c r="G3225">
        <v>0</v>
      </c>
      <c r="H3225">
        <v>0</v>
      </c>
      <c r="I3225">
        <v>3839603.69</v>
      </c>
      <c r="J3225">
        <v>677577.12</v>
      </c>
      <c r="K3225">
        <v>2884901.2</v>
      </c>
      <c r="L3225">
        <v>5758500.8899999997</v>
      </c>
    </row>
    <row r="3226" spans="1:12" x14ac:dyDescent="0.25">
      <c r="A3226">
        <v>114080</v>
      </c>
      <c r="B3226" t="s">
        <v>11059</v>
      </c>
      <c r="C3226" t="s">
        <v>11060</v>
      </c>
      <c r="D3226">
        <v>10583277.789999999</v>
      </c>
      <c r="E3226">
        <v>48</v>
      </c>
      <c r="F3226">
        <v>8187876.9800000004</v>
      </c>
      <c r="G3226">
        <v>0</v>
      </c>
      <c r="H3226">
        <v>0</v>
      </c>
      <c r="I3226">
        <v>3810297.4</v>
      </c>
      <c r="J3226">
        <v>672405.42</v>
      </c>
      <c r="K3226">
        <v>3704319.01</v>
      </c>
      <c r="L3226">
        <v>2396255.96</v>
      </c>
    </row>
    <row r="3227" spans="1:12" x14ac:dyDescent="0.25">
      <c r="A3227">
        <v>112076</v>
      </c>
      <c r="B3227" t="s">
        <v>11065</v>
      </c>
      <c r="C3227" t="s">
        <v>11066</v>
      </c>
      <c r="D3227">
        <v>1525555.68</v>
      </c>
      <c r="E3227">
        <v>0</v>
      </c>
      <c r="F3227">
        <v>1281944.32</v>
      </c>
      <c r="G3227">
        <v>0</v>
      </c>
      <c r="H3227">
        <v>0</v>
      </c>
      <c r="I3227">
        <v>784926.19</v>
      </c>
      <c r="J3227">
        <v>138516.39000000001</v>
      </c>
      <c r="K3227">
        <v>358501.74</v>
      </c>
      <c r="L3227">
        <v>243611.36</v>
      </c>
    </row>
    <row r="3228" spans="1:12" x14ac:dyDescent="0.25">
      <c r="A3228">
        <v>112294</v>
      </c>
      <c r="B3228" t="s">
        <v>16026</v>
      </c>
      <c r="C3228" t="s">
        <v>964</v>
      </c>
      <c r="D3228">
        <v>6211648.9100000001</v>
      </c>
      <c r="E3228">
        <v>0</v>
      </c>
      <c r="F3228">
        <v>6209498.7300000004</v>
      </c>
      <c r="G3228">
        <v>0</v>
      </c>
      <c r="H3228">
        <v>0</v>
      </c>
      <c r="I3228">
        <v>3835455.5</v>
      </c>
      <c r="J3228">
        <v>676845.09</v>
      </c>
      <c r="K3228">
        <v>1697198.14</v>
      </c>
      <c r="L3228">
        <v>2150.1799999999998</v>
      </c>
    </row>
    <row r="3229" spans="1:12" x14ac:dyDescent="0.25">
      <c r="A3229">
        <v>116041</v>
      </c>
      <c r="B3229" t="s">
        <v>951</v>
      </c>
      <c r="C3229" t="s">
        <v>16027</v>
      </c>
      <c r="D3229">
        <v>7539721</v>
      </c>
      <c r="E3229">
        <v>29</v>
      </c>
      <c r="F3229">
        <v>7488670</v>
      </c>
      <c r="G3229">
        <v>0</v>
      </c>
      <c r="H3229">
        <v>0</v>
      </c>
      <c r="I3229">
        <v>3838925.62</v>
      </c>
      <c r="J3229">
        <v>677457.46</v>
      </c>
      <c r="K3229">
        <v>2972286.92</v>
      </c>
      <c r="L3229">
        <v>51051</v>
      </c>
    </row>
    <row r="3230" spans="1:12" x14ac:dyDescent="0.25">
      <c r="A3230">
        <v>114046</v>
      </c>
      <c r="B3230" t="s">
        <v>16028</v>
      </c>
      <c r="C3230" t="s">
        <v>16029</v>
      </c>
      <c r="D3230">
        <v>1760783.89</v>
      </c>
      <c r="E3230">
        <v>43</v>
      </c>
      <c r="F3230">
        <v>1475983.33</v>
      </c>
      <c r="G3230">
        <v>0</v>
      </c>
      <c r="H3230">
        <v>0</v>
      </c>
      <c r="I3230">
        <v>891221.77</v>
      </c>
      <c r="J3230">
        <v>157274.43</v>
      </c>
      <c r="K3230">
        <v>427487.13</v>
      </c>
      <c r="L3230">
        <v>284800.56</v>
      </c>
    </row>
    <row r="3231" spans="1:12" x14ac:dyDescent="0.25">
      <c r="A3231">
        <v>114453</v>
      </c>
      <c r="B3231" t="s">
        <v>4644</v>
      </c>
      <c r="C3231" t="s">
        <v>4645</v>
      </c>
      <c r="D3231">
        <v>3656750.07</v>
      </c>
      <c r="E3231">
        <v>43</v>
      </c>
      <c r="F3231">
        <v>3072899.22</v>
      </c>
      <c r="G3231">
        <v>0</v>
      </c>
      <c r="H3231">
        <v>0</v>
      </c>
      <c r="I3231">
        <v>1644472.39</v>
      </c>
      <c r="J3231">
        <v>290201.01</v>
      </c>
      <c r="K3231">
        <v>1138225.82</v>
      </c>
      <c r="L3231">
        <v>583850.85</v>
      </c>
    </row>
    <row r="3232" spans="1:12" x14ac:dyDescent="0.25">
      <c r="A3232">
        <v>113557</v>
      </c>
      <c r="B3232" t="s">
        <v>16030</v>
      </c>
      <c r="C3232" t="s">
        <v>1407</v>
      </c>
      <c r="D3232">
        <v>2767313.21</v>
      </c>
      <c r="E3232">
        <v>0</v>
      </c>
      <c r="F3232">
        <v>2098340</v>
      </c>
      <c r="G3232">
        <v>0</v>
      </c>
      <c r="H3232">
        <v>0</v>
      </c>
      <c r="I3232">
        <v>1295194.3</v>
      </c>
      <c r="J3232">
        <v>228563.7</v>
      </c>
      <c r="K3232">
        <v>574582</v>
      </c>
      <c r="L3232">
        <v>668973.21</v>
      </c>
    </row>
    <row r="3233" spans="1:12" x14ac:dyDescent="0.25">
      <c r="A3233">
        <v>116050</v>
      </c>
      <c r="B3233" t="s">
        <v>1770</v>
      </c>
      <c r="C3233" t="s">
        <v>16031</v>
      </c>
      <c r="D3233">
        <v>1812391.18</v>
      </c>
      <c r="E3233">
        <v>38</v>
      </c>
      <c r="F3233">
        <v>1521906.79</v>
      </c>
      <c r="G3233">
        <v>0</v>
      </c>
      <c r="H3233">
        <v>0</v>
      </c>
      <c r="I3233">
        <v>802633.3</v>
      </c>
      <c r="J3233">
        <v>141641.16</v>
      </c>
      <c r="K3233">
        <v>577632.32999999996</v>
      </c>
      <c r="L3233">
        <v>290484.39</v>
      </c>
    </row>
    <row r="3234" spans="1:12" x14ac:dyDescent="0.25">
      <c r="A3234">
        <v>112440</v>
      </c>
      <c r="B3234" t="s">
        <v>1762</v>
      </c>
      <c r="C3234" t="s">
        <v>1763</v>
      </c>
      <c r="D3234">
        <v>2701889.07</v>
      </c>
      <c r="E3234">
        <v>37</v>
      </c>
      <c r="F3234">
        <v>2268995.02</v>
      </c>
      <c r="G3234">
        <v>0</v>
      </c>
      <c r="H3234">
        <v>0</v>
      </c>
      <c r="I3234">
        <v>1389985.95</v>
      </c>
      <c r="J3234">
        <v>245291.63</v>
      </c>
      <c r="K3234">
        <v>633717.43999999994</v>
      </c>
      <c r="L3234">
        <v>432894.05</v>
      </c>
    </row>
    <row r="3235" spans="1:12" x14ac:dyDescent="0.25">
      <c r="A3235">
        <v>116127</v>
      </c>
      <c r="B3235" t="s">
        <v>16032</v>
      </c>
      <c r="C3235" t="s">
        <v>16033</v>
      </c>
      <c r="D3235">
        <v>6861885.3499999996</v>
      </c>
      <c r="E3235">
        <v>0</v>
      </c>
      <c r="F3235">
        <v>5739683.9000000004</v>
      </c>
      <c r="G3235">
        <v>0</v>
      </c>
      <c r="H3235">
        <v>0</v>
      </c>
      <c r="I3235">
        <v>3450901.23</v>
      </c>
      <c r="J3235">
        <v>608982.56999999995</v>
      </c>
      <c r="K3235">
        <v>1679800.1</v>
      </c>
      <c r="L3235">
        <v>1122201.45</v>
      </c>
    </row>
    <row r="3236" spans="1:12" x14ac:dyDescent="0.25">
      <c r="A3236">
        <v>112621</v>
      </c>
      <c r="B3236" t="s">
        <v>2082</v>
      </c>
      <c r="C3236" t="s">
        <v>2083</v>
      </c>
      <c r="D3236">
        <v>2572058.37</v>
      </c>
      <c r="E3236">
        <v>32</v>
      </c>
      <c r="F3236">
        <v>2159524.44</v>
      </c>
      <c r="G3236">
        <v>0</v>
      </c>
      <c r="H3236">
        <v>0</v>
      </c>
      <c r="I3236">
        <v>1132749</v>
      </c>
      <c r="J3236">
        <v>199896.89</v>
      </c>
      <c r="K3236">
        <v>826878.55</v>
      </c>
      <c r="L3236">
        <v>412533.93</v>
      </c>
    </row>
    <row r="3237" spans="1:12" x14ac:dyDescent="0.25">
      <c r="A3237">
        <v>115078</v>
      </c>
      <c r="B3237" t="s">
        <v>4853</v>
      </c>
      <c r="C3237" t="s">
        <v>4854</v>
      </c>
      <c r="D3237">
        <v>8011555.2300000004</v>
      </c>
      <c r="E3237">
        <v>0</v>
      </c>
      <c r="F3237">
        <v>6428327.9800000004</v>
      </c>
      <c r="G3237">
        <v>0</v>
      </c>
      <c r="H3237">
        <v>0</v>
      </c>
      <c r="I3237">
        <v>3824855.15</v>
      </c>
      <c r="J3237">
        <v>674974.44</v>
      </c>
      <c r="K3237">
        <v>1928498.39</v>
      </c>
      <c r="L3237">
        <v>1583227.25</v>
      </c>
    </row>
    <row r="3238" spans="1:12" x14ac:dyDescent="0.25">
      <c r="A3238">
        <v>116402</v>
      </c>
      <c r="B3238" t="s">
        <v>16034</v>
      </c>
      <c r="C3238" t="s">
        <v>16035</v>
      </c>
      <c r="D3238">
        <v>6278842.7400000002</v>
      </c>
      <c r="E3238">
        <v>0</v>
      </c>
      <c r="F3238">
        <v>6179368.4100000001</v>
      </c>
      <c r="G3238">
        <v>0</v>
      </c>
      <c r="H3238">
        <v>0</v>
      </c>
      <c r="I3238">
        <v>3763675.66</v>
      </c>
      <c r="J3238">
        <v>664178.06000000006</v>
      </c>
      <c r="K3238">
        <v>1751514.69</v>
      </c>
      <c r="L3238">
        <v>99474.33</v>
      </c>
    </row>
    <row r="3239" spans="1:12" x14ac:dyDescent="0.25">
      <c r="A3239">
        <v>114306</v>
      </c>
      <c r="B3239" t="s">
        <v>1766</v>
      </c>
      <c r="C3239" t="s">
        <v>16036</v>
      </c>
      <c r="D3239">
        <v>7291345.7699999996</v>
      </c>
      <c r="E3239">
        <v>0</v>
      </c>
      <c r="F3239">
        <v>7125792.9699999997</v>
      </c>
      <c r="G3239">
        <v>0</v>
      </c>
      <c r="H3239">
        <v>0</v>
      </c>
      <c r="I3239">
        <v>3786936.54</v>
      </c>
      <c r="J3239">
        <v>668282.92000000004</v>
      </c>
      <c r="K3239">
        <v>2670573.5099999998</v>
      </c>
      <c r="L3239">
        <v>165552.79999999999</v>
      </c>
    </row>
    <row r="3240" spans="1:12" x14ac:dyDescent="0.25">
      <c r="A3240">
        <v>115376</v>
      </c>
      <c r="B3240" t="s">
        <v>11068</v>
      </c>
      <c r="C3240" t="s">
        <v>11069</v>
      </c>
      <c r="D3240">
        <v>5407092.3799999999</v>
      </c>
      <c r="E3240">
        <v>0</v>
      </c>
      <c r="F3240">
        <v>4543775.1100000003</v>
      </c>
      <c r="G3240">
        <v>0</v>
      </c>
      <c r="H3240">
        <v>0</v>
      </c>
      <c r="I3240">
        <v>2350294.4</v>
      </c>
      <c r="J3240">
        <v>414757.83</v>
      </c>
      <c r="K3240">
        <v>1778722.88</v>
      </c>
      <c r="L3240">
        <v>863317.27</v>
      </c>
    </row>
    <row r="3241" spans="1:12" x14ac:dyDescent="0.25">
      <c r="A3241">
        <v>118630</v>
      </c>
      <c r="B3241" t="s">
        <v>438</v>
      </c>
      <c r="C3241" t="s">
        <v>425</v>
      </c>
      <c r="D3241">
        <v>967684.1</v>
      </c>
      <c r="E3241">
        <v>34</v>
      </c>
      <c r="F3241">
        <v>621812.89</v>
      </c>
      <c r="G3241">
        <v>0</v>
      </c>
      <c r="H3241">
        <v>0</v>
      </c>
      <c r="I3241">
        <v>528541.04</v>
      </c>
      <c r="J3241">
        <v>80835.679999999993</v>
      </c>
      <c r="K3241">
        <v>12436.17</v>
      </c>
      <c r="L3241">
        <v>345871.11</v>
      </c>
    </row>
    <row r="3242" spans="1:12" x14ac:dyDescent="0.25">
      <c r="A3242">
        <v>121605</v>
      </c>
      <c r="B3242" t="s">
        <v>7986</v>
      </c>
      <c r="C3242" t="s">
        <v>7913</v>
      </c>
      <c r="D3242">
        <v>2740680.23</v>
      </c>
      <c r="E3242">
        <v>48</v>
      </c>
      <c r="F3242">
        <v>1075446.8899999999</v>
      </c>
      <c r="G3242">
        <v>0</v>
      </c>
      <c r="H3242">
        <v>0</v>
      </c>
      <c r="I3242">
        <v>914129.86</v>
      </c>
      <c r="J3242">
        <v>139808.09</v>
      </c>
      <c r="K3242">
        <v>21508.94</v>
      </c>
      <c r="L3242">
        <v>1665233.34</v>
      </c>
    </row>
    <row r="3243" spans="1:12" x14ac:dyDescent="0.25">
      <c r="A3243">
        <v>120277</v>
      </c>
      <c r="B3243" t="s">
        <v>16037</v>
      </c>
      <c r="C3243" t="s">
        <v>11365</v>
      </c>
      <c r="D3243">
        <v>19682341.469999999</v>
      </c>
      <c r="E3243">
        <v>66</v>
      </c>
      <c r="F3243">
        <v>19665390.120000001</v>
      </c>
      <c r="G3243">
        <v>0</v>
      </c>
      <c r="H3243">
        <v>0</v>
      </c>
      <c r="I3243">
        <v>16715580.75</v>
      </c>
      <c r="J3243">
        <v>2556501.59</v>
      </c>
      <c r="K3243">
        <v>393307.78</v>
      </c>
      <c r="L3243">
        <v>16952.349999999999</v>
      </c>
    </row>
    <row r="3244" spans="1:12" x14ac:dyDescent="0.25">
      <c r="A3244">
        <v>118613</v>
      </c>
      <c r="B3244" t="s">
        <v>8287</v>
      </c>
      <c r="C3244" t="s">
        <v>16038</v>
      </c>
      <c r="D3244">
        <v>1604633.83</v>
      </c>
      <c r="E3244">
        <v>44</v>
      </c>
      <c r="F3244">
        <v>1474911.93</v>
      </c>
      <c r="G3244">
        <v>0</v>
      </c>
      <c r="H3244">
        <v>0</v>
      </c>
      <c r="I3244">
        <v>1253675.1399999999</v>
      </c>
      <c r="J3244">
        <v>191738.55</v>
      </c>
      <c r="K3244">
        <v>29498.240000000002</v>
      </c>
      <c r="L3244">
        <v>129721.9</v>
      </c>
    </row>
    <row r="3245" spans="1:12" x14ac:dyDescent="0.25">
      <c r="A3245">
        <v>119837</v>
      </c>
      <c r="B3245" t="s">
        <v>12208</v>
      </c>
      <c r="C3245" t="s">
        <v>12209</v>
      </c>
      <c r="D3245">
        <v>30383938.93</v>
      </c>
      <c r="E3245">
        <v>36</v>
      </c>
      <c r="F3245">
        <v>29816970.690000001</v>
      </c>
      <c r="G3245">
        <v>0</v>
      </c>
      <c r="H3245">
        <v>0</v>
      </c>
      <c r="I3245">
        <v>25344425.079999998</v>
      </c>
      <c r="J3245">
        <v>3876206.2</v>
      </c>
      <c r="K3245">
        <v>596339.41</v>
      </c>
      <c r="L3245">
        <v>566968.24</v>
      </c>
    </row>
    <row r="3246" spans="1:12" x14ac:dyDescent="0.25">
      <c r="A3246">
        <v>121549</v>
      </c>
      <c r="B3246" t="s">
        <v>16039</v>
      </c>
      <c r="C3246" t="s">
        <v>16040</v>
      </c>
      <c r="D3246" t="s">
        <v>16041</v>
      </c>
      <c r="E3246">
        <v>26</v>
      </c>
      <c r="F3246" t="s">
        <v>16042</v>
      </c>
      <c r="G3246">
        <v>0</v>
      </c>
      <c r="H3246">
        <v>0</v>
      </c>
      <c r="I3246">
        <v>837933.97</v>
      </c>
      <c r="J3246">
        <v>147870.70000000001</v>
      </c>
      <c r="K3246">
        <v>657203.11</v>
      </c>
      <c r="L3246">
        <v>1657</v>
      </c>
    </row>
    <row r="3247" spans="1:12" x14ac:dyDescent="0.25">
      <c r="A3247">
        <v>120156</v>
      </c>
      <c r="B3247" t="s">
        <v>16043</v>
      </c>
      <c r="C3247" t="s">
        <v>7212</v>
      </c>
      <c r="D3247">
        <v>9179334.2200000007</v>
      </c>
      <c r="E3247">
        <v>37</v>
      </c>
      <c r="F3247">
        <v>8103207.0300000003</v>
      </c>
      <c r="G3247">
        <v>0</v>
      </c>
      <c r="H3247">
        <v>0</v>
      </c>
      <c r="I3247">
        <v>4132635.58</v>
      </c>
      <c r="J3247">
        <v>729288.64</v>
      </c>
      <c r="K3247">
        <v>3241282.81</v>
      </c>
      <c r="L3247">
        <v>1076127.19</v>
      </c>
    </row>
    <row r="3248" spans="1:12" x14ac:dyDescent="0.25">
      <c r="A3248">
        <v>121533</v>
      </c>
      <c r="B3248" t="s">
        <v>16044</v>
      </c>
      <c r="C3248" t="s">
        <v>6089</v>
      </c>
      <c r="D3248">
        <v>4309783.6900000004</v>
      </c>
      <c r="E3248">
        <v>34</v>
      </c>
      <c r="F3248">
        <v>4090680.52</v>
      </c>
      <c r="G3248">
        <v>0</v>
      </c>
      <c r="H3248">
        <v>0</v>
      </c>
      <c r="I3248">
        <v>2086247.07</v>
      </c>
      <c r="J3248">
        <v>368161.25</v>
      </c>
      <c r="K3248">
        <v>1636272.2</v>
      </c>
      <c r="L3248">
        <v>219103.16</v>
      </c>
    </row>
    <row r="3249" spans="1:12" x14ac:dyDescent="0.25">
      <c r="A3249">
        <v>117933</v>
      </c>
      <c r="B3249" t="s">
        <v>11397</v>
      </c>
      <c r="C3249" t="s">
        <v>11398</v>
      </c>
      <c r="D3249">
        <v>20941466.129999999</v>
      </c>
      <c r="E3249">
        <v>58</v>
      </c>
      <c r="F3249">
        <v>20941466.129999999</v>
      </c>
      <c r="G3249">
        <v>0</v>
      </c>
      <c r="H3249">
        <v>0</v>
      </c>
      <c r="I3249">
        <v>17800246.210000001</v>
      </c>
      <c r="J3249">
        <v>2720299.79</v>
      </c>
      <c r="K3249">
        <v>420920.13</v>
      </c>
      <c r="L3249">
        <v>0</v>
      </c>
    </row>
    <row r="3250" spans="1:12" x14ac:dyDescent="0.25">
      <c r="A3250">
        <v>117600</v>
      </c>
      <c r="B3250" t="s">
        <v>16045</v>
      </c>
      <c r="C3250" t="s">
        <v>16046</v>
      </c>
      <c r="D3250">
        <v>1415987.45</v>
      </c>
      <c r="E3250">
        <v>40</v>
      </c>
      <c r="F3250">
        <v>1285576.08</v>
      </c>
      <c r="G3250">
        <v>0</v>
      </c>
      <c r="H3250">
        <v>0</v>
      </c>
      <c r="I3250">
        <v>1092739.67</v>
      </c>
      <c r="J3250">
        <v>167124.89000000001</v>
      </c>
      <c r="K3250">
        <v>25711.52</v>
      </c>
      <c r="L3250">
        <v>130411.37</v>
      </c>
    </row>
    <row r="3251" spans="1:12" x14ac:dyDescent="0.25">
      <c r="A3251">
        <v>118256</v>
      </c>
      <c r="B3251" t="s">
        <v>10598</v>
      </c>
      <c r="C3251" t="s">
        <v>10591</v>
      </c>
      <c r="D3251">
        <v>1897282.3</v>
      </c>
      <c r="E3251">
        <v>17</v>
      </c>
      <c r="F3251">
        <v>1364861.04</v>
      </c>
      <c r="G3251">
        <v>0</v>
      </c>
      <c r="H3251">
        <v>0</v>
      </c>
      <c r="I3251">
        <v>655133.30000000005</v>
      </c>
      <c r="J3251">
        <v>163783.32</v>
      </c>
      <c r="K3251">
        <v>545944.42000000004</v>
      </c>
      <c r="L3251">
        <v>532421.26</v>
      </c>
    </row>
    <row r="3252" spans="1:12" x14ac:dyDescent="0.25">
      <c r="A3252">
        <v>118007</v>
      </c>
      <c r="B3252" t="s">
        <v>395</v>
      </c>
      <c r="C3252" t="s">
        <v>16047</v>
      </c>
      <c r="D3252">
        <v>28855393.52</v>
      </c>
      <c r="E3252">
        <v>42</v>
      </c>
      <c r="F3252">
        <v>28747537.309999999</v>
      </c>
      <c r="G3252">
        <v>0</v>
      </c>
      <c r="H3252">
        <v>0</v>
      </c>
      <c r="I3252">
        <v>24435406.719999999</v>
      </c>
      <c r="J3252">
        <v>3737179.84</v>
      </c>
      <c r="K3252">
        <v>574950.75</v>
      </c>
      <c r="L3252">
        <v>107856.21</v>
      </c>
    </row>
    <row r="3253" spans="1:12" x14ac:dyDescent="0.25">
      <c r="A3253">
        <v>120290</v>
      </c>
      <c r="B3253" t="s">
        <v>2028</v>
      </c>
      <c r="C3253" t="s">
        <v>1975</v>
      </c>
      <c r="D3253">
        <v>6143542.3499999996</v>
      </c>
      <c r="E3253">
        <v>39</v>
      </c>
      <c r="F3253">
        <v>6143542.3499999996</v>
      </c>
      <c r="G3253">
        <v>0</v>
      </c>
      <c r="H3253">
        <v>0</v>
      </c>
      <c r="I3253">
        <v>5222011</v>
      </c>
      <c r="J3253">
        <v>798660.5</v>
      </c>
      <c r="K3253">
        <v>122870.85</v>
      </c>
      <c r="L3253">
        <v>0</v>
      </c>
    </row>
    <row r="3254" spans="1:12" x14ac:dyDescent="0.25">
      <c r="A3254">
        <v>120063</v>
      </c>
      <c r="B3254" t="s">
        <v>5618</v>
      </c>
      <c r="C3254" t="s">
        <v>16048</v>
      </c>
      <c r="D3254">
        <v>1439393180</v>
      </c>
      <c r="E3254">
        <v>73</v>
      </c>
      <c r="F3254">
        <v>1439393180</v>
      </c>
      <c r="G3254">
        <v>0</v>
      </c>
      <c r="H3254">
        <v>0</v>
      </c>
      <c r="I3254">
        <v>1223484203.02</v>
      </c>
      <c r="K3254">
        <v>215908976.97999999</v>
      </c>
      <c r="L3254" t="s">
        <v>16049</v>
      </c>
    </row>
    <row r="3255" spans="1:12" x14ac:dyDescent="0.25">
      <c r="A3255">
        <v>111717</v>
      </c>
      <c r="B3255" t="s">
        <v>16050</v>
      </c>
      <c r="C3255" t="s">
        <v>14596</v>
      </c>
      <c r="D3255">
        <v>2910142.77</v>
      </c>
      <c r="E3255">
        <v>34</v>
      </c>
      <c r="F3255">
        <v>2910142.72</v>
      </c>
      <c r="G3255">
        <v>0</v>
      </c>
      <c r="H3255">
        <v>0</v>
      </c>
      <c r="I3255">
        <v>2473621.31</v>
      </c>
      <c r="J3255">
        <v>378318.51</v>
      </c>
      <c r="K3255">
        <v>58202.9</v>
      </c>
      <c r="L3255">
        <v>0</v>
      </c>
    </row>
    <row r="3256" spans="1:12" x14ac:dyDescent="0.25">
      <c r="A3256">
        <v>118722</v>
      </c>
      <c r="B3256" t="s">
        <v>16051</v>
      </c>
      <c r="C3256" t="s">
        <v>16052</v>
      </c>
      <c r="D3256">
        <v>1259063.17</v>
      </c>
      <c r="E3256">
        <v>23</v>
      </c>
      <c r="F3256">
        <v>1104321.05</v>
      </c>
      <c r="G3256">
        <v>0</v>
      </c>
      <c r="H3256">
        <v>0</v>
      </c>
      <c r="I3256">
        <v>938672.89</v>
      </c>
      <c r="J3256">
        <v>143561.74</v>
      </c>
      <c r="K3256">
        <v>22086.42</v>
      </c>
      <c r="L3256">
        <v>154742.12</v>
      </c>
    </row>
    <row r="3257" spans="1:12" x14ac:dyDescent="0.25">
      <c r="A3257">
        <v>122117</v>
      </c>
      <c r="B3257" t="s">
        <v>11104</v>
      </c>
      <c r="C3257" t="s">
        <v>10863</v>
      </c>
      <c r="D3257">
        <v>4566243.0999999996</v>
      </c>
      <c r="E3257">
        <v>28</v>
      </c>
      <c r="F3257">
        <v>4548392.1500000004</v>
      </c>
      <c r="G3257">
        <v>0</v>
      </c>
      <c r="H3257">
        <v>0</v>
      </c>
      <c r="I3257">
        <v>3866133.33</v>
      </c>
      <c r="J3257">
        <v>591290.98</v>
      </c>
      <c r="K3257">
        <v>90967.84</v>
      </c>
      <c r="L3257">
        <v>17850.95</v>
      </c>
    </row>
    <row r="3258" spans="1:12" x14ac:dyDescent="0.25">
      <c r="A3258">
        <v>119834</v>
      </c>
      <c r="B3258" t="s">
        <v>11401</v>
      </c>
      <c r="C3258" t="s">
        <v>11402</v>
      </c>
      <c r="D3258">
        <v>10094888.49</v>
      </c>
      <c r="E3258">
        <v>54</v>
      </c>
      <c r="F3258">
        <v>10094888.49</v>
      </c>
      <c r="G3258">
        <v>0</v>
      </c>
      <c r="H3258">
        <v>0</v>
      </c>
      <c r="I3258">
        <v>8580655.2300000004</v>
      </c>
      <c r="J3258">
        <v>1312335.48</v>
      </c>
      <c r="K3258">
        <v>201897.78</v>
      </c>
      <c r="L3258">
        <v>0</v>
      </c>
    </row>
    <row r="3259" spans="1:12" x14ac:dyDescent="0.25">
      <c r="A3259">
        <v>123513</v>
      </c>
      <c r="B3259" t="s">
        <v>16053</v>
      </c>
      <c r="C3259" t="s">
        <v>7569</v>
      </c>
      <c r="D3259">
        <v>5781154.4800000004</v>
      </c>
      <c r="E3259">
        <v>47</v>
      </c>
      <c r="F3259">
        <v>5754723.0599999996</v>
      </c>
      <c r="G3259">
        <v>0</v>
      </c>
      <c r="H3259">
        <v>0</v>
      </c>
      <c r="I3259">
        <v>4891514.6100000003</v>
      </c>
      <c r="J3259">
        <v>748113.98</v>
      </c>
      <c r="K3259">
        <v>115094.47</v>
      </c>
      <c r="L3259">
        <v>26431.42</v>
      </c>
    </row>
    <row r="3260" spans="1:12" x14ac:dyDescent="0.25">
      <c r="A3260">
        <v>123512</v>
      </c>
      <c r="B3260" t="s">
        <v>7571</v>
      </c>
      <c r="C3260" t="s">
        <v>7569</v>
      </c>
      <c r="D3260">
        <v>41648738</v>
      </c>
      <c r="E3260">
        <v>41</v>
      </c>
      <c r="F3260">
        <v>41522444.93</v>
      </c>
      <c r="G3260">
        <v>0</v>
      </c>
      <c r="H3260">
        <v>0</v>
      </c>
      <c r="I3260">
        <v>35294078.189999998</v>
      </c>
      <c r="J3260">
        <v>5397917.7699999996</v>
      </c>
      <c r="K3260">
        <v>830448.97</v>
      </c>
      <c r="L3260">
        <v>126293.07</v>
      </c>
    </row>
    <row r="3261" spans="1:12" x14ac:dyDescent="0.25">
      <c r="A3261">
        <v>118287</v>
      </c>
      <c r="B3261" t="s">
        <v>16054</v>
      </c>
      <c r="C3261" t="s">
        <v>13773</v>
      </c>
      <c r="D3261">
        <v>5502074.5099999998</v>
      </c>
      <c r="E3261">
        <v>27</v>
      </c>
      <c r="F3261">
        <v>3354800.58</v>
      </c>
      <c r="G3261">
        <v>0</v>
      </c>
      <c r="H3261">
        <v>0</v>
      </c>
      <c r="I3261">
        <v>2851580.49</v>
      </c>
      <c r="J3261">
        <v>436124.08</v>
      </c>
      <c r="K3261">
        <v>67096.009999999995</v>
      </c>
      <c r="L3261">
        <v>2147273.9300000002</v>
      </c>
    </row>
    <row r="3262" spans="1:12" x14ac:dyDescent="0.25">
      <c r="A3262">
        <v>119929</v>
      </c>
      <c r="B3262" t="s">
        <v>10461</v>
      </c>
      <c r="C3262" t="s">
        <v>10393</v>
      </c>
      <c r="D3262">
        <v>24727402.32</v>
      </c>
      <c r="E3262">
        <v>65</v>
      </c>
      <c r="F3262">
        <v>19328435.789999999</v>
      </c>
      <c r="G3262">
        <v>0</v>
      </c>
      <c r="H3262">
        <v>0</v>
      </c>
      <c r="I3262">
        <v>9277649.1799999997</v>
      </c>
      <c r="J3262">
        <v>2319412.29</v>
      </c>
      <c r="K3262">
        <v>7731374.3200000003</v>
      </c>
      <c r="L3262">
        <v>5398966.5300000003</v>
      </c>
    </row>
    <row r="3263" spans="1:12" x14ac:dyDescent="0.25">
      <c r="A3263">
        <v>121471</v>
      </c>
      <c r="B3263" t="s">
        <v>13093</v>
      </c>
      <c r="C3263" t="s">
        <v>13279</v>
      </c>
      <c r="D3263">
        <v>22614491.260000002</v>
      </c>
      <c r="E3263">
        <v>85</v>
      </c>
      <c r="F3263">
        <v>22572457.25</v>
      </c>
      <c r="G3263">
        <v>0</v>
      </c>
      <c r="H3263">
        <v>0</v>
      </c>
      <c r="I3263">
        <v>19186588.670000002</v>
      </c>
      <c r="J3263">
        <v>2934419.43</v>
      </c>
      <c r="K3263">
        <v>451449.15</v>
      </c>
      <c r="L3263">
        <v>42034.01</v>
      </c>
    </row>
    <row r="3264" spans="1:12" x14ac:dyDescent="0.25">
      <c r="A3264">
        <v>114988</v>
      </c>
      <c r="B3264" t="s">
        <v>7942</v>
      </c>
      <c r="C3264" t="s">
        <v>16055</v>
      </c>
      <c r="D3264">
        <v>2215643</v>
      </c>
      <c r="E3264">
        <v>45</v>
      </c>
      <c r="F3264">
        <v>2161409.79</v>
      </c>
      <c r="G3264">
        <v>0</v>
      </c>
      <c r="H3264">
        <v>0</v>
      </c>
      <c r="I3264">
        <v>1837198.32</v>
      </c>
      <c r="J3264">
        <v>280983.27</v>
      </c>
      <c r="K3264">
        <v>43228.2</v>
      </c>
      <c r="L3264">
        <v>54233.21</v>
      </c>
    </row>
    <row r="3265" spans="1:12" x14ac:dyDescent="0.25">
      <c r="A3265">
        <v>117616</v>
      </c>
      <c r="B3265" t="s">
        <v>16056</v>
      </c>
      <c r="C3265" t="s">
        <v>10232</v>
      </c>
      <c r="D3265">
        <v>1897273.19</v>
      </c>
      <c r="E3265">
        <v>40</v>
      </c>
      <c r="F3265">
        <v>1897273.19</v>
      </c>
      <c r="G3265">
        <v>0</v>
      </c>
      <c r="H3265">
        <v>0</v>
      </c>
      <c r="I3265">
        <v>1612682.21</v>
      </c>
      <c r="J3265">
        <v>246645.52</v>
      </c>
      <c r="K3265">
        <v>37945.46</v>
      </c>
      <c r="L3265">
        <v>0</v>
      </c>
    </row>
    <row r="3266" spans="1:12" x14ac:dyDescent="0.25">
      <c r="A3266">
        <v>121430</v>
      </c>
      <c r="B3266" t="s">
        <v>16057</v>
      </c>
      <c r="C3266" t="s">
        <v>6089</v>
      </c>
      <c r="D3266">
        <v>3912724.15</v>
      </c>
      <c r="E3266">
        <v>34</v>
      </c>
      <c r="F3266">
        <v>3562937.58</v>
      </c>
      <c r="G3266">
        <v>0</v>
      </c>
      <c r="H3266">
        <v>0</v>
      </c>
      <c r="I3266">
        <v>1817098.17</v>
      </c>
      <c r="J3266">
        <v>320664.38</v>
      </c>
      <c r="K3266">
        <v>1425175.03</v>
      </c>
      <c r="L3266">
        <v>349786.57</v>
      </c>
    </row>
    <row r="3267" spans="1:12" x14ac:dyDescent="0.25">
      <c r="A3267">
        <v>118670</v>
      </c>
      <c r="B3267" t="s">
        <v>16058</v>
      </c>
      <c r="C3267" t="s">
        <v>402</v>
      </c>
      <c r="D3267">
        <v>2450976.7999999998</v>
      </c>
      <c r="E3267">
        <v>43</v>
      </c>
      <c r="F3267">
        <v>1859629.76</v>
      </c>
      <c r="G3267">
        <v>0</v>
      </c>
      <c r="H3267">
        <v>0</v>
      </c>
      <c r="I3267">
        <v>1580685.3</v>
      </c>
      <c r="J3267">
        <v>241751.86</v>
      </c>
      <c r="K3267">
        <v>37192.6</v>
      </c>
      <c r="L3267">
        <v>591347.04</v>
      </c>
    </row>
    <row r="3268" spans="1:12" x14ac:dyDescent="0.25">
      <c r="A3268">
        <v>121473</v>
      </c>
      <c r="B3268" t="s">
        <v>12815</v>
      </c>
      <c r="C3268" t="s">
        <v>12816</v>
      </c>
      <c r="D3268">
        <v>23099159.170000002</v>
      </c>
      <c r="E3268">
        <v>73</v>
      </c>
      <c r="F3268">
        <v>22895881.82</v>
      </c>
      <c r="G3268">
        <v>0</v>
      </c>
      <c r="H3268">
        <v>0</v>
      </c>
      <c r="I3268">
        <v>19461499.550000001</v>
      </c>
      <c r="J3268">
        <v>2976464.63</v>
      </c>
      <c r="K3268">
        <v>457917.64</v>
      </c>
      <c r="L3268">
        <v>203277.35</v>
      </c>
    </row>
    <row r="3269" spans="1:12" x14ac:dyDescent="0.25">
      <c r="A3269">
        <v>121495</v>
      </c>
      <c r="B3269" t="s">
        <v>16059</v>
      </c>
      <c r="C3269" t="s">
        <v>6085</v>
      </c>
      <c r="D3269">
        <v>4475518.47</v>
      </c>
      <c r="E3269">
        <v>46</v>
      </c>
      <c r="F3269">
        <v>4276876.59</v>
      </c>
      <c r="G3269">
        <v>0</v>
      </c>
      <c r="H3269">
        <v>0</v>
      </c>
      <c r="I3269">
        <v>3635345.44</v>
      </c>
      <c r="J3269">
        <v>555994.01</v>
      </c>
      <c r="K3269">
        <v>85537.14</v>
      </c>
      <c r="L3269">
        <v>198641.48</v>
      </c>
    </row>
    <row r="3270" spans="1:12" x14ac:dyDescent="0.25">
      <c r="A3270">
        <v>118868</v>
      </c>
      <c r="B3270" t="s">
        <v>10451</v>
      </c>
      <c r="C3270" t="s">
        <v>10393</v>
      </c>
      <c r="D3270">
        <v>11639382.76</v>
      </c>
      <c r="E3270">
        <v>62</v>
      </c>
      <c r="F3270">
        <v>10094396.27</v>
      </c>
      <c r="G3270">
        <v>0</v>
      </c>
      <c r="H3270">
        <v>0</v>
      </c>
      <c r="I3270">
        <v>4845310.21</v>
      </c>
      <c r="J3270">
        <v>1211327.55</v>
      </c>
      <c r="K3270">
        <v>4037758.51</v>
      </c>
      <c r="L3270">
        <v>1544986.49</v>
      </c>
    </row>
    <row r="3271" spans="1:12" x14ac:dyDescent="0.25">
      <c r="A3271">
        <v>118870</v>
      </c>
      <c r="B3271" t="s">
        <v>16060</v>
      </c>
      <c r="C3271" t="s">
        <v>16061</v>
      </c>
      <c r="D3271">
        <v>18024741.5</v>
      </c>
      <c r="E3271">
        <v>62</v>
      </c>
      <c r="F3271">
        <v>16319567.529999999</v>
      </c>
      <c r="G3271">
        <v>0</v>
      </c>
      <c r="H3271">
        <v>0</v>
      </c>
      <c r="I3271">
        <v>7833392.4100000001</v>
      </c>
      <c r="J3271">
        <v>1958348.11</v>
      </c>
      <c r="K3271">
        <v>6527827.0099999998</v>
      </c>
      <c r="L3271">
        <v>1705173.97</v>
      </c>
    </row>
    <row r="3272" spans="1:12" x14ac:dyDescent="0.25">
      <c r="A3272">
        <v>118867</v>
      </c>
      <c r="B3272" t="s">
        <v>10449</v>
      </c>
      <c r="C3272" t="s">
        <v>10393</v>
      </c>
      <c r="D3272">
        <v>14995288.08</v>
      </c>
      <c r="E3272">
        <v>62</v>
      </c>
      <c r="F3272">
        <v>13783295.699999999</v>
      </c>
      <c r="G3272">
        <v>0</v>
      </c>
      <c r="H3272">
        <v>0</v>
      </c>
      <c r="I3272">
        <v>6615981.9400000004</v>
      </c>
      <c r="J3272">
        <v>1653995.48</v>
      </c>
      <c r="K3272">
        <v>5513318.2800000003</v>
      </c>
      <c r="L3272">
        <v>1211992.3799999999</v>
      </c>
    </row>
    <row r="3273" spans="1:12" x14ac:dyDescent="0.25">
      <c r="A3273">
        <v>119017</v>
      </c>
      <c r="B3273" t="s">
        <v>16062</v>
      </c>
      <c r="C3273" t="s">
        <v>16061</v>
      </c>
      <c r="D3273">
        <v>19146576.550000001</v>
      </c>
      <c r="E3273">
        <v>65</v>
      </c>
      <c r="F3273">
        <v>18297419.300000001</v>
      </c>
      <c r="G3273">
        <v>0</v>
      </c>
      <c r="H3273">
        <v>0</v>
      </c>
      <c r="I3273">
        <v>8782761.2599999998</v>
      </c>
      <c r="J3273">
        <v>2195690.3199999998</v>
      </c>
      <c r="K3273">
        <v>7318967.7199999997</v>
      </c>
      <c r="L3273">
        <v>849157.2</v>
      </c>
    </row>
    <row r="3274" spans="1:12" x14ac:dyDescent="0.25">
      <c r="A3274">
        <v>118869</v>
      </c>
      <c r="B3274" t="s">
        <v>10453</v>
      </c>
      <c r="C3274" t="s">
        <v>10393</v>
      </c>
      <c r="D3274">
        <v>16595741.869999999</v>
      </c>
      <c r="E3274">
        <v>62</v>
      </c>
      <c r="F3274">
        <v>15842558.07</v>
      </c>
      <c r="G3274">
        <v>0</v>
      </c>
      <c r="H3274">
        <v>0</v>
      </c>
      <c r="I3274">
        <v>7604427.8700000001</v>
      </c>
      <c r="J3274">
        <v>1901106.97</v>
      </c>
      <c r="K3274">
        <v>6337023.2300000004</v>
      </c>
      <c r="L3274">
        <v>753183.8</v>
      </c>
    </row>
    <row r="3275" spans="1:12" x14ac:dyDescent="0.25">
      <c r="A3275">
        <v>114506</v>
      </c>
      <c r="B3275" t="s">
        <v>411</v>
      </c>
      <c r="C3275" t="s">
        <v>412</v>
      </c>
      <c r="D3275">
        <v>8432980.5299999993</v>
      </c>
      <c r="E3275">
        <v>90</v>
      </c>
      <c r="F3275">
        <v>7084959.5599999996</v>
      </c>
      <c r="G3275">
        <v>0</v>
      </c>
      <c r="H3275">
        <v>0</v>
      </c>
      <c r="I3275">
        <v>6022215.5199999996</v>
      </c>
      <c r="J3275">
        <v>921044.72</v>
      </c>
      <c r="K3275">
        <v>141699.32</v>
      </c>
      <c r="L3275">
        <v>1348021.1</v>
      </c>
    </row>
    <row r="3276" spans="1:12" x14ac:dyDescent="0.25">
      <c r="A3276">
        <v>116892</v>
      </c>
      <c r="B3276" t="s">
        <v>341</v>
      </c>
      <c r="C3276" t="s">
        <v>342</v>
      </c>
      <c r="D3276">
        <v>4352519.7300000004</v>
      </c>
      <c r="E3276">
        <v>0</v>
      </c>
      <c r="F3276">
        <v>3606362.31</v>
      </c>
      <c r="G3276">
        <v>0</v>
      </c>
      <c r="H3276">
        <v>0</v>
      </c>
      <c r="I3276">
        <v>2200667.54</v>
      </c>
      <c r="J3276">
        <v>388353.09</v>
      </c>
      <c r="K3276">
        <v>1017341.68</v>
      </c>
      <c r="L3276">
        <v>746157.42</v>
      </c>
    </row>
    <row r="3277" spans="1:12" x14ac:dyDescent="0.25">
      <c r="A3277">
        <v>115687</v>
      </c>
      <c r="B3277" t="s">
        <v>16063</v>
      </c>
      <c r="C3277" t="s">
        <v>1807</v>
      </c>
      <c r="D3277">
        <v>2631861.83</v>
      </c>
      <c r="E3277">
        <v>0</v>
      </c>
      <c r="F3277">
        <v>1990786</v>
      </c>
      <c r="G3277">
        <v>0</v>
      </c>
      <c r="H3277">
        <v>0</v>
      </c>
      <c r="I3277">
        <v>1229351.6000000001</v>
      </c>
      <c r="J3277">
        <v>216944.4</v>
      </c>
      <c r="K3277">
        <v>544490</v>
      </c>
      <c r="L3277">
        <v>641075.82999999996</v>
      </c>
    </row>
    <row r="3278" spans="1:12" x14ac:dyDescent="0.25">
      <c r="A3278">
        <v>114709</v>
      </c>
      <c r="B3278" t="s">
        <v>12162</v>
      </c>
      <c r="C3278" t="s">
        <v>12163</v>
      </c>
      <c r="D3278">
        <v>2145670.59</v>
      </c>
      <c r="E3278">
        <v>0</v>
      </c>
      <c r="F3278">
        <v>1803084.53</v>
      </c>
      <c r="G3278">
        <v>0</v>
      </c>
      <c r="H3278">
        <v>0</v>
      </c>
      <c r="I3278">
        <v>955128.12</v>
      </c>
      <c r="J3278">
        <v>168552.02</v>
      </c>
      <c r="K3278">
        <v>679404.39</v>
      </c>
      <c r="L3278">
        <v>342586.06</v>
      </c>
    </row>
    <row r="3279" spans="1:12" x14ac:dyDescent="0.25">
      <c r="A3279">
        <v>117036</v>
      </c>
      <c r="B3279" t="s">
        <v>13082</v>
      </c>
      <c r="C3279" t="s">
        <v>13083</v>
      </c>
      <c r="D3279">
        <v>9256554.8699999992</v>
      </c>
      <c r="E3279">
        <v>0</v>
      </c>
      <c r="F3279">
        <v>7518252.2300000004</v>
      </c>
      <c r="G3279">
        <v>0</v>
      </c>
      <c r="H3279">
        <v>0</v>
      </c>
      <c r="I3279">
        <v>4029187.1</v>
      </c>
      <c r="J3279">
        <v>711033.02</v>
      </c>
      <c r="K3279">
        <v>2778032.11</v>
      </c>
      <c r="L3279">
        <v>1738302.64</v>
      </c>
    </row>
    <row r="3280" spans="1:12" x14ac:dyDescent="0.25">
      <c r="A3280">
        <v>113503</v>
      </c>
      <c r="B3280" t="s">
        <v>2636</v>
      </c>
      <c r="C3280" t="s">
        <v>16064</v>
      </c>
      <c r="D3280">
        <v>1367227.89</v>
      </c>
      <c r="E3280">
        <v>0</v>
      </c>
      <c r="F3280">
        <v>1103408.8999999999</v>
      </c>
      <c r="G3280">
        <v>0</v>
      </c>
      <c r="H3280">
        <v>0</v>
      </c>
      <c r="I3280">
        <v>750318.05</v>
      </c>
      <c r="J3280">
        <v>132409.07</v>
      </c>
      <c r="K3280">
        <v>220681.78</v>
      </c>
      <c r="L3280">
        <v>263818.99</v>
      </c>
    </row>
    <row r="3281" spans="1:12" x14ac:dyDescent="0.25">
      <c r="A3281">
        <v>114361</v>
      </c>
      <c r="B3281" t="s">
        <v>12156</v>
      </c>
      <c r="C3281" t="s">
        <v>12157</v>
      </c>
      <c r="D3281">
        <v>4393249.8</v>
      </c>
      <c r="E3281">
        <v>0</v>
      </c>
      <c r="F3281">
        <v>3691806.56</v>
      </c>
      <c r="G3281">
        <v>0</v>
      </c>
      <c r="H3281">
        <v>0</v>
      </c>
      <c r="I3281">
        <v>2251537.3199999998</v>
      </c>
      <c r="J3281">
        <v>397330.12</v>
      </c>
      <c r="K3281">
        <v>1042939.12</v>
      </c>
      <c r="L3281">
        <v>701443.24</v>
      </c>
    </row>
    <row r="3282" spans="1:12" x14ac:dyDescent="0.25">
      <c r="A3282">
        <v>110504</v>
      </c>
      <c r="B3282" t="s">
        <v>12263</v>
      </c>
      <c r="C3282" t="s">
        <v>12264</v>
      </c>
      <c r="D3282">
        <v>3942870.15</v>
      </c>
      <c r="E3282">
        <v>0</v>
      </c>
      <c r="F3282">
        <v>3939466.75</v>
      </c>
      <c r="G3282">
        <v>0</v>
      </c>
      <c r="H3282">
        <v>0</v>
      </c>
      <c r="I3282">
        <v>2380849.5099999998</v>
      </c>
      <c r="J3282">
        <v>420149.91</v>
      </c>
      <c r="K3282">
        <v>1138467.33</v>
      </c>
      <c r="L3282">
        <v>3403.4</v>
      </c>
    </row>
    <row r="3283" spans="1:12" x14ac:dyDescent="0.25">
      <c r="A3283">
        <v>116538</v>
      </c>
      <c r="B3283" t="s">
        <v>16065</v>
      </c>
      <c r="C3283" t="s">
        <v>16066</v>
      </c>
      <c r="D3283">
        <v>4262627.5999999996</v>
      </c>
      <c r="E3283">
        <v>24</v>
      </c>
      <c r="F3283">
        <v>3388808</v>
      </c>
      <c r="G3283">
        <v>0</v>
      </c>
      <c r="H3283">
        <v>0</v>
      </c>
      <c r="I3283">
        <v>2016340.76</v>
      </c>
      <c r="J3283">
        <v>355824.84</v>
      </c>
      <c r="K3283">
        <v>1016642.4</v>
      </c>
      <c r="L3283">
        <v>873819.6</v>
      </c>
    </row>
    <row r="3284" spans="1:12" x14ac:dyDescent="0.25">
      <c r="A3284">
        <v>115319</v>
      </c>
      <c r="B3284" t="s">
        <v>4474</v>
      </c>
      <c r="C3284" t="s">
        <v>4475</v>
      </c>
      <c r="D3284">
        <v>4295116.59</v>
      </c>
      <c r="E3284">
        <v>0</v>
      </c>
      <c r="F3284">
        <v>4295116.59</v>
      </c>
      <c r="G3284">
        <v>0</v>
      </c>
      <c r="H3284">
        <v>0</v>
      </c>
      <c r="I3284">
        <v>2249439.65</v>
      </c>
      <c r="J3284">
        <v>396959.94</v>
      </c>
      <c r="K3284">
        <v>1648717</v>
      </c>
      <c r="L3284">
        <v>0</v>
      </c>
    </row>
    <row r="3285" spans="1:12" x14ac:dyDescent="0.25">
      <c r="A3285">
        <v>115789</v>
      </c>
      <c r="B3285" t="s">
        <v>2428</v>
      </c>
      <c r="C3285" t="s">
        <v>16067</v>
      </c>
      <c r="D3285">
        <v>9830193.1500000004</v>
      </c>
      <c r="E3285">
        <v>43</v>
      </c>
      <c r="F3285">
        <v>6703770.2800000003</v>
      </c>
      <c r="G3285">
        <v>0</v>
      </c>
      <c r="H3285">
        <v>0</v>
      </c>
      <c r="I3285">
        <v>3485503.51</v>
      </c>
      <c r="J3285">
        <v>615088.86</v>
      </c>
      <c r="K3285">
        <v>2603177.91</v>
      </c>
      <c r="L3285">
        <v>3126422.87</v>
      </c>
    </row>
    <row r="3286" spans="1:12" x14ac:dyDescent="0.25">
      <c r="A3286">
        <v>115510</v>
      </c>
      <c r="B3286" t="s">
        <v>11071</v>
      </c>
      <c r="C3286" t="s">
        <v>11072</v>
      </c>
      <c r="D3286">
        <v>2102240.9900000002</v>
      </c>
      <c r="E3286">
        <v>0</v>
      </c>
      <c r="F3286">
        <v>1695433.67</v>
      </c>
      <c r="G3286">
        <v>0</v>
      </c>
      <c r="H3286">
        <v>0</v>
      </c>
      <c r="I3286">
        <v>1040038.02</v>
      </c>
      <c r="J3286">
        <v>183536.12</v>
      </c>
      <c r="K3286">
        <v>471859.53</v>
      </c>
      <c r="L3286">
        <v>406807.32</v>
      </c>
    </row>
    <row r="3287" spans="1:12" x14ac:dyDescent="0.25">
      <c r="A3287">
        <v>110298</v>
      </c>
      <c r="B3287" t="s">
        <v>4626</v>
      </c>
      <c r="C3287" t="s">
        <v>4627</v>
      </c>
      <c r="D3287">
        <v>1861064.8</v>
      </c>
      <c r="E3287">
        <v>31</v>
      </c>
      <c r="F3287">
        <v>1563920</v>
      </c>
      <c r="G3287">
        <v>0</v>
      </c>
      <c r="H3287">
        <v>0</v>
      </c>
      <c r="I3287">
        <v>954910.4</v>
      </c>
      <c r="J3287">
        <v>168513.6</v>
      </c>
      <c r="K3287">
        <v>440496</v>
      </c>
      <c r="L3287">
        <v>297144.8</v>
      </c>
    </row>
    <row r="3288" spans="1:12" x14ac:dyDescent="0.25">
      <c r="A3288">
        <v>112300</v>
      </c>
      <c r="B3288" t="s">
        <v>2948</v>
      </c>
      <c r="C3288" t="s">
        <v>16068</v>
      </c>
      <c r="D3288">
        <v>1435626.47</v>
      </c>
      <c r="E3288">
        <v>28</v>
      </c>
      <c r="F3288">
        <v>1206408.8</v>
      </c>
      <c r="G3288">
        <v>0</v>
      </c>
      <c r="H3288">
        <v>0</v>
      </c>
      <c r="I3288">
        <v>760291</v>
      </c>
      <c r="J3288">
        <v>134169</v>
      </c>
      <c r="K3288">
        <v>311948.79999999999</v>
      </c>
      <c r="L3288">
        <v>229217.67</v>
      </c>
    </row>
    <row r="3289" spans="1:12" x14ac:dyDescent="0.25">
      <c r="A3289">
        <v>112761</v>
      </c>
      <c r="B3289" t="s">
        <v>16069</v>
      </c>
      <c r="C3289" t="s">
        <v>16070</v>
      </c>
      <c r="D3289">
        <v>1411362.31</v>
      </c>
      <c r="E3289">
        <v>26</v>
      </c>
      <c r="F3289">
        <v>1186018.75</v>
      </c>
      <c r="G3289">
        <v>0</v>
      </c>
      <c r="H3289">
        <v>0</v>
      </c>
      <c r="I3289">
        <v>760291</v>
      </c>
      <c r="J3289">
        <v>134169</v>
      </c>
      <c r="K3289">
        <v>291558.75</v>
      </c>
      <c r="L3289">
        <v>225343.56</v>
      </c>
    </row>
    <row r="3290" spans="1:12" x14ac:dyDescent="0.25">
      <c r="A3290">
        <v>114504</v>
      </c>
      <c r="B3290" t="s">
        <v>5358</v>
      </c>
      <c r="C3290" t="s">
        <v>5359</v>
      </c>
      <c r="D3290">
        <v>1504419.66</v>
      </c>
      <c r="E3290">
        <v>0</v>
      </c>
      <c r="F3290">
        <v>1260386.72</v>
      </c>
      <c r="G3290">
        <v>0</v>
      </c>
      <c r="H3290">
        <v>0</v>
      </c>
      <c r="I3290">
        <v>769004.52</v>
      </c>
      <c r="J3290">
        <v>135706.68</v>
      </c>
      <c r="K3290">
        <v>355675.52</v>
      </c>
      <c r="L3290">
        <v>244032.94</v>
      </c>
    </row>
    <row r="3291" spans="1:12" x14ac:dyDescent="0.25">
      <c r="A3291">
        <v>115278</v>
      </c>
      <c r="B3291" t="s">
        <v>5376</v>
      </c>
      <c r="C3291" t="s">
        <v>5377</v>
      </c>
      <c r="D3291">
        <v>1904766.89</v>
      </c>
      <c r="E3291">
        <v>0</v>
      </c>
      <c r="F3291">
        <v>1902482.52</v>
      </c>
      <c r="G3291">
        <v>0</v>
      </c>
      <c r="H3291">
        <v>0</v>
      </c>
      <c r="I3291">
        <v>1171259.78</v>
      </c>
      <c r="J3291">
        <v>206692.9</v>
      </c>
      <c r="K3291">
        <v>524529.84</v>
      </c>
      <c r="L3291">
        <v>2284.37</v>
      </c>
    </row>
    <row r="3292" spans="1:12" x14ac:dyDescent="0.25">
      <c r="A3292">
        <v>114854</v>
      </c>
      <c r="B3292" t="s">
        <v>12800</v>
      </c>
      <c r="C3292" t="s">
        <v>12801</v>
      </c>
      <c r="D3292">
        <v>9788714.9900000002</v>
      </c>
      <c r="E3292">
        <v>0</v>
      </c>
      <c r="F3292">
        <v>8224602.7300000004</v>
      </c>
      <c r="G3292">
        <v>0</v>
      </c>
      <c r="H3292">
        <v>0</v>
      </c>
      <c r="I3292">
        <v>3839123.18</v>
      </c>
      <c r="J3292">
        <v>677492.33</v>
      </c>
      <c r="K3292">
        <v>3707987.23</v>
      </c>
      <c r="L3292">
        <v>1564112.26</v>
      </c>
    </row>
    <row r="3293" spans="1:12" x14ac:dyDescent="0.25">
      <c r="A3293">
        <v>109712</v>
      </c>
      <c r="B3293" t="s">
        <v>5262</v>
      </c>
      <c r="C3293" t="s">
        <v>5263</v>
      </c>
      <c r="D3293">
        <v>1395705.29</v>
      </c>
      <c r="E3293">
        <v>0</v>
      </c>
      <c r="F3293">
        <v>1118075</v>
      </c>
      <c r="G3293">
        <v>0</v>
      </c>
      <c r="H3293">
        <v>0</v>
      </c>
      <c r="I3293">
        <v>760291</v>
      </c>
      <c r="J3293">
        <v>134169</v>
      </c>
      <c r="K3293">
        <v>223615</v>
      </c>
      <c r="L3293">
        <v>277630.28999999998</v>
      </c>
    </row>
    <row r="3294" spans="1:12" x14ac:dyDescent="0.25">
      <c r="A3294">
        <v>117020</v>
      </c>
      <c r="B3294" t="s">
        <v>16071</v>
      </c>
      <c r="C3294" t="s">
        <v>16072</v>
      </c>
      <c r="D3294">
        <v>7560875.6299999999</v>
      </c>
      <c r="E3294">
        <v>41</v>
      </c>
      <c r="F3294">
        <v>6353677</v>
      </c>
      <c r="G3294">
        <v>0</v>
      </c>
      <c r="H3294">
        <v>0</v>
      </c>
      <c r="I3294">
        <v>3828997.47</v>
      </c>
      <c r="J3294">
        <v>675705.44</v>
      </c>
      <c r="K3294">
        <v>1848974.1</v>
      </c>
      <c r="L3294">
        <v>1207198.6299999999</v>
      </c>
    </row>
    <row r="3295" spans="1:12" x14ac:dyDescent="0.25">
      <c r="A3295">
        <v>116404</v>
      </c>
      <c r="B3295" t="s">
        <v>16073</v>
      </c>
      <c r="C3295" t="s">
        <v>16074</v>
      </c>
      <c r="D3295">
        <v>4091745.21</v>
      </c>
      <c r="E3295">
        <v>50</v>
      </c>
      <c r="F3295">
        <v>3266835.32</v>
      </c>
      <c r="G3295">
        <v>0</v>
      </c>
      <c r="H3295">
        <v>0</v>
      </c>
      <c r="I3295">
        <v>1733291.71</v>
      </c>
      <c r="J3295">
        <v>305875.01</v>
      </c>
      <c r="K3295">
        <v>1227668.6000000001</v>
      </c>
      <c r="L3295">
        <v>824909.89</v>
      </c>
    </row>
    <row r="3296" spans="1:12" x14ac:dyDescent="0.25">
      <c r="A3296">
        <v>122221</v>
      </c>
      <c r="B3296" t="s">
        <v>7996</v>
      </c>
      <c r="C3296" t="s">
        <v>7913</v>
      </c>
      <c r="D3296">
        <v>6573918.1799999997</v>
      </c>
      <c r="E3296">
        <v>44</v>
      </c>
      <c r="F3296">
        <v>6472673.7800000003</v>
      </c>
      <c r="G3296">
        <v>0</v>
      </c>
      <c r="H3296">
        <v>0</v>
      </c>
      <c r="I3296">
        <v>5501772.71</v>
      </c>
      <c r="J3296">
        <v>841447.6</v>
      </c>
      <c r="K3296">
        <v>129453.47</v>
      </c>
      <c r="L3296">
        <v>101244.4</v>
      </c>
    </row>
    <row r="3297" spans="1:12" x14ac:dyDescent="0.25">
      <c r="A3297">
        <v>122779</v>
      </c>
      <c r="B3297" t="s">
        <v>16075</v>
      </c>
      <c r="C3297" t="s">
        <v>7529</v>
      </c>
      <c r="D3297">
        <v>14098866.76</v>
      </c>
      <c r="E3297">
        <v>65</v>
      </c>
      <c r="F3297">
        <v>13395927.880000001</v>
      </c>
      <c r="G3297">
        <v>0</v>
      </c>
      <c r="H3297">
        <v>0</v>
      </c>
      <c r="I3297">
        <v>11386538.720000001</v>
      </c>
      <c r="J3297">
        <v>1741470.6</v>
      </c>
      <c r="K3297">
        <v>267918.56</v>
      </c>
      <c r="L3297">
        <v>702938.88</v>
      </c>
    </row>
    <row r="3298" spans="1:12" x14ac:dyDescent="0.25">
      <c r="A3298">
        <v>116180</v>
      </c>
      <c r="C3298" t="s">
        <v>15858</v>
      </c>
      <c r="D3298">
        <v>3212535.87</v>
      </c>
      <c r="E3298">
        <v>45</v>
      </c>
      <c r="F3298">
        <v>2724379.3</v>
      </c>
      <c r="G3298">
        <v>0</v>
      </c>
      <c r="H3298">
        <v>0</v>
      </c>
      <c r="I3298">
        <v>2315722.41</v>
      </c>
      <c r="J3298">
        <v>354169.3</v>
      </c>
      <c r="K3298">
        <v>54487.59</v>
      </c>
      <c r="L3298">
        <v>488156.57</v>
      </c>
    </row>
    <row r="3299" spans="1:12" x14ac:dyDescent="0.25">
      <c r="A3299">
        <v>116146</v>
      </c>
      <c r="B3299" t="s">
        <v>16076</v>
      </c>
      <c r="C3299" t="s">
        <v>16077</v>
      </c>
      <c r="D3299">
        <v>2409802.15</v>
      </c>
      <c r="E3299">
        <v>37</v>
      </c>
      <c r="F3299">
        <v>1944112.41</v>
      </c>
      <c r="G3299">
        <v>0</v>
      </c>
      <c r="H3299">
        <v>0</v>
      </c>
      <c r="I3299">
        <v>1652495.55</v>
      </c>
      <c r="J3299">
        <v>252734.61</v>
      </c>
      <c r="K3299">
        <v>38882.25</v>
      </c>
      <c r="L3299">
        <v>465689.74</v>
      </c>
    </row>
    <row r="3300" spans="1:12" x14ac:dyDescent="0.25">
      <c r="A3300">
        <v>116216</v>
      </c>
      <c r="B3300" t="s">
        <v>16078</v>
      </c>
      <c r="C3300" t="s">
        <v>16079</v>
      </c>
      <c r="D3300">
        <v>21301797.739999998</v>
      </c>
      <c r="E3300">
        <v>71</v>
      </c>
      <c r="F3300">
        <v>17955958.670000002</v>
      </c>
      <c r="G3300">
        <v>0</v>
      </c>
      <c r="H3300">
        <v>0</v>
      </c>
      <c r="I3300">
        <v>15262564.869999999</v>
      </c>
      <c r="J3300">
        <v>2334274.63</v>
      </c>
      <c r="K3300">
        <v>359119.17</v>
      </c>
      <c r="L3300">
        <v>3345839.07</v>
      </c>
    </row>
    <row r="3301" spans="1:12" x14ac:dyDescent="0.25">
      <c r="A3301">
        <v>117294</v>
      </c>
      <c r="B3301" t="s">
        <v>16080</v>
      </c>
      <c r="C3301" t="s">
        <v>16081</v>
      </c>
      <c r="D3301">
        <v>2217085.85</v>
      </c>
      <c r="E3301">
        <v>39</v>
      </c>
      <c r="F3301">
        <v>2216375.85</v>
      </c>
      <c r="G3301">
        <v>0</v>
      </c>
      <c r="H3301">
        <v>0</v>
      </c>
      <c r="I3301">
        <v>1883919.47</v>
      </c>
      <c r="J3301">
        <v>288128.86</v>
      </c>
      <c r="K3301">
        <v>44327.519999999997</v>
      </c>
      <c r="L3301">
        <v>710</v>
      </c>
    </row>
    <row r="3302" spans="1:12" x14ac:dyDescent="0.25">
      <c r="A3302">
        <v>117347</v>
      </c>
      <c r="B3302" t="s">
        <v>16082</v>
      </c>
      <c r="C3302" t="s">
        <v>10183</v>
      </c>
      <c r="D3302">
        <v>3480347.98</v>
      </c>
      <c r="E3302">
        <v>33</v>
      </c>
      <c r="F3302">
        <v>3477872.78</v>
      </c>
      <c r="G3302">
        <v>0</v>
      </c>
      <c r="H3302">
        <v>0</v>
      </c>
      <c r="I3302">
        <v>2956191.86</v>
      </c>
      <c r="J3302">
        <v>452123.46</v>
      </c>
      <c r="K3302">
        <v>69557.460000000006</v>
      </c>
      <c r="L3302">
        <v>2475.1999999999998</v>
      </c>
    </row>
    <row r="3303" spans="1:12" x14ac:dyDescent="0.25">
      <c r="A3303">
        <v>117872</v>
      </c>
      <c r="B3303" t="s">
        <v>2102</v>
      </c>
      <c r="C3303" t="s">
        <v>16083</v>
      </c>
      <c r="D3303">
        <v>5492555.71</v>
      </c>
      <c r="E3303">
        <v>53</v>
      </c>
      <c r="F3303">
        <v>4543473.3499999996</v>
      </c>
      <c r="G3303">
        <v>0</v>
      </c>
      <c r="H3303">
        <v>0</v>
      </c>
      <c r="I3303">
        <v>3861952.35</v>
      </c>
      <c r="J3303">
        <v>590651.53</v>
      </c>
      <c r="K3303">
        <v>90869.47</v>
      </c>
      <c r="L3303">
        <v>949082.36</v>
      </c>
    </row>
    <row r="3304" spans="1:12" x14ac:dyDescent="0.25">
      <c r="A3304">
        <v>122612</v>
      </c>
      <c r="B3304" t="s">
        <v>16084</v>
      </c>
      <c r="C3304" t="s">
        <v>16085</v>
      </c>
      <c r="D3304">
        <v>2633328.66</v>
      </c>
      <c r="E3304">
        <v>24</v>
      </c>
      <c r="F3304">
        <v>2396518.66</v>
      </c>
      <c r="G3304">
        <v>0</v>
      </c>
      <c r="H3304">
        <v>0</v>
      </c>
      <c r="I3304">
        <v>2037040.87</v>
      </c>
      <c r="J3304">
        <v>311547.40999999997</v>
      </c>
      <c r="K3304">
        <v>47930.38</v>
      </c>
      <c r="L3304">
        <v>236810</v>
      </c>
    </row>
    <row r="3305" spans="1:12" x14ac:dyDescent="0.25">
      <c r="A3305">
        <v>115752</v>
      </c>
      <c r="B3305" t="s">
        <v>16086</v>
      </c>
      <c r="C3305" t="s">
        <v>16087</v>
      </c>
      <c r="D3305">
        <v>2758949.75</v>
      </c>
      <c r="E3305">
        <v>49</v>
      </c>
      <c r="F3305">
        <v>2532458.31</v>
      </c>
      <c r="G3305">
        <v>0</v>
      </c>
      <c r="H3305">
        <v>0</v>
      </c>
      <c r="I3305">
        <v>2152589.56</v>
      </c>
      <c r="J3305">
        <v>329219.58</v>
      </c>
      <c r="K3305">
        <v>50649.17</v>
      </c>
      <c r="L3305">
        <v>226491.45</v>
      </c>
    </row>
    <row r="3306" spans="1:12" x14ac:dyDescent="0.25">
      <c r="A3306">
        <v>121613</v>
      </c>
      <c r="B3306" t="s">
        <v>16088</v>
      </c>
      <c r="C3306" t="s">
        <v>16089</v>
      </c>
      <c r="D3306">
        <v>2832973.5</v>
      </c>
      <c r="E3306">
        <v>51</v>
      </c>
      <c r="F3306">
        <v>2832973.51</v>
      </c>
      <c r="G3306">
        <v>0</v>
      </c>
      <c r="H3306">
        <v>0</v>
      </c>
      <c r="I3306">
        <v>1444816.49</v>
      </c>
      <c r="J3306">
        <v>254967.62</v>
      </c>
      <c r="K3306">
        <v>1133189.3999999999</v>
      </c>
      <c r="L3306">
        <v>0</v>
      </c>
    </row>
    <row r="3307" spans="1:12" x14ac:dyDescent="0.25">
      <c r="A3307">
        <v>118468</v>
      </c>
      <c r="B3307" t="s">
        <v>7535</v>
      </c>
      <c r="C3307" t="s">
        <v>15725</v>
      </c>
      <c r="D3307">
        <v>1489609.12</v>
      </c>
      <c r="E3307">
        <v>38</v>
      </c>
      <c r="F3307">
        <v>1298024.74</v>
      </c>
      <c r="G3307">
        <v>0</v>
      </c>
      <c r="H3307">
        <v>0</v>
      </c>
      <c r="I3307">
        <v>1103321.03</v>
      </c>
      <c r="J3307">
        <v>168743.22</v>
      </c>
      <c r="K3307">
        <v>25960.49</v>
      </c>
      <c r="L3307">
        <v>191584.38</v>
      </c>
    </row>
    <row r="3308" spans="1:12" x14ac:dyDescent="0.25">
      <c r="A3308">
        <v>118374</v>
      </c>
      <c r="B3308" t="s">
        <v>12812</v>
      </c>
      <c r="C3308" t="s">
        <v>12813</v>
      </c>
      <c r="D3308">
        <v>2592276.6</v>
      </c>
      <c r="E3308">
        <v>51</v>
      </c>
      <c r="F3308">
        <v>2460878.4500000002</v>
      </c>
      <c r="G3308">
        <v>0</v>
      </c>
      <c r="H3308">
        <v>0</v>
      </c>
      <c r="I3308">
        <v>2091746.68</v>
      </c>
      <c r="J3308">
        <v>319914.21999999997</v>
      </c>
      <c r="K3308">
        <v>49217.55</v>
      </c>
      <c r="L3308">
        <v>131398.15</v>
      </c>
    </row>
    <row r="3309" spans="1:12" x14ac:dyDescent="0.25">
      <c r="A3309">
        <v>120479</v>
      </c>
      <c r="B3309" t="s">
        <v>16090</v>
      </c>
      <c r="C3309" t="s">
        <v>6089</v>
      </c>
      <c r="D3309">
        <v>3586226.58</v>
      </c>
      <c r="E3309">
        <v>34</v>
      </c>
      <c r="F3309">
        <v>3403251.99</v>
      </c>
      <c r="G3309">
        <v>0</v>
      </c>
      <c r="H3309">
        <v>0</v>
      </c>
      <c r="I3309">
        <v>1735658.51</v>
      </c>
      <c r="J3309">
        <v>306292.68</v>
      </c>
      <c r="K3309">
        <v>1361300.8</v>
      </c>
      <c r="L3309">
        <v>182974.59</v>
      </c>
    </row>
    <row r="3310" spans="1:12" x14ac:dyDescent="0.25">
      <c r="A3310">
        <v>118713</v>
      </c>
      <c r="B3310" t="s">
        <v>11088</v>
      </c>
      <c r="C3310" t="s">
        <v>11089</v>
      </c>
      <c r="D3310">
        <v>22547338.170000002</v>
      </c>
      <c r="E3310">
        <v>52</v>
      </c>
      <c r="F3310">
        <v>22547338.170000002</v>
      </c>
      <c r="G3310">
        <v>0</v>
      </c>
      <c r="H3310">
        <v>0</v>
      </c>
      <c r="I3310">
        <v>19165237.440000001</v>
      </c>
      <c r="J3310">
        <v>2931153.97</v>
      </c>
      <c r="K3310">
        <v>450946.76</v>
      </c>
      <c r="L3310">
        <v>0</v>
      </c>
    </row>
    <row r="3311" spans="1:12" x14ac:dyDescent="0.25">
      <c r="A3311">
        <v>118781</v>
      </c>
      <c r="B3311" t="s">
        <v>16091</v>
      </c>
      <c r="C3311" t="s">
        <v>16092</v>
      </c>
      <c r="D3311">
        <v>4175742.52</v>
      </c>
      <c r="E3311">
        <v>42</v>
      </c>
      <c r="F3311">
        <v>4064021.04</v>
      </c>
      <c r="G3311">
        <v>0</v>
      </c>
      <c r="H3311">
        <v>0</v>
      </c>
      <c r="I3311">
        <v>3454417.88</v>
      </c>
      <c r="J3311">
        <v>528322.74</v>
      </c>
      <c r="K3311">
        <v>81280.42</v>
      </c>
      <c r="L3311">
        <v>111721.48</v>
      </c>
    </row>
    <row r="3312" spans="1:12" x14ac:dyDescent="0.25">
      <c r="A3312">
        <v>118010</v>
      </c>
      <c r="B3312" t="s">
        <v>16093</v>
      </c>
      <c r="C3312" t="s">
        <v>16094</v>
      </c>
      <c r="D3312">
        <v>1903335.01</v>
      </c>
      <c r="E3312">
        <v>40</v>
      </c>
      <c r="F3312">
        <v>1763323.75</v>
      </c>
      <c r="G3312">
        <v>0</v>
      </c>
      <c r="H3312">
        <v>0</v>
      </c>
      <c r="I3312">
        <v>1498828.59</v>
      </c>
      <c r="J3312">
        <v>229232.6</v>
      </c>
      <c r="K3312">
        <v>35262.559999999998</v>
      </c>
      <c r="L3312">
        <v>140007.26</v>
      </c>
    </row>
    <row r="3313" spans="1:12" x14ac:dyDescent="0.25">
      <c r="A3313">
        <v>120337</v>
      </c>
      <c r="B3313" t="s">
        <v>8363</v>
      </c>
      <c r="C3313" t="s">
        <v>8298</v>
      </c>
      <c r="D3313">
        <v>1658006.45</v>
      </c>
      <c r="E3313">
        <v>59</v>
      </c>
      <c r="F3313">
        <v>1585432.34</v>
      </c>
      <c r="G3313">
        <v>0</v>
      </c>
      <c r="H3313">
        <v>0</v>
      </c>
      <c r="I3313">
        <v>1347617.57</v>
      </c>
      <c r="J3313">
        <v>206106.21</v>
      </c>
      <c r="K3313">
        <v>31708.560000000001</v>
      </c>
      <c r="L3313">
        <v>72574.009999999995</v>
      </c>
    </row>
    <row r="3314" spans="1:12" x14ac:dyDescent="0.25">
      <c r="A3314">
        <v>114719</v>
      </c>
      <c r="B3314" t="s">
        <v>1019</v>
      </c>
      <c r="C3314" t="s">
        <v>1020</v>
      </c>
      <c r="D3314">
        <v>4958954.91</v>
      </c>
      <c r="E3314">
        <v>30</v>
      </c>
      <c r="F3314">
        <v>4167189</v>
      </c>
      <c r="G3314">
        <v>0</v>
      </c>
      <c r="H3314">
        <v>0</v>
      </c>
      <c r="I3314">
        <v>2194965.66</v>
      </c>
      <c r="J3314">
        <v>387346.89</v>
      </c>
      <c r="K3314">
        <v>1579229.95</v>
      </c>
      <c r="L3314">
        <v>797412.41</v>
      </c>
    </row>
    <row r="3315" spans="1:12" x14ac:dyDescent="0.25">
      <c r="A3315">
        <v>117236</v>
      </c>
      <c r="B3315" t="s">
        <v>1810</v>
      </c>
      <c r="C3315" t="s">
        <v>1811</v>
      </c>
      <c r="D3315">
        <v>8510335.2300000004</v>
      </c>
      <c r="E3315">
        <v>0</v>
      </c>
      <c r="F3315">
        <v>6982894.21</v>
      </c>
      <c r="G3315">
        <v>0</v>
      </c>
      <c r="H3315">
        <v>0</v>
      </c>
      <c r="I3315">
        <v>3639977.76</v>
      </c>
      <c r="J3315">
        <v>642349.02</v>
      </c>
      <c r="K3315">
        <v>2700567.43</v>
      </c>
      <c r="L3315">
        <v>1527441.02</v>
      </c>
    </row>
    <row r="3316" spans="1:12" x14ac:dyDescent="0.25">
      <c r="A3316">
        <v>116892</v>
      </c>
      <c r="B3316" t="s">
        <v>341</v>
      </c>
      <c r="C3316" t="s">
        <v>342</v>
      </c>
      <c r="D3316">
        <v>4352519.7300000004</v>
      </c>
      <c r="E3316">
        <v>44</v>
      </c>
      <c r="F3316">
        <v>3603562.31</v>
      </c>
      <c r="G3316">
        <v>0</v>
      </c>
      <c r="H3316">
        <v>0</v>
      </c>
      <c r="I3316">
        <v>2198525.54</v>
      </c>
      <c r="J3316">
        <v>387975.09</v>
      </c>
      <c r="K3316">
        <v>1017061.68</v>
      </c>
      <c r="L3316">
        <v>748957.42</v>
      </c>
    </row>
    <row r="3317" spans="1:12" x14ac:dyDescent="0.25">
      <c r="A3317">
        <v>115687</v>
      </c>
      <c r="B3317" t="s">
        <v>16063</v>
      </c>
      <c r="C3317" t="s">
        <v>1807</v>
      </c>
      <c r="D3317">
        <v>2631861.83</v>
      </c>
      <c r="E3317">
        <v>0</v>
      </c>
      <c r="F3317">
        <v>1926120</v>
      </c>
      <c r="G3317">
        <v>0</v>
      </c>
      <c r="H3317">
        <v>0</v>
      </c>
      <c r="I3317">
        <v>1187880.1000000001</v>
      </c>
      <c r="J3317">
        <v>209625.9</v>
      </c>
      <c r="K3317">
        <v>528614</v>
      </c>
      <c r="L3317">
        <v>705741.83</v>
      </c>
    </row>
    <row r="3318" spans="1:12" x14ac:dyDescent="0.25">
      <c r="A3318">
        <v>116768</v>
      </c>
      <c r="B3318" t="s">
        <v>1838</v>
      </c>
      <c r="C3318" t="s">
        <v>1839</v>
      </c>
      <c r="D3318">
        <v>6223353.5499999998</v>
      </c>
      <c r="E3318">
        <v>25</v>
      </c>
      <c r="F3318">
        <v>5220222.75</v>
      </c>
      <c r="G3318">
        <v>0</v>
      </c>
      <c r="H3318">
        <v>0</v>
      </c>
      <c r="I3318">
        <v>2706403.98</v>
      </c>
      <c r="J3318">
        <v>477600.7</v>
      </c>
      <c r="K3318">
        <v>2036218.07</v>
      </c>
      <c r="L3318">
        <v>1003130.8</v>
      </c>
    </row>
    <row r="3319" spans="1:12" x14ac:dyDescent="0.25">
      <c r="A3319">
        <v>115215</v>
      </c>
      <c r="B3319" t="s">
        <v>1007</v>
      </c>
      <c r="C3319" t="s">
        <v>1008</v>
      </c>
      <c r="D3319">
        <v>1766356.41</v>
      </c>
      <c r="E3319">
        <v>0</v>
      </c>
      <c r="F3319">
        <v>1492320.67</v>
      </c>
      <c r="G3319">
        <v>0</v>
      </c>
      <c r="H3319">
        <v>0</v>
      </c>
      <c r="I3319">
        <v>789145.87</v>
      </c>
      <c r="J3319">
        <v>139261.04</v>
      </c>
      <c r="K3319">
        <v>563913.76</v>
      </c>
      <c r="L3319">
        <v>274035.74</v>
      </c>
    </row>
    <row r="3320" spans="1:12" x14ac:dyDescent="0.25">
      <c r="A3320">
        <v>111024</v>
      </c>
      <c r="B3320" t="s">
        <v>5331</v>
      </c>
      <c r="C3320" t="s">
        <v>5332</v>
      </c>
      <c r="D3320">
        <v>7292468.5800000001</v>
      </c>
      <c r="E3320">
        <v>0</v>
      </c>
      <c r="F3320">
        <v>6044560.71</v>
      </c>
      <c r="G3320">
        <v>0</v>
      </c>
      <c r="H3320">
        <v>0</v>
      </c>
      <c r="I3320">
        <v>3652759.97</v>
      </c>
      <c r="J3320">
        <v>644604.69999999995</v>
      </c>
      <c r="K3320">
        <v>1747196.04</v>
      </c>
      <c r="L3320">
        <v>1247907.8700000001</v>
      </c>
    </row>
    <row r="3321" spans="1:12" x14ac:dyDescent="0.25">
      <c r="A3321">
        <v>113710</v>
      </c>
      <c r="B3321" t="s">
        <v>5313</v>
      </c>
      <c r="C3321" t="s">
        <v>5314</v>
      </c>
      <c r="D3321">
        <v>1273830.74</v>
      </c>
      <c r="E3321">
        <v>12</v>
      </c>
      <c r="F3321">
        <v>1070446</v>
      </c>
      <c r="G3321">
        <v>0</v>
      </c>
      <c r="H3321">
        <v>0</v>
      </c>
      <c r="I3321">
        <v>727903.45</v>
      </c>
      <c r="J3321">
        <v>128453.55</v>
      </c>
      <c r="K3321">
        <v>214089</v>
      </c>
      <c r="L3321">
        <v>203384.74</v>
      </c>
    </row>
    <row r="3322" spans="1:12" x14ac:dyDescent="0.25">
      <c r="A3322">
        <v>121100</v>
      </c>
      <c r="B3322" t="s">
        <v>820</v>
      </c>
      <c r="C3322" t="s">
        <v>821</v>
      </c>
      <c r="D3322">
        <v>3677172.36</v>
      </c>
      <c r="E3322">
        <v>90</v>
      </c>
      <c r="F3322">
        <v>3056766.8</v>
      </c>
      <c r="G3322">
        <v>0</v>
      </c>
      <c r="H3322">
        <v>0</v>
      </c>
      <c r="I3322">
        <v>1984707.93</v>
      </c>
      <c r="J3322">
        <v>350242.55</v>
      </c>
      <c r="K3322">
        <v>721816.32</v>
      </c>
      <c r="L3322">
        <v>620405.56000000006</v>
      </c>
    </row>
    <row r="3323" spans="1:12" x14ac:dyDescent="0.25">
      <c r="A3323">
        <v>117968</v>
      </c>
      <c r="B3323" t="s">
        <v>16095</v>
      </c>
      <c r="C3323" t="s">
        <v>13773</v>
      </c>
      <c r="D3323">
        <v>3432684.65</v>
      </c>
      <c r="E3323">
        <v>28</v>
      </c>
      <c r="F3323">
        <v>3056107.03</v>
      </c>
      <c r="G3323">
        <v>0</v>
      </c>
      <c r="H3323">
        <v>0</v>
      </c>
      <c r="I3323">
        <v>2545737.16</v>
      </c>
      <c r="J3323">
        <v>449247.73</v>
      </c>
      <c r="K3323">
        <v>61122.14</v>
      </c>
      <c r="L3323">
        <v>376577.61</v>
      </c>
    </row>
    <row r="3324" spans="1:12" x14ac:dyDescent="0.25">
      <c r="A3324">
        <v>113931</v>
      </c>
      <c r="B3324" t="s">
        <v>1493</v>
      </c>
      <c r="C3324" t="s">
        <v>1433</v>
      </c>
      <c r="D3324">
        <v>2396230.5299999998</v>
      </c>
      <c r="E3324">
        <v>54</v>
      </c>
      <c r="F3324">
        <v>2257053.44</v>
      </c>
      <c r="G3324">
        <v>0</v>
      </c>
      <c r="H3324">
        <v>0</v>
      </c>
      <c r="I3324">
        <v>1918495.42</v>
      </c>
      <c r="J3324">
        <v>293416.95</v>
      </c>
      <c r="K3324">
        <v>45141.07</v>
      </c>
      <c r="L3324">
        <v>139177.09</v>
      </c>
    </row>
    <row r="3325" spans="1:12" x14ac:dyDescent="0.25">
      <c r="A3325">
        <v>123955</v>
      </c>
      <c r="B3325" t="s">
        <v>16096</v>
      </c>
      <c r="C3325" t="s">
        <v>16097</v>
      </c>
      <c r="D3325">
        <v>5752896.3200000003</v>
      </c>
      <c r="E3325">
        <v>62</v>
      </c>
      <c r="F3325">
        <v>5702775.4000000004</v>
      </c>
      <c r="G3325">
        <v>0</v>
      </c>
      <c r="H3325">
        <v>0</v>
      </c>
      <c r="I3325">
        <v>4847359.09</v>
      </c>
      <c r="J3325">
        <v>741360.78</v>
      </c>
      <c r="K3325">
        <v>114055.53</v>
      </c>
      <c r="L3325">
        <v>50120.92</v>
      </c>
    </row>
    <row r="3326" spans="1:12" x14ac:dyDescent="0.25">
      <c r="A3326">
        <v>118570</v>
      </c>
      <c r="B3326" t="s">
        <v>16098</v>
      </c>
      <c r="C3326" t="s">
        <v>16099</v>
      </c>
      <c r="D3326">
        <v>6333298.2199999997</v>
      </c>
      <c r="E3326">
        <v>28</v>
      </c>
      <c r="F3326">
        <v>6214025.7199999997</v>
      </c>
      <c r="G3326">
        <v>0</v>
      </c>
      <c r="H3326">
        <v>0</v>
      </c>
      <c r="I3326">
        <v>5281921.9000000004</v>
      </c>
      <c r="J3326">
        <v>807823.35</v>
      </c>
      <c r="K3326">
        <v>124280.47</v>
      </c>
      <c r="L3326">
        <v>119272.45</v>
      </c>
    </row>
    <row r="3327" spans="1:12" x14ac:dyDescent="0.25">
      <c r="A3327">
        <v>123820</v>
      </c>
      <c r="B3327" t="s">
        <v>1129</v>
      </c>
      <c r="C3327" t="s">
        <v>1107</v>
      </c>
      <c r="D3327">
        <v>16587377.939999999</v>
      </c>
      <c r="E3327">
        <v>47</v>
      </c>
      <c r="F3327">
        <v>15393400.6</v>
      </c>
      <c r="G3327">
        <v>0</v>
      </c>
      <c r="H3327">
        <v>0</v>
      </c>
      <c r="I3327">
        <v>13084390.49</v>
      </c>
      <c r="J3327">
        <v>2001142.09</v>
      </c>
      <c r="K3327">
        <v>307868.02</v>
      </c>
      <c r="L3327">
        <v>1193977.3400000001</v>
      </c>
    </row>
    <row r="3328" spans="1:12" x14ac:dyDescent="0.25">
      <c r="A3328">
        <v>121848</v>
      </c>
      <c r="B3328" t="s">
        <v>2140</v>
      </c>
      <c r="C3328" t="s">
        <v>2136</v>
      </c>
      <c r="D3328">
        <v>3599811.52</v>
      </c>
      <c r="E3328">
        <v>32</v>
      </c>
      <c r="F3328">
        <v>3458833.08</v>
      </c>
      <c r="G3328">
        <v>0</v>
      </c>
      <c r="H3328">
        <v>0</v>
      </c>
      <c r="I3328">
        <v>2940008.12</v>
      </c>
      <c r="J3328">
        <v>449647.96</v>
      </c>
      <c r="K3328">
        <v>69177</v>
      </c>
      <c r="L3328">
        <v>140978.44</v>
      </c>
    </row>
    <row r="3329" spans="1:12" x14ac:dyDescent="0.25">
      <c r="A3329">
        <v>119776</v>
      </c>
      <c r="B3329" t="s">
        <v>16100</v>
      </c>
      <c r="C3329" t="s">
        <v>16101</v>
      </c>
      <c r="D3329">
        <v>3146950.18</v>
      </c>
      <c r="E3329">
        <v>71</v>
      </c>
      <c r="F3329">
        <v>3138620.18</v>
      </c>
      <c r="G3329">
        <v>0</v>
      </c>
      <c r="H3329">
        <v>0</v>
      </c>
      <c r="I3329">
        <v>2588325.91</v>
      </c>
      <c r="J3329">
        <v>456763.39</v>
      </c>
      <c r="K3329">
        <v>93530.880000000005</v>
      </c>
      <c r="L3329">
        <v>8330</v>
      </c>
    </row>
    <row r="3330" spans="1:12" x14ac:dyDescent="0.25">
      <c r="A3330">
        <v>117184</v>
      </c>
      <c r="B3330" t="s">
        <v>16102</v>
      </c>
      <c r="C3330" t="s">
        <v>10479</v>
      </c>
      <c r="D3330">
        <v>21435898.710000001</v>
      </c>
      <c r="E3330">
        <v>38</v>
      </c>
      <c r="F3330">
        <v>20762852.329999998</v>
      </c>
      <c r="G3330">
        <v>0</v>
      </c>
      <c r="H3330">
        <v>0</v>
      </c>
      <c r="I3330">
        <v>9966169.1199999992</v>
      </c>
      <c r="J3330">
        <v>2491542.2799999998</v>
      </c>
      <c r="K3330">
        <v>8305140.9299999997</v>
      </c>
      <c r="L3330">
        <v>673046.38</v>
      </c>
    </row>
    <row r="3331" spans="1:12" x14ac:dyDescent="0.25">
      <c r="A3331">
        <v>118465</v>
      </c>
      <c r="B3331" t="s">
        <v>7533</v>
      </c>
      <c r="C3331" t="s">
        <v>15725</v>
      </c>
      <c r="D3331">
        <v>1892049.43</v>
      </c>
      <c r="E3331">
        <v>39</v>
      </c>
      <c r="F3331">
        <v>1241309.8500000001</v>
      </c>
      <c r="G3331">
        <v>0</v>
      </c>
      <c r="H3331">
        <v>0</v>
      </c>
      <c r="I3331">
        <v>1055113.3700000001</v>
      </c>
      <c r="J3331">
        <v>161370.28</v>
      </c>
      <c r="K3331">
        <v>24826.2</v>
      </c>
      <c r="L3331">
        <v>650739.57999999996</v>
      </c>
    </row>
    <row r="3332" spans="1:12" x14ac:dyDescent="0.25">
      <c r="A3332">
        <v>117844</v>
      </c>
      <c r="B3332" t="s">
        <v>1922</v>
      </c>
      <c r="C3332" t="s">
        <v>1923</v>
      </c>
      <c r="D3332">
        <v>2723132.09</v>
      </c>
      <c r="E3332">
        <v>36</v>
      </c>
      <c r="F3332">
        <v>1956836.35</v>
      </c>
      <c r="G3332">
        <v>0</v>
      </c>
      <c r="H3332">
        <v>0</v>
      </c>
      <c r="I3332">
        <v>1663310.9</v>
      </c>
      <c r="J3332">
        <v>254388.72</v>
      </c>
      <c r="K3332">
        <v>39136.730000000003</v>
      </c>
      <c r="L3332">
        <v>766295.74</v>
      </c>
    </row>
    <row r="3333" spans="1:12" x14ac:dyDescent="0.25">
      <c r="A3333">
        <v>121862</v>
      </c>
      <c r="B3333" t="s">
        <v>11096</v>
      </c>
      <c r="C3333" t="s">
        <v>10863</v>
      </c>
      <c r="D3333">
        <v>88846540.299999997</v>
      </c>
      <c r="E3333">
        <v>52</v>
      </c>
      <c r="F3333">
        <v>88846540.299999997</v>
      </c>
      <c r="G3333">
        <v>0</v>
      </c>
      <c r="H3333">
        <v>0</v>
      </c>
      <c r="I3333">
        <v>75519559.25</v>
      </c>
      <c r="J3333">
        <v>11550050.24</v>
      </c>
      <c r="K3333">
        <v>1776930.81</v>
      </c>
      <c r="L3333">
        <v>0</v>
      </c>
    </row>
    <row r="3334" spans="1:12" x14ac:dyDescent="0.25">
      <c r="A3334">
        <v>123510</v>
      </c>
      <c r="B3334" t="s">
        <v>7573</v>
      </c>
      <c r="C3334" t="s">
        <v>7569</v>
      </c>
      <c r="D3334">
        <v>22871014.510000002</v>
      </c>
      <c r="E3334">
        <v>72</v>
      </c>
      <c r="F3334">
        <v>22822728.510000002</v>
      </c>
      <c r="G3334">
        <v>0</v>
      </c>
      <c r="H3334">
        <v>0</v>
      </c>
      <c r="I3334">
        <v>19399319.239999998</v>
      </c>
      <c r="J3334">
        <v>2966954.65</v>
      </c>
      <c r="K3334">
        <v>456454.62</v>
      </c>
      <c r="L3334">
        <v>48286</v>
      </c>
    </row>
    <row r="3335" spans="1:12" x14ac:dyDescent="0.25">
      <c r="A3335">
        <v>117731</v>
      </c>
      <c r="B3335" t="s">
        <v>12205</v>
      </c>
      <c r="C3335" t="s">
        <v>12206</v>
      </c>
      <c r="D3335">
        <v>24382891.34</v>
      </c>
      <c r="E3335">
        <v>43</v>
      </c>
      <c r="F3335">
        <v>24382891.34</v>
      </c>
      <c r="G3335">
        <v>0</v>
      </c>
      <c r="H3335">
        <v>0</v>
      </c>
      <c r="I3335">
        <v>20725457.640000001</v>
      </c>
      <c r="J3335">
        <v>3169775.87</v>
      </c>
      <c r="K3335">
        <v>487657.83</v>
      </c>
      <c r="L3335">
        <v>0</v>
      </c>
    </row>
    <row r="3336" spans="1:12" x14ac:dyDescent="0.25">
      <c r="A3336">
        <v>117735</v>
      </c>
      <c r="B3336" t="s">
        <v>16103</v>
      </c>
      <c r="C3336" t="s">
        <v>9621</v>
      </c>
      <c r="D3336">
        <v>2153202.64</v>
      </c>
      <c r="E3336">
        <v>76</v>
      </c>
      <c r="F3336">
        <v>2085821.69</v>
      </c>
      <c r="G3336">
        <v>0</v>
      </c>
      <c r="H3336">
        <v>0</v>
      </c>
      <c r="I3336">
        <v>1772948.44</v>
      </c>
      <c r="J3336">
        <v>271156.82</v>
      </c>
      <c r="K3336">
        <v>41716.43</v>
      </c>
      <c r="L3336">
        <v>67380.95</v>
      </c>
    </row>
    <row r="3337" spans="1:12" x14ac:dyDescent="0.25">
      <c r="A3337">
        <v>123957</v>
      </c>
      <c r="B3337" t="s">
        <v>8327</v>
      </c>
      <c r="C3337" t="s">
        <v>8292</v>
      </c>
      <c r="D3337">
        <v>8263806.2000000002</v>
      </c>
      <c r="E3337">
        <v>38</v>
      </c>
      <c r="F3337">
        <v>7639206.3600000003</v>
      </c>
      <c r="G3337">
        <v>0</v>
      </c>
      <c r="H3337">
        <v>0</v>
      </c>
      <c r="I3337">
        <v>6493325.4000000004</v>
      </c>
      <c r="J3337">
        <v>993098.82</v>
      </c>
      <c r="K3337">
        <v>152782.14000000001</v>
      </c>
      <c r="L3337">
        <v>624599.75</v>
      </c>
    </row>
    <row r="3338" spans="1:12" x14ac:dyDescent="0.25">
      <c r="A3338">
        <v>118934</v>
      </c>
      <c r="B3338" t="s">
        <v>16104</v>
      </c>
      <c r="C3338" t="s">
        <v>16105</v>
      </c>
      <c r="D3338">
        <v>5363140.8600000003</v>
      </c>
      <c r="E3338">
        <v>37</v>
      </c>
      <c r="F3338">
        <v>5332542.37</v>
      </c>
      <c r="G3338">
        <v>0</v>
      </c>
      <c r="H3338">
        <v>0</v>
      </c>
      <c r="I3338">
        <v>4532661.01</v>
      </c>
      <c r="J3338">
        <v>693230.51</v>
      </c>
      <c r="K3338">
        <v>106650.85</v>
      </c>
      <c r="L3338">
        <v>30598.49</v>
      </c>
    </row>
    <row r="3339" spans="1:12" x14ac:dyDescent="0.25">
      <c r="A3339">
        <v>118530</v>
      </c>
      <c r="B3339" t="s">
        <v>16106</v>
      </c>
      <c r="C3339" t="s">
        <v>16107</v>
      </c>
      <c r="D3339">
        <v>966106.06</v>
      </c>
      <c r="E3339">
        <v>25</v>
      </c>
      <c r="F3339">
        <v>854122.8</v>
      </c>
      <c r="G3339">
        <v>0</v>
      </c>
      <c r="H3339">
        <v>0</v>
      </c>
      <c r="I3339">
        <v>726004.38</v>
      </c>
      <c r="J3339">
        <v>111035.96</v>
      </c>
      <c r="K3339">
        <v>17082.46</v>
      </c>
      <c r="L3339">
        <v>111983.26</v>
      </c>
    </row>
    <row r="3340" spans="1:12" x14ac:dyDescent="0.25">
      <c r="A3340">
        <v>116362</v>
      </c>
      <c r="B3340" t="s">
        <v>16108</v>
      </c>
      <c r="C3340" t="s">
        <v>16109</v>
      </c>
      <c r="D3340">
        <v>5694014.1399999997</v>
      </c>
      <c r="E3340">
        <v>62</v>
      </c>
      <c r="F3340">
        <v>4691761.1900000004</v>
      </c>
      <c r="G3340">
        <v>0</v>
      </c>
      <c r="H3340">
        <v>0</v>
      </c>
      <c r="I3340">
        <v>2783218.38</v>
      </c>
      <c r="J3340">
        <v>491156.19</v>
      </c>
      <c r="K3340">
        <v>1298678.31</v>
      </c>
      <c r="L3340">
        <v>1120961.3</v>
      </c>
    </row>
    <row r="3341" spans="1:12" x14ac:dyDescent="0.25">
      <c r="A3341">
        <v>116433</v>
      </c>
      <c r="B3341" t="s">
        <v>16110</v>
      </c>
      <c r="C3341" t="s">
        <v>16111</v>
      </c>
      <c r="D3341">
        <v>5273266.68</v>
      </c>
      <c r="E3341">
        <v>27</v>
      </c>
      <c r="F3341">
        <v>4431316.54</v>
      </c>
      <c r="G3341">
        <v>0</v>
      </c>
      <c r="H3341">
        <v>0</v>
      </c>
      <c r="I3341">
        <v>2301315.4500000002</v>
      </c>
      <c r="J3341">
        <v>406114.49</v>
      </c>
      <c r="K3341">
        <v>1723886.6</v>
      </c>
      <c r="L3341">
        <v>841950.14</v>
      </c>
    </row>
    <row r="3342" spans="1:12" x14ac:dyDescent="0.25">
      <c r="A3342">
        <v>111942</v>
      </c>
      <c r="B3342" t="s">
        <v>16112</v>
      </c>
      <c r="C3342" t="s">
        <v>16113</v>
      </c>
      <c r="D3342">
        <v>6994800.5800000001</v>
      </c>
      <c r="E3342">
        <v>31</v>
      </c>
      <c r="F3342">
        <v>5821043.6900000004</v>
      </c>
      <c r="G3342">
        <v>0</v>
      </c>
      <c r="H3342">
        <v>0</v>
      </c>
      <c r="I3342">
        <v>3524213.9934999999</v>
      </c>
      <c r="J3342">
        <v>621920.1165</v>
      </c>
      <c r="K3342">
        <v>1674909.58</v>
      </c>
      <c r="L3342">
        <v>1173756.8899999999</v>
      </c>
    </row>
    <row r="3343" spans="1:12" x14ac:dyDescent="0.25">
      <c r="A3343">
        <v>116170</v>
      </c>
      <c r="B3343" t="s">
        <v>16114</v>
      </c>
      <c r="C3343" t="s">
        <v>16115</v>
      </c>
      <c r="D3343">
        <v>6366689.6500000004</v>
      </c>
      <c r="E3343">
        <v>53</v>
      </c>
      <c r="F3343">
        <v>5251123.5599999996</v>
      </c>
      <c r="G3343">
        <v>0</v>
      </c>
      <c r="H3343">
        <v>0</v>
      </c>
      <c r="I3343">
        <v>3124418.52</v>
      </c>
      <c r="J3343">
        <v>551367.97</v>
      </c>
      <c r="K3343">
        <v>1575337.07</v>
      </c>
      <c r="L3343">
        <v>1115566.0900000001</v>
      </c>
    </row>
    <row r="3344" spans="1:12" x14ac:dyDescent="0.25">
      <c r="A3344">
        <v>115470</v>
      </c>
      <c r="B3344" t="s">
        <v>16116</v>
      </c>
      <c r="C3344" t="s">
        <v>4021</v>
      </c>
      <c r="D3344">
        <v>7656180.0300000003</v>
      </c>
      <c r="E3344">
        <v>41</v>
      </c>
      <c r="F3344">
        <v>6412380.1699999999</v>
      </c>
      <c r="G3344">
        <v>0</v>
      </c>
      <c r="H3344">
        <v>0</v>
      </c>
      <c r="I3344">
        <v>3825661.1</v>
      </c>
      <c r="J3344">
        <v>675116.67</v>
      </c>
      <c r="K3344">
        <v>1911602.4</v>
      </c>
      <c r="L3344">
        <v>1243799.8600000001</v>
      </c>
    </row>
    <row r="3345" spans="1:12" x14ac:dyDescent="0.25">
      <c r="A3345">
        <v>115512</v>
      </c>
      <c r="B3345" t="s">
        <v>11387</v>
      </c>
      <c r="C3345" t="s">
        <v>11388</v>
      </c>
      <c r="D3345">
        <v>1941525.89</v>
      </c>
      <c r="E3345">
        <v>22</v>
      </c>
      <c r="F3345">
        <v>1627917.27</v>
      </c>
      <c r="G3345">
        <v>0</v>
      </c>
      <c r="H3345">
        <v>0</v>
      </c>
      <c r="I3345">
        <v>995527.29</v>
      </c>
      <c r="J3345">
        <v>175681.2</v>
      </c>
      <c r="K3345">
        <v>456708.78</v>
      </c>
      <c r="L3345">
        <v>313608.62</v>
      </c>
    </row>
    <row r="3346" spans="1:12" x14ac:dyDescent="0.25">
      <c r="A3346">
        <v>110110</v>
      </c>
      <c r="B3346" t="s">
        <v>16117</v>
      </c>
      <c r="C3346" t="s">
        <v>16118</v>
      </c>
      <c r="D3346">
        <v>11218589.810000001</v>
      </c>
      <c r="E3346">
        <v>61</v>
      </c>
      <c r="F3346">
        <v>6415400</v>
      </c>
      <c r="G3346">
        <v>0</v>
      </c>
      <c r="H3346">
        <v>0</v>
      </c>
      <c r="I3346">
        <v>3305488.5</v>
      </c>
      <c r="J3346">
        <v>583321.5</v>
      </c>
      <c r="K3346">
        <v>2526590</v>
      </c>
      <c r="L3346">
        <v>4803189.8099999996</v>
      </c>
    </row>
    <row r="3347" spans="1:12" x14ac:dyDescent="0.25">
      <c r="A3347">
        <v>116117</v>
      </c>
      <c r="B3347" t="s">
        <v>9353</v>
      </c>
      <c r="C3347" t="s">
        <v>16119</v>
      </c>
      <c r="D3347">
        <v>5465442.7000000002</v>
      </c>
      <c r="E3347">
        <v>0</v>
      </c>
      <c r="F3347">
        <v>4520772.3</v>
      </c>
      <c r="G3347">
        <v>0</v>
      </c>
      <c r="H3347">
        <v>0</v>
      </c>
      <c r="I3347">
        <v>2736427.5</v>
      </c>
      <c r="J3347">
        <v>482898.97</v>
      </c>
      <c r="K3347">
        <v>1301445.83</v>
      </c>
      <c r="L3347">
        <v>944670.4</v>
      </c>
    </row>
    <row r="3348" spans="1:12" x14ac:dyDescent="0.25">
      <c r="A3348">
        <v>119478</v>
      </c>
      <c r="B3348" t="s">
        <v>16120</v>
      </c>
      <c r="C3348" t="s">
        <v>16121</v>
      </c>
      <c r="D3348">
        <v>1364766.28</v>
      </c>
      <c r="E3348">
        <v>23</v>
      </c>
      <c r="F3348">
        <v>1135773.1200000001</v>
      </c>
      <c r="G3348">
        <v>0</v>
      </c>
      <c r="H3348">
        <v>0</v>
      </c>
      <c r="I3348">
        <v>772325.73</v>
      </c>
      <c r="J3348">
        <v>136292.78</v>
      </c>
      <c r="K3348">
        <v>227154.62</v>
      </c>
      <c r="L3348">
        <v>228993.16</v>
      </c>
    </row>
    <row r="3349" spans="1:12" x14ac:dyDescent="0.25">
      <c r="A3349">
        <v>125114</v>
      </c>
      <c r="B3349" t="s">
        <v>16122</v>
      </c>
      <c r="C3349" t="s">
        <v>12216</v>
      </c>
      <c r="D3349">
        <v>9190248.9199999999</v>
      </c>
      <c r="E3349">
        <v>72</v>
      </c>
      <c r="F3349">
        <v>9187709.8900000006</v>
      </c>
      <c r="G3349">
        <v>0</v>
      </c>
      <c r="H3349">
        <v>0</v>
      </c>
      <c r="I3349">
        <v>7809553.4100000001</v>
      </c>
      <c r="J3349">
        <v>1194402.28</v>
      </c>
      <c r="K3349">
        <v>183754.2</v>
      </c>
      <c r="L3349">
        <v>2539.0300000000002</v>
      </c>
    </row>
    <row r="3350" spans="1:12" x14ac:dyDescent="0.25">
      <c r="A3350">
        <v>111938</v>
      </c>
      <c r="B3350" t="s">
        <v>7669</v>
      </c>
      <c r="C3350" t="s">
        <v>16123</v>
      </c>
      <c r="D3350">
        <v>3414595.14</v>
      </c>
      <c r="E3350">
        <v>46</v>
      </c>
      <c r="F3350">
        <v>2386161.61</v>
      </c>
      <c r="G3350">
        <v>0</v>
      </c>
      <c r="H3350">
        <v>0</v>
      </c>
      <c r="I3350">
        <v>2028237.38</v>
      </c>
      <c r="J3350">
        <v>310200.99</v>
      </c>
      <c r="K3350">
        <v>47723.24</v>
      </c>
      <c r="L3350">
        <v>1028433.53</v>
      </c>
    </row>
    <row r="3351" spans="1:12" x14ac:dyDescent="0.25">
      <c r="A3351">
        <v>125020</v>
      </c>
      <c r="B3351" t="s">
        <v>1152</v>
      </c>
      <c r="C3351" t="s">
        <v>14308</v>
      </c>
      <c r="D3351">
        <v>19097184.260000002</v>
      </c>
      <c r="E3351">
        <v>56</v>
      </c>
      <c r="F3351">
        <v>19095652.73</v>
      </c>
      <c r="G3351">
        <v>0</v>
      </c>
      <c r="H3351">
        <v>0</v>
      </c>
      <c r="I3351">
        <v>16231304.82</v>
      </c>
      <c r="J3351">
        <v>2482434.85</v>
      </c>
      <c r="K3351">
        <v>381913.06</v>
      </c>
      <c r="L3351">
        <v>1531.53</v>
      </c>
    </row>
    <row r="3352" spans="1:12" x14ac:dyDescent="0.25">
      <c r="A3352">
        <v>125026</v>
      </c>
      <c r="B3352" t="s">
        <v>643</v>
      </c>
      <c r="C3352" t="s">
        <v>639</v>
      </c>
      <c r="D3352">
        <v>23307498.93</v>
      </c>
      <c r="E3352">
        <v>94</v>
      </c>
      <c r="F3352">
        <v>22832662.350000001</v>
      </c>
      <c r="G3352">
        <v>0</v>
      </c>
      <c r="H3352">
        <v>0</v>
      </c>
      <c r="I3352">
        <v>19407763</v>
      </c>
      <c r="J3352">
        <v>2968246.1</v>
      </c>
      <c r="K3352">
        <v>456653.25</v>
      </c>
      <c r="L3352">
        <v>474836.49</v>
      </c>
    </row>
    <row r="3353" spans="1:12" x14ac:dyDescent="0.25">
      <c r="A3353">
        <v>117532</v>
      </c>
      <c r="B3353" t="s">
        <v>16124</v>
      </c>
      <c r="C3353" t="s">
        <v>16125</v>
      </c>
      <c r="D3353">
        <v>1123539</v>
      </c>
      <c r="E3353">
        <v>26</v>
      </c>
      <c r="F3353">
        <v>1123539</v>
      </c>
      <c r="G3353">
        <v>0</v>
      </c>
      <c r="H3353">
        <v>0</v>
      </c>
      <c r="I3353">
        <v>772620.68</v>
      </c>
      <c r="J3353">
        <v>136344.82999999999</v>
      </c>
      <c r="K3353">
        <v>214573.49</v>
      </c>
      <c r="L3353">
        <v>0</v>
      </c>
    </row>
    <row r="3354" spans="1:12" x14ac:dyDescent="0.25">
      <c r="A3354">
        <v>117493</v>
      </c>
      <c r="B3354" t="s">
        <v>16126</v>
      </c>
      <c r="C3354" t="s">
        <v>16127</v>
      </c>
      <c r="D3354">
        <v>1237936.02</v>
      </c>
      <c r="E3354">
        <v>29</v>
      </c>
      <c r="F3354">
        <v>1005734.86</v>
      </c>
      <c r="G3354">
        <v>0</v>
      </c>
      <c r="H3354">
        <v>0</v>
      </c>
      <c r="I3354">
        <v>769387.16</v>
      </c>
      <c r="J3354">
        <v>135774.21</v>
      </c>
      <c r="K3354">
        <v>100573.49</v>
      </c>
      <c r="L3354">
        <v>232201.16</v>
      </c>
    </row>
    <row r="3355" spans="1:12" x14ac:dyDescent="0.25">
      <c r="A3355">
        <v>119492</v>
      </c>
      <c r="B3355" t="s">
        <v>16128</v>
      </c>
      <c r="C3355" t="s">
        <v>16129</v>
      </c>
      <c r="D3355">
        <v>1192208.3</v>
      </c>
      <c r="E3355">
        <v>23</v>
      </c>
      <c r="F3355">
        <v>1001855.71</v>
      </c>
      <c r="G3355">
        <v>0</v>
      </c>
      <c r="H3355">
        <v>0</v>
      </c>
      <c r="I3355">
        <v>766419.61</v>
      </c>
      <c r="J3355">
        <v>135250.51999999999</v>
      </c>
      <c r="K3355">
        <v>100185.58</v>
      </c>
      <c r="L3355">
        <v>190352.59</v>
      </c>
    </row>
    <row r="3356" spans="1:12" x14ac:dyDescent="0.25">
      <c r="A3356">
        <v>119026</v>
      </c>
      <c r="B3356" t="s">
        <v>16130</v>
      </c>
      <c r="C3356" t="s">
        <v>16131</v>
      </c>
      <c r="D3356">
        <v>1251567.29</v>
      </c>
      <c r="E3356">
        <v>12</v>
      </c>
      <c r="F3356">
        <v>1207980.82</v>
      </c>
      <c r="G3356">
        <v>0</v>
      </c>
      <c r="H3356">
        <v>0</v>
      </c>
      <c r="I3356">
        <v>766495.57</v>
      </c>
      <c r="J3356">
        <v>135263.92000000001</v>
      </c>
      <c r="K3356">
        <v>149977.73000000001</v>
      </c>
      <c r="L3356">
        <v>199830.07</v>
      </c>
    </row>
    <row r="3357" spans="1:12" x14ac:dyDescent="0.25">
      <c r="A3357">
        <v>108622</v>
      </c>
      <c r="B3357" t="s">
        <v>3005</v>
      </c>
      <c r="C3357" t="s">
        <v>16132</v>
      </c>
      <c r="D3357">
        <v>2180720.2999999998</v>
      </c>
      <c r="E3357">
        <v>54</v>
      </c>
      <c r="F3357">
        <v>1958103.43</v>
      </c>
      <c r="G3357">
        <v>0</v>
      </c>
      <c r="H3357">
        <v>0</v>
      </c>
      <c r="I3357">
        <v>760291</v>
      </c>
      <c r="J3357">
        <v>134169</v>
      </c>
      <c r="K3357">
        <v>1063643.43</v>
      </c>
      <c r="L3357">
        <v>222616.87</v>
      </c>
    </row>
    <row r="3358" spans="1:12" x14ac:dyDescent="0.25">
      <c r="A3358">
        <v>110469</v>
      </c>
      <c r="B3358" t="s">
        <v>16133</v>
      </c>
      <c r="C3358" t="s">
        <v>16134</v>
      </c>
      <c r="D3358">
        <v>1346695.44</v>
      </c>
      <c r="E3358">
        <v>50</v>
      </c>
      <c r="F3358">
        <v>1048574.31</v>
      </c>
      <c r="G3358">
        <v>0</v>
      </c>
      <c r="H3358">
        <v>0</v>
      </c>
      <c r="I3358">
        <v>713030.51</v>
      </c>
      <c r="J3358">
        <v>125828.92</v>
      </c>
      <c r="K3358">
        <v>209714.88</v>
      </c>
      <c r="L3358">
        <v>298121.13</v>
      </c>
    </row>
    <row r="3359" spans="1:12" x14ac:dyDescent="0.25">
      <c r="A3359">
        <v>113817</v>
      </c>
      <c r="B3359" t="s">
        <v>2389</v>
      </c>
      <c r="C3359" t="s">
        <v>2390</v>
      </c>
      <c r="D3359">
        <v>1182064.1100000001</v>
      </c>
      <c r="E3359">
        <v>12</v>
      </c>
      <c r="F3359">
        <v>995826.45</v>
      </c>
      <c r="G3359">
        <v>0</v>
      </c>
      <c r="H3359">
        <v>0</v>
      </c>
      <c r="I3359">
        <v>733874.29</v>
      </c>
      <c r="J3359">
        <v>129507.23</v>
      </c>
      <c r="K3359">
        <v>132444.93</v>
      </c>
      <c r="L3359">
        <v>186237.66</v>
      </c>
    </row>
    <row r="3360" spans="1:12" x14ac:dyDescent="0.25">
      <c r="A3360">
        <v>113468</v>
      </c>
      <c r="B3360" t="s">
        <v>16135</v>
      </c>
      <c r="C3360" t="s">
        <v>16136</v>
      </c>
      <c r="D3360">
        <v>1658162.91</v>
      </c>
      <c r="E3360">
        <v>49</v>
      </c>
      <c r="F3360">
        <v>1121656.31</v>
      </c>
      <c r="G3360">
        <v>0</v>
      </c>
      <c r="H3360">
        <v>0</v>
      </c>
      <c r="I3360">
        <v>760291</v>
      </c>
      <c r="J3360">
        <v>134169</v>
      </c>
      <c r="K3360">
        <v>227196.31</v>
      </c>
      <c r="L3360">
        <v>536506.6</v>
      </c>
    </row>
    <row r="3361" spans="1:12" x14ac:dyDescent="0.25">
      <c r="A3361">
        <v>113755</v>
      </c>
      <c r="B3361" t="s">
        <v>16137</v>
      </c>
      <c r="C3361" t="s">
        <v>16138</v>
      </c>
      <c r="D3361">
        <v>1369299.61</v>
      </c>
      <c r="E3361">
        <v>28</v>
      </c>
      <c r="F3361">
        <v>1150095.95</v>
      </c>
      <c r="G3361">
        <v>0</v>
      </c>
      <c r="H3361">
        <v>0</v>
      </c>
      <c r="I3361">
        <v>760291</v>
      </c>
      <c r="J3361">
        <v>134169</v>
      </c>
      <c r="K3361">
        <v>255635.95</v>
      </c>
      <c r="L3361">
        <v>219203.65</v>
      </c>
    </row>
    <row r="3362" spans="1:12" x14ac:dyDescent="0.25">
      <c r="A3362">
        <v>119125</v>
      </c>
      <c r="B3362" t="s">
        <v>3208</v>
      </c>
      <c r="C3362" t="s">
        <v>16139</v>
      </c>
      <c r="D3362">
        <v>1400567.46</v>
      </c>
      <c r="E3362">
        <v>43</v>
      </c>
      <c r="F3362">
        <v>1138378.6100000001</v>
      </c>
      <c r="G3362">
        <v>0</v>
      </c>
      <c r="H3362">
        <v>0</v>
      </c>
      <c r="I3362">
        <v>772616</v>
      </c>
      <c r="J3362">
        <v>136344</v>
      </c>
      <c r="K3362">
        <v>229418.61</v>
      </c>
      <c r="L3362">
        <v>262188.84999999998</v>
      </c>
    </row>
    <row r="3363" spans="1:12" x14ac:dyDescent="0.25">
      <c r="A3363">
        <v>123243</v>
      </c>
      <c r="B3363" t="s">
        <v>6335</v>
      </c>
      <c r="C3363" t="s">
        <v>6336</v>
      </c>
      <c r="D3363">
        <v>5219548.82</v>
      </c>
      <c r="E3363">
        <v>54</v>
      </c>
      <c r="F3363">
        <v>5219548.82</v>
      </c>
      <c r="G3363">
        <v>0</v>
      </c>
      <c r="H3363">
        <v>0</v>
      </c>
      <c r="I3363">
        <v>4436616.5</v>
      </c>
      <c r="J3363">
        <v>678541.34</v>
      </c>
      <c r="K3363">
        <v>104390.98</v>
      </c>
      <c r="L3363">
        <v>0</v>
      </c>
    </row>
    <row r="3364" spans="1:12" x14ac:dyDescent="0.25">
      <c r="A3364">
        <v>120303</v>
      </c>
      <c r="B3364" t="s">
        <v>16140</v>
      </c>
      <c r="C3364" t="s">
        <v>1975</v>
      </c>
      <c r="D3364">
        <v>5723728.9900000002</v>
      </c>
      <c r="E3364">
        <v>39</v>
      </c>
      <c r="F3364">
        <v>5723728.9900000002</v>
      </c>
      <c r="G3364">
        <v>0</v>
      </c>
      <c r="H3364">
        <v>0</v>
      </c>
      <c r="I3364">
        <v>4865169.6399999997</v>
      </c>
      <c r="J3364">
        <v>744084.77</v>
      </c>
      <c r="K3364">
        <v>114474.58</v>
      </c>
      <c r="L3364">
        <v>0</v>
      </c>
    </row>
    <row r="3365" spans="1:12" x14ac:dyDescent="0.25">
      <c r="A3365">
        <v>118668</v>
      </c>
      <c r="B3365" t="s">
        <v>8283</v>
      </c>
      <c r="C3365" t="s">
        <v>16141</v>
      </c>
      <c r="D3365">
        <v>6305992.25</v>
      </c>
      <c r="E3365">
        <v>40</v>
      </c>
      <c r="F3365">
        <v>5302988.68</v>
      </c>
      <c r="G3365">
        <v>0</v>
      </c>
      <c r="H3365">
        <v>0</v>
      </c>
      <c r="I3365">
        <v>4507540.4000000004</v>
      </c>
      <c r="J3365">
        <v>689388.51</v>
      </c>
      <c r="K3365">
        <v>106059.77</v>
      </c>
      <c r="L3365">
        <v>1003003.47</v>
      </c>
    </row>
    <row r="3366" spans="1:12" x14ac:dyDescent="0.25">
      <c r="A3366">
        <v>118288</v>
      </c>
      <c r="B3366" t="s">
        <v>16142</v>
      </c>
      <c r="C3366" t="s">
        <v>13773</v>
      </c>
      <c r="D3366">
        <v>3742078.26</v>
      </c>
      <c r="E3366">
        <v>25</v>
      </c>
      <c r="F3366">
        <v>2565772.6800000002</v>
      </c>
      <c r="G3366">
        <v>0</v>
      </c>
      <c r="H3366">
        <v>0</v>
      </c>
      <c r="I3366">
        <v>2180906.7799999998</v>
      </c>
      <c r="J3366">
        <v>333550.45</v>
      </c>
      <c r="K3366">
        <v>51315.45</v>
      </c>
      <c r="L3366">
        <v>1176305.58</v>
      </c>
    </row>
    <row r="3367" spans="1:12" x14ac:dyDescent="0.25">
      <c r="A3367">
        <v>115753</v>
      </c>
      <c r="B3367" t="s">
        <v>16143</v>
      </c>
      <c r="C3367" t="s">
        <v>16087</v>
      </c>
      <c r="D3367">
        <v>2832098.89</v>
      </c>
      <c r="E3367">
        <v>50</v>
      </c>
      <c r="F3367">
        <v>2618730.7599999998</v>
      </c>
      <c r="G3367">
        <v>0</v>
      </c>
      <c r="H3367">
        <v>0</v>
      </c>
      <c r="I3367">
        <v>2225921.14</v>
      </c>
      <c r="J3367">
        <v>340435</v>
      </c>
      <c r="K3367">
        <v>52374.62</v>
      </c>
      <c r="L3367">
        <v>213368.13</v>
      </c>
    </row>
    <row r="3368" spans="1:12" x14ac:dyDescent="0.25">
      <c r="A3368">
        <v>120284</v>
      </c>
      <c r="B3368" t="s">
        <v>7991</v>
      </c>
      <c r="C3368" t="s">
        <v>7916</v>
      </c>
      <c r="D3368">
        <v>18137584.300000001</v>
      </c>
      <c r="E3368">
        <v>67</v>
      </c>
      <c r="F3368">
        <v>17993516.379999999</v>
      </c>
      <c r="G3368">
        <v>0</v>
      </c>
      <c r="H3368">
        <v>0</v>
      </c>
      <c r="I3368">
        <v>15294488.92</v>
      </c>
      <c r="J3368">
        <v>2339157.13</v>
      </c>
      <c r="K3368">
        <v>359870.33</v>
      </c>
      <c r="L3368">
        <v>144067.92000000001</v>
      </c>
    </row>
    <row r="3369" spans="1:12" x14ac:dyDescent="0.25">
      <c r="A3369">
        <v>121483</v>
      </c>
      <c r="B3369" t="s">
        <v>16144</v>
      </c>
      <c r="C3369" t="s">
        <v>6089</v>
      </c>
      <c r="D3369">
        <v>4106130.82</v>
      </c>
      <c r="E3369">
        <v>34</v>
      </c>
      <c r="F3369">
        <v>3961309.68</v>
      </c>
      <c r="G3369">
        <v>0</v>
      </c>
      <c r="H3369">
        <v>0</v>
      </c>
      <c r="I3369">
        <v>2020267.94</v>
      </c>
      <c r="J3369">
        <v>356517.87</v>
      </c>
      <c r="K3369">
        <v>1584523.87</v>
      </c>
      <c r="L3369">
        <v>144821.14000000001</v>
      </c>
    </row>
    <row r="3370" spans="1:12" x14ac:dyDescent="0.25">
      <c r="A3370">
        <v>110255</v>
      </c>
      <c r="B3370" t="s">
        <v>16145</v>
      </c>
      <c r="C3370" t="s">
        <v>9880</v>
      </c>
      <c r="D3370">
        <v>3318343.57</v>
      </c>
      <c r="E3370">
        <v>54</v>
      </c>
      <c r="F3370">
        <v>2951903.63</v>
      </c>
      <c r="G3370">
        <v>0</v>
      </c>
      <c r="H3370">
        <v>0</v>
      </c>
      <c r="I3370">
        <v>2509118.08</v>
      </c>
      <c r="J3370">
        <v>383747.45</v>
      </c>
      <c r="K3370">
        <v>59038.1</v>
      </c>
      <c r="L3370">
        <v>366439.39</v>
      </c>
    </row>
    <row r="3371" spans="1:12" x14ac:dyDescent="0.25">
      <c r="A3371">
        <v>122284</v>
      </c>
      <c r="B3371" t="s">
        <v>11410</v>
      </c>
      <c r="C3371" t="s">
        <v>11365</v>
      </c>
      <c r="D3371">
        <v>2051165.39</v>
      </c>
      <c r="E3371">
        <v>49</v>
      </c>
      <c r="F3371">
        <v>2043981.49</v>
      </c>
      <c r="G3371">
        <v>0</v>
      </c>
      <c r="H3371">
        <v>0</v>
      </c>
      <c r="I3371">
        <v>1737384.27</v>
      </c>
      <c r="J3371">
        <v>265717.56</v>
      </c>
      <c r="K3371">
        <v>40879.660000000003</v>
      </c>
      <c r="L3371">
        <v>7183.9</v>
      </c>
    </row>
    <row r="3372" spans="1:12" x14ac:dyDescent="0.25">
      <c r="A3372">
        <v>117903</v>
      </c>
      <c r="B3372" t="s">
        <v>16146</v>
      </c>
      <c r="C3372" t="s">
        <v>16147</v>
      </c>
      <c r="D3372">
        <v>1231296.69</v>
      </c>
      <c r="E3372">
        <v>50</v>
      </c>
      <c r="F3372">
        <v>765224.88</v>
      </c>
      <c r="G3372">
        <v>0</v>
      </c>
      <c r="H3372">
        <v>0</v>
      </c>
      <c r="I3372">
        <v>650441.15</v>
      </c>
      <c r="J3372">
        <v>99479.23</v>
      </c>
      <c r="K3372">
        <v>15304.5</v>
      </c>
      <c r="L3372">
        <v>466071.81</v>
      </c>
    </row>
    <row r="3373" spans="1:12" x14ac:dyDescent="0.25">
      <c r="A3373">
        <v>125105</v>
      </c>
      <c r="B3373" t="s">
        <v>12220</v>
      </c>
      <c r="C3373" t="s">
        <v>12216</v>
      </c>
      <c r="D3373">
        <v>52427762.460000001</v>
      </c>
      <c r="E3373">
        <v>79</v>
      </c>
      <c r="F3373">
        <v>52279996.799999997</v>
      </c>
      <c r="G3373">
        <v>0</v>
      </c>
      <c r="H3373">
        <v>0</v>
      </c>
      <c r="I3373">
        <v>44437997.280000001</v>
      </c>
      <c r="J3373">
        <v>6796399.5999999996</v>
      </c>
      <c r="K3373">
        <v>1045599.92</v>
      </c>
      <c r="L3373">
        <v>147765.66</v>
      </c>
    </row>
    <row r="3374" spans="1:12" x14ac:dyDescent="0.25">
      <c r="A3374">
        <v>119321</v>
      </c>
      <c r="B3374" t="s">
        <v>3218</v>
      </c>
      <c r="C3374" t="s">
        <v>16148</v>
      </c>
      <c r="D3374">
        <v>888201.02</v>
      </c>
      <c r="E3374">
        <v>24</v>
      </c>
      <c r="F3374">
        <v>733887.42</v>
      </c>
      <c r="G3374">
        <v>0</v>
      </c>
      <c r="H3374">
        <v>0</v>
      </c>
      <c r="I3374">
        <v>561423.89</v>
      </c>
      <c r="J3374">
        <v>99074.79</v>
      </c>
      <c r="K3374">
        <v>73388.740000000005</v>
      </c>
      <c r="L3374">
        <v>154313.60000000001</v>
      </c>
    </row>
    <row r="3375" spans="1:12" x14ac:dyDescent="0.25">
      <c r="A3375">
        <v>112767</v>
      </c>
      <c r="B3375" t="s">
        <v>16149</v>
      </c>
      <c r="C3375" t="s">
        <v>16150</v>
      </c>
      <c r="D3375">
        <v>1213404.8700000001</v>
      </c>
      <c r="E3375">
        <v>30</v>
      </c>
      <c r="F3375">
        <v>1090698.8</v>
      </c>
      <c r="G3375">
        <v>0</v>
      </c>
      <c r="H3375">
        <v>0</v>
      </c>
      <c r="I3375">
        <v>623256.46</v>
      </c>
      <c r="J3375">
        <v>109986.43</v>
      </c>
      <c r="K3375">
        <v>183310.72</v>
      </c>
      <c r="L3375">
        <v>296851.27</v>
      </c>
    </row>
    <row r="3376" spans="1:12" x14ac:dyDescent="0.25">
      <c r="A3376">
        <v>113611</v>
      </c>
      <c r="B3376" t="s">
        <v>16151</v>
      </c>
      <c r="C3376" t="s">
        <v>16152</v>
      </c>
      <c r="D3376">
        <v>1269613.92</v>
      </c>
      <c r="E3376">
        <v>8</v>
      </c>
      <c r="F3376">
        <v>1066902.45</v>
      </c>
      <c r="G3376">
        <v>0</v>
      </c>
      <c r="H3376">
        <v>0</v>
      </c>
      <c r="I3376">
        <v>725493.67</v>
      </c>
      <c r="J3376">
        <v>128028.29</v>
      </c>
      <c r="K3376">
        <v>213380.49</v>
      </c>
      <c r="L3376">
        <v>202711.47</v>
      </c>
    </row>
    <row r="3377" spans="1:12" x14ac:dyDescent="0.25">
      <c r="A3377">
        <v>114107</v>
      </c>
      <c r="B3377" t="s">
        <v>1875</v>
      </c>
      <c r="C3377" t="s">
        <v>16153</v>
      </c>
      <c r="D3377">
        <v>9506055.5199999996</v>
      </c>
      <c r="E3377">
        <v>43</v>
      </c>
      <c r="F3377">
        <v>7192248.3200000003</v>
      </c>
      <c r="G3377">
        <v>0</v>
      </c>
      <c r="H3377">
        <v>0</v>
      </c>
      <c r="I3377">
        <v>3637120.95</v>
      </c>
      <c r="J3377">
        <v>641844.87</v>
      </c>
      <c r="K3377">
        <v>2651513.4500000002</v>
      </c>
      <c r="L3377">
        <v>2575576.25</v>
      </c>
    </row>
    <row r="3378" spans="1:12" x14ac:dyDescent="0.25">
      <c r="A3378">
        <v>119444</v>
      </c>
      <c r="B3378" t="s">
        <v>16154</v>
      </c>
      <c r="C3378" t="s">
        <v>16155</v>
      </c>
      <c r="D3378">
        <v>22053300</v>
      </c>
      <c r="E3378">
        <v>57</v>
      </c>
      <c r="F3378">
        <v>22053300</v>
      </c>
      <c r="G3378">
        <v>0</v>
      </c>
      <c r="H3378">
        <v>0</v>
      </c>
      <c r="I3378">
        <v>18370398.899999999</v>
      </c>
      <c r="J3378">
        <v>3241835.1</v>
      </c>
      <c r="K3378">
        <v>441066</v>
      </c>
      <c r="L3378">
        <v>0</v>
      </c>
    </row>
    <row r="3379" spans="1:12" x14ac:dyDescent="0.25">
      <c r="A3379">
        <v>116790</v>
      </c>
      <c r="B3379" t="s">
        <v>16156</v>
      </c>
      <c r="C3379" t="s">
        <v>10252</v>
      </c>
      <c r="D3379">
        <v>2487728.79</v>
      </c>
      <c r="E3379">
        <v>52</v>
      </c>
      <c r="F3379">
        <v>2394358.91</v>
      </c>
      <c r="G3379">
        <v>0</v>
      </c>
      <c r="H3379">
        <v>0</v>
      </c>
      <c r="I3379">
        <v>2035205.16</v>
      </c>
      <c r="J3379">
        <v>311266.56</v>
      </c>
      <c r="K3379">
        <v>47887.19</v>
      </c>
      <c r="L3379">
        <v>93369.78</v>
      </c>
    </row>
    <row r="3380" spans="1:12" x14ac:dyDescent="0.25">
      <c r="A3380">
        <v>125106</v>
      </c>
      <c r="B3380" t="s">
        <v>12222</v>
      </c>
      <c r="C3380" t="s">
        <v>12216</v>
      </c>
      <c r="D3380">
        <v>46113397.539999999</v>
      </c>
      <c r="E3380">
        <v>79</v>
      </c>
      <c r="F3380">
        <v>45812429.310000002</v>
      </c>
      <c r="G3380">
        <v>0</v>
      </c>
      <c r="H3380">
        <v>0</v>
      </c>
      <c r="I3380">
        <v>38940565.68</v>
      </c>
      <c r="J3380">
        <v>5955615.0199999996</v>
      </c>
      <c r="K3380">
        <v>916248.61</v>
      </c>
      <c r="L3380">
        <v>300967.33</v>
      </c>
    </row>
    <row r="3381" spans="1:12" x14ac:dyDescent="0.25">
      <c r="A3381">
        <v>125110</v>
      </c>
      <c r="B3381" t="s">
        <v>12228</v>
      </c>
      <c r="C3381" t="s">
        <v>12216</v>
      </c>
      <c r="D3381">
        <v>17716892.829999998</v>
      </c>
      <c r="E3381">
        <v>61</v>
      </c>
      <c r="F3381">
        <v>17705510.18</v>
      </c>
      <c r="G3381">
        <v>0</v>
      </c>
      <c r="H3381">
        <v>0</v>
      </c>
      <c r="I3381">
        <v>15049683.65</v>
      </c>
      <c r="J3381">
        <v>2301716.3199999998</v>
      </c>
      <c r="K3381">
        <v>354110.21</v>
      </c>
      <c r="L3381">
        <v>11382.65</v>
      </c>
    </row>
    <row r="3382" spans="1:12" x14ac:dyDescent="0.25">
      <c r="A3382">
        <v>123786</v>
      </c>
      <c r="B3382" t="s">
        <v>16157</v>
      </c>
      <c r="C3382" t="s">
        <v>16158</v>
      </c>
      <c r="D3382">
        <v>21785789.239999998</v>
      </c>
      <c r="E3382">
        <v>62</v>
      </c>
      <c r="F3382">
        <v>21531468.609999999</v>
      </c>
      <c r="G3382">
        <v>0</v>
      </c>
      <c r="H3382">
        <v>0</v>
      </c>
      <c r="I3382">
        <v>18301748.300000001</v>
      </c>
      <c r="J3382">
        <v>2799090.93</v>
      </c>
      <c r="K3382">
        <v>430629.38</v>
      </c>
      <c r="L3382">
        <v>254320.54</v>
      </c>
    </row>
    <row r="3383" spans="1:12" x14ac:dyDescent="0.25">
      <c r="A3383">
        <v>124872</v>
      </c>
      <c r="B3383" t="s">
        <v>16159</v>
      </c>
      <c r="C3383" t="s">
        <v>16158</v>
      </c>
      <c r="D3383">
        <v>81833412.969999999</v>
      </c>
      <c r="E3383">
        <v>84</v>
      </c>
      <c r="F3383">
        <v>79350480.879999995</v>
      </c>
      <c r="G3383">
        <v>0</v>
      </c>
      <c r="H3383">
        <v>0</v>
      </c>
      <c r="I3383">
        <v>67447908.739999995</v>
      </c>
      <c r="J3383">
        <v>10315562.52</v>
      </c>
      <c r="K3383">
        <v>1587009.62</v>
      </c>
      <c r="L3383">
        <v>2482932.09</v>
      </c>
    </row>
    <row r="3384" spans="1:12" x14ac:dyDescent="0.25">
      <c r="A3384">
        <v>115197</v>
      </c>
      <c r="B3384" t="s">
        <v>16160</v>
      </c>
      <c r="C3384" t="s">
        <v>15820</v>
      </c>
      <c r="D3384">
        <v>9417984.5199999996</v>
      </c>
      <c r="E3384">
        <v>46</v>
      </c>
      <c r="F3384">
        <v>9412802.1099999994</v>
      </c>
      <c r="G3384">
        <v>0</v>
      </c>
      <c r="H3384">
        <v>0</v>
      </c>
      <c r="I3384">
        <v>8000881.79</v>
      </c>
      <c r="J3384">
        <v>1223664.28</v>
      </c>
      <c r="K3384">
        <v>188256.04</v>
      </c>
      <c r="L3384">
        <v>5182.41</v>
      </c>
    </row>
    <row r="3385" spans="1:12" x14ac:dyDescent="0.25">
      <c r="A3385">
        <v>122087</v>
      </c>
      <c r="B3385" t="s">
        <v>16161</v>
      </c>
      <c r="D3385">
        <v>2646969.33</v>
      </c>
      <c r="E3385">
        <v>28</v>
      </c>
      <c r="F3385">
        <v>2646969.33</v>
      </c>
      <c r="G3385">
        <v>0</v>
      </c>
      <c r="H3385">
        <v>0</v>
      </c>
      <c r="I3385">
        <v>2249923.9300000002</v>
      </c>
      <c r="J3385">
        <v>344106.02</v>
      </c>
      <c r="K3385">
        <v>52939.38</v>
      </c>
      <c r="L3385">
        <v>0</v>
      </c>
    </row>
    <row r="3386" spans="1:12" x14ac:dyDescent="0.25">
      <c r="A3386">
        <v>125107</v>
      </c>
      <c r="B3386" t="s">
        <v>12224</v>
      </c>
      <c r="C3386" t="s">
        <v>12216</v>
      </c>
      <c r="D3386">
        <v>61701249.899999999</v>
      </c>
      <c r="E3386">
        <v>82</v>
      </c>
      <c r="F3386">
        <v>61566878.670000002</v>
      </c>
      <c r="G3386">
        <v>0</v>
      </c>
      <c r="H3386">
        <v>0</v>
      </c>
      <c r="I3386">
        <v>52331846.869999997</v>
      </c>
      <c r="J3386">
        <v>8003694.2199999997</v>
      </c>
      <c r="K3386">
        <v>1231337.58</v>
      </c>
      <c r="L3386">
        <v>134371.23000000001</v>
      </c>
    </row>
    <row r="3387" spans="1:12" x14ac:dyDescent="0.25">
      <c r="A3387">
        <v>114985</v>
      </c>
      <c r="B3387" t="s">
        <v>7940</v>
      </c>
      <c r="C3387" t="s">
        <v>16055</v>
      </c>
      <c r="D3387">
        <v>2446893.2200000002</v>
      </c>
      <c r="E3387">
        <v>46</v>
      </c>
      <c r="F3387">
        <v>2415940.27</v>
      </c>
      <c r="G3387">
        <v>0</v>
      </c>
      <c r="H3387">
        <v>0</v>
      </c>
      <c r="I3387">
        <v>2053549.24</v>
      </c>
      <c r="J3387">
        <v>314072.21999999997</v>
      </c>
      <c r="K3387">
        <v>48318.81</v>
      </c>
      <c r="L3387">
        <v>30952.95</v>
      </c>
    </row>
    <row r="3388" spans="1:12" x14ac:dyDescent="0.25">
      <c r="A3388">
        <v>125030</v>
      </c>
      <c r="B3388" t="s">
        <v>7552</v>
      </c>
      <c r="C3388" t="s">
        <v>7529</v>
      </c>
      <c r="D3388">
        <v>17178539.969999999</v>
      </c>
      <c r="E3388">
        <v>59</v>
      </c>
      <c r="F3388">
        <v>16119217.810000001</v>
      </c>
      <c r="G3388">
        <v>0</v>
      </c>
      <c r="H3388">
        <v>0</v>
      </c>
      <c r="I3388">
        <v>13701335.140000001</v>
      </c>
      <c r="J3388">
        <v>2095498.31</v>
      </c>
      <c r="K3388">
        <v>322384.36</v>
      </c>
      <c r="L3388">
        <v>1059322.1599999999</v>
      </c>
    </row>
    <row r="3389" spans="1:12" x14ac:dyDescent="0.25">
      <c r="A3389">
        <v>122703</v>
      </c>
      <c r="B3389" t="s">
        <v>12213</v>
      </c>
      <c r="C3389" t="s">
        <v>16162</v>
      </c>
      <c r="D3389">
        <v>85129227.420000002</v>
      </c>
      <c r="E3389">
        <v>42</v>
      </c>
      <c r="F3389">
        <v>85129227.420000002</v>
      </c>
      <c r="G3389">
        <v>0</v>
      </c>
      <c r="H3389">
        <v>0</v>
      </c>
      <c r="I3389">
        <v>72359843.310000002</v>
      </c>
      <c r="J3389">
        <v>11066799.560000001</v>
      </c>
      <c r="K3389">
        <v>1702584.55</v>
      </c>
      <c r="L3389">
        <v>0</v>
      </c>
    </row>
    <row r="3390" spans="1:12" x14ac:dyDescent="0.25">
      <c r="A3390">
        <v>111945</v>
      </c>
      <c r="B3390" t="s">
        <v>12150</v>
      </c>
      <c r="C3390" t="s">
        <v>12151</v>
      </c>
      <c r="D3390">
        <v>2837692.23</v>
      </c>
      <c r="E3390">
        <v>49</v>
      </c>
      <c r="F3390">
        <v>2384615.3199999998</v>
      </c>
      <c r="G3390">
        <v>0</v>
      </c>
      <c r="H3390">
        <v>0</v>
      </c>
      <c r="I3390">
        <v>1273332.6299999999</v>
      </c>
      <c r="J3390">
        <v>224705.76</v>
      </c>
      <c r="K3390">
        <v>886576.93</v>
      </c>
      <c r="L3390">
        <v>453076.91</v>
      </c>
    </row>
    <row r="3391" spans="1:12" x14ac:dyDescent="0.25">
      <c r="A3391">
        <v>117014</v>
      </c>
      <c r="B3391" t="s">
        <v>12194</v>
      </c>
      <c r="C3391" t="s">
        <v>12195</v>
      </c>
      <c r="D3391">
        <v>2419543.7200000002</v>
      </c>
      <c r="E3391">
        <v>27</v>
      </c>
      <c r="F3391">
        <v>2030701.35</v>
      </c>
      <c r="G3391">
        <v>0</v>
      </c>
      <c r="H3391">
        <v>0</v>
      </c>
      <c r="I3391">
        <v>1238137.8600000001</v>
      </c>
      <c r="J3391">
        <v>218494.91</v>
      </c>
      <c r="K3391">
        <v>574068.57999999996</v>
      </c>
      <c r="L3391">
        <v>388842.37</v>
      </c>
    </row>
    <row r="3392" spans="1:12" x14ac:dyDescent="0.25">
      <c r="A3392">
        <v>111771</v>
      </c>
      <c r="B3392" t="s">
        <v>11056</v>
      </c>
      <c r="C3392" t="s">
        <v>11057</v>
      </c>
      <c r="D3392">
        <v>2094944.2</v>
      </c>
      <c r="E3392">
        <v>31</v>
      </c>
      <c r="F3392">
        <v>2094944.23</v>
      </c>
      <c r="G3392">
        <v>0</v>
      </c>
      <c r="H3392">
        <v>0</v>
      </c>
      <c r="I3392">
        <v>1067731.71</v>
      </c>
      <c r="J3392">
        <v>188423.23</v>
      </c>
      <c r="K3392">
        <v>504302.38</v>
      </c>
      <c r="L3392">
        <v>334486.88</v>
      </c>
    </row>
    <row r="3393" spans="1:12" x14ac:dyDescent="0.25">
      <c r="A3393">
        <v>116878</v>
      </c>
      <c r="B3393" t="s">
        <v>12191</v>
      </c>
      <c r="C3393" t="s">
        <v>12192</v>
      </c>
      <c r="D3393">
        <v>6401492.2400000002</v>
      </c>
      <c r="E3393">
        <v>28</v>
      </c>
      <c r="F3393">
        <v>6381733.3700000001</v>
      </c>
      <c r="G3393">
        <v>0</v>
      </c>
      <c r="H3393">
        <v>0</v>
      </c>
      <c r="I3393">
        <v>3819845.3</v>
      </c>
      <c r="J3393">
        <v>674090.34</v>
      </c>
      <c r="K3393">
        <v>1887797.64</v>
      </c>
      <c r="L3393">
        <v>19758.87</v>
      </c>
    </row>
    <row r="3394" spans="1:12" x14ac:dyDescent="0.25">
      <c r="A3394">
        <v>116868</v>
      </c>
      <c r="B3394" t="s">
        <v>13085</v>
      </c>
      <c r="C3394" t="s">
        <v>13086</v>
      </c>
      <c r="D3394">
        <v>2191422.5499999998</v>
      </c>
      <c r="E3394">
        <v>41</v>
      </c>
      <c r="F3394">
        <v>1839514.56</v>
      </c>
      <c r="G3394">
        <v>0</v>
      </c>
      <c r="H3394">
        <v>0</v>
      </c>
      <c r="I3394">
        <v>993704.45</v>
      </c>
      <c r="J3394">
        <v>175359.61</v>
      </c>
      <c r="K3394">
        <v>670450.5</v>
      </c>
      <c r="L3394">
        <v>351907.99</v>
      </c>
    </row>
    <row r="3395" spans="1:12" x14ac:dyDescent="0.25">
      <c r="A3395">
        <v>116215</v>
      </c>
      <c r="B3395" t="s">
        <v>12179</v>
      </c>
      <c r="C3395" t="s">
        <v>12180</v>
      </c>
      <c r="D3395">
        <v>3925782.63</v>
      </c>
      <c r="E3395">
        <v>39</v>
      </c>
      <c r="F3395">
        <v>3298977</v>
      </c>
      <c r="G3395">
        <v>0</v>
      </c>
      <c r="H3395">
        <v>0</v>
      </c>
      <c r="I3395">
        <v>1759635.41</v>
      </c>
      <c r="J3395">
        <v>310523.89</v>
      </c>
      <c r="K3395">
        <v>1228817.7</v>
      </c>
      <c r="L3395">
        <v>626805.63</v>
      </c>
    </row>
    <row r="3396" spans="1:12" x14ac:dyDescent="0.25">
      <c r="A3396">
        <v>114961</v>
      </c>
      <c r="B3396" t="s">
        <v>12604</v>
      </c>
      <c r="C3396" t="s">
        <v>12605</v>
      </c>
      <c r="D3396">
        <v>7756780.4100000001</v>
      </c>
      <c r="E3396">
        <v>42</v>
      </c>
      <c r="F3396">
        <v>6313452.1699999999</v>
      </c>
      <c r="G3396">
        <v>0</v>
      </c>
      <c r="H3396">
        <v>0</v>
      </c>
      <c r="I3396">
        <v>3821663.22</v>
      </c>
      <c r="J3396">
        <v>674411.16</v>
      </c>
      <c r="K3396">
        <v>1817377.79</v>
      </c>
      <c r="L3396">
        <v>1443328.24</v>
      </c>
    </row>
    <row r="3397" spans="1:12" x14ac:dyDescent="0.25">
      <c r="A3397">
        <v>116594</v>
      </c>
      <c r="B3397" t="s">
        <v>12803</v>
      </c>
      <c r="C3397" t="s">
        <v>12804</v>
      </c>
      <c r="D3397">
        <v>7432155.5300000003</v>
      </c>
      <c r="E3397">
        <v>0</v>
      </c>
      <c r="F3397">
        <v>6259933.5199999996</v>
      </c>
      <c r="G3397">
        <v>0</v>
      </c>
      <c r="H3397">
        <v>0</v>
      </c>
      <c r="I3397">
        <v>3362745.16</v>
      </c>
      <c r="J3397">
        <v>593425.62</v>
      </c>
      <c r="K3397">
        <v>2303762.7400000002</v>
      </c>
      <c r="L3397">
        <v>1172222.01</v>
      </c>
    </row>
    <row r="3398" spans="1:12" x14ac:dyDescent="0.25">
      <c r="A3398">
        <v>114187</v>
      </c>
      <c r="B3398" t="s">
        <v>13058</v>
      </c>
      <c r="C3398" t="s">
        <v>13059</v>
      </c>
      <c r="D3398">
        <v>2242144.44</v>
      </c>
      <c r="E3398">
        <v>41</v>
      </c>
      <c r="F3398">
        <v>1870603.4</v>
      </c>
      <c r="G3398">
        <v>0</v>
      </c>
      <c r="H3398">
        <v>0</v>
      </c>
      <c r="I3398">
        <v>974864.76</v>
      </c>
      <c r="J3398">
        <v>172034.96</v>
      </c>
      <c r="K3398">
        <v>723703.7</v>
      </c>
      <c r="L3398">
        <v>371541.04</v>
      </c>
    </row>
    <row r="3399" spans="1:12" x14ac:dyDescent="0.25">
      <c r="A3399">
        <v>115640</v>
      </c>
      <c r="B3399" t="s">
        <v>13076</v>
      </c>
      <c r="C3399" t="s">
        <v>13077</v>
      </c>
      <c r="D3399">
        <v>6666636.0700000003</v>
      </c>
      <c r="E3399">
        <v>42</v>
      </c>
      <c r="F3399">
        <v>5413046.0499999998</v>
      </c>
      <c r="G3399">
        <v>0</v>
      </c>
      <c r="H3399">
        <v>0</v>
      </c>
      <c r="I3399">
        <v>3221612.39</v>
      </c>
      <c r="J3399">
        <v>568519.84</v>
      </c>
      <c r="K3399">
        <v>1622913.82</v>
      </c>
      <c r="L3399">
        <v>1253590.02</v>
      </c>
    </row>
    <row r="3400" spans="1:12" x14ac:dyDescent="0.25">
      <c r="A3400">
        <v>112779</v>
      </c>
      <c r="B3400" t="s">
        <v>12144</v>
      </c>
      <c r="C3400" t="s">
        <v>12145</v>
      </c>
      <c r="D3400">
        <v>5780156.96</v>
      </c>
      <c r="E3400">
        <v>43</v>
      </c>
      <c r="F3400">
        <v>4855124.76</v>
      </c>
      <c r="G3400">
        <v>0</v>
      </c>
      <c r="H3400">
        <v>0</v>
      </c>
      <c r="I3400">
        <v>2954693.83</v>
      </c>
      <c r="J3400">
        <v>521416.56</v>
      </c>
      <c r="K3400">
        <v>1379014.37</v>
      </c>
      <c r="L3400">
        <v>925032.2</v>
      </c>
    </row>
    <row r="3401" spans="1:12" x14ac:dyDescent="0.25">
      <c r="A3401">
        <v>112594</v>
      </c>
      <c r="B3401" t="s">
        <v>12138</v>
      </c>
      <c r="C3401" t="s">
        <v>12139</v>
      </c>
      <c r="D3401">
        <v>1814660.56</v>
      </c>
      <c r="E3401">
        <v>45</v>
      </c>
      <c r="F3401">
        <v>1534425.41</v>
      </c>
      <c r="G3401">
        <v>0</v>
      </c>
      <c r="H3401">
        <v>0</v>
      </c>
      <c r="I3401">
        <v>925467.3</v>
      </c>
      <c r="J3401">
        <v>163317.76999999999</v>
      </c>
      <c r="K3401">
        <v>438696.34</v>
      </c>
      <c r="L3401">
        <v>287179.15000000002</v>
      </c>
    </row>
    <row r="3402" spans="1:12" x14ac:dyDescent="0.25">
      <c r="A3402">
        <v>111045</v>
      </c>
      <c r="B3402" t="s">
        <v>12590</v>
      </c>
      <c r="C3402" t="s">
        <v>12591</v>
      </c>
      <c r="D3402">
        <v>7507072.3300000001</v>
      </c>
      <c r="E3402">
        <v>47</v>
      </c>
      <c r="F3402">
        <v>6306127.1100000003</v>
      </c>
      <c r="G3402">
        <v>0</v>
      </c>
      <c r="H3402">
        <v>0</v>
      </c>
      <c r="I3402">
        <v>3778569.48</v>
      </c>
      <c r="J3402">
        <v>666806.38</v>
      </c>
      <c r="K3402">
        <v>1860751.25</v>
      </c>
      <c r="L3402">
        <v>1200945.22</v>
      </c>
    </row>
    <row r="3403" spans="1:12" x14ac:dyDescent="0.25">
      <c r="A3403">
        <v>112668</v>
      </c>
      <c r="B3403" t="s">
        <v>13052</v>
      </c>
      <c r="C3403" t="s">
        <v>13053</v>
      </c>
      <c r="D3403">
        <v>4246321.68</v>
      </c>
      <c r="E3403">
        <v>43</v>
      </c>
      <c r="F3403">
        <v>3568337.56</v>
      </c>
      <c r="G3403">
        <v>0</v>
      </c>
      <c r="H3403">
        <v>0</v>
      </c>
      <c r="I3403">
        <v>2139369.23</v>
      </c>
      <c r="J3403">
        <v>377535.75</v>
      </c>
      <c r="K3403">
        <v>1051432.58</v>
      </c>
      <c r="L3403">
        <v>677984.12</v>
      </c>
    </row>
    <row r="3404" spans="1:12" x14ac:dyDescent="0.25">
      <c r="A3404">
        <v>112342</v>
      </c>
      <c r="B3404" t="s">
        <v>12159</v>
      </c>
      <c r="C3404" t="s">
        <v>12160</v>
      </c>
      <c r="D3404">
        <v>3750902.59</v>
      </c>
      <c r="E3404">
        <v>47</v>
      </c>
      <c r="F3404">
        <v>3574162.94</v>
      </c>
      <c r="G3404">
        <v>0</v>
      </c>
      <c r="H3404">
        <v>0</v>
      </c>
      <c r="I3404">
        <v>2196165.42</v>
      </c>
      <c r="J3404">
        <v>387558.6</v>
      </c>
      <c r="K3404">
        <v>990438.92</v>
      </c>
      <c r="L3404">
        <v>176739.65</v>
      </c>
    </row>
    <row r="3405" spans="1:12" x14ac:dyDescent="0.25">
      <c r="A3405">
        <v>110739</v>
      </c>
      <c r="B3405" t="s">
        <v>12593</v>
      </c>
      <c r="C3405" t="s">
        <v>12594</v>
      </c>
      <c r="D3405">
        <v>1308412.1399999999</v>
      </c>
      <c r="E3405">
        <v>33</v>
      </c>
      <c r="F3405">
        <v>1308412.1399999999</v>
      </c>
      <c r="G3405">
        <v>0</v>
      </c>
      <c r="H3405">
        <v>0</v>
      </c>
      <c r="I3405">
        <v>794384.5</v>
      </c>
      <c r="J3405">
        <v>140185.5</v>
      </c>
      <c r="K3405">
        <v>373842.14</v>
      </c>
      <c r="L3405">
        <v>0</v>
      </c>
    </row>
    <row r="3406" spans="1:12" x14ac:dyDescent="0.25">
      <c r="A3406">
        <v>115285</v>
      </c>
      <c r="B3406" t="s">
        <v>12607</v>
      </c>
      <c r="C3406" t="s">
        <v>12608</v>
      </c>
      <c r="D3406">
        <v>2159335.79</v>
      </c>
      <c r="E3406">
        <v>32</v>
      </c>
      <c r="F3406">
        <v>1814567.89</v>
      </c>
      <c r="G3406">
        <v>0</v>
      </c>
      <c r="H3406">
        <v>0</v>
      </c>
      <c r="I3406">
        <v>1093657.3600000001</v>
      </c>
      <c r="J3406">
        <v>192998.36</v>
      </c>
      <c r="K3406">
        <v>527912.17000000004</v>
      </c>
      <c r="L3406">
        <v>344767.9</v>
      </c>
    </row>
    <row r="3407" spans="1:12" x14ac:dyDescent="0.25">
      <c r="A3407">
        <v>116322</v>
      </c>
      <c r="B3407" t="s">
        <v>11083</v>
      </c>
      <c r="C3407" t="s">
        <v>11084</v>
      </c>
      <c r="D3407">
        <v>7567768.3099999996</v>
      </c>
      <c r="E3407">
        <v>28</v>
      </c>
      <c r="F3407">
        <v>6353951.96</v>
      </c>
      <c r="G3407">
        <v>0</v>
      </c>
      <c r="H3407">
        <v>0</v>
      </c>
      <c r="I3407">
        <v>3822218.48</v>
      </c>
      <c r="J3407">
        <v>674509.14</v>
      </c>
      <c r="K3407">
        <v>1857224.34</v>
      </c>
      <c r="L3407">
        <v>1213816.3500000001</v>
      </c>
    </row>
    <row r="3408" spans="1:12" x14ac:dyDescent="0.25">
      <c r="A3408">
        <v>115158</v>
      </c>
      <c r="B3408" t="s">
        <v>12168</v>
      </c>
      <c r="C3408" t="s">
        <v>12169</v>
      </c>
      <c r="D3408">
        <v>8346229.0499999998</v>
      </c>
      <c r="E3408">
        <v>56</v>
      </c>
      <c r="F3408">
        <v>6784322.9699999997</v>
      </c>
      <c r="G3408">
        <v>0</v>
      </c>
      <c r="H3408">
        <v>0</v>
      </c>
      <c r="I3408">
        <v>3587236.96</v>
      </c>
      <c r="J3408">
        <v>633041.81000000006</v>
      </c>
      <c r="K3408">
        <v>2564044.2000000002</v>
      </c>
      <c r="L3408">
        <v>1561906.08</v>
      </c>
    </row>
    <row r="3409" spans="1:12" x14ac:dyDescent="0.25">
      <c r="A3409">
        <v>111518</v>
      </c>
      <c r="B3409" t="s">
        <v>13068</v>
      </c>
      <c r="C3409" t="s">
        <v>13069</v>
      </c>
      <c r="D3409">
        <v>8101703.6399999997</v>
      </c>
      <c r="E3409">
        <v>41</v>
      </c>
      <c r="F3409">
        <v>6437996</v>
      </c>
      <c r="G3409">
        <v>0</v>
      </c>
      <c r="H3409">
        <v>0</v>
      </c>
      <c r="I3409">
        <v>3830607.62</v>
      </c>
      <c r="J3409">
        <v>675989.58</v>
      </c>
      <c r="K3409">
        <v>1931398.8</v>
      </c>
      <c r="L3409">
        <v>1663707.64</v>
      </c>
    </row>
    <row r="3410" spans="1:12" x14ac:dyDescent="0.25">
      <c r="A3410">
        <v>115760</v>
      </c>
      <c r="B3410" t="s">
        <v>12182</v>
      </c>
      <c r="C3410" t="s">
        <v>12183</v>
      </c>
      <c r="D3410">
        <v>4339103.26</v>
      </c>
      <c r="E3410">
        <v>34</v>
      </c>
      <c r="F3410">
        <v>3622764.47</v>
      </c>
      <c r="G3410">
        <v>0</v>
      </c>
      <c r="H3410">
        <v>0</v>
      </c>
      <c r="I3410">
        <v>1889989.69</v>
      </c>
      <c r="J3410">
        <v>333527.59000000003</v>
      </c>
      <c r="K3410">
        <v>1399247.19</v>
      </c>
      <c r="L3410">
        <v>716338.79</v>
      </c>
    </row>
    <row r="3411" spans="1:12" x14ac:dyDescent="0.25">
      <c r="A3411">
        <v>115551</v>
      </c>
      <c r="B3411" t="s">
        <v>12171</v>
      </c>
      <c r="C3411" t="s">
        <v>12172</v>
      </c>
      <c r="D3411">
        <v>7886601.4900000002</v>
      </c>
      <c r="E3411">
        <v>36</v>
      </c>
      <c r="F3411">
        <v>4517200</v>
      </c>
      <c r="G3411">
        <v>0</v>
      </c>
      <c r="H3411">
        <v>0</v>
      </c>
      <c r="I3411">
        <v>2687734</v>
      </c>
      <c r="J3411">
        <v>474306</v>
      </c>
      <c r="K3411">
        <v>1355160</v>
      </c>
      <c r="L3411">
        <v>3369401.49</v>
      </c>
    </row>
    <row r="3412" spans="1:12" x14ac:dyDescent="0.25">
      <c r="A3412">
        <v>116677</v>
      </c>
      <c r="B3412" t="s">
        <v>12806</v>
      </c>
      <c r="C3412" t="s">
        <v>12807</v>
      </c>
      <c r="D3412">
        <v>4749455.83</v>
      </c>
      <c r="E3412">
        <v>24</v>
      </c>
      <c r="F3412">
        <v>3995954.42</v>
      </c>
      <c r="G3412">
        <v>0</v>
      </c>
      <c r="H3412">
        <v>0</v>
      </c>
      <c r="I3412">
        <v>2415544.67</v>
      </c>
      <c r="J3412">
        <v>426272.59</v>
      </c>
      <c r="K3412">
        <v>1154137.1599999999</v>
      </c>
      <c r="L3412">
        <v>753501.41</v>
      </c>
    </row>
    <row r="3413" spans="1:12" x14ac:dyDescent="0.25">
      <c r="A3413">
        <v>117146</v>
      </c>
      <c r="B3413" t="s">
        <v>12621</v>
      </c>
      <c r="C3413" t="s">
        <v>12622</v>
      </c>
      <c r="D3413">
        <v>7579857.96</v>
      </c>
      <c r="E3413">
        <v>39</v>
      </c>
      <c r="F3413">
        <v>6312341.75</v>
      </c>
      <c r="G3413">
        <v>0</v>
      </c>
      <c r="H3413">
        <v>0</v>
      </c>
      <c r="I3413">
        <v>3792608.93</v>
      </c>
      <c r="J3413">
        <v>669283.93000000005</v>
      </c>
      <c r="K3413">
        <v>1850448.89</v>
      </c>
      <c r="L3413">
        <v>1267516.21</v>
      </c>
    </row>
    <row r="3414" spans="1:12" x14ac:dyDescent="0.25">
      <c r="A3414">
        <v>114624</v>
      </c>
      <c r="B3414" t="s">
        <v>12188</v>
      </c>
      <c r="C3414" t="s">
        <v>12189</v>
      </c>
      <c r="D3414">
        <v>5319704.57</v>
      </c>
      <c r="E3414">
        <v>39</v>
      </c>
      <c r="F3414">
        <v>4467811.3</v>
      </c>
      <c r="G3414">
        <v>0</v>
      </c>
      <c r="H3414">
        <v>0</v>
      </c>
      <c r="I3414">
        <v>2701323.84</v>
      </c>
      <c r="J3414">
        <v>476704.22</v>
      </c>
      <c r="K3414">
        <v>1289783.24</v>
      </c>
      <c r="L3414">
        <v>851893.27</v>
      </c>
    </row>
    <row r="3415" spans="1:12" x14ac:dyDescent="0.25">
      <c r="A3415">
        <v>115462</v>
      </c>
      <c r="B3415" t="s">
        <v>12176</v>
      </c>
      <c r="C3415" t="s">
        <v>12177</v>
      </c>
      <c r="D3415">
        <v>5607267.4299999997</v>
      </c>
      <c r="E3415">
        <v>28</v>
      </c>
      <c r="F3415">
        <v>4711989.4400000004</v>
      </c>
      <c r="G3415">
        <v>0</v>
      </c>
      <c r="H3415">
        <v>0</v>
      </c>
      <c r="I3415">
        <v>2864785.41</v>
      </c>
      <c r="J3415">
        <v>505550.37</v>
      </c>
      <c r="K3415">
        <v>1341653.6599999999</v>
      </c>
      <c r="L3415">
        <v>895277.99</v>
      </c>
    </row>
    <row r="3416" spans="1:12" x14ac:dyDescent="0.25">
      <c r="A3416">
        <v>116667</v>
      </c>
      <c r="B3416" t="s">
        <v>12618</v>
      </c>
      <c r="C3416" t="s">
        <v>12619</v>
      </c>
      <c r="D3416">
        <v>4782953.91</v>
      </c>
      <c r="E3416">
        <v>21</v>
      </c>
      <c r="F3416">
        <v>4019289</v>
      </c>
      <c r="G3416">
        <v>0</v>
      </c>
      <c r="H3416">
        <v>0</v>
      </c>
      <c r="I3416">
        <v>2416682.69</v>
      </c>
      <c r="J3416">
        <v>426473.41</v>
      </c>
      <c r="K3416">
        <v>1176132.8999999999</v>
      </c>
      <c r="L3416">
        <v>763664.91</v>
      </c>
    </row>
    <row r="3417" spans="1:12" x14ac:dyDescent="0.25">
      <c r="A3417">
        <v>117105</v>
      </c>
      <c r="B3417" t="s">
        <v>13079</v>
      </c>
      <c r="C3417" t="s">
        <v>13080</v>
      </c>
      <c r="D3417">
        <v>5364801.38</v>
      </c>
      <c r="E3417">
        <v>33</v>
      </c>
      <c r="F3417">
        <v>4472642.5</v>
      </c>
      <c r="G3417">
        <v>0</v>
      </c>
      <c r="H3417">
        <v>0</v>
      </c>
      <c r="I3417">
        <v>2345776.27</v>
      </c>
      <c r="J3417">
        <v>413960.5</v>
      </c>
      <c r="K3417">
        <v>1712905.73</v>
      </c>
      <c r="L3417">
        <v>892158.88</v>
      </c>
    </row>
    <row r="3418" spans="1:12" x14ac:dyDescent="0.25">
      <c r="A3418">
        <v>116399</v>
      </c>
      <c r="B3418" t="s">
        <v>12200</v>
      </c>
      <c r="C3418" t="s">
        <v>12201</v>
      </c>
      <c r="D3418">
        <v>1999089.87</v>
      </c>
      <c r="E3418">
        <v>28</v>
      </c>
      <c r="F3418">
        <v>1953649.62</v>
      </c>
      <c r="G3418">
        <v>0</v>
      </c>
      <c r="H3418">
        <v>0</v>
      </c>
      <c r="I3418">
        <v>1184674.52</v>
      </c>
      <c r="J3418">
        <v>209060.21</v>
      </c>
      <c r="K3418">
        <v>559914.89</v>
      </c>
      <c r="L3418">
        <v>45440.25</v>
      </c>
    </row>
    <row r="3419" spans="1:12" x14ac:dyDescent="0.25">
      <c r="A3419">
        <v>117460</v>
      </c>
      <c r="B3419" t="s">
        <v>1181</v>
      </c>
      <c r="C3419" t="s">
        <v>1182</v>
      </c>
      <c r="D3419">
        <v>2600468.81</v>
      </c>
      <c r="E3419">
        <v>31</v>
      </c>
      <c r="F3419">
        <v>2600468.81</v>
      </c>
      <c r="G3419">
        <v>0</v>
      </c>
      <c r="H3419">
        <v>0</v>
      </c>
      <c r="I3419">
        <v>2210236.66</v>
      </c>
      <c r="J3419">
        <v>338222.77</v>
      </c>
      <c r="K3419">
        <v>52009.38</v>
      </c>
      <c r="L3419">
        <v>0</v>
      </c>
    </row>
    <row r="3420" spans="1:12" x14ac:dyDescent="0.25">
      <c r="A3420">
        <v>120360</v>
      </c>
      <c r="B3420" t="s">
        <v>11092</v>
      </c>
      <c r="C3420" t="s">
        <v>11093</v>
      </c>
      <c r="D3420">
        <v>11804170.970000001</v>
      </c>
      <c r="E3420">
        <v>48</v>
      </c>
      <c r="F3420">
        <v>11714377.779999999</v>
      </c>
      <c r="G3420">
        <v>0</v>
      </c>
      <c r="H3420">
        <v>0</v>
      </c>
      <c r="I3420">
        <v>9957221.1199999992</v>
      </c>
      <c r="J3420">
        <v>1522869.08</v>
      </c>
      <c r="K3420">
        <v>234287.58</v>
      </c>
      <c r="L3420">
        <v>89793.19</v>
      </c>
    </row>
    <row r="3421" spans="1:12" x14ac:dyDescent="0.25">
      <c r="A3421">
        <v>124046</v>
      </c>
      <c r="B3421" t="s">
        <v>8325</v>
      </c>
      <c r="C3421" t="s">
        <v>8292</v>
      </c>
      <c r="D3421">
        <v>8771496</v>
      </c>
      <c r="E3421">
        <v>38</v>
      </c>
      <c r="F3421">
        <v>8038374.5499999998</v>
      </c>
      <c r="G3421">
        <v>0</v>
      </c>
      <c r="H3421">
        <v>0</v>
      </c>
      <c r="I3421">
        <v>6832618.4400000004</v>
      </c>
      <c r="J3421">
        <v>1044988.6</v>
      </c>
      <c r="K3421">
        <v>160767.51</v>
      </c>
      <c r="L3421">
        <v>733121.45</v>
      </c>
    </row>
    <row r="3422" spans="1:12" x14ac:dyDescent="0.25">
      <c r="A3422">
        <v>124045</v>
      </c>
      <c r="B3422" t="s">
        <v>8323</v>
      </c>
      <c r="C3422" t="s">
        <v>8292</v>
      </c>
      <c r="D3422">
        <v>4881015.22</v>
      </c>
      <c r="E3422">
        <v>38</v>
      </c>
      <c r="F3422">
        <v>4665761.13</v>
      </c>
      <c r="G3422">
        <v>0</v>
      </c>
      <c r="H3422">
        <v>0</v>
      </c>
      <c r="I3422">
        <v>3965896.96</v>
      </c>
      <c r="J3422">
        <v>606548.9</v>
      </c>
      <c r="K3422">
        <v>93315.27</v>
      </c>
      <c r="L3422">
        <v>215254.09</v>
      </c>
    </row>
    <row r="3423" spans="1:12" x14ac:dyDescent="0.25">
      <c r="A3423">
        <v>117586</v>
      </c>
      <c r="B3423" t="s">
        <v>16163</v>
      </c>
      <c r="C3423" t="s">
        <v>10464</v>
      </c>
      <c r="D3423">
        <v>14637390.74</v>
      </c>
      <c r="E3423">
        <v>61</v>
      </c>
      <c r="F3423">
        <v>14533902.48</v>
      </c>
      <c r="G3423">
        <v>0</v>
      </c>
      <c r="H3423">
        <v>0</v>
      </c>
      <c r="I3423">
        <v>6976273.1900000004</v>
      </c>
      <c r="J3423">
        <v>1744068.29</v>
      </c>
      <c r="K3423">
        <v>5813561</v>
      </c>
      <c r="L3423">
        <v>103488.29</v>
      </c>
    </row>
    <row r="3424" spans="1:12" x14ac:dyDescent="0.25">
      <c r="A3424">
        <v>114341</v>
      </c>
      <c r="B3424" t="s">
        <v>16164</v>
      </c>
      <c r="C3424" t="s">
        <v>16165</v>
      </c>
      <c r="D3424">
        <v>1585634.52</v>
      </c>
      <c r="E3424">
        <v>52</v>
      </c>
      <c r="F3424">
        <v>1585634.52</v>
      </c>
      <c r="G3424">
        <v>0</v>
      </c>
      <c r="H3424">
        <v>0</v>
      </c>
      <c r="I3424">
        <v>1347789.34</v>
      </c>
      <c r="J3424">
        <v>206132.48000000001</v>
      </c>
      <c r="K3424">
        <v>31712.7</v>
      </c>
      <c r="L3424">
        <v>0</v>
      </c>
    </row>
    <row r="3425" spans="1:12" x14ac:dyDescent="0.25">
      <c r="A3425">
        <v>120047</v>
      </c>
      <c r="B3425" t="s">
        <v>16166</v>
      </c>
      <c r="C3425" t="s">
        <v>7212</v>
      </c>
      <c r="D3425">
        <v>21207031.98</v>
      </c>
      <c r="E3425">
        <v>35</v>
      </c>
      <c r="F3425">
        <v>18509967.289999999</v>
      </c>
      <c r="G3425">
        <v>0</v>
      </c>
      <c r="H3425">
        <v>0</v>
      </c>
      <c r="I3425">
        <v>9440083.3100000005</v>
      </c>
      <c r="J3425">
        <v>1665897.05</v>
      </c>
      <c r="K3425">
        <v>7403986.9299999997</v>
      </c>
      <c r="L3425">
        <v>2697064.67</v>
      </c>
    </row>
    <row r="3426" spans="1:12" x14ac:dyDescent="0.25">
      <c r="A3426">
        <v>118451</v>
      </c>
      <c r="B3426" t="s">
        <v>7936</v>
      </c>
      <c r="C3426" t="s">
        <v>16167</v>
      </c>
      <c r="D3426">
        <v>4380498.62</v>
      </c>
      <c r="E3426">
        <v>41</v>
      </c>
      <c r="F3426">
        <v>4058824.64</v>
      </c>
      <c r="G3426">
        <v>0</v>
      </c>
      <c r="H3426">
        <v>0</v>
      </c>
      <c r="I3426">
        <v>3450000.94</v>
      </c>
      <c r="J3426">
        <v>527647.21</v>
      </c>
      <c r="K3426">
        <v>81176.490000000005</v>
      </c>
      <c r="L3426">
        <v>321673.98</v>
      </c>
    </row>
    <row r="3427" spans="1:12" x14ac:dyDescent="0.25">
      <c r="A3427">
        <v>117613</v>
      </c>
      <c r="B3427" t="s">
        <v>16168</v>
      </c>
      <c r="C3427" t="s">
        <v>16169</v>
      </c>
      <c r="D3427">
        <v>6392240.29</v>
      </c>
      <c r="E3427">
        <v>60</v>
      </c>
      <c r="F3427">
        <v>6386669.7000000002</v>
      </c>
      <c r="G3427">
        <v>0</v>
      </c>
      <c r="H3427">
        <v>0</v>
      </c>
      <c r="I3427">
        <v>5428669.25</v>
      </c>
      <c r="J3427">
        <v>830267.06</v>
      </c>
      <c r="K3427">
        <v>127733.39</v>
      </c>
      <c r="L3427">
        <v>5570.59</v>
      </c>
    </row>
    <row r="3428" spans="1:12" x14ac:dyDescent="0.25">
      <c r="A3428">
        <v>119496</v>
      </c>
      <c r="B3428" t="s">
        <v>16170</v>
      </c>
      <c r="C3428" t="s">
        <v>9429</v>
      </c>
      <c r="D3428">
        <v>9455306.1899999995</v>
      </c>
      <c r="E3428">
        <v>36</v>
      </c>
      <c r="F3428">
        <v>9431609.1799999997</v>
      </c>
      <c r="G3428">
        <v>0</v>
      </c>
      <c r="H3428">
        <v>0</v>
      </c>
      <c r="I3428">
        <v>4810120.63</v>
      </c>
      <c r="J3428">
        <v>848844.92</v>
      </c>
      <c r="K3428">
        <v>3772643.63</v>
      </c>
      <c r="L3428">
        <v>23697.11</v>
      </c>
    </row>
    <row r="3429" spans="1:12" x14ac:dyDescent="0.25">
      <c r="A3429">
        <v>114575</v>
      </c>
      <c r="B3429" t="s">
        <v>5145</v>
      </c>
      <c r="C3429" t="s">
        <v>5146</v>
      </c>
      <c r="D3429">
        <v>2724000.29</v>
      </c>
      <c r="E3429">
        <v>48</v>
      </c>
      <c r="F3429">
        <v>2540371.39</v>
      </c>
      <c r="G3429">
        <v>0</v>
      </c>
      <c r="H3429">
        <v>0</v>
      </c>
      <c r="I3429">
        <v>2159315.6800000002</v>
      </c>
      <c r="J3429">
        <v>330248.28000000003</v>
      </c>
      <c r="K3429">
        <v>50807.43</v>
      </c>
      <c r="L3429">
        <v>183628.9</v>
      </c>
    </row>
    <row r="3430" spans="1:12" x14ac:dyDescent="0.25">
      <c r="A3430">
        <v>117653</v>
      </c>
      <c r="B3430" t="s">
        <v>8281</v>
      </c>
      <c r="C3430" t="s">
        <v>16171</v>
      </c>
      <c r="D3430">
        <v>3827330.65</v>
      </c>
      <c r="E3430">
        <v>38</v>
      </c>
      <c r="F3430">
        <v>2938889.97</v>
      </c>
      <c r="G3430">
        <v>0</v>
      </c>
      <c r="H3430">
        <v>0</v>
      </c>
      <c r="I3430">
        <v>2498056.48</v>
      </c>
      <c r="J3430">
        <v>382055.69</v>
      </c>
      <c r="K3430">
        <v>58777.8</v>
      </c>
      <c r="L3430">
        <v>888440.68</v>
      </c>
    </row>
    <row r="3431" spans="1:12" x14ac:dyDescent="0.25">
      <c r="A3431">
        <v>125109</v>
      </c>
      <c r="B3431" t="s">
        <v>12226</v>
      </c>
      <c r="C3431" t="s">
        <v>12216</v>
      </c>
      <c r="D3431">
        <v>40715453.219999999</v>
      </c>
      <c r="E3431">
        <v>23</v>
      </c>
      <c r="F3431">
        <v>40474152.109999999</v>
      </c>
      <c r="G3431">
        <v>0</v>
      </c>
      <c r="H3431">
        <v>0</v>
      </c>
      <c r="I3431">
        <v>34403029.289999999</v>
      </c>
      <c r="J3431">
        <v>5261639.7699999996</v>
      </c>
      <c r="K3431">
        <v>809483.05</v>
      </c>
      <c r="L3431">
        <v>241301.11</v>
      </c>
    </row>
    <row r="3432" spans="1:12" x14ac:dyDescent="0.25">
      <c r="A3432">
        <v>119146</v>
      </c>
      <c r="B3432" t="s">
        <v>16172</v>
      </c>
      <c r="C3432" t="s">
        <v>1419</v>
      </c>
      <c r="D3432">
        <v>6683585.0700000003</v>
      </c>
      <c r="E3432">
        <v>65</v>
      </c>
      <c r="F3432">
        <v>6386645.25</v>
      </c>
      <c r="G3432">
        <v>0</v>
      </c>
      <c r="H3432">
        <v>0</v>
      </c>
      <c r="I3432">
        <v>3257189.08</v>
      </c>
      <c r="J3432">
        <v>574798.06999999995</v>
      </c>
      <c r="K3432">
        <v>2554658.1</v>
      </c>
      <c r="L3432">
        <v>296939.82</v>
      </c>
    </row>
    <row r="3433" spans="1:12" x14ac:dyDescent="0.25">
      <c r="A3433">
        <v>117589</v>
      </c>
      <c r="B3433" t="s">
        <v>16173</v>
      </c>
      <c r="C3433" t="s">
        <v>10464</v>
      </c>
      <c r="D3433">
        <v>13043910.109999999</v>
      </c>
      <c r="E3433">
        <v>57</v>
      </c>
      <c r="F3433">
        <v>12898272.99</v>
      </c>
      <c r="G3433">
        <v>0</v>
      </c>
      <c r="H3433">
        <v>0</v>
      </c>
      <c r="I3433">
        <v>6191171.0300000003</v>
      </c>
      <c r="J3433">
        <v>1547792.76</v>
      </c>
      <c r="K3433">
        <v>5159309.2</v>
      </c>
      <c r="L3433">
        <v>145637.12</v>
      </c>
    </row>
    <row r="3434" spans="1:12" x14ac:dyDescent="0.25">
      <c r="A3434">
        <v>125120</v>
      </c>
      <c r="B3434" t="s">
        <v>11427</v>
      </c>
      <c r="C3434" t="s">
        <v>11319</v>
      </c>
      <c r="D3434">
        <v>70493997.930000007</v>
      </c>
      <c r="E3434">
        <v>63</v>
      </c>
      <c r="F3434">
        <v>57978621.93</v>
      </c>
      <c r="G3434">
        <v>0</v>
      </c>
      <c r="H3434">
        <v>0</v>
      </c>
      <c r="I3434">
        <v>49281828.640000001</v>
      </c>
      <c r="J3434">
        <v>7537220.75</v>
      </c>
      <c r="K3434">
        <v>1159572.54</v>
      </c>
      <c r="L3434">
        <v>12515376</v>
      </c>
    </row>
    <row r="3435" spans="1:12" x14ac:dyDescent="0.25">
      <c r="A3435">
        <v>116653</v>
      </c>
      <c r="B3435" t="s">
        <v>16174</v>
      </c>
      <c r="C3435" t="s">
        <v>16175</v>
      </c>
      <c r="D3435">
        <v>22022124.82</v>
      </c>
      <c r="E3435">
        <v>87</v>
      </c>
      <c r="F3435">
        <v>19729752.84</v>
      </c>
      <c r="G3435">
        <v>0</v>
      </c>
      <c r="H3435">
        <v>0</v>
      </c>
      <c r="I3435">
        <v>16770289.91</v>
      </c>
      <c r="J3435">
        <v>2564867.87</v>
      </c>
      <c r="K3435">
        <v>394595.06</v>
      </c>
      <c r="L3435">
        <v>2292371.08</v>
      </c>
    </row>
    <row r="3436" spans="1:12" x14ac:dyDescent="0.25">
      <c r="A3436">
        <v>116715</v>
      </c>
      <c r="B3436" t="s">
        <v>16176</v>
      </c>
      <c r="C3436" t="s">
        <v>16177</v>
      </c>
      <c r="D3436">
        <v>1664466.04</v>
      </c>
      <c r="E3436">
        <v>47</v>
      </c>
      <c r="F3436">
        <v>1538096.58</v>
      </c>
      <c r="G3436">
        <v>0</v>
      </c>
      <c r="H3436">
        <v>0</v>
      </c>
      <c r="I3436">
        <v>1307382.0900000001</v>
      </c>
      <c r="J3436">
        <v>199952.55</v>
      </c>
      <c r="K3436">
        <v>30761.94</v>
      </c>
      <c r="L3436">
        <v>126369.46</v>
      </c>
    </row>
    <row r="3437" spans="1:12" x14ac:dyDescent="0.25">
      <c r="A3437">
        <v>122934</v>
      </c>
      <c r="B3437" t="s">
        <v>16178</v>
      </c>
      <c r="C3437" t="s">
        <v>1377</v>
      </c>
      <c r="D3437">
        <v>3679181.47</v>
      </c>
      <c r="E3437">
        <v>0</v>
      </c>
      <c r="F3437">
        <v>3051641</v>
      </c>
      <c r="G3437">
        <v>0</v>
      </c>
      <c r="H3437">
        <v>0</v>
      </c>
      <c r="I3437">
        <v>1968166.25</v>
      </c>
      <c r="J3437">
        <v>347323.46</v>
      </c>
      <c r="K3437">
        <v>736151.3</v>
      </c>
      <c r="L3437">
        <v>627540.47</v>
      </c>
    </row>
    <row r="3438" spans="1:12" x14ac:dyDescent="0.25">
      <c r="A3438">
        <v>116245</v>
      </c>
      <c r="B3438" t="s">
        <v>12185</v>
      </c>
      <c r="C3438" t="s">
        <v>12186</v>
      </c>
      <c r="D3438">
        <v>1000974.45</v>
      </c>
      <c r="E3438">
        <v>26</v>
      </c>
      <c r="F3438">
        <v>986867</v>
      </c>
      <c r="G3438">
        <v>0</v>
      </c>
      <c r="H3438">
        <v>0</v>
      </c>
      <c r="I3438">
        <v>600893.30000000005</v>
      </c>
      <c r="J3438">
        <v>106039.99</v>
      </c>
      <c r="K3438">
        <v>279933.71000000002</v>
      </c>
      <c r="L3438">
        <v>14107.45</v>
      </c>
    </row>
    <row r="3439" spans="1:12" x14ac:dyDescent="0.25">
      <c r="A3439">
        <v>119038</v>
      </c>
      <c r="B3439" t="s">
        <v>16179</v>
      </c>
      <c r="C3439" t="s">
        <v>9429</v>
      </c>
      <c r="D3439">
        <v>4080729.85</v>
      </c>
      <c r="E3439">
        <v>33</v>
      </c>
      <c r="F3439">
        <v>3854309.53</v>
      </c>
      <c r="G3439">
        <v>0</v>
      </c>
      <c r="H3439">
        <v>0</v>
      </c>
      <c r="I3439">
        <v>1965697.86</v>
      </c>
      <c r="J3439">
        <v>346887.86</v>
      </c>
      <c r="K3439">
        <v>1541723.81</v>
      </c>
      <c r="L3439">
        <v>226420.32</v>
      </c>
    </row>
    <row r="3440" spans="1:12" x14ac:dyDescent="0.25">
      <c r="A3440">
        <v>117578</v>
      </c>
      <c r="B3440" t="s">
        <v>16180</v>
      </c>
      <c r="C3440" t="s">
        <v>10464</v>
      </c>
      <c r="D3440">
        <v>14863871.470000001</v>
      </c>
      <c r="E3440">
        <v>57</v>
      </c>
      <c r="F3440">
        <v>14742482.939999999</v>
      </c>
      <c r="G3440">
        <v>0</v>
      </c>
      <c r="H3440">
        <v>0</v>
      </c>
      <c r="I3440">
        <v>7076391.8099999996</v>
      </c>
      <c r="J3440">
        <v>1769097.95</v>
      </c>
      <c r="K3440">
        <v>5896993.1799999997</v>
      </c>
      <c r="L3440">
        <v>121388.53</v>
      </c>
    </row>
    <row r="3441" spans="1:12" x14ac:dyDescent="0.25">
      <c r="A3441">
        <v>117601</v>
      </c>
      <c r="B3441" t="s">
        <v>16181</v>
      </c>
      <c r="C3441" t="s">
        <v>10464</v>
      </c>
      <c r="D3441">
        <v>26030544.09</v>
      </c>
      <c r="E3441">
        <v>52</v>
      </c>
      <c r="F3441">
        <v>22720914.890000001</v>
      </c>
      <c r="G3441">
        <v>0</v>
      </c>
      <c r="H3441">
        <v>0</v>
      </c>
      <c r="I3441">
        <v>10906039.140000001</v>
      </c>
      <c r="J3441">
        <v>2726509.79</v>
      </c>
      <c r="K3441">
        <v>9088365.9600000009</v>
      </c>
      <c r="L3441">
        <v>3309629.18</v>
      </c>
    </row>
    <row r="3442" spans="1:12" x14ac:dyDescent="0.25">
      <c r="A3442">
        <v>117592</v>
      </c>
      <c r="B3442" t="s">
        <v>16182</v>
      </c>
      <c r="C3442" t="s">
        <v>10464</v>
      </c>
      <c r="D3442">
        <v>21796491.539999999</v>
      </c>
      <c r="E3442">
        <v>56</v>
      </c>
      <c r="F3442">
        <v>21297800.620000001</v>
      </c>
      <c r="G3442">
        <v>0</v>
      </c>
      <c r="H3442">
        <v>0</v>
      </c>
      <c r="I3442">
        <v>10222944.300000001</v>
      </c>
      <c r="J3442">
        <v>2555736.0699999998</v>
      </c>
      <c r="K3442">
        <v>8519120.25</v>
      </c>
      <c r="L3442">
        <v>498690.92</v>
      </c>
    </row>
    <row r="3443" spans="1:12" x14ac:dyDescent="0.25">
      <c r="A3443">
        <v>125116</v>
      </c>
      <c r="B3443" t="s">
        <v>12234</v>
      </c>
      <c r="C3443" t="s">
        <v>12216</v>
      </c>
      <c r="D3443">
        <v>10528810.09</v>
      </c>
      <c r="E3443">
        <v>62</v>
      </c>
      <c r="F3443">
        <v>10515226.43</v>
      </c>
      <c r="G3443">
        <v>0</v>
      </c>
      <c r="H3443">
        <v>0</v>
      </c>
      <c r="I3443">
        <v>8937942.4600000009</v>
      </c>
      <c r="J3443">
        <v>1366979.44</v>
      </c>
      <c r="K3443">
        <v>210304.53</v>
      </c>
      <c r="L3443">
        <v>13583.66</v>
      </c>
    </row>
    <row r="3444" spans="1:12" x14ac:dyDescent="0.25">
      <c r="A3444">
        <v>125118</v>
      </c>
      <c r="B3444" t="s">
        <v>12236</v>
      </c>
      <c r="C3444" t="s">
        <v>12216</v>
      </c>
      <c r="D3444">
        <v>8305600.4100000001</v>
      </c>
      <c r="E3444">
        <v>69</v>
      </c>
      <c r="F3444">
        <v>8297393.71</v>
      </c>
      <c r="G3444">
        <v>0</v>
      </c>
      <c r="H3444">
        <v>0</v>
      </c>
      <c r="I3444">
        <v>7052784.6500000004</v>
      </c>
      <c r="J3444">
        <v>1078661.18</v>
      </c>
      <c r="K3444">
        <v>165947.88</v>
      </c>
      <c r="L3444">
        <v>8206.7000000000007</v>
      </c>
    </row>
    <row r="3445" spans="1:12" x14ac:dyDescent="0.25">
      <c r="A3445">
        <v>121886</v>
      </c>
      <c r="B3445" t="s">
        <v>7371</v>
      </c>
      <c r="C3445" t="s">
        <v>7329</v>
      </c>
      <c r="D3445">
        <v>3855844.19</v>
      </c>
      <c r="E3445">
        <v>48</v>
      </c>
      <c r="F3445">
        <v>3855844.19</v>
      </c>
      <c r="G3445">
        <v>0</v>
      </c>
      <c r="H3445">
        <v>0</v>
      </c>
      <c r="I3445">
        <v>3277467.56</v>
      </c>
      <c r="J3445">
        <v>501259.75</v>
      </c>
      <c r="K3445">
        <v>77116.88</v>
      </c>
      <c r="L3445">
        <v>0</v>
      </c>
    </row>
    <row r="3446" spans="1:12" x14ac:dyDescent="0.25">
      <c r="A3446">
        <v>122605</v>
      </c>
      <c r="B3446" t="s">
        <v>10519</v>
      </c>
      <c r="C3446" t="s">
        <v>10535</v>
      </c>
      <c r="D3446">
        <v>100701895.13</v>
      </c>
      <c r="E3446">
        <v>44</v>
      </c>
      <c r="F3446">
        <v>91487999.819999993</v>
      </c>
      <c r="G3446">
        <v>0</v>
      </c>
      <c r="H3446">
        <v>0</v>
      </c>
      <c r="I3446">
        <v>73190399.840000004</v>
      </c>
      <c r="J3446">
        <v>16467839.98</v>
      </c>
      <c r="K3446">
        <v>1829760</v>
      </c>
      <c r="L3446">
        <v>9213895.2100000009</v>
      </c>
    </row>
    <row r="3447" spans="1:12" x14ac:dyDescent="0.25">
      <c r="A3447">
        <v>122614</v>
      </c>
      <c r="B3447" t="s">
        <v>6886</v>
      </c>
      <c r="C3447" t="s">
        <v>6887</v>
      </c>
      <c r="D3447">
        <v>2990692.95</v>
      </c>
      <c r="E3447">
        <v>24</v>
      </c>
      <c r="F3447">
        <v>2790058.95</v>
      </c>
      <c r="G3447">
        <v>0</v>
      </c>
      <c r="H3447">
        <v>0</v>
      </c>
      <c r="I3447">
        <v>2371550.11</v>
      </c>
      <c r="J3447">
        <v>362707.64</v>
      </c>
      <c r="K3447">
        <v>55801.2</v>
      </c>
      <c r="L3447">
        <v>200634</v>
      </c>
    </row>
    <row r="3448" spans="1:12" x14ac:dyDescent="0.25">
      <c r="A3448">
        <v>115226</v>
      </c>
      <c r="B3448" t="s">
        <v>16183</v>
      </c>
      <c r="C3448" t="s">
        <v>16184</v>
      </c>
      <c r="D3448">
        <v>3390015.15</v>
      </c>
      <c r="E3448">
        <v>34</v>
      </c>
      <c r="F3448">
        <v>3107271.49</v>
      </c>
      <c r="G3448">
        <v>0</v>
      </c>
      <c r="H3448">
        <v>0</v>
      </c>
      <c r="I3448">
        <v>2641180.77</v>
      </c>
      <c r="J3448">
        <v>403945.29</v>
      </c>
      <c r="K3448">
        <v>62145.43</v>
      </c>
      <c r="L3448">
        <v>282743.65999999997</v>
      </c>
    </row>
    <row r="3449" spans="1:12" x14ac:dyDescent="0.25">
      <c r="A3449">
        <v>125112</v>
      </c>
      <c r="B3449" t="s">
        <v>12232</v>
      </c>
      <c r="C3449" t="s">
        <v>12216</v>
      </c>
      <c r="D3449">
        <v>15107464.33</v>
      </c>
      <c r="E3449">
        <v>68</v>
      </c>
      <c r="F3449">
        <v>15077142.17</v>
      </c>
      <c r="G3449">
        <v>0</v>
      </c>
      <c r="H3449">
        <v>0</v>
      </c>
      <c r="I3449">
        <v>12815570.85</v>
      </c>
      <c r="J3449">
        <v>1960028.48</v>
      </c>
      <c r="K3449">
        <v>301542.84000000003</v>
      </c>
      <c r="L3449">
        <v>30322.16</v>
      </c>
    </row>
    <row r="3450" spans="1:12" x14ac:dyDescent="0.25">
      <c r="A3450">
        <v>125113</v>
      </c>
      <c r="B3450" t="s">
        <v>11425</v>
      </c>
      <c r="C3450" t="s">
        <v>11319</v>
      </c>
      <c r="D3450">
        <v>136364358.41999999</v>
      </c>
      <c r="E3450">
        <v>94</v>
      </c>
      <c r="F3450">
        <v>136364358.41999999</v>
      </c>
      <c r="G3450">
        <v>0</v>
      </c>
      <c r="H3450">
        <v>0</v>
      </c>
      <c r="I3450">
        <v>115909704.66</v>
      </c>
      <c r="J3450">
        <v>17727366.609999999</v>
      </c>
      <c r="K3450">
        <v>2727287.15</v>
      </c>
      <c r="L3450">
        <v>0</v>
      </c>
    </row>
    <row r="3451" spans="1:12" x14ac:dyDescent="0.25">
      <c r="A3451">
        <v>125108</v>
      </c>
      <c r="B3451" t="s">
        <v>11421</v>
      </c>
      <c r="C3451" t="s">
        <v>11319</v>
      </c>
      <c r="D3451">
        <v>124941275.41</v>
      </c>
      <c r="E3451">
        <v>93</v>
      </c>
      <c r="F3451">
        <v>124674187.36</v>
      </c>
      <c r="G3451">
        <v>0</v>
      </c>
      <c r="H3451">
        <v>0</v>
      </c>
      <c r="I3451">
        <v>105973059.26000001</v>
      </c>
      <c r="J3451">
        <v>16207644.300000001</v>
      </c>
      <c r="K3451">
        <v>2493483.7999999998</v>
      </c>
      <c r="L3451">
        <v>267088.05</v>
      </c>
    </row>
    <row r="3452" spans="1:12" x14ac:dyDescent="0.25">
      <c r="A3452">
        <v>115941</v>
      </c>
      <c r="B3452" t="s">
        <v>16185</v>
      </c>
      <c r="C3452" t="s">
        <v>9100</v>
      </c>
      <c r="D3452">
        <v>3513334.88</v>
      </c>
      <c r="E3452">
        <v>56</v>
      </c>
      <c r="F3452">
        <v>3478670.18</v>
      </c>
      <c r="G3452">
        <v>0</v>
      </c>
      <c r="H3452">
        <v>0</v>
      </c>
      <c r="I3452">
        <v>2956869.65</v>
      </c>
      <c r="J3452">
        <v>452226.34</v>
      </c>
      <c r="K3452">
        <v>69574.19</v>
      </c>
      <c r="L3452">
        <v>34664.699999999997</v>
      </c>
    </row>
    <row r="3453" spans="1:12" x14ac:dyDescent="0.25">
      <c r="A3453">
        <v>125456</v>
      </c>
      <c r="B3453" t="s">
        <v>16186</v>
      </c>
      <c r="C3453" t="s">
        <v>16187</v>
      </c>
      <c r="D3453">
        <v>75717753.680000007</v>
      </c>
      <c r="E3453">
        <v>24</v>
      </c>
      <c r="F3453">
        <v>75717753.730000004</v>
      </c>
      <c r="G3453">
        <v>0</v>
      </c>
      <c r="H3453">
        <v>0</v>
      </c>
      <c r="I3453">
        <v>53002427.560000002</v>
      </c>
      <c r="J3453">
        <v>0</v>
      </c>
      <c r="K3453">
        <v>22715326.170000002</v>
      </c>
      <c r="L3453">
        <v>0</v>
      </c>
    </row>
    <row r="3454" spans="1:12" x14ac:dyDescent="0.25">
      <c r="A3454">
        <v>125454</v>
      </c>
      <c r="B3454" t="s">
        <v>16188</v>
      </c>
      <c r="C3454" t="s">
        <v>16189</v>
      </c>
      <c r="D3454">
        <v>66048871.780000001</v>
      </c>
      <c r="E3454">
        <v>24</v>
      </c>
      <c r="F3454">
        <v>66048871.780000001</v>
      </c>
      <c r="G3454">
        <v>0</v>
      </c>
      <c r="H3454">
        <v>0</v>
      </c>
      <c r="I3454">
        <v>46234210.240000002</v>
      </c>
      <c r="J3454">
        <v>0</v>
      </c>
      <c r="K3454">
        <v>19814661.539999999</v>
      </c>
      <c r="L3454">
        <v>0</v>
      </c>
    </row>
    <row r="3455" spans="1:12" x14ac:dyDescent="0.25">
      <c r="A3455">
        <v>125430</v>
      </c>
      <c r="B3455" t="s">
        <v>16190</v>
      </c>
      <c r="C3455" t="s">
        <v>16191</v>
      </c>
      <c r="D3455">
        <v>84388340.409999996</v>
      </c>
      <c r="E3455">
        <v>24</v>
      </c>
      <c r="F3455">
        <v>84388340.409999996</v>
      </c>
      <c r="G3455">
        <v>0</v>
      </c>
      <c r="H3455">
        <v>0</v>
      </c>
      <c r="I3455">
        <v>59071838.270000003</v>
      </c>
      <c r="J3455">
        <v>0</v>
      </c>
      <c r="K3455">
        <v>25316502.140000001</v>
      </c>
      <c r="L3455">
        <v>0</v>
      </c>
    </row>
    <row r="3456" spans="1:12" x14ac:dyDescent="0.25">
      <c r="A3456">
        <v>125455</v>
      </c>
      <c r="B3456" t="s">
        <v>16192</v>
      </c>
      <c r="C3456" t="s">
        <v>16193</v>
      </c>
      <c r="D3456">
        <v>88660838.579999998</v>
      </c>
      <c r="E3456">
        <v>24</v>
      </c>
      <c r="F3456">
        <v>88660838.579999998</v>
      </c>
      <c r="G3456">
        <v>0</v>
      </c>
      <c r="H3456">
        <v>0</v>
      </c>
      <c r="I3456">
        <v>62062586.990000002</v>
      </c>
      <c r="J3456">
        <v>0</v>
      </c>
      <c r="K3456">
        <v>26598251.59</v>
      </c>
      <c r="L3456">
        <v>0</v>
      </c>
    </row>
    <row r="3457" spans="1:12" x14ac:dyDescent="0.25">
      <c r="A3457">
        <v>125081</v>
      </c>
      <c r="B3457" t="s">
        <v>16194</v>
      </c>
      <c r="C3457" t="s">
        <v>16195</v>
      </c>
      <c r="D3457">
        <v>87229964.450000003</v>
      </c>
      <c r="E3457">
        <v>24</v>
      </c>
      <c r="F3457">
        <v>87229964.450000003</v>
      </c>
      <c r="G3457">
        <v>0</v>
      </c>
      <c r="H3457">
        <v>0</v>
      </c>
      <c r="I3457">
        <v>61060975.100000001</v>
      </c>
      <c r="J3457">
        <v>0</v>
      </c>
      <c r="K3457">
        <v>26168989.350000001</v>
      </c>
      <c r="L3457">
        <v>0</v>
      </c>
    </row>
    <row r="3458" spans="1:12" x14ac:dyDescent="0.25">
      <c r="A3458">
        <v>125450</v>
      </c>
      <c r="B3458" t="s">
        <v>16196</v>
      </c>
      <c r="C3458" t="s">
        <v>16197</v>
      </c>
      <c r="D3458">
        <v>89952240.25</v>
      </c>
      <c r="E3458">
        <v>24</v>
      </c>
      <c r="F3458">
        <v>89952240.25</v>
      </c>
      <c r="G3458">
        <v>0</v>
      </c>
      <c r="H3458">
        <v>0</v>
      </c>
      <c r="I3458">
        <v>62966568.159999996</v>
      </c>
      <c r="J3458">
        <v>0</v>
      </c>
      <c r="K3458">
        <v>26985672.09</v>
      </c>
      <c r="L3458">
        <v>0</v>
      </c>
    </row>
    <row r="3459" spans="1:12" x14ac:dyDescent="0.25">
      <c r="A3459">
        <v>125451</v>
      </c>
      <c r="B3459" t="s">
        <v>16198</v>
      </c>
      <c r="C3459" t="s">
        <v>16199</v>
      </c>
      <c r="D3459">
        <v>66905132.299999997</v>
      </c>
      <c r="E3459">
        <v>24</v>
      </c>
      <c r="F3459">
        <v>66905132.299999997</v>
      </c>
      <c r="G3459">
        <v>0</v>
      </c>
      <c r="H3459">
        <v>0</v>
      </c>
      <c r="I3459">
        <v>46833592.600000001</v>
      </c>
      <c r="J3459">
        <v>0</v>
      </c>
      <c r="K3459">
        <v>20071539.699999999</v>
      </c>
      <c r="L3459">
        <v>0</v>
      </c>
    </row>
    <row r="3460" spans="1:12" x14ac:dyDescent="0.25">
      <c r="A3460">
        <v>114887</v>
      </c>
      <c r="B3460" t="s">
        <v>16200</v>
      </c>
      <c r="C3460" t="s">
        <v>16201</v>
      </c>
      <c r="D3460">
        <v>8006299.4800000004</v>
      </c>
      <c r="E3460">
        <v>51</v>
      </c>
      <c r="F3460">
        <v>6431037</v>
      </c>
      <c r="G3460">
        <v>0</v>
      </c>
      <c r="H3460">
        <v>0</v>
      </c>
      <c r="I3460">
        <v>3265013.37</v>
      </c>
      <c r="J3460">
        <v>576178.82999999996</v>
      </c>
      <c r="K3460">
        <v>2524466.7999999998</v>
      </c>
      <c r="L3460">
        <v>1640640.48</v>
      </c>
    </row>
    <row r="3461" spans="1:12" x14ac:dyDescent="0.25">
      <c r="A3461">
        <v>116205</v>
      </c>
      <c r="B3461" t="s">
        <v>16202</v>
      </c>
      <c r="C3461" t="s">
        <v>16203</v>
      </c>
      <c r="D3461">
        <v>4052637.82</v>
      </c>
      <c r="E3461">
        <v>33</v>
      </c>
      <c r="F3461">
        <v>3380308.56</v>
      </c>
      <c r="G3461">
        <v>0</v>
      </c>
      <c r="H3461">
        <v>0</v>
      </c>
      <c r="I3461">
        <v>2042588.18</v>
      </c>
      <c r="J3461">
        <v>360456.73</v>
      </c>
      <c r="K3461">
        <v>977263.64</v>
      </c>
      <c r="L3461">
        <v>672329.26</v>
      </c>
    </row>
    <row r="3462" spans="1:12" x14ac:dyDescent="0.25">
      <c r="A3462">
        <v>117083</v>
      </c>
      <c r="B3462" t="s">
        <v>16204</v>
      </c>
      <c r="C3462" t="s">
        <v>1816</v>
      </c>
      <c r="D3462">
        <v>3574851.56</v>
      </c>
      <c r="E3462">
        <v>36</v>
      </c>
      <c r="F3462">
        <v>2910186.16</v>
      </c>
      <c r="G3462">
        <v>0</v>
      </c>
      <c r="H3462">
        <v>0</v>
      </c>
      <c r="I3462">
        <v>1553909.31</v>
      </c>
      <c r="J3462">
        <v>274219.26</v>
      </c>
      <c r="K3462">
        <v>1055677.77</v>
      </c>
      <c r="L3462">
        <v>691045.4</v>
      </c>
    </row>
    <row r="3463" spans="1:12" x14ac:dyDescent="0.25">
      <c r="A3463">
        <v>125121</v>
      </c>
      <c r="B3463" t="s">
        <v>11429</v>
      </c>
      <c r="C3463" t="s">
        <v>11319</v>
      </c>
      <c r="D3463">
        <v>68555050.260000005</v>
      </c>
      <c r="E3463">
        <v>75</v>
      </c>
      <c r="F3463">
        <v>68272406.939999998</v>
      </c>
      <c r="G3463">
        <v>0</v>
      </c>
      <c r="H3463">
        <v>0</v>
      </c>
      <c r="I3463">
        <v>58031545.899999999</v>
      </c>
      <c r="J3463">
        <v>8875412.8399999999</v>
      </c>
      <c r="K3463">
        <v>1365448.2</v>
      </c>
      <c r="L3463">
        <v>282643.32</v>
      </c>
    </row>
    <row r="3464" spans="1:12" x14ac:dyDescent="0.25">
      <c r="A3464">
        <v>125111</v>
      </c>
      <c r="B3464" t="s">
        <v>11423</v>
      </c>
      <c r="C3464" t="s">
        <v>11319</v>
      </c>
      <c r="D3464">
        <v>87367735.019999996</v>
      </c>
      <c r="E3464">
        <v>94</v>
      </c>
      <c r="F3464">
        <v>87359803.620000005</v>
      </c>
      <c r="G3464">
        <v>0</v>
      </c>
      <c r="H3464">
        <v>0</v>
      </c>
      <c r="I3464">
        <v>74255833.109999999</v>
      </c>
      <c r="J3464">
        <v>11356774.41</v>
      </c>
      <c r="K3464">
        <v>1747196.1</v>
      </c>
      <c r="L3464">
        <v>7931.35</v>
      </c>
    </row>
    <row r="3465" spans="1:12" x14ac:dyDescent="0.25">
      <c r="A3465">
        <v>117679</v>
      </c>
      <c r="B3465" t="s">
        <v>16205</v>
      </c>
      <c r="C3465" t="s">
        <v>10464</v>
      </c>
      <c r="D3465">
        <v>19205516.780000001</v>
      </c>
      <c r="E3465">
        <v>57</v>
      </c>
      <c r="F3465">
        <v>18873654.48</v>
      </c>
      <c r="G3465">
        <v>0</v>
      </c>
      <c r="H3465">
        <v>0</v>
      </c>
      <c r="I3465">
        <v>9059354.1500000004</v>
      </c>
      <c r="J3465">
        <v>2264838.54</v>
      </c>
      <c r="K3465">
        <v>7549461.79</v>
      </c>
      <c r="L3465">
        <v>331862.3</v>
      </c>
    </row>
    <row r="3466" spans="1:12" x14ac:dyDescent="0.25">
      <c r="A3466">
        <v>118547</v>
      </c>
      <c r="B3466" t="s">
        <v>16206</v>
      </c>
      <c r="C3466" t="s">
        <v>10479</v>
      </c>
      <c r="D3466">
        <v>2792769.98</v>
      </c>
      <c r="E3466">
        <v>45</v>
      </c>
      <c r="F3466">
        <v>2197346.34</v>
      </c>
      <c r="G3466">
        <v>0</v>
      </c>
      <c r="H3466">
        <v>0</v>
      </c>
      <c r="I3466">
        <v>1757877.08</v>
      </c>
      <c r="J3466">
        <v>395522.3</v>
      </c>
      <c r="K3466">
        <v>43946.96</v>
      </c>
      <c r="L3466">
        <v>595423.64</v>
      </c>
    </row>
    <row r="3467" spans="1:12" x14ac:dyDescent="0.25">
      <c r="A3467">
        <v>124697</v>
      </c>
      <c r="B3467" t="s">
        <v>12218</v>
      </c>
      <c r="C3467" t="s">
        <v>12206</v>
      </c>
      <c r="D3467">
        <v>10215537.34</v>
      </c>
      <c r="E3467">
        <v>52</v>
      </c>
      <c r="F3467">
        <v>9483099.75</v>
      </c>
      <c r="G3467">
        <v>0</v>
      </c>
      <c r="H3467">
        <v>0</v>
      </c>
      <c r="I3467">
        <v>8060634.79</v>
      </c>
      <c r="J3467">
        <v>1232802.96</v>
      </c>
      <c r="K3467">
        <v>189662</v>
      </c>
      <c r="L3467">
        <v>732437.65</v>
      </c>
    </row>
    <row r="3468" spans="1:12" x14ac:dyDescent="0.25">
      <c r="A3468">
        <v>125115</v>
      </c>
      <c r="B3468" t="s">
        <v>11116</v>
      </c>
      <c r="C3468" t="s">
        <v>10810</v>
      </c>
      <c r="D3468">
        <v>90104147.439999998</v>
      </c>
      <c r="E3468">
        <v>70</v>
      </c>
      <c r="F3468">
        <v>71596538.239999995</v>
      </c>
      <c r="G3468">
        <v>0</v>
      </c>
      <c r="H3468">
        <v>0</v>
      </c>
      <c r="I3468">
        <v>60857057.5</v>
      </c>
      <c r="J3468">
        <v>9307549.9600000009</v>
      </c>
      <c r="K3468">
        <v>1431930.78</v>
      </c>
      <c r="L3468">
        <v>18507609.199999999</v>
      </c>
    </row>
    <row r="3469" spans="1:12" x14ac:dyDescent="0.25">
      <c r="A3469">
        <v>125122</v>
      </c>
      <c r="B3469" t="s">
        <v>12818</v>
      </c>
      <c r="C3469" t="s">
        <v>12734</v>
      </c>
      <c r="D3469">
        <v>108354207.45999999</v>
      </c>
      <c r="E3469">
        <v>98</v>
      </c>
      <c r="F3469">
        <v>108354207.45999999</v>
      </c>
      <c r="G3469">
        <v>0</v>
      </c>
      <c r="H3469">
        <v>0</v>
      </c>
      <c r="I3469">
        <v>92101076.349999994</v>
      </c>
      <c r="J3469">
        <v>14086046.9</v>
      </c>
      <c r="K3469">
        <v>2167084.21</v>
      </c>
      <c r="L3469">
        <v>0</v>
      </c>
    </row>
    <row r="3470" spans="1:12" x14ac:dyDescent="0.25">
      <c r="A3470">
        <v>123540</v>
      </c>
      <c r="B3470" t="s">
        <v>12631</v>
      </c>
      <c r="C3470" t="s">
        <v>12519</v>
      </c>
      <c r="D3470">
        <v>15487285.630000001</v>
      </c>
      <c r="E3470">
        <v>55</v>
      </c>
      <c r="F3470">
        <v>14578996.640000001</v>
      </c>
      <c r="G3470">
        <v>0</v>
      </c>
      <c r="H3470">
        <v>0</v>
      </c>
      <c r="I3470">
        <v>12392147.140000001</v>
      </c>
      <c r="J3470">
        <v>1895269.52</v>
      </c>
      <c r="K3470">
        <v>291579.98</v>
      </c>
      <c r="L3470">
        <v>908288.99</v>
      </c>
    </row>
    <row r="3471" spans="1:12" x14ac:dyDescent="0.25">
      <c r="A3471">
        <v>123481</v>
      </c>
      <c r="B3471" t="s">
        <v>12215</v>
      </c>
      <c r="C3471" t="s">
        <v>12216</v>
      </c>
      <c r="D3471">
        <v>6180288.8200000003</v>
      </c>
      <c r="E3471">
        <v>41</v>
      </c>
      <c r="F3471">
        <v>6180288.8200000003</v>
      </c>
      <c r="G3471">
        <v>0</v>
      </c>
      <c r="H3471">
        <v>0</v>
      </c>
      <c r="I3471">
        <v>5253245.5</v>
      </c>
      <c r="J3471">
        <v>803437.43</v>
      </c>
      <c r="K3471">
        <v>123605.89</v>
      </c>
      <c r="L3471">
        <v>0</v>
      </c>
    </row>
    <row r="3472" spans="1:12" x14ac:dyDescent="0.25">
      <c r="A3472">
        <v>125530</v>
      </c>
      <c r="B3472" t="s">
        <v>12820</v>
      </c>
      <c r="C3472" t="s">
        <v>12734</v>
      </c>
      <c r="D3472">
        <v>58363051.439999998</v>
      </c>
      <c r="E3472">
        <v>77</v>
      </c>
      <c r="F3472">
        <v>58347448.640000001</v>
      </c>
      <c r="G3472">
        <v>0</v>
      </c>
      <c r="H3472">
        <v>0</v>
      </c>
      <c r="I3472">
        <v>49595331.350000001</v>
      </c>
      <c r="J3472">
        <v>7585168.3399999999</v>
      </c>
      <c r="K3472">
        <v>1166948.95</v>
      </c>
      <c r="L3472">
        <v>15602.8</v>
      </c>
    </row>
    <row r="3473" spans="1:14" x14ac:dyDescent="0.25">
      <c r="A3473">
        <v>125117</v>
      </c>
      <c r="B3473" t="s">
        <v>11114</v>
      </c>
      <c r="C3473" t="s">
        <v>10810</v>
      </c>
      <c r="D3473">
        <v>33586250.210000001</v>
      </c>
      <c r="E3473">
        <v>82</v>
      </c>
      <c r="F3473">
        <v>28390577.390000001</v>
      </c>
      <c r="G3473">
        <v>0</v>
      </c>
      <c r="H3473">
        <v>0</v>
      </c>
      <c r="I3473">
        <v>24131990.780000001</v>
      </c>
      <c r="J3473">
        <v>3690775.05</v>
      </c>
      <c r="K3473">
        <v>567811.56000000006</v>
      </c>
      <c r="L3473">
        <v>5195672.82</v>
      </c>
    </row>
    <row r="3474" spans="1:14" x14ac:dyDescent="0.25">
      <c r="A3474">
        <v>126106</v>
      </c>
      <c r="B3474" t="s">
        <v>16207</v>
      </c>
      <c r="C3474" t="s">
        <v>16208</v>
      </c>
      <c r="D3474">
        <v>8309360.1799999997</v>
      </c>
      <c r="E3474">
        <v>56</v>
      </c>
      <c r="F3474">
        <v>8303610.1799999997</v>
      </c>
      <c r="G3474">
        <v>0</v>
      </c>
      <c r="H3474">
        <v>0</v>
      </c>
      <c r="I3474">
        <v>7058068.6500000004</v>
      </c>
      <c r="J3474">
        <v>1079469.33</v>
      </c>
      <c r="K3474">
        <v>166072.20000000001</v>
      </c>
      <c r="L3474">
        <v>5750</v>
      </c>
    </row>
    <row r="3475" spans="1:14" x14ac:dyDescent="0.25">
      <c r="A3475">
        <v>123475</v>
      </c>
      <c r="B3475" t="s">
        <v>11109</v>
      </c>
      <c r="C3475" t="s">
        <v>10863</v>
      </c>
      <c r="D3475">
        <v>10888636.9</v>
      </c>
      <c r="E3475">
        <v>58</v>
      </c>
      <c r="F3475">
        <v>10543735.630000001</v>
      </c>
      <c r="G3475">
        <v>0</v>
      </c>
      <c r="H3475">
        <v>0</v>
      </c>
      <c r="I3475">
        <v>8962175.2899999991</v>
      </c>
      <c r="J3475">
        <v>1370685.64</v>
      </c>
      <c r="K3475">
        <v>210874.7</v>
      </c>
      <c r="L3475">
        <v>344901.27</v>
      </c>
    </row>
    <row r="3476" spans="1:14" x14ac:dyDescent="0.25">
      <c r="A3476">
        <v>126386</v>
      </c>
      <c r="B3476" t="s">
        <v>16209</v>
      </c>
      <c r="C3476" t="s">
        <v>14558</v>
      </c>
      <c r="D3476">
        <v>27051032</v>
      </c>
      <c r="E3476">
        <v>53</v>
      </c>
      <c r="F3476">
        <v>27051032</v>
      </c>
      <c r="G3476">
        <v>0</v>
      </c>
      <c r="H3476">
        <v>0</v>
      </c>
      <c r="I3476">
        <v>22993377.210000001</v>
      </c>
      <c r="J3476">
        <v>3516634.15</v>
      </c>
      <c r="K3476">
        <v>541020.64</v>
      </c>
      <c r="L3476">
        <v>0</v>
      </c>
    </row>
    <row r="3477" spans="1:14" x14ac:dyDescent="0.25">
      <c r="A3477">
        <v>124044</v>
      </c>
      <c r="B3477" t="s">
        <v>11111</v>
      </c>
      <c r="C3477" t="s">
        <v>10810</v>
      </c>
      <c r="D3477">
        <v>14590506.91</v>
      </c>
      <c r="E3477">
        <v>94</v>
      </c>
      <c r="F3477">
        <v>11053239.01</v>
      </c>
      <c r="G3477">
        <v>0</v>
      </c>
      <c r="H3477">
        <v>0</v>
      </c>
      <c r="I3477">
        <v>9395253.1600000001</v>
      </c>
      <c r="J3477">
        <v>1436921.08</v>
      </c>
      <c r="K3477">
        <v>221064.77</v>
      </c>
      <c r="L3477">
        <v>3537267.9</v>
      </c>
    </row>
    <row r="3478" spans="1:14" x14ac:dyDescent="0.25">
      <c r="A3478">
        <v>126397</v>
      </c>
      <c r="B3478" t="s">
        <v>12252</v>
      </c>
      <c r="C3478" t="s">
        <v>12206</v>
      </c>
      <c r="D3478">
        <v>88564902.400000006</v>
      </c>
      <c r="E3478">
        <v>60</v>
      </c>
      <c r="F3478">
        <v>68141983.299999997</v>
      </c>
      <c r="G3478">
        <v>0</v>
      </c>
      <c r="H3478">
        <v>0</v>
      </c>
      <c r="I3478">
        <v>57920685.810000002</v>
      </c>
      <c r="J3478">
        <v>8858457.8200000003</v>
      </c>
      <c r="K3478">
        <v>1362839.67</v>
      </c>
      <c r="M3478">
        <v>7574618.5800000001</v>
      </c>
      <c r="N3478">
        <v>12848300.52</v>
      </c>
    </row>
    <row r="3479" spans="1:14" x14ac:dyDescent="0.25">
      <c r="A3479">
        <v>126398</v>
      </c>
      <c r="B3479" t="s">
        <v>12254</v>
      </c>
      <c r="C3479" t="s">
        <v>12206</v>
      </c>
      <c r="D3479">
        <v>59089054.5</v>
      </c>
      <c r="E3479">
        <v>52</v>
      </c>
      <c r="F3479">
        <v>45473774.810000002</v>
      </c>
      <c r="G3479">
        <v>0</v>
      </c>
      <c r="H3479">
        <v>0</v>
      </c>
      <c r="I3479">
        <v>38652708.920000002</v>
      </c>
      <c r="J3479">
        <v>5911590.3799999999</v>
      </c>
      <c r="K3479">
        <v>909475.51</v>
      </c>
      <c r="M3479">
        <v>5049745.72</v>
      </c>
      <c r="N3479">
        <v>8565533.6799999997</v>
      </c>
    </row>
    <row r="3480" spans="1:14" x14ac:dyDescent="0.25">
      <c r="A3480" t="s">
        <v>12246</v>
      </c>
      <c r="B3480" t="s">
        <v>12247</v>
      </c>
      <c r="C3480" t="s">
        <v>16210</v>
      </c>
      <c r="D3480">
        <v>74097560.5</v>
      </c>
      <c r="E3480">
        <v>60</v>
      </c>
      <c r="F3480">
        <v>61526089.590000004</v>
      </c>
      <c r="G3480">
        <v>0</v>
      </c>
      <c r="H3480">
        <v>0</v>
      </c>
      <c r="I3480">
        <v>52297176.240000002</v>
      </c>
      <c r="J3480">
        <v>7998391.5499999998</v>
      </c>
      <c r="K3480">
        <v>1230521.8</v>
      </c>
      <c r="M3480">
        <v>968982.25</v>
      </c>
      <c r="N3480">
        <v>11602488.550000001</v>
      </c>
    </row>
    <row r="3481" spans="1:14" x14ac:dyDescent="0.25">
      <c r="A3481">
        <v>126056</v>
      </c>
      <c r="B3481" t="s">
        <v>12249</v>
      </c>
      <c r="C3481" t="s">
        <v>12206</v>
      </c>
      <c r="D3481">
        <v>73992305</v>
      </c>
      <c r="E3481">
        <v>55</v>
      </c>
      <c r="F3481">
        <v>61420834.200000003</v>
      </c>
      <c r="G3481">
        <v>0</v>
      </c>
      <c r="H3481">
        <v>0</v>
      </c>
      <c r="I3481">
        <v>52207709.060000002</v>
      </c>
      <c r="J3481">
        <v>7984708.4500000002</v>
      </c>
      <c r="K3481">
        <v>1228416.69</v>
      </c>
      <c r="M3481">
        <v>968982.55</v>
      </c>
      <c r="N3481">
        <v>11602488.550000001</v>
      </c>
    </row>
    <row r="3482" spans="1:14" x14ac:dyDescent="0.25">
      <c r="A3482">
        <v>126057</v>
      </c>
      <c r="B3482" t="s">
        <v>12251</v>
      </c>
      <c r="C3482" t="s">
        <v>12206</v>
      </c>
      <c r="D3482">
        <v>73992305</v>
      </c>
      <c r="E3482">
        <v>55</v>
      </c>
      <c r="F3482">
        <v>61420834.200000003</v>
      </c>
      <c r="G3482">
        <v>0</v>
      </c>
      <c r="H3482">
        <v>0</v>
      </c>
      <c r="I3482">
        <v>52207709.060000002</v>
      </c>
      <c r="J3482">
        <v>7984708.4500000002</v>
      </c>
      <c r="K3482">
        <v>1228416.69</v>
      </c>
      <c r="M3482">
        <v>968982.25</v>
      </c>
      <c r="N3482">
        <v>11602488.550000001</v>
      </c>
    </row>
    <row r="3483" spans="1:14" x14ac:dyDescent="0.25">
      <c r="A3483">
        <v>125428</v>
      </c>
      <c r="B3483" t="s">
        <v>16211</v>
      </c>
      <c r="C3483" t="s">
        <v>16212</v>
      </c>
      <c r="D3483">
        <v>7409700.21</v>
      </c>
      <c r="E3483">
        <v>36</v>
      </c>
      <c r="F3483">
        <v>6054165.6500000004</v>
      </c>
      <c r="G3483">
        <v>0</v>
      </c>
      <c r="H3483">
        <v>0</v>
      </c>
      <c r="I3483">
        <v>5146040.79</v>
      </c>
      <c r="J3483">
        <v>787041.55</v>
      </c>
      <c r="K3483">
        <v>121083.31</v>
      </c>
      <c r="L3483">
        <v>1355534.56</v>
      </c>
    </row>
    <row r="3484" spans="1:14" x14ac:dyDescent="0.25">
      <c r="A3484">
        <v>123599</v>
      </c>
      <c r="B3484" t="s">
        <v>11106</v>
      </c>
      <c r="C3484" t="s">
        <v>10863</v>
      </c>
      <c r="D3484">
        <v>88657760.799999997</v>
      </c>
      <c r="E3484">
        <v>62</v>
      </c>
      <c r="F3484">
        <v>74511728.799999997</v>
      </c>
      <c r="G3484">
        <v>0</v>
      </c>
      <c r="H3484">
        <v>0</v>
      </c>
      <c r="I3484">
        <v>63334969.479999997</v>
      </c>
      <c r="J3484">
        <v>9686524.7400000002</v>
      </c>
      <c r="K3484">
        <v>1490234.58</v>
      </c>
      <c r="L3484">
        <v>14146032</v>
      </c>
    </row>
    <row r="3485" spans="1:14" x14ac:dyDescent="0.25">
      <c r="A3485">
        <v>125923</v>
      </c>
      <c r="B3485" t="s">
        <v>16213</v>
      </c>
      <c r="C3485" t="s">
        <v>9891</v>
      </c>
      <c r="D3485">
        <v>7074440.0300000003</v>
      </c>
      <c r="E3485">
        <v>54</v>
      </c>
      <c r="F3485">
        <v>6961612.5599999996</v>
      </c>
      <c r="G3485">
        <v>0</v>
      </c>
      <c r="H3485">
        <v>0</v>
      </c>
      <c r="I3485">
        <v>5917370.6799999997</v>
      </c>
      <c r="J3485">
        <v>905009.63</v>
      </c>
      <c r="K3485">
        <v>139232.25</v>
      </c>
      <c r="L3485">
        <v>112827.47</v>
      </c>
    </row>
    <row r="3486" spans="1:14" x14ac:dyDescent="0.25">
      <c r="A3486">
        <v>125104</v>
      </c>
      <c r="B3486" t="s">
        <v>11119</v>
      </c>
      <c r="C3486" t="s">
        <v>10863</v>
      </c>
      <c r="D3486">
        <v>70435089.120000005</v>
      </c>
      <c r="E3486">
        <v>53</v>
      </c>
      <c r="F3486">
        <v>63687528.619999997</v>
      </c>
      <c r="G3486">
        <v>0</v>
      </c>
      <c r="H3486">
        <v>0</v>
      </c>
      <c r="I3486">
        <v>54134399.869999997</v>
      </c>
      <c r="J3486">
        <v>8279378.2000000002</v>
      </c>
      <c r="K3486">
        <v>1273750.55</v>
      </c>
      <c r="L3486">
        <v>6747559.9100000001</v>
      </c>
      <c r="M3486">
        <v>0</v>
      </c>
    </row>
    <row r="3487" spans="1:14" x14ac:dyDescent="0.25">
      <c r="A3487">
        <v>126191</v>
      </c>
      <c r="B3487" t="s">
        <v>6553</v>
      </c>
      <c r="C3487" t="s">
        <v>6533</v>
      </c>
      <c r="D3487">
        <v>12703776.17</v>
      </c>
      <c r="E3487">
        <v>62</v>
      </c>
      <c r="F3487">
        <v>12688427.43</v>
      </c>
      <c r="G3487">
        <v>0</v>
      </c>
      <c r="H3487">
        <v>0</v>
      </c>
      <c r="I3487">
        <v>10785163.310000001</v>
      </c>
      <c r="J3487">
        <v>1649495.57</v>
      </c>
      <c r="K3487">
        <v>253768.55</v>
      </c>
      <c r="L3487">
        <v>15348.74</v>
      </c>
    </row>
    <row r="3488" spans="1:14" x14ac:dyDescent="0.25">
      <c r="A3488">
        <v>126188</v>
      </c>
      <c r="B3488" t="s">
        <v>6547</v>
      </c>
      <c r="C3488" t="s">
        <v>6533</v>
      </c>
      <c r="D3488">
        <v>80638975.260000005</v>
      </c>
      <c r="E3488">
        <v>82</v>
      </c>
      <c r="F3488">
        <v>79619664</v>
      </c>
      <c r="G3488">
        <v>0</v>
      </c>
      <c r="H3488">
        <v>0</v>
      </c>
      <c r="I3488">
        <v>67676714.400000006</v>
      </c>
      <c r="J3488">
        <v>10350556.25</v>
      </c>
      <c r="K3488">
        <v>1592393.35</v>
      </c>
      <c r="L3488">
        <v>1019311.25</v>
      </c>
    </row>
    <row r="3489" spans="1:14" x14ac:dyDescent="0.25">
      <c r="A3489">
        <v>126087</v>
      </c>
      <c r="B3489" t="s">
        <v>16214</v>
      </c>
      <c r="C3489" t="s">
        <v>14558</v>
      </c>
      <c r="D3489">
        <v>21840574.190000001</v>
      </c>
      <c r="E3489">
        <v>51</v>
      </c>
      <c r="F3489">
        <v>21807890.82</v>
      </c>
      <c r="G3489">
        <v>0</v>
      </c>
      <c r="H3489">
        <v>0</v>
      </c>
      <c r="I3489">
        <v>18536707.199999999</v>
      </c>
      <c r="J3489">
        <v>2835025.8</v>
      </c>
      <c r="K3489">
        <v>436157.82</v>
      </c>
      <c r="L3489">
        <v>32683.37</v>
      </c>
    </row>
    <row r="3490" spans="1:14" x14ac:dyDescent="0.25">
      <c r="A3490">
        <v>125982</v>
      </c>
      <c r="B3490" t="s">
        <v>16215</v>
      </c>
      <c r="C3490" t="s">
        <v>6327</v>
      </c>
      <c r="D3490">
        <v>38175307.640000001</v>
      </c>
      <c r="E3490">
        <v>63</v>
      </c>
      <c r="F3490">
        <v>37161328.329999998</v>
      </c>
      <c r="G3490">
        <v>0</v>
      </c>
      <c r="H3490">
        <v>0</v>
      </c>
      <c r="I3490">
        <v>31587129.07</v>
      </c>
      <c r="J3490">
        <v>4830972.68</v>
      </c>
      <c r="K3490">
        <v>743226.58</v>
      </c>
      <c r="L3490">
        <v>1013979.31</v>
      </c>
    </row>
    <row r="3491" spans="1:14" x14ac:dyDescent="0.25">
      <c r="A3491">
        <v>125429</v>
      </c>
      <c r="B3491" t="s">
        <v>16216</v>
      </c>
      <c r="C3491" t="s">
        <v>16212</v>
      </c>
      <c r="D3491">
        <v>6057430.1500000004</v>
      </c>
      <c r="E3491">
        <v>33</v>
      </c>
      <c r="F3491">
        <v>6057430.1500000004</v>
      </c>
      <c r="G3491">
        <v>0</v>
      </c>
      <c r="H3491">
        <v>0</v>
      </c>
      <c r="I3491">
        <v>5148815.63</v>
      </c>
      <c r="J3491">
        <v>787465.92</v>
      </c>
      <c r="K3491">
        <v>121148.6</v>
      </c>
      <c r="M3491">
        <v>0</v>
      </c>
      <c r="N3491">
        <v>0</v>
      </c>
    </row>
    <row r="3492" spans="1:14" x14ac:dyDescent="0.25">
      <c r="A3492">
        <v>126190</v>
      </c>
      <c r="B3492" t="s">
        <v>6556</v>
      </c>
      <c r="C3492" t="s">
        <v>6533</v>
      </c>
      <c r="D3492">
        <v>5760647.8799999999</v>
      </c>
      <c r="E3492">
        <v>60</v>
      </c>
      <c r="F3492">
        <v>5664082.9699999997</v>
      </c>
      <c r="G3492">
        <v>0</v>
      </c>
      <c r="H3492">
        <v>0</v>
      </c>
      <c r="I3492">
        <v>4814470.53</v>
      </c>
      <c r="J3492">
        <v>736331.27</v>
      </c>
      <c r="K3492">
        <v>113281.17</v>
      </c>
      <c r="L3492">
        <v>96564.91</v>
      </c>
    </row>
    <row r="3493" spans="1:14" x14ac:dyDescent="0.25">
      <c r="A3493">
        <v>125379</v>
      </c>
      <c r="B3493" t="s">
        <v>695</v>
      </c>
      <c r="C3493" t="s">
        <v>16217</v>
      </c>
      <c r="D3493">
        <v>7757527.3499999996</v>
      </c>
      <c r="E3493">
        <v>53</v>
      </c>
      <c r="F3493">
        <v>7757527.3499999996</v>
      </c>
      <c r="G3493">
        <v>0</v>
      </c>
      <c r="H3493">
        <v>0</v>
      </c>
      <c r="I3493">
        <v>5430269.1399999997</v>
      </c>
      <c r="J3493">
        <v>2172107.71</v>
      </c>
      <c r="K3493">
        <v>155150.5</v>
      </c>
      <c r="L3493">
        <v>0</v>
      </c>
    </row>
    <row r="3494" spans="1:14" x14ac:dyDescent="0.25">
      <c r="A3494">
        <v>126040</v>
      </c>
      <c r="B3494" t="s">
        <v>2117</v>
      </c>
      <c r="C3494" t="s">
        <v>2107</v>
      </c>
      <c r="D3494">
        <v>8686545.4800000004</v>
      </c>
      <c r="E3494">
        <v>59</v>
      </c>
      <c r="F3494">
        <v>8407518.8900000006</v>
      </c>
      <c r="G3494">
        <v>0</v>
      </c>
      <c r="H3494">
        <v>0</v>
      </c>
      <c r="I3494">
        <v>7146391.0599999996</v>
      </c>
      <c r="J3494">
        <v>1092977.45</v>
      </c>
      <c r="K3494">
        <v>168150.38</v>
      </c>
      <c r="L3494">
        <v>279026.69</v>
      </c>
      <c r="M3494">
        <v>0</v>
      </c>
      <c r="N3494">
        <v>0</v>
      </c>
    </row>
    <row r="3495" spans="1:14" x14ac:dyDescent="0.25">
      <c r="A3495">
        <v>125203</v>
      </c>
      <c r="B3495" t="s">
        <v>6550</v>
      </c>
      <c r="C3495" t="s">
        <v>6533</v>
      </c>
      <c r="D3495">
        <v>7661779.0099999998</v>
      </c>
      <c r="E3495">
        <v>59</v>
      </c>
      <c r="F3495">
        <v>7465229.4699999997</v>
      </c>
      <c r="G3495">
        <v>0</v>
      </c>
      <c r="H3495">
        <v>0</v>
      </c>
      <c r="I3495">
        <v>6345445.0599999996</v>
      </c>
      <c r="J3495">
        <v>970479.83</v>
      </c>
      <c r="K3495">
        <v>149304.57999999999</v>
      </c>
      <c r="L3495">
        <v>196549.54</v>
      </c>
    </row>
    <row r="3496" spans="1:14" x14ac:dyDescent="0.25">
      <c r="A3496">
        <v>125266</v>
      </c>
      <c r="B3496" t="s">
        <v>9615</v>
      </c>
      <c r="C3496" t="s">
        <v>488</v>
      </c>
      <c r="D3496">
        <v>3953403.28</v>
      </c>
      <c r="E3496">
        <v>70</v>
      </c>
      <c r="F3496">
        <v>3953403.28</v>
      </c>
      <c r="G3496">
        <v>0</v>
      </c>
      <c r="H3496">
        <v>0</v>
      </c>
      <c r="I3496">
        <v>2767382.29</v>
      </c>
      <c r="J3496">
        <v>1106952.49</v>
      </c>
      <c r="K3496">
        <v>79068.5</v>
      </c>
      <c r="M3496">
        <v>0</v>
      </c>
      <c r="N3496">
        <v>0</v>
      </c>
    </row>
    <row r="3497" spans="1:14" x14ac:dyDescent="0.25">
      <c r="A3497">
        <v>125658</v>
      </c>
      <c r="B3497" t="s">
        <v>12256</v>
      </c>
      <c r="C3497" t="s">
        <v>12206</v>
      </c>
      <c r="D3497">
        <v>12715780.359999999</v>
      </c>
      <c r="E3497">
        <v>54</v>
      </c>
      <c r="F3497">
        <v>11516154.76</v>
      </c>
      <c r="G3497">
        <v>0</v>
      </c>
      <c r="H3497">
        <v>0</v>
      </c>
      <c r="I3497">
        <v>9788731.5500000007</v>
      </c>
      <c r="J3497">
        <v>1497100.07</v>
      </c>
      <c r="K3497">
        <v>230323.14</v>
      </c>
      <c r="L3497">
        <v>1199625</v>
      </c>
    </row>
    <row r="3498" spans="1:14" x14ac:dyDescent="0.25">
      <c r="A3498">
        <v>125553</v>
      </c>
      <c r="B3498" t="s">
        <v>11134</v>
      </c>
      <c r="C3498" t="s">
        <v>10863</v>
      </c>
      <c r="D3498">
        <v>91887606.209999993</v>
      </c>
      <c r="E3498">
        <v>69</v>
      </c>
      <c r="F3498">
        <v>90388263.829999998</v>
      </c>
      <c r="G3498">
        <v>0</v>
      </c>
      <c r="H3498">
        <v>0</v>
      </c>
      <c r="I3498">
        <v>76830024.260000005</v>
      </c>
      <c r="J3498">
        <v>11750474.300000001</v>
      </c>
      <c r="K3498">
        <v>1807765.27</v>
      </c>
      <c r="L3498">
        <v>1499342.38</v>
      </c>
    </row>
    <row r="3499" spans="1:14" x14ac:dyDescent="0.25">
      <c r="A3499">
        <v>126274</v>
      </c>
      <c r="B3499" t="s">
        <v>2121</v>
      </c>
      <c r="C3499" t="s">
        <v>2107</v>
      </c>
      <c r="D3499">
        <v>16550274.59</v>
      </c>
      <c r="E3499">
        <v>78</v>
      </c>
      <c r="F3499">
        <v>16318247.9</v>
      </c>
      <c r="G3499">
        <v>0</v>
      </c>
      <c r="H3499">
        <v>0</v>
      </c>
      <c r="I3499">
        <v>13870510.720000001</v>
      </c>
      <c r="J3499">
        <v>2121372.23</v>
      </c>
      <c r="K3499">
        <v>326364.95</v>
      </c>
      <c r="L3499">
        <v>232027.69</v>
      </c>
      <c r="M3499">
        <v>0</v>
      </c>
      <c r="N3499">
        <v>0</v>
      </c>
    </row>
    <row r="3500" spans="1:14" x14ac:dyDescent="0.25">
      <c r="A3500">
        <v>125263</v>
      </c>
      <c r="B3500" t="s">
        <v>16218</v>
      </c>
      <c r="C3500" t="s">
        <v>488</v>
      </c>
      <c r="D3500">
        <v>4787988.3099999996</v>
      </c>
      <c r="E3500">
        <v>70</v>
      </c>
      <c r="F3500">
        <v>4787988.3099999996</v>
      </c>
      <c r="G3500">
        <v>0</v>
      </c>
      <c r="H3500">
        <v>0</v>
      </c>
      <c r="I3500">
        <v>3351591.83</v>
      </c>
      <c r="J3500">
        <v>1340636.74</v>
      </c>
      <c r="K3500">
        <v>95759.74</v>
      </c>
      <c r="M3500">
        <v>0</v>
      </c>
      <c r="N3500">
        <v>0</v>
      </c>
    </row>
    <row r="3501" spans="1:14" x14ac:dyDescent="0.25">
      <c r="A3501">
        <v>125426</v>
      </c>
      <c r="B3501" t="s">
        <v>16219</v>
      </c>
      <c r="C3501" t="s">
        <v>16212</v>
      </c>
      <c r="D3501">
        <v>7867145.2599999998</v>
      </c>
      <c r="E3501">
        <v>24</v>
      </c>
      <c r="F3501">
        <v>7867145.46</v>
      </c>
      <c r="G3501">
        <v>0</v>
      </c>
      <c r="H3501">
        <v>0</v>
      </c>
      <c r="I3501">
        <v>6687073.6699999999</v>
      </c>
      <c r="J3501">
        <v>1022728.88</v>
      </c>
      <c r="K3501">
        <v>157342.91</v>
      </c>
      <c r="L3501">
        <v>0</v>
      </c>
    </row>
    <row r="3502" spans="1:14" x14ac:dyDescent="0.25">
      <c r="A3502">
        <v>125380</v>
      </c>
      <c r="B3502" t="s">
        <v>698</v>
      </c>
      <c r="C3502" t="s">
        <v>16220</v>
      </c>
      <c r="D3502">
        <v>3239903.31</v>
      </c>
      <c r="E3502">
        <v>68</v>
      </c>
      <c r="F3502">
        <v>3239903.31</v>
      </c>
      <c r="G3502">
        <v>0</v>
      </c>
      <c r="H3502">
        <v>0</v>
      </c>
      <c r="I3502">
        <v>2267932.3199999998</v>
      </c>
      <c r="J3502">
        <v>907172.94</v>
      </c>
      <c r="K3502">
        <v>64798.05</v>
      </c>
      <c r="L3502">
        <v>0</v>
      </c>
    </row>
    <row r="3503" spans="1:14" x14ac:dyDescent="0.25">
      <c r="A3503">
        <v>125243</v>
      </c>
      <c r="B3503" t="s">
        <v>16221</v>
      </c>
      <c r="C3503" t="s">
        <v>488</v>
      </c>
      <c r="D3503">
        <v>10780304.949999999</v>
      </c>
      <c r="E3503">
        <v>52</v>
      </c>
      <c r="F3503">
        <v>10780304.949999999</v>
      </c>
      <c r="G3503">
        <v>0</v>
      </c>
      <c r="H3503">
        <v>0</v>
      </c>
      <c r="I3503">
        <v>7546213.4699999997</v>
      </c>
      <c r="J3503">
        <v>3018485.42</v>
      </c>
      <c r="K3503">
        <v>215606.06</v>
      </c>
      <c r="M3503">
        <v>0</v>
      </c>
      <c r="N3503">
        <v>0</v>
      </c>
    </row>
    <row r="3504" spans="1:14" x14ac:dyDescent="0.25">
      <c r="A3504">
        <v>125384</v>
      </c>
      <c r="B3504" t="s">
        <v>7580</v>
      </c>
      <c r="C3504" t="s">
        <v>7581</v>
      </c>
      <c r="D3504">
        <v>5957809.9500000002</v>
      </c>
      <c r="E3504">
        <v>14</v>
      </c>
      <c r="F3504">
        <v>5957809.9500000002</v>
      </c>
      <c r="G3504">
        <v>0</v>
      </c>
      <c r="H3504">
        <v>0</v>
      </c>
      <c r="I3504">
        <v>4170466.98</v>
      </c>
      <c r="J3504">
        <v>1668186.7</v>
      </c>
      <c r="K3504">
        <v>119156.27</v>
      </c>
      <c r="M3504">
        <v>0</v>
      </c>
      <c r="N3504">
        <v>0</v>
      </c>
    </row>
    <row r="3505" spans="1:14" x14ac:dyDescent="0.25">
      <c r="A3505">
        <v>125385</v>
      </c>
      <c r="B3505" t="s">
        <v>7576</v>
      </c>
      <c r="C3505" t="s">
        <v>7577</v>
      </c>
      <c r="D3505">
        <v>13685602.23</v>
      </c>
      <c r="E3505">
        <v>12</v>
      </c>
      <c r="F3505">
        <v>13685602.130000001</v>
      </c>
      <c r="G3505">
        <v>0</v>
      </c>
      <c r="H3505">
        <v>0</v>
      </c>
      <c r="I3505">
        <v>9579921.5700000003</v>
      </c>
      <c r="J3505">
        <v>3831968.5</v>
      </c>
      <c r="K3505">
        <v>273712.06</v>
      </c>
      <c r="M3505">
        <v>0</v>
      </c>
      <c r="N3505">
        <v>0</v>
      </c>
    </row>
    <row r="3506" spans="1:14" x14ac:dyDescent="0.25">
      <c r="A3506">
        <v>125244</v>
      </c>
      <c r="B3506" t="s">
        <v>16222</v>
      </c>
      <c r="C3506" t="s">
        <v>488</v>
      </c>
      <c r="D3506">
        <v>3551512.65</v>
      </c>
      <c r="E3506">
        <v>52</v>
      </c>
      <c r="F3506">
        <v>3551512.65</v>
      </c>
      <c r="G3506">
        <v>0</v>
      </c>
      <c r="H3506">
        <v>0</v>
      </c>
      <c r="I3506">
        <v>2486058.87</v>
      </c>
      <c r="J3506">
        <v>994423.51</v>
      </c>
      <c r="K3506">
        <v>71030.27</v>
      </c>
      <c r="L3506">
        <v>0</v>
      </c>
    </row>
    <row r="3507" spans="1:14" x14ac:dyDescent="0.25">
      <c r="A3507">
        <v>123471</v>
      </c>
      <c r="B3507" t="s">
        <v>4908</v>
      </c>
      <c r="C3507" t="s">
        <v>4910</v>
      </c>
      <c r="D3507">
        <v>13637377.02</v>
      </c>
      <c r="E3507">
        <v>13</v>
      </c>
      <c r="F3507">
        <v>13637377.02</v>
      </c>
      <c r="G3507">
        <v>0</v>
      </c>
      <c r="H3507">
        <v>0</v>
      </c>
      <c r="I3507">
        <v>11591770.460000001</v>
      </c>
      <c r="J3507">
        <v>1772859.01</v>
      </c>
      <c r="K3507">
        <v>272747.55</v>
      </c>
      <c r="M3507">
        <v>0</v>
      </c>
      <c r="N3507">
        <v>0</v>
      </c>
    </row>
    <row r="3508" spans="1:14" x14ac:dyDescent="0.25">
      <c r="A3508">
        <v>125378</v>
      </c>
      <c r="B3508" t="s">
        <v>7387</v>
      </c>
      <c r="C3508" t="s">
        <v>7388</v>
      </c>
      <c r="D3508">
        <v>16364607.59</v>
      </c>
      <c r="E3508">
        <v>68</v>
      </c>
      <c r="F3508">
        <v>16364607.59</v>
      </c>
      <c r="G3508">
        <v>0</v>
      </c>
      <c r="H3508">
        <v>0</v>
      </c>
      <c r="I3508">
        <v>11455225.32</v>
      </c>
      <c r="J3508">
        <v>4582090.12</v>
      </c>
      <c r="K3508">
        <v>327292.15000000002</v>
      </c>
      <c r="M3508">
        <v>0</v>
      </c>
      <c r="N3508">
        <v>0</v>
      </c>
    </row>
    <row r="3509" spans="1:14" x14ac:dyDescent="0.25">
      <c r="A3509">
        <v>124341</v>
      </c>
      <c r="B3509" t="s">
        <v>4912</v>
      </c>
      <c r="C3509" t="s">
        <v>4910</v>
      </c>
      <c r="D3509">
        <v>17287472.359999999</v>
      </c>
      <c r="E3509">
        <v>47</v>
      </c>
      <c r="F3509">
        <v>17287472.359999999</v>
      </c>
      <c r="G3509">
        <v>0</v>
      </c>
      <c r="H3509">
        <v>0</v>
      </c>
      <c r="I3509">
        <v>14694351.52</v>
      </c>
      <c r="J3509">
        <v>2247371.39</v>
      </c>
      <c r="K3509">
        <v>345749.45</v>
      </c>
      <c r="M3509">
        <v>0</v>
      </c>
      <c r="N3509">
        <v>0</v>
      </c>
    </row>
    <row r="3510" spans="1:14" x14ac:dyDescent="0.25">
      <c r="A3510">
        <v>126217</v>
      </c>
      <c r="B3510" t="s">
        <v>11132</v>
      </c>
      <c r="C3510" t="s">
        <v>10863</v>
      </c>
      <c r="D3510">
        <v>90402729.319999993</v>
      </c>
      <c r="E3510">
        <v>62</v>
      </c>
      <c r="F3510">
        <v>49725845.799999997</v>
      </c>
      <c r="G3510">
        <v>0</v>
      </c>
      <c r="H3510">
        <v>0</v>
      </c>
      <c r="I3510">
        <v>42266968.920000002</v>
      </c>
      <c r="J3510">
        <v>6464359.96</v>
      </c>
      <c r="K3510">
        <v>994516.92</v>
      </c>
      <c r="M3510">
        <v>38069475.520000003</v>
      </c>
      <c r="N3510">
        <v>2607408</v>
      </c>
    </row>
    <row r="3511" spans="1:14" x14ac:dyDescent="0.25">
      <c r="A3511">
        <v>125264</v>
      </c>
      <c r="B3511" t="s">
        <v>16223</v>
      </c>
      <c r="C3511" t="s">
        <v>488</v>
      </c>
      <c r="D3511">
        <v>14290903.57</v>
      </c>
      <c r="E3511">
        <v>70</v>
      </c>
      <c r="F3511">
        <v>14290903.57</v>
      </c>
      <c r="G3511">
        <v>0</v>
      </c>
      <c r="H3511">
        <v>0</v>
      </c>
      <c r="I3511">
        <v>10003632.529999999</v>
      </c>
      <c r="J3511">
        <v>4001452.96</v>
      </c>
      <c r="K3511">
        <v>285818.08</v>
      </c>
      <c r="M3511">
        <v>0</v>
      </c>
      <c r="N3511">
        <v>0</v>
      </c>
    </row>
    <row r="3512" spans="1:14" x14ac:dyDescent="0.25">
      <c r="A3512">
        <v>126189</v>
      </c>
      <c r="B3512" t="s">
        <v>6559</v>
      </c>
      <c r="C3512" t="s">
        <v>6533</v>
      </c>
      <c r="D3512">
        <v>14592871.99</v>
      </c>
      <c r="E3512">
        <v>64</v>
      </c>
      <c r="F3512">
        <v>14379153.130000001</v>
      </c>
      <c r="G3512">
        <v>0</v>
      </c>
      <c r="H3512">
        <v>0</v>
      </c>
      <c r="I3512">
        <v>12222280.189999999</v>
      </c>
      <c r="J3512">
        <v>1869287.99</v>
      </c>
      <c r="K3512">
        <v>287584.95</v>
      </c>
      <c r="L3512">
        <v>213718.86</v>
      </c>
    </row>
    <row r="3513" spans="1:14" x14ac:dyDescent="0.25">
      <c r="A3513">
        <v>124133</v>
      </c>
      <c r="B3513" t="s">
        <v>16224</v>
      </c>
      <c r="C3513" t="s">
        <v>6089</v>
      </c>
      <c r="D3513">
        <v>54346024.960000001</v>
      </c>
      <c r="E3513">
        <v>65</v>
      </c>
      <c r="F3513">
        <v>53816104.280000001</v>
      </c>
      <c r="G3513">
        <v>0</v>
      </c>
      <c r="H3513">
        <v>0</v>
      </c>
      <c r="I3513">
        <v>45743688.659999996</v>
      </c>
      <c r="J3513">
        <v>6996093.5300000003</v>
      </c>
      <c r="K3513">
        <v>1076322.0900000001</v>
      </c>
      <c r="M3513">
        <v>529920.68000000005</v>
      </c>
      <c r="N3513">
        <v>0</v>
      </c>
    </row>
    <row r="3514" spans="1:14" x14ac:dyDescent="0.25">
      <c r="A3514">
        <v>119254</v>
      </c>
      <c r="B3514" t="s">
        <v>16225</v>
      </c>
      <c r="C3514" t="s">
        <v>16226</v>
      </c>
      <c r="D3514">
        <v>1349120.4</v>
      </c>
      <c r="E3514">
        <v>22</v>
      </c>
      <c r="F3514">
        <v>1133714.6200000001</v>
      </c>
      <c r="G3514">
        <v>0</v>
      </c>
      <c r="H3514">
        <v>0</v>
      </c>
      <c r="I3514">
        <v>769225.94</v>
      </c>
      <c r="J3514">
        <v>135745.75</v>
      </c>
      <c r="K3514">
        <v>226242.93</v>
      </c>
      <c r="L3514">
        <v>217905.78</v>
      </c>
    </row>
    <row r="3515" spans="1:14" x14ac:dyDescent="0.25">
      <c r="A3515">
        <v>119331</v>
      </c>
      <c r="B3515" t="s">
        <v>16227</v>
      </c>
      <c r="C3515" t="s">
        <v>16228</v>
      </c>
      <c r="D3515">
        <v>1150763.32</v>
      </c>
      <c r="E3515">
        <v>24</v>
      </c>
      <c r="F3515">
        <v>967028</v>
      </c>
      <c r="G3515">
        <v>0</v>
      </c>
      <c r="H3515">
        <v>0</v>
      </c>
      <c r="I3515">
        <v>739776.42</v>
      </c>
      <c r="J3515">
        <v>130548.78</v>
      </c>
      <c r="K3515">
        <v>96702.8</v>
      </c>
      <c r="L3515">
        <v>183735.32</v>
      </c>
    </row>
    <row r="3516" spans="1:14" x14ac:dyDescent="0.25">
      <c r="A3516">
        <v>119483</v>
      </c>
      <c r="B3516" t="s">
        <v>16229</v>
      </c>
      <c r="C3516" t="s">
        <v>16230</v>
      </c>
      <c r="D3516">
        <v>1171213.42</v>
      </c>
      <c r="E3516">
        <v>24</v>
      </c>
      <c r="F3516">
        <v>984212.96</v>
      </c>
      <c r="G3516">
        <v>0</v>
      </c>
      <c r="H3516">
        <v>0</v>
      </c>
      <c r="I3516">
        <v>752922.91</v>
      </c>
      <c r="J3516">
        <v>132868.75</v>
      </c>
      <c r="K3516">
        <v>98421.3</v>
      </c>
      <c r="L3516">
        <v>187000.46</v>
      </c>
    </row>
    <row r="3517" spans="1:14" x14ac:dyDescent="0.25">
      <c r="A3517">
        <v>119354</v>
      </c>
      <c r="B3517" t="s">
        <v>16231</v>
      </c>
      <c r="C3517" t="s">
        <v>3237</v>
      </c>
      <c r="D3517">
        <v>776169.15</v>
      </c>
      <c r="E3517">
        <v>36</v>
      </c>
      <c r="F3517">
        <v>649342.98</v>
      </c>
      <c r="G3517">
        <v>0</v>
      </c>
      <c r="H3517">
        <v>0</v>
      </c>
      <c r="I3517">
        <v>496747.38</v>
      </c>
      <c r="J3517">
        <v>87661.3</v>
      </c>
      <c r="K3517">
        <v>64934.3</v>
      </c>
      <c r="L3517">
        <v>126826.17</v>
      </c>
    </row>
    <row r="3518" spans="1:14" x14ac:dyDescent="0.25">
      <c r="A3518">
        <v>119411</v>
      </c>
      <c r="B3518" t="s">
        <v>16232</v>
      </c>
      <c r="C3518" t="s">
        <v>16233</v>
      </c>
      <c r="D3518">
        <v>1018313.8</v>
      </c>
      <c r="E3518">
        <v>24</v>
      </c>
      <c r="F3518">
        <v>1012899.3</v>
      </c>
      <c r="G3518">
        <v>0</v>
      </c>
      <c r="H3518">
        <v>0</v>
      </c>
      <c r="I3518">
        <v>766258.32</v>
      </c>
      <c r="J3518">
        <v>135222.06</v>
      </c>
      <c r="K3518">
        <v>111418.92</v>
      </c>
      <c r="L3518">
        <v>5414.5</v>
      </c>
    </row>
    <row r="3519" spans="1:14" x14ac:dyDescent="0.25">
      <c r="A3519">
        <v>119295</v>
      </c>
      <c r="B3519" t="s">
        <v>16234</v>
      </c>
      <c r="C3519" t="s">
        <v>16235</v>
      </c>
      <c r="D3519">
        <v>1019520.04</v>
      </c>
      <c r="E3519">
        <v>12</v>
      </c>
      <c r="F3519">
        <v>1019520.04</v>
      </c>
      <c r="G3519">
        <v>0</v>
      </c>
      <c r="H3519">
        <v>0</v>
      </c>
      <c r="I3519">
        <v>766256.39</v>
      </c>
      <c r="J3519">
        <v>135221.72</v>
      </c>
      <c r="K3519">
        <v>111418.65</v>
      </c>
      <c r="L3519">
        <v>6623.28</v>
      </c>
    </row>
    <row r="3520" spans="1:14" x14ac:dyDescent="0.25">
      <c r="A3520">
        <v>119224</v>
      </c>
      <c r="B3520" t="s">
        <v>16236</v>
      </c>
      <c r="C3520" t="s">
        <v>16237</v>
      </c>
      <c r="D3520">
        <v>1081932.82</v>
      </c>
      <c r="E3520">
        <v>22</v>
      </c>
      <c r="F3520">
        <v>1081932.82</v>
      </c>
      <c r="G3520">
        <v>0</v>
      </c>
      <c r="H3520">
        <v>0</v>
      </c>
      <c r="I3520">
        <v>772500.03</v>
      </c>
      <c r="J3520">
        <v>136323.53</v>
      </c>
      <c r="K3520">
        <v>173109.26</v>
      </c>
      <c r="L3520">
        <v>0</v>
      </c>
    </row>
    <row r="3521" spans="1:12" x14ac:dyDescent="0.25">
      <c r="A3521">
        <v>118589</v>
      </c>
      <c r="B3521" t="s">
        <v>16238</v>
      </c>
      <c r="C3521" t="s">
        <v>16239</v>
      </c>
      <c r="D3521">
        <v>1166259.51</v>
      </c>
      <c r="E3521">
        <v>65</v>
      </c>
      <c r="F3521">
        <v>980050.01</v>
      </c>
      <c r="G3521">
        <v>0</v>
      </c>
      <c r="H3521">
        <v>0</v>
      </c>
      <c r="I3521">
        <v>737752.48</v>
      </c>
      <c r="J3521">
        <v>130191.61</v>
      </c>
      <c r="K3521">
        <v>107273.99</v>
      </c>
      <c r="L3521">
        <v>191041.44</v>
      </c>
    </row>
    <row r="3522" spans="1:12" x14ac:dyDescent="0.25">
      <c r="A3522">
        <v>118503</v>
      </c>
      <c r="B3522" t="s">
        <v>16240</v>
      </c>
      <c r="C3522" t="s">
        <v>16241</v>
      </c>
      <c r="D3522">
        <v>908866.6</v>
      </c>
      <c r="E3522">
        <v>12</v>
      </c>
      <c r="F3522">
        <v>763753.45</v>
      </c>
      <c r="G3522">
        <v>0</v>
      </c>
      <c r="H3522">
        <v>0</v>
      </c>
      <c r="I3522">
        <v>575725.19999999995</v>
      </c>
      <c r="J3522">
        <v>101598.56</v>
      </c>
      <c r="K3522">
        <v>83799.69</v>
      </c>
      <c r="L3522">
        <v>147743.17000000001</v>
      </c>
    </row>
    <row r="3523" spans="1:12" x14ac:dyDescent="0.25">
      <c r="A3523">
        <v>119464</v>
      </c>
      <c r="B3523" t="s">
        <v>16242</v>
      </c>
      <c r="C3523" t="s">
        <v>16243</v>
      </c>
      <c r="D3523">
        <v>1217660.6399999999</v>
      </c>
      <c r="E3523">
        <v>25</v>
      </c>
      <c r="F3523">
        <v>1021244.24</v>
      </c>
      <c r="G3523">
        <v>0</v>
      </c>
      <c r="H3523">
        <v>0</v>
      </c>
      <c r="I3523">
        <v>771814.76</v>
      </c>
      <c r="J3523">
        <v>136202.60999999999</v>
      </c>
      <c r="K3523">
        <v>112226.87</v>
      </c>
      <c r="L3523">
        <v>197416.4</v>
      </c>
    </row>
    <row r="3524" spans="1:12" x14ac:dyDescent="0.25">
      <c r="A3524">
        <v>119461</v>
      </c>
      <c r="B3524" t="s">
        <v>16244</v>
      </c>
      <c r="C3524" t="s">
        <v>16245</v>
      </c>
      <c r="D3524">
        <v>1342381.66</v>
      </c>
      <c r="E3524">
        <v>30</v>
      </c>
      <c r="F3524">
        <v>1128051.82</v>
      </c>
      <c r="G3524">
        <v>0</v>
      </c>
      <c r="H3524">
        <v>0</v>
      </c>
      <c r="I3524">
        <v>767075.24100000004</v>
      </c>
      <c r="J3524">
        <v>135366.21900000001</v>
      </c>
      <c r="K3524">
        <v>225610.36</v>
      </c>
      <c r="L3524">
        <v>214329.84</v>
      </c>
    </row>
    <row r="3525" spans="1:12" x14ac:dyDescent="0.25">
      <c r="A3525">
        <v>117821</v>
      </c>
      <c r="B3525" t="s">
        <v>16246</v>
      </c>
      <c r="C3525" t="s">
        <v>16247</v>
      </c>
      <c r="D3525">
        <v>1346688.48</v>
      </c>
      <c r="E3525">
        <v>34</v>
      </c>
      <c r="F3525">
        <v>1131221</v>
      </c>
      <c r="G3525">
        <v>0</v>
      </c>
      <c r="H3525">
        <v>0</v>
      </c>
      <c r="I3525">
        <v>769230.28</v>
      </c>
      <c r="J3525">
        <v>135746.51999999999</v>
      </c>
      <c r="K3525">
        <v>226244.19999999995</v>
      </c>
      <c r="L3525">
        <v>215467.49</v>
      </c>
    </row>
    <row r="3526" spans="1:12" x14ac:dyDescent="0.25">
      <c r="A3526">
        <v>119307</v>
      </c>
      <c r="B3526" t="s">
        <v>16248</v>
      </c>
      <c r="C3526" t="s">
        <v>16249</v>
      </c>
      <c r="D3526">
        <v>1127801.7</v>
      </c>
      <c r="E3526">
        <v>34</v>
      </c>
      <c r="F3526">
        <v>1127801.7</v>
      </c>
      <c r="G3526">
        <v>0</v>
      </c>
      <c r="H3526">
        <v>0</v>
      </c>
      <c r="I3526">
        <v>760291</v>
      </c>
      <c r="J3526">
        <v>134169</v>
      </c>
      <c r="K3526">
        <v>233341.7</v>
      </c>
      <c r="L3526">
        <v>0</v>
      </c>
    </row>
    <row r="3527" spans="1:12" x14ac:dyDescent="0.25">
      <c r="A3527">
        <v>119168</v>
      </c>
      <c r="B3527" t="s">
        <v>16250</v>
      </c>
      <c r="C3527" t="s">
        <v>16251</v>
      </c>
      <c r="D3527">
        <v>1027596.25</v>
      </c>
      <c r="E3527">
        <v>19</v>
      </c>
      <c r="F3527">
        <v>863526.26</v>
      </c>
      <c r="G3527">
        <v>0</v>
      </c>
      <c r="H3527">
        <v>0</v>
      </c>
      <c r="I3527">
        <v>636431.42000000004</v>
      </c>
      <c r="J3527">
        <v>112311.43</v>
      </c>
      <c r="K3527">
        <v>111881.12</v>
      </c>
      <c r="L3527">
        <v>166972.28</v>
      </c>
    </row>
    <row r="3528" spans="1:12" x14ac:dyDescent="0.25">
      <c r="A3528">
        <v>115879</v>
      </c>
      <c r="B3528" t="s">
        <v>11074</v>
      </c>
      <c r="C3528" t="s">
        <v>11075</v>
      </c>
      <c r="D3528">
        <v>10431129.32</v>
      </c>
      <c r="E3528">
        <v>43</v>
      </c>
      <c r="F3528">
        <v>7528666.6399999997</v>
      </c>
      <c r="G3528">
        <v>0</v>
      </c>
      <c r="H3528">
        <v>0</v>
      </c>
      <c r="I3528">
        <v>3839619.98</v>
      </c>
      <c r="J3528">
        <v>677580</v>
      </c>
      <c r="K3528">
        <v>3011466.66</v>
      </c>
      <c r="L3528">
        <v>2902462.68</v>
      </c>
    </row>
    <row r="3529" spans="1:12" x14ac:dyDescent="0.25">
      <c r="A3529">
        <v>113741</v>
      </c>
      <c r="B3529" t="s">
        <v>11391</v>
      </c>
      <c r="C3529" t="s">
        <v>11392</v>
      </c>
      <c r="D3529">
        <v>5894768.9900000002</v>
      </c>
      <c r="E3529">
        <v>47</v>
      </c>
      <c r="F3529">
        <v>4916756.3499999996</v>
      </c>
      <c r="G3529">
        <v>0</v>
      </c>
      <c r="H3529">
        <v>0</v>
      </c>
      <c r="I3529">
        <v>2968704.05</v>
      </c>
      <c r="J3529">
        <v>523888.95</v>
      </c>
      <c r="K3529">
        <v>1424163.35</v>
      </c>
      <c r="L3529">
        <v>978012.64</v>
      </c>
    </row>
    <row r="3530" spans="1:12" x14ac:dyDescent="0.25">
      <c r="A3530">
        <v>115448</v>
      </c>
      <c r="B3530" t="s">
        <v>12165</v>
      </c>
      <c r="C3530" t="s">
        <v>12166</v>
      </c>
      <c r="D3530">
        <v>4343605.37</v>
      </c>
      <c r="E3530">
        <v>29</v>
      </c>
      <c r="F3530">
        <v>3650088.54</v>
      </c>
      <c r="G3530">
        <v>0</v>
      </c>
      <c r="H3530">
        <v>0</v>
      </c>
      <c r="I3530">
        <v>2221162.0699999998</v>
      </c>
      <c r="J3530">
        <v>391969.78</v>
      </c>
      <c r="K3530">
        <v>1036956.69</v>
      </c>
      <c r="L3530">
        <v>693516.83</v>
      </c>
    </row>
    <row r="3531" spans="1:12" x14ac:dyDescent="0.25">
      <c r="A3531">
        <v>116826</v>
      </c>
      <c r="B3531" t="s">
        <v>11080</v>
      </c>
      <c r="C3531" t="s">
        <v>11081</v>
      </c>
      <c r="D3531">
        <v>7537701.5599999996</v>
      </c>
      <c r="E3531">
        <v>0</v>
      </c>
      <c r="F3531">
        <v>6334202.9900000002</v>
      </c>
      <c r="G3531">
        <v>0</v>
      </c>
      <c r="H3531">
        <v>0</v>
      </c>
      <c r="I3531">
        <v>3802824.4349999996</v>
      </c>
      <c r="J3531">
        <v>671086.66499999992</v>
      </c>
      <c r="K3531">
        <v>1860291.8900000006</v>
      </c>
      <c r="L3531">
        <v>1203498.5699999994</v>
      </c>
    </row>
    <row r="3532" spans="1:12" x14ac:dyDescent="0.25">
      <c r="A3532">
        <v>111175</v>
      </c>
      <c r="B3532" t="s">
        <v>13071</v>
      </c>
      <c r="C3532" t="s">
        <v>13072</v>
      </c>
      <c r="D3532">
        <v>3380238.89</v>
      </c>
      <c r="E3532">
        <v>41</v>
      </c>
      <c r="F3532">
        <v>2838008.2</v>
      </c>
      <c r="G3532">
        <v>0</v>
      </c>
      <c r="H3532">
        <v>0</v>
      </c>
      <c r="I3532">
        <v>1493241.19</v>
      </c>
      <c r="J3532">
        <v>263513.15000000002</v>
      </c>
      <c r="K3532">
        <v>1081253.8600000001</v>
      </c>
      <c r="L3532">
        <v>542230.68999999994</v>
      </c>
    </row>
    <row r="3533" spans="1:12" x14ac:dyDescent="0.25">
      <c r="A3533">
        <v>116676</v>
      </c>
      <c r="B3533" t="s">
        <v>12197</v>
      </c>
      <c r="C3533" t="s">
        <v>12198</v>
      </c>
      <c r="D3533">
        <v>1384296.23</v>
      </c>
      <c r="E3533">
        <v>53</v>
      </c>
      <c r="F3533">
        <v>1384296.23</v>
      </c>
      <c r="G3533">
        <v>0</v>
      </c>
      <c r="H3533">
        <v>0</v>
      </c>
      <c r="I3533">
        <v>841636.99</v>
      </c>
      <c r="J3533">
        <v>148524.18</v>
      </c>
      <c r="K3533">
        <v>394135.06</v>
      </c>
      <c r="L3533">
        <v>0</v>
      </c>
    </row>
    <row r="3534" spans="1:12" x14ac:dyDescent="0.25">
      <c r="A3534">
        <v>111182</v>
      </c>
      <c r="B3534" t="s">
        <v>4825</v>
      </c>
      <c r="C3534" t="s">
        <v>4826</v>
      </c>
      <c r="D3534">
        <v>7494228.3899999997</v>
      </c>
      <c r="E3534">
        <v>57</v>
      </c>
      <c r="F3534">
        <v>6227671.9500000002</v>
      </c>
      <c r="G3534">
        <v>0</v>
      </c>
      <c r="H3534">
        <v>0</v>
      </c>
      <c r="I3534">
        <v>3839504.37</v>
      </c>
      <c r="J3534">
        <v>677559.6</v>
      </c>
      <c r="K3534">
        <v>1710607.98</v>
      </c>
      <c r="L3534">
        <v>1266556.44</v>
      </c>
    </row>
    <row r="3535" spans="1:12" x14ac:dyDescent="0.25">
      <c r="A3535">
        <v>111738</v>
      </c>
      <c r="B3535" t="s">
        <v>11394</v>
      </c>
      <c r="C3535" t="s">
        <v>11395</v>
      </c>
      <c r="D3535">
        <v>2462027.66</v>
      </c>
      <c r="E3535">
        <v>34</v>
      </c>
      <c r="F3535">
        <v>2050930.81</v>
      </c>
      <c r="G3535">
        <v>0</v>
      </c>
      <c r="H3535">
        <v>0</v>
      </c>
      <c r="I3535">
        <v>1245600.01</v>
      </c>
      <c r="J3535">
        <v>219811.77</v>
      </c>
      <c r="K3535">
        <v>585519.03</v>
      </c>
      <c r="L3535">
        <v>411096.85</v>
      </c>
    </row>
    <row r="3536" spans="1:12" x14ac:dyDescent="0.25">
      <c r="A3536">
        <v>116876</v>
      </c>
      <c r="B3536" t="s">
        <v>12615</v>
      </c>
      <c r="C3536" t="s">
        <v>12616</v>
      </c>
      <c r="D3536">
        <v>3502786.78</v>
      </c>
      <c r="E3536">
        <v>66</v>
      </c>
      <c r="F3536">
        <v>2961693.57</v>
      </c>
      <c r="G3536">
        <v>0</v>
      </c>
      <c r="H3536">
        <v>0</v>
      </c>
      <c r="I3536">
        <v>1542692.04</v>
      </c>
      <c r="J3536">
        <v>272239.77</v>
      </c>
      <c r="K3536">
        <v>1146761.76</v>
      </c>
      <c r="L3536">
        <v>541093.21</v>
      </c>
    </row>
    <row r="3537" spans="1:12" x14ac:dyDescent="0.25">
      <c r="A3537">
        <v>116561</v>
      </c>
      <c r="B3537" t="s">
        <v>4654</v>
      </c>
      <c r="C3537" t="s">
        <v>4655</v>
      </c>
      <c r="D3537">
        <v>2680154.67</v>
      </c>
      <c r="E3537">
        <v>29</v>
      </c>
      <c r="F3537">
        <v>2251930.81</v>
      </c>
      <c r="G3537">
        <v>0</v>
      </c>
      <c r="H3537">
        <v>0</v>
      </c>
      <c r="I3537">
        <v>1385006.53</v>
      </c>
      <c r="J3537">
        <v>244412.92</v>
      </c>
      <c r="K3537">
        <v>622511.35999999999</v>
      </c>
      <c r="L3537">
        <v>428223.86</v>
      </c>
    </row>
    <row r="3538" spans="1:12" x14ac:dyDescent="0.25">
      <c r="A3538">
        <v>112304</v>
      </c>
      <c r="B3538" t="s">
        <v>12153</v>
      </c>
      <c r="C3538" t="s">
        <v>12154</v>
      </c>
      <c r="D3538">
        <v>1562448.31</v>
      </c>
      <c r="E3538">
        <v>31</v>
      </c>
      <c r="F3538">
        <v>1312372.79</v>
      </c>
      <c r="G3538">
        <v>0</v>
      </c>
      <c r="H3538">
        <v>0</v>
      </c>
      <c r="I3538">
        <v>930198.04</v>
      </c>
      <c r="J3538">
        <v>164152.59</v>
      </c>
      <c r="K3538">
        <v>423394.1</v>
      </c>
      <c r="L3538">
        <v>44703.58</v>
      </c>
    </row>
    <row r="3539" spans="1:12" x14ac:dyDescent="0.25">
      <c r="A3539">
        <v>113133</v>
      </c>
      <c r="B3539" t="s">
        <v>12141</v>
      </c>
      <c r="C3539" t="s">
        <v>12142</v>
      </c>
      <c r="D3539">
        <v>11758716.76</v>
      </c>
      <c r="E3539">
        <v>57</v>
      </c>
      <c r="F3539">
        <v>7244692</v>
      </c>
      <c r="G3539">
        <v>0</v>
      </c>
      <c r="H3539">
        <v>0</v>
      </c>
      <c r="I3539">
        <v>3795077.28</v>
      </c>
      <c r="J3539">
        <v>669719.52</v>
      </c>
      <c r="K3539">
        <v>2767247.2</v>
      </c>
      <c r="L3539">
        <v>4526672.76</v>
      </c>
    </row>
    <row r="3540" spans="1:12" x14ac:dyDescent="0.25">
      <c r="A3540">
        <v>111549</v>
      </c>
      <c r="B3540" t="s">
        <v>4416</v>
      </c>
      <c r="C3540" t="s">
        <v>4417</v>
      </c>
      <c r="D3540">
        <v>4411938.32</v>
      </c>
      <c r="E3540">
        <v>48</v>
      </c>
      <c r="F3540">
        <v>3559662.75</v>
      </c>
      <c r="G3540">
        <v>0</v>
      </c>
      <c r="H3540">
        <v>0</v>
      </c>
      <c r="I3540">
        <v>2155009.4700000002</v>
      </c>
      <c r="J3540">
        <v>380295.79</v>
      </c>
      <c r="K3540">
        <v>1024357.49</v>
      </c>
      <c r="L3540">
        <v>852275.57</v>
      </c>
    </row>
    <row r="3541" spans="1:12" x14ac:dyDescent="0.25">
      <c r="A3541">
        <v>115829</v>
      </c>
      <c r="B3541" t="s">
        <v>4480</v>
      </c>
      <c r="C3541" t="s">
        <v>4481</v>
      </c>
      <c r="D3541">
        <v>5155383.45</v>
      </c>
      <c r="E3541">
        <v>41</v>
      </c>
      <c r="F3541">
        <v>5155383.45</v>
      </c>
      <c r="G3541">
        <v>0</v>
      </c>
      <c r="H3541">
        <v>0</v>
      </c>
      <c r="I3541">
        <v>3159862.3774999999</v>
      </c>
      <c r="J3541">
        <v>557622.77249999996</v>
      </c>
      <c r="K3541">
        <v>1437898.3000000003</v>
      </c>
      <c r="L3541">
        <v>0</v>
      </c>
    </row>
    <row r="3542" spans="1:12" x14ac:dyDescent="0.25">
      <c r="A3542">
        <v>110236</v>
      </c>
      <c r="B3542" t="s">
        <v>5323</v>
      </c>
      <c r="C3542" t="s">
        <v>5324</v>
      </c>
      <c r="D3542">
        <v>4154751.38</v>
      </c>
      <c r="E3542">
        <v>34</v>
      </c>
      <c r="F3542">
        <v>4154751.38</v>
      </c>
      <c r="G3542">
        <v>0</v>
      </c>
      <c r="H3542">
        <v>0</v>
      </c>
      <c r="I3542">
        <v>2157122.1374999997</v>
      </c>
      <c r="J3542">
        <v>380668.61249999999</v>
      </c>
      <c r="K3542">
        <v>1616960.63</v>
      </c>
      <c r="L3542">
        <v>0</v>
      </c>
    </row>
    <row r="3543" spans="1:12" x14ac:dyDescent="0.25">
      <c r="A3543">
        <v>116363</v>
      </c>
      <c r="B3543" t="s">
        <v>6068</v>
      </c>
      <c r="C3543" t="s">
        <v>6069</v>
      </c>
      <c r="D3543">
        <v>5532758.2699999996</v>
      </c>
      <c r="E3543">
        <v>0</v>
      </c>
      <c r="F3543">
        <v>4649376.7</v>
      </c>
      <c r="G3543">
        <v>0</v>
      </c>
      <c r="H3543">
        <v>0</v>
      </c>
      <c r="I3543">
        <v>2826293.72</v>
      </c>
      <c r="J3543">
        <v>498757.71</v>
      </c>
      <c r="K3543">
        <v>1324325.27</v>
      </c>
      <c r="L3543">
        <v>883381.57</v>
      </c>
    </row>
    <row r="3544" spans="1:12" x14ac:dyDescent="0.25">
      <c r="A3544">
        <v>116851</v>
      </c>
      <c r="B3544" t="s">
        <v>11077</v>
      </c>
      <c r="C3544" t="s">
        <v>11078</v>
      </c>
      <c r="D3544">
        <v>2135661.79</v>
      </c>
      <c r="E3544">
        <v>42</v>
      </c>
      <c r="F3544">
        <v>2135661.79</v>
      </c>
      <c r="G3544">
        <v>0</v>
      </c>
      <c r="H3544">
        <v>0</v>
      </c>
      <c r="I3544">
        <v>1293735.3999999999</v>
      </c>
      <c r="J3544">
        <v>228306.25</v>
      </c>
      <c r="K3544">
        <v>613620.14</v>
      </c>
      <c r="L3544">
        <v>0</v>
      </c>
    </row>
    <row r="3545" spans="1:12" x14ac:dyDescent="0.25">
      <c r="A3545">
        <v>116997</v>
      </c>
      <c r="B3545" t="s">
        <v>1867</v>
      </c>
      <c r="C3545" t="s">
        <v>1868</v>
      </c>
      <c r="D3545">
        <v>2084554.43</v>
      </c>
      <c r="E3545">
        <v>18</v>
      </c>
      <c r="F3545">
        <v>1752733</v>
      </c>
      <c r="G3545">
        <v>0</v>
      </c>
      <c r="H3545">
        <v>0</v>
      </c>
      <c r="I3545">
        <v>1140688.82</v>
      </c>
      <c r="J3545">
        <v>201298.03</v>
      </c>
      <c r="K3545">
        <v>410746.15</v>
      </c>
      <c r="L3545">
        <v>331821.43</v>
      </c>
    </row>
    <row r="3546" spans="1:12" x14ac:dyDescent="0.25">
      <c r="A3546">
        <v>112309</v>
      </c>
      <c r="B3546" t="s">
        <v>13061</v>
      </c>
      <c r="C3546" t="s">
        <v>13062</v>
      </c>
      <c r="D3546">
        <v>3736062.86</v>
      </c>
      <c r="E3546">
        <v>42</v>
      </c>
      <c r="F3546">
        <v>3003580.81</v>
      </c>
      <c r="G3546">
        <v>0</v>
      </c>
      <c r="H3546">
        <v>0</v>
      </c>
      <c r="I3546">
        <v>1834207.93</v>
      </c>
      <c r="J3546">
        <v>323683.75</v>
      </c>
      <c r="K3546">
        <v>845689.13</v>
      </c>
      <c r="L3546">
        <v>732482.05</v>
      </c>
    </row>
    <row r="3547" spans="1:12" x14ac:dyDescent="0.25">
      <c r="A3547">
        <v>110190</v>
      </c>
      <c r="B3547" t="s">
        <v>4815</v>
      </c>
      <c r="C3547" t="s">
        <v>4816</v>
      </c>
      <c r="D3547">
        <v>1914769.5</v>
      </c>
      <c r="E3547">
        <v>12</v>
      </c>
      <c r="F3547">
        <v>1609050</v>
      </c>
      <c r="G3547">
        <v>0</v>
      </c>
      <c r="H3547">
        <v>0</v>
      </c>
      <c r="I3547">
        <v>979028.98</v>
      </c>
      <c r="J3547">
        <v>172769.82</v>
      </c>
      <c r="K3547">
        <v>457251.2</v>
      </c>
      <c r="L3547">
        <v>305719.5</v>
      </c>
    </row>
    <row r="3548" spans="1:12" x14ac:dyDescent="0.25">
      <c r="A3548">
        <v>115868</v>
      </c>
      <c r="B3548" t="s">
        <v>4482</v>
      </c>
      <c r="C3548" t="s">
        <v>4483</v>
      </c>
      <c r="D3548">
        <v>5992314.7999999998</v>
      </c>
      <c r="E3548">
        <v>33</v>
      </c>
      <c r="F3548">
        <v>5035558.66</v>
      </c>
      <c r="G3548">
        <v>0</v>
      </c>
      <c r="H3548">
        <v>0</v>
      </c>
      <c r="I3548">
        <v>2616969.36</v>
      </c>
      <c r="J3548">
        <v>461818.12</v>
      </c>
      <c r="K3548">
        <v>1956771.18</v>
      </c>
      <c r="L3548">
        <v>956756.14</v>
      </c>
    </row>
    <row r="3549" spans="1:12" x14ac:dyDescent="0.25">
      <c r="A3549">
        <v>116862</v>
      </c>
      <c r="B3549" t="s">
        <v>4869</v>
      </c>
      <c r="C3549" t="s">
        <v>4870</v>
      </c>
      <c r="D3549">
        <v>7841692.1299999999</v>
      </c>
      <c r="E3549">
        <v>41</v>
      </c>
      <c r="F3549">
        <v>6309678.5800000001</v>
      </c>
      <c r="G3549">
        <v>0</v>
      </c>
      <c r="H3549">
        <v>0</v>
      </c>
      <c r="I3549">
        <v>3838391.15</v>
      </c>
      <c r="J3549">
        <v>677363.03</v>
      </c>
      <c r="K3549">
        <v>1793924.29</v>
      </c>
      <c r="L3549">
        <v>1532013.55</v>
      </c>
    </row>
    <row r="3550" spans="1:12" x14ac:dyDescent="0.25">
      <c r="A3550">
        <v>125265</v>
      </c>
      <c r="B3550" t="s">
        <v>16252</v>
      </c>
      <c r="C3550" t="s">
        <v>488</v>
      </c>
      <c r="D3550">
        <v>12134972.050000001</v>
      </c>
      <c r="E3550">
        <v>70</v>
      </c>
      <c r="F3550">
        <v>12134972.050000001</v>
      </c>
      <c r="G3550">
        <v>0</v>
      </c>
      <c r="H3550">
        <v>0</v>
      </c>
      <c r="I3550">
        <v>8494480.4299999997</v>
      </c>
      <c r="J3550">
        <v>3397792.09</v>
      </c>
      <c r="K3550">
        <v>242699.53</v>
      </c>
      <c r="L3550">
        <v>0</v>
      </c>
    </row>
    <row r="3551" spans="1:12" x14ac:dyDescent="0.25">
      <c r="A3551">
        <v>117342</v>
      </c>
      <c r="B3551" t="s">
        <v>16253</v>
      </c>
      <c r="C3551" t="s">
        <v>16254</v>
      </c>
      <c r="D3551">
        <v>3141145.71</v>
      </c>
      <c r="E3551">
        <v>73</v>
      </c>
      <c r="F3551">
        <v>3071072.95</v>
      </c>
      <c r="G3551">
        <v>0</v>
      </c>
      <c r="H3551">
        <v>0</v>
      </c>
      <c r="I3551">
        <v>2610412.0099999998</v>
      </c>
      <c r="J3551">
        <v>399239.48</v>
      </c>
      <c r="K3551">
        <v>61421.46</v>
      </c>
      <c r="L3551">
        <v>70072.759999999995</v>
      </c>
    </row>
    <row r="3552" spans="1:12" x14ac:dyDescent="0.25">
      <c r="A3552">
        <v>118548</v>
      </c>
      <c r="B3552" t="s">
        <v>11153</v>
      </c>
      <c r="C3552" t="s">
        <v>11154</v>
      </c>
      <c r="D3552">
        <v>12587175.52</v>
      </c>
      <c r="E3552">
        <v>38</v>
      </c>
      <c r="F3552">
        <v>12587175.52</v>
      </c>
      <c r="G3552">
        <v>0</v>
      </c>
      <c r="H3552">
        <v>0</v>
      </c>
      <c r="I3552">
        <v>10699099.199999999</v>
      </c>
      <c r="J3552">
        <v>1636332.81</v>
      </c>
      <c r="K3552">
        <v>251743.51</v>
      </c>
      <c r="L3552">
        <v>0</v>
      </c>
    </row>
    <row r="3553" spans="1:12" x14ac:dyDescent="0.25">
      <c r="A3553">
        <v>117354</v>
      </c>
      <c r="B3553" t="s">
        <v>16255</v>
      </c>
      <c r="C3553" t="s">
        <v>16256</v>
      </c>
      <c r="D3553">
        <v>7257949.79</v>
      </c>
      <c r="E3553">
        <v>66</v>
      </c>
      <c r="F3553">
        <v>7257949.79</v>
      </c>
      <c r="G3553">
        <v>0</v>
      </c>
      <c r="H3553">
        <v>0</v>
      </c>
      <c r="I3553">
        <v>6045872.1699999999</v>
      </c>
      <c r="J3553">
        <v>1066918.6200000001</v>
      </c>
      <c r="K3553">
        <v>145159</v>
      </c>
      <c r="L3553">
        <v>0</v>
      </c>
    </row>
    <row r="3554" spans="1:12" x14ac:dyDescent="0.25">
      <c r="A3554">
        <v>119952</v>
      </c>
      <c r="B3554" t="s">
        <v>16257</v>
      </c>
      <c r="C3554" t="s">
        <v>14596</v>
      </c>
      <c r="D3554">
        <v>15416890.99</v>
      </c>
      <c r="E3554">
        <v>66</v>
      </c>
      <c r="F3554">
        <v>8759205.8200000003</v>
      </c>
      <c r="G3554">
        <v>0</v>
      </c>
      <c r="H3554">
        <v>0</v>
      </c>
      <c r="I3554">
        <v>7445324.9500000002</v>
      </c>
      <c r="J3554">
        <v>1137820.83</v>
      </c>
      <c r="K3554">
        <v>176060.04</v>
      </c>
      <c r="L3554">
        <v>6657685.1699999999</v>
      </c>
    </row>
    <row r="3555" spans="1:12" x14ac:dyDescent="0.25">
      <c r="A3555">
        <v>120161</v>
      </c>
      <c r="B3555" t="s">
        <v>16258</v>
      </c>
      <c r="C3555" t="s">
        <v>16259</v>
      </c>
      <c r="D3555">
        <v>11098633.51</v>
      </c>
      <c r="E3555">
        <v>55</v>
      </c>
      <c r="F3555">
        <v>10037385.949999999</v>
      </c>
      <c r="G3555">
        <v>0</v>
      </c>
      <c r="H3555">
        <v>0</v>
      </c>
      <c r="I3555">
        <v>8531778.0700000003</v>
      </c>
      <c r="J3555">
        <v>1304860.1599999999</v>
      </c>
      <c r="K3555">
        <v>200747.72</v>
      </c>
      <c r="L3555">
        <v>1061247.56</v>
      </c>
    </row>
    <row r="3556" spans="1:12" x14ac:dyDescent="0.25">
      <c r="A3556">
        <v>121847</v>
      </c>
      <c r="B3556" t="s">
        <v>2135</v>
      </c>
      <c r="C3556" t="s">
        <v>2136</v>
      </c>
      <c r="D3556">
        <v>3544484.27</v>
      </c>
      <c r="E3556">
        <v>32</v>
      </c>
      <c r="F3556">
        <v>3190872.28</v>
      </c>
      <c r="G3556">
        <v>0</v>
      </c>
      <c r="H3556">
        <v>0</v>
      </c>
      <c r="I3556">
        <v>2712241.43</v>
      </c>
      <c r="J3556">
        <v>414813.41</v>
      </c>
      <c r="K3556">
        <v>63817.440000000002</v>
      </c>
      <c r="L3556">
        <v>353611.99</v>
      </c>
    </row>
    <row r="3557" spans="1:12" x14ac:dyDescent="0.25">
      <c r="A3557">
        <v>116454</v>
      </c>
      <c r="B3557" t="s">
        <v>667</v>
      </c>
      <c r="C3557" t="s">
        <v>668</v>
      </c>
      <c r="D3557">
        <v>3164729.38</v>
      </c>
      <c r="E3557">
        <v>45</v>
      </c>
      <c r="F3557">
        <v>3102562.38</v>
      </c>
      <c r="G3557">
        <v>0</v>
      </c>
      <c r="H3557">
        <v>0</v>
      </c>
      <c r="I3557">
        <v>2637178.02</v>
      </c>
      <c r="J3557">
        <v>403332.85</v>
      </c>
      <c r="K3557">
        <v>62051.51</v>
      </c>
      <c r="L3557">
        <v>62167</v>
      </c>
    </row>
    <row r="3558" spans="1:12" x14ac:dyDescent="0.25">
      <c r="A3558">
        <v>122832</v>
      </c>
      <c r="B3558" t="s">
        <v>16260</v>
      </c>
      <c r="C3558" t="s">
        <v>7697</v>
      </c>
      <c r="D3558">
        <v>4841705.91</v>
      </c>
      <c r="E3558">
        <v>55</v>
      </c>
      <c r="F3558">
        <v>4841586.91</v>
      </c>
      <c r="G3558">
        <v>0</v>
      </c>
      <c r="H3558">
        <v>0</v>
      </c>
      <c r="I3558">
        <v>4033041.93</v>
      </c>
      <c r="J3558">
        <v>711713.24</v>
      </c>
      <c r="K3558">
        <v>96831.74</v>
      </c>
      <c r="L3558">
        <v>119</v>
      </c>
    </row>
    <row r="3559" spans="1:12" x14ac:dyDescent="0.25">
      <c r="A3559">
        <v>113800</v>
      </c>
      <c r="B3559" t="s">
        <v>683</v>
      </c>
      <c r="C3559" t="s">
        <v>684</v>
      </c>
      <c r="D3559">
        <v>3266956.4</v>
      </c>
      <c r="E3559">
        <v>47</v>
      </c>
      <c r="F3559">
        <v>3161043.4</v>
      </c>
      <c r="G3559">
        <v>0</v>
      </c>
      <c r="H3559">
        <v>0</v>
      </c>
      <c r="I3559">
        <v>2686886.9</v>
      </c>
      <c r="J3559">
        <v>410935.39</v>
      </c>
      <c r="K3559">
        <v>63221.11</v>
      </c>
      <c r="L3559">
        <v>105913</v>
      </c>
    </row>
    <row r="3560" spans="1:12" x14ac:dyDescent="0.25">
      <c r="A3560">
        <v>120367</v>
      </c>
      <c r="B3560" t="s">
        <v>4545</v>
      </c>
      <c r="C3560" t="s">
        <v>4546</v>
      </c>
      <c r="D3560">
        <v>4875770</v>
      </c>
      <c r="E3560">
        <v>51</v>
      </c>
      <c r="F3560">
        <v>3533476.11</v>
      </c>
      <c r="G3560">
        <v>0</v>
      </c>
      <c r="H3560">
        <v>0</v>
      </c>
      <c r="I3560">
        <v>3003454.69</v>
      </c>
      <c r="J3560">
        <v>459351.94</v>
      </c>
      <c r="K3560">
        <v>70669.48</v>
      </c>
      <c r="L3560">
        <v>1342293.89</v>
      </c>
    </row>
    <row r="3561" spans="1:12" x14ac:dyDescent="0.25">
      <c r="A3561">
        <v>119338</v>
      </c>
      <c r="B3561" t="s">
        <v>16261</v>
      </c>
      <c r="C3561" t="s">
        <v>16262</v>
      </c>
      <c r="D3561">
        <v>21820568.350000001</v>
      </c>
      <c r="F3561">
        <v>21820568.350000001</v>
      </c>
      <c r="G3561">
        <v>0</v>
      </c>
      <c r="H3561">
        <v>0</v>
      </c>
      <c r="I3561">
        <v>18844879.440000001</v>
      </c>
      <c r="J3561">
        <v>2882158.03</v>
      </c>
      <c r="K3561">
        <v>93530.880000000005</v>
      </c>
      <c r="L3561">
        <v>0</v>
      </c>
    </row>
    <row r="3562" spans="1:12" x14ac:dyDescent="0.25">
      <c r="A3562">
        <v>116236</v>
      </c>
      <c r="B3562" t="s">
        <v>16263</v>
      </c>
      <c r="C3562" t="s">
        <v>16264</v>
      </c>
      <c r="D3562">
        <v>3692022.75</v>
      </c>
      <c r="E3562">
        <v>59</v>
      </c>
      <c r="F3562">
        <v>3619111.45</v>
      </c>
      <c r="G3562">
        <v>0</v>
      </c>
      <c r="H3562">
        <v>0</v>
      </c>
      <c r="I3562">
        <v>3048254.29</v>
      </c>
      <c r="J3562">
        <v>498474.52</v>
      </c>
      <c r="K3562">
        <v>72382.64</v>
      </c>
      <c r="L3562">
        <v>72911.3</v>
      </c>
    </row>
    <row r="3563" spans="1:12" x14ac:dyDescent="0.25">
      <c r="A3563">
        <v>120699</v>
      </c>
      <c r="B3563" t="s">
        <v>4553</v>
      </c>
      <c r="C3563" t="s">
        <v>4546</v>
      </c>
      <c r="D3563">
        <v>5637587.1900000004</v>
      </c>
      <c r="E3563">
        <v>56</v>
      </c>
      <c r="F3563">
        <v>4197929.49</v>
      </c>
      <c r="G3563">
        <v>0</v>
      </c>
      <c r="H3563">
        <v>0</v>
      </c>
      <c r="I3563">
        <v>3568240.07</v>
      </c>
      <c r="J3563">
        <v>545730.82999999996</v>
      </c>
      <c r="K3563">
        <v>83958.59</v>
      </c>
      <c r="L3563">
        <v>1439657.7</v>
      </c>
    </row>
    <row r="3564" spans="1:12" x14ac:dyDescent="0.25">
      <c r="A3564">
        <v>120930</v>
      </c>
      <c r="B3564" t="s">
        <v>16265</v>
      </c>
      <c r="C3564" t="s">
        <v>10515</v>
      </c>
      <c r="D3564">
        <v>6206520.8600000003</v>
      </c>
      <c r="E3564">
        <v>41</v>
      </c>
      <c r="F3564">
        <v>5334955.46</v>
      </c>
      <c r="G3564">
        <v>0</v>
      </c>
      <c r="H3564">
        <v>0</v>
      </c>
      <c r="I3564">
        <v>4267964.37</v>
      </c>
      <c r="J3564">
        <v>960291.98</v>
      </c>
      <c r="K3564">
        <v>106699.11</v>
      </c>
      <c r="L3564">
        <v>871565.4</v>
      </c>
    </row>
    <row r="3565" spans="1:12" x14ac:dyDescent="0.25">
      <c r="A3565">
        <v>116443</v>
      </c>
      <c r="B3565" t="s">
        <v>8638</v>
      </c>
      <c r="C3565" t="s">
        <v>8659</v>
      </c>
      <c r="D3565">
        <v>3071685.73</v>
      </c>
      <c r="E3565">
        <v>40</v>
      </c>
      <c r="F3565">
        <v>2981721.02</v>
      </c>
      <c r="G3565">
        <v>0</v>
      </c>
      <c r="H3565">
        <v>0</v>
      </c>
      <c r="I3565">
        <v>2534462.88</v>
      </c>
      <c r="J3565">
        <v>387623.7</v>
      </c>
      <c r="K3565">
        <v>59634.44</v>
      </c>
      <c r="L3565">
        <v>89964.71</v>
      </c>
    </row>
    <row r="3566" spans="1:12" x14ac:dyDescent="0.25">
      <c r="A3566">
        <v>114758</v>
      </c>
      <c r="B3566" t="s">
        <v>16266</v>
      </c>
      <c r="C3566" t="s">
        <v>9461</v>
      </c>
      <c r="D3566">
        <v>5084048.8099999996</v>
      </c>
      <c r="E3566">
        <v>55</v>
      </c>
      <c r="F3566">
        <v>4439172.2699999996</v>
      </c>
      <c r="G3566">
        <v>0</v>
      </c>
      <c r="H3566">
        <v>0</v>
      </c>
      <c r="I3566">
        <v>3773296.42</v>
      </c>
      <c r="J3566">
        <v>577092.4</v>
      </c>
      <c r="K3566">
        <v>88783.45</v>
      </c>
      <c r="L3566">
        <v>644876.54</v>
      </c>
    </row>
    <row r="3567" spans="1:12" x14ac:dyDescent="0.25">
      <c r="A3567">
        <v>116066</v>
      </c>
      <c r="B3567" t="s">
        <v>16267</v>
      </c>
      <c r="C3567" t="s">
        <v>16268</v>
      </c>
      <c r="D3567">
        <v>5885135.4699999997</v>
      </c>
      <c r="E3567">
        <v>61</v>
      </c>
      <c r="F3567">
        <v>5791406.3099999996</v>
      </c>
      <c r="G3567">
        <v>0</v>
      </c>
      <c r="H3567">
        <v>0</v>
      </c>
      <c r="I3567">
        <v>4922695.3600000003</v>
      </c>
      <c r="J3567">
        <v>752882.82</v>
      </c>
      <c r="K3567">
        <v>115828.13</v>
      </c>
      <c r="L3567">
        <v>93729.16</v>
      </c>
    </row>
    <row r="3568" spans="1:12" x14ac:dyDescent="0.25">
      <c r="A3568">
        <v>118521</v>
      </c>
      <c r="B3568" t="s">
        <v>16269</v>
      </c>
      <c r="C3568" t="s">
        <v>16270</v>
      </c>
      <c r="D3568">
        <v>5787743.2199999997</v>
      </c>
      <c r="E3568">
        <v>43</v>
      </c>
      <c r="F3568">
        <v>4164296.08</v>
      </c>
      <c r="G3568">
        <v>0</v>
      </c>
      <c r="H3568">
        <v>0</v>
      </c>
      <c r="I3568">
        <v>3539651.67</v>
      </c>
      <c r="J3568">
        <v>541358.49</v>
      </c>
      <c r="K3568">
        <v>83285.919999999998</v>
      </c>
      <c r="L3568">
        <v>1623447.14</v>
      </c>
    </row>
    <row r="3569" spans="1:14" x14ac:dyDescent="0.25">
      <c r="A3569">
        <v>109519</v>
      </c>
      <c r="B3569" t="s">
        <v>3847</v>
      </c>
      <c r="C3569" t="s">
        <v>16271</v>
      </c>
      <c r="D3569">
        <v>1122422.18</v>
      </c>
      <c r="E3569">
        <v>33</v>
      </c>
      <c r="F3569">
        <v>943211.92</v>
      </c>
      <c r="G3569">
        <v>0</v>
      </c>
      <c r="H3569">
        <v>0</v>
      </c>
      <c r="I3569">
        <v>641384.11</v>
      </c>
      <c r="J3569">
        <v>113185.43</v>
      </c>
      <c r="K3569">
        <v>188642.38</v>
      </c>
      <c r="L3569">
        <v>179210.26</v>
      </c>
    </row>
    <row r="3570" spans="1:14" x14ac:dyDescent="0.25">
      <c r="A3570">
        <v>118593</v>
      </c>
      <c r="B3570" t="s">
        <v>16272</v>
      </c>
      <c r="C3570" t="s">
        <v>16273</v>
      </c>
      <c r="D3570">
        <v>1304407.4099999999</v>
      </c>
      <c r="E3570">
        <v>12</v>
      </c>
      <c r="F3570">
        <v>1243911.76</v>
      </c>
      <c r="G3570">
        <v>0</v>
      </c>
      <c r="H3570">
        <v>0</v>
      </c>
      <c r="I3570">
        <v>771847.24300000002</v>
      </c>
      <c r="J3570">
        <v>136208.337</v>
      </c>
      <c r="K3570">
        <v>335856.18</v>
      </c>
      <c r="L3570">
        <v>60495.6499999999</v>
      </c>
    </row>
    <row r="3571" spans="1:14" x14ac:dyDescent="0.25">
      <c r="A3571">
        <v>122320</v>
      </c>
      <c r="B3571" t="s">
        <v>16274</v>
      </c>
      <c r="C3571" t="s">
        <v>16275</v>
      </c>
      <c r="D3571">
        <v>1670977.01</v>
      </c>
      <c r="E3571">
        <v>20</v>
      </c>
      <c r="F3571">
        <v>1404182.37</v>
      </c>
      <c r="G3571">
        <v>0</v>
      </c>
      <c r="H3571">
        <v>0</v>
      </c>
      <c r="I3571">
        <v>844641.38</v>
      </c>
      <c r="J3571">
        <v>149054.37</v>
      </c>
      <c r="K3571">
        <v>410486.62</v>
      </c>
      <c r="L3571">
        <v>266794.64</v>
      </c>
    </row>
    <row r="3572" spans="1:14" x14ac:dyDescent="0.25">
      <c r="A3572">
        <v>122770</v>
      </c>
      <c r="B3572" t="s">
        <v>3365</v>
      </c>
      <c r="C3572" t="s">
        <v>16276</v>
      </c>
      <c r="D3572">
        <v>7802363.0999999996</v>
      </c>
      <c r="E3572">
        <v>36</v>
      </c>
      <c r="F3572">
        <v>6556607.6500000004</v>
      </c>
      <c r="G3572">
        <v>0</v>
      </c>
      <c r="H3572">
        <v>0</v>
      </c>
      <c r="I3572">
        <v>3953855.99</v>
      </c>
      <c r="J3572">
        <v>697739.29</v>
      </c>
      <c r="K3572">
        <v>1905012.37</v>
      </c>
      <c r="L3572">
        <v>1245755.45</v>
      </c>
    </row>
    <row r="3573" spans="1:14" x14ac:dyDescent="0.25">
      <c r="A3573">
        <v>116648</v>
      </c>
      <c r="B3573" t="s">
        <v>12612</v>
      </c>
      <c r="C3573" t="s">
        <v>12613</v>
      </c>
      <c r="D3573">
        <v>1883077</v>
      </c>
      <c r="E3573">
        <v>28</v>
      </c>
      <c r="F3573">
        <v>1871333.9</v>
      </c>
      <c r="G3573">
        <v>0</v>
      </c>
      <c r="H3573">
        <v>0</v>
      </c>
      <c r="I3573">
        <v>1120648.33</v>
      </c>
      <c r="J3573">
        <v>197761.47</v>
      </c>
      <c r="K3573">
        <v>552924.1</v>
      </c>
      <c r="L3573">
        <v>11743.1</v>
      </c>
    </row>
    <row r="3574" spans="1:14" x14ac:dyDescent="0.25">
      <c r="A3574">
        <v>122726</v>
      </c>
      <c r="B3574" t="s">
        <v>7956</v>
      </c>
      <c r="C3574" t="s">
        <v>7913</v>
      </c>
      <c r="D3574">
        <v>22489168.73</v>
      </c>
      <c r="E3574">
        <v>78</v>
      </c>
      <c r="F3574">
        <v>21279416.949999999</v>
      </c>
      <c r="G3574">
        <v>0</v>
      </c>
      <c r="H3574">
        <v>0</v>
      </c>
      <c r="I3574">
        <v>18087504.420000002</v>
      </c>
      <c r="J3574">
        <v>2766324.19</v>
      </c>
      <c r="K3574">
        <v>425588.34</v>
      </c>
      <c r="L3574">
        <v>1209751.78</v>
      </c>
    </row>
    <row r="3575" spans="1:14" x14ac:dyDescent="0.25">
      <c r="A3575">
        <v>120166</v>
      </c>
      <c r="B3575" t="s">
        <v>16277</v>
      </c>
      <c r="C3575" t="s">
        <v>16278</v>
      </c>
      <c r="D3575">
        <v>16387900.359999999</v>
      </c>
      <c r="E3575">
        <v>41</v>
      </c>
      <c r="F3575">
        <v>15830317.960000001</v>
      </c>
      <c r="G3575">
        <v>0</v>
      </c>
      <c r="H3575">
        <v>0</v>
      </c>
      <c r="I3575">
        <v>13455770.27</v>
      </c>
      <c r="J3575">
        <v>2057941.33</v>
      </c>
      <c r="K3575">
        <v>316606.36</v>
      </c>
      <c r="L3575">
        <v>557582.4</v>
      </c>
    </row>
    <row r="3576" spans="1:14" x14ac:dyDescent="0.25">
      <c r="A3576">
        <v>120220</v>
      </c>
      <c r="B3576" t="s">
        <v>16279</v>
      </c>
      <c r="C3576" t="s">
        <v>16280</v>
      </c>
      <c r="D3576">
        <v>22568009.050000001</v>
      </c>
      <c r="E3576">
        <v>49</v>
      </c>
      <c r="F3576">
        <v>22568008.960000001</v>
      </c>
      <c r="G3576">
        <v>0</v>
      </c>
      <c r="H3576">
        <v>0</v>
      </c>
      <c r="I3576">
        <v>19182807.690000001</v>
      </c>
      <c r="J3576">
        <v>2933841.17</v>
      </c>
      <c r="K3576">
        <v>451360.1</v>
      </c>
      <c r="L3576">
        <v>0</v>
      </c>
    </row>
    <row r="3577" spans="1:14" x14ac:dyDescent="0.25">
      <c r="A3577">
        <v>125357</v>
      </c>
      <c r="B3577" t="s">
        <v>5606</v>
      </c>
      <c r="C3577" t="s">
        <v>5142</v>
      </c>
      <c r="D3577">
        <v>13375732.109999999</v>
      </c>
      <c r="E3577">
        <v>70</v>
      </c>
      <c r="F3577">
        <v>13375732.109999999</v>
      </c>
      <c r="G3577">
        <v>0</v>
      </c>
      <c r="H3577">
        <v>0</v>
      </c>
      <c r="I3577">
        <v>9363012.4800000004</v>
      </c>
      <c r="J3577">
        <v>3745204.75</v>
      </c>
      <c r="K3577">
        <v>267514.88</v>
      </c>
      <c r="M3577">
        <v>0</v>
      </c>
      <c r="N3577">
        <v>0</v>
      </c>
    </row>
    <row r="3578" spans="1:14" x14ac:dyDescent="0.25">
      <c r="A3578">
        <v>125145</v>
      </c>
      <c r="B3578" t="s">
        <v>10654</v>
      </c>
      <c r="C3578" t="s">
        <v>10655</v>
      </c>
      <c r="D3578">
        <v>2175569.46</v>
      </c>
      <c r="E3578">
        <v>120</v>
      </c>
      <c r="F3578">
        <v>2175569.46</v>
      </c>
      <c r="G3578">
        <v>0</v>
      </c>
      <c r="H3578">
        <v>0</v>
      </c>
      <c r="I3578">
        <v>1740455.57</v>
      </c>
      <c r="J3578">
        <v>0</v>
      </c>
      <c r="K3578">
        <v>435113.89</v>
      </c>
      <c r="M3578">
        <v>0</v>
      </c>
      <c r="N3578">
        <v>0</v>
      </c>
    </row>
    <row r="3579" spans="1:14" x14ac:dyDescent="0.25">
      <c r="A3579">
        <v>125240</v>
      </c>
      <c r="B3579" t="s">
        <v>1173</v>
      </c>
      <c r="C3579" t="s">
        <v>16281</v>
      </c>
      <c r="D3579">
        <v>13568623.9</v>
      </c>
      <c r="E3579">
        <v>70</v>
      </c>
      <c r="F3579">
        <v>13568623.9</v>
      </c>
      <c r="G3579">
        <v>0</v>
      </c>
      <c r="H3579">
        <v>0</v>
      </c>
      <c r="I3579">
        <v>9498036.75</v>
      </c>
      <c r="J3579">
        <v>1237650.78</v>
      </c>
      <c r="K3579">
        <v>2832936.37</v>
      </c>
      <c r="L3579">
        <v>0</v>
      </c>
    </row>
    <row r="3580" spans="1:14" x14ac:dyDescent="0.25">
      <c r="A3580">
        <v>125232</v>
      </c>
      <c r="B3580" t="s">
        <v>8331</v>
      </c>
      <c r="C3580" t="s">
        <v>8332</v>
      </c>
      <c r="D3580">
        <v>10658705.23</v>
      </c>
      <c r="E3580">
        <v>29</v>
      </c>
      <c r="F3580">
        <v>10658705.23</v>
      </c>
      <c r="G3580">
        <v>0</v>
      </c>
      <c r="H3580">
        <v>0</v>
      </c>
      <c r="I3580">
        <v>7461093.6600000001</v>
      </c>
      <c r="J3580">
        <v>0</v>
      </c>
      <c r="K3580">
        <v>3197611.57</v>
      </c>
      <c r="L3580">
        <v>0</v>
      </c>
    </row>
    <row r="3581" spans="1:14" x14ac:dyDescent="0.25">
      <c r="A3581">
        <v>125152</v>
      </c>
      <c r="B3581" t="s">
        <v>1505</v>
      </c>
      <c r="C3581" t="s">
        <v>13138</v>
      </c>
      <c r="D3581">
        <v>105102910.09</v>
      </c>
      <c r="E3581">
        <v>120</v>
      </c>
      <c r="F3581">
        <v>98424848.689999998</v>
      </c>
      <c r="G3581">
        <v>0</v>
      </c>
      <c r="H3581">
        <v>0</v>
      </c>
      <c r="I3581">
        <v>83661121.469999999</v>
      </c>
      <c r="J3581">
        <v>2083368.6</v>
      </c>
      <c r="K3581">
        <v>12680358.619999999</v>
      </c>
      <c r="M3581">
        <v>6678061.4100000001</v>
      </c>
      <c r="N3581">
        <v>0</v>
      </c>
    </row>
    <row r="3582" spans="1:14" x14ac:dyDescent="0.25">
      <c r="A3582">
        <v>126216</v>
      </c>
      <c r="B3582" t="s">
        <v>11130</v>
      </c>
      <c r="C3582" t="s">
        <v>10863</v>
      </c>
      <c r="D3582">
        <v>111161126.17</v>
      </c>
      <c r="E3582">
        <v>89</v>
      </c>
      <c r="F3582">
        <v>70533098.049999997</v>
      </c>
      <c r="G3582">
        <v>0</v>
      </c>
      <c r="H3582">
        <v>0</v>
      </c>
      <c r="I3582">
        <v>59953133.340000004</v>
      </c>
      <c r="J3582">
        <v>9169302.5500000007</v>
      </c>
      <c r="K3582">
        <v>1410662.16</v>
      </c>
      <c r="M3582">
        <v>38889756.119999997</v>
      </c>
      <c r="N3582">
        <v>1738272</v>
      </c>
    </row>
    <row r="3583" spans="1:14" x14ac:dyDescent="0.25">
      <c r="A3583">
        <v>125333</v>
      </c>
      <c r="B3583" t="s">
        <v>16282</v>
      </c>
      <c r="C3583" t="s">
        <v>488</v>
      </c>
      <c r="D3583">
        <v>25389072.809999999</v>
      </c>
      <c r="E3583">
        <v>70</v>
      </c>
      <c r="F3583">
        <v>25389072.809999999</v>
      </c>
      <c r="G3583">
        <v>0</v>
      </c>
      <c r="H3583">
        <v>0</v>
      </c>
      <c r="I3583">
        <v>17772350.969999999</v>
      </c>
      <c r="J3583">
        <v>7108940.3899999997</v>
      </c>
      <c r="K3583">
        <v>507781.45</v>
      </c>
      <c r="M3583">
        <v>0</v>
      </c>
      <c r="N3583">
        <v>0</v>
      </c>
    </row>
    <row r="3584" spans="1:14" x14ac:dyDescent="0.25">
      <c r="A3584">
        <v>125334</v>
      </c>
      <c r="B3584" t="s">
        <v>10222</v>
      </c>
      <c r="C3584" t="s">
        <v>488</v>
      </c>
      <c r="D3584">
        <v>20618875.309999999</v>
      </c>
      <c r="E3584">
        <v>62</v>
      </c>
      <c r="F3584">
        <v>20618875.309999999</v>
      </c>
      <c r="G3584">
        <v>0</v>
      </c>
      <c r="H3584">
        <v>0</v>
      </c>
      <c r="I3584">
        <v>14433212.73</v>
      </c>
      <c r="J3584">
        <v>5773285.0700000003</v>
      </c>
      <c r="K3584">
        <v>412377.51</v>
      </c>
      <c r="M3584">
        <v>0</v>
      </c>
      <c r="N3584">
        <v>0</v>
      </c>
    </row>
    <row r="3585" spans="1:14" x14ac:dyDescent="0.25">
      <c r="A3585">
        <v>125356</v>
      </c>
      <c r="B3585" t="s">
        <v>7396</v>
      </c>
      <c r="C3585" t="s">
        <v>488</v>
      </c>
      <c r="D3585">
        <v>64022180.289999999</v>
      </c>
      <c r="E3585">
        <v>35</v>
      </c>
      <c r="F3585">
        <v>64022180.350000001</v>
      </c>
      <c r="G3585">
        <v>0</v>
      </c>
      <c r="H3585">
        <v>0</v>
      </c>
      <c r="I3585">
        <v>44815526.200000003</v>
      </c>
      <c r="J3585">
        <v>17926210.48</v>
      </c>
      <c r="K3585">
        <v>1280443.67</v>
      </c>
      <c r="M3585">
        <v>0</v>
      </c>
      <c r="N3585">
        <v>0</v>
      </c>
    </row>
    <row r="3586" spans="1:14" x14ac:dyDescent="0.25">
      <c r="A3586">
        <v>125491</v>
      </c>
      <c r="B3586" t="s">
        <v>8334</v>
      </c>
      <c r="C3586" t="s">
        <v>16283</v>
      </c>
      <c r="D3586">
        <v>5097144.34</v>
      </c>
      <c r="E3586">
        <v>61</v>
      </c>
      <c r="F3586">
        <v>5097144.3499999996</v>
      </c>
      <c r="G3586">
        <v>0</v>
      </c>
      <c r="H3586">
        <v>0</v>
      </c>
      <c r="I3586">
        <v>3568001.06</v>
      </c>
      <c r="J3586">
        <v>1427200.41</v>
      </c>
      <c r="K3586">
        <v>101942.88</v>
      </c>
      <c r="L3586">
        <v>0</v>
      </c>
    </row>
    <row r="3587" spans="1:14" x14ac:dyDescent="0.25">
      <c r="A3587">
        <v>125225</v>
      </c>
      <c r="B3587" t="s">
        <v>16284</v>
      </c>
      <c r="C3587" t="s">
        <v>16285</v>
      </c>
      <c r="D3587">
        <v>40659307.57</v>
      </c>
      <c r="E3587">
        <v>48</v>
      </c>
      <c r="F3587">
        <v>40659307.57</v>
      </c>
      <c r="G3587">
        <v>0</v>
      </c>
      <c r="H3587">
        <v>0</v>
      </c>
      <c r="I3587">
        <v>28461515.289999999</v>
      </c>
      <c r="J3587">
        <v>324979.20000000001</v>
      </c>
      <c r="K3587">
        <v>11872813.08</v>
      </c>
      <c r="L3587">
        <v>0</v>
      </c>
    </row>
    <row r="3588" spans="1:14" x14ac:dyDescent="0.25">
      <c r="A3588">
        <v>125233</v>
      </c>
      <c r="B3588" t="s">
        <v>664</v>
      </c>
      <c r="C3588" t="s">
        <v>16286</v>
      </c>
      <c r="D3588">
        <v>23857624.5</v>
      </c>
      <c r="E3588">
        <v>30</v>
      </c>
      <c r="F3588">
        <v>23857624.5</v>
      </c>
      <c r="G3588">
        <v>0</v>
      </c>
      <c r="H3588">
        <v>0</v>
      </c>
      <c r="I3588">
        <v>16700337.15</v>
      </c>
      <c r="J3588">
        <v>254422.24</v>
      </c>
      <c r="K3588">
        <v>6902865.1100000003</v>
      </c>
      <c r="L3588">
        <v>0</v>
      </c>
    </row>
    <row r="3589" spans="1:14" x14ac:dyDescent="0.25">
      <c r="A3589">
        <v>125222</v>
      </c>
      <c r="B3589" t="s">
        <v>16287</v>
      </c>
      <c r="C3589" t="s">
        <v>488</v>
      </c>
      <c r="D3589">
        <v>24831257.09</v>
      </c>
      <c r="E3589">
        <v>65</v>
      </c>
      <c r="F3589">
        <v>24831252.09</v>
      </c>
      <c r="G3589">
        <v>0</v>
      </c>
      <c r="H3589">
        <v>0</v>
      </c>
      <c r="I3589">
        <v>17381876.469999999</v>
      </c>
      <c r="J3589">
        <v>1315549.7</v>
      </c>
      <c r="K3589">
        <v>6133825.9199999999</v>
      </c>
      <c r="M3589">
        <v>0</v>
      </c>
      <c r="N3589">
        <v>0</v>
      </c>
    </row>
    <row r="3590" spans="1:14" x14ac:dyDescent="0.25">
      <c r="A3590">
        <v>125525</v>
      </c>
      <c r="B3590" t="s">
        <v>7974</v>
      </c>
      <c r="C3590" t="s">
        <v>16288</v>
      </c>
      <c r="D3590">
        <v>4256402.24</v>
      </c>
      <c r="E3590">
        <v>66</v>
      </c>
      <c r="F3590">
        <v>4256402.24</v>
      </c>
      <c r="G3590">
        <v>0</v>
      </c>
      <c r="H3590">
        <v>0</v>
      </c>
      <c r="I3590">
        <v>2979481.58</v>
      </c>
      <c r="J3590">
        <v>1191792.6000000001</v>
      </c>
      <c r="K3590">
        <v>85128.06</v>
      </c>
      <c r="L3590">
        <v>0</v>
      </c>
    </row>
    <row r="3591" spans="1:14" x14ac:dyDescent="0.25">
      <c r="A3591">
        <v>125490</v>
      </c>
      <c r="B3591" t="s">
        <v>8338</v>
      </c>
      <c r="C3591" t="s">
        <v>8339</v>
      </c>
      <c r="D3591">
        <v>41753811.07</v>
      </c>
      <c r="E3591">
        <v>68</v>
      </c>
      <c r="F3591">
        <v>41753811.07</v>
      </c>
      <c r="G3591">
        <v>0</v>
      </c>
      <c r="H3591">
        <v>0</v>
      </c>
      <c r="I3591">
        <v>29227667.73</v>
      </c>
      <c r="J3591">
        <v>11691076.060000001</v>
      </c>
      <c r="K3591">
        <v>835067.28</v>
      </c>
      <c r="L3591">
        <v>0</v>
      </c>
    </row>
    <row r="3592" spans="1:14" x14ac:dyDescent="0.25">
      <c r="A3592">
        <v>125074</v>
      </c>
      <c r="B3592" t="s">
        <v>16289</v>
      </c>
      <c r="C3592" t="s">
        <v>16290</v>
      </c>
      <c r="D3592">
        <v>13026105.98</v>
      </c>
      <c r="E3592">
        <v>120</v>
      </c>
      <c r="F3592">
        <v>12552410.6</v>
      </c>
      <c r="G3592">
        <v>0</v>
      </c>
      <c r="H3592">
        <v>0</v>
      </c>
      <c r="I3592">
        <v>10041928.48</v>
      </c>
      <c r="J3592">
        <v>320615.39</v>
      </c>
      <c r="K3592">
        <v>2189866.73</v>
      </c>
      <c r="L3592">
        <v>473694.47</v>
      </c>
    </row>
    <row r="3593" spans="1:14" x14ac:dyDescent="0.25">
      <c r="A3593">
        <v>125390</v>
      </c>
      <c r="B3593" t="s">
        <v>493</v>
      </c>
      <c r="C3593" t="s">
        <v>16291</v>
      </c>
      <c r="D3593">
        <v>25231582.27</v>
      </c>
      <c r="E3593">
        <v>67</v>
      </c>
      <c r="F3593">
        <v>25231582.07</v>
      </c>
      <c r="G3593">
        <v>0</v>
      </c>
      <c r="H3593">
        <v>0</v>
      </c>
      <c r="I3593">
        <v>17662107.629999999</v>
      </c>
      <c r="J3593">
        <v>7064842.9699999997</v>
      </c>
      <c r="K3593">
        <v>504631.47</v>
      </c>
      <c r="M3593">
        <v>0</v>
      </c>
      <c r="N3593">
        <v>0</v>
      </c>
    </row>
    <row r="3594" spans="1:14" x14ac:dyDescent="0.25">
      <c r="A3594">
        <v>125552</v>
      </c>
      <c r="B3594" t="s">
        <v>11431</v>
      </c>
      <c r="C3594" t="s">
        <v>488</v>
      </c>
      <c r="D3594">
        <v>5695058.1299999999</v>
      </c>
      <c r="E3594">
        <v>68</v>
      </c>
      <c r="F3594">
        <v>5695058.1500000004</v>
      </c>
      <c r="G3594">
        <v>0</v>
      </c>
      <c r="H3594">
        <v>0</v>
      </c>
      <c r="I3594">
        <v>3986540.69</v>
      </c>
      <c r="J3594">
        <v>1594616.28</v>
      </c>
      <c r="K3594">
        <v>113901.18</v>
      </c>
      <c r="L3594">
        <v>0</v>
      </c>
    </row>
    <row r="3595" spans="1:14" x14ac:dyDescent="0.25">
      <c r="A3595">
        <v>125238</v>
      </c>
      <c r="B3595" t="s">
        <v>1171</v>
      </c>
      <c r="C3595" t="s">
        <v>16292</v>
      </c>
      <c r="D3595">
        <v>32812970.609999999</v>
      </c>
      <c r="E3595">
        <v>68</v>
      </c>
      <c r="F3595">
        <v>32687360.93</v>
      </c>
      <c r="G3595">
        <v>0</v>
      </c>
      <c r="H3595">
        <v>0</v>
      </c>
      <c r="I3595">
        <v>22881152.649999999</v>
      </c>
      <c r="J3595">
        <v>9150461.8599999994</v>
      </c>
      <c r="K3595">
        <v>655746.42000000004</v>
      </c>
      <c r="L3595">
        <v>125609.68</v>
      </c>
    </row>
    <row r="3596" spans="1:14" x14ac:dyDescent="0.25">
      <c r="A3596">
        <v>125153</v>
      </c>
      <c r="B3596" t="s">
        <v>13123</v>
      </c>
      <c r="C3596" t="s">
        <v>13124</v>
      </c>
      <c r="D3596">
        <v>71895221.150000006</v>
      </c>
      <c r="E3596">
        <v>120</v>
      </c>
      <c r="F3596">
        <v>69868586.219999999</v>
      </c>
      <c r="G3596">
        <v>0</v>
      </c>
      <c r="H3596">
        <v>0</v>
      </c>
      <c r="I3596">
        <v>59388298.270000003</v>
      </c>
      <c r="J3596">
        <v>1458146.09</v>
      </c>
      <c r="K3596">
        <v>9022141.8599999994</v>
      </c>
      <c r="L3596">
        <v>2026634.95</v>
      </c>
    </row>
    <row r="3597" spans="1:14" x14ac:dyDescent="0.25">
      <c r="A3597">
        <v>125224</v>
      </c>
      <c r="B3597" t="s">
        <v>8382</v>
      </c>
      <c r="C3597" t="s">
        <v>8383</v>
      </c>
      <c r="D3597">
        <v>39180635.090000004</v>
      </c>
      <c r="E3597">
        <v>56</v>
      </c>
      <c r="F3597">
        <v>39180635.090000004</v>
      </c>
      <c r="G3597">
        <v>0</v>
      </c>
      <c r="H3597">
        <v>0</v>
      </c>
      <c r="I3597">
        <v>27426444.579999998</v>
      </c>
      <c r="J3597">
        <v>11334.96</v>
      </c>
      <c r="K3597">
        <v>11742855.550000001</v>
      </c>
      <c r="L3597">
        <v>0</v>
      </c>
    </row>
    <row r="3598" spans="1:14" x14ac:dyDescent="0.25">
      <c r="A3598">
        <v>125322</v>
      </c>
      <c r="B3598" t="s">
        <v>12244</v>
      </c>
      <c r="C3598" t="s">
        <v>488</v>
      </c>
      <c r="D3598">
        <v>24659223.23</v>
      </c>
      <c r="E3598">
        <v>63</v>
      </c>
      <c r="F3598">
        <v>24659223.73</v>
      </c>
      <c r="G3598">
        <v>0</v>
      </c>
      <c r="H3598">
        <v>0</v>
      </c>
      <c r="I3598">
        <v>17261456.629999999</v>
      </c>
      <c r="J3598">
        <v>6904582.5899999999</v>
      </c>
      <c r="K3598">
        <v>493184.51</v>
      </c>
      <c r="L3598">
        <v>0</v>
      </c>
    </row>
    <row r="3599" spans="1:14" x14ac:dyDescent="0.25">
      <c r="A3599">
        <v>125226</v>
      </c>
      <c r="B3599" t="s">
        <v>16293</v>
      </c>
      <c r="C3599" t="s">
        <v>16294</v>
      </c>
      <c r="D3599">
        <v>13261750.4</v>
      </c>
      <c r="E3599">
        <v>71</v>
      </c>
      <c r="F3599">
        <v>12343609.9</v>
      </c>
      <c r="G3599">
        <v>0</v>
      </c>
      <c r="H3599">
        <v>0</v>
      </c>
      <c r="I3599">
        <v>9283225.2799999993</v>
      </c>
      <c r="J3599">
        <v>3060384.62</v>
      </c>
      <c r="K3599">
        <v>918140.5</v>
      </c>
      <c r="L3599">
        <v>0</v>
      </c>
    </row>
    <row r="3600" spans="1:14" x14ac:dyDescent="0.25">
      <c r="A3600">
        <v>125465</v>
      </c>
      <c r="B3600" t="s">
        <v>16295</v>
      </c>
      <c r="C3600" t="s">
        <v>14596</v>
      </c>
      <c r="D3600">
        <v>31530186.739999998</v>
      </c>
      <c r="E3600">
        <v>85</v>
      </c>
      <c r="F3600">
        <v>30207911.370000001</v>
      </c>
      <c r="G3600">
        <v>0</v>
      </c>
      <c r="H3600">
        <v>0</v>
      </c>
      <c r="I3600">
        <v>25676724.66</v>
      </c>
      <c r="J3600">
        <v>3927028.47</v>
      </c>
      <c r="K3600">
        <v>604158.24</v>
      </c>
      <c r="M3600">
        <v>1322275.3700000001</v>
      </c>
      <c r="N3600">
        <v>0</v>
      </c>
    </row>
    <row r="3601" spans="1:14" x14ac:dyDescent="0.25">
      <c r="A3601">
        <v>125392</v>
      </c>
      <c r="B3601" t="s">
        <v>11128</v>
      </c>
      <c r="C3601" t="s">
        <v>488</v>
      </c>
      <c r="D3601">
        <v>7870059.4500000002</v>
      </c>
      <c r="E3601">
        <v>68</v>
      </c>
      <c r="F3601">
        <v>7870059.4500000002</v>
      </c>
      <c r="G3601">
        <v>0</v>
      </c>
      <c r="H3601">
        <v>0</v>
      </c>
      <c r="I3601">
        <v>5509041.6200000001</v>
      </c>
      <c r="J3601">
        <v>2203616.65</v>
      </c>
      <c r="K3601">
        <v>157401.18</v>
      </c>
      <c r="L3601">
        <v>0</v>
      </c>
    </row>
    <row r="3602" spans="1:14" x14ac:dyDescent="0.25">
      <c r="A3602">
        <v>125387</v>
      </c>
      <c r="B3602" t="s">
        <v>2004</v>
      </c>
      <c r="C3602" t="s">
        <v>16296</v>
      </c>
      <c r="D3602">
        <v>30245164.370000001</v>
      </c>
      <c r="E3602">
        <v>69</v>
      </c>
      <c r="F3602">
        <v>30245164.370000001</v>
      </c>
      <c r="G3602">
        <v>0</v>
      </c>
      <c r="H3602">
        <v>0</v>
      </c>
      <c r="I3602">
        <v>21171615.07</v>
      </c>
      <c r="J3602">
        <v>8468645.9800000004</v>
      </c>
      <c r="K3602">
        <v>604903.31999999995</v>
      </c>
      <c r="L3602">
        <v>0</v>
      </c>
    </row>
    <row r="3603" spans="1:14" x14ac:dyDescent="0.25">
      <c r="A3603">
        <v>125386</v>
      </c>
      <c r="B3603" t="s">
        <v>2002</v>
      </c>
      <c r="C3603" t="s">
        <v>16297</v>
      </c>
      <c r="D3603">
        <v>49827935.240000002</v>
      </c>
      <c r="E3603">
        <v>72</v>
      </c>
      <c r="F3603">
        <v>49827935.25</v>
      </c>
      <c r="G3603">
        <v>0</v>
      </c>
      <c r="H3603">
        <v>0</v>
      </c>
      <c r="I3603">
        <v>34879554.759999998</v>
      </c>
      <c r="J3603">
        <v>13951821.02</v>
      </c>
      <c r="K3603">
        <v>996559.47</v>
      </c>
      <c r="M3603">
        <v>0</v>
      </c>
      <c r="N3603">
        <v>0</v>
      </c>
    </row>
    <row r="3604" spans="1:14" x14ac:dyDescent="0.25">
      <c r="A3604">
        <v>125784</v>
      </c>
      <c r="B3604" t="s">
        <v>2484</v>
      </c>
      <c r="C3604" t="s">
        <v>14596</v>
      </c>
      <c r="D3604">
        <v>17900158.57</v>
      </c>
      <c r="E3604">
        <v>63</v>
      </c>
      <c r="F3604">
        <v>16434067.32</v>
      </c>
      <c r="G3604">
        <v>0</v>
      </c>
      <c r="H3604">
        <v>0</v>
      </c>
      <c r="I3604">
        <v>13968956.98</v>
      </c>
      <c r="J3604">
        <v>2136428.67</v>
      </c>
      <c r="K3604">
        <v>328681.67</v>
      </c>
      <c r="M3604">
        <v>1466091.54</v>
      </c>
      <c r="N3604">
        <v>0</v>
      </c>
    </row>
    <row r="3605" spans="1:14" x14ac:dyDescent="0.25">
      <c r="A3605">
        <v>125336</v>
      </c>
      <c r="B3605" t="s">
        <v>16298</v>
      </c>
      <c r="C3605" t="s">
        <v>16294</v>
      </c>
      <c r="D3605">
        <v>31140773.239999998</v>
      </c>
      <c r="E3605">
        <v>70</v>
      </c>
      <c r="F3605">
        <v>30987741.760000002</v>
      </c>
      <c r="G3605">
        <v>0</v>
      </c>
      <c r="H3605">
        <v>0</v>
      </c>
      <c r="I3605">
        <v>21691419.27</v>
      </c>
      <c r="J3605">
        <v>8676567.5500000007</v>
      </c>
      <c r="K3605">
        <v>619754.93999999994</v>
      </c>
      <c r="M3605">
        <v>153031.48000000001</v>
      </c>
      <c r="N3605">
        <v>0</v>
      </c>
    </row>
    <row r="3606" spans="1:14" x14ac:dyDescent="0.25">
      <c r="A3606">
        <v>125231</v>
      </c>
      <c r="B3606" t="s">
        <v>11122</v>
      </c>
      <c r="C3606" t="s">
        <v>488</v>
      </c>
      <c r="D3606">
        <v>43353373.109999999</v>
      </c>
      <c r="E3606">
        <v>33</v>
      </c>
      <c r="F3606">
        <v>43353373.109999999</v>
      </c>
      <c r="G3606">
        <v>0</v>
      </c>
      <c r="H3606">
        <v>0</v>
      </c>
      <c r="I3606">
        <v>30347361.18</v>
      </c>
      <c r="J3606">
        <v>0</v>
      </c>
      <c r="K3606">
        <v>13006011.93</v>
      </c>
      <c r="L3606">
        <v>0</v>
      </c>
    </row>
    <row r="3607" spans="1:14" x14ac:dyDescent="0.25">
      <c r="A3607">
        <v>125749</v>
      </c>
      <c r="B3607" t="s">
        <v>16299</v>
      </c>
      <c r="C3607" t="s">
        <v>14596</v>
      </c>
      <c r="D3607">
        <v>26189365.890000001</v>
      </c>
      <c r="E3607">
        <v>60</v>
      </c>
      <c r="F3607">
        <v>25710639.57</v>
      </c>
      <c r="G3607">
        <v>0</v>
      </c>
      <c r="H3607">
        <v>0</v>
      </c>
      <c r="I3607">
        <v>20345846.289999999</v>
      </c>
      <c r="J3607">
        <v>3111717.72</v>
      </c>
      <c r="K3607">
        <v>478725.83</v>
      </c>
      <c r="M3607">
        <v>2253075.56</v>
      </c>
      <c r="N3607">
        <v>0</v>
      </c>
    </row>
    <row r="3608" spans="1:14" x14ac:dyDescent="0.25">
      <c r="A3608">
        <v>125335</v>
      </c>
      <c r="B3608" t="s">
        <v>2247</v>
      </c>
      <c r="C3608" t="s">
        <v>16294</v>
      </c>
      <c r="D3608">
        <v>103601130.62</v>
      </c>
      <c r="E3608">
        <v>71</v>
      </c>
      <c r="F3608">
        <v>103601130.62</v>
      </c>
      <c r="G3608">
        <v>0</v>
      </c>
      <c r="H3608">
        <v>0</v>
      </c>
      <c r="I3608">
        <v>88060961.019999996</v>
      </c>
      <c r="J3608">
        <v>13467950.470000001</v>
      </c>
      <c r="K3608">
        <v>2072219.13</v>
      </c>
      <c r="M3608">
        <v>0</v>
      </c>
      <c r="N3608">
        <v>0</v>
      </c>
    </row>
    <row r="3609" spans="1:14" x14ac:dyDescent="0.25">
      <c r="A3609">
        <v>125223</v>
      </c>
      <c r="B3609" t="s">
        <v>11126</v>
      </c>
      <c r="C3609" t="s">
        <v>488</v>
      </c>
      <c r="D3609">
        <v>26843538.93</v>
      </c>
      <c r="E3609">
        <v>48</v>
      </c>
      <c r="F3609">
        <v>18790477.260000002</v>
      </c>
      <c r="G3609">
        <v>0</v>
      </c>
      <c r="H3609">
        <v>0</v>
      </c>
      <c r="I3609">
        <v>18790477.260000002</v>
      </c>
      <c r="J3609">
        <v>0</v>
      </c>
      <c r="K3609">
        <v>8053061.6699999999</v>
      </c>
    </row>
    <row r="3610" spans="1:14" x14ac:dyDescent="0.25">
      <c r="A3610">
        <v>125514</v>
      </c>
      <c r="B3610" t="s">
        <v>12822</v>
      </c>
      <c r="C3610" t="s">
        <v>488</v>
      </c>
      <c r="D3610">
        <v>14774921.99</v>
      </c>
      <c r="E3610">
        <v>61</v>
      </c>
      <c r="F3610">
        <v>14774921.99</v>
      </c>
      <c r="G3610">
        <v>0</v>
      </c>
      <c r="H3610">
        <v>0</v>
      </c>
      <c r="I3610">
        <v>10342445.390000001</v>
      </c>
      <c r="J3610">
        <v>4136978.16</v>
      </c>
      <c r="K3610">
        <v>295498.44</v>
      </c>
      <c r="L3610">
        <v>0</v>
      </c>
    </row>
    <row r="3611" spans="1:14" x14ac:dyDescent="0.25">
      <c r="A3611">
        <v>125234</v>
      </c>
      <c r="B3611" t="s">
        <v>3544</v>
      </c>
      <c r="C3611" t="s">
        <v>16294</v>
      </c>
      <c r="D3611">
        <v>5391169.5199999996</v>
      </c>
      <c r="E3611">
        <v>47</v>
      </c>
      <c r="F3611">
        <v>4327070.66</v>
      </c>
      <c r="G3611">
        <v>0</v>
      </c>
      <c r="H3611">
        <v>0</v>
      </c>
      <c r="I3611">
        <v>3773818.66</v>
      </c>
      <c r="J3611">
        <v>553252</v>
      </c>
      <c r="K3611">
        <v>1064098.8600000001</v>
      </c>
      <c r="L3611">
        <v>0</v>
      </c>
    </row>
    <row r="3612" spans="1:14" x14ac:dyDescent="0.25">
      <c r="A3612">
        <v>125389</v>
      </c>
      <c r="B3612" t="s">
        <v>499</v>
      </c>
      <c r="C3612" t="s">
        <v>16300</v>
      </c>
      <c r="D3612">
        <v>26262674.98</v>
      </c>
      <c r="E3612">
        <v>69</v>
      </c>
      <c r="F3612">
        <v>26262675.379999999</v>
      </c>
      <c r="G3612">
        <v>0</v>
      </c>
      <c r="H3612">
        <v>0</v>
      </c>
      <c r="I3612">
        <v>18383872.010000002</v>
      </c>
      <c r="J3612">
        <v>7353549.8799999999</v>
      </c>
      <c r="K3612">
        <v>525253.49</v>
      </c>
      <c r="L3612">
        <v>0</v>
      </c>
    </row>
    <row r="3613" spans="1:14" x14ac:dyDescent="0.25">
      <c r="A3613">
        <v>120169</v>
      </c>
      <c r="B3613" t="s">
        <v>16301</v>
      </c>
      <c r="C3613" t="s">
        <v>5049</v>
      </c>
      <c r="D3613">
        <v>6995766</v>
      </c>
      <c r="E3613">
        <v>64</v>
      </c>
      <c r="F3613">
        <v>6995766</v>
      </c>
      <c r="G3613">
        <v>0</v>
      </c>
      <c r="H3613">
        <v>0</v>
      </c>
      <c r="I3613">
        <v>5827473.0800000001</v>
      </c>
      <c r="J3613">
        <v>1028377.6</v>
      </c>
      <c r="K3613">
        <v>139915.32</v>
      </c>
      <c r="L3613">
        <v>0</v>
      </c>
    </row>
    <row r="3614" spans="1:14" x14ac:dyDescent="0.25">
      <c r="A3614">
        <v>125358</v>
      </c>
      <c r="B3614" t="s">
        <v>16302</v>
      </c>
      <c r="C3614" t="s">
        <v>5142</v>
      </c>
      <c r="D3614">
        <v>3268811.96</v>
      </c>
      <c r="E3614">
        <v>70</v>
      </c>
      <c r="F3614">
        <v>3268811.96</v>
      </c>
      <c r="G3614">
        <v>0</v>
      </c>
      <c r="H3614">
        <v>0</v>
      </c>
      <c r="I3614">
        <v>2288168.37</v>
      </c>
      <c r="J3614">
        <v>915267.28</v>
      </c>
      <c r="K3614">
        <v>65376.31</v>
      </c>
      <c r="L3614">
        <v>0</v>
      </c>
    </row>
    <row r="3615" spans="1:14" x14ac:dyDescent="0.25">
      <c r="A3615">
        <v>125318</v>
      </c>
      <c r="B3615" t="s">
        <v>12238</v>
      </c>
      <c r="C3615" t="s">
        <v>488</v>
      </c>
      <c r="D3615">
        <v>5566742.7300000004</v>
      </c>
      <c r="E3615">
        <v>61</v>
      </c>
      <c r="F3615">
        <v>5566742.71</v>
      </c>
      <c r="G3615">
        <v>0</v>
      </c>
      <c r="H3615">
        <v>0</v>
      </c>
      <c r="I3615">
        <v>3896719.9</v>
      </c>
      <c r="J3615">
        <v>1558687.94</v>
      </c>
      <c r="K3615">
        <v>111334.87</v>
      </c>
      <c r="L3615">
        <v>0</v>
      </c>
    </row>
    <row r="3616" spans="1:14" x14ac:dyDescent="0.25">
      <c r="A3616">
        <v>125513</v>
      </c>
      <c r="B3616" t="s">
        <v>12635</v>
      </c>
      <c r="C3616" t="s">
        <v>488</v>
      </c>
      <c r="D3616">
        <v>6686289.4199999999</v>
      </c>
      <c r="E3616">
        <v>54</v>
      </c>
      <c r="F3616">
        <v>5572563.6399999997</v>
      </c>
      <c r="G3616">
        <v>0</v>
      </c>
      <c r="H3616">
        <v>0</v>
      </c>
      <c r="I3616">
        <v>3980402.6</v>
      </c>
      <c r="J3616">
        <v>1592161.04</v>
      </c>
      <c r="K3616">
        <v>1113725.78</v>
      </c>
      <c r="L3616">
        <v>0</v>
      </c>
    </row>
    <row r="3617" spans="1:14" x14ac:dyDescent="0.25">
      <c r="A3617">
        <v>125524</v>
      </c>
      <c r="B3617" t="s">
        <v>7978</v>
      </c>
      <c r="C3617" t="s">
        <v>7979</v>
      </c>
      <c r="D3617">
        <v>9428612.6899999995</v>
      </c>
      <c r="E3617">
        <v>66</v>
      </c>
      <c r="F3617">
        <v>9428612.6899999995</v>
      </c>
      <c r="G3617">
        <v>0</v>
      </c>
      <c r="H3617">
        <v>0</v>
      </c>
      <c r="I3617">
        <v>6600028.9000000004</v>
      </c>
      <c r="J3617">
        <v>2640011.5499999998</v>
      </c>
      <c r="K3617">
        <v>188572.24</v>
      </c>
      <c r="L3617">
        <v>0</v>
      </c>
    </row>
    <row r="3618" spans="1:14" x14ac:dyDescent="0.25">
      <c r="A3618">
        <v>125230</v>
      </c>
      <c r="B3618" t="s">
        <v>16303</v>
      </c>
      <c r="C3618" t="s">
        <v>488</v>
      </c>
      <c r="D3618">
        <v>16866134.629999999</v>
      </c>
      <c r="E3618">
        <v>30</v>
      </c>
      <c r="F3618">
        <v>16866134.629999999</v>
      </c>
      <c r="G3618">
        <v>0</v>
      </c>
      <c r="H3618">
        <v>0</v>
      </c>
      <c r="I3618">
        <v>11806294.24</v>
      </c>
      <c r="J3618">
        <v>12040</v>
      </c>
      <c r="K3618">
        <v>5047800.3899999997</v>
      </c>
      <c r="M3618">
        <v>0</v>
      </c>
      <c r="N3618">
        <v>0</v>
      </c>
    </row>
    <row r="3619" spans="1:14" x14ac:dyDescent="0.25">
      <c r="A3619">
        <v>125229</v>
      </c>
      <c r="B3619" t="s">
        <v>16304</v>
      </c>
      <c r="C3619" t="s">
        <v>16294</v>
      </c>
      <c r="D3619">
        <v>30610147.809999999</v>
      </c>
      <c r="E3619">
        <v>32</v>
      </c>
      <c r="F3619">
        <v>30610147.809999999</v>
      </c>
      <c r="G3619">
        <v>0</v>
      </c>
      <c r="H3619">
        <v>0</v>
      </c>
      <c r="I3619">
        <v>21427103.469999999</v>
      </c>
      <c r="J3619">
        <v>0</v>
      </c>
      <c r="K3619">
        <v>9183044.3399999999</v>
      </c>
      <c r="M3619">
        <v>0</v>
      </c>
      <c r="N3619">
        <v>0</v>
      </c>
    </row>
    <row r="3620" spans="1:14" x14ac:dyDescent="0.25">
      <c r="A3620">
        <v>115437</v>
      </c>
      <c r="B3620" t="s">
        <v>5381</v>
      </c>
      <c r="C3620" t="s">
        <v>5382</v>
      </c>
      <c r="D3620">
        <v>4852527.74</v>
      </c>
      <c r="E3620">
        <v>55</v>
      </c>
      <c r="F3620">
        <v>4025225.09</v>
      </c>
      <c r="G3620">
        <v>0</v>
      </c>
      <c r="H3620">
        <v>0</v>
      </c>
      <c r="I3620">
        <v>2448805.17</v>
      </c>
      <c r="J3620">
        <v>432142.09</v>
      </c>
      <c r="K3620">
        <v>1144277.83</v>
      </c>
      <c r="L3620">
        <v>827302.65</v>
      </c>
    </row>
    <row r="3621" spans="1:14" x14ac:dyDescent="0.25">
      <c r="A3621">
        <v>125551</v>
      </c>
      <c r="B3621" t="s">
        <v>11434</v>
      </c>
      <c r="C3621" t="s">
        <v>488</v>
      </c>
      <c r="D3621">
        <v>15710297.800000001</v>
      </c>
      <c r="E3621">
        <v>66</v>
      </c>
      <c r="F3621">
        <v>15710297.800000001</v>
      </c>
      <c r="G3621">
        <v>0</v>
      </c>
      <c r="H3621">
        <v>0</v>
      </c>
      <c r="I3621">
        <v>10997208.460000001</v>
      </c>
      <c r="J3621">
        <v>4398883.3899999997</v>
      </c>
      <c r="K3621">
        <v>314205.95</v>
      </c>
      <c r="L3621">
        <v>0</v>
      </c>
    </row>
    <row r="3622" spans="1:14" x14ac:dyDescent="0.25">
      <c r="A3622">
        <v>125158</v>
      </c>
      <c r="B3622" t="s">
        <v>1509</v>
      </c>
      <c r="C3622" t="s">
        <v>16305</v>
      </c>
      <c r="D3622">
        <v>110508035.42</v>
      </c>
      <c r="E3622">
        <v>72</v>
      </c>
      <c r="F3622">
        <v>85925376.950000003</v>
      </c>
      <c r="G3622">
        <v>0</v>
      </c>
      <c r="H3622">
        <v>0</v>
      </c>
      <c r="I3622">
        <v>73036570.530000001</v>
      </c>
      <c r="J3622">
        <v>673113.64</v>
      </c>
      <c r="K3622">
        <v>12215692.779999999</v>
      </c>
      <c r="L3622">
        <v>24582658.469999999</v>
      </c>
    </row>
    <row r="3623" spans="1:14" x14ac:dyDescent="0.25">
      <c r="A3623">
        <v>125151</v>
      </c>
      <c r="B3623" t="s">
        <v>10297</v>
      </c>
      <c r="C3623" t="s">
        <v>10298</v>
      </c>
      <c r="D3623">
        <v>49589921.880000003</v>
      </c>
      <c r="E3623">
        <v>120</v>
      </c>
      <c r="F3623">
        <v>46718167.009999998</v>
      </c>
      <c r="G3623">
        <v>0</v>
      </c>
      <c r="H3623">
        <v>0</v>
      </c>
      <c r="I3623">
        <v>39710442</v>
      </c>
      <c r="J3623">
        <v>964526.51</v>
      </c>
      <c r="K3623">
        <v>6043198.5</v>
      </c>
      <c r="L3623">
        <v>2871754.85</v>
      </c>
    </row>
    <row r="3624" spans="1:14" x14ac:dyDescent="0.25">
      <c r="A3624">
        <v>118308</v>
      </c>
      <c r="B3624" t="s">
        <v>16306</v>
      </c>
      <c r="C3624" t="s">
        <v>16307</v>
      </c>
      <c r="D3624">
        <v>3853222.48</v>
      </c>
      <c r="E3624">
        <v>44</v>
      </c>
      <c r="F3624">
        <v>3799988.13</v>
      </c>
      <c r="G3624">
        <v>0</v>
      </c>
      <c r="H3624">
        <v>0</v>
      </c>
      <c r="I3624">
        <v>3229989.91</v>
      </c>
      <c r="J3624">
        <v>493998.43</v>
      </c>
      <c r="K3624">
        <v>75999.789999999994</v>
      </c>
      <c r="M3624">
        <v>53234.35</v>
      </c>
      <c r="N3624">
        <v>0</v>
      </c>
    </row>
    <row r="3625" spans="1:14" x14ac:dyDescent="0.25">
      <c r="A3625">
        <v>125157</v>
      </c>
      <c r="B3625" t="s">
        <v>8385</v>
      </c>
      <c r="C3625" t="s">
        <v>16308</v>
      </c>
      <c r="D3625">
        <v>52895169.170000002</v>
      </c>
      <c r="E3625">
        <v>120</v>
      </c>
      <c r="F3625">
        <v>50220255.609999999</v>
      </c>
      <c r="G3625">
        <v>0</v>
      </c>
      <c r="H3625">
        <v>0</v>
      </c>
      <c r="I3625">
        <v>42687217.289999999</v>
      </c>
      <c r="J3625">
        <v>1118201.19</v>
      </c>
      <c r="K3625">
        <v>6414837.1299999999</v>
      </c>
      <c r="L3625">
        <v>2674913.06</v>
      </c>
    </row>
    <row r="3626" spans="1:14" x14ac:dyDescent="0.25">
      <c r="A3626">
        <v>125719</v>
      </c>
      <c r="B3626" t="s">
        <v>7680</v>
      </c>
      <c r="C3626" t="s">
        <v>7652</v>
      </c>
      <c r="D3626">
        <v>52550538.740000002</v>
      </c>
      <c r="E3626">
        <v>55</v>
      </c>
      <c r="F3626">
        <v>49321968.960000001</v>
      </c>
      <c r="G3626">
        <v>0</v>
      </c>
      <c r="H3626">
        <v>0</v>
      </c>
      <c r="I3626">
        <v>41923673.609999999</v>
      </c>
      <c r="J3626">
        <v>6411855.9699999997</v>
      </c>
      <c r="K3626">
        <v>986439.38</v>
      </c>
      <c r="L3626">
        <v>3228569.78</v>
      </c>
    </row>
    <row r="3627" spans="1:14" x14ac:dyDescent="0.25">
      <c r="A3627">
        <v>125496</v>
      </c>
      <c r="B3627" t="s">
        <v>5624</v>
      </c>
      <c r="C3627" t="s">
        <v>5142</v>
      </c>
      <c r="D3627">
        <v>14528639.9</v>
      </c>
      <c r="E3627">
        <v>12</v>
      </c>
      <c r="F3627">
        <v>14528639.9</v>
      </c>
      <c r="G3627">
        <v>0</v>
      </c>
      <c r="H3627">
        <v>0</v>
      </c>
      <c r="I3627">
        <v>10170047.93</v>
      </c>
      <c r="J3627">
        <v>4068019.24</v>
      </c>
      <c r="K3627">
        <v>290572.73</v>
      </c>
      <c r="L3627">
        <v>0</v>
      </c>
    </row>
    <row r="3628" spans="1:14" x14ac:dyDescent="0.25">
      <c r="A3628">
        <v>125515</v>
      </c>
      <c r="B3628" t="s">
        <v>664</v>
      </c>
      <c r="C3628" t="s">
        <v>488</v>
      </c>
      <c r="D3628">
        <v>8503765.8699999992</v>
      </c>
      <c r="E3628">
        <v>57</v>
      </c>
      <c r="F3628">
        <v>8333690.5499999998</v>
      </c>
      <c r="G3628">
        <v>0</v>
      </c>
      <c r="H3628">
        <v>0</v>
      </c>
      <c r="I3628">
        <v>5952636.1100000003</v>
      </c>
      <c r="J3628">
        <v>2381054.44</v>
      </c>
      <c r="K3628">
        <v>170075.32</v>
      </c>
      <c r="M3628">
        <v>0</v>
      </c>
      <c r="N3628">
        <v>0</v>
      </c>
    </row>
    <row r="3629" spans="1:14" x14ac:dyDescent="0.25">
      <c r="A3629">
        <v>125228</v>
      </c>
      <c r="B3629" t="s">
        <v>7392</v>
      </c>
      <c r="C3629" t="s">
        <v>7388</v>
      </c>
      <c r="D3629">
        <v>32266372.579999998</v>
      </c>
      <c r="E3629">
        <v>12</v>
      </c>
      <c r="F3629">
        <v>32266372.329999998</v>
      </c>
      <c r="G3629">
        <v>0</v>
      </c>
      <c r="H3629">
        <v>0</v>
      </c>
      <c r="I3629">
        <v>22586460.82</v>
      </c>
      <c r="J3629">
        <v>2144939</v>
      </c>
      <c r="K3629">
        <v>7534972.5099999998</v>
      </c>
      <c r="L3629">
        <v>0</v>
      </c>
    </row>
    <row r="3630" spans="1:14" x14ac:dyDescent="0.25">
      <c r="A3630">
        <v>125156</v>
      </c>
      <c r="B3630" t="s">
        <v>7403</v>
      </c>
      <c r="C3630" t="s">
        <v>16309</v>
      </c>
      <c r="D3630">
        <v>68216277.659999996</v>
      </c>
      <c r="E3630">
        <v>120</v>
      </c>
      <c r="F3630">
        <v>60161029.399999999</v>
      </c>
      <c r="G3630">
        <v>0</v>
      </c>
      <c r="H3630">
        <v>0</v>
      </c>
      <c r="I3630">
        <v>51136874.869999997</v>
      </c>
      <c r="J3630">
        <v>1135833.3</v>
      </c>
      <c r="K3630">
        <v>7888321.2300000004</v>
      </c>
      <c r="L3630">
        <v>8055248.25</v>
      </c>
    </row>
    <row r="3631" spans="1:14" x14ac:dyDescent="0.25">
      <c r="A3631">
        <v>126678</v>
      </c>
      <c r="B3631" t="s">
        <v>7260</v>
      </c>
      <c r="C3631" t="s">
        <v>7247</v>
      </c>
      <c r="D3631">
        <v>70212360.510000005</v>
      </c>
      <c r="E3631">
        <v>78</v>
      </c>
      <c r="F3631">
        <v>26410952.91</v>
      </c>
      <c r="G3631">
        <v>0</v>
      </c>
      <c r="H3631">
        <v>0</v>
      </c>
      <c r="I3631">
        <v>22449309.98</v>
      </c>
      <c r="J3631">
        <v>3433423.87</v>
      </c>
      <c r="K3631">
        <v>528219.06000000006</v>
      </c>
      <c r="M3631">
        <v>41507157.600000001</v>
      </c>
      <c r="N3631">
        <v>2294250</v>
      </c>
    </row>
    <row r="3632" spans="1:14" x14ac:dyDescent="0.25">
      <c r="A3632">
        <v>125320</v>
      </c>
      <c r="B3632" t="s">
        <v>12241</v>
      </c>
      <c r="C3632" t="s">
        <v>488</v>
      </c>
      <c r="D3632">
        <v>27790863.84</v>
      </c>
      <c r="E3632">
        <v>68</v>
      </c>
      <c r="F3632">
        <v>27235046.48</v>
      </c>
      <c r="G3632">
        <v>0</v>
      </c>
      <c r="H3632">
        <v>0</v>
      </c>
      <c r="I3632">
        <v>19453604.59</v>
      </c>
      <c r="J3632">
        <v>7781441.8899999997</v>
      </c>
      <c r="K3632">
        <v>555817.27</v>
      </c>
      <c r="L3632">
        <v>0</v>
      </c>
    </row>
    <row r="3633" spans="1:14" x14ac:dyDescent="0.25">
      <c r="A3633">
        <v>125321</v>
      </c>
      <c r="B3633" t="s">
        <v>12243</v>
      </c>
      <c r="C3633" t="s">
        <v>488</v>
      </c>
      <c r="D3633">
        <v>15036771.24</v>
      </c>
      <c r="E3633">
        <v>68</v>
      </c>
      <c r="F3633">
        <v>14736035.77</v>
      </c>
      <c r="G3633">
        <v>0</v>
      </c>
      <c r="H3633">
        <v>0</v>
      </c>
      <c r="I3633">
        <v>10525739.869999999</v>
      </c>
      <c r="J3633">
        <v>4210295.9000000004</v>
      </c>
      <c r="K3633">
        <v>300735.46999999997</v>
      </c>
      <c r="L3633">
        <v>0</v>
      </c>
    </row>
    <row r="3634" spans="1:14" x14ac:dyDescent="0.25">
      <c r="A3634">
        <v>124949</v>
      </c>
      <c r="B3634" t="s">
        <v>10560</v>
      </c>
      <c r="C3634" t="s">
        <v>10561</v>
      </c>
      <c r="D3634">
        <v>13652866.91</v>
      </c>
      <c r="E3634">
        <v>92</v>
      </c>
      <c r="F3634">
        <v>13340702.060000001</v>
      </c>
      <c r="G3634">
        <v>0</v>
      </c>
      <c r="H3634">
        <v>0</v>
      </c>
      <c r="I3634">
        <v>10672561.65</v>
      </c>
      <c r="J3634">
        <v>0</v>
      </c>
      <c r="K3634">
        <v>2668140.41</v>
      </c>
      <c r="L3634">
        <v>312164.84999999998</v>
      </c>
    </row>
    <row r="3635" spans="1:14" x14ac:dyDescent="0.25">
      <c r="A3635">
        <v>125638</v>
      </c>
      <c r="B3635" t="s">
        <v>13095</v>
      </c>
      <c r="C3635" t="s">
        <v>13096</v>
      </c>
      <c r="D3635">
        <v>3025309.96</v>
      </c>
      <c r="E3635">
        <v>74</v>
      </c>
      <c r="F3635">
        <v>2964803.78</v>
      </c>
      <c r="G3635">
        <v>0</v>
      </c>
      <c r="H3635">
        <v>0</v>
      </c>
      <c r="I3635">
        <v>2571513.4700000002</v>
      </c>
      <c r="J3635">
        <v>393290.31</v>
      </c>
      <c r="K3635">
        <v>60506.18</v>
      </c>
      <c r="L3635">
        <v>0</v>
      </c>
    </row>
    <row r="3636" spans="1:14" x14ac:dyDescent="0.25">
      <c r="A3636">
        <v>125570</v>
      </c>
      <c r="B3636" t="s">
        <v>5141</v>
      </c>
      <c r="C3636" t="s">
        <v>5142</v>
      </c>
      <c r="D3636">
        <v>7263647.4400000004</v>
      </c>
      <c r="E3636">
        <v>72</v>
      </c>
      <c r="F3636">
        <v>7263647.4400000004</v>
      </c>
      <c r="G3636">
        <v>0</v>
      </c>
      <c r="H3636">
        <v>0</v>
      </c>
      <c r="I3636">
        <v>5084553.22</v>
      </c>
      <c r="J3636">
        <v>2033821.2</v>
      </c>
      <c r="K3636">
        <v>145273.01999999999</v>
      </c>
      <c r="L3636">
        <v>0</v>
      </c>
    </row>
    <row r="3637" spans="1:14" x14ac:dyDescent="0.25">
      <c r="A3637">
        <v>125154</v>
      </c>
      <c r="B3637" t="s">
        <v>16310</v>
      </c>
      <c r="C3637" t="s">
        <v>16311</v>
      </c>
      <c r="D3637">
        <v>71753983.629999995</v>
      </c>
      <c r="E3637">
        <v>120</v>
      </c>
      <c r="F3637">
        <v>68200689.219999999</v>
      </c>
      <c r="G3637">
        <v>0</v>
      </c>
      <c r="H3637">
        <v>0</v>
      </c>
      <c r="I3637">
        <v>57970586</v>
      </c>
      <c r="J3637">
        <v>1597715.2</v>
      </c>
      <c r="K3637">
        <v>8632388.0199999996</v>
      </c>
      <c r="L3637">
        <v>3553294.41</v>
      </c>
    </row>
    <row r="3638" spans="1:14" x14ac:dyDescent="0.25">
      <c r="A3638">
        <v>125220</v>
      </c>
      <c r="B3638" t="s">
        <v>7399</v>
      </c>
      <c r="C3638" t="s">
        <v>7388</v>
      </c>
      <c r="D3638">
        <v>18204527.800000001</v>
      </c>
      <c r="E3638">
        <v>62</v>
      </c>
      <c r="F3638">
        <v>18204527.800000001</v>
      </c>
      <c r="G3638">
        <v>0</v>
      </c>
      <c r="H3638">
        <v>0</v>
      </c>
      <c r="I3638">
        <v>12743169.470000001</v>
      </c>
      <c r="J3638">
        <v>1159200.32</v>
      </c>
      <c r="K3638">
        <v>4302158.01</v>
      </c>
      <c r="L3638">
        <v>0</v>
      </c>
    </row>
    <row r="3639" spans="1:14" x14ac:dyDescent="0.25">
      <c r="A3639">
        <v>125227</v>
      </c>
      <c r="B3639" t="s">
        <v>5611</v>
      </c>
      <c r="C3639" t="s">
        <v>5142</v>
      </c>
      <c r="D3639">
        <v>13268990.9</v>
      </c>
      <c r="E3639">
        <v>71</v>
      </c>
      <c r="F3639">
        <v>13268990.970000001</v>
      </c>
      <c r="G3639">
        <v>0</v>
      </c>
      <c r="H3639">
        <v>0</v>
      </c>
      <c r="I3639">
        <v>9288293.6400000006</v>
      </c>
      <c r="J3639">
        <v>1087123.69</v>
      </c>
      <c r="K3639">
        <v>2893573.64</v>
      </c>
      <c r="M3639">
        <v>0</v>
      </c>
      <c r="N3639">
        <v>0</v>
      </c>
    </row>
    <row r="3640" spans="1:14" x14ac:dyDescent="0.25">
      <c r="A3640">
        <v>123121</v>
      </c>
      <c r="B3640" t="s">
        <v>12628</v>
      </c>
      <c r="C3640" t="s">
        <v>12629</v>
      </c>
      <c r="D3640">
        <v>15305380</v>
      </c>
      <c r="E3640">
        <v>48</v>
      </c>
      <c r="F3640">
        <v>15305380.08</v>
      </c>
      <c r="G3640">
        <v>0</v>
      </c>
      <c r="H3640">
        <v>0</v>
      </c>
      <c r="I3640">
        <v>13009573</v>
      </c>
      <c r="J3640">
        <v>1989699.43</v>
      </c>
      <c r="K3640">
        <v>306107.65000000002</v>
      </c>
      <c r="L3640">
        <v>0</v>
      </c>
    </row>
    <row r="3641" spans="1:14" x14ac:dyDescent="0.25">
      <c r="A3641">
        <v>125221</v>
      </c>
      <c r="B3641" t="s">
        <v>2249</v>
      </c>
      <c r="C3641" t="s">
        <v>16294</v>
      </c>
      <c r="D3641">
        <v>12160238.74</v>
      </c>
      <c r="E3641">
        <v>62</v>
      </c>
      <c r="F3641">
        <v>12160238.74</v>
      </c>
      <c r="G3641">
        <v>0</v>
      </c>
      <c r="H3641">
        <v>0</v>
      </c>
      <c r="I3641">
        <v>8512167.1199999992</v>
      </c>
      <c r="J3641">
        <v>0</v>
      </c>
      <c r="K3641">
        <v>3648071.62</v>
      </c>
      <c r="M3641">
        <v>0</v>
      </c>
      <c r="N3641">
        <v>0</v>
      </c>
    </row>
    <row r="3642" spans="1:14" x14ac:dyDescent="0.25">
      <c r="A3642">
        <v>125155</v>
      </c>
      <c r="B3642" t="s">
        <v>16312</v>
      </c>
      <c r="C3642" t="s">
        <v>16313</v>
      </c>
      <c r="D3642">
        <v>92023150.890000001</v>
      </c>
      <c r="E3642">
        <v>120</v>
      </c>
      <c r="F3642">
        <v>86410695.890000001</v>
      </c>
      <c r="G3642">
        <v>0</v>
      </c>
      <c r="H3642">
        <v>0</v>
      </c>
      <c r="I3642">
        <v>73449091.530000001</v>
      </c>
      <c r="J3642">
        <v>2132500.58</v>
      </c>
      <c r="K3642">
        <v>10829103.779999999</v>
      </c>
      <c r="L3642">
        <v>5612455.1200000001</v>
      </c>
    </row>
    <row r="3643" spans="1:14" x14ac:dyDescent="0.25">
      <c r="A3643">
        <v>122337</v>
      </c>
      <c r="B3643" t="s">
        <v>6586</v>
      </c>
      <c r="C3643" t="s">
        <v>6533</v>
      </c>
      <c r="D3643">
        <v>6453310.21</v>
      </c>
      <c r="E3643">
        <v>34</v>
      </c>
      <c r="F3643">
        <v>5383540.6200000001</v>
      </c>
      <c r="G3643">
        <v>0</v>
      </c>
      <c r="H3643">
        <v>0</v>
      </c>
      <c r="I3643">
        <v>4576009.53</v>
      </c>
      <c r="J3643">
        <v>699860.28</v>
      </c>
      <c r="K3643">
        <v>107670.81</v>
      </c>
      <c r="L3643">
        <v>1069769.5900000001</v>
      </c>
    </row>
    <row r="3644" spans="1:14" x14ac:dyDescent="0.25">
      <c r="A3644">
        <v>123174</v>
      </c>
      <c r="B3644" t="s">
        <v>8379</v>
      </c>
      <c r="C3644" t="s">
        <v>8298</v>
      </c>
      <c r="D3644">
        <v>17795784.370000001</v>
      </c>
      <c r="E3644">
        <v>96</v>
      </c>
      <c r="F3644">
        <v>17795784.370000001</v>
      </c>
      <c r="G3644">
        <v>0</v>
      </c>
      <c r="H3644">
        <v>0</v>
      </c>
      <c r="I3644">
        <v>15126416.710000001</v>
      </c>
      <c r="J3644">
        <v>2313451.98</v>
      </c>
      <c r="K3644">
        <v>355915.68</v>
      </c>
      <c r="L3644">
        <v>0</v>
      </c>
      <c r="M3644">
        <v>0</v>
      </c>
    </row>
    <row r="3645" spans="1:14" x14ac:dyDescent="0.25">
      <c r="A3645">
        <v>126369</v>
      </c>
      <c r="B3645" t="s">
        <v>12258</v>
      </c>
      <c r="C3645" t="s">
        <v>12040</v>
      </c>
      <c r="D3645">
        <v>49864960.590000004</v>
      </c>
      <c r="E3645">
        <v>67</v>
      </c>
      <c r="F3645">
        <v>49045903.590000004</v>
      </c>
      <c r="G3645">
        <v>0</v>
      </c>
      <c r="H3645">
        <v>0</v>
      </c>
      <c r="I3645">
        <v>34809921.5</v>
      </c>
      <c r="J3645">
        <v>5323870.3099999996</v>
      </c>
      <c r="K3645">
        <v>819057.9</v>
      </c>
      <c r="M3645">
        <v>8912111.7799999993</v>
      </c>
      <c r="N3645">
        <v>0</v>
      </c>
    </row>
    <row r="3646" spans="1:14" x14ac:dyDescent="0.25">
      <c r="A3646">
        <v>121416</v>
      </c>
      <c r="B3646" t="s">
        <v>12211</v>
      </c>
      <c r="C3646" t="s">
        <v>12040</v>
      </c>
      <c r="D3646">
        <v>24737144.07</v>
      </c>
      <c r="E3646">
        <v>77</v>
      </c>
      <c r="F3646">
        <v>24715294.07</v>
      </c>
      <c r="G3646">
        <v>0</v>
      </c>
      <c r="H3646">
        <v>0</v>
      </c>
      <c r="I3646">
        <v>21007999.98</v>
      </c>
      <c r="J3646">
        <v>3212988.2</v>
      </c>
      <c r="K3646">
        <v>494305.89</v>
      </c>
      <c r="L3646">
        <v>21850</v>
      </c>
    </row>
    <row r="3647" spans="1:14" x14ac:dyDescent="0.25">
      <c r="A3647">
        <v>123319</v>
      </c>
      <c r="B3647" t="s">
        <v>8003</v>
      </c>
      <c r="C3647" t="s">
        <v>7902</v>
      </c>
      <c r="D3647">
        <v>9809408.2300000004</v>
      </c>
      <c r="E3647">
        <v>50</v>
      </c>
      <c r="F3647">
        <v>9678984.2300000004</v>
      </c>
      <c r="G3647">
        <v>0</v>
      </c>
      <c r="H3647">
        <v>0</v>
      </c>
      <c r="I3647">
        <v>8227136.5899999999</v>
      </c>
      <c r="J3647">
        <v>1258267.92</v>
      </c>
      <c r="K3647">
        <v>193579.72</v>
      </c>
      <c r="L3647">
        <v>130424</v>
      </c>
    </row>
    <row r="3648" spans="1:14" x14ac:dyDescent="0.25">
      <c r="A3648">
        <v>123132</v>
      </c>
      <c r="B3648" t="s">
        <v>11416</v>
      </c>
      <c r="C3648" t="s">
        <v>11414</v>
      </c>
      <c r="D3648">
        <v>19491630.239999998</v>
      </c>
      <c r="E3648">
        <v>52</v>
      </c>
      <c r="F3648">
        <v>19489250.239999998</v>
      </c>
      <c r="G3648">
        <v>0</v>
      </c>
      <c r="H3648">
        <v>0</v>
      </c>
      <c r="I3648">
        <v>16565862.699999999</v>
      </c>
      <c r="J3648">
        <v>2533602.5299999998</v>
      </c>
      <c r="K3648">
        <v>389785.01</v>
      </c>
      <c r="L3648">
        <v>2380</v>
      </c>
    </row>
    <row r="3649" spans="1:14" x14ac:dyDescent="0.25">
      <c r="A3649">
        <v>126271</v>
      </c>
      <c r="B3649" t="s">
        <v>11446</v>
      </c>
      <c r="C3649" t="s">
        <v>11447</v>
      </c>
      <c r="D3649">
        <v>22848199.940000001</v>
      </c>
      <c r="E3649">
        <v>55</v>
      </c>
      <c r="F3649">
        <v>21935284.579999998</v>
      </c>
      <c r="G3649">
        <v>0</v>
      </c>
      <c r="H3649">
        <v>0</v>
      </c>
      <c r="I3649">
        <v>19018462.940000001</v>
      </c>
      <c r="J3649">
        <v>2908706.08</v>
      </c>
      <c r="K3649">
        <v>447493.26</v>
      </c>
      <c r="M3649">
        <v>8115.56</v>
      </c>
      <c r="N3649">
        <v>465422.1</v>
      </c>
    </row>
    <row r="3650" spans="1:14" x14ac:dyDescent="0.25">
      <c r="A3650">
        <v>122604</v>
      </c>
      <c r="B3650" t="s">
        <v>10522</v>
      </c>
      <c r="C3650" t="s">
        <v>10535</v>
      </c>
      <c r="D3650">
        <v>100701895.13</v>
      </c>
      <c r="E3650">
        <v>46</v>
      </c>
      <c r="F3650">
        <v>91487999.920000002</v>
      </c>
      <c r="G3650">
        <v>0</v>
      </c>
      <c r="H3650">
        <v>0</v>
      </c>
      <c r="I3650">
        <v>73190399.939999998</v>
      </c>
      <c r="J3650">
        <v>16467839.98</v>
      </c>
      <c r="K3650">
        <v>1829760</v>
      </c>
      <c r="L3650">
        <v>9213895.2100000009</v>
      </c>
    </row>
    <row r="3651" spans="1:14" x14ac:dyDescent="0.25">
      <c r="A3651">
        <v>122298</v>
      </c>
      <c r="B3651" t="s">
        <v>6568</v>
      </c>
      <c r="C3651" t="s">
        <v>6533</v>
      </c>
      <c r="D3651">
        <v>9683506.4100000001</v>
      </c>
      <c r="E3651">
        <v>45</v>
      </c>
      <c r="F3651">
        <v>6820208.5700000003</v>
      </c>
      <c r="G3651">
        <v>0</v>
      </c>
      <c r="H3651">
        <v>0</v>
      </c>
      <c r="I3651">
        <v>4774146</v>
      </c>
      <c r="J3651">
        <v>1909295.38</v>
      </c>
      <c r="K3651">
        <v>136767.19</v>
      </c>
      <c r="L3651">
        <v>2863297.84</v>
      </c>
    </row>
    <row r="3652" spans="1:14" x14ac:dyDescent="0.25">
      <c r="A3652">
        <v>123131</v>
      </c>
      <c r="B3652" t="s">
        <v>11444</v>
      </c>
      <c r="C3652" t="s">
        <v>11414</v>
      </c>
      <c r="D3652">
        <v>18029551.399999999</v>
      </c>
      <c r="E3652">
        <v>40</v>
      </c>
      <c r="F3652">
        <v>18027171.399999999</v>
      </c>
      <c r="G3652">
        <v>0</v>
      </c>
      <c r="H3652">
        <v>0</v>
      </c>
      <c r="I3652">
        <v>15323095.689999999</v>
      </c>
      <c r="J3652">
        <v>2343532.27</v>
      </c>
      <c r="K3652">
        <v>360543.44</v>
      </c>
      <c r="L3652">
        <v>2380</v>
      </c>
    </row>
    <row r="3653" spans="1:14" x14ac:dyDescent="0.25">
      <c r="A3653">
        <v>116510</v>
      </c>
      <c r="B3653" t="s">
        <v>1159</v>
      </c>
      <c r="C3653" t="s">
        <v>13923</v>
      </c>
      <c r="D3653">
        <v>5752209.0499999998</v>
      </c>
      <c r="E3653">
        <v>78</v>
      </c>
      <c r="F3653">
        <v>5751138.0499999998</v>
      </c>
      <c r="G3653">
        <v>0</v>
      </c>
      <c r="H3653">
        <v>0</v>
      </c>
      <c r="I3653">
        <v>4888467.34</v>
      </c>
      <c r="J3653">
        <v>747647.94</v>
      </c>
      <c r="K3653">
        <v>115022.77</v>
      </c>
      <c r="L3653">
        <v>1071.99</v>
      </c>
    </row>
    <row r="3654" spans="1:14" x14ac:dyDescent="0.25">
      <c r="A3654">
        <v>119469</v>
      </c>
      <c r="B3654" t="s">
        <v>16314</v>
      </c>
      <c r="C3654" t="s">
        <v>6868</v>
      </c>
      <c r="D3654">
        <v>5615077.3399999999</v>
      </c>
      <c r="E3654">
        <v>55</v>
      </c>
      <c r="F3654">
        <v>5340568.72</v>
      </c>
      <c r="G3654">
        <v>0</v>
      </c>
      <c r="H3654">
        <v>0</v>
      </c>
      <c r="I3654">
        <v>4448239.79</v>
      </c>
      <c r="J3654">
        <v>784983.5</v>
      </c>
      <c r="K3654">
        <v>107345.43</v>
      </c>
      <c r="L3654">
        <v>274508.62</v>
      </c>
    </row>
    <row r="3655" spans="1:14" x14ac:dyDescent="0.25">
      <c r="A3655">
        <v>125913</v>
      </c>
      <c r="B3655" t="s">
        <v>16315</v>
      </c>
      <c r="C3655" t="s">
        <v>15270</v>
      </c>
      <c r="D3655">
        <v>23280264.829999998</v>
      </c>
      <c r="E3655">
        <v>44</v>
      </c>
      <c r="F3655">
        <v>22814659.5</v>
      </c>
      <c r="G3655">
        <v>0</v>
      </c>
      <c r="H3655">
        <v>0</v>
      </c>
      <c r="I3655">
        <v>19788225.100000001</v>
      </c>
      <c r="J3655">
        <v>3026434.4</v>
      </c>
      <c r="K3655">
        <v>465605.33</v>
      </c>
      <c r="L3655">
        <v>0</v>
      </c>
    </row>
    <row r="3656" spans="1:14" x14ac:dyDescent="0.25">
      <c r="A3656">
        <v>114074</v>
      </c>
      <c r="B3656" t="s">
        <v>4446</v>
      </c>
      <c r="C3656" t="s">
        <v>4447</v>
      </c>
      <c r="D3656">
        <v>8148197.3499999996</v>
      </c>
      <c r="E3656">
        <v>26</v>
      </c>
      <c r="F3656">
        <v>6437615.1500000004</v>
      </c>
      <c r="G3656">
        <v>0</v>
      </c>
      <c r="H3656">
        <v>0</v>
      </c>
      <c r="I3656">
        <v>3830380.98</v>
      </c>
      <c r="J3656">
        <v>675949.58</v>
      </c>
      <c r="K3656">
        <v>1931284.59</v>
      </c>
      <c r="L3656">
        <v>1710582.2</v>
      </c>
    </row>
    <row r="3657" spans="1:14" x14ac:dyDescent="0.25">
      <c r="A3657">
        <v>113992</v>
      </c>
      <c r="B3657" t="s">
        <v>5354</v>
      </c>
      <c r="C3657" t="s">
        <v>5355</v>
      </c>
      <c r="D3657">
        <v>9821544.1500000004</v>
      </c>
      <c r="E3657">
        <v>47</v>
      </c>
      <c r="F3657">
        <v>7302874.3399999999</v>
      </c>
      <c r="G3657">
        <v>0</v>
      </c>
      <c r="H3657">
        <v>0</v>
      </c>
      <c r="I3657">
        <v>3839572.54</v>
      </c>
      <c r="J3657">
        <v>677571.63</v>
      </c>
      <c r="K3657">
        <v>2785730.17</v>
      </c>
      <c r="M3657">
        <v>1156262.1100000001</v>
      </c>
      <c r="N3657">
        <v>1362407.7</v>
      </c>
    </row>
    <row r="3658" spans="1:14" x14ac:dyDescent="0.25">
      <c r="A3658">
        <v>121470</v>
      </c>
      <c r="B3658" t="s">
        <v>11442</v>
      </c>
      <c r="C3658" t="s">
        <v>11414</v>
      </c>
      <c r="D3658">
        <v>20668961.170000002</v>
      </c>
      <c r="E3658">
        <v>45</v>
      </c>
      <c r="F3658">
        <v>20668961.190000001</v>
      </c>
      <c r="G3658">
        <v>0</v>
      </c>
      <c r="H3658">
        <v>0</v>
      </c>
      <c r="I3658">
        <v>17568617</v>
      </c>
      <c r="J3658">
        <v>2686964.95</v>
      </c>
      <c r="K3658">
        <v>413379.24</v>
      </c>
      <c r="L3658">
        <v>0</v>
      </c>
    </row>
    <row r="3659" spans="1:14" x14ac:dyDescent="0.25">
      <c r="A3659">
        <v>121314</v>
      </c>
      <c r="B3659" t="s">
        <v>7993</v>
      </c>
      <c r="C3659" t="s">
        <v>7891</v>
      </c>
      <c r="D3659">
        <v>21155343.949999999</v>
      </c>
      <c r="E3659">
        <v>77</v>
      </c>
      <c r="F3659">
        <v>21155343.949999999</v>
      </c>
      <c r="G3659">
        <v>0</v>
      </c>
      <c r="H3659">
        <v>0</v>
      </c>
      <c r="I3659">
        <v>17982042.359999999</v>
      </c>
      <c r="J3659">
        <v>2750194.71</v>
      </c>
      <c r="K3659">
        <v>423106.88</v>
      </c>
      <c r="L3659">
        <v>0</v>
      </c>
    </row>
    <row r="3660" spans="1:14" x14ac:dyDescent="0.25">
      <c r="A3660">
        <v>126646</v>
      </c>
      <c r="B3660" t="s">
        <v>12638</v>
      </c>
      <c r="C3660" t="s">
        <v>12639</v>
      </c>
      <c r="D3660">
        <v>22857825.75</v>
      </c>
      <c r="E3660">
        <v>102</v>
      </c>
      <c r="F3660">
        <v>22400669.23</v>
      </c>
      <c r="G3660">
        <v>0</v>
      </c>
      <c r="H3660">
        <v>0</v>
      </c>
      <c r="I3660">
        <v>19429151.879999999</v>
      </c>
      <c r="J3660">
        <v>2971517.35</v>
      </c>
      <c r="K3660">
        <v>457156.52</v>
      </c>
      <c r="M3660">
        <v>0</v>
      </c>
      <c r="N3660">
        <v>0</v>
      </c>
    </row>
    <row r="3661" spans="1:14" x14ac:dyDescent="0.25">
      <c r="A3661">
        <v>126102</v>
      </c>
      <c r="B3661" t="s">
        <v>16316</v>
      </c>
      <c r="C3661" t="s">
        <v>16317</v>
      </c>
      <c r="D3661">
        <v>1784853.75</v>
      </c>
      <c r="E3661">
        <v>35</v>
      </c>
      <c r="F3661">
        <v>1543104.29</v>
      </c>
      <c r="G3661">
        <v>0</v>
      </c>
      <c r="H3661">
        <v>0</v>
      </c>
      <c r="I3661">
        <v>1338406.82</v>
      </c>
      <c r="J3661">
        <v>204697.47</v>
      </c>
      <c r="K3661">
        <v>31491.96</v>
      </c>
      <c r="L3661">
        <v>210257.5</v>
      </c>
    </row>
    <row r="3662" spans="1:14" x14ac:dyDescent="0.25">
      <c r="A3662">
        <v>118531</v>
      </c>
      <c r="B3662" t="s">
        <v>16318</v>
      </c>
      <c r="C3662" t="s">
        <v>16319</v>
      </c>
      <c r="D3662">
        <v>1180760.6499999999</v>
      </c>
      <c r="E3662">
        <v>27</v>
      </c>
      <c r="F3662">
        <v>1104330.99</v>
      </c>
      <c r="G3662">
        <v>0</v>
      </c>
      <c r="H3662">
        <v>0</v>
      </c>
      <c r="I3662">
        <v>938681.34</v>
      </c>
      <c r="J3662">
        <v>143563.03</v>
      </c>
      <c r="K3662">
        <v>22086.62</v>
      </c>
      <c r="L3662">
        <v>76429.66</v>
      </c>
    </row>
    <row r="3663" spans="1:14" x14ac:dyDescent="0.25">
      <c r="A3663">
        <v>126192</v>
      </c>
      <c r="B3663" t="s">
        <v>12641</v>
      </c>
      <c r="C3663" t="s">
        <v>12642</v>
      </c>
      <c r="D3663">
        <v>9978290.8900000006</v>
      </c>
      <c r="E3663">
        <v>34</v>
      </c>
      <c r="F3663">
        <v>9672583.9900000002</v>
      </c>
      <c r="G3663">
        <v>0</v>
      </c>
      <c r="H3663">
        <v>0</v>
      </c>
      <c r="I3663">
        <v>8389486.1099999994</v>
      </c>
      <c r="J3663">
        <v>1283097.8799999999</v>
      </c>
      <c r="K3663">
        <v>197399.67999999999</v>
      </c>
      <c r="L3663">
        <v>108307.22</v>
      </c>
    </row>
    <row r="3664" spans="1:14" x14ac:dyDescent="0.25">
      <c r="A3664">
        <v>119994</v>
      </c>
      <c r="B3664" t="s">
        <v>16320</v>
      </c>
      <c r="C3664" t="s">
        <v>16321</v>
      </c>
      <c r="D3664">
        <v>41750792.32</v>
      </c>
      <c r="E3664">
        <v>62</v>
      </c>
      <c r="F3664">
        <v>40102693.630000003</v>
      </c>
      <c r="G3664">
        <v>0</v>
      </c>
      <c r="H3664">
        <v>0</v>
      </c>
      <c r="I3664">
        <v>34087289.579999998</v>
      </c>
      <c r="J3664">
        <v>5213350.1900000004</v>
      </c>
      <c r="K3664">
        <v>802053.86</v>
      </c>
      <c r="L3664">
        <v>96690.93</v>
      </c>
      <c r="M3664">
        <v>1551407.76</v>
      </c>
    </row>
    <row r="3665" spans="1:14" x14ac:dyDescent="0.25">
      <c r="A3665">
        <v>125361</v>
      </c>
      <c r="B3665" t="s">
        <v>16322</v>
      </c>
      <c r="C3665" t="s">
        <v>16323</v>
      </c>
      <c r="D3665">
        <v>7778279.4699999997</v>
      </c>
      <c r="E3665">
        <v>41</v>
      </c>
      <c r="F3665">
        <v>7605337.5</v>
      </c>
      <c r="G3665">
        <v>0</v>
      </c>
      <c r="H3665">
        <v>0</v>
      </c>
      <c r="I3665">
        <v>6596466.2000000002</v>
      </c>
      <c r="J3665">
        <v>1008871.3</v>
      </c>
      <c r="K3665">
        <v>155210.97</v>
      </c>
      <c r="L3665">
        <v>17731</v>
      </c>
    </row>
    <row r="3666" spans="1:14" x14ac:dyDescent="0.25">
      <c r="A3666">
        <v>123130</v>
      </c>
      <c r="B3666" t="s">
        <v>11413</v>
      </c>
      <c r="C3666" t="s">
        <v>11414</v>
      </c>
      <c r="D3666">
        <v>22709102.469999999</v>
      </c>
      <c r="E3666">
        <v>49</v>
      </c>
      <c r="F3666">
        <v>22135968.02</v>
      </c>
      <c r="G3666">
        <v>0</v>
      </c>
      <c r="H3666">
        <v>0</v>
      </c>
      <c r="I3666">
        <v>19199564.09</v>
      </c>
      <c r="J3666">
        <v>2936403.93</v>
      </c>
      <c r="K3666">
        <v>451754.45</v>
      </c>
      <c r="L3666">
        <v>121380</v>
      </c>
    </row>
    <row r="3667" spans="1:14" x14ac:dyDescent="0.25">
      <c r="A3667">
        <v>123144</v>
      </c>
      <c r="B3667" t="s">
        <v>7999</v>
      </c>
      <c r="C3667" t="s">
        <v>7913</v>
      </c>
      <c r="D3667">
        <v>26238773.190000001</v>
      </c>
      <c r="E3667">
        <v>51</v>
      </c>
      <c r="F3667">
        <v>23287499.989999998</v>
      </c>
      <c r="G3667">
        <v>0</v>
      </c>
      <c r="H3667">
        <v>0</v>
      </c>
      <c r="I3667">
        <v>19794375.010000002</v>
      </c>
      <c r="J3667">
        <v>3027375</v>
      </c>
      <c r="K3667">
        <v>465749.98</v>
      </c>
      <c r="L3667">
        <v>2951273.2</v>
      </c>
    </row>
    <row r="3668" spans="1:14" x14ac:dyDescent="0.25">
      <c r="A3668">
        <v>123150</v>
      </c>
      <c r="B3668" t="s">
        <v>16324</v>
      </c>
      <c r="C3668" t="s">
        <v>16325</v>
      </c>
      <c r="D3668">
        <v>16314941.939999999</v>
      </c>
      <c r="E3668">
        <v>45</v>
      </c>
      <c r="F3668">
        <v>14951674.65</v>
      </c>
      <c r="G3668">
        <v>0</v>
      </c>
      <c r="H3668">
        <v>0</v>
      </c>
      <c r="I3668">
        <v>12708923.449999999</v>
      </c>
      <c r="J3668">
        <v>1943717.69</v>
      </c>
      <c r="K3668">
        <v>299033.51</v>
      </c>
      <c r="L3668">
        <v>1363267.29</v>
      </c>
    </row>
    <row r="3669" spans="1:14" x14ac:dyDescent="0.25">
      <c r="A3669">
        <v>126922</v>
      </c>
      <c r="B3669" t="s">
        <v>12644</v>
      </c>
      <c r="C3669" t="s">
        <v>12645</v>
      </c>
      <c r="D3669">
        <v>23196678.420000002</v>
      </c>
      <c r="E3669">
        <v>53</v>
      </c>
      <c r="F3669">
        <v>22199050.670000002</v>
      </c>
      <c r="G3669">
        <v>0</v>
      </c>
      <c r="H3669">
        <v>0</v>
      </c>
      <c r="I3669">
        <v>17391157.050000001</v>
      </c>
      <c r="J3669">
        <v>2659824</v>
      </c>
      <c r="K3669">
        <v>409203.69</v>
      </c>
      <c r="L3669">
        <v>588424.06000000006</v>
      </c>
      <c r="M3669">
        <v>2148069.62</v>
      </c>
    </row>
    <row r="3670" spans="1:14" x14ac:dyDescent="0.25">
      <c r="A3670">
        <v>126357</v>
      </c>
      <c r="B3670" t="s">
        <v>11449</v>
      </c>
      <c r="C3670" t="s">
        <v>11419</v>
      </c>
      <c r="D3670">
        <v>22822742.899999999</v>
      </c>
      <c r="E3670">
        <v>55</v>
      </c>
      <c r="F3670">
        <v>22238322.57</v>
      </c>
      <c r="G3670">
        <v>0</v>
      </c>
      <c r="H3670">
        <v>0</v>
      </c>
      <c r="I3670">
        <v>19186348.739999998</v>
      </c>
      <c r="J3670">
        <v>2934382.71</v>
      </c>
      <c r="K3670">
        <v>451443.52</v>
      </c>
      <c r="M3670">
        <v>117591.12</v>
      </c>
      <c r="N3670">
        <v>132977.81</v>
      </c>
    </row>
    <row r="3671" spans="1:14" x14ac:dyDescent="0.25">
      <c r="A3671">
        <v>126356</v>
      </c>
      <c r="B3671" t="s">
        <v>11438</v>
      </c>
      <c r="C3671" t="s">
        <v>11419</v>
      </c>
      <c r="D3671">
        <v>22830002.420000002</v>
      </c>
      <c r="E3671">
        <v>41</v>
      </c>
      <c r="F3671">
        <v>22243084.079999998</v>
      </c>
      <c r="G3671">
        <v>0</v>
      </c>
      <c r="H3671">
        <v>0</v>
      </c>
      <c r="I3671">
        <v>19292470.93</v>
      </c>
      <c r="J3671">
        <v>2950613.15</v>
      </c>
      <c r="K3671">
        <v>453940.53</v>
      </c>
      <c r="M3671">
        <v>0</v>
      </c>
      <c r="N3671">
        <v>132977.81</v>
      </c>
    </row>
    <row r="3672" spans="1:14" x14ac:dyDescent="0.25">
      <c r="A3672">
        <v>123119</v>
      </c>
      <c r="B3672" t="s">
        <v>11418</v>
      </c>
      <c r="C3672" t="s">
        <v>11419</v>
      </c>
      <c r="D3672">
        <v>22159373.949999999</v>
      </c>
      <c r="E3672">
        <v>50</v>
      </c>
      <c r="F3672">
        <v>22147363.949999999</v>
      </c>
      <c r="G3672">
        <v>0</v>
      </c>
      <c r="H3672">
        <v>0</v>
      </c>
      <c r="I3672">
        <v>18825259.359999999</v>
      </c>
      <c r="J3672">
        <v>2879157.28</v>
      </c>
      <c r="K3672">
        <v>442947.31</v>
      </c>
      <c r="L3672">
        <v>12010</v>
      </c>
    </row>
    <row r="3673" spans="1:14" x14ac:dyDescent="0.25">
      <c r="A3673">
        <v>118674</v>
      </c>
      <c r="B3673" t="s">
        <v>6825</v>
      </c>
      <c r="C3673" t="s">
        <v>6826</v>
      </c>
      <c r="D3673">
        <v>3309131.8</v>
      </c>
      <c r="E3673">
        <v>47</v>
      </c>
      <c r="F3673">
        <v>3080114.53</v>
      </c>
      <c r="G3673">
        <v>95261.27</v>
      </c>
      <c r="H3673">
        <v>3080114.53</v>
      </c>
      <c r="I3673">
        <v>2618097.37</v>
      </c>
      <c r="J3673">
        <v>400414.87</v>
      </c>
      <c r="K3673">
        <v>61602.29</v>
      </c>
      <c r="L3673">
        <v>229017.27</v>
      </c>
    </row>
    <row r="3674" spans="1:14" x14ac:dyDescent="0.25">
      <c r="A3674">
        <v>116441</v>
      </c>
      <c r="B3674" t="s">
        <v>10630</v>
      </c>
      <c r="C3674" t="s">
        <v>10591</v>
      </c>
      <c r="D3674">
        <v>20655110.27</v>
      </c>
      <c r="E3674">
        <v>58</v>
      </c>
      <c r="F3674">
        <v>20431283</v>
      </c>
      <c r="G3674">
        <v>0</v>
      </c>
      <c r="H3674">
        <v>0</v>
      </c>
      <c r="I3674">
        <v>16345026.779999999</v>
      </c>
      <c r="J3674">
        <v>3677631.02</v>
      </c>
      <c r="K3674">
        <v>408625.67</v>
      </c>
      <c r="L3674">
        <v>223826.8</v>
      </c>
    </row>
    <row r="3675" spans="1:14" x14ac:dyDescent="0.25">
      <c r="A3675">
        <v>115488</v>
      </c>
      <c r="B3675" t="s">
        <v>16326</v>
      </c>
      <c r="C3675" t="s">
        <v>16327</v>
      </c>
      <c r="D3675">
        <v>14231420.65</v>
      </c>
      <c r="E3675">
        <v>55</v>
      </c>
      <c r="F3675">
        <v>14132977.26</v>
      </c>
      <c r="G3675">
        <v>0</v>
      </c>
      <c r="H3675">
        <v>0</v>
      </c>
      <c r="I3675">
        <v>12013030.67</v>
      </c>
      <c r="J3675">
        <v>1837287.04</v>
      </c>
      <c r="K3675">
        <v>282659.55</v>
      </c>
      <c r="L3675">
        <v>98443.39</v>
      </c>
    </row>
    <row r="3676" spans="1:14" x14ac:dyDescent="0.25">
      <c r="A3676">
        <v>117684</v>
      </c>
      <c r="B3676" t="s">
        <v>16328</v>
      </c>
      <c r="C3676" t="s">
        <v>13545</v>
      </c>
      <c r="D3676">
        <v>3181081.69</v>
      </c>
      <c r="E3676">
        <v>56</v>
      </c>
      <c r="F3676">
        <v>1892821.36</v>
      </c>
      <c r="G3676">
        <v>0</v>
      </c>
      <c r="H3676">
        <v>0</v>
      </c>
      <c r="I3676">
        <v>1608898.16</v>
      </c>
      <c r="J3676">
        <v>246066.77</v>
      </c>
      <c r="K3676">
        <v>37856.43</v>
      </c>
      <c r="L3676">
        <v>1288260.1299999999</v>
      </c>
    </row>
    <row r="3677" spans="1:14" x14ac:dyDescent="0.25">
      <c r="A3677">
        <v>117579</v>
      </c>
      <c r="B3677" t="s">
        <v>11459</v>
      </c>
      <c r="C3677" t="s">
        <v>11455</v>
      </c>
      <c r="D3677">
        <v>3558233.84</v>
      </c>
      <c r="E3677">
        <v>40</v>
      </c>
      <c r="F3677">
        <v>3558233.84</v>
      </c>
      <c r="G3677">
        <v>0</v>
      </c>
      <c r="H3677">
        <v>0</v>
      </c>
      <c r="I3677">
        <v>3024498.77</v>
      </c>
      <c r="J3677">
        <v>462570.39</v>
      </c>
      <c r="K3677">
        <v>71164.679999999993</v>
      </c>
      <c r="L3677">
        <v>0</v>
      </c>
    </row>
    <row r="3678" spans="1:14" x14ac:dyDescent="0.25">
      <c r="A3678">
        <v>119525</v>
      </c>
      <c r="B3678" t="s">
        <v>16329</v>
      </c>
      <c r="C3678" t="s">
        <v>9451</v>
      </c>
      <c r="D3678">
        <v>14601050.85</v>
      </c>
      <c r="E3678">
        <v>65</v>
      </c>
      <c r="F3678">
        <v>13469906.4</v>
      </c>
      <c r="G3678">
        <v>0</v>
      </c>
      <c r="H3678">
        <v>0</v>
      </c>
      <c r="I3678">
        <v>6869652.2599999998</v>
      </c>
      <c r="J3678">
        <v>1212291.58</v>
      </c>
      <c r="K3678">
        <v>5387962.5599999996</v>
      </c>
      <c r="L3678">
        <v>1131144.45</v>
      </c>
    </row>
    <row r="3679" spans="1:14" x14ac:dyDescent="0.25">
      <c r="A3679">
        <v>118161</v>
      </c>
      <c r="B3679" t="s">
        <v>7676</v>
      </c>
      <c r="C3679" t="s">
        <v>15902</v>
      </c>
      <c r="D3679">
        <v>16448349.800000001</v>
      </c>
      <c r="E3679">
        <v>39</v>
      </c>
      <c r="F3679">
        <v>14310296.34</v>
      </c>
      <c r="G3679">
        <v>0</v>
      </c>
      <c r="H3679">
        <v>0</v>
      </c>
      <c r="I3679">
        <v>12163751.890000001</v>
      </c>
      <c r="J3679">
        <v>1860338.52</v>
      </c>
      <c r="K3679">
        <v>286205.93</v>
      </c>
      <c r="L3679">
        <v>2138053.46</v>
      </c>
    </row>
    <row r="3680" spans="1:14" x14ac:dyDescent="0.25">
      <c r="A3680">
        <v>117376</v>
      </c>
      <c r="B3680" t="s">
        <v>10493</v>
      </c>
      <c r="C3680" t="s">
        <v>10479</v>
      </c>
      <c r="D3680">
        <v>17171498.370000001</v>
      </c>
      <c r="E3680">
        <v>43</v>
      </c>
      <c r="F3680">
        <v>16629947.050000001</v>
      </c>
      <c r="G3680">
        <v>0</v>
      </c>
      <c r="H3680">
        <v>0</v>
      </c>
      <c r="I3680">
        <v>7982374.6299999999</v>
      </c>
      <c r="J3680">
        <v>1995593.63</v>
      </c>
      <c r="K3680">
        <v>6651978.79</v>
      </c>
      <c r="L3680">
        <v>541551.4</v>
      </c>
    </row>
    <row r="3681" spans="1:12" x14ac:dyDescent="0.25">
      <c r="A3681">
        <v>119863</v>
      </c>
      <c r="B3681" t="s">
        <v>6184</v>
      </c>
      <c r="C3681" t="s">
        <v>16330</v>
      </c>
      <c r="D3681">
        <v>10642418.960000001</v>
      </c>
      <c r="E3681">
        <v>21</v>
      </c>
      <c r="F3681">
        <v>10642418.960000001</v>
      </c>
      <c r="G3681">
        <v>0</v>
      </c>
      <c r="H3681">
        <v>0</v>
      </c>
      <c r="I3681">
        <v>9046056.1199999992</v>
      </c>
      <c r="J3681">
        <v>1596362.84</v>
      </c>
      <c r="K3681">
        <v>0</v>
      </c>
      <c r="L3681">
        <v>0</v>
      </c>
    </row>
    <row r="3682" spans="1:12" x14ac:dyDescent="0.25">
      <c r="A3682">
        <v>118626</v>
      </c>
      <c r="B3682" t="s">
        <v>9099</v>
      </c>
      <c r="C3682" t="s">
        <v>9100</v>
      </c>
      <c r="D3682">
        <v>2030610.02</v>
      </c>
      <c r="E3682">
        <v>61</v>
      </c>
      <c r="F3682">
        <v>2030610.02</v>
      </c>
      <c r="G3682">
        <v>0</v>
      </c>
      <c r="H3682">
        <v>0</v>
      </c>
      <c r="I3682">
        <v>1726018.52</v>
      </c>
      <c r="J3682">
        <v>263979.28000000003</v>
      </c>
      <c r="K3682">
        <v>40612.22</v>
      </c>
      <c r="L3682">
        <v>0</v>
      </c>
    </row>
    <row r="3683" spans="1:12" x14ac:dyDescent="0.25">
      <c r="A3683">
        <v>115772</v>
      </c>
      <c r="B3683" t="s">
        <v>2225</v>
      </c>
      <c r="C3683" t="s">
        <v>15858</v>
      </c>
      <c r="D3683">
        <v>1704448.19</v>
      </c>
      <c r="E3683">
        <v>41</v>
      </c>
      <c r="F3683">
        <v>1373753.45</v>
      </c>
      <c r="G3683">
        <v>0</v>
      </c>
      <c r="H3683">
        <v>0</v>
      </c>
      <c r="I3683">
        <v>1167690.43</v>
      </c>
      <c r="J3683">
        <v>178587.95</v>
      </c>
      <c r="K3683">
        <v>27475.07</v>
      </c>
      <c r="L3683">
        <v>330694.74</v>
      </c>
    </row>
    <row r="3684" spans="1:12" x14ac:dyDescent="0.25">
      <c r="A3684">
        <v>123202</v>
      </c>
      <c r="B3684" t="s">
        <v>6360</v>
      </c>
      <c r="C3684" t="s">
        <v>6361</v>
      </c>
      <c r="D3684">
        <v>4511307.0599999996</v>
      </c>
      <c r="E3684">
        <v>38</v>
      </c>
      <c r="F3684">
        <v>4404786.3499999996</v>
      </c>
      <c r="G3684">
        <v>0</v>
      </c>
      <c r="H3684">
        <v>0</v>
      </c>
      <c r="I3684">
        <v>3744068.4</v>
      </c>
      <c r="J3684">
        <v>572622.22</v>
      </c>
      <c r="K3684">
        <v>88095.73</v>
      </c>
      <c r="L3684">
        <v>106520.71</v>
      </c>
    </row>
    <row r="3685" spans="1:12" x14ac:dyDescent="0.25">
      <c r="A3685">
        <v>113768</v>
      </c>
      <c r="B3685" t="s">
        <v>16331</v>
      </c>
      <c r="C3685" t="s">
        <v>16332</v>
      </c>
      <c r="D3685">
        <v>3478545</v>
      </c>
      <c r="E3685">
        <v>48</v>
      </c>
      <c r="F3685">
        <v>3029477.55</v>
      </c>
      <c r="G3685">
        <v>0</v>
      </c>
      <c r="H3685">
        <v>0</v>
      </c>
      <c r="I3685">
        <v>2575055.92</v>
      </c>
      <c r="J3685">
        <v>0</v>
      </c>
      <c r="K3685">
        <v>454421.63</v>
      </c>
      <c r="L3685">
        <v>449067.45</v>
      </c>
    </row>
    <row r="3686" spans="1:12" x14ac:dyDescent="0.25">
      <c r="A3686">
        <v>122699</v>
      </c>
      <c r="B3686" t="s">
        <v>16333</v>
      </c>
      <c r="C3686" t="s">
        <v>7358</v>
      </c>
      <c r="D3686">
        <v>3192155.08</v>
      </c>
      <c r="E3686">
        <v>30</v>
      </c>
      <c r="F3686">
        <v>2985992.77</v>
      </c>
      <c r="G3686">
        <v>0</v>
      </c>
      <c r="H3686">
        <v>0</v>
      </c>
      <c r="I3686">
        <v>2538094.5099999998</v>
      </c>
      <c r="J3686">
        <v>388179.13</v>
      </c>
      <c r="K3686">
        <v>59719.13</v>
      </c>
      <c r="L3686">
        <v>206161.55</v>
      </c>
    </row>
    <row r="3687" spans="1:12" x14ac:dyDescent="0.25">
      <c r="A3687">
        <v>121606</v>
      </c>
      <c r="B3687" t="s">
        <v>16334</v>
      </c>
      <c r="C3687" t="s">
        <v>7247</v>
      </c>
      <c r="D3687">
        <v>24905743.670000002</v>
      </c>
      <c r="E3687">
        <v>69</v>
      </c>
      <c r="F3687">
        <v>21363504.41</v>
      </c>
      <c r="G3687">
        <v>0</v>
      </c>
      <c r="H3687">
        <v>0</v>
      </c>
      <c r="I3687">
        <v>18158978.789999999</v>
      </c>
      <c r="J3687">
        <v>2777255.56</v>
      </c>
      <c r="K3687">
        <v>427270.06</v>
      </c>
      <c r="L3687">
        <v>3542239.23</v>
      </c>
    </row>
    <row r="3688" spans="1:12" x14ac:dyDescent="0.25">
      <c r="A3688">
        <v>120610</v>
      </c>
      <c r="B3688" t="s">
        <v>2012</v>
      </c>
      <c r="C3688" t="s">
        <v>16335</v>
      </c>
      <c r="D3688">
        <v>2679079.96</v>
      </c>
      <c r="E3688">
        <v>21</v>
      </c>
      <c r="F3688">
        <v>2679079.96</v>
      </c>
      <c r="G3688">
        <v>0</v>
      </c>
      <c r="H3688">
        <v>0</v>
      </c>
      <c r="I3688">
        <v>2277217.98</v>
      </c>
      <c r="J3688">
        <v>348280.38</v>
      </c>
      <c r="K3688">
        <v>53581.599999999999</v>
      </c>
      <c r="L3688">
        <v>0</v>
      </c>
    </row>
    <row r="3689" spans="1:12" x14ac:dyDescent="0.25">
      <c r="A3689">
        <v>118819</v>
      </c>
      <c r="B3689" t="s">
        <v>10632</v>
      </c>
      <c r="C3689" t="s">
        <v>10633</v>
      </c>
      <c r="D3689">
        <v>22070048</v>
      </c>
      <c r="E3689">
        <v>34</v>
      </c>
      <c r="F3689">
        <v>20278999</v>
      </c>
      <c r="G3689">
        <v>0</v>
      </c>
      <c r="H3689">
        <v>0</v>
      </c>
      <c r="I3689">
        <v>16223199.199999999</v>
      </c>
      <c r="J3689">
        <v>3650219.82</v>
      </c>
      <c r="K3689">
        <v>405579.98</v>
      </c>
      <c r="L3689">
        <v>1791048</v>
      </c>
    </row>
    <row r="3690" spans="1:12" x14ac:dyDescent="0.25">
      <c r="A3690" t="s">
        <v>16336</v>
      </c>
      <c r="B3690" t="s">
        <v>16337</v>
      </c>
      <c r="C3690" t="s">
        <v>9461</v>
      </c>
      <c r="D3690">
        <v>2517923.09</v>
      </c>
      <c r="E3690">
        <v>42</v>
      </c>
      <c r="F3690">
        <v>2452377.4300000002</v>
      </c>
      <c r="G3690">
        <v>0</v>
      </c>
      <c r="H3690">
        <v>0</v>
      </c>
      <c r="I3690">
        <v>2084520.82</v>
      </c>
      <c r="J3690">
        <v>318809.06</v>
      </c>
      <c r="K3690">
        <v>49047.55</v>
      </c>
      <c r="L3690">
        <v>65545.66</v>
      </c>
    </row>
    <row r="3691" spans="1:12" x14ac:dyDescent="0.25">
      <c r="A3691">
        <v>122268</v>
      </c>
      <c r="B3691" t="s">
        <v>12841</v>
      </c>
      <c r="D3691">
        <v>3347797.3</v>
      </c>
      <c r="E3691">
        <v>61</v>
      </c>
      <c r="F3691">
        <v>3347797.3</v>
      </c>
      <c r="G3691">
        <v>0</v>
      </c>
      <c r="H3691">
        <v>0</v>
      </c>
      <c r="I3691">
        <v>2845627.7</v>
      </c>
      <c r="J3691">
        <v>435213.66</v>
      </c>
      <c r="K3691">
        <v>66955.94</v>
      </c>
      <c r="L3691">
        <v>0</v>
      </c>
    </row>
    <row r="3692" spans="1:12" x14ac:dyDescent="0.25">
      <c r="A3692">
        <v>115375</v>
      </c>
      <c r="B3692" t="s">
        <v>9876</v>
      </c>
      <c r="C3692" t="s">
        <v>16338</v>
      </c>
      <c r="D3692">
        <v>5734742.7400000002</v>
      </c>
      <c r="E3692">
        <v>53</v>
      </c>
      <c r="F3692">
        <v>4210532.54</v>
      </c>
      <c r="G3692">
        <v>0</v>
      </c>
      <c r="H3692">
        <v>0</v>
      </c>
      <c r="I3692">
        <v>3578952.66</v>
      </c>
      <c r="J3692">
        <v>547369.19999999995</v>
      </c>
      <c r="K3692">
        <v>84210.68</v>
      </c>
      <c r="L3692">
        <v>1524210.2</v>
      </c>
    </row>
    <row r="3693" spans="1:12" x14ac:dyDescent="0.25">
      <c r="A3693">
        <v>114710</v>
      </c>
      <c r="B3693" t="s">
        <v>16339</v>
      </c>
      <c r="C3693" t="s">
        <v>10239</v>
      </c>
      <c r="D3693">
        <v>3829220</v>
      </c>
      <c r="E3693">
        <v>46</v>
      </c>
      <c r="F3693">
        <v>3829220</v>
      </c>
      <c r="G3693">
        <v>0</v>
      </c>
      <c r="H3693">
        <v>0</v>
      </c>
      <c r="I3693">
        <v>3254837</v>
      </c>
      <c r="J3693">
        <v>497798.6</v>
      </c>
      <c r="K3693">
        <v>76584.399999999994</v>
      </c>
      <c r="L3693">
        <v>0</v>
      </c>
    </row>
    <row r="3694" spans="1:12" x14ac:dyDescent="0.25">
      <c r="A3694">
        <v>118750</v>
      </c>
      <c r="B3694" t="s">
        <v>16340</v>
      </c>
      <c r="C3694" t="s">
        <v>13676</v>
      </c>
      <c r="D3694">
        <v>10915836.640000001</v>
      </c>
      <c r="E3694">
        <v>68</v>
      </c>
      <c r="F3694">
        <v>10685036.140000001</v>
      </c>
      <c r="G3694">
        <v>0</v>
      </c>
      <c r="H3694">
        <v>0</v>
      </c>
      <c r="I3694">
        <v>9082280.7200000007</v>
      </c>
      <c r="J3694">
        <v>1389054.7</v>
      </c>
      <c r="K3694">
        <v>213700.72</v>
      </c>
      <c r="L3694">
        <v>230800.5</v>
      </c>
    </row>
    <row r="3695" spans="1:12" x14ac:dyDescent="0.25">
      <c r="A3695">
        <v>117068</v>
      </c>
      <c r="B3695" t="s">
        <v>7896</v>
      </c>
      <c r="C3695" t="s">
        <v>7891</v>
      </c>
      <c r="D3695">
        <v>1720501.3</v>
      </c>
      <c r="E3695">
        <v>55</v>
      </c>
      <c r="F3695">
        <v>1440061.64</v>
      </c>
      <c r="G3695">
        <v>0</v>
      </c>
      <c r="H3695">
        <v>0</v>
      </c>
      <c r="I3695">
        <v>734431.45</v>
      </c>
      <c r="J3695">
        <v>129605.53</v>
      </c>
      <c r="K3695">
        <v>576024.66</v>
      </c>
      <c r="L3695">
        <v>280439.65999999997</v>
      </c>
    </row>
    <row r="3696" spans="1:12" x14ac:dyDescent="0.25">
      <c r="A3696">
        <v>117710</v>
      </c>
      <c r="B3696" t="s">
        <v>16341</v>
      </c>
      <c r="C3696" t="s">
        <v>16169</v>
      </c>
      <c r="D3696">
        <v>9269513.75</v>
      </c>
      <c r="E3696">
        <v>60</v>
      </c>
      <c r="F3696">
        <v>9194732.9600000009</v>
      </c>
      <c r="G3696">
        <v>0</v>
      </c>
      <c r="H3696">
        <v>0</v>
      </c>
      <c r="I3696">
        <v>7815523.0199999996</v>
      </c>
      <c r="J3696">
        <v>1195315.28</v>
      </c>
      <c r="K3696">
        <v>183894.66</v>
      </c>
      <c r="L3696">
        <v>74780.789999999994</v>
      </c>
    </row>
    <row r="3697" spans="1:12" x14ac:dyDescent="0.25">
      <c r="A3697">
        <v>121468</v>
      </c>
      <c r="B3697" t="s">
        <v>6350</v>
      </c>
      <c r="C3697" t="s">
        <v>6351</v>
      </c>
      <c r="D3697">
        <v>24470134.059999999</v>
      </c>
      <c r="E3697">
        <v>32</v>
      </c>
      <c r="F3697">
        <v>23142684.98</v>
      </c>
      <c r="G3697">
        <v>0</v>
      </c>
      <c r="H3697">
        <v>0</v>
      </c>
      <c r="I3697">
        <v>19671282.23</v>
      </c>
      <c r="J3697">
        <v>3008549.05</v>
      </c>
      <c r="K3697">
        <v>462853.7</v>
      </c>
      <c r="L3697">
        <v>1327449.07</v>
      </c>
    </row>
    <row r="3698" spans="1:12" x14ac:dyDescent="0.25">
      <c r="A3698">
        <v>120643</v>
      </c>
      <c r="B3698" t="s">
        <v>16342</v>
      </c>
      <c r="C3698" t="s">
        <v>10281</v>
      </c>
      <c r="D3698">
        <v>3117131.52</v>
      </c>
      <c r="E3698">
        <v>44</v>
      </c>
      <c r="F3698">
        <v>3106600.02</v>
      </c>
      <c r="G3698">
        <v>0</v>
      </c>
      <c r="H3698">
        <v>0</v>
      </c>
      <c r="I3698">
        <v>2640610.0099999998</v>
      </c>
      <c r="J3698">
        <v>403858</v>
      </c>
      <c r="K3698">
        <v>62132.01</v>
      </c>
      <c r="L3698">
        <v>10531.5</v>
      </c>
    </row>
    <row r="3699" spans="1:12" x14ac:dyDescent="0.25">
      <c r="A3699">
        <v>116392</v>
      </c>
      <c r="B3699" t="s">
        <v>11150</v>
      </c>
      <c r="C3699" t="s">
        <v>11151</v>
      </c>
      <c r="D3699">
        <v>4259463.42</v>
      </c>
      <c r="E3699">
        <v>37</v>
      </c>
      <c r="F3699">
        <v>4259463.42</v>
      </c>
      <c r="G3699">
        <v>0</v>
      </c>
      <c r="H3699">
        <v>0</v>
      </c>
      <c r="I3699">
        <v>3548133.03</v>
      </c>
      <c r="J3699">
        <v>626141.12</v>
      </c>
      <c r="K3699">
        <v>85189.27</v>
      </c>
      <c r="L3699">
        <v>0</v>
      </c>
    </row>
    <row r="3700" spans="1:12" x14ac:dyDescent="0.25">
      <c r="A3700">
        <v>116274</v>
      </c>
      <c r="B3700" t="s">
        <v>8291</v>
      </c>
      <c r="C3700" t="s">
        <v>16343</v>
      </c>
      <c r="D3700">
        <v>7764316.5800000001</v>
      </c>
      <c r="E3700">
        <v>56</v>
      </c>
      <c r="F3700">
        <v>5952952.3700000001</v>
      </c>
      <c r="G3700">
        <v>0</v>
      </c>
      <c r="H3700">
        <v>0</v>
      </c>
      <c r="I3700">
        <v>5060009.5199999996</v>
      </c>
      <c r="J3700">
        <v>773883.79</v>
      </c>
      <c r="K3700">
        <v>119059.06</v>
      </c>
      <c r="L3700">
        <v>1811364.21</v>
      </c>
    </row>
    <row r="3701" spans="1:12" x14ac:dyDescent="0.25">
      <c r="A3701">
        <v>121743</v>
      </c>
      <c r="B3701" t="s">
        <v>16344</v>
      </c>
      <c r="C3701" t="s">
        <v>7345</v>
      </c>
      <c r="D3701">
        <v>1613504.9</v>
      </c>
      <c r="E3701">
        <v>24</v>
      </c>
      <c r="F3701">
        <v>1500573.9</v>
      </c>
      <c r="G3701">
        <v>0</v>
      </c>
      <c r="H3701">
        <v>0</v>
      </c>
      <c r="I3701">
        <v>1275487.82</v>
      </c>
      <c r="J3701">
        <v>195074.59</v>
      </c>
      <c r="K3701">
        <v>30011.49</v>
      </c>
      <c r="L3701">
        <v>112931</v>
      </c>
    </row>
    <row r="3702" spans="1:12" x14ac:dyDescent="0.25">
      <c r="A3702">
        <v>121472</v>
      </c>
      <c r="B3702" t="s">
        <v>5443</v>
      </c>
      <c r="C3702" t="s">
        <v>5444</v>
      </c>
      <c r="D3702">
        <v>11834217.800000001</v>
      </c>
      <c r="E3702">
        <v>43</v>
      </c>
      <c r="F3702">
        <v>11798164.789999999</v>
      </c>
      <c r="G3702">
        <v>0</v>
      </c>
      <c r="H3702">
        <v>0</v>
      </c>
      <c r="I3702">
        <v>10028440.07</v>
      </c>
      <c r="J3702">
        <v>1533761.43</v>
      </c>
      <c r="K3702">
        <v>235963.29</v>
      </c>
      <c r="L3702">
        <v>36053.01</v>
      </c>
    </row>
    <row r="3703" spans="1:12" x14ac:dyDescent="0.25">
      <c r="A3703">
        <v>114984</v>
      </c>
      <c r="B3703" t="s">
        <v>7944</v>
      </c>
      <c r="C3703" t="s">
        <v>16055</v>
      </c>
      <c r="D3703">
        <v>2263673.56</v>
      </c>
      <c r="E3703">
        <v>47</v>
      </c>
      <c r="F3703">
        <v>2235576.61</v>
      </c>
      <c r="G3703">
        <v>0</v>
      </c>
      <c r="H3703">
        <v>0</v>
      </c>
      <c r="I3703">
        <v>1900240.13</v>
      </c>
      <c r="J3703">
        <v>290624.95</v>
      </c>
      <c r="K3703">
        <v>44711.53</v>
      </c>
      <c r="L3703">
        <v>28096.95</v>
      </c>
    </row>
    <row r="3704" spans="1:12" x14ac:dyDescent="0.25">
      <c r="A3704">
        <v>117039</v>
      </c>
      <c r="B3704" t="s">
        <v>16345</v>
      </c>
      <c r="C3704" t="s">
        <v>15262</v>
      </c>
      <c r="D3704">
        <v>66734563.880000003</v>
      </c>
      <c r="E3704">
        <v>89</v>
      </c>
      <c r="F3704">
        <v>66430578.380000003</v>
      </c>
      <c r="G3704">
        <v>0</v>
      </c>
      <c r="H3704">
        <v>0</v>
      </c>
      <c r="I3704">
        <v>56465991.630000003</v>
      </c>
      <c r="J3704">
        <v>8635975.1799999997</v>
      </c>
      <c r="K3704">
        <v>1328611.57</v>
      </c>
      <c r="L3704">
        <v>303985.5</v>
      </c>
    </row>
    <row r="3705" spans="1:12" x14ac:dyDescent="0.25">
      <c r="A3705">
        <v>119984</v>
      </c>
      <c r="B3705" t="s">
        <v>6798</v>
      </c>
      <c r="C3705" t="s">
        <v>6799</v>
      </c>
      <c r="D3705">
        <v>13961103.1</v>
      </c>
      <c r="E3705">
        <v>61</v>
      </c>
      <c r="F3705">
        <v>12413291.869999999</v>
      </c>
      <c r="G3705">
        <v>0</v>
      </c>
      <c r="H3705">
        <v>0</v>
      </c>
      <c r="I3705">
        <v>6330778.8499999996</v>
      </c>
      <c r="J3705">
        <v>1117196.27</v>
      </c>
      <c r="K3705">
        <v>4965316.75</v>
      </c>
      <c r="L3705">
        <v>1547811.23</v>
      </c>
    </row>
    <row r="3706" spans="1:12" x14ac:dyDescent="0.25">
      <c r="A3706">
        <v>118344</v>
      </c>
      <c r="B3706" t="s">
        <v>16346</v>
      </c>
      <c r="C3706" t="s">
        <v>10561</v>
      </c>
      <c r="D3706">
        <v>18524541.140000001</v>
      </c>
      <c r="E3706">
        <v>44</v>
      </c>
      <c r="F3706">
        <v>10512898.27</v>
      </c>
      <c r="G3706">
        <v>0</v>
      </c>
      <c r="H3706">
        <v>0</v>
      </c>
      <c r="I3706">
        <v>8935963.5299999993</v>
      </c>
      <c r="J3706">
        <v>0</v>
      </c>
      <c r="K3706">
        <v>1576934.74</v>
      </c>
      <c r="L3706">
        <v>8011642.8700000001</v>
      </c>
    </row>
    <row r="3707" spans="1:12" x14ac:dyDescent="0.25">
      <c r="A3707">
        <v>114987</v>
      </c>
      <c r="B3707" t="s">
        <v>7948</v>
      </c>
      <c r="C3707" t="s">
        <v>16055</v>
      </c>
      <c r="D3707">
        <v>1860189.64</v>
      </c>
      <c r="E3707">
        <v>46</v>
      </c>
      <c r="F3707">
        <v>1827714.97</v>
      </c>
      <c r="G3707">
        <v>0</v>
      </c>
      <c r="H3707">
        <v>0</v>
      </c>
      <c r="I3707">
        <v>1553557.75</v>
      </c>
      <c r="J3707">
        <v>237602.92</v>
      </c>
      <c r="K3707">
        <v>36554.300000000003</v>
      </c>
      <c r="L3707">
        <v>32474.67</v>
      </c>
    </row>
    <row r="3708" spans="1:12" x14ac:dyDescent="0.25">
      <c r="A3708">
        <v>120276</v>
      </c>
      <c r="B3708" t="s">
        <v>11471</v>
      </c>
      <c r="C3708" t="s">
        <v>11365</v>
      </c>
      <c r="D3708">
        <v>20585490.309999999</v>
      </c>
      <c r="E3708">
        <v>81</v>
      </c>
      <c r="F3708">
        <v>20078010.25</v>
      </c>
      <c r="G3708">
        <v>0</v>
      </c>
      <c r="H3708">
        <v>0</v>
      </c>
      <c r="I3708">
        <v>17066308.719999999</v>
      </c>
      <c r="J3708">
        <v>2610141.3199999998</v>
      </c>
      <c r="K3708">
        <v>401560.21</v>
      </c>
      <c r="L3708">
        <v>507480.06</v>
      </c>
    </row>
    <row r="3709" spans="1:12" x14ac:dyDescent="0.25">
      <c r="A3709">
        <v>117370</v>
      </c>
      <c r="B3709" t="s">
        <v>12655</v>
      </c>
      <c r="C3709" t="s">
        <v>12519</v>
      </c>
      <c r="D3709">
        <v>4036189.05</v>
      </c>
      <c r="E3709">
        <v>39</v>
      </c>
      <c r="F3709">
        <v>3001074.33</v>
      </c>
      <c r="G3709">
        <v>0</v>
      </c>
      <c r="H3709">
        <v>0</v>
      </c>
      <c r="I3709">
        <v>2550913.1800000002</v>
      </c>
      <c r="J3709">
        <v>390139.66</v>
      </c>
      <c r="K3709">
        <v>60021.49</v>
      </c>
      <c r="L3709">
        <v>1035114.72</v>
      </c>
    </row>
    <row r="3710" spans="1:12" x14ac:dyDescent="0.25">
      <c r="A3710">
        <v>117142</v>
      </c>
      <c r="B3710" t="s">
        <v>12278</v>
      </c>
      <c r="C3710" t="s">
        <v>12206</v>
      </c>
      <c r="D3710">
        <v>6825317.9699999997</v>
      </c>
      <c r="E3710">
        <v>52</v>
      </c>
      <c r="F3710">
        <v>6285209.71</v>
      </c>
      <c r="G3710">
        <v>0</v>
      </c>
      <c r="H3710">
        <v>0</v>
      </c>
      <c r="I3710">
        <v>3205456.97</v>
      </c>
      <c r="J3710">
        <v>565668.86</v>
      </c>
      <c r="K3710">
        <v>2514083.88</v>
      </c>
      <c r="L3710">
        <v>540108.26</v>
      </c>
    </row>
    <row r="3711" spans="1:12" x14ac:dyDescent="0.25">
      <c r="A3711">
        <v>119928</v>
      </c>
      <c r="B3711" t="s">
        <v>10497</v>
      </c>
      <c r="C3711" t="s">
        <v>10393</v>
      </c>
      <c r="D3711">
        <v>22618944.34</v>
      </c>
      <c r="E3711">
        <v>65</v>
      </c>
      <c r="F3711">
        <v>19947836.77</v>
      </c>
      <c r="G3711">
        <v>0</v>
      </c>
      <c r="H3711">
        <v>0</v>
      </c>
      <c r="I3711">
        <v>9574961.6500000004</v>
      </c>
      <c r="J3711">
        <v>2393740.41</v>
      </c>
      <c r="K3711">
        <v>7979134.71</v>
      </c>
      <c r="L3711">
        <v>2671107.5699999998</v>
      </c>
    </row>
    <row r="3712" spans="1:12" x14ac:dyDescent="0.25">
      <c r="A3712">
        <v>120335</v>
      </c>
      <c r="B3712" t="s">
        <v>8368</v>
      </c>
      <c r="C3712" t="s">
        <v>8298</v>
      </c>
      <c r="D3712">
        <v>4671683.5199999996</v>
      </c>
      <c r="E3712">
        <v>33</v>
      </c>
      <c r="F3712">
        <v>4573848.67</v>
      </c>
      <c r="G3712">
        <v>0</v>
      </c>
      <c r="H3712">
        <v>0</v>
      </c>
      <c r="I3712">
        <v>3887771.37</v>
      </c>
      <c r="J3712">
        <v>594600.23</v>
      </c>
      <c r="K3712">
        <v>91477.07</v>
      </c>
      <c r="L3712">
        <v>97834.85</v>
      </c>
    </row>
    <row r="3713" spans="1:12" x14ac:dyDescent="0.25">
      <c r="A3713">
        <v>119775</v>
      </c>
      <c r="B3713" t="s">
        <v>16347</v>
      </c>
      <c r="C3713" t="s">
        <v>16348</v>
      </c>
      <c r="D3713">
        <v>11339241.85</v>
      </c>
      <c r="E3713">
        <v>53</v>
      </c>
      <c r="F3713">
        <v>9523310.1899999995</v>
      </c>
      <c r="G3713">
        <v>0</v>
      </c>
      <c r="H3713">
        <v>0</v>
      </c>
      <c r="I3713">
        <v>8094813.6600000001</v>
      </c>
      <c r="J3713">
        <v>1238030.31</v>
      </c>
      <c r="K3713">
        <v>190466.22</v>
      </c>
      <c r="L3713">
        <v>1815931.66</v>
      </c>
    </row>
    <row r="3714" spans="1:12" x14ac:dyDescent="0.25">
      <c r="A3714">
        <v>110465</v>
      </c>
      <c r="B3714" t="s">
        <v>4817</v>
      </c>
      <c r="C3714" t="s">
        <v>4818</v>
      </c>
      <c r="D3714">
        <v>6071732.3899999997</v>
      </c>
      <c r="E3714">
        <v>42</v>
      </c>
      <c r="F3714">
        <v>4962981.45</v>
      </c>
      <c r="G3714">
        <v>0</v>
      </c>
      <c r="H3714">
        <v>0</v>
      </c>
      <c r="I3714">
        <v>2636122.02</v>
      </c>
      <c r="J3714">
        <v>465198</v>
      </c>
      <c r="K3714">
        <v>1861661.43</v>
      </c>
      <c r="L3714">
        <v>1108750.94</v>
      </c>
    </row>
    <row r="3715" spans="1:12" x14ac:dyDescent="0.25">
      <c r="A3715">
        <v>115550</v>
      </c>
      <c r="B3715" t="s">
        <v>5383</v>
      </c>
      <c r="C3715" t="s">
        <v>5384</v>
      </c>
      <c r="D3715">
        <v>2726098.8</v>
      </c>
      <c r="E3715">
        <v>48</v>
      </c>
      <c r="F3715">
        <v>2722604.75</v>
      </c>
      <c r="G3715">
        <v>0</v>
      </c>
      <c r="H3715">
        <v>0</v>
      </c>
      <c r="I3715">
        <v>1676788.08</v>
      </c>
      <c r="J3715">
        <v>295903.78000000003</v>
      </c>
      <c r="K3715">
        <v>749912.89</v>
      </c>
      <c r="L3715">
        <v>3494.05</v>
      </c>
    </row>
    <row r="3716" spans="1:12" x14ac:dyDescent="0.25">
      <c r="A3716">
        <v>114843</v>
      </c>
      <c r="B3716" t="s">
        <v>13097</v>
      </c>
      <c r="C3716" t="s">
        <v>13098</v>
      </c>
      <c r="D3716">
        <v>7582107.8700000001</v>
      </c>
      <c r="E3716">
        <v>44</v>
      </c>
      <c r="F3716">
        <v>6378786</v>
      </c>
      <c r="G3716">
        <v>0</v>
      </c>
      <c r="H3716">
        <v>0</v>
      </c>
      <c r="I3716">
        <v>3837667.72</v>
      </c>
      <c r="J3716">
        <v>677235.48</v>
      </c>
      <c r="K3716">
        <v>1863882.8</v>
      </c>
      <c r="L3716">
        <v>1203321.8700000001</v>
      </c>
    </row>
    <row r="3717" spans="1:12" x14ac:dyDescent="0.25">
      <c r="A3717">
        <v>115592</v>
      </c>
      <c r="B3717" t="s">
        <v>4651</v>
      </c>
      <c r="C3717" t="s">
        <v>4652</v>
      </c>
      <c r="D3717">
        <v>7237104</v>
      </c>
      <c r="E3717">
        <v>34</v>
      </c>
      <c r="F3717">
        <v>6081600</v>
      </c>
      <c r="G3717">
        <v>0</v>
      </c>
      <c r="H3717">
        <v>0</v>
      </c>
      <c r="I3717">
        <v>3745423</v>
      </c>
      <c r="J3717">
        <v>660957</v>
      </c>
      <c r="K3717">
        <v>1675220</v>
      </c>
      <c r="L3717">
        <v>1155504</v>
      </c>
    </row>
    <row r="3718" spans="1:12" x14ac:dyDescent="0.25">
      <c r="A3718">
        <v>116815</v>
      </c>
      <c r="B3718" t="s">
        <v>5402</v>
      </c>
      <c r="C3718" t="s">
        <v>5403</v>
      </c>
      <c r="D3718">
        <v>5360319.25</v>
      </c>
      <c r="E3718">
        <v>34</v>
      </c>
      <c r="F3718">
        <v>5360319.25</v>
      </c>
      <c r="G3718">
        <v>0</v>
      </c>
      <c r="H3718">
        <v>0</v>
      </c>
      <c r="I3718">
        <v>3333920.75</v>
      </c>
      <c r="J3718">
        <v>588338.96</v>
      </c>
      <c r="K3718">
        <v>1438059.54</v>
      </c>
      <c r="L3718">
        <v>0</v>
      </c>
    </row>
    <row r="3719" spans="1:12" x14ac:dyDescent="0.25">
      <c r="A3719">
        <v>112550</v>
      </c>
      <c r="B3719" t="s">
        <v>4834</v>
      </c>
      <c r="C3719" t="s">
        <v>4835</v>
      </c>
      <c r="D3719">
        <v>3065196.56</v>
      </c>
      <c r="E3719">
        <v>30</v>
      </c>
      <c r="F3719">
        <v>3065196.56</v>
      </c>
      <c r="G3719">
        <v>0</v>
      </c>
      <c r="H3719">
        <v>0</v>
      </c>
      <c r="I3719">
        <v>1718240.11</v>
      </c>
      <c r="J3719">
        <v>303218.84000000003</v>
      </c>
      <c r="K3719">
        <v>1043737.61</v>
      </c>
      <c r="L3719">
        <v>0</v>
      </c>
    </row>
    <row r="3720" spans="1:12" x14ac:dyDescent="0.25">
      <c r="A3720">
        <v>116639</v>
      </c>
      <c r="B3720" t="s">
        <v>4491</v>
      </c>
      <c r="C3720" t="s">
        <v>4492</v>
      </c>
      <c r="D3720">
        <v>8662071.1799999997</v>
      </c>
      <c r="E3720">
        <v>29</v>
      </c>
      <c r="F3720">
        <v>7274101.4199999999</v>
      </c>
      <c r="G3720">
        <v>0</v>
      </c>
      <c r="H3720">
        <v>0</v>
      </c>
      <c r="I3720">
        <v>3838465.32</v>
      </c>
      <c r="J3720">
        <v>677376.23</v>
      </c>
      <c r="K3720">
        <v>2758259.87</v>
      </c>
      <c r="L3720">
        <v>1387969.76</v>
      </c>
    </row>
    <row r="3721" spans="1:12" x14ac:dyDescent="0.25">
      <c r="A3721">
        <v>114799</v>
      </c>
      <c r="B3721" t="s">
        <v>4457</v>
      </c>
      <c r="C3721" t="s">
        <v>4458</v>
      </c>
      <c r="D3721">
        <v>7022892.2199999997</v>
      </c>
      <c r="E3721">
        <v>29</v>
      </c>
      <c r="F3721">
        <v>5898690.0999999996</v>
      </c>
      <c r="G3721">
        <v>0</v>
      </c>
      <c r="H3721">
        <v>0</v>
      </c>
      <c r="I3721">
        <v>3571616.4</v>
      </c>
      <c r="J3721">
        <v>630285.26</v>
      </c>
      <c r="K3721">
        <v>1695192.38</v>
      </c>
      <c r="L3721">
        <v>1125798.1200000001</v>
      </c>
    </row>
    <row r="3722" spans="1:12" x14ac:dyDescent="0.25">
      <c r="A3722">
        <v>116662</v>
      </c>
      <c r="B3722" t="s">
        <v>5586</v>
      </c>
      <c r="C3722" t="s">
        <v>5587</v>
      </c>
      <c r="D3722">
        <v>8733598.8800000008</v>
      </c>
      <c r="E3722">
        <v>42</v>
      </c>
      <c r="F3722">
        <v>6938115.5</v>
      </c>
      <c r="G3722">
        <v>0</v>
      </c>
      <c r="H3722">
        <v>0</v>
      </c>
      <c r="I3722">
        <v>3618355.99</v>
      </c>
      <c r="J3722">
        <v>638533.41</v>
      </c>
      <c r="K3722">
        <v>2681226.1</v>
      </c>
      <c r="L3722">
        <v>1795483.38</v>
      </c>
    </row>
    <row r="3723" spans="1:12" x14ac:dyDescent="0.25">
      <c r="A3723">
        <v>116426</v>
      </c>
      <c r="B3723" t="s">
        <v>13100</v>
      </c>
      <c r="C3723" t="s">
        <v>13101</v>
      </c>
      <c r="D3723">
        <v>8899903.4100000001</v>
      </c>
      <c r="E3723">
        <v>45</v>
      </c>
      <c r="F3723">
        <v>6401269.4699999997</v>
      </c>
      <c r="G3723">
        <v>0</v>
      </c>
      <c r="H3723">
        <v>0</v>
      </c>
      <c r="I3723">
        <v>3816599.97</v>
      </c>
      <c r="J3723">
        <v>673517.64</v>
      </c>
      <c r="K3723">
        <v>1911151.86</v>
      </c>
      <c r="L3723">
        <v>2498633.94</v>
      </c>
    </row>
    <row r="3724" spans="1:12" x14ac:dyDescent="0.25">
      <c r="A3724">
        <v>115410</v>
      </c>
      <c r="B3724" t="s">
        <v>12266</v>
      </c>
      <c r="C3724" t="s">
        <v>12267</v>
      </c>
      <c r="D3724">
        <v>2382046.29</v>
      </c>
      <c r="E3724">
        <v>44</v>
      </c>
      <c r="F3724">
        <v>1964603.95</v>
      </c>
      <c r="G3724">
        <v>0</v>
      </c>
      <c r="H3724">
        <v>0</v>
      </c>
      <c r="I3724">
        <v>1181052.92</v>
      </c>
      <c r="J3724">
        <v>208421.1</v>
      </c>
      <c r="K3724">
        <v>558536.63</v>
      </c>
      <c r="L3724">
        <v>434035.64</v>
      </c>
    </row>
    <row r="3725" spans="1:12" x14ac:dyDescent="0.25">
      <c r="A3725">
        <v>116663</v>
      </c>
      <c r="B3725" t="s">
        <v>16349</v>
      </c>
      <c r="C3725" t="s">
        <v>4864</v>
      </c>
      <c r="D3725">
        <v>6795479.7300000004</v>
      </c>
      <c r="E3725">
        <v>54</v>
      </c>
      <c r="F3725">
        <v>5345877.07</v>
      </c>
      <c r="G3725">
        <v>0</v>
      </c>
      <c r="H3725">
        <v>0</v>
      </c>
      <c r="I3725">
        <v>3235313.6</v>
      </c>
      <c r="J3725">
        <v>570937.68999999994</v>
      </c>
      <c r="K3725">
        <v>1539625.78</v>
      </c>
      <c r="L3725">
        <v>1449602.66</v>
      </c>
    </row>
    <row r="3726" spans="1:12" x14ac:dyDescent="0.25">
      <c r="A3726">
        <v>116893</v>
      </c>
      <c r="B3726" t="s">
        <v>4871</v>
      </c>
      <c r="C3726" t="s">
        <v>4872</v>
      </c>
      <c r="D3726">
        <v>5177428.2</v>
      </c>
      <c r="E3726">
        <v>39</v>
      </c>
      <c r="F3726">
        <v>4309965</v>
      </c>
      <c r="G3726">
        <v>0</v>
      </c>
      <c r="H3726">
        <v>0</v>
      </c>
      <c r="I3726">
        <v>2564429.1800000002</v>
      </c>
      <c r="J3726">
        <v>452546.33</v>
      </c>
      <c r="K3726">
        <v>1292989.5</v>
      </c>
      <c r="L3726">
        <v>867463.2</v>
      </c>
    </row>
    <row r="3727" spans="1:12" x14ac:dyDescent="0.25">
      <c r="A3727">
        <v>115999</v>
      </c>
      <c r="B3727" t="s">
        <v>5584</v>
      </c>
      <c r="C3727" t="s">
        <v>5585</v>
      </c>
      <c r="D3727">
        <v>4746714.84</v>
      </c>
      <c r="E3727">
        <v>50</v>
      </c>
      <c r="F3727">
        <v>3988836</v>
      </c>
      <c r="G3727">
        <v>0</v>
      </c>
      <c r="H3727">
        <v>0</v>
      </c>
      <c r="I3727">
        <v>2086106.04</v>
      </c>
      <c r="J3727">
        <v>368136.36</v>
      </c>
      <c r="K3727">
        <v>1534593.6</v>
      </c>
      <c r="L3727">
        <v>757878.84</v>
      </c>
    </row>
    <row r="3728" spans="1:12" x14ac:dyDescent="0.25">
      <c r="A3728">
        <v>115502</v>
      </c>
      <c r="B3728" t="s">
        <v>12652</v>
      </c>
      <c r="C3728" t="s">
        <v>12653</v>
      </c>
      <c r="D3728">
        <v>3941245.98</v>
      </c>
      <c r="E3728">
        <v>40</v>
      </c>
      <c r="F3728">
        <v>3234583.58</v>
      </c>
      <c r="G3728">
        <v>0</v>
      </c>
      <c r="H3728">
        <v>0</v>
      </c>
      <c r="I3728">
        <v>1934937.02</v>
      </c>
      <c r="J3728">
        <v>341459.48</v>
      </c>
      <c r="K3728">
        <v>958187.08</v>
      </c>
      <c r="L3728">
        <v>706662.40000000002</v>
      </c>
    </row>
    <row r="3729" spans="1:14" x14ac:dyDescent="0.25">
      <c r="A3729">
        <v>116769</v>
      </c>
      <c r="B3729" t="s">
        <v>5400</v>
      </c>
      <c r="C3729" t="s">
        <v>5401</v>
      </c>
      <c r="D3729">
        <v>6171707.4699999997</v>
      </c>
      <c r="E3729">
        <v>34</v>
      </c>
      <c r="F3729">
        <v>5186308.8</v>
      </c>
      <c r="G3729">
        <v>0</v>
      </c>
      <c r="H3729">
        <v>0</v>
      </c>
      <c r="I3729">
        <v>3188575.9</v>
      </c>
      <c r="J3729">
        <v>562689.86</v>
      </c>
      <c r="K3729">
        <v>1435043.04</v>
      </c>
      <c r="L3729">
        <v>985398.67</v>
      </c>
    </row>
    <row r="3730" spans="1:14" x14ac:dyDescent="0.25">
      <c r="A3730">
        <v>116326</v>
      </c>
      <c r="B3730" t="s">
        <v>4859</v>
      </c>
      <c r="C3730" t="s">
        <v>4860</v>
      </c>
      <c r="D3730">
        <v>9683243.0099999998</v>
      </c>
      <c r="E3730">
        <v>44</v>
      </c>
      <c r="F3730">
        <v>8137179</v>
      </c>
      <c r="G3730">
        <v>0</v>
      </c>
      <c r="H3730">
        <v>0</v>
      </c>
      <c r="I3730">
        <v>3839616.05</v>
      </c>
      <c r="J3730">
        <v>677579.3</v>
      </c>
      <c r="K3730">
        <v>3619983.65</v>
      </c>
      <c r="L3730">
        <v>1546064.01</v>
      </c>
    </row>
    <row r="3731" spans="1:14" x14ac:dyDescent="0.25">
      <c r="A3731">
        <v>119585</v>
      </c>
      <c r="B3731" t="s">
        <v>11463</v>
      </c>
      <c r="C3731" t="s">
        <v>11365</v>
      </c>
      <c r="D3731">
        <v>4524640.17</v>
      </c>
      <c r="E3731">
        <v>57</v>
      </c>
      <c r="F3731">
        <v>4087761.91</v>
      </c>
      <c r="G3731">
        <v>0</v>
      </c>
      <c r="H3731">
        <v>0</v>
      </c>
      <c r="I3731">
        <v>2084758.59</v>
      </c>
      <c r="J3731">
        <v>367898.55</v>
      </c>
      <c r="K3731">
        <v>1635104.77</v>
      </c>
      <c r="L3731">
        <v>436878.26</v>
      </c>
    </row>
    <row r="3732" spans="1:14" x14ac:dyDescent="0.25">
      <c r="A3732">
        <v>118318</v>
      </c>
      <c r="B3732" t="s">
        <v>16350</v>
      </c>
      <c r="C3732" t="s">
        <v>16280</v>
      </c>
      <c r="D3732">
        <v>21822415.48</v>
      </c>
      <c r="E3732">
        <v>63</v>
      </c>
      <c r="F3732">
        <v>21543066.98</v>
      </c>
      <c r="G3732">
        <v>0</v>
      </c>
      <c r="H3732">
        <v>0</v>
      </c>
      <c r="I3732">
        <v>18311606.940000001</v>
      </c>
      <c r="J3732">
        <v>2800598.69</v>
      </c>
      <c r="K3732">
        <v>430861.35</v>
      </c>
      <c r="L3732">
        <v>279348.5</v>
      </c>
    </row>
    <row r="3733" spans="1:14" x14ac:dyDescent="0.25">
      <c r="A3733">
        <v>121525</v>
      </c>
      <c r="B3733" t="s">
        <v>10647</v>
      </c>
      <c r="C3733" t="s">
        <v>10648</v>
      </c>
      <c r="D3733">
        <v>3122639.88</v>
      </c>
      <c r="E3733">
        <v>29</v>
      </c>
      <c r="F3733">
        <v>3122639.88</v>
      </c>
      <c r="G3733">
        <v>0</v>
      </c>
      <c r="H3733">
        <v>0</v>
      </c>
      <c r="I3733">
        <v>2498111.9</v>
      </c>
      <c r="J3733">
        <v>562075.17000000004</v>
      </c>
      <c r="K3733">
        <v>62452.81</v>
      </c>
      <c r="L3733">
        <v>0</v>
      </c>
    </row>
    <row r="3734" spans="1:14" x14ac:dyDescent="0.25">
      <c r="A3734">
        <v>123345</v>
      </c>
      <c r="B3734" t="s">
        <v>6536</v>
      </c>
      <c r="C3734" t="s">
        <v>16351</v>
      </c>
      <c r="D3734">
        <v>5325950.07</v>
      </c>
      <c r="E3734">
        <v>40</v>
      </c>
      <c r="F3734">
        <v>5321785.07</v>
      </c>
      <c r="G3734">
        <v>0</v>
      </c>
      <c r="H3734">
        <v>0</v>
      </c>
      <c r="I3734">
        <v>4523517.3099999996</v>
      </c>
      <c r="J3734">
        <v>691832.06</v>
      </c>
      <c r="K3734">
        <v>106435.7</v>
      </c>
      <c r="L3734">
        <v>4165</v>
      </c>
    </row>
    <row r="3735" spans="1:14" x14ac:dyDescent="0.25">
      <c r="A3735">
        <v>116164</v>
      </c>
      <c r="B3735" t="s">
        <v>12269</v>
      </c>
      <c r="C3735" t="s">
        <v>12216</v>
      </c>
      <c r="D3735">
        <v>16876629.210000001</v>
      </c>
      <c r="E3735">
        <v>51</v>
      </c>
      <c r="F3735">
        <v>15446766.26</v>
      </c>
      <c r="G3735">
        <v>0</v>
      </c>
      <c r="H3735">
        <v>0</v>
      </c>
      <c r="I3735">
        <v>13129751.32</v>
      </c>
      <c r="J3735">
        <v>2008079.61</v>
      </c>
      <c r="K3735">
        <v>308935.33</v>
      </c>
      <c r="L3735">
        <v>1429862.95</v>
      </c>
    </row>
    <row r="3736" spans="1:14" x14ac:dyDescent="0.25">
      <c r="A3736">
        <v>120304</v>
      </c>
      <c r="B3736" t="s">
        <v>8366</v>
      </c>
      <c r="C3736" t="s">
        <v>8284</v>
      </c>
      <c r="D3736">
        <v>22977424.239999998</v>
      </c>
      <c r="E3736">
        <v>68</v>
      </c>
      <c r="F3736">
        <v>17904090.52</v>
      </c>
      <c r="G3736">
        <v>0</v>
      </c>
      <c r="H3736">
        <v>0</v>
      </c>
      <c r="I3736">
        <v>15218476.939999999</v>
      </c>
      <c r="J3736">
        <v>2327531.77</v>
      </c>
      <c r="K3736">
        <v>358081.81</v>
      </c>
      <c r="L3736">
        <v>5073333.72</v>
      </c>
    </row>
    <row r="3737" spans="1:14" x14ac:dyDescent="0.25">
      <c r="A3737">
        <v>121702</v>
      </c>
      <c r="B3737" t="s">
        <v>16352</v>
      </c>
      <c r="C3737" t="s">
        <v>16353</v>
      </c>
      <c r="D3737">
        <v>3950114.56</v>
      </c>
      <c r="E3737">
        <v>21</v>
      </c>
      <c r="F3737">
        <v>3319424</v>
      </c>
      <c r="G3737">
        <v>0</v>
      </c>
      <c r="H3737">
        <v>0</v>
      </c>
      <c r="I3737">
        <v>2007204.28</v>
      </c>
      <c r="J3737">
        <v>354212.52</v>
      </c>
      <c r="K3737">
        <v>958007.2</v>
      </c>
      <c r="L3737">
        <v>630690.56000000006</v>
      </c>
    </row>
    <row r="3738" spans="1:14" x14ac:dyDescent="0.25">
      <c r="A3738">
        <v>122769</v>
      </c>
      <c r="B3738" t="s">
        <v>16354</v>
      </c>
      <c r="C3738" t="s">
        <v>16355</v>
      </c>
      <c r="D3738">
        <v>7748566.9900000002</v>
      </c>
      <c r="E3738">
        <v>36</v>
      </c>
      <c r="F3738">
        <v>6511400.8300000001</v>
      </c>
      <c r="G3738">
        <v>0</v>
      </c>
      <c r="H3738">
        <v>0</v>
      </c>
      <c r="I3738">
        <v>3931189.429</v>
      </c>
      <c r="J3738">
        <v>693739.31099999999</v>
      </c>
      <c r="K3738">
        <v>1886472.0899999999</v>
      </c>
      <c r="L3738">
        <v>1237166.1600000001</v>
      </c>
    </row>
    <row r="3739" spans="1:14" x14ac:dyDescent="0.25">
      <c r="A3739">
        <v>122921</v>
      </c>
      <c r="B3739" t="s">
        <v>16356</v>
      </c>
      <c r="C3739" t="s">
        <v>16357</v>
      </c>
      <c r="D3739">
        <v>9154787.6999999993</v>
      </c>
      <c r="E3739">
        <v>19</v>
      </c>
      <c r="F3739">
        <v>7689098.9100000001</v>
      </c>
      <c r="G3739">
        <v>0</v>
      </c>
      <c r="I3739">
        <v>3947676.4539999999</v>
      </c>
      <c r="J3739">
        <v>696648.78599999996</v>
      </c>
      <c r="K3739">
        <v>3044773.67</v>
      </c>
      <c r="L3739">
        <v>1465688.7899999991</v>
      </c>
    </row>
    <row r="3740" spans="1:14" x14ac:dyDescent="0.25">
      <c r="A3740">
        <v>116425</v>
      </c>
      <c r="B3740" t="s">
        <v>11139</v>
      </c>
      <c r="C3740" t="s">
        <v>11140</v>
      </c>
      <c r="D3740">
        <v>4732645.3499999996</v>
      </c>
      <c r="E3740">
        <v>46</v>
      </c>
      <c r="F3740">
        <v>4732645.3499999996</v>
      </c>
      <c r="G3740">
        <v>0</v>
      </c>
      <c r="H3740">
        <v>0</v>
      </c>
      <c r="I3740">
        <v>2844494.1</v>
      </c>
      <c r="J3740">
        <v>501969.54</v>
      </c>
      <c r="K3740">
        <v>1349852.53</v>
      </c>
      <c r="L3740">
        <v>36329.18</v>
      </c>
    </row>
    <row r="3741" spans="1:14" x14ac:dyDescent="0.25">
      <c r="A3741">
        <v>111644</v>
      </c>
      <c r="B3741" t="s">
        <v>4630</v>
      </c>
      <c r="C3741" t="s">
        <v>4631</v>
      </c>
      <c r="D3741">
        <v>1737287.74</v>
      </c>
      <c r="E3741">
        <v>31</v>
      </c>
      <c r="F3741">
        <v>1452505.66</v>
      </c>
      <c r="G3741">
        <v>0</v>
      </c>
      <c r="H3741">
        <v>0</v>
      </c>
      <c r="I3741">
        <v>872688.03</v>
      </c>
      <c r="J3741">
        <v>154003.76999999999</v>
      </c>
      <c r="K3741">
        <v>425813.86</v>
      </c>
      <c r="M3741">
        <v>8806</v>
      </c>
      <c r="N3741">
        <v>275976.08</v>
      </c>
    </row>
    <row r="3742" spans="1:14" x14ac:dyDescent="0.25">
      <c r="A3742">
        <v>116072</v>
      </c>
      <c r="B3742" t="s">
        <v>971</v>
      </c>
      <c r="C3742" t="s">
        <v>16358</v>
      </c>
      <c r="D3742">
        <v>6400230.8099999996</v>
      </c>
      <c r="E3742">
        <v>58</v>
      </c>
      <c r="F3742">
        <v>8753089.7699999996</v>
      </c>
      <c r="G3742">
        <v>0</v>
      </c>
      <c r="H3742">
        <v>0</v>
      </c>
      <c r="I3742">
        <v>3839620</v>
      </c>
      <c r="J3742">
        <v>676873.3</v>
      </c>
      <c r="K3742">
        <v>1763593.9</v>
      </c>
      <c r="L3742">
        <v>124147.64</v>
      </c>
    </row>
    <row r="3743" spans="1:14" x14ac:dyDescent="0.25">
      <c r="A3743">
        <v>122897</v>
      </c>
      <c r="B3743" t="s">
        <v>16359</v>
      </c>
      <c r="C3743" t="s">
        <v>16360</v>
      </c>
      <c r="D3743">
        <v>6299275.71</v>
      </c>
      <c r="E3743">
        <v>21</v>
      </c>
      <c r="F3743">
        <v>5293509</v>
      </c>
      <c r="G3743">
        <v>0</v>
      </c>
      <c r="H3743">
        <v>0</v>
      </c>
      <c r="I3743">
        <v>2754572.73</v>
      </c>
      <c r="J3743">
        <v>486101.06999999995</v>
      </c>
      <c r="K3743">
        <v>2052835.2000000002</v>
      </c>
      <c r="M3743">
        <v>1005766.71</v>
      </c>
      <c r="N3743">
        <v>0</v>
      </c>
    </row>
    <row r="3744" spans="1:14" x14ac:dyDescent="0.25">
      <c r="A3744">
        <v>115534</v>
      </c>
      <c r="B3744" t="s">
        <v>12828</v>
      </c>
      <c r="C3744" t="s">
        <v>12829</v>
      </c>
      <c r="D3744">
        <v>7605653.9000000004</v>
      </c>
      <c r="E3744">
        <v>37</v>
      </c>
      <c r="F3744">
        <v>6257375.3099999996</v>
      </c>
      <c r="G3744">
        <v>0</v>
      </c>
      <c r="H3744">
        <v>0</v>
      </c>
      <c r="I3744">
        <v>3828950.17</v>
      </c>
      <c r="J3744">
        <v>675697.09</v>
      </c>
      <c r="K3744">
        <v>1752728.05</v>
      </c>
      <c r="L3744">
        <v>1348278.59</v>
      </c>
    </row>
    <row r="3745" spans="1:14" x14ac:dyDescent="0.25">
      <c r="A3745">
        <v>122308</v>
      </c>
      <c r="B3745" t="s">
        <v>3368</v>
      </c>
      <c r="C3745" t="s">
        <v>16361</v>
      </c>
      <c r="D3745">
        <v>4721640.3499999996</v>
      </c>
      <c r="E3745">
        <v>33</v>
      </c>
      <c r="F3745">
        <v>3966907</v>
      </c>
      <c r="G3745">
        <v>0</v>
      </c>
      <c r="H3745">
        <v>0</v>
      </c>
      <c r="I3745">
        <v>2056560.7200000002</v>
      </c>
      <c r="J3745">
        <v>362922.48000000004</v>
      </c>
      <c r="K3745">
        <v>1547423.7999999998</v>
      </c>
      <c r="L3745">
        <v>754733.34999999963</v>
      </c>
    </row>
    <row r="3746" spans="1:14" x14ac:dyDescent="0.25">
      <c r="A3746">
        <v>111179</v>
      </c>
      <c r="B3746" t="s">
        <v>5333</v>
      </c>
      <c r="C3746" t="s">
        <v>5334</v>
      </c>
      <c r="D3746">
        <v>1576525.75</v>
      </c>
      <c r="E3746">
        <v>12</v>
      </c>
      <c r="F3746">
        <v>1325609.8899999999</v>
      </c>
      <c r="G3746">
        <v>0</v>
      </c>
      <c r="H3746">
        <v>0</v>
      </c>
      <c r="I3746">
        <v>799444.25</v>
      </c>
      <c r="J3746">
        <v>141078.39999999999</v>
      </c>
      <c r="K3746">
        <v>385087.24</v>
      </c>
      <c r="L3746">
        <v>250915.86</v>
      </c>
    </row>
    <row r="3747" spans="1:14" x14ac:dyDescent="0.25">
      <c r="A3747">
        <v>122495</v>
      </c>
      <c r="B3747" t="s">
        <v>16362</v>
      </c>
      <c r="C3747" t="s">
        <v>16363</v>
      </c>
      <c r="D3747">
        <v>7646365.2800000003</v>
      </c>
      <c r="E3747">
        <v>20</v>
      </c>
      <c r="F3747">
        <v>6425517.04</v>
      </c>
      <c r="G3747">
        <v>0</v>
      </c>
      <c r="H3747">
        <v>0</v>
      </c>
      <c r="I3747">
        <v>3868040.0560000003</v>
      </c>
      <c r="J3747">
        <v>682595.304</v>
      </c>
      <c r="K3747">
        <v>1874881.6799999997</v>
      </c>
      <c r="L3747">
        <v>1220848.2400000002</v>
      </c>
    </row>
    <row r="3748" spans="1:14" x14ac:dyDescent="0.25">
      <c r="A3748">
        <v>123193</v>
      </c>
      <c r="B3748" t="s">
        <v>16364</v>
      </c>
      <c r="C3748" t="s">
        <v>16365</v>
      </c>
      <c r="D3748">
        <v>4414011.05</v>
      </c>
      <c r="E3748">
        <v>48</v>
      </c>
      <c r="F3748">
        <v>3709252.99</v>
      </c>
      <c r="G3748">
        <v>0</v>
      </c>
      <c r="H3748">
        <v>0</v>
      </c>
      <c r="I3748">
        <v>2378603.5264999997</v>
      </c>
      <c r="J3748">
        <v>419753.56349999999</v>
      </c>
      <c r="K3748">
        <v>910895.90000000037</v>
      </c>
      <c r="L3748">
        <v>704758.05999999959</v>
      </c>
    </row>
    <row r="3749" spans="1:14" x14ac:dyDescent="0.25">
      <c r="A3749">
        <v>123282</v>
      </c>
      <c r="B3749" t="s">
        <v>1554</v>
      </c>
      <c r="C3749" t="s">
        <v>1555</v>
      </c>
      <c r="D3749">
        <v>25359606.43</v>
      </c>
      <c r="E3749">
        <v>32</v>
      </c>
      <c r="F3749">
        <v>18971667.98</v>
      </c>
      <c r="G3749">
        <v>0</v>
      </c>
      <c r="H3749">
        <v>0</v>
      </c>
      <c r="I3749">
        <v>11393027.42</v>
      </c>
      <c r="J3749">
        <v>2010534.42</v>
      </c>
      <c r="K3749">
        <v>5568106.1399999997</v>
      </c>
      <c r="L3749">
        <v>6387938.6299999999</v>
      </c>
    </row>
    <row r="3750" spans="1:14" x14ac:dyDescent="0.25">
      <c r="A3750">
        <v>116856</v>
      </c>
      <c r="B3750" t="s">
        <v>11142</v>
      </c>
      <c r="C3750" t="s">
        <v>11143</v>
      </c>
      <c r="D3750">
        <v>1654989.38</v>
      </c>
      <c r="E3750">
        <v>0</v>
      </c>
      <c r="F3750">
        <v>1559916.71</v>
      </c>
      <c r="G3750">
        <v>0</v>
      </c>
      <c r="H3750">
        <v>0</v>
      </c>
      <c r="I3750">
        <v>957543.88</v>
      </c>
      <c r="J3750">
        <v>168978.33</v>
      </c>
      <c r="K3750">
        <v>433394.5</v>
      </c>
      <c r="L3750">
        <v>95072.67</v>
      </c>
    </row>
    <row r="3751" spans="1:14" x14ac:dyDescent="0.25">
      <c r="A3751">
        <v>116325</v>
      </c>
      <c r="B3751" t="s">
        <v>5026</v>
      </c>
      <c r="C3751" t="s">
        <v>5027</v>
      </c>
      <c r="D3751">
        <v>6350255.3499999996</v>
      </c>
      <c r="E3751">
        <v>40</v>
      </c>
      <c r="F3751">
        <v>5336349.04</v>
      </c>
      <c r="G3751">
        <v>0</v>
      </c>
      <c r="H3751">
        <v>0</v>
      </c>
      <c r="I3751">
        <v>3208993.13</v>
      </c>
      <c r="J3751">
        <v>566292.9</v>
      </c>
      <c r="K3751">
        <v>1561063.01</v>
      </c>
      <c r="M3751">
        <v>0</v>
      </c>
      <c r="N3751">
        <v>1013906.31</v>
      </c>
    </row>
    <row r="3752" spans="1:14" x14ac:dyDescent="0.25">
      <c r="A3752">
        <v>115670</v>
      </c>
      <c r="B3752" t="s">
        <v>12825</v>
      </c>
      <c r="C3752" t="s">
        <v>12826</v>
      </c>
      <c r="D3752">
        <v>3003450.78</v>
      </c>
      <c r="E3752">
        <v>48</v>
      </c>
      <c r="F3752">
        <v>2413982.46</v>
      </c>
      <c r="G3752">
        <v>0</v>
      </c>
      <c r="H3752">
        <v>0</v>
      </c>
      <c r="I3752">
        <v>1463552.49</v>
      </c>
      <c r="J3752">
        <v>258273.97</v>
      </c>
      <c r="K3752">
        <v>692156</v>
      </c>
      <c r="L3752">
        <v>589468.31999999995</v>
      </c>
    </row>
    <row r="3753" spans="1:14" x14ac:dyDescent="0.25">
      <c r="A3753">
        <v>117484</v>
      </c>
      <c r="B3753" t="s">
        <v>10485</v>
      </c>
      <c r="C3753" t="s">
        <v>10479</v>
      </c>
      <c r="D3753">
        <v>22391740.199999999</v>
      </c>
      <c r="E3753">
        <v>38</v>
      </c>
      <c r="F3753">
        <v>22087986.52</v>
      </c>
      <c r="G3753">
        <v>0</v>
      </c>
      <c r="H3753">
        <v>0</v>
      </c>
      <c r="I3753">
        <v>10602233.529999999</v>
      </c>
      <c r="J3753">
        <v>2650558.38</v>
      </c>
      <c r="K3753">
        <v>8835194.6099999994</v>
      </c>
      <c r="L3753">
        <v>303753.68</v>
      </c>
    </row>
    <row r="3754" spans="1:14" x14ac:dyDescent="0.25">
      <c r="A3754">
        <v>124694</v>
      </c>
      <c r="B3754" t="s">
        <v>16366</v>
      </c>
      <c r="C3754" t="s">
        <v>16367</v>
      </c>
      <c r="D3754">
        <v>1246337.55</v>
      </c>
      <c r="E3754">
        <v>35</v>
      </c>
      <c r="F3754">
        <v>1221410.57</v>
      </c>
      <c r="G3754">
        <v>0</v>
      </c>
      <c r="H3754">
        <v>0</v>
      </c>
      <c r="I3754">
        <v>1059386.92</v>
      </c>
      <c r="J3754">
        <v>162023.65</v>
      </c>
      <c r="K3754">
        <v>24926.98</v>
      </c>
      <c r="L3754">
        <v>0</v>
      </c>
    </row>
    <row r="3755" spans="1:14" x14ac:dyDescent="0.25">
      <c r="A3755">
        <v>123005</v>
      </c>
      <c r="B3755" t="s">
        <v>10567</v>
      </c>
      <c r="C3755" t="s">
        <v>10568</v>
      </c>
      <c r="D3755">
        <v>25426841.559999999</v>
      </c>
      <c r="E3755">
        <v>33</v>
      </c>
      <c r="F3755">
        <v>25426841.559999999</v>
      </c>
      <c r="G3755">
        <v>0</v>
      </c>
      <c r="H3755">
        <v>0</v>
      </c>
      <c r="I3755">
        <v>20341473.25</v>
      </c>
      <c r="J3755">
        <v>4576831.4800000004</v>
      </c>
      <c r="K3755">
        <v>508536.83</v>
      </c>
      <c r="M3755">
        <v>0</v>
      </c>
      <c r="N3755">
        <v>0</v>
      </c>
    </row>
    <row r="3756" spans="1:14" x14ac:dyDescent="0.25">
      <c r="A3756">
        <v>116531</v>
      </c>
      <c r="B3756" t="s">
        <v>13103</v>
      </c>
      <c r="C3756" t="s">
        <v>13104</v>
      </c>
      <c r="D3756">
        <v>2462783.2799999998</v>
      </c>
      <c r="E3756">
        <v>32</v>
      </c>
      <c r="F3756">
        <v>2037445.78</v>
      </c>
      <c r="G3756">
        <v>0</v>
      </c>
      <c r="H3756">
        <v>0</v>
      </c>
      <c r="I3756">
        <v>1232238.23</v>
      </c>
      <c r="J3756">
        <v>217453.81</v>
      </c>
      <c r="K3756">
        <v>587753.74</v>
      </c>
      <c r="L3756">
        <v>425337.5</v>
      </c>
    </row>
    <row r="3757" spans="1:14" x14ac:dyDescent="0.25">
      <c r="A3757">
        <v>120357</v>
      </c>
      <c r="B3757" t="s">
        <v>16368</v>
      </c>
      <c r="C3757" t="s">
        <v>9475</v>
      </c>
      <c r="D3757">
        <v>8002710.0899999999</v>
      </c>
      <c r="E3757">
        <v>42</v>
      </c>
      <c r="F3757">
        <v>8002710.0899999999</v>
      </c>
      <c r="G3757">
        <v>0</v>
      </c>
      <c r="H3757">
        <v>0</v>
      </c>
      <c r="I3757">
        <v>6802303.5800000001</v>
      </c>
      <c r="J3757">
        <v>1040352.25</v>
      </c>
      <c r="K3757">
        <v>160054.26</v>
      </c>
      <c r="L3757">
        <v>0</v>
      </c>
    </row>
    <row r="3758" spans="1:14" x14ac:dyDescent="0.25">
      <c r="A3758">
        <v>116656</v>
      </c>
      <c r="B3758" t="s">
        <v>4930</v>
      </c>
      <c r="C3758" t="s">
        <v>16369</v>
      </c>
      <c r="D3758">
        <v>3075163.98</v>
      </c>
      <c r="E3758">
        <v>37</v>
      </c>
      <c r="F3758">
        <v>2084255.81</v>
      </c>
      <c r="G3758">
        <v>0</v>
      </c>
      <c r="H3758">
        <v>0</v>
      </c>
      <c r="I3758">
        <v>1771617.44</v>
      </c>
      <c r="J3758">
        <v>270953.25</v>
      </c>
      <c r="K3758">
        <v>41685.120000000003</v>
      </c>
      <c r="L3758">
        <v>990908.15</v>
      </c>
    </row>
    <row r="3759" spans="1:14" x14ac:dyDescent="0.25">
      <c r="A3759">
        <v>120312</v>
      </c>
      <c r="B3759" t="s">
        <v>11475</v>
      </c>
      <c r="C3759" t="s">
        <v>11398</v>
      </c>
      <c r="D3759">
        <v>2286901.12</v>
      </c>
      <c r="E3759">
        <v>49</v>
      </c>
      <c r="F3759">
        <v>2265128.27</v>
      </c>
      <c r="G3759">
        <v>0</v>
      </c>
      <c r="H3759">
        <v>0</v>
      </c>
      <c r="I3759">
        <v>1925359.03</v>
      </c>
      <c r="J3759">
        <v>294466.65999999997</v>
      </c>
      <c r="K3759">
        <v>45302.58</v>
      </c>
      <c r="L3759">
        <v>21772.85</v>
      </c>
    </row>
    <row r="3760" spans="1:14" x14ac:dyDescent="0.25">
      <c r="A3760">
        <v>118897</v>
      </c>
      <c r="B3760" t="s">
        <v>5481</v>
      </c>
      <c r="C3760" t="s">
        <v>5444</v>
      </c>
      <c r="D3760">
        <v>7219370.9900000002</v>
      </c>
      <c r="E3760">
        <v>62</v>
      </c>
      <c r="F3760">
        <v>7205090.9900000002</v>
      </c>
      <c r="G3760">
        <v>0</v>
      </c>
      <c r="H3760">
        <v>0</v>
      </c>
      <c r="I3760">
        <v>6124327.3399999999</v>
      </c>
      <c r="J3760">
        <v>936661.83</v>
      </c>
      <c r="K3760">
        <v>144101.82</v>
      </c>
      <c r="L3760">
        <v>14280</v>
      </c>
    </row>
    <row r="3761" spans="1:14" x14ac:dyDescent="0.25">
      <c r="A3761">
        <v>120856</v>
      </c>
      <c r="B3761" t="s">
        <v>7905</v>
      </c>
      <c r="C3761" t="s">
        <v>7879</v>
      </c>
      <c r="D3761">
        <v>15071058.460000001</v>
      </c>
      <c r="E3761">
        <v>38</v>
      </c>
      <c r="F3761">
        <v>14255059.83</v>
      </c>
      <c r="G3761">
        <v>0</v>
      </c>
      <c r="H3761">
        <v>0</v>
      </c>
      <c r="I3761">
        <v>7270080.5099999998</v>
      </c>
      <c r="J3761">
        <v>1282955.3899999999</v>
      </c>
      <c r="K3761">
        <v>5702023.9299999997</v>
      </c>
      <c r="M3761">
        <v>815998.63</v>
      </c>
      <c r="N3761">
        <v>0</v>
      </c>
    </row>
    <row r="3762" spans="1:14" x14ac:dyDescent="0.25">
      <c r="A3762">
        <v>117368</v>
      </c>
      <c r="B3762" t="s">
        <v>10489</v>
      </c>
      <c r="C3762" t="s">
        <v>10479</v>
      </c>
      <c r="D3762">
        <v>12685312.51</v>
      </c>
      <c r="E3762">
        <v>43</v>
      </c>
      <c r="F3762">
        <v>12522085.630000001</v>
      </c>
      <c r="G3762">
        <v>0</v>
      </c>
      <c r="H3762">
        <v>0</v>
      </c>
      <c r="I3762">
        <v>6010601.0999999996</v>
      </c>
      <c r="J3762">
        <v>1502650.28</v>
      </c>
      <c r="K3762">
        <v>5008834.25</v>
      </c>
      <c r="L3762">
        <v>163226.88</v>
      </c>
    </row>
    <row r="3763" spans="1:14" x14ac:dyDescent="0.25">
      <c r="A3763">
        <v>119628</v>
      </c>
      <c r="B3763" t="s">
        <v>16370</v>
      </c>
      <c r="C3763" t="s">
        <v>16371</v>
      </c>
      <c r="D3763">
        <v>6001186.7699999996</v>
      </c>
      <c r="E3763">
        <v>42</v>
      </c>
      <c r="F3763">
        <v>5988474.8200000003</v>
      </c>
      <c r="G3763">
        <v>0</v>
      </c>
      <c r="H3763">
        <v>0</v>
      </c>
      <c r="I3763">
        <v>5090203.33</v>
      </c>
      <c r="J3763">
        <v>778501.69</v>
      </c>
      <c r="K3763">
        <v>119769.8</v>
      </c>
      <c r="L3763">
        <v>12712.26</v>
      </c>
    </row>
    <row r="3764" spans="1:14" x14ac:dyDescent="0.25">
      <c r="A3764">
        <v>116656</v>
      </c>
      <c r="B3764" t="s">
        <v>4930</v>
      </c>
      <c r="C3764" t="s">
        <v>16369</v>
      </c>
      <c r="D3764">
        <v>3075163.98</v>
      </c>
      <c r="E3764">
        <v>37</v>
      </c>
      <c r="F3764">
        <v>2084255.81</v>
      </c>
      <c r="G3764">
        <v>0</v>
      </c>
      <c r="H3764">
        <v>0</v>
      </c>
      <c r="I3764">
        <v>1771617.44</v>
      </c>
      <c r="J3764">
        <v>270953.25</v>
      </c>
      <c r="K3764">
        <v>41685.120000000003</v>
      </c>
      <c r="L3764">
        <v>990908.15</v>
      </c>
    </row>
    <row r="3765" spans="1:14" x14ac:dyDescent="0.25">
      <c r="A3765">
        <v>116992</v>
      </c>
      <c r="B3765" t="s">
        <v>10483</v>
      </c>
      <c r="C3765" t="s">
        <v>10479</v>
      </c>
      <c r="D3765">
        <v>19654378.649999999</v>
      </c>
      <c r="E3765">
        <v>39</v>
      </c>
      <c r="F3765">
        <v>18851737.609999999</v>
      </c>
      <c r="G3765">
        <v>0</v>
      </c>
      <c r="H3765">
        <v>0</v>
      </c>
      <c r="I3765">
        <v>9048834.0500000007</v>
      </c>
      <c r="J3765">
        <v>2262208.52</v>
      </c>
      <c r="K3765">
        <v>7540695.04</v>
      </c>
      <c r="L3765">
        <v>802641.04</v>
      </c>
    </row>
    <row r="3766" spans="1:14" x14ac:dyDescent="0.25">
      <c r="A3766">
        <v>122814</v>
      </c>
      <c r="B3766" t="s">
        <v>5600</v>
      </c>
      <c r="C3766" t="s">
        <v>16372</v>
      </c>
      <c r="D3766">
        <v>99132667.450000003</v>
      </c>
      <c r="E3766">
        <v>58</v>
      </c>
      <c r="F3766">
        <v>95958634.680000007</v>
      </c>
      <c r="G3766">
        <v>0</v>
      </c>
      <c r="H3766">
        <v>0</v>
      </c>
      <c r="I3766">
        <v>83229428.040000007</v>
      </c>
      <c r="J3766">
        <v>12729206.640000001</v>
      </c>
      <c r="K3766">
        <v>1958339.48</v>
      </c>
      <c r="L3766">
        <v>1215693.29</v>
      </c>
    </row>
    <row r="3767" spans="1:14" x14ac:dyDescent="0.25">
      <c r="A3767">
        <v>122196</v>
      </c>
      <c r="B3767" t="s">
        <v>8374</v>
      </c>
      <c r="C3767" t="s">
        <v>16373</v>
      </c>
      <c r="D3767">
        <v>19006358.789999999</v>
      </c>
      <c r="E3767">
        <v>72</v>
      </c>
      <c r="F3767">
        <v>18752365.190000001</v>
      </c>
      <c r="G3767">
        <v>0</v>
      </c>
      <c r="H3767">
        <v>0</v>
      </c>
      <c r="I3767">
        <v>15939510.41</v>
      </c>
      <c r="J3767">
        <v>2437807.4700000002</v>
      </c>
      <c r="K3767">
        <v>375047.31</v>
      </c>
      <c r="L3767">
        <v>253993.60000000001</v>
      </c>
    </row>
    <row r="3768" spans="1:14" x14ac:dyDescent="0.25">
      <c r="A3768">
        <v>119375</v>
      </c>
      <c r="B3768" t="s">
        <v>16374</v>
      </c>
      <c r="C3768" t="s">
        <v>16375</v>
      </c>
      <c r="D3768">
        <v>1301785.03</v>
      </c>
      <c r="E3768">
        <v>26</v>
      </c>
      <c r="F3768">
        <v>1087971</v>
      </c>
      <c r="G3768">
        <v>0</v>
      </c>
      <c r="H3768">
        <v>0</v>
      </c>
      <c r="I3768">
        <v>772187.42</v>
      </c>
      <c r="J3768">
        <v>136268.37</v>
      </c>
      <c r="K3768">
        <v>179515.21</v>
      </c>
      <c r="M3768">
        <v>7099.54</v>
      </c>
      <c r="N3768">
        <v>206714.4</v>
      </c>
    </row>
    <row r="3769" spans="1:14" x14ac:dyDescent="0.25">
      <c r="A3769">
        <v>119490</v>
      </c>
      <c r="B3769" t="s">
        <v>16376</v>
      </c>
      <c r="C3769" t="s">
        <v>16377</v>
      </c>
      <c r="D3769">
        <v>1134077.69</v>
      </c>
      <c r="E3769">
        <v>25</v>
      </c>
      <c r="F3769">
        <v>953006.46</v>
      </c>
      <c r="G3769">
        <v>0</v>
      </c>
      <c r="H3769">
        <v>0</v>
      </c>
      <c r="I3769">
        <v>708393.53</v>
      </c>
      <c r="J3769">
        <v>125010.62</v>
      </c>
      <c r="K3769">
        <v>119602.31</v>
      </c>
      <c r="L3769">
        <v>181071.23</v>
      </c>
    </row>
    <row r="3770" spans="1:14" x14ac:dyDescent="0.25">
      <c r="A3770">
        <v>119542</v>
      </c>
      <c r="B3770" t="s">
        <v>16378</v>
      </c>
      <c r="C3770" t="s">
        <v>16379</v>
      </c>
      <c r="D3770">
        <v>920493.1</v>
      </c>
      <c r="E3770">
        <v>26</v>
      </c>
      <c r="F3770">
        <v>917281.41</v>
      </c>
      <c r="G3770">
        <v>0</v>
      </c>
      <c r="H3770">
        <v>0</v>
      </c>
      <c r="I3770">
        <v>662735.81000000006</v>
      </c>
      <c r="J3770">
        <v>116953.38</v>
      </c>
      <c r="K3770">
        <v>137592.22</v>
      </c>
      <c r="L3770">
        <v>3211.69</v>
      </c>
    </row>
    <row r="3771" spans="1:14" x14ac:dyDescent="0.25">
      <c r="A3771">
        <v>119535</v>
      </c>
      <c r="B3771" t="s">
        <v>16380</v>
      </c>
      <c r="C3771" t="s">
        <v>16381</v>
      </c>
      <c r="D3771">
        <v>1225740.46</v>
      </c>
      <c r="E3771">
        <v>72</v>
      </c>
      <c r="F3771">
        <v>854850</v>
      </c>
      <c r="G3771">
        <v>0</v>
      </c>
      <c r="H3771">
        <v>0</v>
      </c>
      <c r="I3771">
        <v>726622.5</v>
      </c>
      <c r="J3771">
        <v>128227.5</v>
      </c>
      <c r="K3771">
        <v>175184</v>
      </c>
      <c r="L3771">
        <v>195706.46</v>
      </c>
    </row>
    <row r="3772" spans="1:14" x14ac:dyDescent="0.25">
      <c r="A3772">
        <v>119532</v>
      </c>
      <c r="B3772" t="s">
        <v>16382</v>
      </c>
      <c r="C3772" t="s">
        <v>3273</v>
      </c>
      <c r="D3772">
        <v>702604.63</v>
      </c>
      <c r="E3772">
        <v>26</v>
      </c>
      <c r="F3772">
        <v>604240</v>
      </c>
      <c r="G3772">
        <v>0</v>
      </c>
      <c r="H3772">
        <v>0</v>
      </c>
      <c r="I3772">
        <v>513604</v>
      </c>
      <c r="J3772">
        <v>90636</v>
      </c>
      <c r="K3772">
        <v>98364.63</v>
      </c>
      <c r="L3772">
        <v>0</v>
      </c>
    </row>
    <row r="3773" spans="1:14" x14ac:dyDescent="0.25">
      <c r="A3773">
        <v>119290</v>
      </c>
      <c r="B3773" t="s">
        <v>16383</v>
      </c>
      <c r="C3773" t="s">
        <v>16384</v>
      </c>
      <c r="D3773">
        <v>1013245.26</v>
      </c>
      <c r="E3773">
        <v>26</v>
      </c>
      <c r="F3773">
        <v>898695.53</v>
      </c>
      <c r="G3773">
        <v>0</v>
      </c>
      <c r="H3773">
        <v>0</v>
      </c>
      <c r="I3773">
        <v>763891.19999999995</v>
      </c>
      <c r="J3773">
        <v>134804.32999999999</v>
      </c>
      <c r="K3773">
        <v>111074.73</v>
      </c>
      <c r="L3773">
        <v>3475</v>
      </c>
    </row>
    <row r="3774" spans="1:14" x14ac:dyDescent="0.25">
      <c r="A3774">
        <v>116678</v>
      </c>
      <c r="B3774" t="s">
        <v>16385</v>
      </c>
      <c r="C3774" t="s">
        <v>16386</v>
      </c>
      <c r="D3774">
        <v>1339064.6599999999</v>
      </c>
      <c r="E3774">
        <v>36</v>
      </c>
      <c r="F3774">
        <v>906469.25</v>
      </c>
      <c r="G3774">
        <v>0</v>
      </c>
      <c r="H3774">
        <v>0</v>
      </c>
      <c r="I3774">
        <v>770498.86</v>
      </c>
      <c r="J3774">
        <v>135970.39000000001</v>
      </c>
      <c r="K3774">
        <v>112035.53</v>
      </c>
      <c r="L3774">
        <v>320559.88</v>
      </c>
    </row>
    <row r="3775" spans="1:14" x14ac:dyDescent="0.25">
      <c r="A3775">
        <v>119477</v>
      </c>
      <c r="B3775" t="s">
        <v>16387</v>
      </c>
      <c r="C3775" t="s">
        <v>16388</v>
      </c>
      <c r="D3775">
        <v>971110.8</v>
      </c>
      <c r="E3775">
        <v>20</v>
      </c>
      <c r="F3775">
        <v>872371.8</v>
      </c>
      <c r="G3775">
        <v>0</v>
      </c>
      <c r="H3775">
        <v>0</v>
      </c>
      <c r="I3775">
        <v>741516.03</v>
      </c>
      <c r="J3775">
        <v>130855.77</v>
      </c>
      <c r="K3775">
        <v>96930.2</v>
      </c>
      <c r="L3775">
        <v>1808.8</v>
      </c>
    </row>
    <row r="3776" spans="1:14" x14ac:dyDescent="0.25">
      <c r="A3776">
        <v>119378</v>
      </c>
      <c r="B3776" t="s">
        <v>16389</v>
      </c>
      <c r="C3776" t="s">
        <v>16390</v>
      </c>
      <c r="D3776">
        <v>660921.24</v>
      </c>
      <c r="E3776">
        <v>26</v>
      </c>
      <c r="F3776">
        <v>444316.8</v>
      </c>
      <c r="G3776">
        <v>0</v>
      </c>
      <c r="H3776">
        <v>0</v>
      </c>
      <c r="I3776">
        <v>377669.28</v>
      </c>
      <c r="J3776">
        <v>66647.520000000004</v>
      </c>
      <c r="K3776">
        <v>111079.2</v>
      </c>
      <c r="L3776">
        <v>105525.24</v>
      </c>
    </row>
    <row r="3777" spans="1:12" x14ac:dyDescent="0.25">
      <c r="A3777">
        <v>119540</v>
      </c>
      <c r="B3777" t="s">
        <v>16391</v>
      </c>
      <c r="C3777" t="s">
        <v>16392</v>
      </c>
      <c r="D3777">
        <v>1435697.67</v>
      </c>
      <c r="E3777">
        <v>25</v>
      </c>
      <c r="F3777">
        <v>908960</v>
      </c>
      <c r="G3777">
        <v>0</v>
      </c>
      <c r="H3777">
        <v>0</v>
      </c>
      <c r="I3777">
        <v>772616</v>
      </c>
      <c r="J3777">
        <v>136344</v>
      </c>
      <c r="K3777">
        <v>295412</v>
      </c>
      <c r="L3777">
        <v>231325.67</v>
      </c>
    </row>
    <row r="3778" spans="1:12" x14ac:dyDescent="0.25">
      <c r="A3778">
        <v>119374</v>
      </c>
      <c r="B3778" t="s">
        <v>16393</v>
      </c>
      <c r="C3778" t="s">
        <v>16394</v>
      </c>
      <c r="D3778">
        <v>1159742.1000000001</v>
      </c>
      <c r="E3778">
        <v>35</v>
      </c>
      <c r="F3778">
        <v>877115.87</v>
      </c>
      <c r="G3778">
        <v>0</v>
      </c>
      <c r="H3778">
        <v>0</v>
      </c>
      <c r="I3778">
        <v>745548.49</v>
      </c>
      <c r="J3778">
        <v>131567.38</v>
      </c>
      <c r="K3778">
        <v>97457.32</v>
      </c>
      <c r="L3778">
        <v>185168.91</v>
      </c>
    </row>
    <row r="3779" spans="1:12" x14ac:dyDescent="0.25">
      <c r="A3779">
        <v>119405</v>
      </c>
      <c r="B3779" t="s">
        <v>16395</v>
      </c>
      <c r="C3779" t="s">
        <v>16396</v>
      </c>
      <c r="D3779">
        <v>1034315.93</v>
      </c>
      <c r="E3779">
        <v>20</v>
      </c>
      <c r="F3779">
        <v>899864.86</v>
      </c>
      <c r="G3779">
        <v>0</v>
      </c>
      <c r="H3779">
        <v>0</v>
      </c>
      <c r="I3779">
        <v>764885.13</v>
      </c>
      <c r="J3779">
        <v>134979.73000000001</v>
      </c>
      <c r="K3779">
        <v>134451.07</v>
      </c>
      <c r="L3779">
        <v>0</v>
      </c>
    </row>
    <row r="3780" spans="1:12" x14ac:dyDescent="0.25">
      <c r="A3780">
        <v>122763</v>
      </c>
      <c r="B3780" t="s">
        <v>16397</v>
      </c>
      <c r="C3780" t="s">
        <v>16398</v>
      </c>
      <c r="D3780">
        <v>4962041.7699999996</v>
      </c>
      <c r="E3780">
        <v>20</v>
      </c>
      <c r="F3780">
        <v>2985868.11</v>
      </c>
      <c r="G3780">
        <v>0</v>
      </c>
      <c r="H3780">
        <v>0</v>
      </c>
      <c r="I3780">
        <v>2537987.89</v>
      </c>
      <c r="J3780">
        <v>447880.22</v>
      </c>
      <c r="K3780">
        <v>1183914.8999999999</v>
      </c>
      <c r="L3780">
        <v>792258.77</v>
      </c>
    </row>
    <row r="3781" spans="1:12" x14ac:dyDescent="0.25">
      <c r="A3781">
        <v>122266</v>
      </c>
      <c r="B3781" t="s">
        <v>16399</v>
      </c>
      <c r="C3781" t="s">
        <v>3387</v>
      </c>
      <c r="D3781">
        <v>7423154.5499999998</v>
      </c>
      <c r="E3781">
        <v>21</v>
      </c>
      <c r="F3781">
        <v>3904947</v>
      </c>
      <c r="G3781">
        <v>0</v>
      </c>
      <c r="H3781">
        <v>0</v>
      </c>
      <c r="I3781">
        <v>3319204.95</v>
      </c>
      <c r="J3781">
        <v>585742.05000000005</v>
      </c>
      <c r="K3781">
        <v>2510698</v>
      </c>
      <c r="L3781">
        <v>1007509.55</v>
      </c>
    </row>
    <row r="3782" spans="1:12" x14ac:dyDescent="0.25">
      <c r="A3782">
        <v>122887</v>
      </c>
      <c r="B3782" t="s">
        <v>16400</v>
      </c>
      <c r="C3782" t="s">
        <v>3396</v>
      </c>
      <c r="D3782">
        <v>8209079.5899999999</v>
      </c>
      <c r="E3782">
        <v>21</v>
      </c>
      <c r="F3782">
        <v>4211513.7699999996</v>
      </c>
      <c r="G3782">
        <v>0</v>
      </c>
      <c r="H3782">
        <v>0</v>
      </c>
      <c r="I3782">
        <v>3579786.7</v>
      </c>
      <c r="J3782">
        <v>631727.06999999995</v>
      </c>
      <c r="K3782">
        <v>2686872.44</v>
      </c>
      <c r="L3782">
        <v>1310693.3799999999</v>
      </c>
    </row>
    <row r="3783" spans="1:12" x14ac:dyDescent="0.25">
      <c r="A3783">
        <v>122911</v>
      </c>
      <c r="B3783" t="s">
        <v>16401</v>
      </c>
      <c r="C3783" t="s">
        <v>3393</v>
      </c>
      <c r="D3783">
        <v>4621092.0599999996</v>
      </c>
      <c r="E3783">
        <v>32</v>
      </c>
      <c r="F3783">
        <v>2752733.98</v>
      </c>
      <c r="G3783">
        <v>0</v>
      </c>
      <c r="H3783">
        <v>0</v>
      </c>
      <c r="I3783">
        <v>2339823.88</v>
      </c>
      <c r="J3783">
        <v>412910.1</v>
      </c>
      <c r="K3783">
        <v>1130536.6599999999</v>
      </c>
      <c r="L3783">
        <v>737821.42</v>
      </c>
    </row>
    <row r="3784" spans="1:12" x14ac:dyDescent="0.25">
      <c r="A3784">
        <v>122687</v>
      </c>
      <c r="B3784" t="s">
        <v>16402</v>
      </c>
      <c r="C3784" t="s">
        <v>16403</v>
      </c>
      <c r="D3784">
        <v>7678489.1100000003</v>
      </c>
      <c r="E3784">
        <v>20</v>
      </c>
      <c r="F3784">
        <v>4578248.79</v>
      </c>
      <c r="G3784">
        <v>0</v>
      </c>
      <c r="H3784">
        <v>0</v>
      </c>
      <c r="I3784">
        <v>3891511.47</v>
      </c>
      <c r="J3784">
        <v>686737.32</v>
      </c>
      <c r="K3784">
        <v>1874263.07</v>
      </c>
      <c r="L3784">
        <v>1225977.25</v>
      </c>
    </row>
    <row r="3785" spans="1:12" x14ac:dyDescent="0.25">
      <c r="A3785">
        <v>119389</v>
      </c>
      <c r="B3785" t="s">
        <v>16404</v>
      </c>
      <c r="C3785" t="s">
        <v>16405</v>
      </c>
      <c r="D3785">
        <v>1271336.32</v>
      </c>
      <c r="E3785">
        <v>26</v>
      </c>
      <c r="F3785">
        <v>852280.54</v>
      </c>
      <c r="G3785">
        <v>0</v>
      </c>
      <c r="H3785">
        <v>0</v>
      </c>
      <c r="I3785">
        <v>724438.46</v>
      </c>
      <c r="J3785">
        <v>127842.08</v>
      </c>
      <c r="K3785">
        <v>213070.15</v>
      </c>
      <c r="L3785">
        <v>205985.63</v>
      </c>
    </row>
    <row r="3786" spans="1:12" x14ac:dyDescent="0.25">
      <c r="A3786">
        <v>122908</v>
      </c>
      <c r="B3786" t="s">
        <v>3389</v>
      </c>
      <c r="C3786" t="s">
        <v>3390</v>
      </c>
      <c r="D3786">
        <v>8012422.3200000003</v>
      </c>
      <c r="E3786">
        <v>21</v>
      </c>
      <c r="F3786">
        <v>4106095.51</v>
      </c>
      <c r="G3786">
        <v>0</v>
      </c>
      <c r="H3786">
        <v>0</v>
      </c>
      <c r="I3786">
        <v>3490181.18</v>
      </c>
      <c r="J3786">
        <v>615914.32999999996</v>
      </c>
      <c r="K3786">
        <v>2627032.5</v>
      </c>
      <c r="L3786">
        <v>1279294.32</v>
      </c>
    </row>
    <row r="3787" spans="1:12" x14ac:dyDescent="0.25">
      <c r="A3787">
        <v>120548</v>
      </c>
      <c r="B3787" t="s">
        <v>5602</v>
      </c>
      <c r="C3787" t="s">
        <v>16372</v>
      </c>
      <c r="D3787">
        <v>6832638.3099999996</v>
      </c>
      <c r="E3787">
        <v>55</v>
      </c>
      <c r="F3787">
        <v>6695985.54</v>
      </c>
      <c r="G3787">
        <v>0</v>
      </c>
      <c r="H3787">
        <v>0</v>
      </c>
      <c r="I3787">
        <v>4782846.82</v>
      </c>
      <c r="J3787">
        <v>1913138.72</v>
      </c>
      <c r="K3787">
        <v>136652.78</v>
      </c>
      <c r="L3787">
        <v>0</v>
      </c>
    </row>
    <row r="3788" spans="1:12" x14ac:dyDescent="0.25">
      <c r="A3788">
        <v>115176</v>
      </c>
      <c r="B3788" t="s">
        <v>5589</v>
      </c>
      <c r="C3788" t="s">
        <v>16372</v>
      </c>
      <c r="D3788">
        <v>1781211.6</v>
      </c>
      <c r="E3788">
        <v>49</v>
      </c>
      <c r="F3788">
        <v>1616043.53</v>
      </c>
      <c r="G3788">
        <v>0</v>
      </c>
      <c r="H3788">
        <v>0</v>
      </c>
      <c r="I3788">
        <v>1401670.42</v>
      </c>
      <c r="J3788">
        <v>214373.11</v>
      </c>
      <c r="K3788">
        <v>32980.49</v>
      </c>
      <c r="L3788">
        <v>132187.57999999999</v>
      </c>
    </row>
    <row r="3789" spans="1:12" x14ac:dyDescent="0.25">
      <c r="A3789">
        <v>120834</v>
      </c>
      <c r="B3789" t="s">
        <v>16406</v>
      </c>
      <c r="C3789" t="s">
        <v>16407</v>
      </c>
      <c r="D3789">
        <v>14570911.09</v>
      </c>
      <c r="E3789">
        <v>26</v>
      </c>
      <c r="F3789">
        <v>13549659.470000001</v>
      </c>
      <c r="G3789">
        <v>0</v>
      </c>
      <c r="H3789">
        <v>0</v>
      </c>
      <c r="I3789">
        <v>6910326.3300000001</v>
      </c>
      <c r="J3789">
        <v>1219469.3500000001</v>
      </c>
      <c r="K3789">
        <v>5419863.79</v>
      </c>
      <c r="L3789">
        <v>1021251.62</v>
      </c>
    </row>
    <row r="3790" spans="1:12" x14ac:dyDescent="0.25">
      <c r="A3790">
        <v>122018</v>
      </c>
      <c r="B3790" t="s">
        <v>10575</v>
      </c>
      <c r="C3790" t="s">
        <v>10576</v>
      </c>
      <c r="D3790">
        <v>28995201.460000001</v>
      </c>
      <c r="E3790">
        <v>39</v>
      </c>
      <c r="F3790">
        <v>28995201.460000001</v>
      </c>
      <c r="G3790">
        <v>0</v>
      </c>
      <c r="H3790">
        <v>0</v>
      </c>
      <c r="I3790">
        <v>23196161.170000002</v>
      </c>
      <c r="J3790">
        <v>5219136.26</v>
      </c>
      <c r="K3790">
        <v>579904.03</v>
      </c>
      <c r="L3790">
        <v>0</v>
      </c>
    </row>
    <row r="3791" spans="1:12" x14ac:dyDescent="0.25">
      <c r="A3791">
        <v>117490</v>
      </c>
      <c r="B3791" t="s">
        <v>10487</v>
      </c>
      <c r="C3791" t="s">
        <v>10479</v>
      </c>
      <c r="D3791">
        <v>22840838.23</v>
      </c>
      <c r="E3791">
        <v>38</v>
      </c>
      <c r="F3791">
        <v>22275764.329999998</v>
      </c>
      <c r="G3791">
        <v>0</v>
      </c>
      <c r="H3791">
        <v>0</v>
      </c>
      <c r="I3791">
        <v>10692369.76</v>
      </c>
      <c r="J3791">
        <v>2673092.44</v>
      </c>
      <c r="K3791">
        <v>8910302.1300000008</v>
      </c>
      <c r="L3791">
        <v>565067.9</v>
      </c>
    </row>
    <row r="3792" spans="1:12" x14ac:dyDescent="0.25">
      <c r="A3792">
        <v>116584</v>
      </c>
      <c r="B3792" t="s">
        <v>4489</v>
      </c>
      <c r="C3792" t="s">
        <v>4490</v>
      </c>
      <c r="D3792">
        <v>3758214.11</v>
      </c>
      <c r="E3792">
        <v>37</v>
      </c>
      <c r="F3792">
        <v>3086840.23</v>
      </c>
      <c r="G3792">
        <v>0</v>
      </c>
      <c r="H3792">
        <v>0</v>
      </c>
      <c r="I3792">
        <v>1669249.46</v>
      </c>
      <c r="J3792">
        <v>294573.43</v>
      </c>
      <c r="K3792">
        <v>1123017.3400000001</v>
      </c>
      <c r="L3792">
        <v>671373.88</v>
      </c>
    </row>
    <row r="3793" spans="1:12" x14ac:dyDescent="0.25">
      <c r="A3793">
        <v>114989</v>
      </c>
      <c r="B3793" t="s">
        <v>7950</v>
      </c>
      <c r="C3793" t="s">
        <v>16055</v>
      </c>
      <c r="D3793">
        <v>3474168.52</v>
      </c>
      <c r="E3793">
        <v>50</v>
      </c>
      <c r="F3793">
        <v>3080135.25</v>
      </c>
      <c r="G3793">
        <v>0</v>
      </c>
      <c r="H3793">
        <v>0</v>
      </c>
      <c r="I3793">
        <v>2618114.9700000002</v>
      </c>
      <c r="J3793">
        <v>400417.57</v>
      </c>
      <c r="K3793">
        <v>61602.71</v>
      </c>
      <c r="L3793">
        <v>394033.57</v>
      </c>
    </row>
    <row r="3794" spans="1:12" x14ac:dyDescent="0.25">
      <c r="A3794">
        <v>121015</v>
      </c>
      <c r="B3794" t="s">
        <v>7211</v>
      </c>
      <c r="C3794" t="s">
        <v>7212</v>
      </c>
      <c r="D3794">
        <v>9553059.4100000001</v>
      </c>
      <c r="E3794">
        <v>32</v>
      </c>
      <c r="F3794">
        <v>9491263.9800000004</v>
      </c>
      <c r="G3794">
        <v>0</v>
      </c>
      <c r="H3794">
        <v>0</v>
      </c>
      <c r="I3794">
        <v>4840544.63</v>
      </c>
      <c r="J3794">
        <v>854213.75</v>
      </c>
      <c r="K3794">
        <v>3796505.6</v>
      </c>
      <c r="L3794">
        <v>61795.43</v>
      </c>
    </row>
    <row r="3795" spans="1:12" x14ac:dyDescent="0.25">
      <c r="A3795">
        <v>117361</v>
      </c>
      <c r="B3795" t="s">
        <v>16408</v>
      </c>
      <c r="C3795" t="s">
        <v>16409</v>
      </c>
      <c r="D3795">
        <v>9911487.2799999993</v>
      </c>
      <c r="E3795">
        <v>76</v>
      </c>
      <c r="F3795">
        <v>7926570.1200000001</v>
      </c>
      <c r="G3795">
        <v>0</v>
      </c>
      <c r="H3795">
        <v>0</v>
      </c>
      <c r="I3795">
        <v>6737584.6299999999</v>
      </c>
      <c r="J3795">
        <v>1030454.07</v>
      </c>
      <c r="K3795">
        <v>158531.42000000001</v>
      </c>
      <c r="L3795">
        <v>1984917.26</v>
      </c>
    </row>
    <row r="3796" spans="1:12" x14ac:dyDescent="0.25">
      <c r="A3796">
        <v>119292</v>
      </c>
      <c r="B3796" t="s">
        <v>16410</v>
      </c>
      <c r="C3796" t="s">
        <v>8648</v>
      </c>
      <c r="D3796">
        <v>2173256.04</v>
      </c>
      <c r="E3796">
        <v>48</v>
      </c>
      <c r="F3796">
        <v>2111534.4900000002</v>
      </c>
      <c r="G3796">
        <v>0</v>
      </c>
      <c r="H3796">
        <v>0</v>
      </c>
      <c r="I3796">
        <v>1076882.5900000001</v>
      </c>
      <c r="J3796">
        <v>190038.1</v>
      </c>
      <c r="K3796">
        <v>844613.8</v>
      </c>
      <c r="L3796">
        <v>61721.55</v>
      </c>
    </row>
    <row r="3797" spans="1:12" x14ac:dyDescent="0.25">
      <c r="A3797">
        <v>119934</v>
      </c>
      <c r="B3797" t="s">
        <v>10501</v>
      </c>
      <c r="C3797" t="s">
        <v>10393</v>
      </c>
      <c r="D3797">
        <v>21300589.239999998</v>
      </c>
      <c r="E3797">
        <v>65</v>
      </c>
      <c r="F3797">
        <v>19574295.41</v>
      </c>
      <c r="G3797">
        <v>0</v>
      </c>
      <c r="H3797">
        <v>0</v>
      </c>
      <c r="I3797">
        <v>9395660.3599999994</v>
      </c>
      <c r="J3797">
        <v>2348915.09</v>
      </c>
      <c r="K3797">
        <v>7829719.96</v>
      </c>
      <c r="L3797">
        <v>1726269.83</v>
      </c>
    </row>
    <row r="3798" spans="1:12" x14ac:dyDescent="0.25">
      <c r="A3798">
        <v>117920</v>
      </c>
      <c r="B3798" t="s">
        <v>5041</v>
      </c>
      <c r="C3798" t="s">
        <v>5032</v>
      </c>
      <c r="D3798">
        <v>1854781.24</v>
      </c>
      <c r="E3798">
        <v>40</v>
      </c>
      <c r="F3798">
        <v>1768604.72</v>
      </c>
      <c r="G3798">
        <v>0</v>
      </c>
      <c r="H3798">
        <v>0</v>
      </c>
      <c r="I3798">
        <v>1503314.01</v>
      </c>
      <c r="J3798">
        <v>229918.62</v>
      </c>
      <c r="K3798">
        <v>35372.089999999997</v>
      </c>
      <c r="L3798">
        <v>86176.52</v>
      </c>
    </row>
    <row r="3799" spans="1:12" x14ac:dyDescent="0.25">
      <c r="A3799">
        <v>120466</v>
      </c>
      <c r="B3799" t="s">
        <v>16411</v>
      </c>
      <c r="C3799" t="s">
        <v>16412</v>
      </c>
      <c r="D3799">
        <v>3693366.94</v>
      </c>
      <c r="E3799">
        <v>33</v>
      </c>
      <c r="F3799">
        <v>3687953.63</v>
      </c>
      <c r="G3799">
        <v>0</v>
      </c>
      <c r="H3799">
        <v>0</v>
      </c>
      <c r="I3799">
        <v>3134760.58</v>
      </c>
      <c r="J3799">
        <v>479433.97</v>
      </c>
      <c r="K3799">
        <v>73759.08</v>
      </c>
      <c r="L3799">
        <v>5413.31</v>
      </c>
    </row>
    <row r="3800" spans="1:12" x14ac:dyDescent="0.25">
      <c r="A3800">
        <v>121728</v>
      </c>
      <c r="B3800" t="s">
        <v>10573</v>
      </c>
      <c r="C3800" t="s">
        <v>10571</v>
      </c>
      <c r="D3800">
        <v>7974273.2400000002</v>
      </c>
      <c r="E3800">
        <v>52</v>
      </c>
      <c r="F3800">
        <v>7881273.2400000002</v>
      </c>
      <c r="G3800">
        <v>0</v>
      </c>
      <c r="H3800">
        <v>0</v>
      </c>
      <c r="I3800">
        <v>6305018.5899999999</v>
      </c>
      <c r="J3800">
        <v>1418629.19</v>
      </c>
      <c r="K3800">
        <v>157625.46</v>
      </c>
      <c r="L3800">
        <v>93000</v>
      </c>
    </row>
    <row r="3801" spans="1:12" x14ac:dyDescent="0.25">
      <c r="A3801">
        <v>120036</v>
      </c>
      <c r="B3801" t="s">
        <v>16413</v>
      </c>
      <c r="C3801" t="s">
        <v>16414</v>
      </c>
      <c r="D3801">
        <v>7986189.5099999998</v>
      </c>
      <c r="E3801">
        <v>68</v>
      </c>
      <c r="F3801">
        <v>7986189.5099999998</v>
      </c>
      <c r="G3801">
        <v>0</v>
      </c>
      <c r="H3801">
        <v>0</v>
      </c>
      <c r="I3801">
        <v>6652495.8799999999</v>
      </c>
      <c r="J3801">
        <v>1173969.83</v>
      </c>
      <c r="K3801">
        <v>159723.79999999999</v>
      </c>
      <c r="L3801">
        <v>0</v>
      </c>
    </row>
    <row r="3802" spans="1:12" x14ac:dyDescent="0.25">
      <c r="A3802">
        <v>118527</v>
      </c>
      <c r="B3802" t="s">
        <v>16415</v>
      </c>
      <c r="C3802" t="s">
        <v>16319</v>
      </c>
      <c r="D3802">
        <v>1153783.8799999999</v>
      </c>
      <c r="E3802">
        <v>26</v>
      </c>
      <c r="F3802">
        <v>1014402.87</v>
      </c>
      <c r="G3802">
        <v>0</v>
      </c>
      <c r="H3802">
        <v>0</v>
      </c>
      <c r="I3802">
        <v>862242.44</v>
      </c>
      <c r="J3802">
        <v>131872.37</v>
      </c>
      <c r="K3802">
        <v>20288.060000000001</v>
      </c>
      <c r="L3802">
        <v>139381.01</v>
      </c>
    </row>
    <row r="3803" spans="1:12" x14ac:dyDescent="0.25">
      <c r="A3803">
        <v>118067</v>
      </c>
      <c r="B3803" t="s">
        <v>7539</v>
      </c>
      <c r="C3803" t="s">
        <v>16416</v>
      </c>
      <c r="D3803">
        <v>4227777.97</v>
      </c>
      <c r="E3803">
        <v>37</v>
      </c>
      <c r="F3803">
        <v>3429855.18</v>
      </c>
      <c r="G3803">
        <v>0</v>
      </c>
      <c r="H3803">
        <v>0</v>
      </c>
      <c r="I3803">
        <v>2915376.92</v>
      </c>
      <c r="J3803">
        <v>445881.16</v>
      </c>
      <c r="K3803">
        <v>68597.100000000006</v>
      </c>
      <c r="L3803">
        <v>797922.8</v>
      </c>
    </row>
    <row r="3804" spans="1:12" x14ac:dyDescent="0.25">
      <c r="A3804">
        <v>117369</v>
      </c>
      <c r="B3804" t="s">
        <v>12657</v>
      </c>
      <c r="C3804" t="s">
        <v>12519</v>
      </c>
      <c r="D3804">
        <v>3841630.87</v>
      </c>
      <c r="E3804">
        <v>40</v>
      </c>
      <c r="F3804">
        <v>2852469.78</v>
      </c>
      <c r="G3804">
        <v>0</v>
      </c>
      <c r="H3804">
        <v>0</v>
      </c>
      <c r="I3804">
        <v>2424599.34</v>
      </c>
      <c r="J3804">
        <v>370821.04</v>
      </c>
      <c r="K3804">
        <v>57049.4</v>
      </c>
      <c r="L3804">
        <v>989161.09</v>
      </c>
    </row>
    <row r="3805" spans="1:12" x14ac:dyDescent="0.25">
      <c r="A3805">
        <v>114382</v>
      </c>
      <c r="B3805" t="s">
        <v>4898</v>
      </c>
      <c r="C3805" t="s">
        <v>4879</v>
      </c>
      <c r="D3805">
        <v>919705.96</v>
      </c>
      <c r="E3805">
        <v>54</v>
      </c>
      <c r="F3805">
        <v>618262.29</v>
      </c>
      <c r="G3805">
        <v>0</v>
      </c>
      <c r="H3805">
        <v>0</v>
      </c>
      <c r="I3805">
        <v>525522.93999999994</v>
      </c>
      <c r="J3805">
        <v>80374.06</v>
      </c>
      <c r="K3805">
        <v>12365.29</v>
      </c>
      <c r="L3805">
        <v>301443.65999999997</v>
      </c>
    </row>
    <row r="3806" spans="1:12" x14ac:dyDescent="0.25">
      <c r="A3806">
        <v>118529</v>
      </c>
      <c r="B3806" t="s">
        <v>16417</v>
      </c>
      <c r="C3806" t="s">
        <v>16107</v>
      </c>
      <c r="D3806">
        <v>1544286.18</v>
      </c>
      <c r="E3806">
        <v>26</v>
      </c>
      <c r="F3806">
        <v>1448371.91</v>
      </c>
      <c r="G3806">
        <v>0</v>
      </c>
      <c r="H3806">
        <v>0</v>
      </c>
      <c r="I3806">
        <v>1231116.1200000001</v>
      </c>
      <c r="J3806">
        <v>188288.35</v>
      </c>
      <c r="K3806">
        <v>28967.439999999999</v>
      </c>
      <c r="L3806">
        <v>95914.27</v>
      </c>
    </row>
    <row r="3807" spans="1:12" x14ac:dyDescent="0.25">
      <c r="A3807">
        <v>119610</v>
      </c>
      <c r="B3807" t="s">
        <v>12836</v>
      </c>
      <c r="D3807">
        <v>2149719.17</v>
      </c>
      <c r="E3807">
        <v>63</v>
      </c>
      <c r="F3807">
        <v>1978410.85</v>
      </c>
      <c r="G3807">
        <v>0</v>
      </c>
      <c r="H3807">
        <v>0</v>
      </c>
      <c r="I3807">
        <v>1008989.53</v>
      </c>
      <c r="J3807">
        <v>178056.98</v>
      </c>
      <c r="K3807">
        <v>791364.34</v>
      </c>
      <c r="L3807">
        <v>171308.32</v>
      </c>
    </row>
    <row r="3808" spans="1:12" x14ac:dyDescent="0.25">
      <c r="A3808">
        <v>117916</v>
      </c>
      <c r="B3808" t="s">
        <v>5036</v>
      </c>
      <c r="C3808" t="s">
        <v>5032</v>
      </c>
      <c r="D3808">
        <v>3848804.54</v>
      </c>
      <c r="E3808">
        <v>39</v>
      </c>
      <c r="F3808">
        <v>3848804.45</v>
      </c>
      <c r="G3808">
        <v>0</v>
      </c>
      <c r="H3808">
        <v>0</v>
      </c>
      <c r="I3808">
        <v>3271483.86</v>
      </c>
      <c r="J3808">
        <v>500344.59</v>
      </c>
      <c r="K3808">
        <v>76976</v>
      </c>
      <c r="L3808">
        <v>0</v>
      </c>
    </row>
    <row r="3809" spans="1:14" x14ac:dyDescent="0.25">
      <c r="A3809">
        <v>121511</v>
      </c>
      <c r="B3809" t="s">
        <v>10528</v>
      </c>
      <c r="C3809" t="s">
        <v>10535</v>
      </c>
      <c r="D3809">
        <v>120829516.40000001</v>
      </c>
      <c r="E3809">
        <v>35</v>
      </c>
      <c r="F3809">
        <v>91487999.920000002</v>
      </c>
      <c r="G3809">
        <v>0</v>
      </c>
      <c r="H3809">
        <v>0</v>
      </c>
      <c r="I3809">
        <v>73190399.939999998</v>
      </c>
      <c r="J3809">
        <v>16467839.98</v>
      </c>
      <c r="K3809">
        <v>1829760</v>
      </c>
      <c r="M3809">
        <v>11958796.5</v>
      </c>
      <c r="N3809">
        <v>17382719.98</v>
      </c>
    </row>
    <row r="3810" spans="1:14" x14ac:dyDescent="0.25">
      <c r="A3810">
        <v>122602</v>
      </c>
      <c r="B3810" t="s">
        <v>10525</v>
      </c>
      <c r="C3810" t="s">
        <v>10535</v>
      </c>
      <c r="D3810">
        <v>120829516.40000001</v>
      </c>
      <c r="E3810">
        <v>38</v>
      </c>
      <c r="F3810">
        <v>91487999.920000002</v>
      </c>
      <c r="G3810">
        <v>0</v>
      </c>
      <c r="H3810">
        <v>0</v>
      </c>
      <c r="I3810">
        <v>73190399.939999998</v>
      </c>
      <c r="J3810">
        <v>16467839.98</v>
      </c>
      <c r="K3810">
        <v>1829760</v>
      </c>
      <c r="M3810">
        <v>11958796.5</v>
      </c>
      <c r="N3810">
        <v>17382719.98</v>
      </c>
    </row>
    <row r="3811" spans="1:14" x14ac:dyDescent="0.25">
      <c r="A3811">
        <v>121509</v>
      </c>
      <c r="B3811" t="s">
        <v>10532</v>
      </c>
      <c r="C3811" t="s">
        <v>10535</v>
      </c>
      <c r="D3811">
        <v>120829516.40000001</v>
      </c>
      <c r="E3811">
        <v>29</v>
      </c>
      <c r="F3811">
        <v>91487999.920000002</v>
      </c>
      <c r="G3811">
        <v>0</v>
      </c>
      <c r="H3811">
        <v>0</v>
      </c>
      <c r="I3811">
        <v>73190399.939999998</v>
      </c>
      <c r="J3811">
        <v>16467839.98</v>
      </c>
      <c r="K3811">
        <v>1829760</v>
      </c>
      <c r="M3811">
        <v>11958796.5</v>
      </c>
      <c r="N3811">
        <v>17382719.98</v>
      </c>
    </row>
    <row r="3812" spans="1:14" x14ac:dyDescent="0.25">
      <c r="A3812">
        <v>113073</v>
      </c>
      <c r="B3812" t="s">
        <v>9446</v>
      </c>
      <c r="C3812" t="s">
        <v>9447</v>
      </c>
      <c r="D3812">
        <v>1158672.06</v>
      </c>
      <c r="E3812">
        <v>48</v>
      </c>
      <c r="F3812">
        <v>1093222.06</v>
      </c>
      <c r="G3812">
        <v>0</v>
      </c>
      <c r="H3812">
        <v>0</v>
      </c>
      <c r="I3812">
        <v>929238.75</v>
      </c>
      <c r="J3812">
        <v>142118.85999999999</v>
      </c>
      <c r="K3812">
        <v>21864.45</v>
      </c>
      <c r="L3812">
        <v>65450</v>
      </c>
    </row>
    <row r="3813" spans="1:14" x14ac:dyDescent="0.25">
      <c r="A3813">
        <v>120028</v>
      </c>
      <c r="B3813" t="s">
        <v>2702</v>
      </c>
      <c r="C3813" t="s">
        <v>16418</v>
      </c>
      <c r="D3813">
        <v>4932338.18</v>
      </c>
      <c r="E3813">
        <v>50</v>
      </c>
      <c r="F3813">
        <v>4767371.08</v>
      </c>
      <c r="G3813">
        <v>0</v>
      </c>
      <c r="H3813">
        <v>0</v>
      </c>
      <c r="I3813">
        <v>2431359.25</v>
      </c>
      <c r="J3813">
        <v>429063.4</v>
      </c>
      <c r="K3813">
        <v>1906948.43</v>
      </c>
      <c r="L3813">
        <v>164967.1</v>
      </c>
    </row>
    <row r="3814" spans="1:14" x14ac:dyDescent="0.25">
      <c r="A3814">
        <v>120314</v>
      </c>
      <c r="B3814" t="s">
        <v>16419</v>
      </c>
      <c r="C3814" t="s">
        <v>9636</v>
      </c>
      <c r="D3814">
        <v>8187437.7199999997</v>
      </c>
      <c r="E3814">
        <v>43</v>
      </c>
      <c r="F3814">
        <v>8187437.7199999997</v>
      </c>
      <c r="G3814">
        <v>0</v>
      </c>
      <c r="H3814">
        <v>0</v>
      </c>
      <c r="I3814">
        <v>6959322.0700000003</v>
      </c>
      <c r="J3814">
        <v>1064366.8700000001</v>
      </c>
      <c r="K3814">
        <v>163748.78</v>
      </c>
      <c r="L3814">
        <v>0</v>
      </c>
    </row>
    <row r="3815" spans="1:14" x14ac:dyDescent="0.25">
      <c r="A3815">
        <v>116303</v>
      </c>
      <c r="B3815" t="s">
        <v>16420</v>
      </c>
      <c r="C3815" t="s">
        <v>15858</v>
      </c>
      <c r="D3815">
        <v>2655856.5299999998</v>
      </c>
      <c r="E3815">
        <v>42</v>
      </c>
      <c r="F3815">
        <v>2038897.5</v>
      </c>
      <c r="G3815">
        <v>0</v>
      </c>
      <c r="H3815">
        <v>0</v>
      </c>
      <c r="I3815">
        <v>1733062.88</v>
      </c>
      <c r="J3815">
        <v>265056.67</v>
      </c>
      <c r="K3815">
        <v>40777.949999999997</v>
      </c>
      <c r="L3815">
        <v>616959.03</v>
      </c>
    </row>
    <row r="3816" spans="1:14" x14ac:dyDescent="0.25">
      <c r="A3816">
        <v>121021</v>
      </c>
      <c r="B3816" t="s">
        <v>7243</v>
      </c>
      <c r="C3816" t="s">
        <v>7212</v>
      </c>
      <c r="D3816">
        <v>6312564.1600000001</v>
      </c>
      <c r="E3816">
        <v>32</v>
      </c>
      <c r="F3816">
        <v>6270515.5</v>
      </c>
      <c r="G3816">
        <v>0</v>
      </c>
      <c r="H3816">
        <v>0</v>
      </c>
      <c r="I3816">
        <v>3197962.9</v>
      </c>
      <c r="J3816">
        <v>564346.4</v>
      </c>
      <c r="K3816">
        <v>2508206.2000000002</v>
      </c>
      <c r="L3816">
        <v>42048.56</v>
      </c>
    </row>
    <row r="3817" spans="1:14" x14ac:dyDescent="0.25">
      <c r="A3817">
        <v>118380</v>
      </c>
      <c r="B3817" t="s">
        <v>9441</v>
      </c>
      <c r="C3817" t="s">
        <v>9461</v>
      </c>
      <c r="D3817">
        <v>2415660.2200000002</v>
      </c>
      <c r="E3817">
        <v>74</v>
      </c>
      <c r="F3817">
        <v>1318083.6299999999</v>
      </c>
      <c r="G3817">
        <v>0</v>
      </c>
      <c r="H3817">
        <v>0</v>
      </c>
      <c r="I3817">
        <v>1120371.0900000001</v>
      </c>
      <c r="J3817">
        <v>197712.54</v>
      </c>
      <c r="K3817">
        <v>878722.42</v>
      </c>
      <c r="L3817">
        <v>218854.17</v>
      </c>
    </row>
    <row r="3818" spans="1:14" x14ac:dyDescent="0.25">
      <c r="A3818">
        <v>122530</v>
      </c>
      <c r="B3818" t="s">
        <v>10635</v>
      </c>
      <c r="C3818" t="s">
        <v>16421</v>
      </c>
      <c r="D3818">
        <v>116406583.68000001</v>
      </c>
      <c r="E3818">
        <v>71</v>
      </c>
      <c r="F3818">
        <v>60678554.409999996</v>
      </c>
      <c r="G3818">
        <v>0</v>
      </c>
      <c r="H3818">
        <v>0</v>
      </c>
      <c r="I3818">
        <v>49533513.810000002</v>
      </c>
      <c r="J3818">
        <v>11145040.6</v>
      </c>
      <c r="K3818">
        <v>1238337.8500000001</v>
      </c>
      <c r="L3818">
        <v>54489691.420000002</v>
      </c>
    </row>
    <row r="3819" spans="1:14" x14ac:dyDescent="0.25">
      <c r="A3819">
        <v>120464</v>
      </c>
      <c r="B3819" t="s">
        <v>9433</v>
      </c>
      <c r="C3819" t="s">
        <v>9429</v>
      </c>
      <c r="D3819">
        <v>7234058.0300000003</v>
      </c>
      <c r="E3819">
        <v>37</v>
      </c>
      <c r="F3819">
        <v>4047348.49</v>
      </c>
      <c r="G3819">
        <v>0</v>
      </c>
      <c r="H3819">
        <v>0</v>
      </c>
      <c r="I3819">
        <v>3440246.22</v>
      </c>
      <c r="J3819">
        <v>607102.27</v>
      </c>
      <c r="K3819">
        <v>2698232.32</v>
      </c>
      <c r="L3819">
        <v>488477.22</v>
      </c>
    </row>
    <row r="3820" spans="1:14" x14ac:dyDescent="0.25">
      <c r="A3820">
        <v>122603</v>
      </c>
      <c r="B3820" t="s">
        <v>10523</v>
      </c>
      <c r="C3820" t="s">
        <v>10535</v>
      </c>
      <c r="D3820">
        <v>120829516.40000001</v>
      </c>
      <c r="E3820">
        <v>41</v>
      </c>
      <c r="F3820">
        <v>91487999.920000002</v>
      </c>
      <c r="G3820">
        <v>0</v>
      </c>
      <c r="H3820">
        <v>0</v>
      </c>
      <c r="I3820">
        <v>73190399.939999998</v>
      </c>
      <c r="J3820">
        <v>16467839.98</v>
      </c>
      <c r="K3820">
        <v>1829760</v>
      </c>
      <c r="M3820">
        <v>11958796.5</v>
      </c>
      <c r="N3820">
        <v>17382719.98</v>
      </c>
    </row>
    <row r="3821" spans="1:14" x14ac:dyDescent="0.25">
      <c r="A3821">
        <v>121510</v>
      </c>
      <c r="B3821" t="s">
        <v>10530</v>
      </c>
      <c r="C3821" t="s">
        <v>10535</v>
      </c>
      <c r="D3821">
        <v>120829516.40000001</v>
      </c>
      <c r="E3821">
        <v>32</v>
      </c>
      <c r="F3821">
        <v>91487999.920000002</v>
      </c>
      <c r="G3821">
        <v>0</v>
      </c>
      <c r="H3821">
        <v>0</v>
      </c>
      <c r="I3821">
        <v>73190399.939999998</v>
      </c>
      <c r="J3821">
        <v>16467839.98</v>
      </c>
      <c r="K3821">
        <v>1829760</v>
      </c>
      <c r="M3821">
        <v>11958796.5</v>
      </c>
      <c r="N3821">
        <v>17382719.98</v>
      </c>
    </row>
    <row r="3822" spans="1:14" x14ac:dyDescent="0.25">
      <c r="A3822">
        <v>121513</v>
      </c>
      <c r="B3822" t="s">
        <v>10526</v>
      </c>
      <c r="C3822" t="s">
        <v>10535</v>
      </c>
      <c r="D3822">
        <v>201340001.52000001</v>
      </c>
      <c r="E3822">
        <v>26</v>
      </c>
      <c r="F3822">
        <v>153825658.08000001</v>
      </c>
      <c r="G3822">
        <v>0</v>
      </c>
      <c r="H3822">
        <v>0</v>
      </c>
      <c r="I3822">
        <v>123060526.45999999</v>
      </c>
      <c r="J3822">
        <v>27688618.460000001</v>
      </c>
      <c r="K3822">
        <v>3076513.16</v>
      </c>
      <c r="M3822">
        <v>18299688</v>
      </c>
      <c r="N3822">
        <v>29214655.440000001</v>
      </c>
    </row>
    <row r="3823" spans="1:14" x14ac:dyDescent="0.25">
      <c r="A3823">
        <v>118133</v>
      </c>
      <c r="B3823" t="s">
        <v>5422</v>
      </c>
      <c r="C3823" t="s">
        <v>5423</v>
      </c>
      <c r="D3823">
        <v>8411378.0700000003</v>
      </c>
      <c r="E3823">
        <v>45</v>
      </c>
      <c r="F3823">
        <v>6389001.0800000001</v>
      </c>
      <c r="G3823">
        <v>0</v>
      </c>
      <c r="H3823">
        <v>0</v>
      </c>
      <c r="I3823">
        <v>5430650.9199999999</v>
      </c>
      <c r="J3823">
        <v>830570.13</v>
      </c>
      <c r="K3823">
        <v>127780.03</v>
      </c>
      <c r="M3823">
        <v>2022376.9</v>
      </c>
      <c r="N3823">
        <v>0</v>
      </c>
    </row>
    <row r="3824" spans="1:14" x14ac:dyDescent="0.25">
      <c r="A3824">
        <v>119586</v>
      </c>
      <c r="B3824" t="s">
        <v>11465</v>
      </c>
      <c r="C3824" t="s">
        <v>11365</v>
      </c>
      <c r="D3824">
        <v>3927829.35</v>
      </c>
      <c r="E3824">
        <v>55</v>
      </c>
      <c r="F3824">
        <v>3666913.9</v>
      </c>
      <c r="G3824">
        <v>0</v>
      </c>
      <c r="H3824">
        <v>0</v>
      </c>
      <c r="I3824">
        <v>1870126.09</v>
      </c>
      <c r="J3824">
        <v>330022.25</v>
      </c>
      <c r="K3824">
        <v>1466765.56</v>
      </c>
      <c r="L3824">
        <v>260915.45</v>
      </c>
    </row>
    <row r="3825" spans="1:14" x14ac:dyDescent="0.25">
      <c r="A3825">
        <v>115317</v>
      </c>
      <c r="B3825" t="s">
        <v>9900</v>
      </c>
      <c r="C3825" t="s">
        <v>9901</v>
      </c>
      <c r="D3825">
        <v>2811395.63</v>
      </c>
      <c r="E3825">
        <v>45</v>
      </c>
      <c r="F3825">
        <v>2770834.48</v>
      </c>
      <c r="G3825">
        <v>0</v>
      </c>
      <c r="H3825">
        <v>0</v>
      </c>
      <c r="I3825">
        <v>2355209.33</v>
      </c>
      <c r="J3825">
        <v>360208.4</v>
      </c>
      <c r="K3825">
        <v>55416.75</v>
      </c>
      <c r="L3825">
        <v>40561.15</v>
      </c>
    </row>
    <row r="3826" spans="1:14" x14ac:dyDescent="0.25">
      <c r="A3826">
        <v>117733</v>
      </c>
      <c r="B3826" t="s">
        <v>9620</v>
      </c>
      <c r="C3826" t="s">
        <v>9621</v>
      </c>
      <c r="D3826">
        <v>2141660.86</v>
      </c>
      <c r="E3826">
        <v>77</v>
      </c>
      <c r="F3826">
        <v>2044086.83</v>
      </c>
      <c r="G3826">
        <v>0</v>
      </c>
      <c r="H3826">
        <v>0</v>
      </c>
      <c r="I3826">
        <v>1737473.8</v>
      </c>
      <c r="J3826">
        <v>265731.28999999998</v>
      </c>
      <c r="K3826">
        <v>40881.74</v>
      </c>
      <c r="L3826">
        <v>97574.03</v>
      </c>
    </row>
    <row r="3827" spans="1:14" x14ac:dyDescent="0.25">
      <c r="A3827">
        <v>117900</v>
      </c>
      <c r="B3827" t="s">
        <v>5033</v>
      </c>
      <c r="C3827" t="s">
        <v>5032</v>
      </c>
      <c r="D3827">
        <v>1745615.28</v>
      </c>
      <c r="E3827">
        <v>39</v>
      </c>
      <c r="F3827">
        <v>1745615.28</v>
      </c>
      <c r="G3827">
        <v>0</v>
      </c>
      <c r="H3827">
        <v>0</v>
      </c>
      <c r="I3827">
        <v>1483772.99</v>
      </c>
      <c r="J3827">
        <v>226929.99</v>
      </c>
      <c r="K3827">
        <v>34912.300000000003</v>
      </c>
      <c r="M3827">
        <v>0</v>
      </c>
      <c r="N3827">
        <v>0</v>
      </c>
    </row>
    <row r="3828" spans="1:14" x14ac:dyDescent="0.25">
      <c r="A3828">
        <v>114627</v>
      </c>
      <c r="B3828" t="s">
        <v>506</v>
      </c>
      <c r="C3828" t="s">
        <v>16422</v>
      </c>
      <c r="D3828">
        <v>2720325.63</v>
      </c>
      <c r="E3828">
        <v>55</v>
      </c>
      <c r="F3828">
        <v>2258598.8199999998</v>
      </c>
      <c r="G3828">
        <v>0</v>
      </c>
      <c r="H3828">
        <v>0</v>
      </c>
      <c r="I3828">
        <v>1919808.99</v>
      </c>
      <c r="J3828">
        <v>293617.84999999998</v>
      </c>
      <c r="K3828">
        <v>45171.98</v>
      </c>
      <c r="L3828">
        <v>461726.81</v>
      </c>
    </row>
    <row r="3829" spans="1:14" x14ac:dyDescent="0.25">
      <c r="A3829">
        <v>116800</v>
      </c>
      <c r="B3829" t="s">
        <v>5461</v>
      </c>
      <c r="C3829" t="s">
        <v>5462</v>
      </c>
      <c r="D3829">
        <v>7063996.5</v>
      </c>
      <c r="E3829">
        <v>67</v>
      </c>
      <c r="F3829">
        <v>7063996.5</v>
      </c>
      <c r="G3829">
        <v>0</v>
      </c>
      <c r="H3829">
        <v>0</v>
      </c>
      <c r="I3829">
        <v>5884309.0999999996</v>
      </c>
      <c r="J3829">
        <v>1038407.47</v>
      </c>
      <c r="K3829">
        <v>141279.93</v>
      </c>
      <c r="L3829">
        <v>0</v>
      </c>
    </row>
    <row r="3830" spans="1:14" x14ac:dyDescent="0.25">
      <c r="A3830">
        <v>116932</v>
      </c>
      <c r="B3830" t="s">
        <v>16423</v>
      </c>
      <c r="C3830" t="s">
        <v>5070</v>
      </c>
      <c r="D3830">
        <v>21801121.170000002</v>
      </c>
      <c r="E3830">
        <v>82</v>
      </c>
      <c r="F3830">
        <v>21510819.050000001</v>
      </c>
      <c r="G3830">
        <v>0</v>
      </c>
      <c r="H3830">
        <v>0</v>
      </c>
      <c r="I3830">
        <v>18284196.190000001</v>
      </c>
      <c r="J3830">
        <v>2796406.48</v>
      </c>
      <c r="K3830">
        <v>430216.38</v>
      </c>
      <c r="L3830">
        <v>290302.12</v>
      </c>
      <c r="M3830">
        <v>0</v>
      </c>
    </row>
    <row r="3831" spans="1:14" x14ac:dyDescent="0.25">
      <c r="A3831">
        <v>119270</v>
      </c>
      <c r="B3831" t="s">
        <v>9435</v>
      </c>
      <c r="C3831" t="s">
        <v>9436</v>
      </c>
      <c r="D3831">
        <v>6404259.1900000004</v>
      </c>
      <c r="E3831">
        <v>75</v>
      </c>
      <c r="F3831">
        <v>3492194.72</v>
      </c>
      <c r="G3831">
        <v>0</v>
      </c>
      <c r="H3831">
        <v>0</v>
      </c>
      <c r="I3831">
        <v>2968365.47</v>
      </c>
      <c r="J3831">
        <v>523829.25</v>
      </c>
      <c r="K3831">
        <v>2328129.81</v>
      </c>
      <c r="L3831">
        <v>583934.66</v>
      </c>
    </row>
    <row r="3832" spans="1:14" x14ac:dyDescent="0.25">
      <c r="A3832">
        <v>119836</v>
      </c>
      <c r="B3832" t="s">
        <v>11157</v>
      </c>
      <c r="C3832" t="s">
        <v>11158</v>
      </c>
      <c r="D3832">
        <v>29990500.890000001</v>
      </c>
      <c r="E3832">
        <v>37</v>
      </c>
      <c r="F3832">
        <v>29990509.890000001</v>
      </c>
      <c r="G3832">
        <v>0</v>
      </c>
      <c r="H3832">
        <v>0</v>
      </c>
      <c r="I3832">
        <v>25491933.41</v>
      </c>
      <c r="J3832">
        <v>3898766.28</v>
      </c>
      <c r="K3832">
        <v>599810.19999999995</v>
      </c>
      <c r="L3832">
        <v>0</v>
      </c>
    </row>
    <row r="3833" spans="1:14" x14ac:dyDescent="0.25">
      <c r="A3833">
        <v>119835</v>
      </c>
      <c r="B3833" t="s">
        <v>16424</v>
      </c>
      <c r="C3833" t="s">
        <v>16425</v>
      </c>
      <c r="D3833">
        <v>29911236.32</v>
      </c>
      <c r="E3833">
        <v>54</v>
      </c>
      <c r="F3833">
        <v>29911236.32</v>
      </c>
      <c r="G3833">
        <v>0</v>
      </c>
      <c r="H3833">
        <v>0</v>
      </c>
      <c r="I3833">
        <v>25424550.870000001</v>
      </c>
      <c r="J3833">
        <v>4337128.47</v>
      </c>
      <c r="K3833">
        <v>149556.98000000001</v>
      </c>
      <c r="L3833">
        <v>0</v>
      </c>
    </row>
    <row r="3834" spans="1:14" x14ac:dyDescent="0.25">
      <c r="A3834">
        <v>121013</v>
      </c>
      <c r="B3834" t="s">
        <v>11478</v>
      </c>
      <c r="C3834" t="s">
        <v>11365</v>
      </c>
      <c r="D3834">
        <v>30934660.899999999</v>
      </c>
      <c r="E3834">
        <v>68</v>
      </c>
      <c r="F3834">
        <v>24413024.66</v>
      </c>
      <c r="G3834">
        <v>0</v>
      </c>
      <c r="H3834">
        <v>0</v>
      </c>
      <c r="I3834">
        <v>20751070.969999999</v>
      </c>
      <c r="J3834">
        <v>3173693.17</v>
      </c>
      <c r="K3834">
        <v>488260.52</v>
      </c>
      <c r="L3834">
        <v>6521636.2400000002</v>
      </c>
    </row>
    <row r="3835" spans="1:14" x14ac:dyDescent="0.25">
      <c r="A3835">
        <v>122764</v>
      </c>
      <c r="B3835" t="s">
        <v>10565</v>
      </c>
      <c r="C3835" t="s">
        <v>10464</v>
      </c>
      <c r="D3835">
        <v>15148951.4</v>
      </c>
      <c r="E3835">
        <v>33</v>
      </c>
      <c r="F3835">
        <v>15148951.4</v>
      </c>
      <c r="G3835">
        <v>0</v>
      </c>
      <c r="H3835">
        <v>0</v>
      </c>
      <c r="I3835">
        <v>12119161.119999999</v>
      </c>
      <c r="J3835">
        <v>2726811.25</v>
      </c>
      <c r="K3835">
        <v>302979.03000000003</v>
      </c>
      <c r="L3835">
        <v>0</v>
      </c>
    </row>
    <row r="3836" spans="1:14" x14ac:dyDescent="0.25">
      <c r="A3836">
        <v>122957</v>
      </c>
      <c r="B3836" t="s">
        <v>10570</v>
      </c>
      <c r="C3836" t="s">
        <v>10571</v>
      </c>
      <c r="D3836">
        <v>11698057.289999999</v>
      </c>
      <c r="E3836">
        <v>49</v>
      </c>
      <c r="F3836">
        <v>11698057.289999999</v>
      </c>
      <c r="G3836">
        <v>0</v>
      </c>
      <c r="H3836">
        <v>0</v>
      </c>
      <c r="I3836">
        <v>9358445.8300000001</v>
      </c>
      <c r="J3836">
        <v>2105650.31</v>
      </c>
      <c r="K3836">
        <v>233961.15</v>
      </c>
      <c r="L3836">
        <v>0</v>
      </c>
    </row>
    <row r="3837" spans="1:14" x14ac:dyDescent="0.25">
      <c r="A3837">
        <v>123043</v>
      </c>
      <c r="B3837" t="s">
        <v>8376</v>
      </c>
      <c r="C3837" t="s">
        <v>8377</v>
      </c>
      <c r="D3837">
        <v>27343751.690000001</v>
      </c>
      <c r="E3837">
        <v>46</v>
      </c>
      <c r="F3837">
        <v>27343751.690000001</v>
      </c>
      <c r="G3837">
        <v>0</v>
      </c>
      <c r="H3837">
        <v>0</v>
      </c>
      <c r="I3837">
        <v>23242188.960000001</v>
      </c>
      <c r="J3837">
        <v>3554687.69</v>
      </c>
      <c r="K3837">
        <v>546875.04</v>
      </c>
      <c r="L3837">
        <v>0</v>
      </c>
    </row>
    <row r="3838" spans="1:14" x14ac:dyDescent="0.25">
      <c r="A3838">
        <v>120305</v>
      </c>
      <c r="B3838" t="s">
        <v>8360</v>
      </c>
      <c r="C3838" t="s">
        <v>8298</v>
      </c>
      <c r="D3838">
        <v>2754916.68</v>
      </c>
      <c r="E3838">
        <v>62</v>
      </c>
      <c r="F3838">
        <v>2735409.52</v>
      </c>
      <c r="G3838">
        <v>0</v>
      </c>
      <c r="H3838">
        <v>0</v>
      </c>
      <c r="I3838">
        <v>2325098.1</v>
      </c>
      <c r="J3838">
        <v>355603.18</v>
      </c>
      <c r="K3838">
        <v>54708.24</v>
      </c>
      <c r="L3838">
        <v>19507.16</v>
      </c>
    </row>
    <row r="3839" spans="1:14" x14ac:dyDescent="0.25">
      <c r="A3839" t="s">
        <v>16426</v>
      </c>
      <c r="B3839" t="s">
        <v>16427</v>
      </c>
      <c r="C3839" t="s">
        <v>16428</v>
      </c>
      <c r="D3839">
        <v>2368949.14</v>
      </c>
      <c r="E3839">
        <v>47</v>
      </c>
      <c r="F3839">
        <v>2353993.7400000002</v>
      </c>
      <c r="G3839">
        <v>0</v>
      </c>
      <c r="H3839">
        <v>0</v>
      </c>
      <c r="I3839">
        <v>2000894.68</v>
      </c>
      <c r="J3839">
        <v>305105.32</v>
      </c>
      <c r="K3839">
        <v>47993.74</v>
      </c>
      <c r="L3839">
        <v>14955.4</v>
      </c>
    </row>
    <row r="3840" spans="1:14" x14ac:dyDescent="0.25">
      <c r="A3840">
        <v>111419</v>
      </c>
      <c r="B3840" t="s">
        <v>12648</v>
      </c>
      <c r="C3840" t="s">
        <v>12519</v>
      </c>
      <c r="D3840">
        <v>5167322.6399999997</v>
      </c>
      <c r="E3840">
        <v>77</v>
      </c>
      <c r="F3840">
        <v>4967719.0199999996</v>
      </c>
      <c r="G3840">
        <v>0</v>
      </c>
      <c r="H3840">
        <v>0</v>
      </c>
      <c r="I3840">
        <v>4222561.17</v>
      </c>
      <c r="J3840">
        <v>645803.47</v>
      </c>
      <c r="K3840">
        <v>99354.38</v>
      </c>
      <c r="L3840">
        <v>199603.62</v>
      </c>
    </row>
    <row r="3841" spans="1:14" x14ac:dyDescent="0.25">
      <c r="A3841">
        <v>121901</v>
      </c>
      <c r="B3841" t="s">
        <v>16429</v>
      </c>
      <c r="C3841" t="s">
        <v>7937</v>
      </c>
      <c r="D3841">
        <v>5451895.0599999996</v>
      </c>
      <c r="E3841">
        <v>36</v>
      </c>
      <c r="F3841">
        <v>5342857.1399999997</v>
      </c>
      <c r="G3841">
        <v>0</v>
      </c>
      <c r="H3841">
        <v>0</v>
      </c>
      <c r="I3841">
        <v>4634110.8099999996</v>
      </c>
      <c r="J3841">
        <v>708746.33</v>
      </c>
      <c r="K3841">
        <v>109037.92</v>
      </c>
      <c r="L3841">
        <v>0</v>
      </c>
    </row>
    <row r="3842" spans="1:14" x14ac:dyDescent="0.25">
      <c r="A3842">
        <v>122409</v>
      </c>
      <c r="B3842" t="s">
        <v>1191</v>
      </c>
      <c r="C3842" t="s">
        <v>1192</v>
      </c>
      <c r="D3842">
        <v>1903657.33</v>
      </c>
      <c r="E3842">
        <v>48</v>
      </c>
      <c r="F3842">
        <v>1865584.17</v>
      </c>
      <c r="G3842">
        <v>0</v>
      </c>
      <c r="H3842">
        <v>0</v>
      </c>
      <c r="I3842">
        <v>1618108.74</v>
      </c>
      <c r="J3842">
        <v>247475.43</v>
      </c>
      <c r="K3842">
        <v>38073.160000000003</v>
      </c>
      <c r="L3842">
        <v>0</v>
      </c>
    </row>
    <row r="3843" spans="1:14" x14ac:dyDescent="0.25">
      <c r="A3843">
        <v>120278</v>
      </c>
      <c r="B3843" t="s">
        <v>16430</v>
      </c>
      <c r="C3843" t="s">
        <v>11365</v>
      </c>
      <c r="D3843">
        <v>18104187.149999999</v>
      </c>
      <c r="E3843">
        <v>61</v>
      </c>
      <c r="F3843">
        <v>18099247.710000001</v>
      </c>
      <c r="G3843">
        <v>0</v>
      </c>
      <c r="H3843">
        <v>0</v>
      </c>
      <c r="I3843">
        <v>15384360.560000001</v>
      </c>
      <c r="J3843">
        <v>2352902.19</v>
      </c>
      <c r="K3843">
        <v>361984.96</v>
      </c>
      <c r="L3843">
        <v>4939</v>
      </c>
    </row>
    <row r="3844" spans="1:14" x14ac:dyDescent="0.25">
      <c r="A3844">
        <v>121019</v>
      </c>
      <c r="B3844" t="s">
        <v>8647</v>
      </c>
      <c r="C3844" t="s">
        <v>8648</v>
      </c>
      <c r="D3844">
        <v>3032010.31</v>
      </c>
      <c r="E3844">
        <v>46</v>
      </c>
      <c r="F3844">
        <v>3032010.31</v>
      </c>
      <c r="G3844">
        <v>0</v>
      </c>
      <c r="H3844">
        <v>0</v>
      </c>
      <c r="I3844">
        <v>2577208.7799999998</v>
      </c>
      <c r="J3844">
        <v>394161.32</v>
      </c>
      <c r="K3844">
        <v>60640.21</v>
      </c>
      <c r="L3844">
        <v>0</v>
      </c>
    </row>
    <row r="3845" spans="1:14" x14ac:dyDescent="0.25">
      <c r="A3845">
        <v>120291</v>
      </c>
      <c r="B3845" t="s">
        <v>10272</v>
      </c>
      <c r="C3845" t="s">
        <v>10273</v>
      </c>
      <c r="D3845">
        <v>4696913</v>
      </c>
      <c r="E3845">
        <v>37</v>
      </c>
      <c r="F3845">
        <v>4653418.5</v>
      </c>
      <c r="G3845">
        <v>0</v>
      </c>
      <c r="H3845">
        <v>0</v>
      </c>
      <c r="I3845">
        <v>3955405.73</v>
      </c>
      <c r="J3845">
        <v>604944.4</v>
      </c>
      <c r="K3845">
        <v>93068.37</v>
      </c>
      <c r="L3845">
        <v>43494.5</v>
      </c>
    </row>
    <row r="3846" spans="1:14" x14ac:dyDescent="0.25">
      <c r="A3846">
        <v>118592</v>
      </c>
      <c r="B3846" t="s">
        <v>5431</v>
      </c>
      <c r="C3846" t="s">
        <v>16431</v>
      </c>
      <c r="D3846">
        <v>4415615.22</v>
      </c>
      <c r="E3846">
        <v>31</v>
      </c>
      <c r="F3846">
        <v>2952230.93</v>
      </c>
      <c r="G3846">
        <v>0</v>
      </c>
      <c r="H3846">
        <v>0</v>
      </c>
      <c r="I3846">
        <v>2509396.75</v>
      </c>
      <c r="J3846">
        <v>383790.09</v>
      </c>
      <c r="K3846">
        <v>59044.09</v>
      </c>
      <c r="L3846">
        <v>1463383.75</v>
      </c>
    </row>
    <row r="3847" spans="1:14" x14ac:dyDescent="0.25">
      <c r="A3847">
        <v>119583</v>
      </c>
      <c r="B3847" t="s">
        <v>11461</v>
      </c>
      <c r="C3847" t="s">
        <v>11365</v>
      </c>
      <c r="D3847">
        <v>4978230.63</v>
      </c>
      <c r="E3847">
        <v>47</v>
      </c>
      <c r="F3847">
        <v>4915408.68</v>
      </c>
      <c r="G3847">
        <v>0</v>
      </c>
      <c r="H3847">
        <v>0</v>
      </c>
      <c r="I3847">
        <v>2506858.4300000002</v>
      </c>
      <c r="J3847">
        <v>442386.78</v>
      </c>
      <c r="K3847">
        <v>1966163.47</v>
      </c>
      <c r="L3847">
        <v>62821.95</v>
      </c>
    </row>
    <row r="3848" spans="1:14" x14ac:dyDescent="0.25">
      <c r="A3848">
        <v>122975</v>
      </c>
      <c r="B3848" t="s">
        <v>12659</v>
      </c>
      <c r="C3848" t="s">
        <v>12660</v>
      </c>
      <c r="D3848">
        <v>1463745.1</v>
      </c>
      <c r="E3848">
        <v>29</v>
      </c>
      <c r="F3848">
        <v>1358167.2</v>
      </c>
      <c r="G3848">
        <v>0</v>
      </c>
      <c r="H3848">
        <v>0</v>
      </c>
      <c r="I3848">
        <v>1178002.1599999999</v>
      </c>
      <c r="J3848">
        <v>180165.04</v>
      </c>
      <c r="K3848">
        <v>27717.7</v>
      </c>
      <c r="L3848">
        <v>77860.2</v>
      </c>
    </row>
    <row r="3849" spans="1:14" x14ac:dyDescent="0.25">
      <c r="A3849">
        <v>120635</v>
      </c>
      <c r="B3849" t="s">
        <v>16432</v>
      </c>
      <c r="C3849" t="s">
        <v>16433</v>
      </c>
      <c r="D3849">
        <v>1530270.6</v>
      </c>
      <c r="E3849">
        <v>45</v>
      </c>
      <c r="F3849">
        <v>1499665.18</v>
      </c>
      <c r="I3849">
        <v>1300730.01</v>
      </c>
      <c r="J3849">
        <v>198935.17</v>
      </c>
      <c r="K3849">
        <v>30605.42</v>
      </c>
      <c r="L3849">
        <v>0</v>
      </c>
    </row>
    <row r="3850" spans="1:14" x14ac:dyDescent="0.25">
      <c r="A3850">
        <v>117143</v>
      </c>
      <c r="B3850" t="s">
        <v>12281</v>
      </c>
      <c r="C3850" t="s">
        <v>12206</v>
      </c>
      <c r="D3850">
        <v>9432928.8300000001</v>
      </c>
      <c r="E3850">
        <v>55</v>
      </c>
      <c r="F3850">
        <v>5757776.9900000002</v>
      </c>
      <c r="G3850">
        <v>0</v>
      </c>
      <c r="H3850">
        <v>0</v>
      </c>
      <c r="I3850">
        <v>4685818.57</v>
      </c>
      <c r="J3850">
        <v>826909.15</v>
      </c>
      <c r="K3850">
        <v>3675151.82</v>
      </c>
      <c r="M3850">
        <v>245049.27</v>
      </c>
      <c r="N3850">
        <v>0</v>
      </c>
    </row>
    <row r="3851" spans="1:14" x14ac:dyDescent="0.25">
      <c r="A3851">
        <v>120952</v>
      </c>
      <c r="B3851" t="s">
        <v>9091</v>
      </c>
      <c r="C3851" t="s">
        <v>9092</v>
      </c>
      <c r="D3851">
        <v>6015212.1299999999</v>
      </c>
      <c r="E3851">
        <v>30</v>
      </c>
      <c r="F3851">
        <v>3425079.99</v>
      </c>
      <c r="G3851">
        <v>0</v>
      </c>
      <c r="H3851">
        <v>0</v>
      </c>
      <c r="I3851">
        <v>2911317.99</v>
      </c>
      <c r="J3851">
        <v>513762</v>
      </c>
      <c r="K3851">
        <v>2283386.66</v>
      </c>
      <c r="L3851">
        <v>306745.48</v>
      </c>
    </row>
    <row r="3852" spans="1:14" x14ac:dyDescent="0.25">
      <c r="A3852">
        <v>122456</v>
      </c>
      <c r="B3852" t="s">
        <v>5487</v>
      </c>
      <c r="C3852" t="s">
        <v>5489</v>
      </c>
      <c r="D3852">
        <v>66416852.649999999</v>
      </c>
      <c r="E3852">
        <v>66</v>
      </c>
      <c r="F3852">
        <v>64394302.390000001</v>
      </c>
      <c r="G3852">
        <v>0</v>
      </c>
      <c r="H3852">
        <v>0</v>
      </c>
      <c r="I3852">
        <v>55852201.060000002</v>
      </c>
      <c r="J3852">
        <v>8542101.3300000001</v>
      </c>
      <c r="K3852">
        <v>1314169.44</v>
      </c>
      <c r="L3852">
        <v>708380.82</v>
      </c>
    </row>
    <row r="3853" spans="1:14" x14ac:dyDescent="0.25">
      <c r="A3853">
        <v>122759</v>
      </c>
      <c r="B3853" t="s">
        <v>7706</v>
      </c>
      <c r="C3853" t="s">
        <v>7665</v>
      </c>
      <c r="D3853">
        <v>125469840.79000001</v>
      </c>
      <c r="E3853">
        <v>44</v>
      </c>
      <c r="F3853">
        <v>124253320.02</v>
      </c>
      <c r="G3853">
        <v>0</v>
      </c>
      <c r="H3853">
        <v>0</v>
      </c>
      <c r="I3853">
        <v>105615322.02</v>
      </c>
      <c r="J3853">
        <v>16152931.6</v>
      </c>
      <c r="K3853">
        <v>2485066.4</v>
      </c>
      <c r="L3853">
        <v>1216520.77</v>
      </c>
    </row>
    <row r="3854" spans="1:14" x14ac:dyDescent="0.25">
      <c r="A3854">
        <v>119616</v>
      </c>
      <c r="B3854" t="s">
        <v>10623</v>
      </c>
      <c r="C3854" t="s">
        <v>10624</v>
      </c>
      <c r="D3854">
        <v>21369352.640000001</v>
      </c>
      <c r="E3854">
        <v>54</v>
      </c>
      <c r="F3854">
        <v>19808179.25</v>
      </c>
      <c r="G3854">
        <v>0</v>
      </c>
      <c r="H3854">
        <v>0</v>
      </c>
      <c r="I3854">
        <v>15846543.4</v>
      </c>
      <c r="J3854">
        <v>3565472.27</v>
      </c>
      <c r="K3854">
        <v>396163.58</v>
      </c>
      <c r="L3854">
        <v>1561173.39</v>
      </c>
    </row>
    <row r="3855" spans="1:14" x14ac:dyDescent="0.25">
      <c r="A3855">
        <v>120281</v>
      </c>
      <c r="B3855" t="s">
        <v>4934</v>
      </c>
      <c r="C3855" t="s">
        <v>16434</v>
      </c>
      <c r="D3855">
        <v>22223977.789999999</v>
      </c>
      <c r="E3855">
        <v>63</v>
      </c>
      <c r="F3855">
        <v>22223977.789999999</v>
      </c>
      <c r="G3855">
        <v>0</v>
      </c>
      <c r="H3855">
        <v>0</v>
      </c>
      <c r="I3855">
        <v>18890381.120000001</v>
      </c>
      <c r="J3855">
        <v>2886894.73</v>
      </c>
      <c r="K3855">
        <v>446701.94</v>
      </c>
      <c r="L3855">
        <v>0</v>
      </c>
    </row>
    <row r="3856" spans="1:14" x14ac:dyDescent="0.25">
      <c r="A3856">
        <v>120407</v>
      </c>
      <c r="B3856" t="s">
        <v>16435</v>
      </c>
      <c r="C3856" t="s">
        <v>10277</v>
      </c>
      <c r="D3856">
        <v>8424057.2599999998</v>
      </c>
      <c r="E3856">
        <v>51</v>
      </c>
      <c r="F3856">
        <v>8372895.4900000002</v>
      </c>
      <c r="G3856">
        <v>0</v>
      </c>
      <c r="H3856">
        <v>0</v>
      </c>
      <c r="I3856">
        <v>7116961.1799999997</v>
      </c>
      <c r="J3856">
        <v>1088476.3999999999</v>
      </c>
      <c r="K3856">
        <v>167457.91</v>
      </c>
      <c r="L3856">
        <v>51161.77</v>
      </c>
    </row>
    <row r="3857" spans="1:14" x14ac:dyDescent="0.25">
      <c r="A3857">
        <v>120315</v>
      </c>
      <c r="B3857" t="s">
        <v>16436</v>
      </c>
      <c r="C3857" t="s">
        <v>9461</v>
      </c>
      <c r="D3857">
        <v>12116506.289999999</v>
      </c>
      <c r="E3857">
        <v>60</v>
      </c>
      <c r="F3857">
        <v>12084736.890000001</v>
      </c>
      <c r="G3857">
        <v>0</v>
      </c>
      <c r="H3857">
        <v>0</v>
      </c>
      <c r="I3857">
        <v>10272026.51</v>
      </c>
      <c r="J3857">
        <v>1571015.66</v>
      </c>
      <c r="K3857">
        <v>241694.72</v>
      </c>
      <c r="L3857">
        <v>31770.400000000001</v>
      </c>
    </row>
    <row r="3858" spans="1:14" x14ac:dyDescent="0.25">
      <c r="A3858">
        <v>120943</v>
      </c>
      <c r="B3858" t="s">
        <v>10517</v>
      </c>
      <c r="C3858" t="s">
        <v>10515</v>
      </c>
      <c r="D3858">
        <v>1334069.96</v>
      </c>
      <c r="E3858">
        <v>39</v>
      </c>
      <c r="F3858">
        <v>968717.59</v>
      </c>
      <c r="G3858">
        <v>0</v>
      </c>
      <c r="H3858">
        <v>0</v>
      </c>
      <c r="I3858">
        <v>774974.07</v>
      </c>
      <c r="J3858">
        <v>174369.17</v>
      </c>
      <c r="K3858">
        <v>19374.349999999999</v>
      </c>
      <c r="L3858">
        <v>365352.37</v>
      </c>
    </row>
    <row r="3859" spans="1:14" x14ac:dyDescent="0.25">
      <c r="A3859">
        <v>120785</v>
      </c>
      <c r="B3859" t="s">
        <v>9439</v>
      </c>
      <c r="C3859" t="s">
        <v>9451</v>
      </c>
      <c r="D3859">
        <v>13847868.91</v>
      </c>
      <c r="E3859">
        <v>67</v>
      </c>
      <c r="F3859">
        <v>7608062.5899999999</v>
      </c>
      <c r="G3859">
        <v>0</v>
      </c>
      <c r="H3859">
        <v>0</v>
      </c>
      <c r="I3859">
        <v>6466853.1900000004</v>
      </c>
      <c r="J3859">
        <v>1141209.3999999999</v>
      </c>
      <c r="K3859">
        <v>5072041.72</v>
      </c>
      <c r="L3859">
        <v>1167764.6000000001</v>
      </c>
    </row>
    <row r="3860" spans="1:14" x14ac:dyDescent="0.25">
      <c r="A3860">
        <v>120134</v>
      </c>
      <c r="B3860" t="s">
        <v>11469</v>
      </c>
      <c r="C3860" t="s">
        <v>11414</v>
      </c>
      <c r="D3860">
        <v>9760512.9199999999</v>
      </c>
      <c r="E3860">
        <v>53</v>
      </c>
      <c r="F3860">
        <v>5391327.9400000004</v>
      </c>
      <c r="G3860">
        <v>0</v>
      </c>
      <c r="H3860">
        <v>0</v>
      </c>
      <c r="I3860">
        <v>4582628.75</v>
      </c>
      <c r="J3860">
        <v>808699.19</v>
      </c>
      <c r="K3860">
        <v>3594218.63</v>
      </c>
      <c r="L3860">
        <v>774966.35</v>
      </c>
    </row>
    <row r="3861" spans="1:14" x14ac:dyDescent="0.25">
      <c r="A3861">
        <v>119978</v>
      </c>
      <c r="B3861" t="s">
        <v>10226</v>
      </c>
      <c r="C3861" t="s">
        <v>16437</v>
      </c>
      <c r="D3861">
        <v>7092112.9699999997</v>
      </c>
      <c r="E3861">
        <v>64</v>
      </c>
      <c r="F3861">
        <v>4148064.82</v>
      </c>
      <c r="G3861">
        <v>0</v>
      </c>
      <c r="H3861">
        <v>0</v>
      </c>
      <c r="I3861">
        <v>3525855.1</v>
      </c>
      <c r="J3861">
        <v>622209.72</v>
      </c>
      <c r="K3861">
        <v>2765376.55</v>
      </c>
      <c r="L3861">
        <v>178671.6</v>
      </c>
    </row>
    <row r="3862" spans="1:14" x14ac:dyDescent="0.25">
      <c r="A3862">
        <v>117823</v>
      </c>
      <c r="B3862" t="s">
        <v>7904</v>
      </c>
      <c r="C3862" t="s">
        <v>7884</v>
      </c>
      <c r="D3862">
        <v>1963624.63</v>
      </c>
      <c r="E3862">
        <v>55</v>
      </c>
      <c r="F3862">
        <v>1276069.49</v>
      </c>
      <c r="G3862">
        <v>0</v>
      </c>
      <c r="H3862">
        <v>0</v>
      </c>
      <c r="I3862">
        <v>650795.47</v>
      </c>
      <c r="J3862">
        <v>114846.22</v>
      </c>
      <c r="K3862">
        <v>510427.8</v>
      </c>
      <c r="L3862">
        <v>687555.14</v>
      </c>
    </row>
    <row r="3863" spans="1:14" x14ac:dyDescent="0.25">
      <c r="A3863">
        <v>122154</v>
      </c>
      <c r="B3863" t="s">
        <v>12285</v>
      </c>
      <c r="D3863">
        <v>1205146.55</v>
      </c>
      <c r="E3863">
        <v>45</v>
      </c>
      <c r="F3863">
        <v>1063821.92</v>
      </c>
      <c r="G3863">
        <v>0</v>
      </c>
      <c r="H3863">
        <v>0</v>
      </c>
      <c r="I3863">
        <v>904248.63</v>
      </c>
      <c r="J3863">
        <v>138296.85</v>
      </c>
      <c r="K3863">
        <v>21276.44</v>
      </c>
      <c r="M3863">
        <v>141324.63</v>
      </c>
      <c r="N3863">
        <v>0</v>
      </c>
    </row>
    <row r="3864" spans="1:14" x14ac:dyDescent="0.25">
      <c r="A3864">
        <v>121883</v>
      </c>
      <c r="B3864" t="s">
        <v>6175</v>
      </c>
      <c r="C3864" t="s">
        <v>6176</v>
      </c>
      <c r="D3864">
        <v>2148897.9</v>
      </c>
      <c r="E3864">
        <v>30</v>
      </c>
      <c r="F3864">
        <v>2105467.7400000002</v>
      </c>
      <c r="G3864">
        <v>0</v>
      </c>
      <c r="H3864">
        <v>0</v>
      </c>
      <c r="I3864">
        <v>1826170.99</v>
      </c>
      <c r="J3864">
        <v>279296.75</v>
      </c>
      <c r="K3864">
        <v>42968.73</v>
      </c>
      <c r="L3864">
        <v>461.43</v>
      </c>
    </row>
    <row r="3865" spans="1:14" x14ac:dyDescent="0.25">
      <c r="A3865">
        <v>122262</v>
      </c>
      <c r="B3865" t="s">
        <v>16438</v>
      </c>
      <c r="C3865" t="s">
        <v>16439</v>
      </c>
      <c r="D3865">
        <v>1864547.66</v>
      </c>
      <c r="E3865">
        <v>48</v>
      </c>
      <c r="F3865">
        <v>1806183.27</v>
      </c>
      <c r="G3865">
        <v>0</v>
      </c>
      <c r="H3865">
        <v>0</v>
      </c>
      <c r="I3865">
        <v>1566587.54</v>
      </c>
      <c r="J3865">
        <v>239595.73</v>
      </c>
      <c r="K3865">
        <v>36860.89</v>
      </c>
      <c r="L3865">
        <v>21503.5</v>
      </c>
    </row>
    <row r="3866" spans="1:14" x14ac:dyDescent="0.25">
      <c r="A3866">
        <v>120762</v>
      </c>
      <c r="B3866" t="s">
        <v>7589</v>
      </c>
      <c r="C3866" t="s">
        <v>7590</v>
      </c>
      <c r="D3866">
        <v>3210809.52</v>
      </c>
      <c r="E3866">
        <v>46</v>
      </c>
      <c r="F3866">
        <v>2331071.2799999998</v>
      </c>
      <c r="G3866">
        <v>0</v>
      </c>
      <c r="H3866">
        <v>0</v>
      </c>
      <c r="I3866">
        <v>1981410.59</v>
      </c>
      <c r="J3866">
        <v>303039.26</v>
      </c>
      <c r="K3866">
        <v>46621.43</v>
      </c>
      <c r="L3866">
        <v>879738.24</v>
      </c>
    </row>
    <row r="3867" spans="1:14" x14ac:dyDescent="0.25">
      <c r="A3867">
        <v>120618</v>
      </c>
      <c r="B3867" t="s">
        <v>12283</v>
      </c>
      <c r="C3867" t="s">
        <v>12038</v>
      </c>
      <c r="D3867">
        <v>12450395.91</v>
      </c>
      <c r="E3867">
        <v>32</v>
      </c>
      <c r="F3867">
        <v>12389824.91</v>
      </c>
      <c r="G3867">
        <v>0</v>
      </c>
      <c r="H3867">
        <v>0</v>
      </c>
      <c r="I3867">
        <v>10531351.18</v>
      </c>
      <c r="J3867">
        <v>1610677.23</v>
      </c>
      <c r="K3867">
        <v>247796.5</v>
      </c>
      <c r="L3867">
        <v>60571</v>
      </c>
    </row>
    <row r="3868" spans="1:14" x14ac:dyDescent="0.25">
      <c r="A3868">
        <v>114501</v>
      </c>
      <c r="B3868" t="s">
        <v>16440</v>
      </c>
      <c r="C3868" t="s">
        <v>16441</v>
      </c>
      <c r="D3868">
        <v>1663074.03</v>
      </c>
      <c r="E3868">
        <v>54</v>
      </c>
      <c r="F3868">
        <v>1509551.33</v>
      </c>
      <c r="G3868">
        <v>0</v>
      </c>
      <c r="H3868">
        <v>0</v>
      </c>
      <c r="I3868">
        <v>1283118.6299999999</v>
      </c>
      <c r="J3868">
        <v>196241.67</v>
      </c>
      <c r="K3868">
        <v>30191.03</v>
      </c>
      <c r="L3868">
        <v>153522.70000000001</v>
      </c>
    </row>
    <row r="3869" spans="1:14" x14ac:dyDescent="0.25">
      <c r="A3869">
        <v>120456</v>
      </c>
      <c r="B3869" t="s">
        <v>10284</v>
      </c>
      <c r="C3869" t="s">
        <v>10285</v>
      </c>
      <c r="D3869">
        <v>5383011.8300000001</v>
      </c>
      <c r="E3869">
        <v>64</v>
      </c>
      <c r="F3869">
        <v>5383011.8300000001</v>
      </c>
      <c r="G3869">
        <v>0</v>
      </c>
      <c r="H3869">
        <v>0</v>
      </c>
      <c r="I3869">
        <v>4575560.0599999996</v>
      </c>
      <c r="J3869">
        <v>699791.54</v>
      </c>
      <c r="K3869">
        <v>107660.23</v>
      </c>
      <c r="L3869">
        <v>0</v>
      </c>
    </row>
    <row r="3870" spans="1:14" x14ac:dyDescent="0.25">
      <c r="A3870">
        <v>119832</v>
      </c>
      <c r="B3870" t="s">
        <v>8371</v>
      </c>
      <c r="C3870" t="s">
        <v>16373</v>
      </c>
      <c r="D3870">
        <v>6748978.1100000003</v>
      </c>
      <c r="E3870">
        <v>50</v>
      </c>
      <c r="F3870">
        <v>6471787.4100000001</v>
      </c>
      <c r="G3870">
        <v>0</v>
      </c>
      <c r="H3870">
        <v>0</v>
      </c>
      <c r="I3870">
        <v>5501019.2999999998</v>
      </c>
      <c r="J3870">
        <v>841332.36</v>
      </c>
      <c r="K3870">
        <v>129435.75</v>
      </c>
      <c r="L3870">
        <v>277190.7</v>
      </c>
    </row>
    <row r="3871" spans="1:14" x14ac:dyDescent="0.25">
      <c r="A3871">
        <v>119357</v>
      </c>
      <c r="B3871" t="s">
        <v>16442</v>
      </c>
      <c r="C3871" t="s">
        <v>16443</v>
      </c>
      <c r="D3871">
        <v>1325954.25</v>
      </c>
      <c r="E3871">
        <v>26</v>
      </c>
      <c r="F3871">
        <v>1101863.8500000001</v>
      </c>
      <c r="G3871">
        <v>0</v>
      </c>
      <c r="H3871">
        <v>0</v>
      </c>
      <c r="I3871">
        <v>772494.71</v>
      </c>
      <c r="J3871">
        <v>136322.6</v>
      </c>
      <c r="K3871">
        <v>193046.55</v>
      </c>
      <c r="L3871">
        <v>224090.4</v>
      </c>
    </row>
    <row r="3872" spans="1:14" x14ac:dyDescent="0.25">
      <c r="A3872">
        <v>119426</v>
      </c>
      <c r="B3872" t="s">
        <v>16444</v>
      </c>
      <c r="C3872" t="s">
        <v>16445</v>
      </c>
      <c r="D3872">
        <v>1174384.82</v>
      </c>
      <c r="E3872">
        <v>13</v>
      </c>
      <c r="F3872">
        <v>986878</v>
      </c>
      <c r="G3872">
        <v>0</v>
      </c>
      <c r="H3872">
        <v>0</v>
      </c>
      <c r="I3872">
        <v>752207.67</v>
      </c>
      <c r="J3872">
        <v>132742.53</v>
      </c>
      <c r="K3872">
        <v>98327.8</v>
      </c>
      <c r="L3872">
        <v>191106.82</v>
      </c>
    </row>
    <row r="3873" spans="1:14" x14ac:dyDescent="0.25">
      <c r="A3873">
        <v>119505</v>
      </c>
      <c r="B3873" t="s">
        <v>16446</v>
      </c>
      <c r="C3873" t="s">
        <v>16447</v>
      </c>
      <c r="D3873">
        <v>1202363.3400000001</v>
      </c>
      <c r="E3873">
        <v>24</v>
      </c>
      <c r="F3873">
        <v>1010389.36</v>
      </c>
      <c r="G3873">
        <v>0</v>
      </c>
      <c r="H3873">
        <v>0</v>
      </c>
      <c r="I3873">
        <v>772616</v>
      </c>
      <c r="J3873">
        <v>136344</v>
      </c>
      <c r="K3873">
        <v>101429.36</v>
      </c>
      <c r="L3873">
        <v>191973.98</v>
      </c>
    </row>
    <row r="3874" spans="1:14" x14ac:dyDescent="0.25">
      <c r="A3874">
        <v>119479</v>
      </c>
      <c r="B3874" t="s">
        <v>16448</v>
      </c>
      <c r="C3874" t="s">
        <v>16449</v>
      </c>
      <c r="D3874">
        <v>1185134.0900000001</v>
      </c>
      <c r="E3874">
        <v>37</v>
      </c>
      <c r="F3874">
        <v>995911</v>
      </c>
      <c r="G3874">
        <v>0</v>
      </c>
      <c r="H3874">
        <v>0</v>
      </c>
      <c r="I3874">
        <v>761871.92</v>
      </c>
      <c r="J3874">
        <v>134447.99</v>
      </c>
      <c r="K3874">
        <v>99591.1</v>
      </c>
      <c r="L3874">
        <v>189223.09</v>
      </c>
    </row>
    <row r="3875" spans="1:14" x14ac:dyDescent="0.25">
      <c r="A3875">
        <v>119491</v>
      </c>
      <c r="B3875" t="s">
        <v>16450</v>
      </c>
      <c r="C3875" t="s">
        <v>16451</v>
      </c>
      <c r="D3875">
        <v>1257624.7</v>
      </c>
      <c r="E3875">
        <v>25</v>
      </c>
      <c r="F3875">
        <v>1056930.24</v>
      </c>
      <c r="G3875">
        <v>0</v>
      </c>
      <c r="H3875">
        <v>0</v>
      </c>
      <c r="I3875">
        <v>772616</v>
      </c>
      <c r="J3875">
        <v>136344</v>
      </c>
      <c r="K3875">
        <v>147970.23999999999</v>
      </c>
      <c r="L3875">
        <v>200694.46</v>
      </c>
    </row>
    <row r="3876" spans="1:14" x14ac:dyDescent="0.25">
      <c r="A3876">
        <v>119366</v>
      </c>
      <c r="B3876" t="s">
        <v>16452</v>
      </c>
      <c r="C3876" t="s">
        <v>16453</v>
      </c>
      <c r="D3876">
        <v>1038458.26</v>
      </c>
      <c r="E3876">
        <v>25</v>
      </c>
      <c r="F3876">
        <v>1038458.26</v>
      </c>
      <c r="G3876">
        <v>0</v>
      </c>
      <c r="H3876">
        <v>0</v>
      </c>
      <c r="I3876">
        <v>706151.62</v>
      </c>
      <c r="J3876">
        <v>124614.99</v>
      </c>
      <c r="K3876">
        <v>207691.65</v>
      </c>
      <c r="L3876">
        <v>0</v>
      </c>
    </row>
    <row r="3877" spans="1:14" x14ac:dyDescent="0.25">
      <c r="A3877">
        <v>119373</v>
      </c>
      <c r="B3877" t="s">
        <v>16454</v>
      </c>
      <c r="C3877" t="s">
        <v>16455</v>
      </c>
      <c r="D3877">
        <v>1281780.77</v>
      </c>
      <c r="E3877">
        <v>25</v>
      </c>
      <c r="F3877">
        <v>1077126.69</v>
      </c>
      <c r="G3877">
        <v>0</v>
      </c>
      <c r="H3877">
        <v>0</v>
      </c>
      <c r="I3877">
        <v>731815.11</v>
      </c>
      <c r="J3877">
        <v>129143.85</v>
      </c>
      <c r="K3877">
        <v>215239.73</v>
      </c>
      <c r="L3877">
        <v>205582.07999999999</v>
      </c>
    </row>
    <row r="3878" spans="1:14" x14ac:dyDescent="0.25">
      <c r="A3878">
        <v>119342</v>
      </c>
      <c r="B3878" t="s">
        <v>16456</v>
      </c>
      <c r="C3878" t="s">
        <v>16457</v>
      </c>
      <c r="D3878">
        <v>1242895.5</v>
      </c>
      <c r="E3878">
        <v>25</v>
      </c>
      <c r="F3878">
        <v>1044000</v>
      </c>
      <c r="G3878">
        <v>0</v>
      </c>
      <c r="H3878">
        <v>0</v>
      </c>
      <c r="I3878">
        <v>768488.4</v>
      </c>
      <c r="J3878">
        <v>135615.6</v>
      </c>
      <c r="K3878">
        <v>135096</v>
      </c>
      <c r="L3878">
        <v>203695.5</v>
      </c>
    </row>
    <row r="3879" spans="1:14" x14ac:dyDescent="0.25">
      <c r="A3879">
        <v>119526</v>
      </c>
      <c r="B3879" t="s">
        <v>16458</v>
      </c>
      <c r="C3879" t="s">
        <v>16459</v>
      </c>
      <c r="D3879">
        <v>1211738.6200000001</v>
      </c>
      <c r="E3879">
        <v>25</v>
      </c>
      <c r="F3879">
        <v>1016267.75</v>
      </c>
      <c r="G3879">
        <v>0</v>
      </c>
      <c r="H3879">
        <v>0</v>
      </c>
      <c r="I3879">
        <v>766877.47</v>
      </c>
      <c r="J3879">
        <v>135331.32</v>
      </c>
      <c r="K3879">
        <v>111508.96</v>
      </c>
      <c r="L3879">
        <v>198020.87</v>
      </c>
    </row>
    <row r="3880" spans="1:14" x14ac:dyDescent="0.25">
      <c r="A3880">
        <v>119451</v>
      </c>
      <c r="B3880" t="s">
        <v>3321</v>
      </c>
      <c r="C3880" t="s">
        <v>16460</v>
      </c>
      <c r="D3880">
        <v>1294505.75</v>
      </c>
      <c r="E3880">
        <v>23</v>
      </c>
      <c r="F3880">
        <v>1093441.81</v>
      </c>
      <c r="G3880">
        <v>0</v>
      </c>
      <c r="H3880">
        <v>0</v>
      </c>
      <c r="I3880">
        <v>770066</v>
      </c>
      <c r="J3880">
        <v>135894</v>
      </c>
      <c r="K3880">
        <v>187481.81</v>
      </c>
      <c r="L3880">
        <v>201063.94</v>
      </c>
    </row>
    <row r="3881" spans="1:14" x14ac:dyDescent="0.25">
      <c r="A3881">
        <v>117565</v>
      </c>
      <c r="B3881" t="s">
        <v>16461</v>
      </c>
      <c r="C3881" t="s">
        <v>16462</v>
      </c>
      <c r="D3881">
        <v>1391236.06</v>
      </c>
      <c r="E3881">
        <v>52</v>
      </c>
      <c r="F3881">
        <v>1079697</v>
      </c>
      <c r="G3881">
        <v>0</v>
      </c>
      <c r="H3881">
        <v>0</v>
      </c>
      <c r="I3881">
        <v>771031.46</v>
      </c>
      <c r="J3881">
        <v>136064.38</v>
      </c>
      <c r="K3881">
        <v>172601.16</v>
      </c>
      <c r="M3881">
        <v>112056.35</v>
      </c>
      <c r="N3881">
        <v>199482.71</v>
      </c>
    </row>
    <row r="3882" spans="1:14" x14ac:dyDescent="0.25">
      <c r="A3882">
        <v>117505</v>
      </c>
      <c r="B3882" t="s">
        <v>16463</v>
      </c>
      <c r="C3882" t="s">
        <v>16464</v>
      </c>
      <c r="D3882">
        <v>1431807.74</v>
      </c>
      <c r="E3882">
        <v>55</v>
      </c>
      <c r="F3882">
        <v>1080790.06</v>
      </c>
      <c r="G3882">
        <v>0</v>
      </c>
      <c r="H3882">
        <v>0</v>
      </c>
      <c r="I3882">
        <v>770120.44</v>
      </c>
      <c r="J3882">
        <v>135903.60999999999</v>
      </c>
      <c r="K3882">
        <v>172576.01</v>
      </c>
      <c r="L3882">
        <v>353207.68</v>
      </c>
    </row>
    <row r="3883" spans="1:14" x14ac:dyDescent="0.25">
      <c r="A3883">
        <v>118827</v>
      </c>
      <c r="B3883" t="s">
        <v>16465</v>
      </c>
      <c r="C3883" t="s">
        <v>16466</v>
      </c>
      <c r="D3883">
        <v>1437497.17</v>
      </c>
      <c r="E3883">
        <v>0</v>
      </c>
      <c r="F3883">
        <v>1207980.82</v>
      </c>
      <c r="G3883">
        <v>0</v>
      </c>
      <c r="H3883">
        <v>0</v>
      </c>
      <c r="I3883">
        <v>769882.4</v>
      </c>
      <c r="J3883">
        <v>135861.6</v>
      </c>
      <c r="K3883">
        <v>302236.82</v>
      </c>
      <c r="L3883">
        <v>229516.35</v>
      </c>
    </row>
    <row r="3884" spans="1:14" x14ac:dyDescent="0.25">
      <c r="A3884">
        <v>119457</v>
      </c>
      <c r="B3884" t="s">
        <v>16467</v>
      </c>
      <c r="C3884" t="s">
        <v>16468</v>
      </c>
      <c r="D3884">
        <v>1109370.99</v>
      </c>
      <c r="E3884">
        <v>35</v>
      </c>
      <c r="F3884">
        <v>1109370.99</v>
      </c>
      <c r="G3884">
        <v>0</v>
      </c>
      <c r="H3884">
        <v>0</v>
      </c>
      <c r="I3884">
        <v>749681.56</v>
      </c>
      <c r="J3884">
        <v>132296.75</v>
      </c>
      <c r="K3884">
        <v>227392.69</v>
      </c>
      <c r="L3884">
        <v>0</v>
      </c>
    </row>
    <row r="3885" spans="1:14" x14ac:dyDescent="0.25">
      <c r="A3885">
        <v>119356</v>
      </c>
      <c r="B3885" t="s">
        <v>3318</v>
      </c>
      <c r="C3885" t="s">
        <v>16469</v>
      </c>
      <c r="D3885">
        <v>1150215.03</v>
      </c>
      <c r="E3885">
        <v>26</v>
      </c>
      <c r="F3885">
        <v>958209.55</v>
      </c>
      <c r="G3885">
        <v>0</v>
      </c>
      <c r="H3885">
        <v>0</v>
      </c>
      <c r="I3885">
        <v>733030.3</v>
      </c>
      <c r="J3885">
        <v>129358.29</v>
      </c>
      <c r="K3885">
        <v>95820.96</v>
      </c>
      <c r="L3885">
        <v>192005.48</v>
      </c>
    </row>
    <row r="3886" spans="1:14" x14ac:dyDescent="0.25">
      <c r="A3886">
        <v>119442</v>
      </c>
      <c r="B3886" t="s">
        <v>16470</v>
      </c>
      <c r="C3886" t="s">
        <v>16471</v>
      </c>
      <c r="D3886">
        <v>1263497.4099999999</v>
      </c>
      <c r="E3886">
        <v>21</v>
      </c>
      <c r="F3886">
        <v>1061762.53</v>
      </c>
      <c r="G3886">
        <v>0</v>
      </c>
      <c r="H3886">
        <v>0</v>
      </c>
      <c r="I3886">
        <v>767123.43</v>
      </c>
      <c r="J3886">
        <v>135374.72</v>
      </c>
      <c r="K3886">
        <v>159264.38</v>
      </c>
      <c r="L3886">
        <v>201734.88</v>
      </c>
    </row>
    <row r="3887" spans="1:14" x14ac:dyDescent="0.25">
      <c r="A3887">
        <v>118998</v>
      </c>
      <c r="B3887" t="s">
        <v>16472</v>
      </c>
      <c r="C3887" t="s">
        <v>16473</v>
      </c>
      <c r="D3887">
        <v>1547357</v>
      </c>
      <c r="E3887">
        <v>22</v>
      </c>
      <c r="F3887">
        <v>1300300</v>
      </c>
      <c r="G3887">
        <v>0</v>
      </c>
      <c r="H3887">
        <v>0</v>
      </c>
      <c r="I3887">
        <v>772573.25</v>
      </c>
      <c r="J3887">
        <v>136336.46</v>
      </c>
      <c r="K3887">
        <v>391390.3</v>
      </c>
      <c r="L3887">
        <v>247057</v>
      </c>
    </row>
    <row r="3888" spans="1:14" x14ac:dyDescent="0.25">
      <c r="A3888">
        <v>119498</v>
      </c>
      <c r="B3888" t="s">
        <v>16474</v>
      </c>
      <c r="C3888" t="s">
        <v>16475</v>
      </c>
      <c r="D3888">
        <v>1019378.64</v>
      </c>
      <c r="E3888">
        <v>32</v>
      </c>
      <c r="F3888">
        <v>1019080.84</v>
      </c>
      <c r="G3888">
        <v>0</v>
      </c>
      <c r="H3888">
        <v>0</v>
      </c>
      <c r="I3888">
        <v>770934.66</v>
      </c>
      <c r="J3888">
        <v>136047.29</v>
      </c>
      <c r="K3888">
        <v>112098.89</v>
      </c>
      <c r="L3888">
        <v>297.8</v>
      </c>
    </row>
    <row r="3889" spans="1:14" x14ac:dyDescent="0.25">
      <c r="A3889">
        <v>120953</v>
      </c>
      <c r="B3889" t="s">
        <v>16476</v>
      </c>
      <c r="C3889" t="s">
        <v>16418</v>
      </c>
      <c r="D3889">
        <v>6296290.96</v>
      </c>
      <c r="E3889">
        <v>39</v>
      </c>
      <c r="F3889">
        <v>5709680.3399999999</v>
      </c>
      <c r="G3889">
        <v>0</v>
      </c>
      <c r="H3889">
        <v>0</v>
      </c>
      <c r="I3889">
        <v>2911936.97</v>
      </c>
      <c r="J3889">
        <v>513871.23</v>
      </c>
      <c r="K3889">
        <v>2283872.14</v>
      </c>
      <c r="M3889">
        <v>586610.62</v>
      </c>
      <c r="N3889">
        <v>0</v>
      </c>
    </row>
    <row r="3890" spans="1:14" x14ac:dyDescent="0.25">
      <c r="A3890">
        <v>122228</v>
      </c>
      <c r="B3890" t="s">
        <v>1200</v>
      </c>
      <c r="C3890" t="s">
        <v>16477</v>
      </c>
      <c r="D3890">
        <v>26164807.719999999</v>
      </c>
      <c r="E3890">
        <v>58</v>
      </c>
      <c r="F3890">
        <v>25819447.550000001</v>
      </c>
      <c r="G3890">
        <v>0</v>
      </c>
      <c r="H3890">
        <v>0</v>
      </c>
      <c r="I3890">
        <v>21946530.43</v>
      </c>
      <c r="J3890">
        <v>3872917.12</v>
      </c>
      <c r="K3890">
        <v>0</v>
      </c>
      <c r="L3890">
        <v>345360.17</v>
      </c>
    </row>
    <row r="3891" spans="1:14" x14ac:dyDescent="0.25">
      <c r="A3891">
        <v>119283</v>
      </c>
      <c r="B3891" t="s">
        <v>10600</v>
      </c>
      <c r="C3891" t="s">
        <v>10601</v>
      </c>
      <c r="D3891">
        <v>8766492.4000000004</v>
      </c>
      <c r="E3891">
        <v>25</v>
      </c>
      <c r="F3891">
        <v>8383622.7000000002</v>
      </c>
      <c r="G3891">
        <v>0</v>
      </c>
      <c r="H3891">
        <v>0</v>
      </c>
      <c r="I3891">
        <v>4024138.9</v>
      </c>
      <c r="J3891">
        <v>1006034.72</v>
      </c>
      <c r="K3891">
        <v>3353449.08</v>
      </c>
      <c r="L3891">
        <v>382869.7</v>
      </c>
    </row>
    <row r="3892" spans="1:14" x14ac:dyDescent="0.25">
      <c r="A3892">
        <v>117292</v>
      </c>
      <c r="B3892" t="s">
        <v>10481</v>
      </c>
      <c r="C3892" t="s">
        <v>10479</v>
      </c>
      <c r="D3892">
        <v>22740775.010000002</v>
      </c>
      <c r="E3892">
        <v>38</v>
      </c>
      <c r="F3892">
        <v>22416566.09</v>
      </c>
      <c r="G3892">
        <v>0</v>
      </c>
      <c r="H3892">
        <v>0</v>
      </c>
      <c r="I3892">
        <v>10759951.720000001</v>
      </c>
      <c r="J3892">
        <v>2689987.93</v>
      </c>
      <c r="K3892">
        <v>8966626.4399999995</v>
      </c>
      <c r="L3892">
        <v>324208.92</v>
      </c>
    </row>
    <row r="3893" spans="1:14" x14ac:dyDescent="0.25">
      <c r="A3893">
        <v>121164</v>
      </c>
      <c r="B3893" t="s">
        <v>10229</v>
      </c>
      <c r="C3893" t="s">
        <v>16437</v>
      </c>
      <c r="D3893">
        <v>6032737.5</v>
      </c>
      <c r="E3893">
        <v>64</v>
      </c>
      <c r="F3893">
        <v>3584915.72</v>
      </c>
      <c r="G3893">
        <v>0</v>
      </c>
      <c r="H3893">
        <v>0</v>
      </c>
      <c r="I3893">
        <v>3047177.92</v>
      </c>
      <c r="J3893">
        <v>537737.80000000005</v>
      </c>
      <c r="K3893">
        <v>2389943.46</v>
      </c>
      <c r="L3893">
        <v>57878.84</v>
      </c>
    </row>
    <row r="3894" spans="1:14" x14ac:dyDescent="0.25">
      <c r="A3894">
        <v>120761</v>
      </c>
      <c r="B3894" t="s">
        <v>7903</v>
      </c>
      <c r="C3894" t="s">
        <v>7884</v>
      </c>
      <c r="D3894">
        <v>1485205.57</v>
      </c>
      <c r="E3894">
        <v>61</v>
      </c>
      <c r="F3894">
        <v>1308911.1000000001</v>
      </c>
      <c r="G3894">
        <v>0</v>
      </c>
      <c r="H3894">
        <v>0</v>
      </c>
      <c r="I3894">
        <v>667544.66</v>
      </c>
      <c r="J3894">
        <v>117802</v>
      </c>
      <c r="K3894">
        <v>523564.44</v>
      </c>
      <c r="L3894">
        <v>176294.47</v>
      </c>
    </row>
    <row r="3895" spans="1:14" x14ac:dyDescent="0.25">
      <c r="A3895">
        <v>118573</v>
      </c>
      <c r="B3895" t="s">
        <v>2730</v>
      </c>
      <c r="C3895" t="s">
        <v>16478</v>
      </c>
      <c r="D3895">
        <v>9969959.2100000009</v>
      </c>
      <c r="E3895">
        <v>29</v>
      </c>
      <c r="F3895">
        <v>9473978.2400000002</v>
      </c>
      <c r="G3895">
        <v>0</v>
      </c>
      <c r="H3895">
        <v>0</v>
      </c>
      <c r="I3895">
        <v>8052881.5099999998</v>
      </c>
      <c r="J3895">
        <v>1231617.18</v>
      </c>
      <c r="K3895">
        <v>189479.55</v>
      </c>
      <c r="L3895">
        <v>495980.98</v>
      </c>
    </row>
    <row r="3896" spans="1:14" x14ac:dyDescent="0.25">
      <c r="A3896">
        <v>115302</v>
      </c>
      <c r="B3896" t="s">
        <v>16479</v>
      </c>
      <c r="C3896" t="s">
        <v>9894</v>
      </c>
      <c r="D3896">
        <v>4728520.33</v>
      </c>
      <c r="E3896">
        <v>51</v>
      </c>
      <c r="F3896">
        <v>4277268.46</v>
      </c>
      <c r="G3896">
        <v>0</v>
      </c>
      <c r="H3896">
        <v>0</v>
      </c>
      <c r="I3896">
        <v>3562964.58</v>
      </c>
      <c r="J3896">
        <v>628758.44999999995</v>
      </c>
      <c r="K3896">
        <v>85545.43</v>
      </c>
      <c r="L3896">
        <v>451251.87</v>
      </c>
    </row>
    <row r="3897" spans="1:14" x14ac:dyDescent="0.25">
      <c r="A3897">
        <v>124844</v>
      </c>
      <c r="B3897" t="s">
        <v>7348</v>
      </c>
      <c r="C3897" t="s">
        <v>7349</v>
      </c>
      <c r="D3897">
        <v>1550761.9</v>
      </c>
      <c r="E3897">
        <v>53</v>
      </c>
      <c r="F3897">
        <v>1422952.05</v>
      </c>
      <c r="G3897">
        <v>0</v>
      </c>
      <c r="H3897">
        <v>0</v>
      </c>
      <c r="I3897">
        <v>1234193.1100000001</v>
      </c>
      <c r="J3897">
        <v>188758.94</v>
      </c>
      <c r="K3897">
        <v>29039.84</v>
      </c>
      <c r="L3897">
        <v>98770</v>
      </c>
    </row>
    <row r="3898" spans="1:14" x14ac:dyDescent="0.25">
      <c r="A3898">
        <v>119881</v>
      </c>
      <c r="B3898" t="s">
        <v>16480</v>
      </c>
      <c r="C3898" t="s">
        <v>10293</v>
      </c>
      <c r="D3898">
        <v>49289221.399999999</v>
      </c>
      <c r="E3898">
        <v>62</v>
      </c>
      <c r="F3898">
        <v>30000000</v>
      </c>
      <c r="G3898">
        <v>0</v>
      </c>
      <c r="H3898">
        <v>0</v>
      </c>
      <c r="I3898">
        <v>25500000</v>
      </c>
      <c r="J3898">
        <v>3900000</v>
      </c>
      <c r="K3898">
        <v>600000</v>
      </c>
      <c r="L3898">
        <v>19289221.399999999</v>
      </c>
    </row>
    <row r="3899" spans="1:14" x14ac:dyDescent="0.25">
      <c r="A3899">
        <v>120409</v>
      </c>
      <c r="B3899" t="s">
        <v>16481</v>
      </c>
      <c r="C3899" t="s">
        <v>10289</v>
      </c>
      <c r="D3899">
        <v>3444322.43</v>
      </c>
      <c r="E3899">
        <v>66</v>
      </c>
      <c r="F3899">
        <v>3318576.99</v>
      </c>
      <c r="G3899">
        <v>0</v>
      </c>
      <c r="H3899">
        <v>0</v>
      </c>
      <c r="I3899">
        <v>2820790.45</v>
      </c>
      <c r="J3899">
        <v>431415</v>
      </c>
      <c r="K3899">
        <v>66371.539999999994</v>
      </c>
      <c r="L3899">
        <v>125745.44</v>
      </c>
    </row>
    <row r="3900" spans="1:14" x14ac:dyDescent="0.25">
      <c r="A3900">
        <v>117122</v>
      </c>
      <c r="B3900" t="s">
        <v>16482</v>
      </c>
      <c r="C3900" t="s">
        <v>14308</v>
      </c>
      <c r="D3900">
        <v>13312194.470000001</v>
      </c>
      <c r="E3900">
        <v>62</v>
      </c>
      <c r="F3900">
        <v>13299753.02</v>
      </c>
      <c r="G3900">
        <v>0</v>
      </c>
      <c r="H3900">
        <v>0</v>
      </c>
      <c r="I3900">
        <v>11304790.08</v>
      </c>
      <c r="J3900">
        <v>1728967.88</v>
      </c>
      <c r="K3900">
        <v>265995.06</v>
      </c>
      <c r="L3900">
        <v>12441.45</v>
      </c>
    </row>
    <row r="3901" spans="1:14" x14ac:dyDescent="0.25">
      <c r="A3901">
        <v>120308</v>
      </c>
      <c r="B3901" t="s">
        <v>8669</v>
      </c>
      <c r="C3901" t="s">
        <v>8670</v>
      </c>
      <c r="D3901">
        <v>8097609.9100000001</v>
      </c>
      <c r="E3901">
        <v>48</v>
      </c>
      <c r="F3901">
        <v>8097609.9100000001</v>
      </c>
      <c r="G3901">
        <v>0</v>
      </c>
      <c r="H3901">
        <v>0</v>
      </c>
      <c r="I3901">
        <v>6882968.4400000004</v>
      </c>
      <c r="J3901">
        <v>1052689.27</v>
      </c>
      <c r="K3901">
        <v>161952.20000000001</v>
      </c>
      <c r="L3901">
        <v>0</v>
      </c>
    </row>
    <row r="3902" spans="1:14" x14ac:dyDescent="0.25">
      <c r="A3902">
        <v>123300</v>
      </c>
      <c r="B3902" t="s">
        <v>6829</v>
      </c>
      <c r="C3902" t="s">
        <v>6180</v>
      </c>
      <c r="D3902">
        <v>1801655.68</v>
      </c>
      <c r="E3902">
        <v>37</v>
      </c>
      <c r="F3902">
        <v>1421679.87</v>
      </c>
      <c r="G3902">
        <v>0</v>
      </c>
      <c r="H3902">
        <v>0</v>
      </c>
      <c r="I3902">
        <v>1233089.69</v>
      </c>
      <c r="J3902">
        <v>188590.18</v>
      </c>
      <c r="K3902">
        <v>29013.88</v>
      </c>
      <c r="L3902">
        <v>350961.93</v>
      </c>
    </row>
    <row r="3903" spans="1:14" x14ac:dyDescent="0.25">
      <c r="A3903">
        <v>121134</v>
      </c>
      <c r="B3903" t="s">
        <v>8269</v>
      </c>
      <c r="C3903" t="s">
        <v>8262</v>
      </c>
      <c r="D3903">
        <v>6120041.6699999999</v>
      </c>
      <c r="E3903">
        <v>45</v>
      </c>
      <c r="F3903">
        <v>2631102.92</v>
      </c>
      <c r="G3903">
        <v>0</v>
      </c>
      <c r="H3903">
        <v>0</v>
      </c>
      <c r="I3903">
        <v>2236437.5</v>
      </c>
      <c r="J3903">
        <v>394665.42</v>
      </c>
      <c r="K3903">
        <v>1754068.6</v>
      </c>
      <c r="L3903">
        <v>1734870.15</v>
      </c>
    </row>
    <row r="3904" spans="1:14" x14ac:dyDescent="0.25">
      <c r="A3904">
        <v>119886</v>
      </c>
      <c r="B3904" t="s">
        <v>16483</v>
      </c>
      <c r="C3904" t="s">
        <v>7911</v>
      </c>
      <c r="D3904">
        <v>2348036</v>
      </c>
      <c r="E3904">
        <v>69</v>
      </c>
      <c r="F3904">
        <v>1140675</v>
      </c>
      <c r="G3904">
        <v>0</v>
      </c>
      <c r="H3904">
        <v>0</v>
      </c>
      <c r="I3904">
        <v>969574</v>
      </c>
      <c r="J3904">
        <v>171101</v>
      </c>
      <c r="K3904">
        <v>760450</v>
      </c>
      <c r="L3904">
        <v>446910</v>
      </c>
    </row>
    <row r="3905" spans="1:12" x14ac:dyDescent="0.25">
      <c r="A3905">
        <v>117879</v>
      </c>
      <c r="B3905" t="s">
        <v>16484</v>
      </c>
      <c r="C3905" t="s">
        <v>16485</v>
      </c>
      <c r="D3905">
        <v>2513507.7000000002</v>
      </c>
      <c r="E3905">
        <v>50</v>
      </c>
      <c r="F3905">
        <v>2369791.2999999998</v>
      </c>
      <c r="G3905">
        <v>0</v>
      </c>
      <c r="H3905">
        <v>0</v>
      </c>
      <c r="I3905">
        <v>2014322.6</v>
      </c>
      <c r="J3905">
        <v>308072.87</v>
      </c>
      <c r="K3905">
        <v>47395.83</v>
      </c>
      <c r="L3905">
        <v>143716.5</v>
      </c>
    </row>
    <row r="3906" spans="1:12" x14ac:dyDescent="0.25">
      <c r="A3906">
        <v>117917</v>
      </c>
      <c r="B3906" t="s">
        <v>5037</v>
      </c>
      <c r="C3906" t="s">
        <v>5032</v>
      </c>
      <c r="D3906">
        <v>2426510.58</v>
      </c>
      <c r="E3906">
        <v>39</v>
      </c>
      <c r="F3906">
        <v>2316947.54</v>
      </c>
      <c r="G3906">
        <v>0</v>
      </c>
      <c r="H3906">
        <v>0</v>
      </c>
      <c r="I3906">
        <v>1969405.41</v>
      </c>
      <c r="J3906">
        <v>301203.18</v>
      </c>
      <c r="K3906">
        <v>46338.95</v>
      </c>
      <c r="L3906">
        <v>109563.04</v>
      </c>
    </row>
    <row r="3907" spans="1:12" x14ac:dyDescent="0.25">
      <c r="A3907">
        <v>118792</v>
      </c>
      <c r="B3907" t="s">
        <v>5492</v>
      </c>
      <c r="C3907" t="s">
        <v>5493</v>
      </c>
      <c r="D3907">
        <v>3839784.05</v>
      </c>
      <c r="E3907">
        <v>32</v>
      </c>
      <c r="F3907">
        <v>2323274.4</v>
      </c>
      <c r="G3907">
        <v>0</v>
      </c>
      <c r="H3907">
        <v>0</v>
      </c>
      <c r="I3907">
        <v>1974783.24</v>
      </c>
      <c r="J3907">
        <v>302025.67</v>
      </c>
      <c r="K3907">
        <v>46465.49</v>
      </c>
      <c r="L3907">
        <v>1516509.65</v>
      </c>
    </row>
    <row r="3908" spans="1:12" x14ac:dyDescent="0.25">
      <c r="A3908">
        <v>118830</v>
      </c>
      <c r="B3908" t="s">
        <v>16486</v>
      </c>
      <c r="C3908" t="s">
        <v>9624</v>
      </c>
      <c r="D3908">
        <v>8302381.4000000004</v>
      </c>
      <c r="E3908">
        <v>60</v>
      </c>
      <c r="F3908">
        <v>8191268.8399999999</v>
      </c>
      <c r="G3908">
        <v>0</v>
      </c>
      <c r="H3908">
        <v>0</v>
      </c>
      <c r="I3908">
        <v>6962578.5099999998</v>
      </c>
      <c r="J3908">
        <v>1064864.95</v>
      </c>
      <c r="K3908">
        <v>163825.38</v>
      </c>
      <c r="L3908">
        <v>111112.56</v>
      </c>
    </row>
    <row r="3909" spans="1:12" x14ac:dyDescent="0.25">
      <c r="A3909">
        <v>115546</v>
      </c>
      <c r="B3909" t="s">
        <v>11146</v>
      </c>
      <c r="C3909" t="s">
        <v>11147</v>
      </c>
      <c r="D3909">
        <v>3580603.56</v>
      </c>
      <c r="E3909">
        <v>60</v>
      </c>
      <c r="F3909">
        <v>3569893.56</v>
      </c>
      <c r="G3909">
        <v>0</v>
      </c>
      <c r="H3909">
        <v>0</v>
      </c>
      <c r="I3909">
        <v>2973721.34</v>
      </c>
      <c r="J3909">
        <v>524774.32999999996</v>
      </c>
      <c r="K3909">
        <v>71397.89</v>
      </c>
      <c r="L3909">
        <v>10710</v>
      </c>
    </row>
    <row r="3910" spans="1:12" x14ac:dyDescent="0.25">
      <c r="A3910">
        <v>118231</v>
      </c>
      <c r="B3910" t="s">
        <v>16487</v>
      </c>
      <c r="C3910" t="s">
        <v>13773</v>
      </c>
      <c r="D3910">
        <v>5411959.0199999996</v>
      </c>
      <c r="E3910">
        <v>28</v>
      </c>
      <c r="F3910">
        <v>5126307.88</v>
      </c>
      <c r="G3910">
        <v>0</v>
      </c>
      <c r="H3910">
        <v>0</v>
      </c>
      <c r="I3910">
        <v>4357361.7</v>
      </c>
      <c r="J3910">
        <v>666420.02</v>
      </c>
      <c r="K3910">
        <v>102526.16</v>
      </c>
      <c r="L3910">
        <v>285651.14</v>
      </c>
    </row>
    <row r="3911" spans="1:12" x14ac:dyDescent="0.25">
      <c r="A3911">
        <v>113962</v>
      </c>
      <c r="B3911" t="s">
        <v>16488</v>
      </c>
      <c r="C3911" t="s">
        <v>9904</v>
      </c>
      <c r="D3911">
        <v>2646305.66</v>
      </c>
      <c r="E3911">
        <v>60</v>
      </c>
      <c r="F3911">
        <v>2258599.9900000002</v>
      </c>
      <c r="G3911">
        <v>0</v>
      </c>
      <c r="H3911">
        <v>0</v>
      </c>
      <c r="I3911">
        <v>1919809.99</v>
      </c>
      <c r="J3911">
        <v>293618.01</v>
      </c>
      <c r="K3911">
        <v>45171.99</v>
      </c>
      <c r="L3911">
        <v>387705.67</v>
      </c>
    </row>
    <row r="3912" spans="1:12" x14ac:dyDescent="0.25">
      <c r="A3912">
        <v>115165</v>
      </c>
      <c r="B3912" t="s">
        <v>11454</v>
      </c>
      <c r="C3912" t="s">
        <v>11455</v>
      </c>
      <c r="D3912">
        <v>2835054.08</v>
      </c>
      <c r="E3912">
        <v>47</v>
      </c>
      <c r="F3912">
        <v>2835054.08</v>
      </c>
      <c r="G3912">
        <v>0</v>
      </c>
      <c r="H3912">
        <v>0</v>
      </c>
      <c r="I3912">
        <v>2409795.9700000002</v>
      </c>
      <c r="J3912">
        <v>368556.96</v>
      </c>
      <c r="K3912">
        <v>56701.15</v>
      </c>
      <c r="L3912">
        <v>0</v>
      </c>
    </row>
    <row r="3913" spans="1:12" x14ac:dyDescent="0.25">
      <c r="A3913">
        <v>115309</v>
      </c>
      <c r="B3913" t="s">
        <v>5379</v>
      </c>
      <c r="C3913" t="s">
        <v>5380</v>
      </c>
      <c r="D3913">
        <v>7579784.3200000003</v>
      </c>
      <c r="E3913">
        <v>35</v>
      </c>
      <c r="F3913">
        <v>4497819.84</v>
      </c>
      <c r="G3913">
        <v>0</v>
      </c>
      <c r="H3913">
        <v>0</v>
      </c>
      <c r="I3913">
        <v>3823146.86</v>
      </c>
      <c r="J3913">
        <v>674672.98</v>
      </c>
      <c r="K3913">
        <v>1871746.81</v>
      </c>
      <c r="L3913">
        <v>1210217.67</v>
      </c>
    </row>
    <row r="3914" spans="1:12" x14ac:dyDescent="0.25">
      <c r="A3914">
        <v>116560</v>
      </c>
      <c r="B3914" t="s">
        <v>5393</v>
      </c>
      <c r="C3914" t="s">
        <v>5394</v>
      </c>
      <c r="D3914">
        <v>8013856.4299999997</v>
      </c>
      <c r="E3914">
        <v>28</v>
      </c>
      <c r="F3914">
        <v>4100565.71</v>
      </c>
      <c r="G3914">
        <v>0</v>
      </c>
      <c r="H3914">
        <v>0</v>
      </c>
      <c r="I3914">
        <v>3485480.85</v>
      </c>
      <c r="J3914">
        <v>615084.86</v>
      </c>
      <c r="K3914">
        <v>2633767.4300000002</v>
      </c>
      <c r="L3914">
        <v>1279523.29</v>
      </c>
    </row>
    <row r="3915" spans="1:12" x14ac:dyDescent="0.25">
      <c r="A3915">
        <v>115299</v>
      </c>
      <c r="B3915" t="s">
        <v>4472</v>
      </c>
      <c r="C3915" t="s">
        <v>4473</v>
      </c>
      <c r="D3915">
        <v>7749147.9100000001</v>
      </c>
      <c r="E3915">
        <v>0</v>
      </c>
      <c r="F3915">
        <v>6511889</v>
      </c>
      <c r="G3915">
        <v>0</v>
      </c>
      <c r="H3915">
        <v>0</v>
      </c>
      <c r="I3915">
        <v>3554655.63</v>
      </c>
      <c r="J3915">
        <v>627292.17000000004</v>
      </c>
      <c r="K3915">
        <v>2329941.2000000002</v>
      </c>
      <c r="L3915">
        <v>1237258.9099999999</v>
      </c>
    </row>
    <row r="3916" spans="1:12" x14ac:dyDescent="0.25">
      <c r="A3916">
        <v>110642</v>
      </c>
      <c r="B3916" t="s">
        <v>5325</v>
      </c>
      <c r="C3916" t="s">
        <v>5326</v>
      </c>
      <c r="D3916">
        <v>7561699.8700000001</v>
      </c>
      <c r="E3916">
        <v>30</v>
      </c>
      <c r="F3916">
        <v>4492629.42</v>
      </c>
      <c r="G3916">
        <v>0</v>
      </c>
      <c r="H3916">
        <v>0</v>
      </c>
      <c r="I3916">
        <v>3818735.01</v>
      </c>
      <c r="J3916">
        <v>673894.41</v>
      </c>
      <c r="K3916">
        <v>1861740.22</v>
      </c>
      <c r="L3916">
        <v>1207330.23</v>
      </c>
    </row>
    <row r="3917" spans="1:12" x14ac:dyDescent="0.25">
      <c r="A3917">
        <v>114637</v>
      </c>
      <c r="B3917" t="s">
        <v>4847</v>
      </c>
      <c r="C3917" t="s">
        <v>4848</v>
      </c>
      <c r="D3917">
        <v>7301134.3200000003</v>
      </c>
      <c r="E3917">
        <v>46</v>
      </c>
      <c r="F3917">
        <v>4418230.9800000004</v>
      </c>
      <c r="G3917">
        <v>0</v>
      </c>
      <c r="H3917">
        <v>0</v>
      </c>
      <c r="I3917">
        <v>3755496.33</v>
      </c>
      <c r="J3917">
        <v>662734.65</v>
      </c>
      <c r="K3917">
        <v>1734017.72</v>
      </c>
      <c r="L3917">
        <v>1148885.6200000001</v>
      </c>
    </row>
    <row r="3918" spans="1:12" x14ac:dyDescent="0.25">
      <c r="A3918">
        <v>117209</v>
      </c>
      <c r="B3918" t="s">
        <v>16489</v>
      </c>
      <c r="C3918" t="s">
        <v>5409</v>
      </c>
      <c r="D3918">
        <v>7625906.9000000004</v>
      </c>
      <c r="E3918">
        <v>50</v>
      </c>
      <c r="F3918">
        <v>3909087.24</v>
      </c>
      <c r="G3918">
        <v>0</v>
      </c>
      <c r="H3918">
        <v>0</v>
      </c>
      <c r="I3918">
        <v>3322724.15</v>
      </c>
      <c r="J3918">
        <v>586363.09</v>
      </c>
      <c r="K3918">
        <v>2499237.87</v>
      </c>
      <c r="L3918">
        <v>1217581.79</v>
      </c>
    </row>
    <row r="3919" spans="1:12" x14ac:dyDescent="0.25">
      <c r="A3919">
        <v>114741</v>
      </c>
      <c r="B3919" t="s">
        <v>5363</v>
      </c>
      <c r="C3919" t="s">
        <v>5364</v>
      </c>
      <c r="D3919">
        <v>2056706.49</v>
      </c>
      <c r="E3919">
        <v>12</v>
      </c>
      <c r="F3919">
        <v>2056706.49</v>
      </c>
      <c r="G3919">
        <v>0</v>
      </c>
      <c r="H3919">
        <v>0</v>
      </c>
      <c r="I3919">
        <v>1222461.27</v>
      </c>
      <c r="J3919">
        <v>215728.46</v>
      </c>
      <c r="K3919">
        <v>582232.35</v>
      </c>
      <c r="L3919">
        <v>36284.410000000003</v>
      </c>
    </row>
    <row r="3920" spans="1:12" x14ac:dyDescent="0.25">
      <c r="A3920">
        <v>114693</v>
      </c>
      <c r="B3920" t="s">
        <v>11136</v>
      </c>
      <c r="C3920" t="s">
        <v>11137</v>
      </c>
      <c r="D3920">
        <v>1997574.46</v>
      </c>
      <c r="E3920">
        <v>63</v>
      </c>
      <c r="F3920">
        <v>1997574.46</v>
      </c>
      <c r="G3920">
        <v>0</v>
      </c>
      <c r="H3920">
        <v>0</v>
      </c>
      <c r="I3920">
        <v>1219296.29</v>
      </c>
      <c r="J3920">
        <v>215169.93</v>
      </c>
      <c r="K3920">
        <v>563108.24</v>
      </c>
      <c r="L3920">
        <v>0</v>
      </c>
    </row>
    <row r="3921" spans="1:12" x14ac:dyDescent="0.25">
      <c r="A3921">
        <v>116613</v>
      </c>
      <c r="B3921" t="s">
        <v>16490</v>
      </c>
      <c r="C3921" t="s">
        <v>4862</v>
      </c>
      <c r="D3921">
        <v>6437767.9100000001</v>
      </c>
      <c r="E3921">
        <v>45</v>
      </c>
      <c r="F3921">
        <v>3851091.11</v>
      </c>
      <c r="G3921">
        <v>0</v>
      </c>
      <c r="H3921">
        <v>0</v>
      </c>
      <c r="I3921">
        <v>3273427.44</v>
      </c>
      <c r="J3921">
        <v>577663.67000000004</v>
      </c>
      <c r="K3921">
        <v>1558797.9</v>
      </c>
      <c r="L3921">
        <v>1027878.91</v>
      </c>
    </row>
    <row r="3922" spans="1:12" x14ac:dyDescent="0.25">
      <c r="A3922">
        <v>116836</v>
      </c>
      <c r="B3922" t="s">
        <v>16491</v>
      </c>
      <c r="C3922" t="s">
        <v>5405</v>
      </c>
      <c r="D3922">
        <v>5707886.1699999999</v>
      </c>
      <c r="E3922">
        <v>46</v>
      </c>
      <c r="F3922">
        <v>3437880.11</v>
      </c>
      <c r="G3922">
        <v>0</v>
      </c>
      <c r="H3922">
        <v>0</v>
      </c>
      <c r="I3922">
        <v>2922198.09</v>
      </c>
      <c r="J3922">
        <v>515682.02</v>
      </c>
      <c r="K3922">
        <v>1358662.9</v>
      </c>
      <c r="L3922">
        <v>911343.17</v>
      </c>
    </row>
    <row r="3923" spans="1:12" x14ac:dyDescent="0.25">
      <c r="A3923">
        <v>116765</v>
      </c>
      <c r="B3923" t="s">
        <v>16492</v>
      </c>
      <c r="C3923" t="s">
        <v>5399</v>
      </c>
      <c r="D3923">
        <v>8154134.1799999997</v>
      </c>
      <c r="E3923">
        <v>28</v>
      </c>
      <c r="F3923">
        <v>4136773.2</v>
      </c>
      <c r="G3923">
        <v>0</v>
      </c>
      <c r="H3923">
        <v>0</v>
      </c>
      <c r="I3923">
        <v>3516257.22</v>
      </c>
      <c r="J3923">
        <v>620515.98</v>
      </c>
      <c r="K3923">
        <v>2692248.8</v>
      </c>
      <c r="L3923">
        <v>1325112.18</v>
      </c>
    </row>
    <row r="3924" spans="1:12" x14ac:dyDescent="0.25">
      <c r="A3924">
        <v>115903</v>
      </c>
      <c r="B3924" t="s">
        <v>16493</v>
      </c>
      <c r="C3924" t="s">
        <v>5386</v>
      </c>
      <c r="D3924">
        <v>4498460.28</v>
      </c>
      <c r="E3924">
        <v>0</v>
      </c>
      <c r="F3924">
        <v>3207840.38</v>
      </c>
      <c r="G3924">
        <v>0</v>
      </c>
      <c r="H3924">
        <v>0</v>
      </c>
      <c r="I3924">
        <v>2726664.32</v>
      </c>
      <c r="J3924">
        <v>481176.06</v>
      </c>
      <c r="K3924">
        <v>1290619.9099999999</v>
      </c>
      <c r="L3924">
        <v>0</v>
      </c>
    </row>
    <row r="3925" spans="1:12" x14ac:dyDescent="0.25">
      <c r="A3925">
        <v>116209</v>
      </c>
      <c r="B3925" t="s">
        <v>16494</v>
      </c>
      <c r="C3925" t="s">
        <v>4486</v>
      </c>
      <c r="D3925">
        <v>7941201.0300000003</v>
      </c>
      <c r="E3925">
        <v>41</v>
      </c>
      <c r="F3925">
        <v>4464090.72</v>
      </c>
      <c r="G3925">
        <v>0</v>
      </c>
      <c r="H3925">
        <v>0</v>
      </c>
      <c r="I3925">
        <v>3794477.11</v>
      </c>
      <c r="J3925">
        <v>669613.61</v>
      </c>
      <c r="K3925">
        <v>1892875.69</v>
      </c>
      <c r="L3925">
        <v>1584234.62</v>
      </c>
    </row>
    <row r="3926" spans="1:12" x14ac:dyDescent="0.25">
      <c r="A3926">
        <v>116385</v>
      </c>
      <c r="B3926" t="s">
        <v>5390</v>
      </c>
      <c r="C3926" t="s">
        <v>5391</v>
      </c>
      <c r="D3926">
        <v>2640602.59</v>
      </c>
      <c r="E3926">
        <v>30</v>
      </c>
      <c r="F3926">
        <v>1572718.42</v>
      </c>
      <c r="G3926">
        <v>0</v>
      </c>
      <c r="H3926">
        <v>0</v>
      </c>
      <c r="I3926">
        <v>1336810.6599999999</v>
      </c>
      <c r="J3926">
        <v>235907.76</v>
      </c>
      <c r="K3926">
        <v>646275.34</v>
      </c>
      <c r="L3926">
        <v>421608.83</v>
      </c>
    </row>
    <row r="3927" spans="1:12" x14ac:dyDescent="0.25">
      <c r="A3927">
        <v>119305</v>
      </c>
      <c r="B3927" t="s">
        <v>16495</v>
      </c>
      <c r="C3927" t="s">
        <v>15921</v>
      </c>
      <c r="D3927">
        <v>1905444.04</v>
      </c>
      <c r="E3927">
        <v>46</v>
      </c>
      <c r="F3927">
        <v>1114239.6599999999</v>
      </c>
      <c r="G3927">
        <v>0</v>
      </c>
      <c r="H3927">
        <v>0</v>
      </c>
      <c r="I3927">
        <v>947103.72</v>
      </c>
      <c r="J3927">
        <v>167135.94</v>
      </c>
      <c r="K3927">
        <v>742826.46</v>
      </c>
      <c r="L3927">
        <v>48377.919999999998</v>
      </c>
    </row>
    <row r="3928" spans="1:12" x14ac:dyDescent="0.25">
      <c r="A3928">
        <v>125274</v>
      </c>
      <c r="B3928" t="s">
        <v>7249</v>
      </c>
      <c r="C3928" t="s">
        <v>7250</v>
      </c>
      <c r="D3928">
        <v>1375673.82</v>
      </c>
      <c r="E3928">
        <v>55</v>
      </c>
      <c r="F3928">
        <v>1348160.34</v>
      </c>
      <c r="G3928">
        <v>0</v>
      </c>
      <c r="H3928">
        <v>0</v>
      </c>
      <c r="I3928">
        <v>1169322.77</v>
      </c>
      <c r="J3928">
        <v>178837.57</v>
      </c>
      <c r="K3928">
        <v>27513.48</v>
      </c>
    </row>
    <row r="3929" spans="1:12" x14ac:dyDescent="0.25">
      <c r="A3929">
        <v>124995</v>
      </c>
      <c r="B3929" t="s">
        <v>7253</v>
      </c>
      <c r="C3929" t="s">
        <v>7250</v>
      </c>
      <c r="D3929">
        <v>3125269.5</v>
      </c>
      <c r="E3929">
        <v>55</v>
      </c>
      <c r="F3929">
        <v>3046357.31</v>
      </c>
      <c r="G3929">
        <v>0</v>
      </c>
      <c r="H3929">
        <v>0</v>
      </c>
      <c r="I3929">
        <v>2642248.7000000002</v>
      </c>
      <c r="J3929">
        <v>404108.61</v>
      </c>
      <c r="K3929">
        <v>62170.57</v>
      </c>
      <c r="L3929">
        <v>16741.52</v>
      </c>
    </row>
    <row r="3930" spans="1:12" x14ac:dyDescent="0.25">
      <c r="A3930">
        <v>123264</v>
      </c>
      <c r="B3930" t="s">
        <v>16496</v>
      </c>
      <c r="C3930" t="s">
        <v>6089</v>
      </c>
      <c r="D3930">
        <v>20688226.960000001</v>
      </c>
      <c r="E3930">
        <v>64</v>
      </c>
      <c r="F3930">
        <v>15035050.01</v>
      </c>
      <c r="G3930">
        <v>0</v>
      </c>
      <c r="H3930">
        <v>0</v>
      </c>
      <c r="I3930">
        <v>12779792.67</v>
      </c>
      <c r="J3930">
        <v>1954556.34</v>
      </c>
      <c r="K3930">
        <v>300701</v>
      </c>
      <c r="L3930">
        <v>5653176.7699999996</v>
      </c>
    </row>
    <row r="3931" spans="1:12" x14ac:dyDescent="0.25">
      <c r="A3931">
        <v>122554</v>
      </c>
      <c r="B3931" t="s">
        <v>8320</v>
      </c>
      <c r="C3931" t="s">
        <v>8292</v>
      </c>
      <c r="D3931">
        <v>76764329.060000002</v>
      </c>
      <c r="E3931">
        <v>94</v>
      </c>
      <c r="F3931">
        <v>75908660.370000005</v>
      </c>
      <c r="G3931">
        <v>0</v>
      </c>
      <c r="H3931">
        <v>0</v>
      </c>
      <c r="I3931">
        <v>64522361.32</v>
      </c>
      <c r="J3931">
        <v>9868125.8000000007</v>
      </c>
      <c r="K3931">
        <v>1518173.25</v>
      </c>
      <c r="L3931">
        <v>855668.68</v>
      </c>
    </row>
    <row r="3932" spans="1:12" x14ac:dyDescent="0.25">
      <c r="A3932">
        <v>119739</v>
      </c>
      <c r="B3932" t="s">
        <v>8265</v>
      </c>
      <c r="C3932" t="s">
        <v>16497</v>
      </c>
      <c r="D3932">
        <v>1680924.55</v>
      </c>
      <c r="E3932">
        <v>42</v>
      </c>
      <c r="F3932">
        <v>942060.02</v>
      </c>
      <c r="G3932">
        <v>0</v>
      </c>
      <c r="H3932">
        <v>0</v>
      </c>
      <c r="I3932">
        <v>800751.02</v>
      </c>
      <c r="J3932">
        <v>141309</v>
      </c>
      <c r="K3932">
        <v>628040</v>
      </c>
      <c r="L3932">
        <v>110824</v>
      </c>
    </row>
    <row r="3933" spans="1:12" x14ac:dyDescent="0.25">
      <c r="A3933">
        <v>113304</v>
      </c>
      <c r="B3933" t="s">
        <v>11452</v>
      </c>
      <c r="C3933" t="s">
        <v>11365</v>
      </c>
      <c r="D3933">
        <v>2999184.31</v>
      </c>
      <c r="E3933">
        <v>57</v>
      </c>
      <c r="F3933">
        <v>2246059.4500000002</v>
      </c>
      <c r="G3933">
        <v>0</v>
      </c>
      <c r="H3933">
        <v>0</v>
      </c>
      <c r="I3933">
        <v>1909150.54</v>
      </c>
      <c r="J3933">
        <v>291987.7</v>
      </c>
      <c r="K3933">
        <v>44921.21</v>
      </c>
      <c r="L3933">
        <v>753124.86</v>
      </c>
    </row>
    <row r="3934" spans="1:12" x14ac:dyDescent="0.25">
      <c r="A3934">
        <v>119769</v>
      </c>
      <c r="B3934" t="s">
        <v>8356</v>
      </c>
      <c r="C3934" t="s">
        <v>16498</v>
      </c>
      <c r="D3934">
        <v>5565141.8899999997</v>
      </c>
      <c r="E3934">
        <v>48</v>
      </c>
      <c r="F3934">
        <v>4244709.13</v>
      </c>
      <c r="G3934">
        <v>0</v>
      </c>
      <c r="H3934">
        <v>0</v>
      </c>
      <c r="I3934">
        <v>3608002.76</v>
      </c>
      <c r="J3934">
        <v>551812.18999999994</v>
      </c>
      <c r="K3934">
        <v>84894.18</v>
      </c>
      <c r="L3934">
        <v>1320432.76</v>
      </c>
    </row>
    <row r="3935" spans="1:12" x14ac:dyDescent="0.25">
      <c r="A3935">
        <v>119770</v>
      </c>
      <c r="B3935" t="s">
        <v>8354</v>
      </c>
      <c r="C3935" t="s">
        <v>16498</v>
      </c>
      <c r="D3935">
        <v>9208668.1899999995</v>
      </c>
      <c r="E3935">
        <v>48</v>
      </c>
      <c r="F3935">
        <v>4528800</v>
      </c>
      <c r="G3935">
        <v>0</v>
      </c>
      <c r="H3935">
        <v>0</v>
      </c>
      <c r="I3935">
        <v>3849480.01</v>
      </c>
      <c r="J3935">
        <v>588743.99</v>
      </c>
      <c r="K3935">
        <v>90576</v>
      </c>
      <c r="L3935">
        <v>4679868.1900000004</v>
      </c>
    </row>
    <row r="3936" spans="1:12" x14ac:dyDescent="0.25">
      <c r="A3936">
        <v>116002</v>
      </c>
      <c r="B3936" t="s">
        <v>16499</v>
      </c>
      <c r="C3936" t="s">
        <v>7208</v>
      </c>
      <c r="D3936">
        <v>5868493.8499999996</v>
      </c>
      <c r="E3936">
        <v>36</v>
      </c>
      <c r="F3936">
        <v>4915249.4400000004</v>
      </c>
      <c r="G3936">
        <v>0</v>
      </c>
      <c r="H3936">
        <v>0</v>
      </c>
      <c r="I3936">
        <v>2921110</v>
      </c>
      <c r="J3936">
        <v>515490</v>
      </c>
      <c r="K3936">
        <v>1478649.44</v>
      </c>
      <c r="L3936">
        <v>953244.41</v>
      </c>
    </row>
    <row r="3937" spans="1:12" x14ac:dyDescent="0.25">
      <c r="A3937">
        <v>117956</v>
      </c>
      <c r="B3937" t="s">
        <v>2727</v>
      </c>
      <c r="C3937" t="s">
        <v>16500</v>
      </c>
      <c r="D3937">
        <v>2624027.73</v>
      </c>
      <c r="E3937">
        <v>46</v>
      </c>
      <c r="F3937">
        <v>2624027.73</v>
      </c>
      <c r="G3937">
        <v>0</v>
      </c>
      <c r="H3937">
        <v>0</v>
      </c>
      <c r="I3937">
        <v>2230423.5699999998</v>
      </c>
      <c r="J3937">
        <v>341123.61</v>
      </c>
      <c r="K3937">
        <v>52480.55</v>
      </c>
      <c r="L3937">
        <v>0</v>
      </c>
    </row>
    <row r="3938" spans="1:12" x14ac:dyDescent="0.25">
      <c r="A3938">
        <v>124514</v>
      </c>
      <c r="B3938" t="s">
        <v>6582</v>
      </c>
      <c r="C3938" t="s">
        <v>6583</v>
      </c>
      <c r="D3938">
        <v>889774.45</v>
      </c>
      <c r="E3938">
        <v>25</v>
      </c>
      <c r="F3938">
        <v>714432.28</v>
      </c>
      <c r="G3938">
        <v>0</v>
      </c>
      <c r="H3938">
        <v>0</v>
      </c>
      <c r="I3938">
        <v>607267.43999999994</v>
      </c>
      <c r="J3938">
        <v>92876.19</v>
      </c>
      <c r="K3938">
        <v>14288.65</v>
      </c>
      <c r="L3938">
        <v>175342.17</v>
      </c>
    </row>
    <row r="3939" spans="1:12" x14ac:dyDescent="0.25">
      <c r="A3939">
        <v>120471</v>
      </c>
      <c r="B3939" t="s">
        <v>16501</v>
      </c>
      <c r="C3939" t="s">
        <v>16433</v>
      </c>
      <c r="D3939">
        <v>2846786.66</v>
      </c>
      <c r="E3939">
        <v>47</v>
      </c>
      <c r="F3939">
        <v>2786865.45</v>
      </c>
      <c r="G3939">
        <v>0</v>
      </c>
      <c r="H3939">
        <v>0</v>
      </c>
      <c r="I3939">
        <v>2417179.2200000002</v>
      </c>
      <c r="J3939">
        <v>369686.23</v>
      </c>
      <c r="K3939">
        <v>56874.81</v>
      </c>
      <c r="L3939">
        <v>3046.4</v>
      </c>
    </row>
    <row r="3940" spans="1:12" x14ac:dyDescent="0.25">
      <c r="A3940">
        <v>119376</v>
      </c>
      <c r="B3940" t="s">
        <v>16502</v>
      </c>
      <c r="C3940" t="s">
        <v>16503</v>
      </c>
      <c r="D3940">
        <v>1211273.17</v>
      </c>
      <c r="E3940">
        <v>12</v>
      </c>
      <c r="F3940">
        <v>905910.15</v>
      </c>
      <c r="G3940">
        <v>0</v>
      </c>
      <c r="H3940">
        <v>0</v>
      </c>
      <c r="I3940">
        <v>770023.63</v>
      </c>
      <c r="J3940">
        <v>135886.51999999999</v>
      </c>
      <c r="K3940">
        <v>111966.46</v>
      </c>
      <c r="L3940">
        <v>193396.56</v>
      </c>
    </row>
    <row r="3941" spans="1:12" x14ac:dyDescent="0.25">
      <c r="A3941">
        <v>118822</v>
      </c>
      <c r="B3941" t="s">
        <v>3306</v>
      </c>
      <c r="C3941" t="s">
        <v>16504</v>
      </c>
      <c r="D3941">
        <v>1778779.01</v>
      </c>
      <c r="E3941">
        <v>53</v>
      </c>
      <c r="F3941">
        <v>908446.45</v>
      </c>
      <c r="G3941">
        <v>0</v>
      </c>
      <c r="H3941">
        <v>0</v>
      </c>
      <c r="I3941">
        <v>772179.48</v>
      </c>
      <c r="J3941">
        <v>136266.97</v>
      </c>
      <c r="K3941">
        <v>528968.82999999996</v>
      </c>
      <c r="L3941">
        <v>341363.73</v>
      </c>
    </row>
    <row r="3942" spans="1:12" x14ac:dyDescent="0.25">
      <c r="A3942">
        <v>122574</v>
      </c>
      <c r="B3942" t="s">
        <v>16505</v>
      </c>
      <c r="C3942" t="s">
        <v>16506</v>
      </c>
      <c r="D3942">
        <v>7749463.9299999997</v>
      </c>
      <c r="E3942">
        <v>22</v>
      </c>
      <c r="F3942">
        <v>4598814.67</v>
      </c>
      <c r="G3942">
        <v>0</v>
      </c>
      <c r="H3942">
        <v>0</v>
      </c>
      <c r="I3942">
        <v>3908992.47</v>
      </c>
      <c r="J3942">
        <v>689822.2</v>
      </c>
      <c r="K3942">
        <v>1913072.9</v>
      </c>
      <c r="L3942">
        <v>1237576.3600000001</v>
      </c>
    </row>
    <row r="3943" spans="1:12" x14ac:dyDescent="0.25">
      <c r="A3943">
        <v>122701</v>
      </c>
      <c r="B3943" t="s">
        <v>16507</v>
      </c>
      <c r="C3943" t="s">
        <v>16508</v>
      </c>
      <c r="D3943">
        <v>7603753.7300000004</v>
      </c>
      <c r="E3943">
        <v>23</v>
      </c>
      <c r="F3943">
        <v>4529792.8</v>
      </c>
      <c r="G3943">
        <v>0</v>
      </c>
      <c r="H3943">
        <v>0</v>
      </c>
      <c r="I3943">
        <v>3850323.88</v>
      </c>
      <c r="J3943">
        <v>679468.92</v>
      </c>
      <c r="K3943">
        <v>1859916.21</v>
      </c>
      <c r="L3943">
        <v>1214044.72</v>
      </c>
    </row>
    <row r="3944" spans="1:12" x14ac:dyDescent="0.25">
      <c r="A3944">
        <v>119313</v>
      </c>
      <c r="B3944" t="s">
        <v>16509</v>
      </c>
      <c r="C3944" t="s">
        <v>16510</v>
      </c>
      <c r="D3944">
        <v>1347207.5</v>
      </c>
      <c r="E3944">
        <v>20</v>
      </c>
      <c r="F3944">
        <v>903773.71</v>
      </c>
      <c r="G3944">
        <v>0</v>
      </c>
      <c r="H3944">
        <v>0</v>
      </c>
      <c r="I3944">
        <v>768207.65</v>
      </c>
      <c r="J3944">
        <v>135566.06</v>
      </c>
      <c r="K3944">
        <v>225943.43</v>
      </c>
      <c r="L3944">
        <v>217490.36</v>
      </c>
    </row>
    <row r="3945" spans="1:12" x14ac:dyDescent="0.25">
      <c r="A3945">
        <v>122907</v>
      </c>
      <c r="B3945" t="s">
        <v>16511</v>
      </c>
      <c r="C3945" t="s">
        <v>16512</v>
      </c>
      <c r="D3945">
        <v>9021867.9800000004</v>
      </c>
      <c r="E3945">
        <v>0</v>
      </c>
      <c r="F3945">
        <v>4647894.43</v>
      </c>
      <c r="G3945">
        <v>0</v>
      </c>
      <c r="H3945">
        <v>0</v>
      </c>
      <c r="I3945">
        <v>3950710.27</v>
      </c>
      <c r="J3945">
        <v>697184.16</v>
      </c>
      <c r="K3945">
        <v>2933507.23</v>
      </c>
      <c r="L3945">
        <v>1440466.32</v>
      </c>
    </row>
    <row r="3946" spans="1:12" x14ac:dyDescent="0.25">
      <c r="A3946">
        <v>118994</v>
      </c>
      <c r="B3946" t="s">
        <v>16513</v>
      </c>
      <c r="C3946" t="s">
        <v>16514</v>
      </c>
      <c r="D3946">
        <v>1007144.77</v>
      </c>
      <c r="E3946">
        <v>29</v>
      </c>
      <c r="F3946">
        <v>874504.17</v>
      </c>
      <c r="G3946">
        <v>0</v>
      </c>
      <c r="H3946">
        <v>0</v>
      </c>
      <c r="I3946">
        <v>743328.54</v>
      </c>
      <c r="J3946">
        <v>131175.63</v>
      </c>
      <c r="K3946">
        <v>125500.6</v>
      </c>
      <c r="L3946">
        <v>7140</v>
      </c>
    </row>
    <row r="3947" spans="1:12" x14ac:dyDescent="0.25">
      <c r="A3947">
        <v>122774</v>
      </c>
      <c r="B3947" t="s">
        <v>16515</v>
      </c>
      <c r="C3947" t="s">
        <v>2301</v>
      </c>
      <c r="D3947">
        <v>5843949.5800000001</v>
      </c>
      <c r="E3947">
        <v>23</v>
      </c>
      <c r="F3947">
        <v>4835788</v>
      </c>
      <c r="G3947">
        <v>0</v>
      </c>
      <c r="H3947">
        <v>0</v>
      </c>
      <c r="I3947">
        <v>2893888.24</v>
      </c>
      <c r="J3947">
        <v>510686.16</v>
      </c>
      <c r="K3947">
        <v>1431213.6</v>
      </c>
      <c r="L3947">
        <v>1008161.58</v>
      </c>
    </row>
    <row r="3948" spans="1:12" x14ac:dyDescent="0.25">
      <c r="A3948">
        <v>119427</v>
      </c>
      <c r="B3948" t="s">
        <v>16516</v>
      </c>
      <c r="C3948" t="s">
        <v>16517</v>
      </c>
      <c r="D3948">
        <v>895453.24</v>
      </c>
      <c r="E3948">
        <v>27</v>
      </c>
      <c r="F3948">
        <v>805907.92</v>
      </c>
      <c r="G3948">
        <v>0</v>
      </c>
      <c r="H3948">
        <v>0</v>
      </c>
      <c r="I3948">
        <v>685021.73</v>
      </c>
      <c r="J3948">
        <v>120886.19</v>
      </c>
      <c r="K3948">
        <v>89545.32</v>
      </c>
      <c r="L3948">
        <v>0</v>
      </c>
    </row>
    <row r="3949" spans="1:12" x14ac:dyDescent="0.25">
      <c r="A3949">
        <v>122941</v>
      </c>
      <c r="B3949" t="s">
        <v>16518</v>
      </c>
      <c r="C3949" t="s">
        <v>16519</v>
      </c>
      <c r="D3949">
        <v>4156290.85</v>
      </c>
      <c r="E3949">
        <v>28</v>
      </c>
      <c r="F3949">
        <v>2450506.27</v>
      </c>
      <c r="G3949">
        <v>0</v>
      </c>
      <c r="H3949">
        <v>0</v>
      </c>
      <c r="I3949">
        <v>2082930.33</v>
      </c>
      <c r="J3949">
        <v>367575.94</v>
      </c>
      <c r="K3949">
        <v>1008680.71</v>
      </c>
      <c r="L3949">
        <v>697103.87</v>
      </c>
    </row>
    <row r="3950" spans="1:12" x14ac:dyDescent="0.25">
      <c r="A3950">
        <v>124682</v>
      </c>
      <c r="B3950" t="s">
        <v>6576</v>
      </c>
      <c r="C3950" t="s">
        <v>6577</v>
      </c>
      <c r="D3950">
        <v>4119591.52</v>
      </c>
      <c r="E3950">
        <v>32</v>
      </c>
      <c r="F3950">
        <v>4037199.6</v>
      </c>
      <c r="G3950">
        <v>0</v>
      </c>
      <c r="H3950">
        <v>0</v>
      </c>
      <c r="I3950">
        <v>3501652.8</v>
      </c>
      <c r="J3950">
        <v>535546.80000000005</v>
      </c>
      <c r="K3950">
        <v>82391.92</v>
      </c>
      <c r="L3950">
        <v>0</v>
      </c>
    </row>
    <row r="3951" spans="1:12" x14ac:dyDescent="0.25">
      <c r="A3951">
        <v>124683</v>
      </c>
      <c r="B3951" t="s">
        <v>6580</v>
      </c>
      <c r="C3951" t="s">
        <v>6577</v>
      </c>
      <c r="D3951">
        <v>4501383.58</v>
      </c>
      <c r="E3951">
        <v>42</v>
      </c>
      <c r="F3951">
        <v>4411356.0999999996</v>
      </c>
      <c r="G3951">
        <v>0</v>
      </c>
      <c r="H3951">
        <v>0</v>
      </c>
      <c r="I3951">
        <v>3826176.05</v>
      </c>
      <c r="J3951">
        <v>585180.05000000005</v>
      </c>
      <c r="K3951">
        <v>90027.48</v>
      </c>
      <c r="L3951">
        <v>0</v>
      </c>
    </row>
    <row r="3952" spans="1:12" x14ac:dyDescent="0.25">
      <c r="A3952">
        <v>117155</v>
      </c>
      <c r="B3952" t="s">
        <v>16520</v>
      </c>
      <c r="C3952" t="s">
        <v>16184</v>
      </c>
      <c r="D3952">
        <v>21778783.850000001</v>
      </c>
      <c r="E3952">
        <v>89</v>
      </c>
      <c r="F3952">
        <v>20768382.93</v>
      </c>
      <c r="G3952">
        <v>0</v>
      </c>
      <c r="H3952">
        <v>0</v>
      </c>
      <c r="I3952">
        <v>17653125.489999998</v>
      </c>
      <c r="J3952">
        <v>2699889.78</v>
      </c>
      <c r="K3952">
        <v>415367.66</v>
      </c>
      <c r="L3952">
        <v>1010400.92</v>
      </c>
    </row>
    <row r="3953" spans="1:14" x14ac:dyDescent="0.25">
      <c r="A3953">
        <v>112958</v>
      </c>
      <c r="B3953" t="s">
        <v>16521</v>
      </c>
      <c r="C3953" t="s">
        <v>16522</v>
      </c>
      <c r="D3953">
        <v>2200428.6</v>
      </c>
      <c r="E3953">
        <v>59</v>
      </c>
      <c r="F3953">
        <v>2150427.3199999998</v>
      </c>
      <c r="G3953">
        <v>0</v>
      </c>
      <c r="H3953">
        <v>0</v>
      </c>
      <c r="I3953">
        <v>1827863.22</v>
      </c>
      <c r="J3953">
        <v>279555.55</v>
      </c>
      <c r="K3953">
        <v>43008.55</v>
      </c>
      <c r="L3953">
        <v>50001.279999999999</v>
      </c>
    </row>
    <row r="3954" spans="1:14" x14ac:dyDescent="0.25">
      <c r="A3954">
        <v>118467</v>
      </c>
      <c r="B3954" t="s">
        <v>7537</v>
      </c>
      <c r="C3954" t="s">
        <v>15725</v>
      </c>
      <c r="D3954">
        <v>1758025.71</v>
      </c>
      <c r="E3954">
        <v>41</v>
      </c>
      <c r="F3954">
        <v>1323389.55</v>
      </c>
      <c r="G3954">
        <v>0</v>
      </c>
      <c r="H3954">
        <v>0</v>
      </c>
      <c r="I3954">
        <v>1124881.1200000001</v>
      </c>
      <c r="J3954">
        <v>172040.64</v>
      </c>
      <c r="K3954">
        <v>26467.79</v>
      </c>
      <c r="L3954">
        <v>434636.16</v>
      </c>
    </row>
    <row r="3955" spans="1:14" x14ac:dyDescent="0.25">
      <c r="A3955">
        <v>119927</v>
      </c>
      <c r="B3955" t="s">
        <v>10495</v>
      </c>
      <c r="C3955" t="s">
        <v>10393</v>
      </c>
      <c r="D3955">
        <v>20223338.690000001</v>
      </c>
      <c r="E3955">
        <v>65</v>
      </c>
      <c r="F3955">
        <v>17815280.93</v>
      </c>
      <c r="G3955">
        <v>0</v>
      </c>
      <c r="H3955">
        <v>0</v>
      </c>
      <c r="I3955">
        <v>8551334.8499999996</v>
      </c>
      <c r="J3955">
        <v>2137833.71</v>
      </c>
      <c r="K3955">
        <v>7126112.3700000001</v>
      </c>
      <c r="L3955">
        <v>2408057.7599999998</v>
      </c>
    </row>
    <row r="3956" spans="1:14" x14ac:dyDescent="0.25">
      <c r="A3956">
        <v>119280</v>
      </c>
      <c r="B3956" t="s">
        <v>16523</v>
      </c>
      <c r="C3956" t="s">
        <v>9821</v>
      </c>
      <c r="D3956">
        <v>18983976.16</v>
      </c>
      <c r="E3956">
        <v>52</v>
      </c>
      <c r="F3956">
        <v>10570651.1</v>
      </c>
      <c r="I3956">
        <v>8985053.4299999997</v>
      </c>
      <c r="J3956">
        <v>1585597.67</v>
      </c>
      <c r="K3956">
        <v>7047100.7300000004</v>
      </c>
      <c r="L3956">
        <v>1366224.33</v>
      </c>
    </row>
    <row r="3957" spans="1:14" x14ac:dyDescent="0.25">
      <c r="A3957">
        <v>120395</v>
      </c>
      <c r="B3957" t="s">
        <v>7907</v>
      </c>
      <c r="C3957" t="s">
        <v>7891</v>
      </c>
      <c r="D3957">
        <v>781148.07</v>
      </c>
      <c r="E3957">
        <v>79</v>
      </c>
      <c r="F3957">
        <v>744501.68</v>
      </c>
      <c r="G3957">
        <v>0</v>
      </c>
      <c r="H3957">
        <v>0</v>
      </c>
      <c r="I3957">
        <v>379695.86</v>
      </c>
      <c r="J3957">
        <v>67005.149999999994</v>
      </c>
      <c r="K3957">
        <v>297800.67</v>
      </c>
      <c r="M3957">
        <v>36646.39</v>
      </c>
      <c r="N3957">
        <v>0</v>
      </c>
    </row>
    <row r="3958" spans="1:14" x14ac:dyDescent="0.25">
      <c r="A3958">
        <v>120896</v>
      </c>
      <c r="B3958" t="s">
        <v>7906</v>
      </c>
      <c r="C3958" t="s">
        <v>7891</v>
      </c>
      <c r="D3958">
        <v>848422.35</v>
      </c>
      <c r="E3958">
        <v>81</v>
      </c>
      <c r="F3958">
        <v>770271.22</v>
      </c>
      <c r="G3958">
        <v>0</v>
      </c>
      <c r="H3958">
        <v>0</v>
      </c>
      <c r="I3958">
        <v>392838.31</v>
      </c>
      <c r="J3958">
        <v>69324.42</v>
      </c>
      <c r="K3958">
        <v>308108.49</v>
      </c>
      <c r="M3958">
        <v>78151.13</v>
      </c>
      <c r="N3958">
        <v>0</v>
      </c>
    </row>
    <row r="3959" spans="1:14" x14ac:dyDescent="0.25">
      <c r="A3959">
        <v>111226</v>
      </c>
      <c r="B3959" t="s">
        <v>12650</v>
      </c>
      <c r="C3959" t="s">
        <v>12519</v>
      </c>
      <c r="D3959">
        <v>3062405.22</v>
      </c>
      <c r="E3959">
        <v>79</v>
      </c>
      <c r="F3959">
        <v>2980858.41</v>
      </c>
      <c r="G3959">
        <v>0</v>
      </c>
      <c r="H3959">
        <v>0</v>
      </c>
      <c r="I3959">
        <v>2585438.4300000002</v>
      </c>
      <c r="J3959">
        <v>395419.98</v>
      </c>
      <c r="K3959">
        <v>60833.85</v>
      </c>
      <c r="L3959">
        <v>20712.96</v>
      </c>
    </row>
    <row r="3960" spans="1:14" x14ac:dyDescent="0.25">
      <c r="A3960">
        <v>120644</v>
      </c>
      <c r="B3960" t="s">
        <v>4549</v>
      </c>
      <c r="C3960" t="s">
        <v>4546</v>
      </c>
      <c r="D3960">
        <v>5565723.2400000002</v>
      </c>
      <c r="E3960">
        <v>56</v>
      </c>
      <c r="F3960">
        <v>4216720</v>
      </c>
      <c r="G3960">
        <v>0</v>
      </c>
      <c r="H3960">
        <v>0</v>
      </c>
      <c r="I3960">
        <v>3584203.5</v>
      </c>
      <c r="J3960">
        <v>548172.30000000005</v>
      </c>
      <c r="K3960">
        <v>84344.2</v>
      </c>
      <c r="L3960">
        <v>1349013.24</v>
      </c>
    </row>
    <row r="3961" spans="1:14" x14ac:dyDescent="0.25">
      <c r="A3961">
        <v>117110</v>
      </c>
      <c r="B3961" t="s">
        <v>12275</v>
      </c>
      <c r="C3961" t="s">
        <v>12206</v>
      </c>
      <c r="D3961">
        <v>3355868.85</v>
      </c>
      <c r="E3961">
        <v>47</v>
      </c>
      <c r="F3961">
        <v>3322481.94</v>
      </c>
      <c r="G3961">
        <v>0</v>
      </c>
      <c r="H3961">
        <v>0</v>
      </c>
      <c r="I3961">
        <v>1694465.78</v>
      </c>
      <c r="J3961">
        <v>299023.38</v>
      </c>
      <c r="K3961">
        <v>1328992.78</v>
      </c>
      <c r="L3961">
        <v>33386.910000000003</v>
      </c>
    </row>
    <row r="3962" spans="1:14" x14ac:dyDescent="0.25">
      <c r="A3962">
        <v>116991</v>
      </c>
      <c r="B3962" t="s">
        <v>12837</v>
      </c>
      <c r="C3962" t="s">
        <v>12816</v>
      </c>
      <c r="D3962">
        <v>1941190.3</v>
      </c>
      <c r="E3962">
        <v>61</v>
      </c>
      <c r="F3962">
        <v>1136786.33</v>
      </c>
      <c r="G3962">
        <v>0</v>
      </c>
      <c r="H3962">
        <v>0</v>
      </c>
      <c r="I3962">
        <v>966268.38</v>
      </c>
      <c r="J3962">
        <v>170517.95</v>
      </c>
      <c r="K3962">
        <v>757857.55</v>
      </c>
      <c r="L3962">
        <v>46546.42</v>
      </c>
    </row>
    <row r="3963" spans="1:14" x14ac:dyDescent="0.25">
      <c r="A3963">
        <v>114365</v>
      </c>
      <c r="B3963" t="s">
        <v>16524</v>
      </c>
      <c r="C3963" t="s">
        <v>5035</v>
      </c>
      <c r="D3963">
        <v>2642678.7799999998</v>
      </c>
      <c r="E3963">
        <v>39</v>
      </c>
      <c r="F3963">
        <v>2487964.44</v>
      </c>
      <c r="I3963">
        <v>2157928.34</v>
      </c>
      <c r="J3963">
        <v>330036.09999999998</v>
      </c>
      <c r="K3963">
        <v>50774.78</v>
      </c>
      <c r="L3963">
        <v>103939.56</v>
      </c>
    </row>
    <row r="3964" spans="1:14" x14ac:dyDescent="0.25">
      <c r="A3964">
        <v>120393</v>
      </c>
      <c r="B3964" t="s">
        <v>7908</v>
      </c>
      <c r="C3964" t="s">
        <v>7891</v>
      </c>
      <c r="D3964">
        <v>3665222.85</v>
      </c>
      <c r="E3964">
        <v>56</v>
      </c>
      <c r="F3964">
        <v>3166987.5</v>
      </c>
      <c r="G3964">
        <v>0</v>
      </c>
      <c r="H3964">
        <v>0</v>
      </c>
      <c r="I3964">
        <v>1615163.63</v>
      </c>
      <c r="J3964">
        <v>285028.87</v>
      </c>
      <c r="K3964">
        <v>1266795</v>
      </c>
      <c r="M3964">
        <v>498235.35</v>
      </c>
      <c r="N3964">
        <v>0</v>
      </c>
    </row>
    <row r="3965" spans="1:14" x14ac:dyDescent="0.25">
      <c r="A3965">
        <v>119399</v>
      </c>
      <c r="B3965" t="s">
        <v>5042</v>
      </c>
      <c r="C3965" t="s">
        <v>5032</v>
      </c>
      <c r="D3965">
        <v>5220098.8499999996</v>
      </c>
      <c r="E3965">
        <v>48</v>
      </c>
      <c r="F3965">
        <v>3041073.84</v>
      </c>
      <c r="G3965">
        <v>0</v>
      </c>
      <c r="H3965">
        <v>0</v>
      </c>
      <c r="I3965">
        <v>2584912.7599999998</v>
      </c>
      <c r="J3965">
        <v>456161.08</v>
      </c>
      <c r="K3965">
        <v>2027382.55</v>
      </c>
      <c r="L3965">
        <v>151642.46</v>
      </c>
    </row>
    <row r="3966" spans="1:14" x14ac:dyDescent="0.25">
      <c r="A3966">
        <v>114977</v>
      </c>
      <c r="B3966" t="s">
        <v>7946</v>
      </c>
      <c r="C3966" t="s">
        <v>16055</v>
      </c>
      <c r="D3966">
        <v>2219023.3199999998</v>
      </c>
      <c r="E3966">
        <v>49</v>
      </c>
      <c r="F3966">
        <v>2112898.85</v>
      </c>
      <c r="G3966">
        <v>0</v>
      </c>
      <c r="H3966">
        <v>0</v>
      </c>
      <c r="I3966">
        <v>1795964.03</v>
      </c>
      <c r="J3966">
        <v>274676.84999999998</v>
      </c>
      <c r="K3966">
        <v>42257.97</v>
      </c>
      <c r="L3966">
        <v>106124.47</v>
      </c>
    </row>
    <row r="3967" spans="1:14" x14ac:dyDescent="0.25">
      <c r="A3967">
        <v>120179</v>
      </c>
      <c r="B3967" t="s">
        <v>3487</v>
      </c>
      <c r="C3967" t="s">
        <v>16525</v>
      </c>
      <c r="D3967">
        <v>3408452.05</v>
      </c>
      <c r="E3967">
        <v>38</v>
      </c>
      <c r="F3967">
        <v>3289448.35</v>
      </c>
      <c r="G3967">
        <v>0</v>
      </c>
      <c r="H3967">
        <v>0</v>
      </c>
      <c r="I3967">
        <v>2853092.96</v>
      </c>
      <c r="J3967">
        <v>436355.39</v>
      </c>
      <c r="K3967">
        <v>67131.600000000006</v>
      </c>
      <c r="L3967">
        <v>51872.1</v>
      </c>
    </row>
    <row r="3968" spans="1:14" x14ac:dyDescent="0.25">
      <c r="A3968">
        <v>116945</v>
      </c>
      <c r="B3968" t="s">
        <v>12833</v>
      </c>
      <c r="C3968" t="s">
        <v>12834</v>
      </c>
      <c r="D3968">
        <v>1679730.71</v>
      </c>
      <c r="E3968">
        <v>42</v>
      </c>
      <c r="F3968">
        <v>1387802.38</v>
      </c>
      <c r="G3968">
        <v>0</v>
      </c>
      <c r="H3968">
        <v>0</v>
      </c>
      <c r="I3968">
        <v>707779.21</v>
      </c>
      <c r="J3968">
        <v>124902.22</v>
      </c>
      <c r="K3968">
        <v>555120.94999999995</v>
      </c>
      <c r="L3968">
        <v>291927.83</v>
      </c>
    </row>
    <row r="3969" spans="1:14" x14ac:dyDescent="0.25">
      <c r="A3969">
        <v>117145</v>
      </c>
      <c r="B3969" t="s">
        <v>12280</v>
      </c>
      <c r="C3969" t="s">
        <v>12206</v>
      </c>
      <c r="D3969">
        <v>7163600.3799999999</v>
      </c>
      <c r="E3969">
        <v>49</v>
      </c>
      <c r="F3969">
        <v>6647657.0700000003</v>
      </c>
      <c r="G3969">
        <v>0</v>
      </c>
      <c r="H3969">
        <v>0</v>
      </c>
      <c r="I3969">
        <v>3390305.1</v>
      </c>
      <c r="J3969">
        <v>598289.14</v>
      </c>
      <c r="K3969">
        <v>2659062.83</v>
      </c>
      <c r="M3969">
        <v>515943.31</v>
      </c>
      <c r="N3969">
        <v>0</v>
      </c>
    </row>
    <row r="3970" spans="1:14" x14ac:dyDescent="0.25">
      <c r="A3970">
        <v>116250</v>
      </c>
      <c r="B3970" t="s">
        <v>16526</v>
      </c>
      <c r="C3970" t="s">
        <v>16527</v>
      </c>
      <c r="D3970">
        <v>7512540.0199999996</v>
      </c>
      <c r="E3970">
        <v>0</v>
      </c>
      <c r="F3970">
        <v>6339897.2800000003</v>
      </c>
      <c r="G3970">
        <v>0</v>
      </c>
      <c r="H3970">
        <v>0</v>
      </c>
      <c r="I3970">
        <v>3825680</v>
      </c>
      <c r="J3970">
        <v>675120</v>
      </c>
      <c r="K3970">
        <v>1839097.28</v>
      </c>
      <c r="L3970">
        <v>1172642.74</v>
      </c>
    </row>
    <row r="3971" spans="1:14" x14ac:dyDescent="0.25">
      <c r="A3971">
        <v>123497</v>
      </c>
      <c r="B3971" t="s">
        <v>16528</v>
      </c>
      <c r="C3971" t="s">
        <v>6356</v>
      </c>
      <c r="D3971">
        <v>1861382.98</v>
      </c>
      <c r="E3971">
        <v>24</v>
      </c>
      <c r="F3971">
        <v>1582392.57</v>
      </c>
      <c r="G3971">
        <v>0</v>
      </c>
      <c r="H3971">
        <v>0</v>
      </c>
      <c r="I3971">
        <v>1345033.69</v>
      </c>
      <c r="J3971">
        <v>205711.03</v>
      </c>
      <c r="K3971">
        <v>31647.85</v>
      </c>
      <c r="L3971">
        <v>278990.40999999997</v>
      </c>
    </row>
    <row r="3972" spans="1:14" x14ac:dyDescent="0.25">
      <c r="A3972">
        <v>124543</v>
      </c>
      <c r="B3972" t="s">
        <v>6894</v>
      </c>
      <c r="C3972" t="s">
        <v>6895</v>
      </c>
      <c r="D3972">
        <v>4161385.77</v>
      </c>
      <c r="E3972">
        <v>39</v>
      </c>
      <c r="F3972">
        <v>3925067.48</v>
      </c>
      <c r="G3972">
        <v>0</v>
      </c>
      <c r="H3972">
        <v>0</v>
      </c>
      <c r="I3972">
        <v>3404395.26</v>
      </c>
      <c r="J3972">
        <v>520672.22</v>
      </c>
      <c r="K3972">
        <v>80103.42</v>
      </c>
      <c r="L3972">
        <v>156214.87</v>
      </c>
    </row>
    <row r="3973" spans="1:14" x14ac:dyDescent="0.25">
      <c r="A3973">
        <v>122905</v>
      </c>
      <c r="B3973" t="s">
        <v>3408</v>
      </c>
      <c r="C3973" t="s">
        <v>16529</v>
      </c>
      <c r="D3973">
        <v>7634415.71</v>
      </c>
      <c r="E3973">
        <v>32</v>
      </c>
      <c r="F3973">
        <v>4554042.3499999996</v>
      </c>
      <c r="G3973">
        <v>0</v>
      </c>
      <c r="H3973">
        <v>0</v>
      </c>
      <c r="I3973">
        <v>3870936</v>
      </c>
      <c r="J3973">
        <v>683106.35</v>
      </c>
      <c r="K3973">
        <v>1861433.03</v>
      </c>
      <c r="L3973">
        <v>1218940.33</v>
      </c>
    </row>
    <row r="3974" spans="1:14" x14ac:dyDescent="0.25">
      <c r="A3974">
        <v>122809</v>
      </c>
      <c r="B3974" t="s">
        <v>16530</v>
      </c>
      <c r="C3974" t="s">
        <v>16531</v>
      </c>
      <c r="D3974">
        <v>7822061.5899999999</v>
      </c>
      <c r="E3974">
        <v>0</v>
      </c>
      <c r="F3974">
        <v>4703314.3099999996</v>
      </c>
      <c r="G3974">
        <v>0</v>
      </c>
      <c r="H3974">
        <v>0</v>
      </c>
      <c r="I3974">
        <v>3997817.16</v>
      </c>
      <c r="J3974">
        <v>705497.15</v>
      </c>
      <c r="K3974">
        <v>1869846.7</v>
      </c>
      <c r="L3974">
        <v>1248900.5900000001</v>
      </c>
    </row>
    <row r="3975" spans="1:14" x14ac:dyDescent="0.25">
      <c r="A3975">
        <v>118586</v>
      </c>
      <c r="B3975" t="s">
        <v>7674</v>
      </c>
      <c r="C3975" t="s">
        <v>16532</v>
      </c>
      <c r="D3975">
        <v>10645604.859999999</v>
      </c>
      <c r="E3975">
        <v>38</v>
      </c>
      <c r="F3975">
        <v>10392423.470000001</v>
      </c>
      <c r="G3975">
        <v>0</v>
      </c>
      <c r="H3975">
        <v>0</v>
      </c>
      <c r="I3975">
        <v>8833559.9499999993</v>
      </c>
      <c r="J3975">
        <v>1351015.05</v>
      </c>
      <c r="K3975">
        <v>207848.47</v>
      </c>
      <c r="L3975">
        <v>253181.3</v>
      </c>
    </row>
    <row r="3976" spans="1:14" x14ac:dyDescent="0.25">
      <c r="A3976">
        <v>117363</v>
      </c>
      <c r="B3976" t="s">
        <v>16533</v>
      </c>
      <c r="C3976" t="s">
        <v>14968</v>
      </c>
      <c r="D3976">
        <v>2559638.9</v>
      </c>
      <c r="E3976">
        <v>43</v>
      </c>
      <c r="F3976">
        <v>2559162.9</v>
      </c>
      <c r="G3976">
        <v>0</v>
      </c>
      <c r="H3976">
        <v>0</v>
      </c>
      <c r="I3976">
        <v>2175288.4700000002</v>
      </c>
      <c r="J3976">
        <v>332691.17</v>
      </c>
      <c r="K3976">
        <v>51183.26</v>
      </c>
      <c r="L3976">
        <v>476</v>
      </c>
    </row>
    <row r="3977" spans="1:14" x14ac:dyDescent="0.25">
      <c r="A3977">
        <v>117773</v>
      </c>
      <c r="B3977" t="s">
        <v>7899</v>
      </c>
      <c r="C3977" t="s">
        <v>16534</v>
      </c>
      <c r="D3977">
        <v>2851726.2</v>
      </c>
      <c r="E3977">
        <v>58</v>
      </c>
      <c r="F3977">
        <v>1950765.9</v>
      </c>
      <c r="G3977">
        <v>0</v>
      </c>
      <c r="H3977">
        <v>0</v>
      </c>
      <c r="I3977">
        <v>994890.62</v>
      </c>
      <c r="J3977">
        <v>175568.92</v>
      </c>
      <c r="K3977">
        <v>780306.36</v>
      </c>
      <c r="L3977">
        <v>900960.3</v>
      </c>
    </row>
    <row r="3978" spans="1:14" x14ac:dyDescent="0.25">
      <c r="A3978">
        <v>117069</v>
      </c>
      <c r="B3978" t="s">
        <v>7898</v>
      </c>
      <c r="C3978" t="s">
        <v>7891</v>
      </c>
      <c r="D3978">
        <v>1756030.1</v>
      </c>
      <c r="E3978">
        <v>55</v>
      </c>
      <c r="F3978">
        <v>1551377.46</v>
      </c>
      <c r="G3978">
        <v>0</v>
      </c>
      <c r="H3978">
        <v>0</v>
      </c>
      <c r="I3978">
        <v>791202.51</v>
      </c>
      <c r="J3978">
        <v>139623.97</v>
      </c>
      <c r="K3978">
        <v>620550.98</v>
      </c>
      <c r="L3978">
        <v>204652.64</v>
      </c>
    </row>
    <row r="3979" spans="1:14" x14ac:dyDescent="0.25">
      <c r="A3979">
        <v>119996</v>
      </c>
      <c r="B3979" t="s">
        <v>7900</v>
      </c>
      <c r="C3979" t="s">
        <v>16534</v>
      </c>
      <c r="D3979">
        <v>1255354.3</v>
      </c>
      <c r="E3979">
        <v>34</v>
      </c>
      <c r="F3979">
        <v>729569.93</v>
      </c>
      <c r="G3979">
        <v>0</v>
      </c>
      <c r="H3979">
        <v>0</v>
      </c>
      <c r="I3979">
        <v>372080.65</v>
      </c>
      <c r="J3979">
        <v>65661.31</v>
      </c>
      <c r="K3979">
        <v>291827.96999999997</v>
      </c>
      <c r="L3979">
        <v>525784.37</v>
      </c>
    </row>
    <row r="3980" spans="1:14" x14ac:dyDescent="0.25">
      <c r="A3980">
        <v>124384</v>
      </c>
      <c r="B3980" t="s">
        <v>6890</v>
      </c>
      <c r="C3980" t="s">
        <v>6891</v>
      </c>
      <c r="D3980">
        <v>1451738.27</v>
      </c>
      <c r="E3980">
        <v>32</v>
      </c>
      <c r="F3980">
        <v>1220089.08</v>
      </c>
      <c r="G3980">
        <v>0</v>
      </c>
      <c r="H3980">
        <v>0</v>
      </c>
      <c r="I3980">
        <v>1058240.68</v>
      </c>
      <c r="J3980">
        <v>161848.4</v>
      </c>
      <c r="K3980">
        <v>24899.95</v>
      </c>
      <c r="L3980">
        <v>206749.84</v>
      </c>
    </row>
    <row r="3981" spans="1:14" x14ac:dyDescent="0.25">
      <c r="A3981">
        <v>118629</v>
      </c>
      <c r="B3981" t="s">
        <v>16535</v>
      </c>
      <c r="C3981" t="s">
        <v>16536</v>
      </c>
      <c r="D3981">
        <v>1826445.74</v>
      </c>
      <c r="E3981">
        <v>39</v>
      </c>
      <c r="F3981">
        <v>1826445.74</v>
      </c>
      <c r="G3981">
        <v>0</v>
      </c>
      <c r="H3981">
        <v>0</v>
      </c>
      <c r="I3981">
        <v>1552478.87</v>
      </c>
      <c r="J3981">
        <v>237437.96</v>
      </c>
      <c r="K3981">
        <v>36528.910000000003</v>
      </c>
      <c r="L3981">
        <v>0</v>
      </c>
    </row>
    <row r="3982" spans="1:14" x14ac:dyDescent="0.25">
      <c r="A3982">
        <v>119393</v>
      </c>
      <c r="B3982" t="s">
        <v>7722</v>
      </c>
      <c r="C3982" t="s">
        <v>16537</v>
      </c>
      <c r="D3982">
        <v>5548269.8099999996</v>
      </c>
      <c r="E3982">
        <v>39</v>
      </c>
      <c r="F3982">
        <v>5529456.4100000001</v>
      </c>
      <c r="G3982">
        <v>0</v>
      </c>
      <c r="H3982">
        <v>0</v>
      </c>
      <c r="I3982">
        <v>4700037.5199999996</v>
      </c>
      <c r="J3982">
        <v>718829.77</v>
      </c>
      <c r="K3982">
        <v>110589.12</v>
      </c>
      <c r="L3982">
        <v>18813.900000000001</v>
      </c>
    </row>
    <row r="3983" spans="1:14" x14ac:dyDescent="0.25">
      <c r="A3983">
        <v>120244</v>
      </c>
      <c r="B3983" t="s">
        <v>16538</v>
      </c>
      <c r="C3983" t="s">
        <v>16539</v>
      </c>
      <c r="D3983">
        <v>22806748.66</v>
      </c>
      <c r="E3983">
        <v>40</v>
      </c>
      <c r="F3983">
        <v>22330706.649999999</v>
      </c>
      <c r="I3983">
        <v>19368470.059999999</v>
      </c>
      <c r="J3983">
        <v>2962236.59</v>
      </c>
      <c r="K3983">
        <v>455728.71</v>
      </c>
      <c r="L3983">
        <v>20313.3</v>
      </c>
    </row>
    <row r="3984" spans="1:14" x14ac:dyDescent="0.25">
      <c r="A3984">
        <v>118138</v>
      </c>
      <c r="B3984" t="s">
        <v>16540</v>
      </c>
      <c r="C3984" t="s">
        <v>15262</v>
      </c>
      <c r="D3984">
        <v>38934433.329999998</v>
      </c>
      <c r="E3984">
        <v>81</v>
      </c>
      <c r="F3984">
        <v>38138249.68</v>
      </c>
      <c r="G3984">
        <v>0</v>
      </c>
      <c r="H3984">
        <v>0</v>
      </c>
      <c r="I3984">
        <v>33079094.140000001</v>
      </c>
      <c r="J3984">
        <v>5059155.54</v>
      </c>
      <c r="K3984">
        <v>778331.65</v>
      </c>
      <c r="L3984">
        <v>17850</v>
      </c>
    </row>
    <row r="3985" spans="1:13" x14ac:dyDescent="0.25">
      <c r="A3985">
        <v>119518</v>
      </c>
      <c r="B3985" t="s">
        <v>3310</v>
      </c>
      <c r="C3985" t="s">
        <v>16541</v>
      </c>
      <c r="D3985">
        <v>1200754.29</v>
      </c>
      <c r="E3985">
        <v>27</v>
      </c>
      <c r="F3985">
        <v>902079.27</v>
      </c>
      <c r="G3985">
        <v>0</v>
      </c>
      <c r="H3985">
        <v>0</v>
      </c>
      <c r="I3985">
        <v>766767.38</v>
      </c>
      <c r="J3985">
        <v>135311.89000000001</v>
      </c>
      <c r="K3985">
        <v>106957.95</v>
      </c>
      <c r="L3985">
        <v>191717.07</v>
      </c>
    </row>
    <row r="3986" spans="1:13" x14ac:dyDescent="0.25">
      <c r="A3986">
        <v>119887</v>
      </c>
      <c r="B3986" t="s">
        <v>7910</v>
      </c>
      <c r="C3986" t="s">
        <v>7911</v>
      </c>
      <c r="D3986">
        <v>3598945.21</v>
      </c>
      <c r="E3986">
        <v>69</v>
      </c>
      <c r="F3986">
        <v>1471560.42</v>
      </c>
      <c r="G3986">
        <v>0</v>
      </c>
      <c r="H3986">
        <v>0</v>
      </c>
      <c r="I3986">
        <v>1250826.3600000001</v>
      </c>
      <c r="J3986">
        <v>220734.06</v>
      </c>
      <c r="K3986">
        <v>981040.28</v>
      </c>
      <c r="L3986">
        <v>1146344.51</v>
      </c>
    </row>
    <row r="3987" spans="1:13" x14ac:dyDescent="0.25">
      <c r="A3987">
        <v>120608</v>
      </c>
      <c r="B3987" t="s">
        <v>11161</v>
      </c>
      <c r="C3987" t="s">
        <v>10863</v>
      </c>
      <c r="D3987">
        <v>7449335.1200000001</v>
      </c>
      <c r="E3987">
        <v>39</v>
      </c>
      <c r="F3987">
        <v>7397514.6200000001</v>
      </c>
      <c r="G3987">
        <v>0</v>
      </c>
      <c r="H3987">
        <v>0</v>
      </c>
      <c r="I3987">
        <v>6287887.4299999997</v>
      </c>
      <c r="J3987">
        <v>961676.89</v>
      </c>
      <c r="K3987">
        <v>147950.29999999999</v>
      </c>
      <c r="L3987">
        <v>51820.5</v>
      </c>
    </row>
    <row r="3988" spans="1:13" x14ac:dyDescent="0.25">
      <c r="A3988">
        <v>120438</v>
      </c>
      <c r="B3988" t="s">
        <v>7901</v>
      </c>
      <c r="C3988" t="s">
        <v>16542</v>
      </c>
      <c r="D3988">
        <v>3921433.66</v>
      </c>
      <c r="E3988">
        <v>56</v>
      </c>
      <c r="F3988">
        <v>3693506.18</v>
      </c>
      <c r="G3988">
        <v>0</v>
      </c>
      <c r="H3988">
        <v>0</v>
      </c>
      <c r="I3988">
        <v>1883687.88</v>
      </c>
      <c r="J3988">
        <v>332415.53000000003</v>
      </c>
      <c r="K3988">
        <v>1477402.77</v>
      </c>
      <c r="L3988">
        <v>227927.98</v>
      </c>
    </row>
    <row r="3989" spans="1:13" x14ac:dyDescent="0.25">
      <c r="A3989">
        <v>119335</v>
      </c>
      <c r="B3989" t="s">
        <v>4544</v>
      </c>
      <c r="C3989" t="s">
        <v>16543</v>
      </c>
      <c r="D3989">
        <v>3430123.52</v>
      </c>
      <c r="E3989">
        <v>44</v>
      </c>
      <c r="F3989">
        <v>3357439.35</v>
      </c>
      <c r="G3989">
        <v>0</v>
      </c>
      <c r="H3989">
        <v>0</v>
      </c>
      <c r="I3989">
        <v>2398170.96</v>
      </c>
      <c r="J3989">
        <v>959268.39</v>
      </c>
      <c r="K3989">
        <v>68519.17</v>
      </c>
      <c r="L3989">
        <v>4165</v>
      </c>
    </row>
    <row r="3990" spans="1:13" x14ac:dyDescent="0.25">
      <c r="A3990">
        <v>122952</v>
      </c>
      <c r="B3990" t="s">
        <v>6898</v>
      </c>
      <c r="C3990" t="s">
        <v>6180</v>
      </c>
      <c r="D3990">
        <v>1509902.21</v>
      </c>
      <c r="E3990">
        <v>34</v>
      </c>
      <c r="F3990">
        <v>1440168.21</v>
      </c>
      <c r="G3990">
        <v>0</v>
      </c>
      <c r="H3990">
        <v>0</v>
      </c>
      <c r="I3990">
        <v>1224142.99</v>
      </c>
      <c r="J3990">
        <v>187221.86</v>
      </c>
      <c r="K3990">
        <v>28803.360000000001</v>
      </c>
      <c r="L3990">
        <v>69734</v>
      </c>
    </row>
    <row r="3991" spans="1:13" x14ac:dyDescent="0.25">
      <c r="A3991">
        <v>119930</v>
      </c>
      <c r="B3991" t="s">
        <v>10499</v>
      </c>
      <c r="C3991" t="s">
        <v>10393</v>
      </c>
      <c r="D3991">
        <v>20008513.579999998</v>
      </c>
      <c r="E3991">
        <v>65</v>
      </c>
      <c r="F3991">
        <v>18149044.25</v>
      </c>
      <c r="G3991">
        <v>0</v>
      </c>
      <c r="H3991">
        <v>0</v>
      </c>
      <c r="I3991">
        <v>8711541.2400000002</v>
      </c>
      <c r="J3991">
        <v>2177885.31</v>
      </c>
      <c r="K3991">
        <v>7259617.7000000002</v>
      </c>
      <c r="L3991">
        <v>1859469.33</v>
      </c>
    </row>
    <row r="3992" spans="1:13" x14ac:dyDescent="0.25">
      <c r="A3992">
        <v>122254</v>
      </c>
      <c r="B3992" t="s">
        <v>11480</v>
      </c>
      <c r="C3992" t="s">
        <v>11481</v>
      </c>
      <c r="D3992">
        <v>18244425.120000001</v>
      </c>
      <c r="E3992">
        <v>51</v>
      </c>
      <c r="F3992">
        <v>17515074.120000001</v>
      </c>
      <c r="G3992">
        <v>0</v>
      </c>
      <c r="H3992">
        <v>0</v>
      </c>
      <c r="I3992">
        <v>14887813</v>
      </c>
      <c r="J3992">
        <v>2276959.63</v>
      </c>
      <c r="K3992">
        <v>350301.49</v>
      </c>
      <c r="L3992">
        <v>729351</v>
      </c>
    </row>
    <row r="3993" spans="1:13" x14ac:dyDescent="0.25">
      <c r="A3993">
        <v>119649</v>
      </c>
      <c r="B3993" t="s">
        <v>16544</v>
      </c>
      <c r="C3993" t="s">
        <v>16545</v>
      </c>
      <c r="D3993">
        <v>22647857.25</v>
      </c>
      <c r="E3993">
        <v>48</v>
      </c>
      <c r="F3993">
        <v>22194081.850000001</v>
      </c>
      <c r="G3993">
        <v>0</v>
      </c>
      <c r="H3993">
        <v>0</v>
      </c>
      <c r="I3993">
        <v>19249968.960000001</v>
      </c>
      <c r="J3993">
        <v>2944112.89</v>
      </c>
      <c r="K3993">
        <v>452940.45</v>
      </c>
      <c r="L3993">
        <v>834.95</v>
      </c>
      <c r="M3993">
        <v>0</v>
      </c>
    </row>
    <row r="3994" spans="1:13" x14ac:dyDescent="0.25">
      <c r="A3994">
        <v>122457</v>
      </c>
      <c r="B3994" t="s">
        <v>16546</v>
      </c>
      <c r="C3994" t="s">
        <v>16547</v>
      </c>
      <c r="D3994">
        <v>153162417</v>
      </c>
      <c r="E3994">
        <v>67</v>
      </c>
      <c r="F3994">
        <v>149105306.19999999</v>
      </c>
      <c r="G3994">
        <v>0</v>
      </c>
      <c r="H3994">
        <v>0</v>
      </c>
      <c r="I3994">
        <v>129326030.90000001</v>
      </c>
      <c r="J3994">
        <v>19779275.300000001</v>
      </c>
      <c r="K3994">
        <v>3042965.43</v>
      </c>
      <c r="L3994">
        <v>1014145.37</v>
      </c>
    </row>
    <row r="3995" spans="1:13" x14ac:dyDescent="0.25">
      <c r="A3995">
        <v>117918</v>
      </c>
      <c r="B3995" t="s">
        <v>5038</v>
      </c>
      <c r="C3995" t="s">
        <v>5032</v>
      </c>
      <c r="D3995">
        <v>627830.93999999994</v>
      </c>
      <c r="E3995">
        <v>40</v>
      </c>
      <c r="F3995">
        <v>627830.93999999994</v>
      </c>
      <c r="G3995">
        <v>0</v>
      </c>
      <c r="H3995">
        <v>0</v>
      </c>
      <c r="I3995">
        <v>533656.30000000005</v>
      </c>
      <c r="J3995">
        <v>81618.02</v>
      </c>
      <c r="K3995">
        <v>12556.62</v>
      </c>
      <c r="L3995">
        <v>0</v>
      </c>
    </row>
    <row r="3996" spans="1:13" x14ac:dyDescent="0.25">
      <c r="A3996">
        <v>118079</v>
      </c>
      <c r="B3996" t="s">
        <v>9453</v>
      </c>
      <c r="C3996" t="s">
        <v>9454</v>
      </c>
      <c r="D3996">
        <v>1093069.68</v>
      </c>
      <c r="E3996">
        <v>46</v>
      </c>
      <c r="F3996">
        <v>911904.13</v>
      </c>
      <c r="G3996">
        <v>0</v>
      </c>
      <c r="H3996">
        <v>0</v>
      </c>
      <c r="I3996">
        <v>775118.49</v>
      </c>
      <c r="J3996">
        <v>118547.54</v>
      </c>
      <c r="K3996">
        <v>18238.099999999999</v>
      </c>
      <c r="L3996">
        <v>181165.55</v>
      </c>
    </row>
    <row r="3997" spans="1:13" x14ac:dyDescent="0.25">
      <c r="A3997">
        <v>120786</v>
      </c>
      <c r="B3997" t="s">
        <v>9444</v>
      </c>
      <c r="C3997" t="s">
        <v>9451</v>
      </c>
      <c r="D3997">
        <v>6663118.29</v>
      </c>
      <c r="E3997">
        <v>66</v>
      </c>
      <c r="F3997">
        <v>3771504.61</v>
      </c>
      <c r="G3997">
        <v>0</v>
      </c>
      <c r="H3997">
        <v>0</v>
      </c>
      <c r="I3997">
        <v>3205778.92</v>
      </c>
      <c r="J3997">
        <v>565725.68999999994</v>
      </c>
      <c r="K3997">
        <v>2514336.4</v>
      </c>
      <c r="L3997">
        <v>377277.28</v>
      </c>
    </row>
    <row r="3998" spans="1:13" x14ac:dyDescent="0.25">
      <c r="A3998">
        <v>117124</v>
      </c>
      <c r="B3998" t="s">
        <v>16548</v>
      </c>
      <c r="C3998" t="s">
        <v>5070</v>
      </c>
      <c r="D3998">
        <v>12193054.970000001</v>
      </c>
      <c r="E3998">
        <v>83</v>
      </c>
      <c r="F3998">
        <v>9292638.7300000004</v>
      </c>
      <c r="G3998">
        <v>0</v>
      </c>
      <c r="H3998">
        <v>0</v>
      </c>
      <c r="I3998">
        <v>8059941.7599999998</v>
      </c>
      <c r="J3998">
        <v>1232696.97</v>
      </c>
      <c r="K3998">
        <v>189645.69</v>
      </c>
      <c r="L3998">
        <v>2710770.55</v>
      </c>
    </row>
    <row r="3999" spans="1:13" x14ac:dyDescent="0.25">
      <c r="A3999">
        <v>124623</v>
      </c>
      <c r="B3999" t="s">
        <v>8309</v>
      </c>
      <c r="C3999" t="s">
        <v>8310</v>
      </c>
      <c r="D3999">
        <v>4352429</v>
      </c>
      <c r="E3999">
        <v>58</v>
      </c>
      <c r="F3999">
        <v>4274365</v>
      </c>
      <c r="G3999">
        <v>0</v>
      </c>
      <c r="H3999">
        <v>0</v>
      </c>
      <c r="I3999">
        <v>3633210.25</v>
      </c>
      <c r="J3999">
        <v>555667.44999999995</v>
      </c>
      <c r="K3999">
        <v>85487.3</v>
      </c>
      <c r="L3999">
        <v>78064</v>
      </c>
    </row>
    <row r="4000" spans="1:13" x14ac:dyDescent="0.25">
      <c r="A4000">
        <v>124695</v>
      </c>
      <c r="B4000" t="s">
        <v>16549</v>
      </c>
      <c r="C4000" t="s">
        <v>16550</v>
      </c>
      <c r="D4000">
        <v>9443457.4100000001</v>
      </c>
      <c r="E4000">
        <v>34</v>
      </c>
      <c r="F4000">
        <v>9227662.7300000004</v>
      </c>
      <c r="I4000">
        <v>8003585.04</v>
      </c>
      <c r="J4000">
        <v>1224077.69</v>
      </c>
      <c r="K4000">
        <v>188319.67</v>
      </c>
      <c r="L4000">
        <v>27475.01</v>
      </c>
    </row>
    <row r="4001" spans="1:12" x14ac:dyDescent="0.25">
      <c r="A4001">
        <v>117309</v>
      </c>
      <c r="B4001" t="s">
        <v>2724</v>
      </c>
      <c r="C4001" t="s">
        <v>16551</v>
      </c>
      <c r="D4001">
        <v>3481104.26</v>
      </c>
      <c r="E4001">
        <v>44</v>
      </c>
      <c r="F4001">
        <v>3481104.26</v>
      </c>
      <c r="G4001">
        <v>0</v>
      </c>
      <c r="H4001">
        <v>0</v>
      </c>
      <c r="I4001">
        <v>2958938.62</v>
      </c>
      <c r="J4001">
        <v>452543.55</v>
      </c>
      <c r="K4001">
        <v>69622.09</v>
      </c>
      <c r="L4001">
        <v>0</v>
      </c>
    </row>
    <row r="4002" spans="1:12" x14ac:dyDescent="0.25">
      <c r="A4002">
        <v>119584</v>
      </c>
      <c r="B4002" t="s">
        <v>11467</v>
      </c>
      <c r="C4002" t="s">
        <v>11365</v>
      </c>
      <c r="D4002">
        <v>6552796.6500000004</v>
      </c>
      <c r="E4002">
        <v>82</v>
      </c>
      <c r="F4002">
        <v>3553577.45</v>
      </c>
      <c r="G4002">
        <v>0</v>
      </c>
      <c r="H4002">
        <v>0</v>
      </c>
      <c r="I4002">
        <v>3020540.83</v>
      </c>
      <c r="J4002">
        <v>533036.62</v>
      </c>
      <c r="K4002">
        <v>2369051.64</v>
      </c>
      <c r="L4002">
        <v>630167.56000000006</v>
      </c>
    </row>
    <row r="4003" spans="1:12" x14ac:dyDescent="0.25">
      <c r="A4003">
        <v>117827</v>
      </c>
      <c r="B4003" t="s">
        <v>12271</v>
      </c>
      <c r="C4003" t="s">
        <v>12272</v>
      </c>
      <c r="D4003">
        <v>1354196.49</v>
      </c>
      <c r="E4003">
        <v>53</v>
      </c>
      <c r="F4003">
        <v>1003466.4</v>
      </c>
      <c r="G4003">
        <v>0</v>
      </c>
      <c r="H4003">
        <v>0</v>
      </c>
      <c r="I4003">
        <v>852946.46</v>
      </c>
      <c r="J4003">
        <v>130450.56</v>
      </c>
      <c r="K4003">
        <v>20069.38</v>
      </c>
      <c r="L4003">
        <v>350730.09</v>
      </c>
    </row>
    <row r="4004" spans="1:12" x14ac:dyDescent="0.25">
      <c r="A4004">
        <v>120135</v>
      </c>
      <c r="B4004" t="s">
        <v>16552</v>
      </c>
      <c r="C4004" t="s">
        <v>16553</v>
      </c>
      <c r="D4004">
        <v>4443836.24</v>
      </c>
      <c r="E4004">
        <v>57</v>
      </c>
      <c r="F4004">
        <v>4216225.32</v>
      </c>
      <c r="G4004">
        <v>0</v>
      </c>
      <c r="H4004">
        <v>0</v>
      </c>
      <c r="I4004">
        <v>3583791.51</v>
      </c>
      <c r="J4004">
        <v>548109.29</v>
      </c>
      <c r="K4004">
        <v>84324.52</v>
      </c>
      <c r="L4004">
        <v>227610.92</v>
      </c>
    </row>
    <row r="4005" spans="1:12" x14ac:dyDescent="0.25">
      <c r="A4005">
        <v>116344</v>
      </c>
      <c r="B4005" t="s">
        <v>4900</v>
      </c>
      <c r="C4005" t="s">
        <v>4879</v>
      </c>
      <c r="D4005">
        <v>12229790.789999999</v>
      </c>
      <c r="E4005">
        <v>60</v>
      </c>
      <c r="F4005">
        <v>11837958.779999999</v>
      </c>
      <c r="G4005">
        <v>0</v>
      </c>
      <c r="H4005">
        <v>0</v>
      </c>
      <c r="I4005">
        <v>10062264.960000001</v>
      </c>
      <c r="J4005">
        <v>1538934.64</v>
      </c>
      <c r="K4005">
        <v>236759.18</v>
      </c>
      <c r="L4005">
        <v>391832.01</v>
      </c>
    </row>
    <row r="4006" spans="1:12" x14ac:dyDescent="0.25">
      <c r="A4006">
        <v>117914</v>
      </c>
      <c r="B4006" t="s">
        <v>5034</v>
      </c>
      <c r="C4006" t="s">
        <v>5032</v>
      </c>
      <c r="D4006">
        <v>1930466.93</v>
      </c>
      <c r="E4006">
        <v>39</v>
      </c>
      <c r="F4006">
        <v>1819142.81</v>
      </c>
      <c r="G4006">
        <v>0</v>
      </c>
      <c r="H4006">
        <v>0</v>
      </c>
      <c r="I4006">
        <v>1577827.94</v>
      </c>
      <c r="J4006">
        <v>241314.87</v>
      </c>
      <c r="K4006">
        <v>37125.360000000001</v>
      </c>
      <c r="L4006">
        <v>74198.759999999995</v>
      </c>
    </row>
    <row r="4007" spans="1:12" x14ac:dyDescent="0.25">
      <c r="A4007">
        <v>121543</v>
      </c>
      <c r="B4007" t="s">
        <v>8271</v>
      </c>
      <c r="C4007" t="s">
        <v>8262</v>
      </c>
      <c r="D4007">
        <v>10857214.220000001</v>
      </c>
      <c r="E4007">
        <v>49</v>
      </c>
      <c r="F4007">
        <v>6467074.4100000001</v>
      </c>
      <c r="G4007">
        <v>0</v>
      </c>
      <c r="H4007">
        <v>0</v>
      </c>
      <c r="I4007">
        <v>5497013.2599999998</v>
      </c>
      <c r="J4007">
        <v>970061.15</v>
      </c>
      <c r="K4007">
        <v>4311382.97</v>
      </c>
      <c r="L4007">
        <v>78756.84</v>
      </c>
    </row>
    <row r="4008" spans="1:12" x14ac:dyDescent="0.25">
      <c r="A4008">
        <v>120260</v>
      </c>
      <c r="B4008" t="s">
        <v>12838</v>
      </c>
      <c r="C4008" t="s">
        <v>12764</v>
      </c>
      <c r="D4008">
        <v>1819549.77</v>
      </c>
      <c r="E4008">
        <v>44</v>
      </c>
      <c r="F4008">
        <v>1014576.01</v>
      </c>
      <c r="G4008">
        <v>0</v>
      </c>
      <c r="H4008">
        <v>0</v>
      </c>
      <c r="I4008">
        <v>862389.61</v>
      </c>
      <c r="J4008">
        <v>152186.4</v>
      </c>
      <c r="K4008">
        <v>676384.01</v>
      </c>
      <c r="L4008">
        <v>128589.75</v>
      </c>
    </row>
    <row r="4009" spans="1:12" x14ac:dyDescent="0.25">
      <c r="A4009">
        <v>123299</v>
      </c>
      <c r="B4009" t="s">
        <v>16554</v>
      </c>
      <c r="C4009" t="s">
        <v>6180</v>
      </c>
      <c r="D4009">
        <v>10432680.939999999</v>
      </c>
      <c r="E4009">
        <v>37</v>
      </c>
      <c r="F4009">
        <v>8410581.6600000001</v>
      </c>
      <c r="G4009">
        <v>0</v>
      </c>
      <c r="H4009">
        <v>0</v>
      </c>
      <c r="I4009">
        <v>7294892.25</v>
      </c>
      <c r="J4009">
        <v>1115689.4099999999</v>
      </c>
      <c r="K4009">
        <v>171644.52</v>
      </c>
      <c r="L4009">
        <v>1850454.76</v>
      </c>
    </row>
    <row r="4010" spans="1:12" x14ac:dyDescent="0.25">
      <c r="A4010">
        <v>118803</v>
      </c>
      <c r="B4010" t="s">
        <v>16555</v>
      </c>
      <c r="C4010" t="s">
        <v>5493</v>
      </c>
      <c r="D4010">
        <v>5179784.8099999996</v>
      </c>
      <c r="E4010">
        <v>37</v>
      </c>
      <c r="F4010">
        <v>3380839.37</v>
      </c>
      <c r="G4010">
        <v>0</v>
      </c>
      <c r="H4010">
        <v>0</v>
      </c>
      <c r="I4010">
        <v>2873713.49</v>
      </c>
      <c r="J4010">
        <v>439509.09</v>
      </c>
      <c r="K4010">
        <v>67616.789999999994</v>
      </c>
      <c r="L4010">
        <v>1798945.44</v>
      </c>
    </row>
    <row r="4011" spans="1:12" x14ac:dyDescent="0.25">
      <c r="A4011">
        <v>119772</v>
      </c>
      <c r="B4011" t="s">
        <v>8349</v>
      </c>
      <c r="C4011" t="s">
        <v>16498</v>
      </c>
      <c r="D4011">
        <v>5834858.0099999998</v>
      </c>
      <c r="E4011">
        <v>47</v>
      </c>
      <c r="F4011">
        <v>3549734.4</v>
      </c>
      <c r="G4011">
        <v>0</v>
      </c>
      <c r="H4011">
        <v>0</v>
      </c>
      <c r="I4011">
        <v>3017274.24</v>
      </c>
      <c r="J4011">
        <v>461465.48</v>
      </c>
      <c r="K4011">
        <v>70994.679999999993</v>
      </c>
      <c r="L4011">
        <v>2285123.61</v>
      </c>
    </row>
    <row r="4012" spans="1:12" x14ac:dyDescent="0.25">
      <c r="A4012">
        <v>119304</v>
      </c>
      <c r="B4012" t="s">
        <v>7651</v>
      </c>
      <c r="C4012" t="s">
        <v>16556</v>
      </c>
      <c r="D4012">
        <v>4329129.38</v>
      </c>
      <c r="E4012">
        <v>31</v>
      </c>
      <c r="F4012">
        <v>3843989.73</v>
      </c>
      <c r="G4012">
        <v>0</v>
      </c>
      <c r="H4012">
        <v>0</v>
      </c>
      <c r="I4012">
        <v>1960434.77</v>
      </c>
      <c r="J4012">
        <v>345959.07</v>
      </c>
      <c r="K4012">
        <v>1537595.89</v>
      </c>
      <c r="L4012">
        <v>485139.65</v>
      </c>
    </row>
    <row r="4013" spans="1:12" x14ac:dyDescent="0.25">
      <c r="A4013">
        <v>121964</v>
      </c>
      <c r="B4013" t="s">
        <v>8655</v>
      </c>
      <c r="C4013" t="s">
        <v>8648</v>
      </c>
      <c r="D4013">
        <v>6786686.71</v>
      </c>
      <c r="E4013">
        <v>40</v>
      </c>
      <c r="F4013">
        <v>6603814.9800000004</v>
      </c>
      <c r="G4013">
        <v>0</v>
      </c>
      <c r="H4013">
        <v>0</v>
      </c>
      <c r="I4013">
        <v>4717010.72</v>
      </c>
      <c r="J4013">
        <v>1886804.26</v>
      </c>
      <c r="K4013">
        <v>134771.75</v>
      </c>
      <c r="L4013">
        <v>48099.98</v>
      </c>
    </row>
    <row r="4014" spans="1:12" x14ac:dyDescent="0.25">
      <c r="A4014" t="s">
        <v>9627</v>
      </c>
      <c r="B4014" t="s">
        <v>9628</v>
      </c>
      <c r="C4014" t="s">
        <v>9629</v>
      </c>
      <c r="D4014">
        <v>7888157.3399999999</v>
      </c>
      <c r="E4014">
        <v>38</v>
      </c>
      <c r="F4014">
        <v>6447960.5499999998</v>
      </c>
      <c r="G4014">
        <v>0</v>
      </c>
      <c r="H4014">
        <v>0</v>
      </c>
      <c r="I4014">
        <v>4605686.0999999996</v>
      </c>
      <c r="J4014">
        <v>1842274.45</v>
      </c>
      <c r="K4014">
        <v>131591.01999999999</v>
      </c>
      <c r="L4014">
        <v>1308605.77</v>
      </c>
    </row>
    <row r="4015" spans="1:12" x14ac:dyDescent="0.25">
      <c r="A4015">
        <v>118525</v>
      </c>
      <c r="B4015" t="s">
        <v>5428</v>
      </c>
      <c r="C4015" t="s">
        <v>16431</v>
      </c>
      <c r="D4015">
        <v>4547318.08</v>
      </c>
      <c r="E4015">
        <v>31</v>
      </c>
      <c r="F4015">
        <v>4119446.99</v>
      </c>
      <c r="G4015">
        <v>0</v>
      </c>
      <c r="H4015">
        <v>0</v>
      </c>
      <c r="I4015">
        <v>3501529.94</v>
      </c>
      <c r="J4015">
        <v>535528.11</v>
      </c>
      <c r="K4015">
        <v>82388.94</v>
      </c>
      <c r="L4015">
        <v>427871.09</v>
      </c>
    </row>
    <row r="4016" spans="1:12" x14ac:dyDescent="0.25">
      <c r="A4016">
        <v>122486</v>
      </c>
      <c r="B4016" t="s">
        <v>7361</v>
      </c>
      <c r="C4016" t="s">
        <v>16557</v>
      </c>
      <c r="D4016">
        <v>3625647</v>
      </c>
      <c r="E4016">
        <v>38</v>
      </c>
      <c r="F4016">
        <v>3505724.8</v>
      </c>
      <c r="G4016">
        <v>0</v>
      </c>
      <c r="H4016">
        <v>0</v>
      </c>
      <c r="I4016">
        <v>2979866.09</v>
      </c>
      <c r="J4016">
        <v>455744.21</v>
      </c>
      <c r="K4016">
        <v>70114.5</v>
      </c>
      <c r="L4016">
        <v>119922</v>
      </c>
    </row>
    <row r="4017" spans="1:12" x14ac:dyDescent="0.25">
      <c r="A4017">
        <v>120295</v>
      </c>
      <c r="B4017" t="s">
        <v>4936</v>
      </c>
      <c r="C4017" t="s">
        <v>16434</v>
      </c>
      <c r="D4017">
        <v>18496227.260000002</v>
      </c>
      <c r="E4017">
        <v>61</v>
      </c>
      <c r="F4017">
        <v>18496227.260000002</v>
      </c>
      <c r="G4017">
        <v>0</v>
      </c>
      <c r="H4017">
        <v>0</v>
      </c>
      <c r="I4017">
        <v>15721793.17</v>
      </c>
      <c r="J4017">
        <v>2404509.5499999998</v>
      </c>
      <c r="K4017">
        <v>369924.54</v>
      </c>
      <c r="L4017">
        <v>0</v>
      </c>
    </row>
    <row r="4018" spans="1:12" x14ac:dyDescent="0.25">
      <c r="A4018">
        <v>121219</v>
      </c>
      <c r="B4018" t="s">
        <v>12663</v>
      </c>
      <c r="C4018" t="s">
        <v>12519</v>
      </c>
      <c r="D4018">
        <v>8583961.5</v>
      </c>
      <c r="E4018">
        <v>66</v>
      </c>
      <c r="F4018">
        <v>6436825.1399999997</v>
      </c>
      <c r="G4018">
        <v>0</v>
      </c>
      <c r="H4018">
        <v>0</v>
      </c>
      <c r="I4018">
        <v>5471301.3799999999</v>
      </c>
      <c r="J4018">
        <v>836787.25</v>
      </c>
      <c r="K4018">
        <v>128736.51</v>
      </c>
      <c r="L4018">
        <v>2147136.36</v>
      </c>
    </row>
    <row r="4019" spans="1:12" x14ac:dyDescent="0.25">
      <c r="A4019">
        <v>117479</v>
      </c>
      <c r="B4019" t="s">
        <v>10491</v>
      </c>
      <c r="C4019" t="s">
        <v>10479</v>
      </c>
      <c r="D4019">
        <v>22911009.329999998</v>
      </c>
      <c r="E4019">
        <v>40</v>
      </c>
      <c r="F4019">
        <v>22572285.129999999</v>
      </c>
      <c r="G4019">
        <v>0</v>
      </c>
      <c r="H4019">
        <v>0</v>
      </c>
      <c r="I4019">
        <v>10834696.859999999</v>
      </c>
      <c r="J4019">
        <v>2708674.22</v>
      </c>
      <c r="K4019">
        <v>9028914.0500000007</v>
      </c>
      <c r="L4019">
        <v>338724.2</v>
      </c>
    </row>
    <row r="4020" spans="1:12" x14ac:dyDescent="0.25">
      <c r="A4020">
        <v>120396</v>
      </c>
      <c r="B4020" t="s">
        <v>7909</v>
      </c>
      <c r="C4020" t="s">
        <v>7891</v>
      </c>
      <c r="D4020">
        <v>3616100.39</v>
      </c>
      <c r="E4020">
        <v>60</v>
      </c>
      <c r="F4020">
        <v>1981355.41</v>
      </c>
      <c r="G4020">
        <v>0</v>
      </c>
      <c r="H4020">
        <v>0</v>
      </c>
      <c r="I4020">
        <v>1684152.1</v>
      </c>
      <c r="J4020">
        <v>297203.31</v>
      </c>
      <c r="K4020">
        <v>1320903.6100000001</v>
      </c>
      <c r="L4020">
        <v>313841.37</v>
      </c>
    </row>
    <row r="4021" spans="1:12" x14ac:dyDescent="0.25">
      <c r="A4021">
        <v>119885</v>
      </c>
      <c r="B4021" t="s">
        <v>7910</v>
      </c>
      <c r="C4021" t="s">
        <v>7911</v>
      </c>
      <c r="D4021">
        <v>4869889.54</v>
      </c>
      <c r="E4021">
        <v>69</v>
      </c>
      <c r="F4021">
        <v>3165710.79</v>
      </c>
      <c r="G4021">
        <v>0</v>
      </c>
      <c r="H4021">
        <v>0</v>
      </c>
      <c r="I4021">
        <v>1614512.49</v>
      </c>
      <c r="J4021">
        <v>284913.98</v>
      </c>
      <c r="K4021">
        <v>1266284.32</v>
      </c>
      <c r="L4021">
        <v>1704178.75</v>
      </c>
    </row>
    <row r="4022" spans="1:12" x14ac:dyDescent="0.25">
      <c r="A4022">
        <v>117144</v>
      </c>
      <c r="B4022" t="s">
        <v>12277</v>
      </c>
      <c r="C4022" t="s">
        <v>12206</v>
      </c>
      <c r="D4022">
        <v>5579654.2699999996</v>
      </c>
      <c r="E4022">
        <v>58</v>
      </c>
      <c r="F4022">
        <v>5367922.7</v>
      </c>
      <c r="G4022">
        <v>0</v>
      </c>
      <c r="H4022">
        <v>0</v>
      </c>
      <c r="I4022">
        <v>2737640.55</v>
      </c>
      <c r="J4022">
        <v>483113.03</v>
      </c>
      <c r="K4022">
        <v>2147169.12</v>
      </c>
      <c r="L4022">
        <v>211731.47</v>
      </c>
    </row>
    <row r="4023" spans="1:12" x14ac:dyDescent="0.25">
      <c r="A4023">
        <v>121312</v>
      </c>
      <c r="B4023" t="s">
        <v>11484</v>
      </c>
      <c r="C4023" t="s">
        <v>11319</v>
      </c>
      <c r="D4023">
        <v>12291725.380000001</v>
      </c>
      <c r="E4023">
        <v>35</v>
      </c>
      <c r="F4023">
        <v>6837000</v>
      </c>
      <c r="G4023">
        <v>0</v>
      </c>
      <c r="H4023">
        <v>0</v>
      </c>
      <c r="I4023">
        <v>3418500</v>
      </c>
      <c r="J4023">
        <v>3281760</v>
      </c>
      <c r="K4023">
        <v>136740</v>
      </c>
      <c r="L4023">
        <v>5454725.3799999999</v>
      </c>
    </row>
    <row r="4024" spans="1:12" x14ac:dyDescent="0.25">
      <c r="A4024">
        <v>120243</v>
      </c>
      <c r="B4024" t="s">
        <v>16558</v>
      </c>
      <c r="C4024" t="s">
        <v>15262</v>
      </c>
      <c r="D4024">
        <v>135196480.11000001</v>
      </c>
      <c r="E4024">
        <v>57</v>
      </c>
      <c r="F4024">
        <v>132492550.48</v>
      </c>
      <c r="G4024">
        <v>0</v>
      </c>
      <c r="H4024">
        <v>0</v>
      </c>
      <c r="I4024">
        <v>114917008.09999999</v>
      </c>
      <c r="J4024">
        <v>17575542.379999999</v>
      </c>
      <c r="K4024">
        <v>2703929.63</v>
      </c>
      <c r="L4024">
        <v>0</v>
      </c>
    </row>
    <row r="4025" spans="1:12" x14ac:dyDescent="0.25">
      <c r="A4025">
        <v>119447</v>
      </c>
      <c r="B4025" t="s">
        <v>16559</v>
      </c>
      <c r="C4025" t="s">
        <v>15262</v>
      </c>
      <c r="D4025">
        <v>33796055.009999998</v>
      </c>
      <c r="E4025">
        <v>91</v>
      </c>
      <c r="F4025">
        <v>33120133.91</v>
      </c>
      <c r="G4025">
        <v>0</v>
      </c>
      <c r="H4025">
        <v>0</v>
      </c>
      <c r="I4025">
        <v>28726646.760000002</v>
      </c>
      <c r="J4025">
        <v>4393487.1500000004</v>
      </c>
      <c r="K4025">
        <v>675921.1</v>
      </c>
      <c r="L4025">
        <v>0</v>
      </c>
    </row>
    <row r="4026" spans="1:12" x14ac:dyDescent="0.25">
      <c r="A4026">
        <v>118517</v>
      </c>
      <c r="B4026" t="s">
        <v>5427</v>
      </c>
      <c r="C4026" t="s">
        <v>16560</v>
      </c>
      <c r="D4026">
        <v>3022899.22</v>
      </c>
      <c r="E4026">
        <v>40</v>
      </c>
      <c r="F4026">
        <v>1655095.71</v>
      </c>
      <c r="G4026">
        <v>0</v>
      </c>
      <c r="H4026">
        <v>0</v>
      </c>
      <c r="I4026">
        <v>1406831.36</v>
      </c>
      <c r="J4026">
        <v>215162.44</v>
      </c>
      <c r="K4026">
        <v>33101.910000000003</v>
      </c>
      <c r="L4026">
        <v>1367803.5</v>
      </c>
    </row>
    <row r="4027" spans="1:12" x14ac:dyDescent="0.25">
      <c r="A4027">
        <v>121133</v>
      </c>
      <c r="B4027" t="s">
        <v>16561</v>
      </c>
      <c r="C4027" t="s">
        <v>16562</v>
      </c>
      <c r="D4027">
        <v>4626787.25</v>
      </c>
      <c r="E4027">
        <v>44</v>
      </c>
      <c r="F4027">
        <v>4626787.25</v>
      </c>
      <c r="G4027">
        <v>0</v>
      </c>
      <c r="H4027">
        <v>0</v>
      </c>
      <c r="I4027">
        <v>2359661.48</v>
      </c>
      <c r="J4027">
        <v>416410.87</v>
      </c>
      <c r="K4027">
        <v>1850714.9</v>
      </c>
      <c r="L4027">
        <v>0</v>
      </c>
    </row>
    <row r="4028" spans="1:12" x14ac:dyDescent="0.25">
      <c r="A4028">
        <v>121578</v>
      </c>
      <c r="B4028" t="s">
        <v>16563</v>
      </c>
      <c r="C4028" t="s">
        <v>8262</v>
      </c>
      <c r="D4028">
        <v>9102613.4000000004</v>
      </c>
      <c r="E4028">
        <v>46</v>
      </c>
      <c r="F4028">
        <v>5333281.96</v>
      </c>
      <c r="G4028">
        <v>0</v>
      </c>
      <c r="H4028">
        <v>0</v>
      </c>
      <c r="I4028">
        <v>4533289.7</v>
      </c>
      <c r="J4028">
        <v>799992.26</v>
      </c>
      <c r="K4028">
        <v>3555521.37</v>
      </c>
      <c r="L4028">
        <v>213810.16</v>
      </c>
    </row>
    <row r="4029" spans="1:12" x14ac:dyDescent="0.25">
      <c r="A4029">
        <v>120427</v>
      </c>
      <c r="B4029" t="s">
        <v>12852</v>
      </c>
      <c r="C4029" t="s">
        <v>12764</v>
      </c>
      <c r="D4029">
        <v>1465651.6</v>
      </c>
      <c r="E4029">
        <v>41</v>
      </c>
      <c r="F4029">
        <v>877842.32</v>
      </c>
      <c r="G4029">
        <v>0</v>
      </c>
      <c r="H4029">
        <v>0</v>
      </c>
      <c r="I4029">
        <v>746165.98</v>
      </c>
      <c r="J4029">
        <v>131676.34</v>
      </c>
      <c r="K4029">
        <v>585228.22</v>
      </c>
      <c r="L4029">
        <v>2581.06</v>
      </c>
    </row>
    <row r="4030" spans="1:12" x14ac:dyDescent="0.25">
      <c r="A4030">
        <v>116226</v>
      </c>
      <c r="B4030" t="s">
        <v>12831</v>
      </c>
      <c r="C4030" t="s">
        <v>12813</v>
      </c>
      <c r="D4030">
        <v>13028511.18</v>
      </c>
      <c r="E4030">
        <v>71</v>
      </c>
      <c r="F4030">
        <v>12482939.77</v>
      </c>
      <c r="G4030">
        <v>0</v>
      </c>
      <c r="H4030">
        <v>0</v>
      </c>
      <c r="I4030">
        <v>10610498.800000001</v>
      </c>
      <c r="J4030">
        <v>1622782.17</v>
      </c>
      <c r="K4030">
        <v>249658.8</v>
      </c>
      <c r="L4030">
        <v>545571.41</v>
      </c>
    </row>
    <row r="4031" spans="1:12" x14ac:dyDescent="0.25">
      <c r="A4031">
        <v>121069</v>
      </c>
      <c r="B4031" t="s">
        <v>2132</v>
      </c>
      <c r="C4031" t="s">
        <v>2107</v>
      </c>
      <c r="D4031">
        <v>10713264.960000001</v>
      </c>
      <c r="E4031">
        <v>71</v>
      </c>
      <c r="F4031">
        <v>6836144.4699999997</v>
      </c>
      <c r="G4031">
        <v>0</v>
      </c>
      <c r="H4031">
        <v>0</v>
      </c>
      <c r="I4031">
        <v>4785301.13</v>
      </c>
      <c r="J4031">
        <v>1914120.45</v>
      </c>
      <c r="K4031">
        <v>136722.89000000001</v>
      </c>
      <c r="L4031">
        <v>3877120.07</v>
      </c>
    </row>
    <row r="4032" spans="1:12" x14ac:dyDescent="0.25">
      <c r="A4032">
        <v>119874</v>
      </c>
      <c r="B4032" t="s">
        <v>16564</v>
      </c>
      <c r="C4032" t="s">
        <v>16565</v>
      </c>
      <c r="D4032">
        <v>4520776.9400000004</v>
      </c>
      <c r="E4032">
        <v>33</v>
      </c>
      <c r="F4032">
        <v>4520776.9400000004</v>
      </c>
      <c r="G4032">
        <v>0</v>
      </c>
      <c r="H4032">
        <v>0</v>
      </c>
      <c r="I4032">
        <v>3842660.41</v>
      </c>
      <c r="J4032">
        <v>587701</v>
      </c>
      <c r="K4032">
        <v>90415.53</v>
      </c>
      <c r="L4032">
        <v>0</v>
      </c>
    </row>
    <row r="4033" spans="1:12" x14ac:dyDescent="0.25">
      <c r="A4033">
        <v>120352</v>
      </c>
      <c r="B4033" t="s">
        <v>16566</v>
      </c>
      <c r="C4033" t="s">
        <v>16567</v>
      </c>
      <c r="D4033">
        <v>2859014</v>
      </c>
      <c r="E4033">
        <v>28</v>
      </c>
      <c r="F4033">
        <v>2611907.21</v>
      </c>
      <c r="G4033">
        <v>0</v>
      </c>
      <c r="H4033">
        <v>0</v>
      </c>
      <c r="I4033">
        <v>2220123.67</v>
      </c>
      <c r="J4033">
        <v>339548.34</v>
      </c>
      <c r="K4033">
        <v>52235.199999999997</v>
      </c>
      <c r="L4033">
        <v>247103.77</v>
      </c>
    </row>
    <row r="4034" spans="1:12" x14ac:dyDescent="0.25">
      <c r="A4034">
        <v>120180</v>
      </c>
      <c r="B4034" t="s">
        <v>16568</v>
      </c>
      <c r="C4034" t="s">
        <v>16569</v>
      </c>
      <c r="D4034">
        <v>22487585.309999999</v>
      </c>
      <c r="E4034">
        <v>54</v>
      </c>
      <c r="F4034">
        <v>22487585.309999999</v>
      </c>
      <c r="G4034">
        <v>0</v>
      </c>
      <c r="H4034">
        <v>0</v>
      </c>
      <c r="I4034">
        <v>18709670.98</v>
      </c>
      <c r="J4034">
        <v>3328162.62</v>
      </c>
      <c r="K4034">
        <v>449751.71</v>
      </c>
      <c r="L4034">
        <v>0</v>
      </c>
    </row>
    <row r="4035" spans="1:12" x14ac:dyDescent="0.25">
      <c r="A4035">
        <v>120176</v>
      </c>
      <c r="B4035" t="s">
        <v>3490</v>
      </c>
      <c r="C4035" t="s">
        <v>16525</v>
      </c>
      <c r="D4035">
        <v>4948024.34</v>
      </c>
      <c r="E4035">
        <v>36</v>
      </c>
      <c r="F4035">
        <v>4771686.38</v>
      </c>
      <c r="G4035">
        <v>0</v>
      </c>
      <c r="H4035">
        <v>0</v>
      </c>
      <c r="I4035">
        <v>4138707.56</v>
      </c>
      <c r="J4035">
        <v>632978.81999999995</v>
      </c>
      <c r="K4035">
        <v>97381.36</v>
      </c>
      <c r="L4035">
        <v>78956.5</v>
      </c>
    </row>
    <row r="4036" spans="1:12" x14ac:dyDescent="0.25">
      <c r="A4036">
        <v>117724</v>
      </c>
      <c r="B4036" t="s">
        <v>16570</v>
      </c>
      <c r="C4036" t="s">
        <v>16571</v>
      </c>
      <c r="D4036">
        <v>42660122.810000002</v>
      </c>
      <c r="E4036">
        <v>76</v>
      </c>
      <c r="F4036">
        <v>40480596</v>
      </c>
      <c r="G4036">
        <v>0</v>
      </c>
      <c r="H4036">
        <v>0</v>
      </c>
      <c r="I4036">
        <v>35110725.43</v>
      </c>
      <c r="J4036">
        <v>5369870.5700000003</v>
      </c>
      <c r="K4036">
        <v>826139.81</v>
      </c>
      <c r="L4036">
        <v>1353387</v>
      </c>
    </row>
    <row r="4037" spans="1:12" x14ac:dyDescent="0.25">
      <c r="A4037">
        <v>121551</v>
      </c>
      <c r="B4037" t="s">
        <v>16572</v>
      </c>
      <c r="C4037" t="s">
        <v>10515</v>
      </c>
      <c r="D4037">
        <v>5594313.5899999999</v>
      </c>
      <c r="E4037">
        <v>49</v>
      </c>
      <c r="F4037">
        <v>4469600.92</v>
      </c>
      <c r="G4037">
        <v>0</v>
      </c>
      <c r="H4037">
        <v>0</v>
      </c>
      <c r="I4037">
        <v>3575680.73</v>
      </c>
      <c r="J4037">
        <v>804528.17</v>
      </c>
      <c r="K4037">
        <v>89392.02</v>
      </c>
      <c r="L4037">
        <v>1124712.67</v>
      </c>
    </row>
    <row r="4038" spans="1:12" x14ac:dyDescent="0.25">
      <c r="A4038">
        <v>115431</v>
      </c>
      <c r="B4038" t="s">
        <v>452</v>
      </c>
      <c r="C4038" t="s">
        <v>16422</v>
      </c>
      <c r="D4038">
        <v>1321871.47</v>
      </c>
      <c r="E4038">
        <v>54</v>
      </c>
      <c r="F4038">
        <v>1280565.3799999999</v>
      </c>
      <c r="G4038">
        <v>0</v>
      </c>
      <c r="H4038">
        <v>0</v>
      </c>
      <c r="I4038">
        <v>1088480.57</v>
      </c>
      <c r="J4038">
        <v>166473.5</v>
      </c>
      <c r="K4038">
        <v>25611.31</v>
      </c>
      <c r="L4038">
        <v>41306.089999999997</v>
      </c>
    </row>
    <row r="4039" spans="1:12" x14ac:dyDescent="0.25">
      <c r="A4039">
        <v>123584</v>
      </c>
      <c r="B4039" t="s">
        <v>6411</v>
      </c>
      <c r="C4039" t="s">
        <v>16573</v>
      </c>
      <c r="D4039">
        <v>5048194.3499999996</v>
      </c>
      <c r="E4039">
        <v>36</v>
      </c>
      <c r="F4039">
        <v>4947230.43</v>
      </c>
      <c r="G4039">
        <v>0</v>
      </c>
      <c r="H4039">
        <v>0</v>
      </c>
      <c r="I4039">
        <v>4290965.2</v>
      </c>
      <c r="J4039">
        <v>656265.23</v>
      </c>
      <c r="K4039">
        <v>100963.92</v>
      </c>
      <c r="L4039">
        <v>0</v>
      </c>
    </row>
    <row r="4040" spans="1:12" x14ac:dyDescent="0.25">
      <c r="A4040">
        <v>117893</v>
      </c>
      <c r="B4040" t="s">
        <v>5421</v>
      </c>
      <c r="C4040" t="s">
        <v>5415</v>
      </c>
      <c r="D4040">
        <v>1953308.49</v>
      </c>
      <c r="E4040">
        <v>34</v>
      </c>
      <c r="F4040">
        <v>1862854.7</v>
      </c>
      <c r="G4040">
        <v>0</v>
      </c>
      <c r="H4040">
        <v>0</v>
      </c>
      <c r="I4040">
        <v>1615741.4</v>
      </c>
      <c r="J4040">
        <v>247113.3</v>
      </c>
      <c r="K4040">
        <v>38017.440000000002</v>
      </c>
      <c r="L4040">
        <v>52436.26</v>
      </c>
    </row>
    <row r="4041" spans="1:12" x14ac:dyDescent="0.25">
      <c r="A4041">
        <v>117066</v>
      </c>
      <c r="B4041" t="s">
        <v>16574</v>
      </c>
      <c r="C4041" t="s">
        <v>7891</v>
      </c>
      <c r="D4041">
        <v>2025358.58</v>
      </c>
      <c r="E4041">
        <v>60</v>
      </c>
      <c r="F4041">
        <v>1894659.55</v>
      </c>
      <c r="G4041">
        <v>0</v>
      </c>
      <c r="H4041">
        <v>0</v>
      </c>
      <c r="I4041">
        <v>966276.37</v>
      </c>
      <c r="J4041">
        <v>170519.36</v>
      </c>
      <c r="K4041">
        <v>757863.82</v>
      </c>
      <c r="L4041">
        <v>130699.03</v>
      </c>
    </row>
    <row r="4042" spans="1:12" x14ac:dyDescent="0.25">
      <c r="A4042">
        <v>120430</v>
      </c>
      <c r="B4042" t="s">
        <v>16575</v>
      </c>
      <c r="C4042" t="s">
        <v>16576</v>
      </c>
      <c r="D4042">
        <v>11588053.18</v>
      </c>
      <c r="E4042">
        <v>75</v>
      </c>
      <c r="F4042">
        <v>11588053.18</v>
      </c>
      <c r="G4042">
        <v>0</v>
      </c>
      <c r="H4042">
        <v>0</v>
      </c>
      <c r="I4042">
        <v>9849845.1999999993</v>
      </c>
      <c r="J4042">
        <v>1506446.82</v>
      </c>
      <c r="K4042">
        <v>231761.16</v>
      </c>
      <c r="L4042">
        <v>0</v>
      </c>
    </row>
    <row r="4043" spans="1:12" x14ac:dyDescent="0.25">
      <c r="A4043">
        <v>122438</v>
      </c>
      <c r="B4043" t="s">
        <v>10645</v>
      </c>
      <c r="C4043" t="s">
        <v>10633</v>
      </c>
      <c r="D4043">
        <v>5446977.8200000003</v>
      </c>
      <c r="E4043">
        <v>51</v>
      </c>
      <c r="F4043">
        <v>5446977.8200000003</v>
      </c>
      <c r="G4043">
        <v>0</v>
      </c>
      <c r="H4043">
        <v>0</v>
      </c>
      <c r="I4043">
        <v>4357582.26</v>
      </c>
      <c r="J4043">
        <v>980456</v>
      </c>
      <c r="K4043">
        <v>108939.56</v>
      </c>
      <c r="L4043">
        <v>0</v>
      </c>
    </row>
    <row r="4044" spans="1:12" x14ac:dyDescent="0.25">
      <c r="A4044">
        <v>120178</v>
      </c>
      <c r="B4044" t="s">
        <v>3493</v>
      </c>
      <c r="C4044" t="s">
        <v>16525</v>
      </c>
      <c r="D4044">
        <v>15278442.08</v>
      </c>
      <c r="E4044">
        <v>37</v>
      </c>
      <c r="F4044">
        <v>14972873.189999999</v>
      </c>
      <c r="G4044">
        <v>0</v>
      </c>
      <c r="H4044">
        <v>0</v>
      </c>
      <c r="I4044">
        <v>12986675.77</v>
      </c>
      <c r="J4044">
        <v>1986197.42</v>
      </c>
      <c r="K4044">
        <v>305568.84000000003</v>
      </c>
      <c r="L4044">
        <v>0</v>
      </c>
    </row>
    <row r="4045" spans="1:12" x14ac:dyDescent="0.25">
      <c r="A4045">
        <v>119902</v>
      </c>
      <c r="B4045" t="s">
        <v>16577</v>
      </c>
      <c r="C4045" t="s">
        <v>16578</v>
      </c>
      <c r="D4045">
        <v>4572837.24</v>
      </c>
      <c r="E4045">
        <v>34</v>
      </c>
      <c r="F4045">
        <v>4223723.47</v>
      </c>
      <c r="G4045">
        <v>0</v>
      </c>
      <c r="H4045">
        <v>0</v>
      </c>
      <c r="I4045">
        <v>3590164.95</v>
      </c>
      <c r="J4045">
        <v>549084.05000000005</v>
      </c>
      <c r="K4045">
        <v>84474.47</v>
      </c>
      <c r="L4045">
        <v>349113.77</v>
      </c>
    </row>
    <row r="4046" spans="1:12" x14ac:dyDescent="0.25">
      <c r="A4046">
        <v>121679</v>
      </c>
      <c r="B4046" t="s">
        <v>16579</v>
      </c>
      <c r="C4046" t="s">
        <v>9821</v>
      </c>
      <c r="D4046">
        <v>21671461.399999999</v>
      </c>
      <c r="E4046">
        <v>52</v>
      </c>
      <c r="F4046">
        <v>9272803.4900000002</v>
      </c>
      <c r="G4046">
        <v>0</v>
      </c>
      <c r="H4046">
        <v>0</v>
      </c>
      <c r="I4046">
        <v>7881882.9800000004</v>
      </c>
      <c r="J4046">
        <v>1390920.51</v>
      </c>
      <c r="K4046">
        <v>6181869</v>
      </c>
      <c r="L4046">
        <v>6216788.9100000001</v>
      </c>
    </row>
    <row r="4047" spans="1:12" x14ac:dyDescent="0.25">
      <c r="A4047">
        <v>117755</v>
      </c>
      <c r="B4047" t="s">
        <v>11457</v>
      </c>
      <c r="C4047" t="s">
        <v>11319</v>
      </c>
      <c r="D4047">
        <v>8874031.5899999999</v>
      </c>
      <c r="E4047">
        <v>44</v>
      </c>
      <c r="F4047">
        <v>5514882.7800000003</v>
      </c>
      <c r="G4047">
        <v>0</v>
      </c>
      <c r="H4047">
        <v>0</v>
      </c>
      <c r="I4047">
        <v>4783316.7</v>
      </c>
      <c r="J4047">
        <v>731566.07999999996</v>
      </c>
      <c r="K4047">
        <v>112548.63</v>
      </c>
      <c r="L4047">
        <v>3246600.18</v>
      </c>
    </row>
    <row r="4048" spans="1:12" x14ac:dyDescent="0.25">
      <c r="A4048">
        <v>118643</v>
      </c>
      <c r="B4048" t="s">
        <v>5437</v>
      </c>
      <c r="C4048" t="s">
        <v>15761</v>
      </c>
      <c r="D4048">
        <v>26528353.25</v>
      </c>
      <c r="E4048">
        <v>62</v>
      </c>
      <c r="F4048">
        <v>16262148.23</v>
      </c>
      <c r="G4048">
        <v>0</v>
      </c>
      <c r="H4048">
        <v>0</v>
      </c>
      <c r="I4048">
        <v>14104924.49</v>
      </c>
      <c r="J4048">
        <v>2157223.7400000002</v>
      </c>
      <c r="K4048">
        <v>331880.58</v>
      </c>
      <c r="L4048">
        <v>9934324.4399999995</v>
      </c>
    </row>
    <row r="4049" spans="1:12" x14ac:dyDescent="0.25">
      <c r="A4049">
        <v>121280</v>
      </c>
      <c r="B4049" t="s">
        <v>3014</v>
      </c>
      <c r="C4049" t="s">
        <v>16580</v>
      </c>
      <c r="D4049">
        <v>4258418.0999999996</v>
      </c>
      <c r="E4049">
        <v>51</v>
      </c>
      <c r="F4049">
        <v>2470124.08</v>
      </c>
      <c r="G4049">
        <v>0</v>
      </c>
      <c r="H4049">
        <v>0</v>
      </c>
      <c r="I4049">
        <v>2099605.4700000002</v>
      </c>
      <c r="J4049">
        <v>370518.61</v>
      </c>
      <c r="K4049">
        <v>1646749.39</v>
      </c>
      <c r="L4049">
        <v>141544.72</v>
      </c>
    </row>
    <row r="4050" spans="1:12" x14ac:dyDescent="0.25">
      <c r="A4050">
        <v>123672</v>
      </c>
      <c r="B4050" t="s">
        <v>16581</v>
      </c>
      <c r="C4050" t="s">
        <v>16582</v>
      </c>
      <c r="D4050">
        <v>10692543.640000001</v>
      </c>
      <c r="E4050">
        <v>38</v>
      </c>
      <c r="F4050">
        <v>10478692.77</v>
      </c>
      <c r="G4050">
        <v>0</v>
      </c>
      <c r="H4050">
        <v>0</v>
      </c>
      <c r="I4050">
        <v>7484780.5599999996</v>
      </c>
      <c r="J4050">
        <v>2993912.21</v>
      </c>
      <c r="K4050">
        <v>213850.87</v>
      </c>
      <c r="L4050">
        <v>0</v>
      </c>
    </row>
    <row r="4051" spans="1:12" x14ac:dyDescent="0.25">
      <c r="A4051">
        <v>120132</v>
      </c>
      <c r="B4051" t="s">
        <v>16583</v>
      </c>
      <c r="C4051" t="s">
        <v>16584</v>
      </c>
      <c r="D4051">
        <v>4528484.29</v>
      </c>
      <c r="E4051">
        <v>63</v>
      </c>
      <c r="F4051">
        <v>4437914.5999999996</v>
      </c>
      <c r="G4051">
        <v>0</v>
      </c>
      <c r="H4051">
        <v>0</v>
      </c>
      <c r="I4051">
        <v>3849211.65</v>
      </c>
      <c r="J4051">
        <v>588702.94999999995</v>
      </c>
      <c r="K4051">
        <v>90569.69</v>
      </c>
      <c r="L4051">
        <v>0</v>
      </c>
    </row>
    <row r="4052" spans="1:12" x14ac:dyDescent="0.25">
      <c r="A4052">
        <v>119070</v>
      </c>
      <c r="B4052" t="s">
        <v>5138</v>
      </c>
      <c r="C4052" t="s">
        <v>14108</v>
      </c>
      <c r="D4052">
        <v>7472765.7400000002</v>
      </c>
      <c r="E4052">
        <v>73</v>
      </c>
      <c r="F4052">
        <v>6687300.0700000003</v>
      </c>
      <c r="G4052">
        <v>0</v>
      </c>
      <c r="H4052">
        <v>0</v>
      </c>
      <c r="I4052">
        <v>4776642.9400000004</v>
      </c>
      <c r="J4052">
        <v>1910657.13</v>
      </c>
      <c r="K4052">
        <v>136475.54999999999</v>
      </c>
      <c r="L4052">
        <v>648960.17000000004</v>
      </c>
    </row>
    <row r="4053" spans="1:12" x14ac:dyDescent="0.25">
      <c r="A4053">
        <v>116010</v>
      </c>
      <c r="B4053" t="s">
        <v>11166</v>
      </c>
      <c r="C4053" t="s">
        <v>11167</v>
      </c>
      <c r="D4053">
        <v>1957528.53</v>
      </c>
      <c r="E4053">
        <v>53</v>
      </c>
      <c r="F4053">
        <v>1918377.95</v>
      </c>
      <c r="G4053">
        <v>0</v>
      </c>
      <c r="H4053">
        <v>0</v>
      </c>
      <c r="I4053">
        <v>1663899.25</v>
      </c>
      <c r="J4053">
        <v>254478.7</v>
      </c>
      <c r="K4053">
        <v>39150.58</v>
      </c>
      <c r="L4053">
        <v>0</v>
      </c>
    </row>
    <row r="4054" spans="1:12" x14ac:dyDescent="0.25">
      <c r="A4054">
        <v>119790</v>
      </c>
      <c r="B4054" t="s">
        <v>8267</v>
      </c>
      <c r="C4054" t="s">
        <v>16497</v>
      </c>
      <c r="D4054">
        <v>3528803.04</v>
      </c>
      <c r="E4054">
        <v>40</v>
      </c>
      <c r="F4054">
        <v>2024225.4</v>
      </c>
      <c r="G4054">
        <v>0</v>
      </c>
      <c r="H4054">
        <v>0</v>
      </c>
      <c r="I4054">
        <v>1720591.59</v>
      </c>
      <c r="J4054">
        <v>303633.81</v>
      </c>
      <c r="K4054">
        <v>1349483.61</v>
      </c>
      <c r="L4054">
        <v>155094.03</v>
      </c>
    </row>
    <row r="4055" spans="1:12" x14ac:dyDescent="0.25">
      <c r="A4055">
        <v>117250</v>
      </c>
      <c r="B4055" t="s">
        <v>6565</v>
      </c>
      <c r="C4055" t="s">
        <v>16585</v>
      </c>
      <c r="D4055">
        <v>47380504.149999999</v>
      </c>
      <c r="E4055">
        <v>77</v>
      </c>
      <c r="F4055">
        <v>46290331.600000001</v>
      </c>
      <c r="G4055">
        <v>0</v>
      </c>
      <c r="H4055">
        <v>0</v>
      </c>
      <c r="I4055">
        <v>40149777.43</v>
      </c>
      <c r="J4055">
        <v>6140554.1699999999</v>
      </c>
      <c r="K4055">
        <v>944700.66</v>
      </c>
      <c r="L4055">
        <v>145471.89000000001</v>
      </c>
    </row>
    <row r="4056" spans="1:12" x14ac:dyDescent="0.25">
      <c r="A4056">
        <v>121889</v>
      </c>
      <c r="B4056" t="s">
        <v>16586</v>
      </c>
      <c r="C4056" t="s">
        <v>6327</v>
      </c>
      <c r="D4056">
        <v>8505017.2699999996</v>
      </c>
      <c r="E4056">
        <v>40</v>
      </c>
      <c r="F4056">
        <v>6698096.9699999997</v>
      </c>
      <c r="G4056">
        <v>0</v>
      </c>
      <c r="H4056">
        <v>0</v>
      </c>
      <c r="I4056">
        <v>4784354.9800000004</v>
      </c>
      <c r="J4056">
        <v>1913741.99</v>
      </c>
      <c r="K4056">
        <v>136695.85999999999</v>
      </c>
      <c r="L4056">
        <v>1670224.44</v>
      </c>
    </row>
    <row r="4057" spans="1:12" x14ac:dyDescent="0.25">
      <c r="A4057">
        <v>120921</v>
      </c>
      <c r="B4057" t="s">
        <v>7654</v>
      </c>
      <c r="C4057" t="s">
        <v>7652</v>
      </c>
      <c r="D4057">
        <v>2866846.19</v>
      </c>
      <c r="E4057">
        <v>42</v>
      </c>
      <c r="F4057">
        <v>1571589.31</v>
      </c>
      <c r="G4057">
        <v>0</v>
      </c>
      <c r="H4057">
        <v>0</v>
      </c>
      <c r="I4057">
        <v>1335850.92</v>
      </c>
      <c r="J4057">
        <v>235738.39</v>
      </c>
      <c r="K4057">
        <v>1047726.21</v>
      </c>
      <c r="L4057">
        <v>247530.67</v>
      </c>
    </row>
    <row r="4058" spans="1:12" x14ac:dyDescent="0.25">
      <c r="A4058">
        <v>120870</v>
      </c>
      <c r="B4058" t="s">
        <v>700</v>
      </c>
      <c r="C4058" t="s">
        <v>626</v>
      </c>
      <c r="D4058">
        <v>3344398.95</v>
      </c>
      <c r="E4058">
        <v>45</v>
      </c>
      <c r="F4058">
        <v>3277510.97</v>
      </c>
      <c r="G4058">
        <v>0</v>
      </c>
      <c r="H4058">
        <v>0</v>
      </c>
      <c r="I4058">
        <v>2842739.11</v>
      </c>
      <c r="J4058">
        <v>434771.86</v>
      </c>
      <c r="K4058">
        <v>66887.98</v>
      </c>
      <c r="L4058">
        <v>0</v>
      </c>
    </row>
    <row r="4059" spans="1:12" x14ac:dyDescent="0.25">
      <c r="A4059">
        <v>120740</v>
      </c>
      <c r="B4059" t="s">
        <v>16587</v>
      </c>
      <c r="C4059" t="s">
        <v>16588</v>
      </c>
      <c r="D4059">
        <v>4397119.5199999996</v>
      </c>
      <c r="E4059">
        <v>86</v>
      </c>
      <c r="F4059">
        <v>3685897.14</v>
      </c>
      <c r="G4059">
        <v>0</v>
      </c>
      <c r="H4059">
        <v>0</v>
      </c>
      <c r="I4059">
        <v>3196951.59</v>
      </c>
      <c r="J4059">
        <v>488945.55</v>
      </c>
      <c r="K4059">
        <v>75222.38</v>
      </c>
      <c r="L4059">
        <v>636000</v>
      </c>
    </row>
    <row r="4060" spans="1:12" x14ac:dyDescent="0.25">
      <c r="A4060">
        <v>122397</v>
      </c>
      <c r="B4060" t="s">
        <v>16589</v>
      </c>
      <c r="C4060" t="s">
        <v>16590</v>
      </c>
      <c r="D4060">
        <v>4423363.37</v>
      </c>
      <c r="E4060">
        <v>38</v>
      </c>
      <c r="F4060">
        <v>2207890.9300000002</v>
      </c>
      <c r="G4060">
        <v>0</v>
      </c>
      <c r="H4060">
        <v>0</v>
      </c>
      <c r="I4060">
        <v>1915007.44</v>
      </c>
      <c r="J4060">
        <v>292883.49</v>
      </c>
      <c r="K4060">
        <v>45059</v>
      </c>
      <c r="L4060">
        <v>2170413.54</v>
      </c>
    </row>
    <row r="4061" spans="1:12" x14ac:dyDescent="0.25">
      <c r="A4061">
        <v>122722</v>
      </c>
      <c r="B4061" t="s">
        <v>16591</v>
      </c>
      <c r="C4061" t="s">
        <v>16592</v>
      </c>
      <c r="D4061">
        <v>10133320.710000001</v>
      </c>
      <c r="E4061">
        <v>53</v>
      </c>
      <c r="F4061">
        <v>9930654.2899999991</v>
      </c>
      <c r="G4061">
        <v>0</v>
      </c>
      <c r="H4061">
        <v>0</v>
      </c>
      <c r="I4061">
        <v>8613322.6300000008</v>
      </c>
      <c r="J4061">
        <v>1317331.6599999999</v>
      </c>
      <c r="K4061">
        <v>202666.42</v>
      </c>
      <c r="L4061">
        <v>0</v>
      </c>
    </row>
    <row r="4062" spans="1:12" x14ac:dyDescent="0.25">
      <c r="A4062">
        <v>122270</v>
      </c>
      <c r="B4062" t="s">
        <v>12843</v>
      </c>
      <c r="C4062" t="s">
        <v>12816</v>
      </c>
      <c r="D4062">
        <v>4914953.84</v>
      </c>
      <c r="E4062">
        <v>69</v>
      </c>
      <c r="F4062">
        <v>1927523.83</v>
      </c>
      <c r="G4062">
        <v>0</v>
      </c>
      <c r="H4062">
        <v>0</v>
      </c>
      <c r="I4062">
        <v>1671831.89</v>
      </c>
      <c r="J4062">
        <v>255691.94</v>
      </c>
      <c r="K4062">
        <v>39337.22</v>
      </c>
      <c r="L4062">
        <v>2948092.79</v>
      </c>
    </row>
    <row r="4063" spans="1:12" x14ac:dyDescent="0.25">
      <c r="A4063">
        <v>122112</v>
      </c>
      <c r="B4063" t="s">
        <v>16593</v>
      </c>
      <c r="C4063" t="s">
        <v>15064</v>
      </c>
      <c r="D4063">
        <v>3177244.68</v>
      </c>
      <c r="E4063">
        <v>59</v>
      </c>
      <c r="F4063">
        <v>3076160.75</v>
      </c>
      <c r="G4063">
        <v>0</v>
      </c>
      <c r="H4063">
        <v>0</v>
      </c>
      <c r="I4063">
        <v>2668098.61</v>
      </c>
      <c r="J4063">
        <v>408062.14</v>
      </c>
      <c r="K4063">
        <v>62778.79</v>
      </c>
      <c r="L4063">
        <v>38305.14</v>
      </c>
    </row>
    <row r="4064" spans="1:12" x14ac:dyDescent="0.25">
      <c r="A4064">
        <v>114570</v>
      </c>
      <c r="B4064" t="s">
        <v>352</v>
      </c>
      <c r="C4064" t="s">
        <v>16594</v>
      </c>
      <c r="D4064">
        <v>1671075.13</v>
      </c>
      <c r="E4064">
        <v>37</v>
      </c>
      <c r="F4064">
        <v>1042919.37</v>
      </c>
      <c r="G4064">
        <v>0</v>
      </c>
      <c r="H4064">
        <v>0</v>
      </c>
      <c r="I4064">
        <v>886481.48</v>
      </c>
      <c r="J4064">
        <v>156437.89000000001</v>
      </c>
      <c r="K4064">
        <v>622814</v>
      </c>
      <c r="L4064">
        <v>5341.76</v>
      </c>
    </row>
    <row r="4065" spans="1:12" x14ac:dyDescent="0.25">
      <c r="A4065">
        <v>124713</v>
      </c>
      <c r="B4065" t="s">
        <v>16595</v>
      </c>
      <c r="C4065" t="s">
        <v>16596</v>
      </c>
      <c r="D4065">
        <v>64089882.75</v>
      </c>
      <c r="E4065">
        <v>65</v>
      </c>
      <c r="F4065">
        <v>31338586.59</v>
      </c>
      <c r="G4065">
        <v>0</v>
      </c>
      <c r="H4065">
        <v>0</v>
      </c>
      <c r="I4065">
        <v>26637798.601500001</v>
      </c>
      <c r="J4065">
        <v>4700787.9885</v>
      </c>
      <c r="K4065">
        <v>20376392.059999999</v>
      </c>
      <c r="L4065">
        <v>12374904.100000001</v>
      </c>
    </row>
    <row r="4066" spans="1:12" x14ac:dyDescent="0.25">
      <c r="A4066">
        <v>110727</v>
      </c>
      <c r="B4066" t="s">
        <v>1778</v>
      </c>
      <c r="C4066" t="s">
        <v>1779</v>
      </c>
      <c r="D4066">
        <v>5981294.5</v>
      </c>
      <c r="E4066">
        <v>49</v>
      </c>
      <c r="F4066">
        <v>3372531.6</v>
      </c>
      <c r="G4066">
        <v>0</v>
      </c>
      <c r="H4066">
        <v>0</v>
      </c>
      <c r="I4066">
        <v>2866651.89</v>
      </c>
      <c r="J4066">
        <v>505879.71</v>
      </c>
      <c r="K4066">
        <v>1301184.3999999999</v>
      </c>
      <c r="L4066">
        <v>1307578.5</v>
      </c>
    </row>
    <row r="4067" spans="1:12" x14ac:dyDescent="0.25">
      <c r="A4067">
        <v>117186</v>
      </c>
      <c r="B4067" t="s">
        <v>16597</v>
      </c>
      <c r="C4067" t="s">
        <v>4876</v>
      </c>
      <c r="D4067">
        <v>3001350.1</v>
      </c>
      <c r="E4067">
        <v>33</v>
      </c>
      <c r="F4067">
        <v>1513129.72</v>
      </c>
      <c r="G4067">
        <v>0</v>
      </c>
      <c r="H4067">
        <v>0</v>
      </c>
      <c r="I4067">
        <v>1286160.26</v>
      </c>
      <c r="J4067">
        <v>226969.46</v>
      </c>
      <c r="K4067">
        <v>1008753.14</v>
      </c>
      <c r="L4067">
        <v>479467.24</v>
      </c>
    </row>
    <row r="4068" spans="1:12" x14ac:dyDescent="0.25">
      <c r="A4068">
        <v>117040</v>
      </c>
      <c r="B4068" t="s">
        <v>6562</v>
      </c>
      <c r="C4068" t="s">
        <v>16598</v>
      </c>
      <c r="D4068">
        <v>65971100.740000002</v>
      </c>
      <c r="E4068">
        <v>80</v>
      </c>
      <c r="F4068">
        <v>63909975.82</v>
      </c>
      <c r="G4068">
        <v>0</v>
      </c>
      <c r="H4068">
        <v>0</v>
      </c>
      <c r="I4068">
        <v>55432121.93</v>
      </c>
      <c r="J4068">
        <v>8477853.8900000006</v>
      </c>
      <c r="K4068">
        <v>1304285.25</v>
      </c>
      <c r="L4068">
        <v>756839.67</v>
      </c>
    </row>
    <row r="4069" spans="1:12" x14ac:dyDescent="0.25">
      <c r="A4069">
        <v>123705</v>
      </c>
      <c r="B4069" t="s">
        <v>16599</v>
      </c>
      <c r="C4069" t="s">
        <v>16600</v>
      </c>
      <c r="D4069">
        <v>10842794</v>
      </c>
      <c r="E4069">
        <v>60</v>
      </c>
      <c r="F4069">
        <v>10481957.01</v>
      </c>
      <c r="G4069">
        <v>0</v>
      </c>
      <c r="H4069">
        <v>0</v>
      </c>
      <c r="I4069">
        <v>7487112.1399999997</v>
      </c>
      <c r="J4069">
        <v>2994844.87</v>
      </c>
      <c r="K4069">
        <v>213917.49</v>
      </c>
      <c r="L4069">
        <v>146919.51</v>
      </c>
    </row>
    <row r="4070" spans="1:12" x14ac:dyDescent="0.25">
      <c r="A4070">
        <v>110257</v>
      </c>
      <c r="B4070" t="s">
        <v>16601</v>
      </c>
      <c r="C4070" t="s">
        <v>9880</v>
      </c>
      <c r="D4070">
        <v>6783294.1100000003</v>
      </c>
      <c r="E4070">
        <v>55</v>
      </c>
      <c r="F4070">
        <v>6326845.4500000002</v>
      </c>
      <c r="G4070">
        <v>0</v>
      </c>
      <c r="H4070">
        <v>0</v>
      </c>
      <c r="I4070">
        <v>5487570.0700000003</v>
      </c>
      <c r="J4070">
        <v>839275.38</v>
      </c>
      <c r="K4070">
        <v>129119.33</v>
      </c>
      <c r="L4070">
        <v>327329.33</v>
      </c>
    </row>
    <row r="4071" spans="1:12" x14ac:dyDescent="0.25">
      <c r="A4071">
        <v>118585</v>
      </c>
      <c r="B4071" t="s">
        <v>7678</v>
      </c>
      <c r="C4071" t="s">
        <v>16532</v>
      </c>
      <c r="D4071">
        <v>7170137.8399999999</v>
      </c>
      <c r="E4071">
        <v>35</v>
      </c>
      <c r="F4071">
        <v>6503434.9400000004</v>
      </c>
      <c r="G4071">
        <v>0</v>
      </c>
      <c r="H4071">
        <v>0</v>
      </c>
      <c r="I4071">
        <v>5640734.3899999997</v>
      </c>
      <c r="J4071">
        <v>862700.55</v>
      </c>
      <c r="K4071">
        <v>132723.16</v>
      </c>
      <c r="L4071">
        <v>533979.74</v>
      </c>
    </row>
    <row r="4072" spans="1:12" x14ac:dyDescent="0.25">
      <c r="A4072">
        <v>122132</v>
      </c>
      <c r="B4072" t="s">
        <v>12839</v>
      </c>
      <c r="C4072" t="s">
        <v>12734</v>
      </c>
      <c r="D4072">
        <v>11433417.449999999</v>
      </c>
      <c r="E4072">
        <v>52</v>
      </c>
      <c r="F4072">
        <v>6625779.79</v>
      </c>
      <c r="G4072">
        <v>0</v>
      </c>
      <c r="H4072">
        <v>0</v>
      </c>
      <c r="I4072">
        <v>3380499.92</v>
      </c>
      <c r="J4072">
        <v>3245279.87</v>
      </c>
      <c r="K4072" t="s">
        <v>16602</v>
      </c>
      <c r="L4072">
        <v>4672417.67</v>
      </c>
    </row>
    <row r="4073" spans="1:12" x14ac:dyDescent="0.25">
      <c r="A4073">
        <v>116705</v>
      </c>
      <c r="B4073" t="s">
        <v>6398</v>
      </c>
      <c r="C4073" t="s">
        <v>15720</v>
      </c>
      <c r="D4073">
        <v>1422514.11</v>
      </c>
      <c r="E4073">
        <v>44</v>
      </c>
      <c r="F4073">
        <v>1271851.8600000001</v>
      </c>
      <c r="G4073">
        <v>0</v>
      </c>
      <c r="H4073">
        <v>0</v>
      </c>
      <c r="I4073">
        <v>1103136.8400000001</v>
      </c>
      <c r="J4073">
        <v>168715.02</v>
      </c>
      <c r="K4073">
        <v>25956.19</v>
      </c>
      <c r="L4073">
        <v>124706.06</v>
      </c>
    </row>
    <row r="4074" spans="1:12" x14ac:dyDescent="0.25">
      <c r="A4074">
        <v>118617</v>
      </c>
      <c r="B4074" t="s">
        <v>5434</v>
      </c>
      <c r="C4074" t="s">
        <v>5435</v>
      </c>
      <c r="D4074">
        <v>5738191.2999999998</v>
      </c>
      <c r="E4074">
        <v>37</v>
      </c>
      <c r="F4074">
        <v>5369172.75</v>
      </c>
      <c r="G4074">
        <v>0</v>
      </c>
      <c r="H4074">
        <v>0</v>
      </c>
      <c r="I4074">
        <v>4656935.63</v>
      </c>
      <c r="J4074">
        <v>712237.12</v>
      </c>
      <c r="K4074">
        <v>109574.96</v>
      </c>
      <c r="L4074">
        <v>259443.5</v>
      </c>
    </row>
    <row r="4075" spans="1:12" x14ac:dyDescent="0.25">
      <c r="A4075">
        <v>119589</v>
      </c>
      <c r="B4075" t="s">
        <v>5497</v>
      </c>
      <c r="C4075" t="s">
        <v>5489</v>
      </c>
      <c r="D4075">
        <v>18566621</v>
      </c>
      <c r="E4075">
        <v>50</v>
      </c>
      <c r="F4075">
        <v>6700260</v>
      </c>
      <c r="G4075">
        <v>0</v>
      </c>
      <c r="H4075">
        <v>0</v>
      </c>
      <c r="I4075">
        <v>3418500</v>
      </c>
      <c r="J4075">
        <v>3281760</v>
      </c>
      <c r="K4075">
        <v>136740</v>
      </c>
      <c r="L4075">
        <v>11729621</v>
      </c>
    </row>
    <row r="4076" spans="1:12" x14ac:dyDescent="0.25">
      <c r="A4076">
        <v>116941</v>
      </c>
      <c r="B4076" t="s">
        <v>16603</v>
      </c>
      <c r="C4076" t="s">
        <v>5070</v>
      </c>
      <c r="D4076">
        <v>2526137.5699999998</v>
      </c>
      <c r="E4076">
        <v>74</v>
      </c>
      <c r="F4076">
        <v>2004129.41</v>
      </c>
      <c r="G4076">
        <v>0</v>
      </c>
      <c r="H4076">
        <v>0</v>
      </c>
      <c r="I4076">
        <v>1738275.51</v>
      </c>
      <c r="J4076">
        <v>265853.90000000002</v>
      </c>
      <c r="K4076">
        <v>40900.6</v>
      </c>
      <c r="L4076">
        <v>481107.56</v>
      </c>
    </row>
    <row r="4077" spans="1:12" x14ac:dyDescent="0.25">
      <c r="A4077">
        <v>121282</v>
      </c>
      <c r="B4077" t="s">
        <v>3012</v>
      </c>
      <c r="C4077" t="s">
        <v>16580</v>
      </c>
      <c r="D4077">
        <v>3804611.97</v>
      </c>
      <c r="E4077">
        <v>51</v>
      </c>
      <c r="F4077">
        <v>2282767.1800000002</v>
      </c>
      <c r="G4077">
        <v>0</v>
      </c>
      <c r="H4077">
        <v>0</v>
      </c>
      <c r="I4077">
        <v>1940352.1</v>
      </c>
      <c r="J4077">
        <v>342415.08</v>
      </c>
      <c r="K4077">
        <v>1521844.79</v>
      </c>
      <c r="L4077">
        <v>0</v>
      </c>
    </row>
    <row r="4078" spans="1:12" x14ac:dyDescent="0.25">
      <c r="A4078">
        <v>120988</v>
      </c>
      <c r="B4078" t="s">
        <v>5500</v>
      </c>
      <c r="C4078" t="s">
        <v>5501</v>
      </c>
      <c r="D4078">
        <v>9944969.8399999999</v>
      </c>
      <c r="E4078">
        <v>86</v>
      </c>
      <c r="F4078">
        <v>9540755.0700000003</v>
      </c>
      <c r="G4078">
        <v>0</v>
      </c>
      <c r="H4078">
        <v>0</v>
      </c>
      <c r="I4078">
        <v>8275144.7699999996</v>
      </c>
      <c r="J4078">
        <v>1265610.3</v>
      </c>
      <c r="K4078">
        <v>194709</v>
      </c>
      <c r="L4078">
        <v>209505.44</v>
      </c>
    </row>
    <row r="4079" spans="1:12" x14ac:dyDescent="0.25">
      <c r="A4079">
        <v>120727</v>
      </c>
      <c r="B4079" t="s">
        <v>16604</v>
      </c>
      <c r="C4079" t="s">
        <v>16412</v>
      </c>
      <c r="D4079">
        <v>10251163.810000001</v>
      </c>
      <c r="E4079">
        <v>56</v>
      </c>
      <c r="F4079">
        <v>10045115.42</v>
      </c>
      <c r="G4079">
        <v>0</v>
      </c>
      <c r="H4079">
        <v>0</v>
      </c>
      <c r="I4079">
        <v>8713489.2200000007</v>
      </c>
      <c r="J4079">
        <v>1331626.2</v>
      </c>
      <c r="K4079">
        <v>206048.39</v>
      </c>
      <c r="L4079">
        <v>0</v>
      </c>
    </row>
    <row r="4080" spans="1:12" x14ac:dyDescent="0.25">
      <c r="A4080">
        <v>117667</v>
      </c>
      <c r="B4080" t="s">
        <v>16605</v>
      </c>
      <c r="C4080" t="s">
        <v>5489</v>
      </c>
      <c r="D4080">
        <v>7035215.4699999997</v>
      </c>
      <c r="E4080">
        <v>63</v>
      </c>
      <c r="F4080">
        <v>6894511.1600000001</v>
      </c>
      <c r="G4080">
        <v>0</v>
      </c>
      <c r="H4080">
        <v>0</v>
      </c>
      <c r="I4080">
        <v>5979933.1500000004</v>
      </c>
      <c r="J4080">
        <v>914578.01</v>
      </c>
      <c r="K4080">
        <v>140704.31</v>
      </c>
      <c r="L4080">
        <v>0</v>
      </c>
    </row>
    <row r="4081" spans="1:14" x14ac:dyDescent="0.25">
      <c r="A4081">
        <v>121436</v>
      </c>
      <c r="B4081" t="s">
        <v>8273</v>
      </c>
      <c r="C4081" t="s">
        <v>8262</v>
      </c>
      <c r="D4081">
        <v>6284359.5700000003</v>
      </c>
      <c r="E4081">
        <v>38</v>
      </c>
      <c r="F4081">
        <v>3648819.02</v>
      </c>
      <c r="G4081">
        <v>0</v>
      </c>
      <c r="H4081">
        <v>0</v>
      </c>
      <c r="I4081">
        <v>3101496.17</v>
      </c>
      <c r="J4081">
        <v>547322.85</v>
      </c>
      <c r="K4081">
        <v>2432546</v>
      </c>
      <c r="L4081">
        <v>202994</v>
      </c>
    </row>
    <row r="4082" spans="1:14" x14ac:dyDescent="0.25">
      <c r="A4082">
        <v>119831</v>
      </c>
      <c r="B4082" t="s">
        <v>16606</v>
      </c>
      <c r="C4082" t="s">
        <v>16373</v>
      </c>
      <c r="D4082">
        <v>11122917.08</v>
      </c>
      <c r="E4082">
        <v>60</v>
      </c>
      <c r="F4082">
        <v>10888796.710000001</v>
      </c>
      <c r="G4082">
        <v>0</v>
      </c>
      <c r="H4082">
        <v>0</v>
      </c>
      <c r="I4082">
        <v>9444364.5199999996</v>
      </c>
      <c r="J4082">
        <v>1444432.19</v>
      </c>
      <c r="K4082">
        <v>222220.37</v>
      </c>
      <c r="L4082">
        <v>11900</v>
      </c>
    </row>
    <row r="4083" spans="1:14" x14ac:dyDescent="0.25">
      <c r="A4083">
        <v>120975</v>
      </c>
      <c r="B4083" t="s">
        <v>16607</v>
      </c>
      <c r="C4083" t="s">
        <v>7529</v>
      </c>
      <c r="D4083">
        <v>12173250.48</v>
      </c>
      <c r="E4083">
        <v>56</v>
      </c>
      <c r="F4083">
        <v>7062853.79</v>
      </c>
      <c r="G4083">
        <v>0</v>
      </c>
      <c r="H4083">
        <v>0</v>
      </c>
      <c r="I4083">
        <v>6003425.7199999997</v>
      </c>
      <c r="J4083">
        <v>1059428.07</v>
      </c>
      <c r="K4083">
        <v>4708569.2</v>
      </c>
      <c r="L4083">
        <v>401827.49</v>
      </c>
    </row>
    <row r="4084" spans="1:14" x14ac:dyDescent="0.25">
      <c r="A4084">
        <v>117379</v>
      </c>
      <c r="B4084" t="s">
        <v>16608</v>
      </c>
      <c r="C4084" t="s">
        <v>16497</v>
      </c>
      <c r="D4084">
        <v>753592.09</v>
      </c>
      <c r="E4084">
        <v>40</v>
      </c>
      <c r="F4084">
        <v>451191.65</v>
      </c>
      <c r="G4084">
        <v>0</v>
      </c>
      <c r="H4084">
        <v>0</v>
      </c>
      <c r="I4084">
        <v>383512.91</v>
      </c>
      <c r="J4084">
        <v>67678.740000000005</v>
      </c>
      <c r="K4084">
        <v>300794.44</v>
      </c>
      <c r="L4084">
        <v>1606</v>
      </c>
    </row>
    <row r="4085" spans="1:14" x14ac:dyDescent="0.25">
      <c r="A4085">
        <v>122517</v>
      </c>
      <c r="B4085" t="s">
        <v>13106</v>
      </c>
      <c r="C4085" t="s">
        <v>13107</v>
      </c>
      <c r="D4085">
        <v>7792103.0999999996</v>
      </c>
      <c r="E4085">
        <v>40</v>
      </c>
      <c r="F4085">
        <v>6666023.8700000001</v>
      </c>
      <c r="G4085">
        <v>0</v>
      </c>
      <c r="H4085">
        <v>0</v>
      </c>
      <c r="I4085">
        <v>3401032.61</v>
      </c>
      <c r="J4085">
        <v>3264991.26</v>
      </c>
      <c r="K4085">
        <v>136041.31</v>
      </c>
      <c r="L4085">
        <v>990037.92</v>
      </c>
    </row>
    <row r="4086" spans="1:14" x14ac:dyDescent="0.25">
      <c r="A4086">
        <v>121408</v>
      </c>
      <c r="B4086" t="s">
        <v>16609</v>
      </c>
      <c r="C4086" t="s">
        <v>1411</v>
      </c>
      <c r="D4086">
        <v>7162478.3700000001</v>
      </c>
      <c r="E4086">
        <v>54</v>
      </c>
      <c r="F4086">
        <v>6634441.6299999999</v>
      </c>
      <c r="G4086">
        <v>0</v>
      </c>
      <c r="H4086">
        <v>0</v>
      </c>
      <c r="I4086">
        <v>4738886.88</v>
      </c>
      <c r="J4086">
        <v>1895554.75</v>
      </c>
      <c r="K4086">
        <v>135396.78</v>
      </c>
      <c r="L4086">
        <v>392639.96</v>
      </c>
    </row>
    <row r="4087" spans="1:14" x14ac:dyDescent="0.25">
      <c r="A4087">
        <v>126183</v>
      </c>
      <c r="B4087" t="s">
        <v>6092</v>
      </c>
      <c r="C4087" t="s">
        <v>6089</v>
      </c>
      <c r="D4087">
        <v>3828229.48</v>
      </c>
      <c r="E4087">
        <v>44</v>
      </c>
      <c r="F4087">
        <v>3496358.21</v>
      </c>
      <c r="G4087">
        <v>0</v>
      </c>
      <c r="H4087">
        <v>0</v>
      </c>
      <c r="I4087">
        <v>3032555.61</v>
      </c>
      <c r="J4087">
        <v>463802.6</v>
      </c>
      <c r="K4087">
        <v>71354.259999999995</v>
      </c>
      <c r="L4087">
        <v>260517.01</v>
      </c>
    </row>
    <row r="4088" spans="1:14" x14ac:dyDescent="0.25">
      <c r="A4088">
        <v>121195</v>
      </c>
      <c r="B4088" t="s">
        <v>16610</v>
      </c>
      <c r="C4088" t="s">
        <v>16611</v>
      </c>
      <c r="D4088">
        <v>107282416.77</v>
      </c>
      <c r="E4088">
        <v>74</v>
      </c>
      <c r="F4088">
        <v>105136768.5</v>
      </c>
      <c r="G4088">
        <v>0</v>
      </c>
      <c r="H4088">
        <v>0</v>
      </c>
      <c r="I4088">
        <v>91190054.25</v>
      </c>
      <c r="J4088">
        <v>13946714.25</v>
      </c>
      <c r="K4088">
        <v>2145648.34</v>
      </c>
      <c r="L4088">
        <v>0</v>
      </c>
    </row>
    <row r="4089" spans="1:14" x14ac:dyDescent="0.25">
      <c r="A4089">
        <v>121196</v>
      </c>
      <c r="B4089" t="s">
        <v>16612</v>
      </c>
      <c r="C4089" t="s">
        <v>16611</v>
      </c>
      <c r="D4089">
        <v>27623187.739999998</v>
      </c>
      <c r="E4089">
        <v>60</v>
      </c>
      <c r="F4089">
        <v>27070723.989999998</v>
      </c>
      <c r="G4089">
        <v>0</v>
      </c>
      <c r="H4089">
        <v>0</v>
      </c>
      <c r="I4089">
        <v>23479709.579999998</v>
      </c>
      <c r="J4089">
        <v>3591014.41</v>
      </c>
      <c r="K4089">
        <v>552463.75</v>
      </c>
      <c r="M4089">
        <v>0</v>
      </c>
      <c r="N4089">
        <v>0</v>
      </c>
    </row>
    <row r="4090" spans="1:14" x14ac:dyDescent="0.25">
      <c r="A4090">
        <v>114879</v>
      </c>
      <c r="B4090" t="s">
        <v>4503</v>
      </c>
      <c r="C4090" t="s">
        <v>4505</v>
      </c>
      <c r="D4090">
        <v>15794577.970000001</v>
      </c>
      <c r="E4090">
        <v>68</v>
      </c>
      <c r="F4090">
        <v>13429189.449999999</v>
      </c>
      <c r="G4090">
        <v>0</v>
      </c>
      <c r="H4090">
        <v>0</v>
      </c>
      <c r="I4090">
        <v>11647766.359999999</v>
      </c>
      <c r="J4090">
        <v>1781423.09</v>
      </c>
      <c r="K4090">
        <v>274065.09000000003</v>
      </c>
      <c r="L4090">
        <v>2091323.43</v>
      </c>
    </row>
    <row r="4091" spans="1:14" x14ac:dyDescent="0.25">
      <c r="A4091">
        <v>118986</v>
      </c>
      <c r="B4091" t="s">
        <v>16613</v>
      </c>
      <c r="C4091" t="s">
        <v>16278</v>
      </c>
      <c r="D4091">
        <v>10728627.76</v>
      </c>
      <c r="E4091">
        <v>42</v>
      </c>
      <c r="F4091">
        <v>10296690.57</v>
      </c>
      <c r="G4091">
        <v>0</v>
      </c>
      <c r="H4091">
        <v>0</v>
      </c>
      <c r="I4091">
        <v>8930803.0399999991</v>
      </c>
      <c r="J4091">
        <v>1365887.53</v>
      </c>
      <c r="K4091">
        <v>210136.54</v>
      </c>
      <c r="L4091">
        <v>221800.65</v>
      </c>
    </row>
    <row r="4092" spans="1:14" x14ac:dyDescent="0.25">
      <c r="A4092">
        <v>121587</v>
      </c>
      <c r="B4092" t="s">
        <v>16614</v>
      </c>
      <c r="C4092" t="s">
        <v>16562</v>
      </c>
      <c r="D4092">
        <v>7587740.6600000001</v>
      </c>
      <c r="E4092">
        <v>42</v>
      </c>
      <c r="F4092">
        <v>2534382.11</v>
      </c>
      <c r="G4092">
        <v>0</v>
      </c>
      <c r="H4092">
        <v>0</v>
      </c>
      <c r="I4092">
        <v>2154224.79</v>
      </c>
      <c r="J4092">
        <v>380157.32</v>
      </c>
      <c r="K4092">
        <v>1689588.08</v>
      </c>
      <c r="L4092">
        <v>3363770</v>
      </c>
    </row>
    <row r="4093" spans="1:14" x14ac:dyDescent="0.25">
      <c r="A4093">
        <v>117109</v>
      </c>
      <c r="B4093" t="s">
        <v>12293</v>
      </c>
      <c r="C4093" t="s">
        <v>12206</v>
      </c>
      <c r="D4093">
        <v>4589373.83</v>
      </c>
      <c r="E4093">
        <v>52</v>
      </c>
      <c r="F4093">
        <v>2439666.83</v>
      </c>
      <c r="G4093">
        <v>0</v>
      </c>
      <c r="H4093">
        <v>0</v>
      </c>
      <c r="I4093">
        <v>2073716.8</v>
      </c>
      <c r="J4093">
        <v>365950.03</v>
      </c>
      <c r="K4093">
        <v>1626444.56</v>
      </c>
      <c r="L4093">
        <v>523262.44</v>
      </c>
    </row>
    <row r="4094" spans="1:14" x14ac:dyDescent="0.25">
      <c r="A4094">
        <v>119079</v>
      </c>
      <c r="B4094" t="s">
        <v>16615</v>
      </c>
      <c r="C4094" t="s">
        <v>15262</v>
      </c>
      <c r="D4094">
        <v>6614695.2800000003</v>
      </c>
      <c r="E4094">
        <v>47</v>
      </c>
      <c r="F4094">
        <v>6482401.3600000003</v>
      </c>
      <c r="G4094">
        <v>0</v>
      </c>
      <c r="H4094">
        <v>0</v>
      </c>
      <c r="I4094">
        <v>4630286.7</v>
      </c>
      <c r="J4094">
        <v>1852114.66</v>
      </c>
      <c r="K4094">
        <v>132293.92000000001</v>
      </c>
      <c r="L4094">
        <v>0</v>
      </c>
    </row>
    <row r="4095" spans="1:14" x14ac:dyDescent="0.25">
      <c r="A4095">
        <v>124367</v>
      </c>
      <c r="B4095" t="s">
        <v>16616</v>
      </c>
      <c r="C4095" t="s">
        <v>11447</v>
      </c>
      <c r="D4095">
        <v>6365913.6799999997</v>
      </c>
      <c r="E4095">
        <v>31</v>
      </c>
      <c r="F4095">
        <v>6187679.1100000003</v>
      </c>
      <c r="G4095">
        <v>0</v>
      </c>
      <c r="H4095">
        <v>0</v>
      </c>
      <c r="I4095">
        <v>5366864.54</v>
      </c>
      <c r="J4095">
        <v>820814.57</v>
      </c>
      <c r="K4095">
        <v>126279.17</v>
      </c>
      <c r="L4095">
        <v>51955.4</v>
      </c>
    </row>
    <row r="4096" spans="1:14" x14ac:dyDescent="0.25">
      <c r="A4096">
        <v>124084</v>
      </c>
      <c r="B4096" t="s">
        <v>6179</v>
      </c>
      <c r="C4096" t="s">
        <v>6180</v>
      </c>
      <c r="D4096">
        <v>5002324.4800000004</v>
      </c>
      <c r="E4096">
        <v>27</v>
      </c>
      <c r="F4096">
        <v>4902277.9800000004</v>
      </c>
      <c r="G4096">
        <v>0</v>
      </c>
      <c r="H4096">
        <v>0</v>
      </c>
      <c r="I4096">
        <v>4251975.82</v>
      </c>
      <c r="J4096">
        <v>650302.16</v>
      </c>
      <c r="K4096">
        <v>100046.5</v>
      </c>
      <c r="L4096">
        <v>0</v>
      </c>
    </row>
    <row r="4097" spans="1:12" x14ac:dyDescent="0.25">
      <c r="A4097">
        <v>124841</v>
      </c>
      <c r="B4097" t="s">
        <v>6407</v>
      </c>
      <c r="C4097" t="s">
        <v>16617</v>
      </c>
      <c r="D4097">
        <v>1516765.71</v>
      </c>
      <c r="E4097">
        <v>34</v>
      </c>
      <c r="F4097">
        <v>1463106.01</v>
      </c>
      <c r="G4097">
        <v>0</v>
      </c>
      <c r="H4097">
        <v>0</v>
      </c>
      <c r="I4097">
        <v>1269020.8600000001</v>
      </c>
      <c r="J4097">
        <v>194085.15</v>
      </c>
      <c r="K4097">
        <v>29859.7</v>
      </c>
      <c r="L4097">
        <v>23800</v>
      </c>
    </row>
    <row r="4098" spans="1:12" x14ac:dyDescent="0.25">
      <c r="A4098">
        <v>120350</v>
      </c>
      <c r="B4098" t="s">
        <v>16618</v>
      </c>
      <c r="C4098" t="s">
        <v>5047</v>
      </c>
      <c r="D4098">
        <v>4475394.57</v>
      </c>
      <c r="E4098">
        <v>70</v>
      </c>
      <c r="F4098">
        <v>4253244.1900000004</v>
      </c>
      <c r="G4098">
        <v>0</v>
      </c>
      <c r="H4098">
        <v>0</v>
      </c>
      <c r="I4098">
        <v>3689038.4</v>
      </c>
      <c r="J4098">
        <v>564205.79</v>
      </c>
      <c r="K4098">
        <v>86800.98</v>
      </c>
      <c r="L4098">
        <v>135349.41</v>
      </c>
    </row>
    <row r="4099" spans="1:12" x14ac:dyDescent="0.25">
      <c r="A4099">
        <v>122033</v>
      </c>
      <c r="B4099" t="s">
        <v>5502</v>
      </c>
      <c r="C4099" t="s">
        <v>5435</v>
      </c>
      <c r="D4099">
        <v>1847052.69</v>
      </c>
      <c r="E4099">
        <v>47</v>
      </c>
      <c r="F4099">
        <v>1713864.62</v>
      </c>
      <c r="G4099">
        <v>0</v>
      </c>
      <c r="H4099">
        <v>0</v>
      </c>
      <c r="I4099">
        <v>1486515.23</v>
      </c>
      <c r="J4099">
        <v>227349.39</v>
      </c>
      <c r="K4099">
        <v>34976.83</v>
      </c>
      <c r="L4099">
        <v>98211.24</v>
      </c>
    </row>
    <row r="4100" spans="1:12" x14ac:dyDescent="0.25">
      <c r="A4100">
        <v>117919</v>
      </c>
      <c r="B4100" t="s">
        <v>5039</v>
      </c>
      <c r="C4100" t="s">
        <v>5032</v>
      </c>
      <c r="D4100">
        <v>2033273.35</v>
      </c>
      <c r="E4100">
        <v>41</v>
      </c>
      <c r="F4100">
        <v>1992607.88</v>
      </c>
      <c r="G4100">
        <v>0</v>
      </c>
      <c r="H4100">
        <v>0</v>
      </c>
      <c r="I4100">
        <v>1728282.35</v>
      </c>
      <c r="J4100">
        <v>264325.53000000003</v>
      </c>
      <c r="K4100">
        <v>40665.47</v>
      </c>
      <c r="L4100">
        <v>0</v>
      </c>
    </row>
    <row r="4101" spans="1:12" x14ac:dyDescent="0.25">
      <c r="A4101">
        <v>120435</v>
      </c>
      <c r="B4101" t="s">
        <v>16619</v>
      </c>
      <c r="C4101" t="s">
        <v>1187</v>
      </c>
      <c r="D4101">
        <v>17478080.59</v>
      </c>
      <c r="E4101">
        <v>46</v>
      </c>
      <c r="F4101">
        <v>17082336.84</v>
      </c>
      <c r="G4101">
        <v>0</v>
      </c>
      <c r="H4101">
        <v>0</v>
      </c>
      <c r="I4101">
        <v>14519986.32</v>
      </c>
      <c r="J4101">
        <v>2562350.52</v>
      </c>
      <c r="K4101">
        <v>0</v>
      </c>
      <c r="L4101">
        <v>395743.75</v>
      </c>
    </row>
    <row r="4102" spans="1:12" x14ac:dyDescent="0.25">
      <c r="A4102">
        <v>121046</v>
      </c>
      <c r="B4102" t="s">
        <v>16620</v>
      </c>
      <c r="C4102" t="s">
        <v>16621</v>
      </c>
      <c r="D4102">
        <v>7721767.4500000002</v>
      </c>
      <c r="E4102">
        <v>45</v>
      </c>
      <c r="F4102">
        <v>7082769.6799999997</v>
      </c>
      <c r="G4102">
        <v>0</v>
      </c>
      <c r="H4102">
        <v>0</v>
      </c>
      <c r="I4102">
        <v>6143218.5999999996</v>
      </c>
      <c r="J4102">
        <v>939551.08</v>
      </c>
      <c r="K4102">
        <v>144546.32</v>
      </c>
      <c r="L4102">
        <v>494451.45</v>
      </c>
    </row>
    <row r="4103" spans="1:12" x14ac:dyDescent="0.25">
      <c r="A4103">
        <v>121603</v>
      </c>
      <c r="B4103" t="s">
        <v>16622</v>
      </c>
      <c r="C4103" t="s">
        <v>7913</v>
      </c>
      <c r="D4103">
        <v>3499553.74</v>
      </c>
      <c r="E4103">
        <v>51</v>
      </c>
      <c r="F4103">
        <v>947909.11</v>
      </c>
      <c r="G4103">
        <v>0</v>
      </c>
      <c r="H4103">
        <v>0</v>
      </c>
      <c r="I4103">
        <v>822166</v>
      </c>
      <c r="J4103">
        <v>125743.11</v>
      </c>
      <c r="K4103">
        <v>19345.099999999999</v>
      </c>
      <c r="L4103">
        <v>2532298</v>
      </c>
    </row>
    <row r="4104" spans="1:12" x14ac:dyDescent="0.25">
      <c r="A4104">
        <v>124758</v>
      </c>
      <c r="B4104" t="s">
        <v>6901</v>
      </c>
      <c r="C4104" t="s">
        <v>6902</v>
      </c>
      <c r="D4104">
        <v>1021801.11</v>
      </c>
      <c r="E4104">
        <v>16</v>
      </c>
      <c r="F4104">
        <v>808502.6</v>
      </c>
      <c r="G4104">
        <v>0</v>
      </c>
      <c r="H4104">
        <v>0</v>
      </c>
      <c r="I4104">
        <v>701252.26</v>
      </c>
      <c r="J4104">
        <v>107250.34</v>
      </c>
      <c r="K4104">
        <v>16500.05</v>
      </c>
      <c r="L4104">
        <v>196798.47</v>
      </c>
    </row>
    <row r="4105" spans="1:12" x14ac:dyDescent="0.25">
      <c r="A4105">
        <v>124371</v>
      </c>
      <c r="B4105" t="s">
        <v>16623</v>
      </c>
      <c r="C4105" t="s">
        <v>16624</v>
      </c>
      <c r="D4105">
        <v>2845282.5</v>
      </c>
      <c r="E4105">
        <v>40</v>
      </c>
      <c r="F4105">
        <v>2641920.7400000002</v>
      </c>
      <c r="G4105">
        <v>0</v>
      </c>
      <c r="H4105">
        <v>0</v>
      </c>
      <c r="I4105">
        <v>2293802.5299999998</v>
      </c>
      <c r="J4105">
        <v>348118.21</v>
      </c>
      <c r="K4105">
        <v>56670.46</v>
      </c>
      <c r="L4105">
        <v>146691.29999999999</v>
      </c>
    </row>
    <row r="4106" spans="1:12" x14ac:dyDescent="0.25">
      <c r="A4106">
        <v>122305</v>
      </c>
      <c r="B4106" t="s">
        <v>4880</v>
      </c>
      <c r="C4106" t="s">
        <v>16434</v>
      </c>
      <c r="D4106">
        <v>12736052.699999999</v>
      </c>
      <c r="E4106">
        <v>71</v>
      </c>
      <c r="F4106">
        <v>7781565.8899999997</v>
      </c>
      <c r="G4106">
        <v>0</v>
      </c>
      <c r="H4106">
        <v>0</v>
      </c>
      <c r="I4106">
        <v>6750006.1399999997</v>
      </c>
      <c r="J4106">
        <v>1031559.75</v>
      </c>
      <c r="K4106">
        <v>159617.79999999999</v>
      </c>
      <c r="L4106">
        <v>4794869.01</v>
      </c>
    </row>
    <row r="4107" spans="1:12" x14ac:dyDescent="0.25">
      <c r="A4107">
        <v>121881</v>
      </c>
      <c r="B4107" t="s">
        <v>16625</v>
      </c>
      <c r="C4107" t="s">
        <v>6891</v>
      </c>
      <c r="D4107">
        <v>3292530.43</v>
      </c>
      <c r="E4107">
        <v>35</v>
      </c>
      <c r="F4107">
        <v>3080395.75</v>
      </c>
      <c r="G4107">
        <v>0</v>
      </c>
      <c r="H4107">
        <v>0</v>
      </c>
      <c r="I4107">
        <v>2671771.83</v>
      </c>
      <c r="J4107">
        <v>408623.92</v>
      </c>
      <c r="K4107">
        <v>62865.21</v>
      </c>
      <c r="L4107">
        <v>149269.47</v>
      </c>
    </row>
    <row r="4108" spans="1:12" x14ac:dyDescent="0.25">
      <c r="A4108">
        <v>123638</v>
      </c>
      <c r="B4108" t="s">
        <v>6594</v>
      </c>
      <c r="C4108" t="s">
        <v>6595</v>
      </c>
      <c r="D4108">
        <v>3044240.41</v>
      </c>
      <c r="E4108">
        <v>25</v>
      </c>
      <c r="F4108">
        <v>2983355.6</v>
      </c>
      <c r="G4108">
        <v>0</v>
      </c>
      <c r="H4108">
        <v>0</v>
      </c>
      <c r="I4108">
        <v>2587604.35</v>
      </c>
      <c r="J4108">
        <v>395751.25</v>
      </c>
      <c r="K4108">
        <v>60884.81</v>
      </c>
      <c r="L4108">
        <v>0</v>
      </c>
    </row>
    <row r="4109" spans="1:12" x14ac:dyDescent="0.25">
      <c r="A4109">
        <v>123210</v>
      </c>
      <c r="B4109" t="s">
        <v>12679</v>
      </c>
      <c r="C4109" t="s">
        <v>12674</v>
      </c>
      <c r="D4109">
        <v>2592647.6</v>
      </c>
      <c r="E4109">
        <v>38</v>
      </c>
      <c r="F4109">
        <v>2417086.29</v>
      </c>
      <c r="G4109">
        <v>0</v>
      </c>
      <c r="H4109">
        <v>0</v>
      </c>
      <c r="I4109">
        <v>2096452.39</v>
      </c>
      <c r="J4109">
        <v>320633.90000000002</v>
      </c>
      <c r="K4109">
        <v>49328.29</v>
      </c>
      <c r="L4109">
        <v>126233</v>
      </c>
    </row>
    <row r="4110" spans="1:12" x14ac:dyDescent="0.25">
      <c r="A4110">
        <v>122780</v>
      </c>
      <c r="B4110" t="s">
        <v>533</v>
      </c>
      <c r="C4110" t="s">
        <v>16626</v>
      </c>
      <c r="D4110">
        <v>4190912.41</v>
      </c>
      <c r="E4110">
        <v>48</v>
      </c>
      <c r="F4110">
        <v>4187342.41</v>
      </c>
      <c r="G4110">
        <v>0</v>
      </c>
      <c r="H4110">
        <v>0</v>
      </c>
      <c r="I4110">
        <v>3631878.65</v>
      </c>
      <c r="J4110">
        <v>555463.76</v>
      </c>
      <c r="K4110">
        <v>85456</v>
      </c>
      <c r="L4110">
        <v>3570</v>
      </c>
    </row>
    <row r="4111" spans="1:12" x14ac:dyDescent="0.25">
      <c r="A4111">
        <v>122493</v>
      </c>
      <c r="B4111" t="s">
        <v>528</v>
      </c>
      <c r="C4111" t="s">
        <v>529</v>
      </c>
      <c r="D4111">
        <v>5239811.54</v>
      </c>
      <c r="E4111">
        <v>75</v>
      </c>
      <c r="F4111">
        <v>5082504.91</v>
      </c>
      <c r="G4111">
        <v>0</v>
      </c>
      <c r="H4111">
        <v>0</v>
      </c>
      <c r="I4111">
        <v>4410545.3499999996</v>
      </c>
      <c r="J4111">
        <v>671959.56</v>
      </c>
      <c r="K4111">
        <v>106371.98</v>
      </c>
      <c r="L4111">
        <v>50934.65</v>
      </c>
    </row>
    <row r="4112" spans="1:12" x14ac:dyDescent="0.25">
      <c r="A4112">
        <v>121237</v>
      </c>
      <c r="B4112" t="s">
        <v>16627</v>
      </c>
      <c r="C4112" t="s">
        <v>430</v>
      </c>
      <c r="D4112">
        <v>8404771.2300000004</v>
      </c>
      <c r="E4112">
        <v>41</v>
      </c>
      <c r="F4112">
        <v>8235212.2199999997</v>
      </c>
      <c r="G4112">
        <v>0</v>
      </c>
      <c r="H4112">
        <v>0</v>
      </c>
      <c r="I4112">
        <v>7142786.1100000003</v>
      </c>
      <c r="J4112">
        <v>1092426.1100000001</v>
      </c>
      <c r="K4112">
        <v>168065.56</v>
      </c>
      <c r="L4112">
        <v>1493.45</v>
      </c>
    </row>
    <row r="4113" spans="1:14" x14ac:dyDescent="0.25">
      <c r="A4113" t="s">
        <v>10245</v>
      </c>
      <c r="B4113" t="s">
        <v>10246</v>
      </c>
      <c r="C4113" t="s">
        <v>10247</v>
      </c>
      <c r="D4113">
        <v>3811167.78</v>
      </c>
      <c r="E4113">
        <v>57</v>
      </c>
      <c r="F4113">
        <v>2811386.75</v>
      </c>
      <c r="G4113">
        <v>0</v>
      </c>
      <c r="H4113">
        <v>0</v>
      </c>
      <c r="I4113">
        <v>2438447.66</v>
      </c>
      <c r="J4113">
        <v>372939.09</v>
      </c>
      <c r="K4113">
        <v>57375.23</v>
      </c>
      <c r="L4113">
        <v>942405.83</v>
      </c>
    </row>
    <row r="4114" spans="1:14" x14ac:dyDescent="0.25">
      <c r="A4114">
        <v>115636</v>
      </c>
      <c r="B4114" t="s">
        <v>12667</v>
      </c>
      <c r="C4114" t="s">
        <v>12668</v>
      </c>
      <c r="D4114">
        <v>2258359.91</v>
      </c>
      <c r="E4114">
        <v>55</v>
      </c>
      <c r="F4114">
        <v>2213192.71</v>
      </c>
      <c r="G4114">
        <v>0</v>
      </c>
      <c r="H4114">
        <v>0</v>
      </c>
      <c r="I4114">
        <v>1881213.81</v>
      </c>
      <c r="J4114">
        <v>331978.90000000002</v>
      </c>
      <c r="K4114">
        <v>45167.199999999997</v>
      </c>
      <c r="L4114">
        <v>0</v>
      </c>
    </row>
    <row r="4115" spans="1:14" x14ac:dyDescent="0.25">
      <c r="A4115">
        <v>113980</v>
      </c>
      <c r="B4115" t="s">
        <v>12671</v>
      </c>
      <c r="C4115" t="s">
        <v>12629</v>
      </c>
      <c r="D4115">
        <v>3497100.85</v>
      </c>
      <c r="E4115">
        <v>60</v>
      </c>
      <c r="F4115">
        <v>3427154.69</v>
      </c>
      <c r="G4115">
        <v>0</v>
      </c>
      <c r="H4115">
        <v>0</v>
      </c>
      <c r="I4115">
        <v>2972535.72</v>
      </c>
      <c r="J4115">
        <v>454618.97</v>
      </c>
      <c r="K4115">
        <v>69946.16</v>
      </c>
      <c r="L4115">
        <v>0</v>
      </c>
    </row>
    <row r="4116" spans="1:14" x14ac:dyDescent="0.25">
      <c r="A4116">
        <v>121903</v>
      </c>
      <c r="B4116" t="s">
        <v>16628</v>
      </c>
      <c r="C4116" t="s">
        <v>16629</v>
      </c>
      <c r="D4116">
        <v>6894594.2599999998</v>
      </c>
      <c r="E4116">
        <v>42</v>
      </c>
      <c r="F4116">
        <v>6271259.9699999997</v>
      </c>
      <c r="G4116">
        <v>0</v>
      </c>
      <c r="H4116">
        <v>0</v>
      </c>
      <c r="I4116">
        <v>5439358.1399999997</v>
      </c>
      <c r="J4116">
        <v>831901.83</v>
      </c>
      <c r="K4116">
        <v>127984.9</v>
      </c>
      <c r="L4116">
        <v>495349.39</v>
      </c>
    </row>
    <row r="4117" spans="1:14" x14ac:dyDescent="0.25">
      <c r="A4117" t="s">
        <v>9459</v>
      </c>
      <c r="B4117" t="s">
        <v>9460</v>
      </c>
      <c r="C4117" t="s">
        <v>9461</v>
      </c>
      <c r="D4117">
        <v>21460194.57</v>
      </c>
      <c r="E4117">
        <v>59</v>
      </c>
      <c r="F4117">
        <v>20995219.59</v>
      </c>
      <c r="G4117">
        <v>0</v>
      </c>
      <c r="H4117">
        <v>0</v>
      </c>
      <c r="I4117">
        <v>18210139.449999999</v>
      </c>
      <c r="J4117">
        <v>2785080.14</v>
      </c>
      <c r="K4117">
        <v>428473.88</v>
      </c>
      <c r="L4117">
        <v>36501.1</v>
      </c>
    </row>
    <row r="4118" spans="1:14" x14ac:dyDescent="0.25">
      <c r="A4118">
        <v>119013</v>
      </c>
      <c r="B4118" t="s">
        <v>10503</v>
      </c>
      <c r="C4118" t="s">
        <v>10393</v>
      </c>
      <c r="D4118">
        <v>20241981.800000001</v>
      </c>
      <c r="E4118">
        <v>65</v>
      </c>
      <c r="F4118">
        <v>11149663.810000001</v>
      </c>
      <c r="G4118">
        <v>0</v>
      </c>
      <c r="H4118">
        <v>0</v>
      </c>
      <c r="I4118">
        <v>8919731.0500000007</v>
      </c>
      <c r="J4118">
        <v>2229932.7599999998</v>
      </c>
      <c r="K4118">
        <v>7433109.2000000002</v>
      </c>
      <c r="L4118">
        <v>1659208.7</v>
      </c>
    </row>
    <row r="4119" spans="1:14" x14ac:dyDescent="0.25">
      <c r="A4119">
        <v>120780</v>
      </c>
      <c r="B4119" t="s">
        <v>496</v>
      </c>
      <c r="C4119" t="s">
        <v>460</v>
      </c>
      <c r="D4119">
        <v>13423269.25</v>
      </c>
      <c r="E4119">
        <v>51</v>
      </c>
      <c r="F4119">
        <v>6700260</v>
      </c>
      <c r="G4119">
        <v>0</v>
      </c>
      <c r="H4119">
        <v>0</v>
      </c>
      <c r="I4119">
        <v>4785900</v>
      </c>
      <c r="J4119">
        <v>1914360</v>
      </c>
      <c r="K4119">
        <v>136740</v>
      </c>
      <c r="L4119">
        <v>6586269.25</v>
      </c>
    </row>
    <row r="4120" spans="1:14" x14ac:dyDescent="0.25">
      <c r="A4120">
        <v>124153</v>
      </c>
      <c r="B4120" t="s">
        <v>11200</v>
      </c>
      <c r="C4120" t="s">
        <v>11167</v>
      </c>
      <c r="D4120">
        <v>870859.64</v>
      </c>
      <c r="E4120">
        <v>46</v>
      </c>
      <c r="F4120">
        <v>770099.48</v>
      </c>
      <c r="G4120">
        <v>0</v>
      </c>
      <c r="H4120">
        <v>0</v>
      </c>
      <c r="I4120">
        <v>667943.47</v>
      </c>
      <c r="J4120">
        <v>102156.01</v>
      </c>
      <c r="K4120">
        <v>15716.35</v>
      </c>
      <c r="L4120">
        <v>100760.16</v>
      </c>
    </row>
    <row r="4121" spans="1:14" x14ac:dyDescent="0.25">
      <c r="A4121">
        <v>120580</v>
      </c>
      <c r="B4121" t="s">
        <v>4932</v>
      </c>
      <c r="C4121" t="s">
        <v>16630</v>
      </c>
      <c r="D4121">
        <v>6959825.1100000003</v>
      </c>
      <c r="E4121">
        <v>54</v>
      </c>
      <c r="F4121">
        <v>6668468.1299999999</v>
      </c>
      <c r="G4121">
        <v>0</v>
      </c>
      <c r="H4121">
        <v>0</v>
      </c>
      <c r="I4121">
        <v>4763191.4800000004</v>
      </c>
      <c r="J4121">
        <v>1905276.65</v>
      </c>
      <c r="K4121">
        <v>136091.12</v>
      </c>
      <c r="L4121">
        <v>155265.85999999999</v>
      </c>
    </row>
    <row r="4122" spans="1:14" x14ac:dyDescent="0.25">
      <c r="A4122">
        <v>123468</v>
      </c>
      <c r="B4122" t="s">
        <v>6355</v>
      </c>
      <c r="C4122" t="s">
        <v>6356</v>
      </c>
      <c r="D4122">
        <v>8103660.3600000003</v>
      </c>
      <c r="E4122">
        <v>44</v>
      </c>
      <c r="F4122">
        <v>7942177.8799999999</v>
      </c>
      <c r="G4122">
        <v>0</v>
      </c>
      <c r="H4122">
        <v>0</v>
      </c>
      <c r="I4122">
        <v>6863005.4400000004</v>
      </c>
      <c r="J4122">
        <v>1049636.1200000001</v>
      </c>
      <c r="K4122">
        <v>161482.48000000001</v>
      </c>
      <c r="M4122">
        <v>29536.32</v>
      </c>
      <c r="N4122">
        <v>0</v>
      </c>
    </row>
    <row r="4123" spans="1:14" x14ac:dyDescent="0.25">
      <c r="A4123">
        <v>122758</v>
      </c>
      <c r="B4123" t="s">
        <v>2020</v>
      </c>
      <c r="C4123" t="s">
        <v>1919</v>
      </c>
      <c r="D4123">
        <v>7284927.9500000002</v>
      </c>
      <c r="E4123">
        <v>35</v>
      </c>
      <c r="F4123">
        <v>7134562.6299999999</v>
      </c>
      <c r="G4123">
        <v>0</v>
      </c>
      <c r="H4123">
        <v>0</v>
      </c>
      <c r="I4123">
        <v>6188141.0599999996</v>
      </c>
      <c r="J4123">
        <v>946421.57</v>
      </c>
      <c r="K4123">
        <v>145603.32</v>
      </c>
      <c r="L4123">
        <v>4762</v>
      </c>
    </row>
    <row r="4124" spans="1:14" x14ac:dyDescent="0.25">
      <c r="A4124">
        <v>119105</v>
      </c>
      <c r="B4124" t="s">
        <v>11486</v>
      </c>
      <c r="C4124" t="s">
        <v>11365</v>
      </c>
      <c r="D4124">
        <v>58823323.259999998</v>
      </c>
      <c r="E4124">
        <v>67</v>
      </c>
      <c r="F4124">
        <v>55084939.469999999</v>
      </c>
      <c r="G4124">
        <v>0</v>
      </c>
      <c r="H4124">
        <v>0</v>
      </c>
      <c r="I4124">
        <v>46053374.200000003</v>
      </c>
      <c r="J4124">
        <v>7043457.2599999998</v>
      </c>
      <c r="K4124">
        <v>1083608.79</v>
      </c>
      <c r="M4124">
        <v>1988108.01</v>
      </c>
      <c r="N4124">
        <v>2654775.1</v>
      </c>
    </row>
    <row r="4125" spans="1:14" x14ac:dyDescent="0.25">
      <c r="A4125">
        <v>121599</v>
      </c>
      <c r="B4125" t="s">
        <v>16631</v>
      </c>
      <c r="C4125" t="s">
        <v>7247</v>
      </c>
      <c r="D4125">
        <v>11183009.76</v>
      </c>
      <c r="E4125">
        <v>31</v>
      </c>
      <c r="F4125">
        <v>5770324.9000000004</v>
      </c>
      <c r="G4125">
        <v>0</v>
      </c>
      <c r="H4125">
        <v>0</v>
      </c>
      <c r="I4125">
        <v>4904776.18</v>
      </c>
      <c r="J4125">
        <v>865548.72</v>
      </c>
      <c r="K4125">
        <v>3846883.27</v>
      </c>
      <c r="L4125">
        <v>1565801.59</v>
      </c>
    </row>
    <row r="4126" spans="1:14" x14ac:dyDescent="0.25">
      <c r="A4126">
        <v>120687</v>
      </c>
      <c r="B4126" t="s">
        <v>4552</v>
      </c>
      <c r="C4126" t="s">
        <v>4546</v>
      </c>
      <c r="D4126">
        <v>5692228.7300000004</v>
      </c>
      <c r="E4126">
        <v>56</v>
      </c>
      <c r="F4126">
        <v>4132375.8</v>
      </c>
      <c r="G4126">
        <v>0</v>
      </c>
      <c r="H4126">
        <v>0</v>
      </c>
      <c r="I4126">
        <v>3584203.5</v>
      </c>
      <c r="J4126">
        <v>548172.30000000005</v>
      </c>
      <c r="K4126">
        <v>84344.2</v>
      </c>
      <c r="L4126">
        <v>1475518.73</v>
      </c>
    </row>
    <row r="4127" spans="1:14" x14ac:dyDescent="0.25">
      <c r="A4127">
        <v>125836</v>
      </c>
      <c r="B4127" t="s">
        <v>6414</v>
      </c>
      <c r="C4127" t="s">
        <v>16632</v>
      </c>
      <c r="D4127">
        <v>6614034.3799999999</v>
      </c>
      <c r="E4127">
        <v>43</v>
      </c>
      <c r="F4127">
        <v>6481753.6200000001</v>
      </c>
      <c r="G4127">
        <v>0</v>
      </c>
      <c r="H4127">
        <v>0</v>
      </c>
      <c r="I4127">
        <v>5621929.21</v>
      </c>
      <c r="J4127">
        <v>859824.41</v>
      </c>
      <c r="K4127">
        <v>132280.76</v>
      </c>
      <c r="L4127">
        <v>0</v>
      </c>
    </row>
    <row r="4128" spans="1:14" x14ac:dyDescent="0.25">
      <c r="A4128">
        <v>119481</v>
      </c>
      <c r="B4128" t="s">
        <v>16633</v>
      </c>
      <c r="C4128" t="s">
        <v>16634</v>
      </c>
      <c r="D4128">
        <v>15542323.27</v>
      </c>
      <c r="E4128">
        <v>62</v>
      </c>
      <c r="F4128">
        <v>15226067.970000001</v>
      </c>
      <c r="G4128">
        <v>0</v>
      </c>
      <c r="H4128">
        <v>0</v>
      </c>
      <c r="I4128">
        <v>12942157.77</v>
      </c>
      <c r="J4128">
        <v>2283910.2000000002</v>
      </c>
      <c r="K4128">
        <v>310736.08</v>
      </c>
      <c r="L4128">
        <v>5519.22</v>
      </c>
    </row>
    <row r="4129" spans="1:12" x14ac:dyDescent="0.25">
      <c r="A4129">
        <v>111681</v>
      </c>
      <c r="B4129" t="s">
        <v>16635</v>
      </c>
      <c r="C4129" t="s">
        <v>16636</v>
      </c>
      <c r="D4129">
        <v>3292740</v>
      </c>
      <c r="E4129">
        <v>29</v>
      </c>
      <c r="F4129">
        <v>3225023.2</v>
      </c>
      <c r="G4129">
        <v>0</v>
      </c>
      <c r="H4129">
        <v>0</v>
      </c>
      <c r="I4129">
        <v>2797214</v>
      </c>
      <c r="J4129">
        <v>427809.2</v>
      </c>
      <c r="K4129">
        <v>65816.800000000003</v>
      </c>
      <c r="L4129">
        <v>1900</v>
      </c>
    </row>
    <row r="4130" spans="1:12" x14ac:dyDescent="0.25">
      <c r="A4130">
        <v>116057</v>
      </c>
      <c r="B4130" t="s">
        <v>11170</v>
      </c>
      <c r="C4130" t="s">
        <v>11171</v>
      </c>
      <c r="D4130">
        <v>800696.82</v>
      </c>
      <c r="E4130">
        <v>55</v>
      </c>
      <c r="F4130">
        <v>662805.55000000005</v>
      </c>
      <c r="G4130">
        <v>0</v>
      </c>
      <c r="H4130">
        <v>0</v>
      </c>
      <c r="I4130">
        <v>574882.4</v>
      </c>
      <c r="J4130">
        <v>87923.15</v>
      </c>
      <c r="K4130">
        <v>13526.68</v>
      </c>
      <c r="L4130">
        <v>124364.59</v>
      </c>
    </row>
    <row r="4131" spans="1:12" x14ac:dyDescent="0.25">
      <c r="A4131">
        <v>118532</v>
      </c>
      <c r="B4131" t="s">
        <v>16637</v>
      </c>
      <c r="C4131" t="s">
        <v>16107</v>
      </c>
      <c r="D4131">
        <v>639801.68000000005</v>
      </c>
      <c r="E4131">
        <v>31</v>
      </c>
      <c r="F4131">
        <v>508189.49</v>
      </c>
      <c r="G4131">
        <v>0</v>
      </c>
      <c r="H4131">
        <v>0</v>
      </c>
      <c r="I4131">
        <v>440776.6</v>
      </c>
      <c r="J4131">
        <v>67412.89</v>
      </c>
      <c r="K4131">
        <v>10371.209999999999</v>
      </c>
      <c r="L4131">
        <v>121240.98</v>
      </c>
    </row>
    <row r="4132" spans="1:12" x14ac:dyDescent="0.25">
      <c r="A4132">
        <v>120159</v>
      </c>
      <c r="B4132" t="s">
        <v>16638</v>
      </c>
      <c r="C4132" t="s">
        <v>15064</v>
      </c>
      <c r="D4132">
        <v>17733903.079999998</v>
      </c>
      <c r="E4132">
        <v>57</v>
      </c>
      <c r="F4132">
        <v>10679459.529999999</v>
      </c>
      <c r="G4132">
        <v>0</v>
      </c>
      <c r="H4132">
        <v>0</v>
      </c>
      <c r="I4132">
        <v>9262796.5399999991</v>
      </c>
      <c r="J4132">
        <v>1416662.99</v>
      </c>
      <c r="K4132">
        <v>217948.16</v>
      </c>
      <c r="L4132">
        <v>6836495.3899999997</v>
      </c>
    </row>
    <row r="4133" spans="1:12" x14ac:dyDescent="0.25">
      <c r="A4133">
        <v>126160</v>
      </c>
      <c r="B4133" t="s">
        <v>6096</v>
      </c>
      <c r="C4133" t="s">
        <v>6089</v>
      </c>
      <c r="D4133">
        <v>3928499.09</v>
      </c>
      <c r="E4133">
        <v>44</v>
      </c>
      <c r="F4133">
        <v>3597123.68</v>
      </c>
      <c r="G4133">
        <v>0</v>
      </c>
      <c r="H4133">
        <v>0</v>
      </c>
      <c r="I4133">
        <v>3119954.23</v>
      </c>
      <c r="J4133">
        <v>477169.45</v>
      </c>
      <c r="K4133">
        <v>73410.679999999993</v>
      </c>
      <c r="L4133">
        <v>257964.73</v>
      </c>
    </row>
    <row r="4134" spans="1:12" x14ac:dyDescent="0.25">
      <c r="A4134">
        <v>123301</v>
      </c>
      <c r="B4134" t="s">
        <v>6835</v>
      </c>
      <c r="C4134" t="s">
        <v>6180</v>
      </c>
      <c r="D4134">
        <v>4631980.97</v>
      </c>
      <c r="E4134">
        <v>37</v>
      </c>
      <c r="F4134">
        <v>4010277.23</v>
      </c>
      <c r="G4134">
        <v>0</v>
      </c>
      <c r="H4134">
        <v>0</v>
      </c>
      <c r="I4134">
        <v>3478301.68</v>
      </c>
      <c r="J4134">
        <v>531975.55000000005</v>
      </c>
      <c r="K4134">
        <v>81842.39</v>
      </c>
      <c r="L4134">
        <v>539861.35</v>
      </c>
    </row>
    <row r="4135" spans="1:12" x14ac:dyDescent="0.25">
      <c r="A4135">
        <v>125292</v>
      </c>
      <c r="B4135" t="s">
        <v>16639</v>
      </c>
      <c r="C4135" t="s">
        <v>16640</v>
      </c>
      <c r="D4135">
        <v>13222316.939999999</v>
      </c>
      <c r="E4135">
        <v>65</v>
      </c>
      <c r="F4135">
        <v>4761945.74</v>
      </c>
      <c r="G4135">
        <v>0</v>
      </c>
      <c r="H4135">
        <v>0</v>
      </c>
      <c r="I4135">
        <v>4130259.09</v>
      </c>
      <c r="J4135">
        <v>631686.65</v>
      </c>
      <c r="K4135">
        <v>97182.57</v>
      </c>
      <c r="L4135">
        <v>8363188.6299999999</v>
      </c>
    </row>
    <row r="4136" spans="1:12" x14ac:dyDescent="0.25">
      <c r="A4136">
        <v>121305</v>
      </c>
      <c r="B4136" t="s">
        <v>4506</v>
      </c>
      <c r="C4136" t="s">
        <v>4507</v>
      </c>
      <c r="D4136">
        <v>4440821.5</v>
      </c>
      <c r="E4136">
        <v>79</v>
      </c>
      <c r="F4136">
        <v>2332812.86</v>
      </c>
      <c r="G4136">
        <v>0</v>
      </c>
      <c r="H4136">
        <v>0</v>
      </c>
      <c r="I4136">
        <v>1982890.93</v>
      </c>
      <c r="J4136">
        <v>349921.93</v>
      </c>
      <c r="K4136">
        <v>1555208.58</v>
      </c>
      <c r="L4136">
        <v>552800.26</v>
      </c>
    </row>
    <row r="4137" spans="1:12" x14ac:dyDescent="0.25">
      <c r="A4137">
        <v>124272</v>
      </c>
      <c r="B4137" t="s">
        <v>10563</v>
      </c>
      <c r="C4137" t="s">
        <v>10393</v>
      </c>
      <c r="D4137">
        <v>6670626.7199999997</v>
      </c>
      <c r="E4137">
        <v>30</v>
      </c>
      <c r="F4137">
        <v>6537214.1900000004</v>
      </c>
      <c r="G4137">
        <v>0</v>
      </c>
      <c r="H4137">
        <v>0</v>
      </c>
      <c r="I4137">
        <v>5336501.38</v>
      </c>
      <c r="J4137">
        <v>1200712.81</v>
      </c>
      <c r="K4137">
        <v>133412.53</v>
      </c>
      <c r="L4137">
        <v>0</v>
      </c>
    </row>
    <row r="4138" spans="1:12" x14ac:dyDescent="0.25">
      <c r="A4138">
        <v>119306</v>
      </c>
      <c r="B4138" t="s">
        <v>4543</v>
      </c>
      <c r="C4138" t="s">
        <v>16543</v>
      </c>
      <c r="D4138">
        <v>10422816.26</v>
      </c>
      <c r="E4138">
        <v>54</v>
      </c>
      <c r="F4138">
        <v>6699753.8399999999</v>
      </c>
      <c r="G4138">
        <v>0</v>
      </c>
      <c r="H4138">
        <v>0</v>
      </c>
      <c r="I4138">
        <v>4785538.45</v>
      </c>
      <c r="J4138">
        <v>1914215.39</v>
      </c>
      <c r="K4138">
        <v>136729.67000000001</v>
      </c>
      <c r="L4138">
        <v>3586332.75</v>
      </c>
    </row>
    <row r="4139" spans="1:12" x14ac:dyDescent="0.25">
      <c r="A4139">
        <v>118017</v>
      </c>
      <c r="B4139" t="s">
        <v>16641</v>
      </c>
      <c r="C4139" t="s">
        <v>16642</v>
      </c>
      <c r="D4139">
        <v>81957600</v>
      </c>
      <c r="E4139">
        <v>101</v>
      </c>
      <c r="F4139">
        <v>75576351.930000007</v>
      </c>
      <c r="G4139">
        <v>0</v>
      </c>
      <c r="H4139">
        <v>0</v>
      </c>
      <c r="I4139">
        <v>65550916.979999997</v>
      </c>
      <c r="J4139">
        <v>10025434.949999999</v>
      </c>
      <c r="K4139">
        <v>1542374.52</v>
      </c>
      <c r="L4139">
        <v>4838874.1500000004</v>
      </c>
    </row>
    <row r="4140" spans="1:12" x14ac:dyDescent="0.25">
      <c r="A4140">
        <v>122454</v>
      </c>
      <c r="B4140" t="s">
        <v>4541</v>
      </c>
      <c r="C4140" t="s">
        <v>16543</v>
      </c>
      <c r="D4140">
        <v>99818008.400000006</v>
      </c>
      <c r="E4140">
        <v>83</v>
      </c>
      <c r="F4140">
        <v>96486185.959999993</v>
      </c>
      <c r="G4140">
        <v>0</v>
      </c>
      <c r="H4140">
        <v>0</v>
      </c>
      <c r="I4140">
        <v>83686998.049999997</v>
      </c>
      <c r="J4140">
        <v>12799187.91</v>
      </c>
      <c r="K4140">
        <v>1969105.83</v>
      </c>
      <c r="L4140">
        <v>1362715.8</v>
      </c>
    </row>
    <row r="4141" spans="1:12" x14ac:dyDescent="0.25">
      <c r="A4141">
        <v>122963</v>
      </c>
      <c r="B4141" t="s">
        <v>10644</v>
      </c>
      <c r="C4141" t="s">
        <v>10633</v>
      </c>
      <c r="D4141">
        <v>3782502.08</v>
      </c>
      <c r="E4141">
        <v>51</v>
      </c>
      <c r="F4141">
        <v>3435524.48</v>
      </c>
      <c r="G4141">
        <v>0</v>
      </c>
      <c r="H4141">
        <v>0</v>
      </c>
      <c r="I4141">
        <v>2804509.78</v>
      </c>
      <c r="J4141">
        <v>631014.69999999995</v>
      </c>
      <c r="K4141">
        <v>70112.740000000005</v>
      </c>
      <c r="L4141">
        <v>276864.86</v>
      </c>
    </row>
    <row r="4142" spans="1:12" x14ac:dyDescent="0.25">
      <c r="A4142">
        <v>124484</v>
      </c>
      <c r="B4142" t="s">
        <v>16643</v>
      </c>
      <c r="C4142" t="s">
        <v>16644</v>
      </c>
      <c r="D4142">
        <v>7921770.8700000001</v>
      </c>
      <c r="E4142">
        <v>33</v>
      </c>
      <c r="F4142">
        <v>6298857.7699999996</v>
      </c>
      <c r="G4142">
        <v>0</v>
      </c>
      <c r="H4142">
        <v>0</v>
      </c>
      <c r="I4142">
        <v>5354029.1100000003</v>
      </c>
      <c r="J4142">
        <v>944828.66</v>
      </c>
      <c r="K4142">
        <v>129204.03</v>
      </c>
      <c r="L4142">
        <v>1493709.07</v>
      </c>
    </row>
    <row r="4143" spans="1:12" x14ac:dyDescent="0.25">
      <c r="A4143">
        <v>123918</v>
      </c>
      <c r="B4143" t="s">
        <v>10640</v>
      </c>
      <c r="C4143" t="s">
        <v>10641</v>
      </c>
      <c r="D4143">
        <v>27615666.91</v>
      </c>
      <c r="E4143">
        <v>50</v>
      </c>
      <c r="F4143">
        <v>8940277.5</v>
      </c>
      <c r="G4143">
        <v>0</v>
      </c>
      <c r="H4143">
        <v>0</v>
      </c>
      <c r="I4143">
        <v>7152222</v>
      </c>
      <c r="J4143">
        <v>1609249.95</v>
      </c>
      <c r="K4143">
        <v>178805.55</v>
      </c>
      <c r="L4143">
        <v>18675389.420000002</v>
      </c>
    </row>
    <row r="4144" spans="1:12" x14ac:dyDescent="0.25">
      <c r="A4144">
        <v>120507</v>
      </c>
      <c r="B4144" t="s">
        <v>5061</v>
      </c>
      <c r="C4144" t="s">
        <v>16645</v>
      </c>
      <c r="D4144">
        <v>12076566.869999999</v>
      </c>
      <c r="E4144">
        <v>52</v>
      </c>
      <c r="F4144">
        <v>11835035.529999999</v>
      </c>
      <c r="G4144">
        <v>0</v>
      </c>
      <c r="H4144">
        <v>0</v>
      </c>
      <c r="I4144">
        <v>10265081.84</v>
      </c>
      <c r="J4144">
        <v>1569953.69</v>
      </c>
      <c r="K4144">
        <v>241531.34</v>
      </c>
      <c r="L4144">
        <v>0</v>
      </c>
    </row>
    <row r="4145" spans="1:12" x14ac:dyDescent="0.25">
      <c r="A4145" t="s">
        <v>10250</v>
      </c>
      <c r="B4145" t="s">
        <v>10251</v>
      </c>
      <c r="C4145" t="s">
        <v>10252</v>
      </c>
      <c r="D4145">
        <v>2852902.36</v>
      </c>
      <c r="E4145">
        <v>68</v>
      </c>
      <c r="F4145">
        <v>2852902.36</v>
      </c>
      <c r="G4145">
        <v>0</v>
      </c>
      <c r="H4145">
        <v>0</v>
      </c>
      <c r="I4145">
        <v>2424967.0099999998</v>
      </c>
      <c r="J4145">
        <v>370877.3</v>
      </c>
      <c r="K4145">
        <v>57058.05</v>
      </c>
      <c r="L4145">
        <v>0</v>
      </c>
    </row>
    <row r="4146" spans="1:12" x14ac:dyDescent="0.25">
      <c r="A4146">
        <v>116908</v>
      </c>
      <c r="B4146" t="s">
        <v>16646</v>
      </c>
      <c r="C4146" t="s">
        <v>9469</v>
      </c>
      <c r="D4146">
        <v>1424972.06</v>
      </c>
      <c r="E4146">
        <v>47</v>
      </c>
      <c r="F4146">
        <v>1332037.49</v>
      </c>
      <c r="G4146">
        <v>0</v>
      </c>
      <c r="H4146">
        <v>0</v>
      </c>
      <c r="I4146">
        <v>1132231.8700000001</v>
      </c>
      <c r="J4146">
        <v>173164.85</v>
      </c>
      <c r="K4146">
        <v>26640.77</v>
      </c>
      <c r="L4146">
        <v>92934.52</v>
      </c>
    </row>
    <row r="4147" spans="1:12" x14ac:dyDescent="0.25">
      <c r="A4147">
        <v>115826</v>
      </c>
      <c r="B4147" t="s">
        <v>5024</v>
      </c>
      <c r="C4147" t="s">
        <v>5025</v>
      </c>
      <c r="D4147">
        <v>9656705.8100000005</v>
      </c>
      <c r="E4147">
        <v>58</v>
      </c>
      <c r="F4147">
        <v>8097906.2300000004</v>
      </c>
      <c r="G4147">
        <v>0</v>
      </c>
      <c r="H4147">
        <v>0</v>
      </c>
      <c r="I4147">
        <v>3839156.66</v>
      </c>
      <c r="J4147">
        <v>677498.23</v>
      </c>
      <c r="K4147">
        <v>3581251.34</v>
      </c>
      <c r="L4147">
        <v>1558799.58</v>
      </c>
    </row>
    <row r="4148" spans="1:12" x14ac:dyDescent="0.25">
      <c r="A4148">
        <v>116779</v>
      </c>
      <c r="B4148" t="s">
        <v>16647</v>
      </c>
      <c r="C4148" t="s">
        <v>5114</v>
      </c>
      <c r="D4148">
        <v>8495712.2599999998</v>
      </c>
      <c r="E4148">
        <v>30</v>
      </c>
      <c r="F4148">
        <v>7139254</v>
      </c>
      <c r="G4148">
        <v>0</v>
      </c>
      <c r="H4148">
        <v>0</v>
      </c>
      <c r="I4148">
        <v>3730676.52</v>
      </c>
      <c r="J4148">
        <v>658354.68000000005</v>
      </c>
      <c r="K4148">
        <v>2750222.8</v>
      </c>
      <c r="L4148">
        <v>1356458.26</v>
      </c>
    </row>
    <row r="4149" spans="1:12" x14ac:dyDescent="0.25">
      <c r="A4149">
        <v>116886</v>
      </c>
      <c r="B4149" t="s">
        <v>4494</v>
      </c>
      <c r="C4149" t="s">
        <v>4495</v>
      </c>
      <c r="D4149">
        <v>2378753.1800000002</v>
      </c>
      <c r="E4149">
        <v>47</v>
      </c>
      <c r="F4149">
        <v>1404856.11</v>
      </c>
      <c r="G4149">
        <v>0</v>
      </c>
      <c r="H4149">
        <v>0</v>
      </c>
      <c r="I4149">
        <v>1194127.69</v>
      </c>
      <c r="J4149">
        <v>210728.42</v>
      </c>
      <c r="K4149">
        <v>591836.15</v>
      </c>
      <c r="L4149">
        <v>382060.92</v>
      </c>
    </row>
    <row r="4150" spans="1:12" x14ac:dyDescent="0.25">
      <c r="A4150">
        <v>116601</v>
      </c>
      <c r="B4150" t="s">
        <v>16648</v>
      </c>
      <c r="C4150" t="s">
        <v>5396</v>
      </c>
      <c r="D4150">
        <v>9297766.4100000001</v>
      </c>
      <c r="E4150">
        <v>39</v>
      </c>
      <c r="F4150">
        <v>7477653.0099999998</v>
      </c>
      <c r="G4150">
        <v>0</v>
      </c>
      <c r="H4150">
        <v>0</v>
      </c>
      <c r="I4150">
        <v>3836916.16</v>
      </c>
      <c r="J4150">
        <v>677102.85</v>
      </c>
      <c r="K4150">
        <v>2963634</v>
      </c>
      <c r="L4150">
        <v>1820113.4</v>
      </c>
    </row>
    <row r="4151" spans="1:12" x14ac:dyDescent="0.25">
      <c r="A4151">
        <v>116837</v>
      </c>
      <c r="B4151" t="s">
        <v>5406</v>
      </c>
      <c r="C4151" t="s">
        <v>5407</v>
      </c>
      <c r="D4151">
        <v>5588267.3899999997</v>
      </c>
      <c r="E4151">
        <v>30</v>
      </c>
      <c r="F4151">
        <v>4691023.0199999996</v>
      </c>
      <c r="G4151">
        <v>0</v>
      </c>
      <c r="H4151">
        <v>0</v>
      </c>
      <c r="I4151">
        <v>2839177.18</v>
      </c>
      <c r="J4151">
        <v>501031.27</v>
      </c>
      <c r="K4151">
        <v>1350814.57</v>
      </c>
      <c r="L4151">
        <v>897244.37</v>
      </c>
    </row>
    <row r="4152" spans="1:12" x14ac:dyDescent="0.25">
      <c r="A4152">
        <v>116341</v>
      </c>
      <c r="B4152" t="s">
        <v>4487</v>
      </c>
      <c r="C4152" t="s">
        <v>16649</v>
      </c>
      <c r="D4152">
        <v>8540984.2100000009</v>
      </c>
      <c r="E4152">
        <v>55</v>
      </c>
      <c r="F4152">
        <v>6985955.9699999997</v>
      </c>
      <c r="G4152">
        <v>0</v>
      </c>
      <c r="H4152">
        <v>0</v>
      </c>
      <c r="I4152">
        <v>3788784.02</v>
      </c>
      <c r="J4152">
        <v>668608.93999999994</v>
      </c>
      <c r="K4152">
        <v>2528563.0099999998</v>
      </c>
      <c r="L4152">
        <v>1555028.24</v>
      </c>
    </row>
    <row r="4153" spans="1:12" x14ac:dyDescent="0.25">
      <c r="A4153">
        <v>117218</v>
      </c>
      <c r="B4153" t="s">
        <v>16650</v>
      </c>
      <c r="C4153" t="s">
        <v>4502</v>
      </c>
      <c r="D4153">
        <v>5185070.7699999996</v>
      </c>
      <c r="E4153">
        <v>44</v>
      </c>
      <c r="F4153">
        <v>4337988.3099999996</v>
      </c>
      <c r="G4153">
        <v>0</v>
      </c>
      <c r="H4153">
        <v>0</v>
      </c>
      <c r="I4153">
        <v>2674448.27</v>
      </c>
      <c r="J4153">
        <v>471961.46</v>
      </c>
      <c r="K4153">
        <v>1191578.58</v>
      </c>
      <c r="L4153">
        <v>847082.46</v>
      </c>
    </row>
    <row r="4154" spans="1:12" x14ac:dyDescent="0.25">
      <c r="A4154">
        <v>117071</v>
      </c>
      <c r="B4154" t="s">
        <v>4499</v>
      </c>
      <c r="C4154" t="s">
        <v>4500</v>
      </c>
      <c r="D4154">
        <v>7699761.3200000003</v>
      </c>
      <c r="E4154">
        <v>57</v>
      </c>
      <c r="F4154">
        <v>6476256</v>
      </c>
      <c r="G4154">
        <v>0</v>
      </c>
      <c r="H4154">
        <v>0</v>
      </c>
      <c r="I4154">
        <v>3838456.18</v>
      </c>
      <c r="J4154">
        <v>677374.62</v>
      </c>
      <c r="K4154">
        <v>1960425.2</v>
      </c>
      <c r="L4154">
        <v>1223505.32</v>
      </c>
    </row>
    <row r="4155" spans="1:12" x14ac:dyDescent="0.25">
      <c r="A4155">
        <v>114480</v>
      </c>
      <c r="B4155" t="s">
        <v>4845</v>
      </c>
      <c r="C4155" t="s">
        <v>4846</v>
      </c>
      <c r="D4155">
        <v>2031614.41</v>
      </c>
      <c r="E4155">
        <v>48</v>
      </c>
      <c r="F4155">
        <v>1707239</v>
      </c>
      <c r="G4155">
        <v>0</v>
      </c>
      <c r="H4155">
        <v>0</v>
      </c>
      <c r="I4155">
        <v>905386</v>
      </c>
      <c r="J4155">
        <v>159774</v>
      </c>
      <c r="K4155">
        <v>642078</v>
      </c>
      <c r="L4155">
        <v>324375.40999999997</v>
      </c>
    </row>
    <row r="4156" spans="1:12" x14ac:dyDescent="0.25">
      <c r="A4156">
        <v>114396</v>
      </c>
      <c r="B4156" t="s">
        <v>13112</v>
      </c>
      <c r="C4156" t="s">
        <v>13113</v>
      </c>
      <c r="D4156">
        <v>5530975.4400000004</v>
      </c>
      <c r="E4156">
        <v>61</v>
      </c>
      <c r="F4156">
        <v>4382194.58</v>
      </c>
      <c r="G4156">
        <v>0</v>
      </c>
      <c r="H4156">
        <v>0</v>
      </c>
      <c r="I4156">
        <v>2655845.4900000002</v>
      </c>
      <c r="J4156">
        <v>468678.62</v>
      </c>
      <c r="K4156">
        <v>1257670.48</v>
      </c>
      <c r="L4156">
        <v>1148780.8600000001</v>
      </c>
    </row>
    <row r="4157" spans="1:12" x14ac:dyDescent="0.25">
      <c r="A4157">
        <v>117084</v>
      </c>
      <c r="B4157" t="s">
        <v>12665</v>
      </c>
      <c r="C4157" t="s">
        <v>12666</v>
      </c>
      <c r="D4157">
        <v>12288672.17</v>
      </c>
      <c r="E4157">
        <v>51</v>
      </c>
      <c r="F4157">
        <v>7205881.3899999997</v>
      </c>
      <c r="G4157">
        <v>0</v>
      </c>
      <c r="H4157">
        <v>0</v>
      </c>
      <c r="I4157">
        <v>3829442.58</v>
      </c>
      <c r="J4157">
        <v>675783.99</v>
      </c>
      <c r="K4157">
        <v>2700654.82</v>
      </c>
      <c r="L4157">
        <v>5082790.78</v>
      </c>
    </row>
    <row r="4158" spans="1:12" x14ac:dyDescent="0.25">
      <c r="A4158">
        <v>120946</v>
      </c>
      <c r="B4158" t="s">
        <v>16651</v>
      </c>
      <c r="C4158" t="s">
        <v>7569</v>
      </c>
      <c r="D4158">
        <v>6770408.4400000004</v>
      </c>
      <c r="E4158">
        <v>48</v>
      </c>
      <c r="F4158">
        <v>6770408.4400000004</v>
      </c>
      <c r="G4158">
        <v>0</v>
      </c>
      <c r="H4158">
        <v>0</v>
      </c>
      <c r="I4158">
        <v>3385204.22</v>
      </c>
      <c r="J4158">
        <v>3249795.97</v>
      </c>
      <c r="K4158">
        <v>135408.25</v>
      </c>
      <c r="L4158">
        <v>0</v>
      </c>
    </row>
    <row r="4159" spans="1:12" x14ac:dyDescent="0.25">
      <c r="A4159">
        <v>122076</v>
      </c>
      <c r="B4159" t="s">
        <v>16652</v>
      </c>
      <c r="C4159" t="s">
        <v>11040</v>
      </c>
      <c r="D4159">
        <v>6136048.1100000003</v>
      </c>
      <c r="E4159">
        <v>48</v>
      </c>
      <c r="F4159">
        <v>6136048.1100000003</v>
      </c>
      <c r="G4159">
        <v>0</v>
      </c>
      <c r="H4159">
        <v>0</v>
      </c>
      <c r="I4159">
        <v>5215640.8899999997</v>
      </c>
      <c r="J4159">
        <v>797686.26</v>
      </c>
      <c r="K4159">
        <v>122720.96000000001</v>
      </c>
      <c r="L4159">
        <v>0</v>
      </c>
    </row>
    <row r="4160" spans="1:12" x14ac:dyDescent="0.25">
      <c r="A4160">
        <v>125339</v>
      </c>
      <c r="B4160" t="s">
        <v>16653</v>
      </c>
      <c r="C4160" t="s">
        <v>7652</v>
      </c>
      <c r="D4160">
        <v>4385588.41</v>
      </c>
      <c r="E4160">
        <v>37</v>
      </c>
      <c r="F4160">
        <v>4297876.58</v>
      </c>
      <c r="G4160">
        <v>0</v>
      </c>
      <c r="H4160">
        <v>0</v>
      </c>
      <c r="I4160">
        <v>3727750.17</v>
      </c>
      <c r="J4160">
        <v>570126.41</v>
      </c>
      <c r="K4160">
        <v>87711.83</v>
      </c>
      <c r="L4160">
        <v>0</v>
      </c>
    </row>
    <row r="4161" spans="1:14" x14ac:dyDescent="0.25">
      <c r="A4161">
        <v>122532</v>
      </c>
      <c r="B4161" t="s">
        <v>16654</v>
      </c>
      <c r="C4161" t="s">
        <v>16655</v>
      </c>
      <c r="D4161">
        <v>5858322.29</v>
      </c>
      <c r="E4161">
        <v>64</v>
      </c>
      <c r="F4161">
        <v>5711430.79</v>
      </c>
      <c r="G4161">
        <v>0</v>
      </c>
      <c r="H4161">
        <v>0</v>
      </c>
      <c r="I4161">
        <v>4953792.01</v>
      </c>
      <c r="J4161">
        <v>757638.78</v>
      </c>
      <c r="K4161">
        <v>116559.81</v>
      </c>
      <c r="L4161">
        <v>30331.69</v>
      </c>
    </row>
    <row r="4162" spans="1:14" x14ac:dyDescent="0.25">
      <c r="A4162">
        <v>120779</v>
      </c>
      <c r="B4162" t="s">
        <v>9907</v>
      </c>
      <c r="C4162" t="s">
        <v>9908</v>
      </c>
      <c r="D4162">
        <v>24391855.219999999</v>
      </c>
      <c r="E4162">
        <v>48</v>
      </c>
      <c r="F4162">
        <v>24391855.219999999</v>
      </c>
      <c r="G4162">
        <v>0</v>
      </c>
      <c r="H4162">
        <v>0</v>
      </c>
      <c r="I4162">
        <v>20733076.940000001</v>
      </c>
      <c r="J4162">
        <v>3170941.18</v>
      </c>
      <c r="K4162">
        <v>487837.1</v>
      </c>
      <c r="L4162">
        <v>0</v>
      </c>
    </row>
    <row r="4163" spans="1:14" x14ac:dyDescent="0.25">
      <c r="A4163">
        <v>124664</v>
      </c>
      <c r="B4163" t="s">
        <v>16656</v>
      </c>
      <c r="C4163" t="s">
        <v>16657</v>
      </c>
      <c r="D4163">
        <v>1877359</v>
      </c>
      <c r="E4163">
        <v>41</v>
      </c>
      <c r="F4163">
        <v>1839811.82</v>
      </c>
      <c r="G4163">
        <v>0</v>
      </c>
      <c r="H4163">
        <v>0</v>
      </c>
      <c r="I4163">
        <v>1595755.17</v>
      </c>
      <c r="J4163">
        <v>244056.65</v>
      </c>
      <c r="K4163">
        <v>37547.18</v>
      </c>
      <c r="L4163">
        <v>0</v>
      </c>
    </row>
    <row r="4164" spans="1:14" x14ac:dyDescent="0.25">
      <c r="A4164" t="s">
        <v>10255</v>
      </c>
      <c r="B4164" t="s">
        <v>10256</v>
      </c>
      <c r="C4164" t="s">
        <v>10257</v>
      </c>
      <c r="D4164">
        <v>3878383.36</v>
      </c>
      <c r="E4164">
        <v>51</v>
      </c>
      <c r="F4164">
        <v>2246896.9700000002</v>
      </c>
      <c r="G4164">
        <v>0</v>
      </c>
      <c r="H4164">
        <v>0</v>
      </c>
      <c r="I4164">
        <v>1948839.2</v>
      </c>
      <c r="J4164">
        <v>298057.77</v>
      </c>
      <c r="K4164">
        <v>45855.040000000001</v>
      </c>
      <c r="L4164">
        <v>1585631.36</v>
      </c>
    </row>
    <row r="4165" spans="1:14" x14ac:dyDescent="0.25">
      <c r="A4165">
        <v>121850</v>
      </c>
      <c r="B4165" t="s">
        <v>16658</v>
      </c>
      <c r="C4165" t="s">
        <v>16659</v>
      </c>
      <c r="D4165">
        <v>785858.92</v>
      </c>
      <c r="E4165">
        <v>30</v>
      </c>
      <c r="F4165">
        <v>558151.18000000005</v>
      </c>
      <c r="G4165">
        <v>0</v>
      </c>
      <c r="H4165">
        <v>0</v>
      </c>
      <c r="I4165">
        <v>484110.72</v>
      </c>
      <c r="J4165">
        <v>74040.460000000006</v>
      </c>
      <c r="K4165">
        <v>11390.85</v>
      </c>
      <c r="L4165">
        <v>215316.89</v>
      </c>
    </row>
    <row r="4166" spans="1:14" x14ac:dyDescent="0.25">
      <c r="A4166">
        <v>123835</v>
      </c>
      <c r="B4166" t="s">
        <v>10639</v>
      </c>
      <c r="C4166" t="s">
        <v>10633</v>
      </c>
      <c r="D4166">
        <v>11544046.699999999</v>
      </c>
      <c r="E4166">
        <v>54</v>
      </c>
      <c r="F4166">
        <v>4291333.2</v>
      </c>
      <c r="G4166">
        <v>0</v>
      </c>
      <c r="H4166">
        <v>0</v>
      </c>
      <c r="I4166">
        <v>3433066.56</v>
      </c>
      <c r="J4166">
        <v>772439.98</v>
      </c>
      <c r="K4166">
        <v>85826.66</v>
      </c>
      <c r="M4166">
        <v>7252713.5</v>
      </c>
      <c r="N4166">
        <v>0</v>
      </c>
    </row>
    <row r="4167" spans="1:14" x14ac:dyDescent="0.25">
      <c r="A4167">
        <v>122895</v>
      </c>
      <c r="B4167" t="s">
        <v>4508</v>
      </c>
      <c r="C4167" t="s">
        <v>4509</v>
      </c>
      <c r="D4167">
        <v>40837122</v>
      </c>
      <c r="E4167">
        <v>54</v>
      </c>
      <c r="F4167">
        <v>40022237.770000003</v>
      </c>
      <c r="G4167">
        <v>0</v>
      </c>
      <c r="H4167">
        <v>0</v>
      </c>
      <c r="I4167">
        <v>34632518.859999999</v>
      </c>
      <c r="J4167">
        <v>5296736.16</v>
      </c>
      <c r="K4167">
        <v>814882.8</v>
      </c>
      <c r="M4167">
        <v>92982.75</v>
      </c>
      <c r="N4167">
        <v>0</v>
      </c>
    </row>
    <row r="4168" spans="1:14" x14ac:dyDescent="0.25">
      <c r="A4168">
        <v>126549</v>
      </c>
      <c r="B4168" t="s">
        <v>16660</v>
      </c>
      <c r="C4168" t="s">
        <v>7569</v>
      </c>
      <c r="D4168">
        <v>10475854.369999999</v>
      </c>
      <c r="E4168">
        <v>24</v>
      </c>
      <c r="F4168">
        <v>10475854.369999999</v>
      </c>
      <c r="G4168">
        <v>0</v>
      </c>
      <c r="H4168">
        <v>0</v>
      </c>
      <c r="I4168">
        <v>7333098.0599999996</v>
      </c>
      <c r="J4168">
        <v>2933239.22</v>
      </c>
      <c r="K4168">
        <v>209517.09</v>
      </c>
      <c r="L4168">
        <v>0</v>
      </c>
    </row>
    <row r="4169" spans="1:14" x14ac:dyDescent="0.25">
      <c r="A4169" t="s">
        <v>9889</v>
      </c>
      <c r="B4169" t="s">
        <v>9890</v>
      </c>
      <c r="C4169" t="s">
        <v>16661</v>
      </c>
      <c r="D4169">
        <v>7531213.9000000004</v>
      </c>
      <c r="E4169">
        <v>53</v>
      </c>
      <c r="F4169">
        <v>6700251.0300000003</v>
      </c>
      <c r="G4169">
        <v>0</v>
      </c>
      <c r="H4169">
        <v>0</v>
      </c>
      <c r="I4169">
        <v>4785893.59</v>
      </c>
      <c r="J4169">
        <v>1914357.44</v>
      </c>
      <c r="K4169">
        <v>136739.82</v>
      </c>
      <c r="L4169">
        <v>694223.05</v>
      </c>
    </row>
    <row r="4170" spans="1:14" x14ac:dyDescent="0.25">
      <c r="A4170">
        <v>121239</v>
      </c>
      <c r="B4170" t="s">
        <v>536</v>
      </c>
      <c r="C4170" t="s">
        <v>430</v>
      </c>
      <c r="D4170">
        <v>5710368.7599999998</v>
      </c>
      <c r="E4170">
        <v>41</v>
      </c>
      <c r="F4170">
        <v>5710368.7599999998</v>
      </c>
      <c r="G4170">
        <v>0</v>
      </c>
      <c r="H4170">
        <v>0</v>
      </c>
      <c r="I4170">
        <v>4853813.45</v>
      </c>
      <c r="J4170">
        <v>742347.93</v>
      </c>
      <c r="K4170">
        <v>114207.38</v>
      </c>
      <c r="L4170">
        <v>0</v>
      </c>
    </row>
    <row r="4171" spans="1:14" x14ac:dyDescent="0.25">
      <c r="A4171">
        <v>122393</v>
      </c>
      <c r="B4171" t="s">
        <v>6364</v>
      </c>
      <c r="C4171" t="s">
        <v>6361</v>
      </c>
      <c r="D4171">
        <v>4509137.1399999997</v>
      </c>
      <c r="E4171">
        <v>31</v>
      </c>
      <c r="F4171">
        <v>4402116.96</v>
      </c>
      <c r="G4171">
        <v>0</v>
      </c>
      <c r="H4171">
        <v>0</v>
      </c>
      <c r="I4171">
        <v>3741799.42</v>
      </c>
      <c r="J4171">
        <v>572275.19999999995</v>
      </c>
      <c r="K4171">
        <v>88042.34</v>
      </c>
      <c r="L4171">
        <v>107020.15</v>
      </c>
    </row>
    <row r="4172" spans="1:14" x14ac:dyDescent="0.25">
      <c r="A4172">
        <v>117051</v>
      </c>
      <c r="B4172" t="s">
        <v>16662</v>
      </c>
      <c r="C4172" t="s">
        <v>4497</v>
      </c>
      <c r="D4172">
        <v>5443602.6299999999</v>
      </c>
      <c r="E4172">
        <v>36</v>
      </c>
      <c r="F4172">
        <v>4574456</v>
      </c>
      <c r="G4172">
        <v>0</v>
      </c>
      <c r="H4172">
        <v>0</v>
      </c>
      <c r="I4172">
        <v>2373231.2000000002</v>
      </c>
      <c r="J4172">
        <v>418805.51</v>
      </c>
      <c r="K4172">
        <v>1782419.3</v>
      </c>
      <c r="L4172">
        <v>869146.63</v>
      </c>
    </row>
    <row r="4173" spans="1:14" x14ac:dyDescent="0.25">
      <c r="A4173">
        <v>123127</v>
      </c>
      <c r="B4173" t="s">
        <v>9926</v>
      </c>
      <c r="C4173" t="s">
        <v>16663</v>
      </c>
      <c r="D4173">
        <v>17113564.23</v>
      </c>
      <c r="E4173">
        <v>100</v>
      </c>
      <c r="F4173">
        <v>17112864.27</v>
      </c>
      <c r="G4173">
        <v>0</v>
      </c>
      <c r="H4173">
        <v>0</v>
      </c>
      <c r="I4173">
        <v>14545934.6</v>
      </c>
      <c r="J4173">
        <v>2224672.23</v>
      </c>
      <c r="K4173">
        <v>342257.44</v>
      </c>
      <c r="L4173">
        <v>700</v>
      </c>
    </row>
    <row r="4174" spans="1:14" x14ac:dyDescent="0.25">
      <c r="A4174">
        <v>121198</v>
      </c>
      <c r="B4174" t="s">
        <v>16664</v>
      </c>
      <c r="C4174" t="s">
        <v>8262</v>
      </c>
      <c r="D4174">
        <v>6818454.7400000002</v>
      </c>
      <c r="E4174">
        <v>26</v>
      </c>
      <c r="F4174">
        <v>6808465.04</v>
      </c>
      <c r="G4174">
        <v>0</v>
      </c>
      <c r="H4174">
        <v>0</v>
      </c>
      <c r="I4174">
        <v>4765925.32</v>
      </c>
      <c r="J4174">
        <v>1906370.12</v>
      </c>
      <c r="K4174">
        <v>136169.60000000001</v>
      </c>
      <c r="L4174">
        <v>9990</v>
      </c>
    </row>
    <row r="4175" spans="1:14" x14ac:dyDescent="0.25">
      <c r="A4175">
        <v>119725</v>
      </c>
      <c r="B4175" t="s">
        <v>13114</v>
      </c>
      <c r="C4175" t="s">
        <v>13091</v>
      </c>
      <c r="D4175">
        <v>6864818.0899999999</v>
      </c>
      <c r="E4175">
        <v>51</v>
      </c>
      <c r="F4175">
        <v>6640485.8200000003</v>
      </c>
      <c r="G4175">
        <v>0</v>
      </c>
      <c r="H4175">
        <v>0</v>
      </c>
      <c r="I4175">
        <v>3386647.77</v>
      </c>
      <c r="J4175">
        <v>597643.72</v>
      </c>
      <c r="K4175">
        <v>2656194.33</v>
      </c>
      <c r="L4175">
        <v>224332.77</v>
      </c>
    </row>
    <row r="4176" spans="1:14" x14ac:dyDescent="0.25">
      <c r="A4176">
        <v>118520</v>
      </c>
      <c r="B4176" t="s">
        <v>16665</v>
      </c>
      <c r="C4176" t="s">
        <v>16270</v>
      </c>
      <c r="D4176">
        <v>3494624.97</v>
      </c>
      <c r="E4176">
        <v>44</v>
      </c>
      <c r="F4176">
        <v>3481772.97</v>
      </c>
      <c r="G4176">
        <v>0</v>
      </c>
      <c r="H4176">
        <v>0</v>
      </c>
      <c r="I4176">
        <v>2959507.02</v>
      </c>
      <c r="J4176">
        <v>452630.49</v>
      </c>
      <c r="K4176">
        <v>69635.460000000006</v>
      </c>
      <c r="L4176">
        <v>12852</v>
      </c>
    </row>
    <row r="4177" spans="1:14" x14ac:dyDescent="0.25">
      <c r="A4177">
        <v>120827</v>
      </c>
      <c r="B4177" t="s">
        <v>5450</v>
      </c>
      <c r="C4177" t="s">
        <v>5444</v>
      </c>
      <c r="D4177">
        <v>27097223.07</v>
      </c>
      <c r="E4177">
        <v>54</v>
      </c>
      <c r="F4177">
        <v>26639791.149999999</v>
      </c>
      <c r="G4177">
        <v>0</v>
      </c>
      <c r="H4177">
        <v>0</v>
      </c>
      <c r="I4177">
        <v>19440856.359999999</v>
      </c>
      <c r="J4177">
        <v>2973307.44</v>
      </c>
      <c r="K4177">
        <v>457431.92</v>
      </c>
      <c r="M4177">
        <v>4225627.3499999996</v>
      </c>
      <c r="N4177">
        <v>0</v>
      </c>
    </row>
    <row r="4178" spans="1:14" x14ac:dyDescent="0.25">
      <c r="A4178">
        <v>122833</v>
      </c>
      <c r="B4178" t="s">
        <v>16666</v>
      </c>
      <c r="C4178" t="s">
        <v>16667</v>
      </c>
      <c r="D4178">
        <v>7821761.7400000002</v>
      </c>
      <c r="E4178">
        <v>21</v>
      </c>
      <c r="F4178">
        <v>4650434.4800000004</v>
      </c>
      <c r="G4178">
        <v>0</v>
      </c>
      <c r="H4178">
        <v>0</v>
      </c>
      <c r="I4178">
        <v>3952869.3080000002</v>
      </c>
      <c r="J4178">
        <v>697565.17200000002</v>
      </c>
      <c r="K4178">
        <v>1913474.5499999998</v>
      </c>
      <c r="L4178">
        <v>1257852.71</v>
      </c>
    </row>
    <row r="4179" spans="1:14" x14ac:dyDescent="0.25">
      <c r="A4179">
        <v>121669</v>
      </c>
      <c r="B4179" t="s">
        <v>16668</v>
      </c>
      <c r="C4179" t="s">
        <v>16669</v>
      </c>
      <c r="D4179">
        <v>8341439.6900000004</v>
      </c>
      <c r="E4179">
        <v>0</v>
      </c>
      <c r="F4179">
        <v>7008430.9400000004</v>
      </c>
      <c r="G4179">
        <v>0</v>
      </c>
      <c r="H4179">
        <v>0</v>
      </c>
      <c r="I4179">
        <v>3942435.01</v>
      </c>
      <c r="J4179">
        <v>695723.83</v>
      </c>
      <c r="K4179">
        <v>2370272.1</v>
      </c>
      <c r="L4179">
        <v>1333008.75</v>
      </c>
    </row>
    <row r="4180" spans="1:14" x14ac:dyDescent="0.25">
      <c r="A4180">
        <v>122909</v>
      </c>
      <c r="B4180" t="s">
        <v>16670</v>
      </c>
      <c r="C4180" t="s">
        <v>16455</v>
      </c>
      <c r="D4180">
        <v>3181721.1</v>
      </c>
      <c r="E4180">
        <v>35</v>
      </c>
      <c r="F4180">
        <v>2548991.9</v>
      </c>
      <c r="G4180">
        <v>0</v>
      </c>
      <c r="H4180">
        <v>0</v>
      </c>
      <c r="I4180">
        <v>1514944.91</v>
      </c>
      <c r="J4180">
        <v>267343.21999999997</v>
      </c>
      <c r="K4180">
        <v>763837.77</v>
      </c>
      <c r="L4180">
        <v>635595.19999999995</v>
      </c>
    </row>
    <row r="4181" spans="1:14" x14ac:dyDescent="0.25">
      <c r="A4181">
        <v>123574</v>
      </c>
      <c r="B4181" t="s">
        <v>16671</v>
      </c>
      <c r="C4181" t="s">
        <v>16672</v>
      </c>
      <c r="D4181">
        <v>4848909.66</v>
      </c>
      <c r="E4181">
        <v>34</v>
      </c>
      <c r="F4181">
        <v>2881325.6</v>
      </c>
      <c r="G4181">
        <v>0</v>
      </c>
      <c r="H4181">
        <v>0</v>
      </c>
      <c r="I4181">
        <v>2449126.7599999998</v>
      </c>
      <c r="J4181">
        <v>432198.84</v>
      </c>
      <c r="K4181">
        <v>1188736.3999999999</v>
      </c>
      <c r="L4181">
        <v>778847.66</v>
      </c>
    </row>
    <row r="4182" spans="1:14" x14ac:dyDescent="0.25">
      <c r="A4182">
        <v>123115</v>
      </c>
      <c r="B4182" t="s">
        <v>16673</v>
      </c>
      <c r="C4182" t="s">
        <v>16674</v>
      </c>
      <c r="D4182">
        <v>1701695.49</v>
      </c>
      <c r="E4182">
        <v>22</v>
      </c>
      <c r="F4182">
        <v>1010119.11</v>
      </c>
      <c r="G4182">
        <v>0</v>
      </c>
      <c r="H4182">
        <v>0</v>
      </c>
      <c r="I4182">
        <v>858601.24</v>
      </c>
      <c r="J4182">
        <v>151517.87</v>
      </c>
      <c r="K4182">
        <v>412196.43</v>
      </c>
      <c r="L4182">
        <v>279379.95</v>
      </c>
    </row>
    <row r="4183" spans="1:14" x14ac:dyDescent="0.25">
      <c r="A4183">
        <v>122805</v>
      </c>
      <c r="B4183" t="s">
        <v>3427</v>
      </c>
      <c r="C4183" t="s">
        <v>16675</v>
      </c>
      <c r="D4183">
        <v>3834193.71</v>
      </c>
      <c r="E4183">
        <v>22</v>
      </c>
      <c r="F4183">
        <v>3222011.52</v>
      </c>
      <c r="G4183">
        <v>0</v>
      </c>
      <c r="H4183">
        <v>0</v>
      </c>
      <c r="I4183">
        <v>1942783.85</v>
      </c>
      <c r="J4183">
        <v>342844.21</v>
      </c>
      <c r="K4183">
        <v>936383.46</v>
      </c>
      <c r="L4183">
        <v>612182.18999999994</v>
      </c>
    </row>
    <row r="4184" spans="1:14" x14ac:dyDescent="0.25">
      <c r="A4184">
        <v>122330</v>
      </c>
      <c r="B4184" t="s">
        <v>16676</v>
      </c>
      <c r="C4184" t="s">
        <v>16677</v>
      </c>
      <c r="D4184">
        <v>2678042.37</v>
      </c>
      <c r="E4184">
        <v>22</v>
      </c>
      <c r="F4184">
        <v>2264028</v>
      </c>
      <c r="G4184">
        <v>0</v>
      </c>
      <c r="H4184">
        <v>0</v>
      </c>
      <c r="I4184">
        <v>1368486.62</v>
      </c>
      <c r="J4184">
        <v>241497.64</v>
      </c>
      <c r="K4184">
        <v>654043.74</v>
      </c>
      <c r="L4184">
        <v>414014.37</v>
      </c>
    </row>
    <row r="4185" spans="1:14" x14ac:dyDescent="0.25">
      <c r="A4185">
        <v>121773</v>
      </c>
      <c r="B4185" t="s">
        <v>16678</v>
      </c>
      <c r="C4185" t="s">
        <v>16679</v>
      </c>
      <c r="D4185">
        <v>7365711.1699999999</v>
      </c>
      <c r="E4185">
        <v>37</v>
      </c>
      <c r="F4185">
        <v>6189673.25</v>
      </c>
      <c r="G4185">
        <v>0</v>
      </c>
      <c r="H4185">
        <v>0</v>
      </c>
      <c r="I4185">
        <v>3229712.07</v>
      </c>
      <c r="J4185">
        <v>569949.18999999994</v>
      </c>
      <c r="K4185">
        <v>2390011.9900000002</v>
      </c>
      <c r="L4185">
        <v>1176037.92</v>
      </c>
    </row>
    <row r="4186" spans="1:14" x14ac:dyDescent="0.25">
      <c r="A4186">
        <v>123573</v>
      </c>
      <c r="B4186" t="s">
        <v>16680</v>
      </c>
      <c r="C4186" t="s">
        <v>16681</v>
      </c>
      <c r="D4186">
        <v>2843283.3</v>
      </c>
      <c r="E4186">
        <v>20</v>
      </c>
      <c r="F4186">
        <v>2389313.7000000002</v>
      </c>
      <c r="G4186">
        <v>0</v>
      </c>
      <c r="H4186">
        <v>0</v>
      </c>
      <c r="I4186">
        <v>1472895.99</v>
      </c>
      <c r="J4186">
        <v>259922.82</v>
      </c>
      <c r="K4186">
        <v>656494.89</v>
      </c>
      <c r="L4186">
        <v>453969.6</v>
      </c>
    </row>
    <row r="4187" spans="1:14" x14ac:dyDescent="0.25">
      <c r="A4187">
        <v>122500</v>
      </c>
      <c r="B4187" t="s">
        <v>16682</v>
      </c>
      <c r="C4187" t="s">
        <v>16683</v>
      </c>
      <c r="D4187">
        <v>6928256.6399999997</v>
      </c>
      <c r="E4187">
        <v>21</v>
      </c>
      <c r="F4187">
        <v>5822064.4000000004</v>
      </c>
      <c r="G4187">
        <v>0</v>
      </c>
      <c r="H4187">
        <v>0</v>
      </c>
      <c r="I4187">
        <v>3520245.32</v>
      </c>
      <c r="J4187">
        <v>621219.76</v>
      </c>
      <c r="K4187">
        <v>1680599.32</v>
      </c>
      <c r="L4187">
        <v>1106192.24</v>
      </c>
    </row>
    <row r="4188" spans="1:14" x14ac:dyDescent="0.25">
      <c r="A4188">
        <v>122689</v>
      </c>
      <c r="B4188" t="s">
        <v>16684</v>
      </c>
      <c r="C4188" t="s">
        <v>16685</v>
      </c>
      <c r="D4188">
        <v>3482920.84</v>
      </c>
      <c r="E4188">
        <v>35</v>
      </c>
      <c r="F4188">
        <v>2922939.23</v>
      </c>
      <c r="G4188">
        <v>0</v>
      </c>
      <c r="H4188">
        <v>0</v>
      </c>
      <c r="I4188">
        <v>1790209.4</v>
      </c>
      <c r="J4188">
        <v>315919.31</v>
      </c>
      <c r="K4188">
        <v>816810.53</v>
      </c>
      <c r="L4188">
        <v>559981.61</v>
      </c>
    </row>
    <row r="4189" spans="1:14" x14ac:dyDescent="0.25">
      <c r="A4189">
        <v>122694</v>
      </c>
      <c r="B4189" t="s">
        <v>16686</v>
      </c>
      <c r="C4189" t="s">
        <v>16687</v>
      </c>
      <c r="D4189">
        <v>5500852.0800000001</v>
      </c>
      <c r="E4189">
        <v>48</v>
      </c>
      <c r="F4189">
        <v>2792943.6</v>
      </c>
      <c r="G4189">
        <v>0</v>
      </c>
      <c r="H4189">
        <v>0</v>
      </c>
      <c r="I4189">
        <v>2374002.06</v>
      </c>
      <c r="J4189">
        <v>418941.54</v>
      </c>
      <c r="K4189">
        <v>1753810.9</v>
      </c>
      <c r="L4189">
        <v>954097.58</v>
      </c>
    </row>
    <row r="4190" spans="1:14" x14ac:dyDescent="0.25">
      <c r="A4190">
        <v>123385</v>
      </c>
      <c r="B4190" t="s">
        <v>16688</v>
      </c>
      <c r="C4190" t="s">
        <v>16689</v>
      </c>
      <c r="D4190">
        <v>6677462.71</v>
      </c>
      <c r="E4190">
        <v>21</v>
      </c>
      <c r="F4190">
        <v>5611313.2000000002</v>
      </c>
      <c r="G4190">
        <v>0</v>
      </c>
      <c r="H4190">
        <v>0</v>
      </c>
      <c r="I4190">
        <v>3393788.78</v>
      </c>
      <c r="J4190">
        <v>598903.9</v>
      </c>
      <c r="K4190">
        <v>1618620.52</v>
      </c>
      <c r="L4190">
        <v>1066149.51</v>
      </c>
    </row>
    <row r="4191" spans="1:14" x14ac:dyDescent="0.25">
      <c r="A4191">
        <v>121772</v>
      </c>
      <c r="B4191" t="s">
        <v>16690</v>
      </c>
      <c r="C4191" t="s">
        <v>10941</v>
      </c>
      <c r="D4191">
        <v>8186819.1799999997</v>
      </c>
      <c r="E4191">
        <v>37</v>
      </c>
      <c r="F4191">
        <v>6645707.6399999997</v>
      </c>
      <c r="G4191">
        <v>0</v>
      </c>
      <c r="H4191">
        <v>0</v>
      </c>
      <c r="I4191">
        <v>3954196.05</v>
      </c>
      <c r="J4191">
        <v>697799.3</v>
      </c>
      <c r="K4191">
        <v>1993712.29</v>
      </c>
      <c r="L4191">
        <v>1541111.54</v>
      </c>
    </row>
    <row r="4192" spans="1:14" x14ac:dyDescent="0.25">
      <c r="A4192">
        <v>123411</v>
      </c>
      <c r="B4192" t="s">
        <v>16691</v>
      </c>
      <c r="C4192" t="s">
        <v>16692</v>
      </c>
      <c r="D4192">
        <v>8194267.4100000001</v>
      </c>
      <c r="E4192">
        <v>21</v>
      </c>
      <c r="F4192">
        <v>6885939</v>
      </c>
      <c r="G4192">
        <v>0</v>
      </c>
      <c r="H4192">
        <v>0</v>
      </c>
      <c r="I4192">
        <v>3622039.89</v>
      </c>
      <c r="J4192">
        <v>639183.51</v>
      </c>
      <c r="K4192">
        <v>2624715.6</v>
      </c>
      <c r="L4192">
        <v>1308328.4099999999</v>
      </c>
    </row>
    <row r="4193" spans="1:14" x14ac:dyDescent="0.25">
      <c r="A4193">
        <v>122338</v>
      </c>
      <c r="B4193" t="s">
        <v>16693</v>
      </c>
      <c r="C4193" t="s">
        <v>16694</v>
      </c>
      <c r="D4193">
        <v>1625860.27</v>
      </c>
      <c r="E4193">
        <v>22</v>
      </c>
      <c r="F4193">
        <v>1366269.14</v>
      </c>
      <c r="G4193">
        <v>0</v>
      </c>
      <c r="H4193">
        <v>0</v>
      </c>
      <c r="I4193">
        <v>840882.37</v>
      </c>
      <c r="J4193">
        <v>148391.01</v>
      </c>
      <c r="K4193">
        <v>376995.76</v>
      </c>
      <c r="L4193">
        <v>259591.13</v>
      </c>
    </row>
    <row r="4194" spans="1:14" x14ac:dyDescent="0.25">
      <c r="A4194">
        <v>120287</v>
      </c>
      <c r="B4194" t="s">
        <v>16695</v>
      </c>
      <c r="C4194" t="s">
        <v>14596</v>
      </c>
      <c r="D4194">
        <v>11538601.01</v>
      </c>
      <c r="E4194">
        <v>39</v>
      </c>
      <c r="F4194">
        <v>11440241.57</v>
      </c>
      <c r="G4194">
        <v>0</v>
      </c>
      <c r="H4194">
        <v>0</v>
      </c>
      <c r="I4194">
        <v>9724205.3300000001</v>
      </c>
      <c r="J4194">
        <v>1487231.38</v>
      </c>
      <c r="K4194">
        <v>228804.86</v>
      </c>
      <c r="L4194">
        <v>98359.45</v>
      </c>
    </row>
    <row r="4195" spans="1:14" x14ac:dyDescent="0.25">
      <c r="A4195">
        <v>123525</v>
      </c>
      <c r="B4195" t="s">
        <v>12299</v>
      </c>
      <c r="C4195" t="s">
        <v>12040</v>
      </c>
      <c r="D4195">
        <v>13635295.26</v>
      </c>
      <c r="E4195">
        <v>77</v>
      </c>
      <c r="F4195">
        <v>13362589.34</v>
      </c>
      <c r="G4195">
        <v>0</v>
      </c>
      <c r="H4195">
        <v>0</v>
      </c>
      <c r="I4195">
        <v>11590000.98</v>
      </c>
      <c r="J4195">
        <v>1772588.36</v>
      </c>
      <c r="K4195">
        <v>272705.91999999998</v>
      </c>
      <c r="M4195">
        <v>0</v>
      </c>
      <c r="N4195">
        <v>0</v>
      </c>
    </row>
    <row r="4196" spans="1:14" x14ac:dyDescent="0.25">
      <c r="A4196">
        <v>122297</v>
      </c>
      <c r="B4196" t="s">
        <v>16696</v>
      </c>
      <c r="C4196" t="s">
        <v>1512</v>
      </c>
      <c r="D4196">
        <v>6258437.29</v>
      </c>
      <c r="E4196">
        <v>90</v>
      </c>
      <c r="F4196">
        <v>6258437.29</v>
      </c>
      <c r="G4196">
        <v>0</v>
      </c>
      <c r="H4196">
        <v>0</v>
      </c>
      <c r="I4196">
        <v>5319671.6900000004</v>
      </c>
      <c r="J4196">
        <v>810467.64</v>
      </c>
      <c r="K4196">
        <v>128297.96</v>
      </c>
      <c r="L4196">
        <v>0</v>
      </c>
    </row>
    <row r="4197" spans="1:14" x14ac:dyDescent="0.25">
      <c r="A4197">
        <v>123519</v>
      </c>
      <c r="B4197" t="s">
        <v>12854</v>
      </c>
      <c r="C4197" t="s">
        <v>12834</v>
      </c>
      <c r="D4197">
        <v>6418481.6900000004</v>
      </c>
      <c r="E4197">
        <v>36</v>
      </c>
      <c r="F4197">
        <v>6418481.6900000004</v>
      </c>
      <c r="G4197">
        <v>0</v>
      </c>
      <c r="H4197">
        <v>0</v>
      </c>
      <c r="I4197">
        <v>5455709.4400000004</v>
      </c>
      <c r="J4197">
        <v>834402.61</v>
      </c>
      <c r="K4197">
        <v>128369.64</v>
      </c>
      <c r="L4197">
        <v>0</v>
      </c>
    </row>
    <row r="4198" spans="1:14" x14ac:dyDescent="0.25">
      <c r="A4198">
        <v>122155</v>
      </c>
      <c r="B4198" t="s">
        <v>12303</v>
      </c>
      <c r="C4198" t="s">
        <v>12304</v>
      </c>
      <c r="D4198">
        <v>687700.15</v>
      </c>
      <c r="E4198">
        <v>42</v>
      </c>
      <c r="F4198">
        <v>553059</v>
      </c>
      <c r="G4198">
        <v>0</v>
      </c>
      <c r="H4198">
        <v>0</v>
      </c>
      <c r="I4198">
        <v>470100.15</v>
      </c>
      <c r="J4198">
        <v>71897.67</v>
      </c>
      <c r="K4198">
        <v>11061.18</v>
      </c>
      <c r="L4198">
        <v>134641.15</v>
      </c>
    </row>
    <row r="4199" spans="1:14" x14ac:dyDescent="0.25">
      <c r="A4199">
        <v>122709</v>
      </c>
      <c r="B4199" t="s">
        <v>12298</v>
      </c>
      <c r="C4199" t="s">
        <v>12206</v>
      </c>
      <c r="D4199">
        <v>4875779.0199999996</v>
      </c>
      <c r="E4199">
        <v>38</v>
      </c>
      <c r="F4199">
        <v>3861545.24</v>
      </c>
      <c r="G4199">
        <v>0</v>
      </c>
      <c r="H4199">
        <v>0</v>
      </c>
      <c r="I4199">
        <v>3282313.45</v>
      </c>
      <c r="J4199">
        <v>502000.88</v>
      </c>
      <c r="K4199">
        <v>77230.91</v>
      </c>
      <c r="L4199">
        <v>1014233.78</v>
      </c>
    </row>
    <row r="4200" spans="1:14" x14ac:dyDescent="0.25">
      <c r="A4200">
        <v>122669</v>
      </c>
      <c r="B4200" t="s">
        <v>16697</v>
      </c>
      <c r="C4200" t="s">
        <v>1517</v>
      </c>
      <c r="D4200">
        <v>6615927.2699999996</v>
      </c>
      <c r="E4200">
        <v>87</v>
      </c>
      <c r="F4200">
        <v>6615927.2699999996</v>
      </c>
      <c r="G4200">
        <v>0</v>
      </c>
      <c r="H4200">
        <v>0</v>
      </c>
      <c r="I4200">
        <v>5623538.1799999997</v>
      </c>
      <c r="J4200">
        <v>856762.58</v>
      </c>
      <c r="K4200">
        <v>135626.51</v>
      </c>
      <c r="L4200">
        <v>0</v>
      </c>
    </row>
    <row r="4201" spans="1:14" x14ac:dyDescent="0.25">
      <c r="A4201">
        <v>120905</v>
      </c>
      <c r="B4201" t="s">
        <v>16698</v>
      </c>
      <c r="C4201" t="s">
        <v>16699</v>
      </c>
      <c r="D4201">
        <v>3383871</v>
      </c>
      <c r="E4201">
        <v>40</v>
      </c>
      <c r="F4201">
        <v>1294861.42</v>
      </c>
      <c r="G4201">
        <v>0</v>
      </c>
      <c r="H4201">
        <v>0</v>
      </c>
      <c r="I4201">
        <v>660379.31999999995</v>
      </c>
      <c r="J4201">
        <v>116537.53</v>
      </c>
      <c r="K4201">
        <v>517944.57</v>
      </c>
      <c r="L4201">
        <v>2089009.58</v>
      </c>
    </row>
    <row r="4202" spans="1:14" x14ac:dyDescent="0.25">
      <c r="A4202">
        <v>123665</v>
      </c>
      <c r="B4202" t="s">
        <v>16700</v>
      </c>
      <c r="C4202" t="s">
        <v>15924</v>
      </c>
      <c r="D4202">
        <v>10700281.960000001</v>
      </c>
      <c r="E4202">
        <v>48</v>
      </c>
      <c r="F4202">
        <v>10700281.02</v>
      </c>
      <c r="G4202">
        <v>0</v>
      </c>
      <c r="H4202">
        <v>0</v>
      </c>
      <c r="I4202">
        <v>7490197.3799999999</v>
      </c>
      <c r="J4202">
        <v>2996078</v>
      </c>
      <c r="K4202">
        <v>214005.64</v>
      </c>
      <c r="L4202">
        <v>0</v>
      </c>
    </row>
    <row r="4203" spans="1:14" x14ac:dyDescent="0.25">
      <c r="A4203">
        <v>122177</v>
      </c>
      <c r="B4203" t="s">
        <v>16701</v>
      </c>
      <c r="C4203" t="s">
        <v>14995</v>
      </c>
      <c r="D4203">
        <v>8066046.7400000002</v>
      </c>
      <c r="E4203">
        <v>40</v>
      </c>
      <c r="F4203">
        <v>6836861.5899999999</v>
      </c>
      <c r="G4203">
        <v>0</v>
      </c>
      <c r="H4203">
        <v>0</v>
      </c>
      <c r="I4203">
        <v>4785803.13</v>
      </c>
      <c r="J4203">
        <v>1914321.22</v>
      </c>
      <c r="K4203">
        <v>136737.24</v>
      </c>
      <c r="L4203">
        <v>1229185.1499999999</v>
      </c>
    </row>
    <row r="4204" spans="1:14" x14ac:dyDescent="0.25">
      <c r="A4204">
        <v>122283</v>
      </c>
      <c r="B4204" t="s">
        <v>16702</v>
      </c>
      <c r="C4204" t="s">
        <v>7970</v>
      </c>
      <c r="D4204">
        <v>6836050.0099999998</v>
      </c>
      <c r="E4204">
        <v>23</v>
      </c>
      <c r="F4204">
        <v>6836050.0099999998</v>
      </c>
      <c r="G4204">
        <v>0</v>
      </c>
      <c r="H4204">
        <v>0</v>
      </c>
      <c r="I4204">
        <v>4785235.01</v>
      </c>
      <c r="J4204">
        <v>1914093.98</v>
      </c>
      <c r="K4204">
        <v>136721.01999999999</v>
      </c>
      <c r="L4204">
        <v>0</v>
      </c>
    </row>
    <row r="4205" spans="1:14" x14ac:dyDescent="0.25">
      <c r="A4205">
        <v>121833</v>
      </c>
      <c r="B4205" t="s">
        <v>16703</v>
      </c>
      <c r="C4205" t="s">
        <v>657</v>
      </c>
      <c r="D4205">
        <v>6775001.1299999999</v>
      </c>
      <c r="E4205">
        <v>31</v>
      </c>
      <c r="F4205">
        <v>6775001</v>
      </c>
      <c r="G4205">
        <v>0</v>
      </c>
      <c r="H4205">
        <v>0</v>
      </c>
      <c r="I4205">
        <v>4742500.7</v>
      </c>
      <c r="J4205">
        <v>1897000.28</v>
      </c>
      <c r="K4205">
        <v>135500.01999999999</v>
      </c>
      <c r="L4205">
        <v>0.13</v>
      </c>
    </row>
    <row r="4206" spans="1:14" x14ac:dyDescent="0.25">
      <c r="A4206">
        <v>120716</v>
      </c>
      <c r="B4206" t="s">
        <v>16704</v>
      </c>
      <c r="C4206" t="s">
        <v>7891</v>
      </c>
      <c r="D4206">
        <v>2337591.0699999998</v>
      </c>
      <c r="E4206">
        <v>57</v>
      </c>
      <c r="F4206">
        <v>2298016.98</v>
      </c>
      <c r="G4206">
        <v>0</v>
      </c>
      <c r="H4206">
        <v>0</v>
      </c>
      <c r="I4206">
        <v>1171988.6599999999</v>
      </c>
      <c r="J4206">
        <v>206821.53</v>
      </c>
      <c r="K4206">
        <v>919206.79</v>
      </c>
      <c r="L4206">
        <v>39574.089999999997</v>
      </c>
    </row>
    <row r="4207" spans="1:14" x14ac:dyDescent="0.25">
      <c r="A4207">
        <v>123697</v>
      </c>
      <c r="B4207" t="s">
        <v>16705</v>
      </c>
      <c r="C4207" t="s">
        <v>16706</v>
      </c>
      <c r="D4207">
        <v>3824988.07</v>
      </c>
      <c r="E4207">
        <v>47</v>
      </c>
      <c r="F4207">
        <v>3453479.35</v>
      </c>
      <c r="G4207">
        <v>0</v>
      </c>
      <c r="H4207">
        <v>0</v>
      </c>
      <c r="I4207">
        <v>2995364.75</v>
      </c>
      <c r="J4207">
        <v>458114.6</v>
      </c>
      <c r="K4207">
        <v>70479.17</v>
      </c>
      <c r="L4207">
        <v>301029.55</v>
      </c>
    </row>
    <row r="4208" spans="1:14" x14ac:dyDescent="0.25">
      <c r="A4208">
        <v>125574</v>
      </c>
      <c r="B4208" t="s">
        <v>6838</v>
      </c>
      <c r="C4208" t="s">
        <v>16707</v>
      </c>
      <c r="D4208">
        <v>22930594.440000001</v>
      </c>
      <c r="E4208">
        <v>58</v>
      </c>
      <c r="F4208">
        <v>22169110.399999999</v>
      </c>
      <c r="G4208">
        <v>0</v>
      </c>
      <c r="H4208">
        <v>0</v>
      </c>
      <c r="I4208">
        <v>19228310.039999999</v>
      </c>
      <c r="J4208">
        <v>2940800.36</v>
      </c>
      <c r="K4208">
        <v>452430.82</v>
      </c>
      <c r="L4208">
        <v>309053.21999999997</v>
      </c>
    </row>
    <row r="4209" spans="1:14" x14ac:dyDescent="0.25">
      <c r="A4209">
        <v>120963</v>
      </c>
      <c r="B4209" t="s">
        <v>16708</v>
      </c>
      <c r="C4209" t="s">
        <v>16709</v>
      </c>
      <c r="D4209">
        <v>7582944</v>
      </c>
      <c r="E4209">
        <v>49</v>
      </c>
      <c r="F4209">
        <v>7431285.1200000001</v>
      </c>
      <c r="G4209">
        <v>0</v>
      </c>
      <c r="H4209">
        <v>0</v>
      </c>
      <c r="I4209">
        <v>6445502.4100000001</v>
      </c>
      <c r="J4209">
        <v>985782.71</v>
      </c>
      <c r="K4209">
        <v>151658.88</v>
      </c>
      <c r="M4209">
        <v>0</v>
      </c>
      <c r="N4209">
        <v>0</v>
      </c>
    </row>
    <row r="4210" spans="1:14" x14ac:dyDescent="0.25">
      <c r="A4210">
        <v>119459</v>
      </c>
      <c r="B4210" t="s">
        <v>16710</v>
      </c>
      <c r="C4210" t="s">
        <v>16711</v>
      </c>
      <c r="D4210">
        <v>1020037.8</v>
      </c>
      <c r="E4210">
        <v>12</v>
      </c>
      <c r="F4210">
        <v>1020037.8</v>
      </c>
      <c r="G4210">
        <v>0</v>
      </c>
      <c r="H4210">
        <v>0</v>
      </c>
      <c r="I4210">
        <v>771658.59</v>
      </c>
      <c r="J4210">
        <v>136175.04999999999</v>
      </c>
      <c r="K4210">
        <v>112204.16</v>
      </c>
      <c r="L4210">
        <v>0</v>
      </c>
    </row>
    <row r="4211" spans="1:14" x14ac:dyDescent="0.25">
      <c r="A4211">
        <v>119398</v>
      </c>
      <c r="B4211" t="s">
        <v>16712</v>
      </c>
      <c r="C4211" t="s">
        <v>16713</v>
      </c>
      <c r="D4211">
        <v>1195088.67</v>
      </c>
      <c r="E4211">
        <v>27</v>
      </c>
      <c r="F4211">
        <v>1008630.03</v>
      </c>
      <c r="G4211">
        <v>0</v>
      </c>
      <c r="H4211">
        <v>0</v>
      </c>
      <c r="I4211">
        <v>771601.98</v>
      </c>
      <c r="J4211">
        <v>136165.04999999999</v>
      </c>
      <c r="K4211">
        <v>100863</v>
      </c>
      <c r="L4211">
        <v>186458.64</v>
      </c>
    </row>
    <row r="4212" spans="1:14" x14ac:dyDescent="0.25">
      <c r="A4212">
        <v>119253</v>
      </c>
      <c r="B4212" t="s">
        <v>16714</v>
      </c>
      <c r="C4212" t="s">
        <v>16715</v>
      </c>
      <c r="D4212">
        <v>1100991.08</v>
      </c>
      <c r="E4212">
        <v>27</v>
      </c>
      <c r="F4212">
        <v>925202.59</v>
      </c>
      <c r="G4212">
        <v>0</v>
      </c>
      <c r="H4212">
        <v>0</v>
      </c>
      <c r="I4212">
        <v>700147.04</v>
      </c>
      <c r="J4212">
        <v>123555.36</v>
      </c>
      <c r="K4212">
        <v>91522.49</v>
      </c>
      <c r="L4212">
        <v>185766.19</v>
      </c>
    </row>
    <row r="4213" spans="1:14" x14ac:dyDescent="0.25">
      <c r="A4213">
        <v>119537</v>
      </c>
      <c r="B4213" t="s">
        <v>3354</v>
      </c>
      <c r="C4213" t="s">
        <v>16716</v>
      </c>
      <c r="D4213">
        <v>1038540.73</v>
      </c>
      <c r="E4213">
        <v>27</v>
      </c>
      <c r="F4213">
        <v>989741.36</v>
      </c>
      <c r="G4213">
        <v>0</v>
      </c>
      <c r="H4213">
        <v>0</v>
      </c>
      <c r="I4213">
        <v>748739.34</v>
      </c>
      <c r="J4213">
        <v>132130.47</v>
      </c>
      <c r="K4213">
        <v>108871.55</v>
      </c>
      <c r="L4213">
        <v>48799.37</v>
      </c>
    </row>
    <row r="4214" spans="1:14" x14ac:dyDescent="0.25">
      <c r="A4214">
        <v>119510</v>
      </c>
      <c r="B4214" t="s">
        <v>16717</v>
      </c>
      <c r="C4214" t="s">
        <v>16718</v>
      </c>
      <c r="D4214">
        <v>755637.94</v>
      </c>
      <c r="E4214">
        <v>39</v>
      </c>
      <c r="F4214">
        <v>634989.86</v>
      </c>
      <c r="G4214">
        <v>0</v>
      </c>
      <c r="H4214">
        <v>0</v>
      </c>
      <c r="I4214">
        <v>485767.24</v>
      </c>
      <c r="J4214">
        <v>85723.63</v>
      </c>
      <c r="K4214">
        <v>63498.99</v>
      </c>
      <c r="L4214">
        <v>120648.08</v>
      </c>
    </row>
    <row r="4215" spans="1:14" x14ac:dyDescent="0.25">
      <c r="A4215">
        <v>119456</v>
      </c>
      <c r="B4215" t="s">
        <v>16719</v>
      </c>
      <c r="C4215" t="s">
        <v>16720</v>
      </c>
      <c r="D4215">
        <v>210747.15</v>
      </c>
      <c r="E4215">
        <v>29</v>
      </c>
      <c r="F4215">
        <v>174198.44</v>
      </c>
      <c r="G4215">
        <v>0</v>
      </c>
      <c r="H4215">
        <v>0</v>
      </c>
      <c r="I4215">
        <v>133261.79</v>
      </c>
      <c r="J4215">
        <v>23516.79</v>
      </c>
      <c r="K4215">
        <v>17419.86</v>
      </c>
      <c r="L4215">
        <v>36548.71</v>
      </c>
    </row>
    <row r="4216" spans="1:14" x14ac:dyDescent="0.25">
      <c r="A4216">
        <v>119541</v>
      </c>
      <c r="B4216" t="s">
        <v>16721</v>
      </c>
      <c r="C4216" t="s">
        <v>16722</v>
      </c>
      <c r="D4216">
        <v>1209855.96</v>
      </c>
      <c r="E4216">
        <v>12</v>
      </c>
      <c r="F4216">
        <v>1093441.81</v>
      </c>
      <c r="G4216">
        <v>0</v>
      </c>
      <c r="H4216">
        <v>0</v>
      </c>
      <c r="I4216">
        <v>764772.85</v>
      </c>
      <c r="J4216">
        <v>134959.91</v>
      </c>
      <c r="K4216">
        <v>111202.92</v>
      </c>
      <c r="L4216">
        <v>198920.38</v>
      </c>
    </row>
    <row r="4217" spans="1:14" x14ac:dyDescent="0.25">
      <c r="A4217">
        <v>119440</v>
      </c>
      <c r="B4217" t="s">
        <v>16723</v>
      </c>
      <c r="C4217" t="s">
        <v>16724</v>
      </c>
      <c r="D4217">
        <v>641322.03</v>
      </c>
      <c r="E4217">
        <v>27</v>
      </c>
      <c r="F4217">
        <v>641322.03</v>
      </c>
      <c r="G4217">
        <v>0</v>
      </c>
      <c r="H4217">
        <v>0</v>
      </c>
      <c r="I4217">
        <v>434582.02</v>
      </c>
      <c r="J4217">
        <v>76958.64</v>
      </c>
      <c r="K4217">
        <v>127818.23</v>
      </c>
      <c r="L4217">
        <v>2230</v>
      </c>
    </row>
    <row r="4218" spans="1:14" x14ac:dyDescent="0.25">
      <c r="A4218">
        <v>121240</v>
      </c>
      <c r="B4218" t="s">
        <v>16725</v>
      </c>
      <c r="C4218" t="s">
        <v>8262</v>
      </c>
      <c r="D4218">
        <v>2945452.32</v>
      </c>
      <c r="E4218">
        <v>36</v>
      </c>
      <c r="F4218">
        <v>1756463.9</v>
      </c>
      <c r="G4218">
        <v>0</v>
      </c>
      <c r="H4218">
        <v>0</v>
      </c>
      <c r="I4218">
        <v>1492994.3</v>
      </c>
      <c r="J4218">
        <v>263469.59999999998</v>
      </c>
      <c r="K4218">
        <v>1170975.99</v>
      </c>
      <c r="L4218">
        <v>18012.34</v>
      </c>
    </row>
    <row r="4219" spans="1:14" x14ac:dyDescent="0.25">
      <c r="A4219">
        <v>123675</v>
      </c>
      <c r="B4219" t="s">
        <v>16726</v>
      </c>
      <c r="C4219" t="s">
        <v>7913</v>
      </c>
      <c r="D4219">
        <v>10231903.220000001</v>
      </c>
      <c r="E4219">
        <v>41</v>
      </c>
      <c r="F4219">
        <v>10113649.35</v>
      </c>
      <c r="G4219">
        <v>0</v>
      </c>
      <c r="H4219">
        <v>0</v>
      </c>
      <c r="I4219">
        <v>7079554.5499999998</v>
      </c>
      <c r="J4219">
        <v>2831821.81</v>
      </c>
      <c r="K4219">
        <v>202272.99</v>
      </c>
      <c r="L4219">
        <v>118253.87</v>
      </c>
    </row>
    <row r="4220" spans="1:14" x14ac:dyDescent="0.25">
      <c r="A4220">
        <v>122508</v>
      </c>
      <c r="B4220" t="s">
        <v>16727</v>
      </c>
      <c r="C4220" t="s">
        <v>14558</v>
      </c>
      <c r="D4220">
        <v>6793628.7199999997</v>
      </c>
      <c r="E4220">
        <v>33</v>
      </c>
      <c r="F4220">
        <v>6793628.7199999997</v>
      </c>
      <c r="G4220">
        <v>0</v>
      </c>
      <c r="H4220">
        <v>0</v>
      </c>
      <c r="I4220">
        <v>4755540.0999999996</v>
      </c>
      <c r="J4220">
        <v>1902216.04</v>
      </c>
      <c r="K4220">
        <v>135872.57999999999</v>
      </c>
      <c r="L4220">
        <v>0</v>
      </c>
    </row>
    <row r="4221" spans="1:14" x14ac:dyDescent="0.25">
      <c r="A4221">
        <v>124152</v>
      </c>
      <c r="B4221" t="s">
        <v>11198</v>
      </c>
      <c r="C4221" t="s">
        <v>11167</v>
      </c>
      <c r="D4221">
        <v>665285.99</v>
      </c>
      <c r="E4221">
        <v>47</v>
      </c>
      <c r="F4221">
        <v>573879.74</v>
      </c>
      <c r="G4221">
        <v>0</v>
      </c>
      <c r="H4221">
        <v>0</v>
      </c>
      <c r="I4221">
        <v>487797.78</v>
      </c>
      <c r="J4221">
        <v>74604.34</v>
      </c>
      <c r="K4221">
        <v>11477.62</v>
      </c>
      <c r="L4221">
        <v>91406.25</v>
      </c>
    </row>
    <row r="4222" spans="1:14" x14ac:dyDescent="0.25">
      <c r="A4222">
        <v>122896</v>
      </c>
      <c r="B4222" t="s">
        <v>16728</v>
      </c>
      <c r="C4222" t="s">
        <v>16729</v>
      </c>
      <c r="D4222">
        <v>7759256.4199999999</v>
      </c>
      <c r="E4222">
        <v>27</v>
      </c>
      <c r="F4222">
        <v>6520383.5499999998</v>
      </c>
      <c r="G4222">
        <v>0</v>
      </c>
      <c r="H4222">
        <v>0</v>
      </c>
      <c r="I4222">
        <v>3933377.72</v>
      </c>
      <c r="J4222">
        <v>694125.48</v>
      </c>
      <c r="K4222">
        <v>1892880.3499999996</v>
      </c>
      <c r="L4222">
        <v>1238872.8700000001</v>
      </c>
    </row>
    <row r="4223" spans="1:14" x14ac:dyDescent="0.25">
      <c r="A4223">
        <v>122915</v>
      </c>
      <c r="B4223" t="s">
        <v>16730</v>
      </c>
      <c r="C4223" t="s">
        <v>16731</v>
      </c>
      <c r="D4223">
        <v>7988193.9199999999</v>
      </c>
      <c r="E4223">
        <v>23</v>
      </c>
      <c r="F4223">
        <v>4652000</v>
      </c>
      <c r="G4223">
        <v>0</v>
      </c>
      <c r="H4223">
        <v>0</v>
      </c>
      <c r="I4223">
        <v>3954200</v>
      </c>
      <c r="J4223">
        <v>697800</v>
      </c>
      <c r="K4223">
        <v>1910503</v>
      </c>
      <c r="L4223">
        <v>1425690</v>
      </c>
    </row>
    <row r="4224" spans="1:14" x14ac:dyDescent="0.25">
      <c r="A4224">
        <v>117101</v>
      </c>
      <c r="B4224" t="s">
        <v>16732</v>
      </c>
      <c r="C4224" t="s">
        <v>4874</v>
      </c>
      <c r="D4224">
        <v>5599118.6299999999</v>
      </c>
      <c r="E4224">
        <v>46</v>
      </c>
      <c r="F4224">
        <v>4700290.4400000004</v>
      </c>
      <c r="G4224">
        <v>0</v>
      </c>
      <c r="H4224">
        <v>0</v>
      </c>
      <c r="I4224">
        <v>2872313.26</v>
      </c>
      <c r="J4224">
        <v>506878.81</v>
      </c>
      <c r="K4224">
        <v>1321098.3700000001</v>
      </c>
      <c r="L4224">
        <v>898828.19</v>
      </c>
    </row>
    <row r="4225" spans="1:16" x14ac:dyDescent="0.25">
      <c r="A4225">
        <v>114905</v>
      </c>
      <c r="B4225" t="s">
        <v>13109</v>
      </c>
      <c r="C4225" t="s">
        <v>13110</v>
      </c>
      <c r="D4225">
        <v>8563070.9399999995</v>
      </c>
      <c r="E4225">
        <v>53</v>
      </c>
      <c r="F4225">
        <v>4399589.92</v>
      </c>
      <c r="G4225">
        <v>0</v>
      </c>
      <c r="H4225">
        <v>0</v>
      </c>
      <c r="I4225">
        <v>3739651.43</v>
      </c>
      <c r="J4225">
        <v>659938.49</v>
      </c>
      <c r="K4225">
        <v>2748099.02</v>
      </c>
      <c r="L4225">
        <v>1415382</v>
      </c>
    </row>
    <row r="4226" spans="1:16" x14ac:dyDescent="0.25">
      <c r="A4226">
        <v>119489</v>
      </c>
      <c r="B4226" t="s">
        <v>16733</v>
      </c>
      <c r="C4226" t="s">
        <v>16734</v>
      </c>
      <c r="D4226">
        <v>1158520.4099999999</v>
      </c>
      <c r="E4226">
        <v>27</v>
      </c>
      <c r="F4226">
        <v>971546.56</v>
      </c>
      <c r="G4226">
        <v>0</v>
      </c>
      <c r="H4226">
        <v>0</v>
      </c>
      <c r="I4226">
        <v>734974.97</v>
      </c>
      <c r="J4226">
        <v>129701.46</v>
      </c>
      <c r="K4226">
        <v>106870.13</v>
      </c>
      <c r="L4226">
        <v>186973.85</v>
      </c>
    </row>
    <row r="4227" spans="1:16" x14ac:dyDescent="0.25">
      <c r="A4227">
        <v>123999</v>
      </c>
      <c r="B4227" t="s">
        <v>16735</v>
      </c>
      <c r="C4227" t="s">
        <v>6089</v>
      </c>
      <c r="D4227">
        <v>11134246.93</v>
      </c>
      <c r="E4227">
        <v>76</v>
      </c>
      <c r="F4227">
        <v>10700748.869999999</v>
      </c>
      <c r="G4227">
        <v>0</v>
      </c>
      <c r="H4227">
        <v>0</v>
      </c>
      <c r="I4227">
        <v>7490524.21</v>
      </c>
      <c r="J4227">
        <v>2996209.68</v>
      </c>
      <c r="K4227">
        <v>214014.98</v>
      </c>
      <c r="L4227">
        <v>433498.89</v>
      </c>
    </row>
    <row r="4228" spans="1:16" x14ac:dyDescent="0.25">
      <c r="A4228">
        <v>124638</v>
      </c>
      <c r="B4228" t="s">
        <v>2776</v>
      </c>
      <c r="C4228" t="s">
        <v>15270</v>
      </c>
      <c r="D4228">
        <v>5063037.49</v>
      </c>
      <c r="E4228">
        <v>33</v>
      </c>
      <c r="F4228">
        <v>5058973.66</v>
      </c>
      <c r="G4228">
        <v>0</v>
      </c>
      <c r="H4228">
        <v>0</v>
      </c>
      <c r="I4228">
        <v>4300127.62</v>
      </c>
      <c r="J4228">
        <v>657666.55000000005</v>
      </c>
      <c r="K4228">
        <v>101179.49</v>
      </c>
      <c r="L4228">
        <v>4063</v>
      </c>
    </row>
    <row r="4229" spans="1:16" x14ac:dyDescent="0.25">
      <c r="A4229">
        <v>116503</v>
      </c>
      <c r="B4229" t="s">
        <v>4891</v>
      </c>
      <c r="C4229" t="s">
        <v>4893</v>
      </c>
      <c r="D4229">
        <v>6106526.29</v>
      </c>
      <c r="E4229">
        <v>62</v>
      </c>
      <c r="F4229">
        <v>5765349.5099999998</v>
      </c>
      <c r="G4229">
        <v>0</v>
      </c>
      <c r="H4229">
        <v>0</v>
      </c>
      <c r="I4229">
        <v>5000558.25</v>
      </c>
      <c r="J4229">
        <v>764791.26</v>
      </c>
      <c r="K4229">
        <v>117660.19</v>
      </c>
      <c r="L4229">
        <v>223516.58</v>
      </c>
    </row>
    <row r="4230" spans="1:16" x14ac:dyDescent="0.25">
      <c r="A4230">
        <v>119071</v>
      </c>
      <c r="B4230" t="s">
        <v>16736</v>
      </c>
      <c r="C4230" t="s">
        <v>16737</v>
      </c>
      <c r="D4230">
        <v>1054622</v>
      </c>
      <c r="E4230">
        <v>37</v>
      </c>
      <c r="F4230">
        <v>912536</v>
      </c>
      <c r="G4230">
        <v>0</v>
      </c>
      <c r="H4230">
        <v>0</v>
      </c>
      <c r="I4230">
        <v>775655.6</v>
      </c>
      <c r="J4230">
        <v>118629.67</v>
      </c>
      <c r="K4230">
        <v>18250.73</v>
      </c>
      <c r="L4230">
        <v>142086</v>
      </c>
    </row>
    <row r="4231" spans="1:16" x14ac:dyDescent="0.25">
      <c r="A4231">
        <v>123138</v>
      </c>
      <c r="B4231" t="s">
        <v>6387</v>
      </c>
      <c r="C4231" t="s">
        <v>6388</v>
      </c>
      <c r="D4231">
        <v>22558332.27</v>
      </c>
      <c r="E4231">
        <v>53</v>
      </c>
      <c r="F4231">
        <v>22355215.5</v>
      </c>
      <c r="G4231">
        <v>0</v>
      </c>
      <c r="H4231">
        <v>0</v>
      </c>
      <c r="I4231">
        <v>19001933.16</v>
      </c>
      <c r="J4231">
        <v>2906178.02</v>
      </c>
      <c r="K4231">
        <v>447104.32</v>
      </c>
      <c r="L4231">
        <v>203116.77</v>
      </c>
    </row>
    <row r="4232" spans="1:16" x14ac:dyDescent="0.25">
      <c r="A4232">
        <v>122696</v>
      </c>
      <c r="B4232" t="s">
        <v>16738</v>
      </c>
      <c r="C4232" t="s">
        <v>16739</v>
      </c>
      <c r="D4232">
        <v>7231589.4100000001</v>
      </c>
      <c r="E4232">
        <v>25</v>
      </c>
      <c r="F4232">
        <v>6076965.9000000004</v>
      </c>
      <c r="G4232">
        <v>0</v>
      </c>
      <c r="H4232">
        <v>0</v>
      </c>
      <c r="I4232">
        <v>3673064.81</v>
      </c>
      <c r="J4232">
        <v>648187.91</v>
      </c>
      <c r="K4232">
        <v>1755713.18</v>
      </c>
      <c r="L4232">
        <v>1154623.51</v>
      </c>
    </row>
    <row r="4233" spans="1:16" x14ac:dyDescent="0.25">
      <c r="A4233">
        <v>120346</v>
      </c>
      <c r="B4233" t="s">
        <v>5447</v>
      </c>
      <c r="C4233" t="s">
        <v>5444</v>
      </c>
      <c r="D4233">
        <v>18314932.440000001</v>
      </c>
      <c r="E4233">
        <v>61</v>
      </c>
      <c r="F4233">
        <v>15668910.84</v>
      </c>
      <c r="G4233">
        <v>0</v>
      </c>
      <c r="H4233">
        <v>0</v>
      </c>
      <c r="I4233">
        <v>13535203.73</v>
      </c>
      <c r="J4233">
        <v>2070089.97</v>
      </c>
      <c r="K4233">
        <v>318475.39</v>
      </c>
      <c r="M4233">
        <v>63617.14</v>
      </c>
      <c r="N4233">
        <v>2327546.21</v>
      </c>
      <c r="P4233">
        <f>M4233+N4233</f>
        <v>2391163.35</v>
      </c>
    </row>
    <row r="4234" spans="1:16" x14ac:dyDescent="0.25">
      <c r="A4234">
        <v>122516</v>
      </c>
      <c r="B4234" t="s">
        <v>16740</v>
      </c>
      <c r="C4234" t="s">
        <v>7665</v>
      </c>
      <c r="D4234">
        <v>7530857.3300000001</v>
      </c>
      <c r="E4234">
        <v>37</v>
      </c>
      <c r="F4234">
        <v>6700258.9500000002</v>
      </c>
      <c r="G4234">
        <v>0</v>
      </c>
      <c r="H4234">
        <v>0</v>
      </c>
      <c r="I4234">
        <v>4785899.2699999996</v>
      </c>
      <c r="J4234">
        <v>1914359.68</v>
      </c>
      <c r="K4234">
        <v>136759.98000000001</v>
      </c>
      <c r="L4234">
        <v>693858.4</v>
      </c>
    </row>
    <row r="4235" spans="1:16" x14ac:dyDescent="0.25">
      <c r="A4235">
        <v>126901</v>
      </c>
      <c r="B4235" t="s">
        <v>16741</v>
      </c>
      <c r="C4235" t="s">
        <v>16742</v>
      </c>
      <c r="D4235">
        <v>4806110.6100000003</v>
      </c>
      <c r="E4235">
        <v>24</v>
      </c>
      <c r="F4235">
        <v>4806110.6100000003</v>
      </c>
      <c r="G4235">
        <v>0</v>
      </c>
      <c r="H4235">
        <v>0</v>
      </c>
      <c r="I4235">
        <v>3362103.93</v>
      </c>
      <c r="J4235">
        <v>1347884.47</v>
      </c>
      <c r="K4235">
        <v>96122.21</v>
      </c>
      <c r="L4235">
        <v>0</v>
      </c>
    </row>
    <row r="4236" spans="1:16" x14ac:dyDescent="0.25">
      <c r="A4236">
        <v>117517</v>
      </c>
      <c r="B4236" t="s">
        <v>16743</v>
      </c>
      <c r="C4236" t="s">
        <v>16534</v>
      </c>
      <c r="D4236">
        <v>2346107.65</v>
      </c>
      <c r="E4236">
        <v>60</v>
      </c>
      <c r="F4236">
        <v>2029427.85</v>
      </c>
      <c r="G4236">
        <v>0</v>
      </c>
      <c r="H4236">
        <v>0</v>
      </c>
      <c r="I4236">
        <v>1035008.2</v>
      </c>
      <c r="J4236">
        <v>182648.51</v>
      </c>
      <c r="K4236">
        <v>811771.14</v>
      </c>
      <c r="L4236">
        <v>316679.8</v>
      </c>
    </row>
    <row r="4237" spans="1:16" x14ac:dyDescent="0.25">
      <c r="A4237">
        <v>118721</v>
      </c>
      <c r="B4237" t="s">
        <v>16744</v>
      </c>
      <c r="C4237" t="s">
        <v>16745</v>
      </c>
      <c r="D4237">
        <v>2975636.35</v>
      </c>
      <c r="E4237">
        <v>26</v>
      </c>
      <c r="F4237">
        <v>2410855.9</v>
      </c>
      <c r="G4237">
        <v>0</v>
      </c>
      <c r="H4237">
        <v>0</v>
      </c>
      <c r="I4237">
        <v>2049227.51</v>
      </c>
      <c r="J4237">
        <v>313411.27</v>
      </c>
      <c r="K4237">
        <v>48217.120000000003</v>
      </c>
      <c r="L4237">
        <v>564781.05000000005</v>
      </c>
    </row>
    <row r="4238" spans="1:16" x14ac:dyDescent="0.25">
      <c r="A4238">
        <v>124811</v>
      </c>
      <c r="B4238" t="s">
        <v>16746</v>
      </c>
      <c r="C4238" t="s">
        <v>16747</v>
      </c>
      <c r="D4238">
        <v>4591246.8</v>
      </c>
      <c r="E4238">
        <v>37</v>
      </c>
      <c r="F4238">
        <v>4570091.91</v>
      </c>
      <c r="G4238">
        <v>0</v>
      </c>
      <c r="H4238">
        <v>0</v>
      </c>
      <c r="I4238">
        <v>3884578.12</v>
      </c>
      <c r="J4238">
        <v>594111.94999999995</v>
      </c>
      <c r="K4238">
        <v>91401.84</v>
      </c>
      <c r="L4238">
        <v>21154.98</v>
      </c>
    </row>
    <row r="4239" spans="1:16" x14ac:dyDescent="0.25">
      <c r="A4239">
        <v>121009</v>
      </c>
      <c r="B4239" t="s">
        <v>2007</v>
      </c>
      <c r="C4239" t="s">
        <v>2008</v>
      </c>
      <c r="D4239">
        <v>5750031.6399999997</v>
      </c>
      <c r="E4239">
        <v>40</v>
      </c>
      <c r="F4239">
        <v>5658706.2800000003</v>
      </c>
      <c r="G4239">
        <v>0</v>
      </c>
      <c r="H4239">
        <v>0</v>
      </c>
      <c r="I4239">
        <v>4809900.3499999996</v>
      </c>
      <c r="J4239">
        <v>726600.94</v>
      </c>
      <c r="K4239">
        <v>122204.99</v>
      </c>
      <c r="L4239">
        <v>91325.36</v>
      </c>
    </row>
    <row r="4240" spans="1:16" x14ac:dyDescent="0.25">
      <c r="A4240">
        <v>121077</v>
      </c>
      <c r="B4240" t="s">
        <v>16748</v>
      </c>
      <c r="C4240" t="s">
        <v>16092</v>
      </c>
      <c r="D4240">
        <v>2794503.14</v>
      </c>
      <c r="E4240">
        <v>41</v>
      </c>
      <c r="F4240">
        <v>2707633.14</v>
      </c>
      <c r="G4240">
        <v>0</v>
      </c>
      <c r="H4240">
        <v>0</v>
      </c>
      <c r="I4240">
        <v>2301488.17</v>
      </c>
      <c r="J4240">
        <v>351992.31</v>
      </c>
      <c r="K4240">
        <v>54152.66</v>
      </c>
      <c r="L4240">
        <v>86870</v>
      </c>
    </row>
    <row r="4241" spans="1:14" x14ac:dyDescent="0.25">
      <c r="A4241">
        <v>126946</v>
      </c>
      <c r="B4241" t="s">
        <v>16749</v>
      </c>
      <c r="C4241" t="s">
        <v>16750</v>
      </c>
      <c r="D4241">
        <v>6918188.21</v>
      </c>
      <c r="E4241">
        <v>35</v>
      </c>
      <c r="F4241">
        <v>6870536.2599999998</v>
      </c>
      <c r="G4241">
        <v>0</v>
      </c>
      <c r="H4241">
        <v>0</v>
      </c>
      <c r="I4241">
        <v>5839955.9100000001</v>
      </c>
      <c r="J4241">
        <v>893169.57</v>
      </c>
      <c r="K4241">
        <v>137410.78</v>
      </c>
      <c r="M4241">
        <v>47651</v>
      </c>
      <c r="N4241">
        <v>0</v>
      </c>
    </row>
    <row r="4242" spans="1:14" x14ac:dyDescent="0.25">
      <c r="A4242">
        <v>120324</v>
      </c>
      <c r="B4242" t="s">
        <v>5059</v>
      </c>
      <c r="C4242" t="s">
        <v>5060</v>
      </c>
      <c r="D4242">
        <v>5654691.21</v>
      </c>
      <c r="E4242">
        <v>85</v>
      </c>
      <c r="F4242">
        <v>5393625.2599999998</v>
      </c>
      <c r="G4242">
        <v>0</v>
      </c>
      <c r="H4242">
        <v>0</v>
      </c>
      <c r="I4242">
        <v>4678144.3600000003</v>
      </c>
      <c r="J4242">
        <v>715480.9</v>
      </c>
      <c r="K4242">
        <v>110073.99</v>
      </c>
      <c r="L4242">
        <v>150991.96</v>
      </c>
    </row>
    <row r="4243" spans="1:14" x14ac:dyDescent="0.25">
      <c r="A4243">
        <v>117129</v>
      </c>
      <c r="B4243" t="s">
        <v>16751</v>
      </c>
      <c r="C4243" t="s">
        <v>16534</v>
      </c>
      <c r="D4243">
        <v>3439466.79</v>
      </c>
      <c r="E4243">
        <v>60</v>
      </c>
      <c r="F4243">
        <v>2507525.64</v>
      </c>
      <c r="G4243">
        <v>0</v>
      </c>
      <c r="H4243">
        <v>0</v>
      </c>
      <c r="I4243">
        <v>1278838.08</v>
      </c>
      <c r="J4243">
        <v>225677.31</v>
      </c>
      <c r="K4243">
        <v>1003010.25</v>
      </c>
      <c r="L4243">
        <v>931941.15</v>
      </c>
    </row>
    <row r="4244" spans="1:14" x14ac:dyDescent="0.25">
      <c r="A4244">
        <v>124734</v>
      </c>
      <c r="B4244" t="s">
        <v>7352</v>
      </c>
      <c r="C4244" t="s">
        <v>7353</v>
      </c>
      <c r="D4244">
        <v>1629382.98</v>
      </c>
      <c r="E4244">
        <v>26</v>
      </c>
      <c r="F4244">
        <v>1089288.25</v>
      </c>
      <c r="G4244">
        <v>0</v>
      </c>
      <c r="H4244">
        <v>0</v>
      </c>
      <c r="I4244">
        <v>944792.42</v>
      </c>
      <c r="J4244">
        <v>144495.82999999999</v>
      </c>
      <c r="K4244">
        <v>22232.23</v>
      </c>
      <c r="L4244">
        <v>517862.5</v>
      </c>
    </row>
    <row r="4245" spans="1:14" x14ac:dyDescent="0.25">
      <c r="A4245">
        <v>115240</v>
      </c>
      <c r="B4245" t="s">
        <v>11163</v>
      </c>
      <c r="C4245" t="s">
        <v>11164</v>
      </c>
      <c r="D4245">
        <v>3121282.59</v>
      </c>
      <c r="E4245">
        <v>55</v>
      </c>
      <c r="F4245">
        <v>3002972.59</v>
      </c>
      <c r="G4245">
        <v>0</v>
      </c>
      <c r="H4245">
        <v>0</v>
      </c>
      <c r="I4245">
        <v>2550144.9700000002</v>
      </c>
      <c r="J4245">
        <v>392758.31</v>
      </c>
      <c r="K4245">
        <v>60069.31</v>
      </c>
      <c r="L4245">
        <v>118320</v>
      </c>
    </row>
    <row r="4246" spans="1:14" x14ac:dyDescent="0.25">
      <c r="A4246">
        <v>118230</v>
      </c>
      <c r="B4246" t="s">
        <v>5425</v>
      </c>
      <c r="C4246" t="s">
        <v>16560</v>
      </c>
      <c r="D4246">
        <v>6969992.0099999998</v>
      </c>
      <c r="E4246">
        <v>43</v>
      </c>
      <c r="F4246">
        <v>6349184.8099999996</v>
      </c>
      <c r="G4246">
        <v>0</v>
      </c>
      <c r="H4246">
        <v>0</v>
      </c>
      <c r="I4246">
        <v>5506946.0099999998</v>
      </c>
      <c r="J4246">
        <v>842238.8</v>
      </c>
      <c r="K4246">
        <v>129575.2</v>
      </c>
      <c r="L4246">
        <v>491232</v>
      </c>
    </row>
    <row r="4247" spans="1:14" x14ac:dyDescent="0.25">
      <c r="A4247">
        <v>120165</v>
      </c>
      <c r="B4247" t="s">
        <v>16752</v>
      </c>
      <c r="C4247" t="s">
        <v>1933</v>
      </c>
      <c r="D4247">
        <v>6425130.4900000002</v>
      </c>
      <c r="E4247">
        <v>67</v>
      </c>
      <c r="F4247">
        <v>6411848.4199999999</v>
      </c>
      <c r="G4247">
        <v>0</v>
      </c>
      <c r="H4247">
        <v>0</v>
      </c>
      <c r="I4247">
        <v>5450071.1600000001</v>
      </c>
      <c r="J4247">
        <v>833540.29</v>
      </c>
      <c r="K4247">
        <v>128236.97</v>
      </c>
      <c r="L4247">
        <v>13282.07</v>
      </c>
    </row>
    <row r="4248" spans="1:14" x14ac:dyDescent="0.25">
      <c r="A4248">
        <v>117519</v>
      </c>
      <c r="B4248" t="s">
        <v>12849</v>
      </c>
      <c r="C4248" t="s">
        <v>12764</v>
      </c>
      <c r="D4248">
        <v>2037392.77</v>
      </c>
      <c r="E4248">
        <v>61</v>
      </c>
      <c r="F4248">
        <v>913423.58</v>
      </c>
      <c r="G4248">
        <v>0</v>
      </c>
      <c r="H4248">
        <v>0</v>
      </c>
      <c r="I4248">
        <v>776410.05</v>
      </c>
      <c r="J4248">
        <v>137013.53</v>
      </c>
      <c r="K4248">
        <v>608949.06000000006</v>
      </c>
      <c r="L4248">
        <v>515019.63</v>
      </c>
    </row>
    <row r="4249" spans="1:14" x14ac:dyDescent="0.25">
      <c r="A4249">
        <v>121249</v>
      </c>
      <c r="B4249" t="s">
        <v>16753</v>
      </c>
      <c r="C4249" t="s">
        <v>8262</v>
      </c>
      <c r="D4249">
        <v>3250448.98</v>
      </c>
      <c r="E4249">
        <v>40</v>
      </c>
      <c r="F4249">
        <v>1934710.68</v>
      </c>
      <c r="G4249">
        <v>0</v>
      </c>
      <c r="H4249">
        <v>0</v>
      </c>
      <c r="I4249">
        <v>1644504.07</v>
      </c>
      <c r="J4249">
        <v>290206.61</v>
      </c>
      <c r="K4249">
        <v>1289807</v>
      </c>
      <c r="L4249">
        <v>25931.19</v>
      </c>
    </row>
    <row r="4250" spans="1:14" x14ac:dyDescent="0.25">
      <c r="A4250">
        <v>122857</v>
      </c>
      <c r="B4250" t="s">
        <v>16754</v>
      </c>
      <c r="C4250" t="s">
        <v>16755</v>
      </c>
      <c r="D4250">
        <v>8117413.8899999997</v>
      </c>
      <c r="E4250">
        <v>63</v>
      </c>
      <c r="F4250">
        <v>8117413.9000000004</v>
      </c>
      <c r="G4250">
        <v>0</v>
      </c>
      <c r="H4250">
        <v>0</v>
      </c>
      <c r="I4250">
        <v>6899801.8099999996</v>
      </c>
      <c r="J4250">
        <v>1055263.81</v>
      </c>
      <c r="K4250">
        <v>162348.28</v>
      </c>
      <c r="L4250">
        <v>0</v>
      </c>
    </row>
    <row r="4251" spans="1:14" x14ac:dyDescent="0.25">
      <c r="A4251">
        <v>121363</v>
      </c>
      <c r="B4251" t="s">
        <v>16756</v>
      </c>
      <c r="C4251" t="s">
        <v>14596</v>
      </c>
      <c r="D4251">
        <v>104373966.18000001</v>
      </c>
      <c r="E4251">
        <v>85</v>
      </c>
      <c r="F4251">
        <v>102581401.77</v>
      </c>
      <c r="G4251">
        <v>0</v>
      </c>
      <c r="H4251">
        <v>0</v>
      </c>
      <c r="I4251">
        <v>76183986.590000004</v>
      </c>
      <c r="J4251">
        <v>11651668.52</v>
      </c>
      <c r="K4251">
        <v>1792564.41</v>
      </c>
      <c r="M4251">
        <v>14745746.66</v>
      </c>
      <c r="N4251">
        <v>0</v>
      </c>
    </row>
    <row r="4252" spans="1:14" x14ac:dyDescent="0.25">
      <c r="A4252">
        <v>123670</v>
      </c>
      <c r="B4252" t="s">
        <v>16757</v>
      </c>
      <c r="C4252" t="s">
        <v>15262</v>
      </c>
      <c r="D4252">
        <v>9460217.7699999996</v>
      </c>
      <c r="E4252">
        <v>64</v>
      </c>
      <c r="F4252">
        <v>9426361</v>
      </c>
      <c r="G4252">
        <v>0</v>
      </c>
      <c r="H4252">
        <v>0</v>
      </c>
      <c r="I4252">
        <v>6598453</v>
      </c>
      <c r="J4252">
        <v>2639381</v>
      </c>
      <c r="K4252">
        <v>188527</v>
      </c>
      <c r="L4252">
        <v>33855</v>
      </c>
    </row>
    <row r="4253" spans="1:14" x14ac:dyDescent="0.25">
      <c r="A4253">
        <v>120783</v>
      </c>
      <c r="B4253" t="s">
        <v>16758</v>
      </c>
      <c r="C4253" t="s">
        <v>14596</v>
      </c>
      <c r="D4253">
        <v>714878.94</v>
      </c>
      <c r="E4253">
        <v>32</v>
      </c>
      <c r="F4253">
        <v>680829.47</v>
      </c>
      <c r="G4253">
        <v>0</v>
      </c>
      <c r="H4253">
        <v>0</v>
      </c>
      <c r="I4253">
        <v>578705.05000000005</v>
      </c>
      <c r="J4253">
        <v>88507.83</v>
      </c>
      <c r="K4253">
        <v>13616.59</v>
      </c>
      <c r="L4253">
        <v>34049.47</v>
      </c>
    </row>
    <row r="4254" spans="1:14" x14ac:dyDescent="0.25">
      <c r="A4254">
        <v>121722</v>
      </c>
      <c r="B4254" t="s">
        <v>16759</v>
      </c>
      <c r="C4254" t="s">
        <v>15064</v>
      </c>
      <c r="D4254">
        <v>7684695.8700000001</v>
      </c>
      <c r="E4254">
        <v>46</v>
      </c>
      <c r="F4254">
        <v>6787183.0800000001</v>
      </c>
      <c r="G4254">
        <v>0</v>
      </c>
      <c r="H4254">
        <v>0</v>
      </c>
      <c r="I4254">
        <v>4751028.22</v>
      </c>
      <c r="J4254">
        <v>1900411.2</v>
      </c>
      <c r="K4254">
        <v>135743.66</v>
      </c>
      <c r="L4254">
        <v>897512.7</v>
      </c>
    </row>
    <row r="4255" spans="1:14" x14ac:dyDescent="0.25">
      <c r="A4255">
        <v>126536</v>
      </c>
      <c r="B4255" t="s">
        <v>16760</v>
      </c>
      <c r="C4255" t="s">
        <v>16761</v>
      </c>
      <c r="D4255">
        <v>10612549</v>
      </c>
      <c r="E4255">
        <v>31</v>
      </c>
      <c r="F4255">
        <v>10611984.48</v>
      </c>
      <c r="G4255">
        <v>0</v>
      </c>
      <c r="H4255">
        <v>0</v>
      </c>
      <c r="I4255">
        <v>7428389.1399999997</v>
      </c>
      <c r="J4255">
        <v>2971355.65</v>
      </c>
      <c r="K4255">
        <v>212239.69</v>
      </c>
      <c r="L4255">
        <v>565</v>
      </c>
    </row>
    <row r="4256" spans="1:14" x14ac:dyDescent="0.25">
      <c r="A4256">
        <v>127697</v>
      </c>
      <c r="B4256" t="s">
        <v>10659</v>
      </c>
      <c r="C4256" t="s">
        <v>10660</v>
      </c>
      <c r="D4256">
        <v>78653049</v>
      </c>
      <c r="E4256">
        <v>36</v>
      </c>
      <c r="F4256">
        <v>78653049</v>
      </c>
      <c r="G4256">
        <v>0</v>
      </c>
      <c r="H4256">
        <v>0</v>
      </c>
      <c r="I4256">
        <v>66855092</v>
      </c>
      <c r="J4256">
        <v>10154696</v>
      </c>
      <c r="K4256">
        <v>1643261</v>
      </c>
      <c r="M4256">
        <v>0</v>
      </c>
      <c r="N4256">
        <v>14820000</v>
      </c>
    </row>
    <row r="4257" spans="1:14" x14ac:dyDescent="0.25">
      <c r="A4257">
        <v>117663</v>
      </c>
      <c r="B4257" t="s">
        <v>16762</v>
      </c>
      <c r="C4257" t="s">
        <v>16763</v>
      </c>
      <c r="D4257">
        <v>3656311.97</v>
      </c>
      <c r="E4257">
        <v>57</v>
      </c>
      <c r="F4257">
        <v>3656311.97</v>
      </c>
      <c r="G4257">
        <v>0</v>
      </c>
      <c r="H4257">
        <v>0</v>
      </c>
      <c r="I4257">
        <v>3107865.18</v>
      </c>
      <c r="J4257">
        <v>475320.55</v>
      </c>
      <c r="K4257">
        <v>73126.240000000005</v>
      </c>
      <c r="L4257">
        <v>0</v>
      </c>
    </row>
    <row r="4258" spans="1:14" x14ac:dyDescent="0.25">
      <c r="A4258">
        <v>122292</v>
      </c>
      <c r="B4258" t="s">
        <v>16764</v>
      </c>
      <c r="C4258" t="s">
        <v>16765</v>
      </c>
      <c r="D4258">
        <v>7234995</v>
      </c>
      <c r="E4258">
        <v>23</v>
      </c>
      <c r="F4258">
        <v>6079825.96</v>
      </c>
      <c r="G4258">
        <v>0</v>
      </c>
      <c r="H4258">
        <v>0</v>
      </c>
      <c r="I4258">
        <v>3671829.96</v>
      </c>
      <c r="J4258">
        <v>647969</v>
      </c>
      <c r="K4258">
        <v>1760027</v>
      </c>
      <c r="L4258">
        <v>1155167</v>
      </c>
    </row>
    <row r="4259" spans="1:14" x14ac:dyDescent="0.25">
      <c r="A4259">
        <v>122741</v>
      </c>
      <c r="B4259" t="s">
        <v>16766</v>
      </c>
      <c r="C4259" t="s">
        <v>16767</v>
      </c>
      <c r="D4259">
        <v>2216560.4500000002</v>
      </c>
      <c r="E4259">
        <v>47</v>
      </c>
      <c r="F4259">
        <v>1859755.84</v>
      </c>
      <c r="G4259">
        <v>0</v>
      </c>
      <c r="H4259">
        <v>0</v>
      </c>
      <c r="I4259">
        <v>1125256.1399999999</v>
      </c>
      <c r="J4259">
        <v>198574.61</v>
      </c>
      <c r="K4259">
        <v>535925.09</v>
      </c>
      <c r="L4259">
        <v>356804.61</v>
      </c>
    </row>
    <row r="4260" spans="1:14" x14ac:dyDescent="0.25">
      <c r="A4260">
        <v>116867</v>
      </c>
      <c r="B4260" t="s">
        <v>5029</v>
      </c>
      <c r="C4260" t="s">
        <v>5030</v>
      </c>
      <c r="D4260">
        <v>8809034.9000000004</v>
      </c>
      <c r="E4260">
        <v>57</v>
      </c>
      <c r="F4260">
        <v>6428445.2400000002</v>
      </c>
      <c r="G4260">
        <v>0</v>
      </c>
      <c r="H4260">
        <v>0</v>
      </c>
      <c r="I4260">
        <v>3278507.09</v>
      </c>
      <c r="J4260">
        <v>578560.06000000006</v>
      </c>
      <c r="K4260">
        <v>2571378.09</v>
      </c>
      <c r="L4260">
        <v>2380589.66</v>
      </c>
    </row>
    <row r="4261" spans="1:14" x14ac:dyDescent="0.25">
      <c r="A4261">
        <v>122903</v>
      </c>
      <c r="B4261" t="s">
        <v>16768</v>
      </c>
      <c r="C4261" t="s">
        <v>16769</v>
      </c>
      <c r="D4261">
        <v>5795940.2199999997</v>
      </c>
      <c r="E4261">
        <v>26</v>
      </c>
      <c r="F4261">
        <v>4726181</v>
      </c>
      <c r="G4261">
        <v>0</v>
      </c>
      <c r="H4261">
        <v>0</v>
      </c>
      <c r="I4261">
        <v>2817687.7</v>
      </c>
      <c r="J4261">
        <v>497239.01</v>
      </c>
      <c r="K4261">
        <v>1411254.3</v>
      </c>
      <c r="L4261">
        <v>1069759.22</v>
      </c>
    </row>
    <row r="4262" spans="1:14" x14ac:dyDescent="0.25">
      <c r="A4262">
        <v>122618</v>
      </c>
      <c r="B4262" t="s">
        <v>16770</v>
      </c>
      <c r="C4262" t="s">
        <v>16771</v>
      </c>
      <c r="D4262">
        <v>1458127.04</v>
      </c>
      <c r="E4262">
        <v>49</v>
      </c>
      <c r="F4262">
        <v>1454676.05</v>
      </c>
      <c r="G4262">
        <v>0</v>
      </c>
      <c r="H4262">
        <v>0</v>
      </c>
      <c r="I4262">
        <v>878606.73</v>
      </c>
      <c r="J4262">
        <v>155048.25</v>
      </c>
      <c r="K4262">
        <v>421021.07</v>
      </c>
      <c r="L4262">
        <v>3451</v>
      </c>
    </row>
    <row r="4263" spans="1:14" x14ac:dyDescent="0.25">
      <c r="A4263">
        <v>122734</v>
      </c>
      <c r="B4263" t="s">
        <v>16772</v>
      </c>
      <c r="C4263" t="s">
        <v>16773</v>
      </c>
      <c r="D4263">
        <v>7777236.5199999996</v>
      </c>
      <c r="E4263">
        <v>25</v>
      </c>
      <c r="F4263">
        <v>6358965.0300000003</v>
      </c>
      <c r="G4263">
        <v>0</v>
      </c>
      <c r="H4263">
        <v>0</v>
      </c>
      <c r="I4263">
        <v>3800584.19</v>
      </c>
      <c r="J4263">
        <v>670691.32999999996</v>
      </c>
      <c r="K4263">
        <v>1887689.51</v>
      </c>
      <c r="L4263">
        <v>1418271.49</v>
      </c>
    </row>
    <row r="4264" spans="1:14" x14ac:dyDescent="0.25">
      <c r="A4264">
        <v>115844</v>
      </c>
      <c r="B4264" t="s">
        <v>12291</v>
      </c>
      <c r="C4264" t="s">
        <v>12292</v>
      </c>
      <c r="D4264">
        <v>4756614</v>
      </c>
      <c r="E4264">
        <v>45</v>
      </c>
      <c r="F4264">
        <v>3996737</v>
      </c>
      <c r="G4264">
        <v>0</v>
      </c>
      <c r="H4264">
        <v>0</v>
      </c>
      <c r="I4264">
        <v>2093913</v>
      </c>
      <c r="J4264">
        <v>369514</v>
      </c>
      <c r="K4264">
        <v>1533310</v>
      </c>
      <c r="L4264">
        <v>759876</v>
      </c>
    </row>
    <row r="4265" spans="1:14" x14ac:dyDescent="0.25">
      <c r="A4265">
        <v>116887</v>
      </c>
      <c r="B4265" t="s">
        <v>16774</v>
      </c>
      <c r="C4265" t="s">
        <v>4657</v>
      </c>
      <c r="D4265">
        <v>5233829.79</v>
      </c>
      <c r="E4265">
        <v>43</v>
      </c>
      <c r="F4265">
        <v>4396595.2699999996</v>
      </c>
      <c r="G4265">
        <v>0</v>
      </c>
      <c r="H4265">
        <v>0</v>
      </c>
      <c r="I4265">
        <v>2293635.98</v>
      </c>
      <c r="J4265">
        <v>404759.3</v>
      </c>
      <c r="K4265">
        <v>1698199.99</v>
      </c>
      <c r="L4265">
        <v>837234.52</v>
      </c>
    </row>
    <row r="4266" spans="1:14" x14ac:dyDescent="0.25">
      <c r="A4266">
        <v>116810</v>
      </c>
      <c r="B4266" t="s">
        <v>4866</v>
      </c>
      <c r="C4266" t="s">
        <v>16775</v>
      </c>
      <c r="D4266">
        <v>6454024.5</v>
      </c>
      <c r="E4266">
        <v>49</v>
      </c>
      <c r="F4266">
        <v>5231492</v>
      </c>
      <c r="G4266">
        <v>0</v>
      </c>
      <c r="H4266">
        <v>0</v>
      </c>
      <c r="I4266">
        <v>2752587.55</v>
      </c>
      <c r="J4266">
        <v>485750.75</v>
      </c>
      <c r="K4266">
        <v>1993153.7</v>
      </c>
      <c r="L4266">
        <v>1222532.5</v>
      </c>
    </row>
    <row r="4267" spans="1:14" x14ac:dyDescent="0.25">
      <c r="A4267">
        <v>117892</v>
      </c>
      <c r="B4267" t="s">
        <v>5419</v>
      </c>
      <c r="C4267" t="s">
        <v>5415</v>
      </c>
      <c r="D4267">
        <v>1773694.57</v>
      </c>
      <c r="E4267">
        <v>34</v>
      </c>
      <c r="F4267">
        <v>1669570.59</v>
      </c>
      <c r="G4267">
        <v>0</v>
      </c>
      <c r="H4267">
        <v>0</v>
      </c>
      <c r="I4267">
        <v>1448096.94</v>
      </c>
      <c r="J4267">
        <v>221473.65</v>
      </c>
      <c r="K4267">
        <v>34072.870000000003</v>
      </c>
      <c r="L4267">
        <v>70051.11</v>
      </c>
    </row>
    <row r="4268" spans="1:14" x14ac:dyDescent="0.25">
      <c r="A4268">
        <v>121958</v>
      </c>
      <c r="B4268" t="s">
        <v>12673</v>
      </c>
      <c r="C4268" t="s">
        <v>12674</v>
      </c>
      <c r="D4268">
        <v>20066856.140000001</v>
      </c>
      <c r="E4268">
        <v>61</v>
      </c>
      <c r="F4268">
        <v>17875063</v>
      </c>
      <c r="G4268">
        <v>0</v>
      </c>
      <c r="H4268">
        <v>0</v>
      </c>
      <c r="I4268">
        <v>15193804</v>
      </c>
      <c r="J4268">
        <v>2323758</v>
      </c>
      <c r="K4268">
        <v>357501</v>
      </c>
      <c r="M4268">
        <v>120437.96</v>
      </c>
      <c r="N4268">
        <v>2071353.78</v>
      </c>
    </row>
    <row r="4269" spans="1:14" x14ac:dyDescent="0.25">
      <c r="A4269">
        <v>121956</v>
      </c>
      <c r="B4269" t="s">
        <v>12676</v>
      </c>
      <c r="C4269" t="s">
        <v>12677</v>
      </c>
      <c r="D4269">
        <v>6713587.0599999996</v>
      </c>
      <c r="E4269">
        <v>42</v>
      </c>
      <c r="F4269">
        <v>5793972.4900000002</v>
      </c>
      <c r="G4269">
        <v>0</v>
      </c>
      <c r="H4269">
        <v>0</v>
      </c>
      <c r="I4269">
        <v>4924877.0599999996</v>
      </c>
      <c r="J4269">
        <v>753216.43</v>
      </c>
      <c r="K4269">
        <v>115879</v>
      </c>
      <c r="M4269">
        <v>0</v>
      </c>
      <c r="N4269">
        <v>919614</v>
      </c>
    </row>
    <row r="4270" spans="1:14" x14ac:dyDescent="0.25">
      <c r="A4270">
        <v>117296</v>
      </c>
      <c r="B4270" t="s">
        <v>16776</v>
      </c>
      <c r="C4270" t="s">
        <v>16777</v>
      </c>
      <c r="D4270">
        <v>8128789.96</v>
      </c>
      <c r="E4270">
        <v>62</v>
      </c>
      <c r="F4270">
        <v>6993091.0499999998</v>
      </c>
      <c r="G4270">
        <v>0</v>
      </c>
      <c r="H4270">
        <v>0</v>
      </c>
      <c r="I4270">
        <v>3566476.41</v>
      </c>
      <c r="J4270">
        <v>629378.22</v>
      </c>
      <c r="K4270">
        <v>2797236.42</v>
      </c>
      <c r="L4270">
        <v>1135698.9099999999</v>
      </c>
    </row>
    <row r="4271" spans="1:14" x14ac:dyDescent="0.25">
      <c r="A4271">
        <v>121203</v>
      </c>
      <c r="B4271" t="s">
        <v>16778</v>
      </c>
      <c r="C4271" t="s">
        <v>16779</v>
      </c>
      <c r="D4271">
        <v>35855583.390000001</v>
      </c>
      <c r="E4271">
        <v>54</v>
      </c>
      <c r="F4271">
        <v>12312962.880000001</v>
      </c>
      <c r="G4271">
        <v>0</v>
      </c>
      <c r="H4271">
        <v>0</v>
      </c>
      <c r="I4271">
        <v>12312962.880000001</v>
      </c>
      <c r="J4271">
        <v>0</v>
      </c>
      <c r="K4271">
        <v>15552393.26</v>
      </c>
      <c r="L4271">
        <v>7990227.25</v>
      </c>
    </row>
    <row r="4272" spans="1:14" x14ac:dyDescent="0.25">
      <c r="A4272">
        <v>125577</v>
      </c>
      <c r="B4272" t="s">
        <v>7335</v>
      </c>
      <c r="C4272" t="s">
        <v>7336</v>
      </c>
      <c r="D4272">
        <v>3656726.56</v>
      </c>
      <c r="E4272">
        <v>40</v>
      </c>
      <c r="F4272">
        <v>3656726.56</v>
      </c>
      <c r="G4272">
        <v>0</v>
      </c>
      <c r="H4272">
        <v>0</v>
      </c>
      <c r="I4272">
        <v>2559708.66</v>
      </c>
      <c r="J4272">
        <v>1023883.4</v>
      </c>
      <c r="K4272">
        <v>73134.5</v>
      </c>
      <c r="L4272">
        <v>0</v>
      </c>
    </row>
    <row r="4273" spans="1:14" x14ac:dyDescent="0.25">
      <c r="A4273">
        <v>119515</v>
      </c>
      <c r="B4273" t="s">
        <v>16780</v>
      </c>
      <c r="C4273" t="s">
        <v>16781</v>
      </c>
      <c r="D4273">
        <v>497577</v>
      </c>
      <c r="E4273">
        <v>43</v>
      </c>
      <c r="F4273">
        <v>392772.93</v>
      </c>
      <c r="G4273">
        <v>0</v>
      </c>
      <c r="H4273">
        <v>0</v>
      </c>
      <c r="I4273">
        <v>300471.28999999998</v>
      </c>
      <c r="J4273">
        <v>53024.34</v>
      </c>
      <c r="K4273">
        <v>39277.300000000003</v>
      </c>
      <c r="L4273">
        <v>104804.07</v>
      </c>
    </row>
    <row r="4274" spans="1:14" x14ac:dyDescent="0.25">
      <c r="A4274">
        <v>124515</v>
      </c>
      <c r="B4274" t="s">
        <v>12307</v>
      </c>
      <c r="C4274" t="s">
        <v>12308</v>
      </c>
      <c r="D4274">
        <v>43829849.289999999</v>
      </c>
      <c r="E4274">
        <v>61</v>
      </c>
      <c r="F4274">
        <v>35639957.020000003</v>
      </c>
      <c r="G4274">
        <v>0</v>
      </c>
      <c r="H4274">
        <v>0</v>
      </c>
      <c r="I4274">
        <v>15497861.710000001</v>
      </c>
      <c r="J4274">
        <v>2734916.77</v>
      </c>
      <c r="K4274">
        <v>17407178.539999999</v>
      </c>
      <c r="L4274">
        <v>8189892.7699999996</v>
      </c>
    </row>
    <row r="4275" spans="1:14" x14ac:dyDescent="0.25">
      <c r="A4275">
        <v>122853</v>
      </c>
      <c r="B4275" t="s">
        <v>16782</v>
      </c>
      <c r="C4275" t="s">
        <v>16783</v>
      </c>
      <c r="D4275">
        <v>1828279.11</v>
      </c>
      <c r="E4275">
        <v>0</v>
      </c>
      <c r="F4275">
        <v>1535020</v>
      </c>
      <c r="G4275">
        <v>0</v>
      </c>
      <c r="I4275">
        <v>930077.31</v>
      </c>
      <c r="J4275">
        <v>164131.29</v>
      </c>
      <c r="K4275">
        <v>440811.4</v>
      </c>
      <c r="L4275">
        <v>293259.11</v>
      </c>
    </row>
    <row r="4276" spans="1:14" x14ac:dyDescent="0.25">
      <c r="A4276">
        <v>126024</v>
      </c>
      <c r="B4276" t="s">
        <v>16784</v>
      </c>
      <c r="C4276" t="s">
        <v>16785</v>
      </c>
      <c r="D4276">
        <v>13714274.75</v>
      </c>
      <c r="E4276">
        <v>44</v>
      </c>
      <c r="F4276">
        <v>13714274.75</v>
      </c>
      <c r="G4276">
        <v>0</v>
      </c>
      <c r="H4276">
        <v>0</v>
      </c>
      <c r="I4276">
        <v>11657133.550000001</v>
      </c>
      <c r="J4276">
        <v>1782855.7</v>
      </c>
      <c r="K4276">
        <v>274285.5</v>
      </c>
      <c r="L4276">
        <v>0</v>
      </c>
    </row>
    <row r="4277" spans="1:14" x14ac:dyDescent="0.25">
      <c r="A4277">
        <v>126844</v>
      </c>
      <c r="B4277" t="s">
        <v>5051</v>
      </c>
      <c r="C4277" t="s">
        <v>5052</v>
      </c>
      <c r="D4277">
        <v>20660734.960000001</v>
      </c>
      <c r="E4277">
        <v>65</v>
      </c>
      <c r="F4277">
        <v>20106852.199999999</v>
      </c>
      <c r="G4277">
        <v>0</v>
      </c>
      <c r="H4277">
        <v>0</v>
      </c>
      <c r="I4277">
        <v>17090824.370000001</v>
      </c>
      <c r="J4277">
        <v>3016027.83</v>
      </c>
      <c r="K4277">
        <v>420817.22</v>
      </c>
      <c r="L4277">
        <v>133065.54</v>
      </c>
    </row>
    <row r="4278" spans="1:14" x14ac:dyDescent="0.25">
      <c r="A4278">
        <v>123974</v>
      </c>
      <c r="B4278" t="s">
        <v>16786</v>
      </c>
      <c r="C4278" t="s">
        <v>16787</v>
      </c>
      <c r="D4278">
        <v>14568971</v>
      </c>
      <c r="E4278">
        <v>63</v>
      </c>
      <c r="F4278">
        <v>14203805.310000001</v>
      </c>
      <c r="G4278">
        <v>0</v>
      </c>
      <c r="H4278">
        <v>0</v>
      </c>
      <c r="I4278">
        <v>12073234.529999999</v>
      </c>
      <c r="J4278">
        <v>1846494.66</v>
      </c>
      <c r="K4278">
        <v>284076.12</v>
      </c>
      <c r="L4278">
        <v>365166</v>
      </c>
    </row>
    <row r="4279" spans="1:14" x14ac:dyDescent="0.25">
      <c r="A4279">
        <v>126653</v>
      </c>
      <c r="B4279" t="s">
        <v>16788</v>
      </c>
      <c r="C4279" t="s">
        <v>16789</v>
      </c>
      <c r="D4279">
        <v>10333137.66</v>
      </c>
      <c r="E4279">
        <v>38</v>
      </c>
      <c r="F4279">
        <v>10333137.66</v>
      </c>
      <c r="G4279">
        <v>0</v>
      </c>
      <c r="H4279">
        <v>0</v>
      </c>
      <c r="I4279">
        <v>7233196.3600000003</v>
      </c>
      <c r="J4279">
        <v>2893278.55</v>
      </c>
      <c r="K4279">
        <v>206662.75</v>
      </c>
      <c r="L4279">
        <v>0</v>
      </c>
    </row>
    <row r="4280" spans="1:14" x14ac:dyDescent="0.25">
      <c r="A4280">
        <v>123618</v>
      </c>
      <c r="B4280" t="s">
        <v>12301</v>
      </c>
      <c r="C4280" t="s">
        <v>11937</v>
      </c>
      <c r="D4280">
        <v>43645890.039999999</v>
      </c>
      <c r="E4280">
        <v>45</v>
      </c>
      <c r="F4280">
        <v>42789728.869999997</v>
      </c>
      <c r="G4280">
        <v>0</v>
      </c>
      <c r="H4280">
        <v>0</v>
      </c>
      <c r="I4280">
        <v>36386847.670000002</v>
      </c>
      <c r="J4280">
        <v>5565047.2599999998</v>
      </c>
      <c r="K4280">
        <v>856161.18</v>
      </c>
      <c r="M4280">
        <v>837833.94</v>
      </c>
      <c r="N4280">
        <v>0</v>
      </c>
    </row>
    <row r="4281" spans="1:14" x14ac:dyDescent="0.25">
      <c r="A4281">
        <v>119726</v>
      </c>
      <c r="B4281" t="s">
        <v>13115</v>
      </c>
      <c r="C4281" t="s">
        <v>13091</v>
      </c>
      <c r="D4281">
        <v>8864966.2699999996</v>
      </c>
      <c r="E4281">
        <v>41</v>
      </c>
      <c r="F4281">
        <v>8864966.2699999996</v>
      </c>
      <c r="G4281">
        <v>0</v>
      </c>
      <c r="H4281">
        <v>0</v>
      </c>
      <c r="I4281">
        <v>4201793.82</v>
      </c>
      <c r="J4281">
        <v>741493.03</v>
      </c>
      <c r="K4281">
        <v>3295524.56</v>
      </c>
      <c r="L4281">
        <v>626154.86</v>
      </c>
    </row>
    <row r="4282" spans="1:14" x14ac:dyDescent="0.25">
      <c r="A4282">
        <v>119409</v>
      </c>
      <c r="B4282" t="s">
        <v>16790</v>
      </c>
      <c r="C4282" t="s">
        <v>7916</v>
      </c>
      <c r="D4282">
        <v>2651425.09</v>
      </c>
      <c r="E4282">
        <v>46</v>
      </c>
      <c r="F4282">
        <v>1350406.79</v>
      </c>
      <c r="G4282">
        <v>0</v>
      </c>
      <c r="H4282">
        <v>0</v>
      </c>
      <c r="I4282">
        <v>1147845.77</v>
      </c>
      <c r="J4282">
        <v>202561.02</v>
      </c>
      <c r="K4282">
        <v>900271.19</v>
      </c>
      <c r="L4282">
        <v>400747.11</v>
      </c>
    </row>
    <row r="4283" spans="1:14" x14ac:dyDescent="0.25">
      <c r="A4283">
        <v>122473</v>
      </c>
      <c r="B4283" t="s">
        <v>16791</v>
      </c>
      <c r="C4283" t="s">
        <v>16792</v>
      </c>
      <c r="D4283">
        <v>4641692.58</v>
      </c>
      <c r="E4283">
        <v>27</v>
      </c>
      <c r="F4283">
        <v>4641692.58</v>
      </c>
      <c r="G4283">
        <v>0</v>
      </c>
      <c r="H4283">
        <v>0</v>
      </c>
      <c r="I4283">
        <v>3249184.81</v>
      </c>
      <c r="J4283">
        <v>1299673.92</v>
      </c>
      <c r="K4283">
        <v>92833.85</v>
      </c>
      <c r="L4283">
        <v>0</v>
      </c>
    </row>
    <row r="4284" spans="1:14" x14ac:dyDescent="0.25">
      <c r="A4284">
        <v>121113</v>
      </c>
      <c r="B4284" t="s">
        <v>16793</v>
      </c>
      <c r="C4284" t="s">
        <v>8292</v>
      </c>
      <c r="D4284">
        <v>6917072.6799999997</v>
      </c>
      <c r="E4284">
        <v>42</v>
      </c>
      <c r="F4284">
        <v>6837000</v>
      </c>
      <c r="G4284">
        <v>0</v>
      </c>
      <c r="H4284">
        <v>0</v>
      </c>
      <c r="I4284">
        <v>4784472.01</v>
      </c>
      <c r="J4284">
        <v>1915787.99</v>
      </c>
      <c r="K4284">
        <v>136740</v>
      </c>
      <c r="L4284">
        <v>80072.679999999993</v>
      </c>
    </row>
    <row r="4285" spans="1:14" x14ac:dyDescent="0.25">
      <c r="A4285">
        <v>118888</v>
      </c>
      <c r="B4285" t="s">
        <v>16794</v>
      </c>
      <c r="C4285" t="s">
        <v>15064</v>
      </c>
      <c r="D4285">
        <v>17808296.870000001</v>
      </c>
      <c r="E4285">
        <v>56</v>
      </c>
      <c r="F4285">
        <v>8324995</v>
      </c>
      <c r="G4285">
        <v>0</v>
      </c>
      <c r="H4285">
        <v>0</v>
      </c>
      <c r="I4285">
        <v>7076245.75</v>
      </c>
      <c r="J4285">
        <v>1082249.3500000001</v>
      </c>
      <c r="K4285">
        <v>166499.9</v>
      </c>
      <c r="L4285">
        <v>9483301.8699999992</v>
      </c>
    </row>
    <row r="4286" spans="1:14" x14ac:dyDescent="0.25">
      <c r="A4286">
        <v>123122</v>
      </c>
      <c r="B4286" t="s">
        <v>11488</v>
      </c>
      <c r="C4286" t="s">
        <v>11398</v>
      </c>
      <c r="D4286">
        <v>17994207.239999998</v>
      </c>
      <c r="E4286">
        <v>83</v>
      </c>
      <c r="F4286">
        <v>17537018.609999999</v>
      </c>
      <c r="G4286">
        <v>0</v>
      </c>
      <c r="H4286">
        <v>0</v>
      </c>
      <c r="I4286">
        <v>15210679.439999999</v>
      </c>
      <c r="J4286">
        <v>2326339.17</v>
      </c>
      <c r="K4286">
        <v>357898.36</v>
      </c>
      <c r="L4286">
        <v>99290.27</v>
      </c>
    </row>
    <row r="4287" spans="1:14" x14ac:dyDescent="0.25">
      <c r="A4287">
        <v>125727</v>
      </c>
      <c r="B4287" t="s">
        <v>16795</v>
      </c>
      <c r="C4287" t="s">
        <v>16796</v>
      </c>
      <c r="D4287">
        <v>4255611.26</v>
      </c>
      <c r="E4287">
        <v>66</v>
      </c>
      <c r="F4287">
        <v>4255611.26</v>
      </c>
      <c r="G4287">
        <v>0</v>
      </c>
      <c r="H4287">
        <v>0</v>
      </c>
      <c r="I4287">
        <v>2978927.88</v>
      </c>
      <c r="J4287">
        <v>1191571.07</v>
      </c>
      <c r="K4287">
        <v>85112.31</v>
      </c>
      <c r="L4287">
        <v>0</v>
      </c>
    </row>
    <row r="4288" spans="1:14" x14ac:dyDescent="0.25">
      <c r="A4288">
        <v>123669</v>
      </c>
      <c r="B4288" t="s">
        <v>16797</v>
      </c>
      <c r="C4288" t="s">
        <v>15262</v>
      </c>
      <c r="D4288">
        <v>11148902</v>
      </c>
      <c r="E4288">
        <v>61</v>
      </c>
      <c r="F4288">
        <v>10696882.66</v>
      </c>
      <c r="G4288">
        <v>0</v>
      </c>
      <c r="H4288">
        <v>0</v>
      </c>
      <c r="I4288">
        <v>5241472.54</v>
      </c>
      <c r="J4288">
        <v>5241469.8899999997</v>
      </c>
      <c r="K4288">
        <v>213940.23</v>
      </c>
      <c r="L4288">
        <v>452019</v>
      </c>
    </row>
    <row r="4289" spans="1:14" x14ac:dyDescent="0.25">
      <c r="A4289">
        <v>122836</v>
      </c>
      <c r="B4289" t="s">
        <v>16798</v>
      </c>
      <c r="C4289" t="s">
        <v>7920</v>
      </c>
      <c r="D4289">
        <v>3499846.46</v>
      </c>
      <c r="E4289">
        <v>36</v>
      </c>
      <c r="F4289">
        <v>3429849.54</v>
      </c>
      <c r="G4289">
        <v>0</v>
      </c>
      <c r="H4289">
        <v>0</v>
      </c>
      <c r="I4289">
        <v>2974869.49</v>
      </c>
      <c r="J4289">
        <v>454980.05</v>
      </c>
      <c r="K4289">
        <v>69996.92</v>
      </c>
      <c r="L4289">
        <v>0</v>
      </c>
    </row>
    <row r="4290" spans="1:14" x14ac:dyDescent="0.25">
      <c r="A4290">
        <v>124151</v>
      </c>
      <c r="B4290" t="s">
        <v>16799</v>
      </c>
      <c r="C4290" t="s">
        <v>11093</v>
      </c>
      <c r="D4290">
        <v>1892155.42</v>
      </c>
      <c r="E4290">
        <v>50</v>
      </c>
      <c r="F4290">
        <v>1892155.42</v>
      </c>
      <c r="G4290">
        <v>0</v>
      </c>
      <c r="H4290">
        <v>0</v>
      </c>
      <c r="I4290">
        <v>1608332.11</v>
      </c>
      <c r="J4290">
        <v>245980.16</v>
      </c>
      <c r="K4290">
        <v>37843.15</v>
      </c>
      <c r="L4290">
        <v>0</v>
      </c>
    </row>
    <row r="4291" spans="1:14" x14ac:dyDescent="0.25">
      <c r="A4291">
        <v>117297</v>
      </c>
      <c r="B4291" t="s">
        <v>12845</v>
      </c>
      <c r="C4291" t="s">
        <v>12846</v>
      </c>
      <c r="D4291">
        <v>2439101.2999999998</v>
      </c>
      <c r="E4291">
        <v>43</v>
      </c>
      <c r="F4291">
        <v>2271862.25</v>
      </c>
      <c r="G4291">
        <v>0</v>
      </c>
      <c r="H4291">
        <v>0</v>
      </c>
      <c r="I4291">
        <v>1931082.91</v>
      </c>
      <c r="J4291">
        <v>295342.09000000003</v>
      </c>
      <c r="K4291">
        <v>45437.25</v>
      </c>
      <c r="L4291">
        <v>167239.04999999999</v>
      </c>
    </row>
    <row r="4292" spans="1:14" x14ac:dyDescent="0.25">
      <c r="A4292">
        <v>122789</v>
      </c>
      <c r="B4292" t="s">
        <v>13116</v>
      </c>
      <c r="C4292" t="s">
        <v>16800</v>
      </c>
      <c r="D4292">
        <v>3648790.28</v>
      </c>
      <c r="E4292">
        <v>74</v>
      </c>
      <c r="F4292">
        <v>3648790.28</v>
      </c>
      <c r="G4292">
        <v>0</v>
      </c>
      <c r="H4292">
        <v>0</v>
      </c>
      <c r="I4292">
        <v>3101471.74</v>
      </c>
      <c r="J4292">
        <v>474342.73</v>
      </c>
      <c r="K4292">
        <v>72975.81</v>
      </c>
      <c r="L4292">
        <v>0</v>
      </c>
    </row>
    <row r="4293" spans="1:14" x14ac:dyDescent="0.25">
      <c r="A4293">
        <v>125340</v>
      </c>
      <c r="B4293" t="s">
        <v>16801</v>
      </c>
      <c r="C4293" t="s">
        <v>16802</v>
      </c>
      <c r="D4293">
        <v>3534827.95</v>
      </c>
      <c r="E4293">
        <v>37</v>
      </c>
      <c r="F4293">
        <v>3534827.95</v>
      </c>
      <c r="G4293">
        <v>0</v>
      </c>
      <c r="H4293">
        <v>0</v>
      </c>
      <c r="I4293">
        <v>3004603.77</v>
      </c>
      <c r="J4293">
        <v>459527.62</v>
      </c>
      <c r="K4293">
        <v>70696.56</v>
      </c>
      <c r="L4293">
        <v>0</v>
      </c>
    </row>
    <row r="4294" spans="1:14" x14ac:dyDescent="0.25">
      <c r="A4294">
        <v>121445</v>
      </c>
      <c r="B4294" t="s">
        <v>16803</v>
      </c>
      <c r="C4294" t="s">
        <v>7652</v>
      </c>
      <c r="D4294">
        <v>4194727.1900000004</v>
      </c>
      <c r="E4294">
        <v>46</v>
      </c>
      <c r="F4294">
        <v>2360606.85</v>
      </c>
      <c r="G4294">
        <v>0</v>
      </c>
      <c r="H4294">
        <v>0</v>
      </c>
      <c r="I4294">
        <v>2006515.83</v>
      </c>
      <c r="J4294">
        <v>354091.02</v>
      </c>
      <c r="K4294">
        <v>1573737.9</v>
      </c>
      <c r="L4294">
        <v>260382.44</v>
      </c>
    </row>
    <row r="4295" spans="1:14" x14ac:dyDescent="0.25">
      <c r="A4295">
        <v>122238</v>
      </c>
      <c r="B4295" t="s">
        <v>16804</v>
      </c>
      <c r="C4295" t="s">
        <v>16805</v>
      </c>
      <c r="D4295">
        <v>7121095.6200000001</v>
      </c>
      <c r="E4295">
        <v>25</v>
      </c>
      <c r="F4295">
        <v>5984113.96</v>
      </c>
      <c r="G4295">
        <v>0</v>
      </c>
      <c r="H4295">
        <v>0</v>
      </c>
      <c r="I4295">
        <v>3614528.34</v>
      </c>
      <c r="J4295">
        <v>637857.93999999994</v>
      </c>
      <c r="K4295">
        <v>1731727.68</v>
      </c>
      <c r="L4295">
        <v>1136981.6599999999</v>
      </c>
    </row>
    <row r="4296" spans="1:14" x14ac:dyDescent="0.25">
      <c r="A4296">
        <v>122898</v>
      </c>
      <c r="B4296" t="s">
        <v>16806</v>
      </c>
      <c r="C4296" t="s">
        <v>16807</v>
      </c>
      <c r="D4296">
        <v>6886754.9100000001</v>
      </c>
      <c r="E4296">
        <v>24</v>
      </c>
      <c r="F4296">
        <v>5787189</v>
      </c>
      <c r="G4296">
        <v>0</v>
      </c>
      <c r="H4296">
        <v>0</v>
      </c>
      <c r="I4296">
        <v>3500344.46</v>
      </c>
      <c r="J4296">
        <v>617707.85</v>
      </c>
      <c r="K4296">
        <v>1669136.7</v>
      </c>
      <c r="L4296">
        <v>1099565.9099999999</v>
      </c>
    </row>
    <row r="4297" spans="1:14" x14ac:dyDescent="0.25">
      <c r="A4297">
        <v>124109</v>
      </c>
      <c r="B4297" t="s">
        <v>285</v>
      </c>
      <c r="C4297" t="s">
        <v>286</v>
      </c>
      <c r="D4297">
        <v>21370616.879999999</v>
      </c>
      <c r="E4297">
        <v>61</v>
      </c>
      <c r="F4297">
        <v>9534057.6999999993</v>
      </c>
      <c r="G4297">
        <v>0</v>
      </c>
      <c r="H4297">
        <v>0</v>
      </c>
      <c r="I4297">
        <v>8103949.0499999998</v>
      </c>
      <c r="J4297">
        <v>1430108.65</v>
      </c>
      <c r="K4297">
        <v>8982832.1099999994</v>
      </c>
      <c r="L4297">
        <v>2853727.07</v>
      </c>
    </row>
    <row r="4298" spans="1:14" x14ac:dyDescent="0.25">
      <c r="A4298">
        <v>122589</v>
      </c>
      <c r="B4298" t="s">
        <v>2954</v>
      </c>
      <c r="C4298" t="s">
        <v>2955</v>
      </c>
      <c r="D4298">
        <v>10960567.33</v>
      </c>
      <c r="E4298">
        <v>63</v>
      </c>
      <c r="F4298">
        <v>8786567</v>
      </c>
      <c r="G4298">
        <v>0</v>
      </c>
      <c r="H4298">
        <v>0</v>
      </c>
      <c r="I4298">
        <v>5344232.97</v>
      </c>
      <c r="J4298">
        <v>943099.94</v>
      </c>
      <c r="K4298">
        <v>2499234.1</v>
      </c>
      <c r="L4298">
        <v>2174000.33</v>
      </c>
    </row>
    <row r="4299" spans="1:14" x14ac:dyDescent="0.25">
      <c r="A4299">
        <v>127022</v>
      </c>
      <c r="B4299" t="s">
        <v>16808</v>
      </c>
      <c r="C4299" t="s">
        <v>16809</v>
      </c>
      <c r="D4299">
        <v>9411570</v>
      </c>
      <c r="E4299">
        <v>19</v>
      </c>
      <c r="F4299">
        <v>9411555.8599999994</v>
      </c>
      <c r="G4299">
        <v>0</v>
      </c>
      <c r="H4299">
        <v>0</v>
      </c>
      <c r="I4299">
        <v>6588089.4500000002</v>
      </c>
      <c r="J4299">
        <v>2635235</v>
      </c>
      <c r="K4299">
        <v>188231.41</v>
      </c>
      <c r="L4299">
        <v>14.28</v>
      </c>
    </row>
    <row r="4300" spans="1:14" x14ac:dyDescent="0.25">
      <c r="A4300">
        <v>121213</v>
      </c>
      <c r="B4300" t="s">
        <v>16810</v>
      </c>
      <c r="C4300" t="s">
        <v>16811</v>
      </c>
      <c r="D4300">
        <v>8089971.21</v>
      </c>
      <c r="E4300">
        <v>51</v>
      </c>
      <c r="F4300">
        <v>7966954.9199999999</v>
      </c>
      <c r="G4300">
        <v>0</v>
      </c>
      <c r="H4300">
        <v>0</v>
      </c>
      <c r="I4300">
        <v>6771911.6799999997</v>
      </c>
      <c r="J4300">
        <v>1035704.14</v>
      </c>
      <c r="K4300">
        <v>159339.1</v>
      </c>
      <c r="L4300">
        <v>123016.3</v>
      </c>
    </row>
    <row r="4301" spans="1:14" x14ac:dyDescent="0.25">
      <c r="A4301">
        <v>122049</v>
      </c>
      <c r="B4301" t="s">
        <v>4937</v>
      </c>
      <c r="C4301" t="s">
        <v>4939</v>
      </c>
      <c r="D4301">
        <v>1476730.46</v>
      </c>
      <c r="E4301">
        <v>37</v>
      </c>
      <c r="F4301">
        <v>1213180.5900000001</v>
      </c>
      <c r="G4301">
        <v>0</v>
      </c>
      <c r="H4301">
        <v>0</v>
      </c>
      <c r="I4301">
        <v>1052248.47</v>
      </c>
      <c r="J4301">
        <v>160932.12</v>
      </c>
      <c r="K4301">
        <v>24758.79</v>
      </c>
      <c r="L4301">
        <v>238791.07</v>
      </c>
    </row>
    <row r="4302" spans="1:14" x14ac:dyDescent="0.25">
      <c r="A4302">
        <v>124037</v>
      </c>
      <c r="B4302" t="s">
        <v>16812</v>
      </c>
      <c r="C4302" t="s">
        <v>16052</v>
      </c>
      <c r="D4302">
        <v>6475058.4500000002</v>
      </c>
      <c r="E4302">
        <v>35</v>
      </c>
      <c r="F4302">
        <v>6345558.6399999997</v>
      </c>
      <c r="G4302">
        <v>0</v>
      </c>
      <c r="H4302">
        <v>0</v>
      </c>
      <c r="I4302">
        <v>5503696.6699999999</v>
      </c>
      <c r="J4302">
        <v>841741.78</v>
      </c>
      <c r="K4302">
        <v>129498.81</v>
      </c>
      <c r="M4302">
        <v>120.19</v>
      </c>
      <c r="N4302">
        <v>0</v>
      </c>
    </row>
    <row r="4303" spans="1:14" x14ac:dyDescent="0.25">
      <c r="A4303">
        <v>122826</v>
      </c>
      <c r="B4303" t="s">
        <v>16813</v>
      </c>
      <c r="C4303" t="s">
        <v>7920</v>
      </c>
      <c r="D4303">
        <v>5382947.46</v>
      </c>
      <c r="E4303">
        <v>36</v>
      </c>
      <c r="F4303">
        <v>5275288.5</v>
      </c>
      <c r="G4303">
        <v>0</v>
      </c>
      <c r="H4303">
        <v>0</v>
      </c>
      <c r="I4303">
        <v>4575505.3499999996</v>
      </c>
      <c r="J4303">
        <v>699783.15</v>
      </c>
      <c r="K4303">
        <v>107658.96</v>
      </c>
      <c r="L4303">
        <v>0</v>
      </c>
    </row>
    <row r="4304" spans="1:14" x14ac:dyDescent="0.25">
      <c r="A4304">
        <v>120939</v>
      </c>
      <c r="B4304" t="s">
        <v>16814</v>
      </c>
      <c r="C4304" t="s">
        <v>16815</v>
      </c>
      <c r="D4304">
        <v>7954712.5</v>
      </c>
      <c r="E4304">
        <v>62</v>
      </c>
      <c r="F4304">
        <v>2507050.7000000002</v>
      </c>
      <c r="G4304">
        <v>0</v>
      </c>
      <c r="H4304">
        <v>0</v>
      </c>
      <c r="I4304">
        <v>2130993.1</v>
      </c>
      <c r="J4304">
        <v>325916.58</v>
      </c>
      <c r="K4304">
        <v>50141.02</v>
      </c>
      <c r="L4304">
        <v>5447661.7999999998</v>
      </c>
    </row>
    <row r="4305" spans="1:14" x14ac:dyDescent="0.25">
      <c r="A4305">
        <v>124154</v>
      </c>
      <c r="B4305" t="s">
        <v>16816</v>
      </c>
      <c r="C4305" t="s">
        <v>11167</v>
      </c>
      <c r="D4305">
        <v>617040.04</v>
      </c>
      <c r="E4305">
        <v>46</v>
      </c>
      <c r="F4305">
        <v>617040.04</v>
      </c>
      <c r="G4305">
        <v>0</v>
      </c>
      <c r="H4305">
        <v>0</v>
      </c>
      <c r="I4305">
        <v>524484.05000000005</v>
      </c>
      <c r="J4305">
        <v>80215.149999999994</v>
      </c>
      <c r="K4305">
        <v>12340.84</v>
      </c>
      <c r="L4305">
        <v>0</v>
      </c>
    </row>
    <row r="4306" spans="1:14" x14ac:dyDescent="0.25">
      <c r="A4306" t="s">
        <v>16817</v>
      </c>
      <c r="B4306" t="s">
        <v>16818</v>
      </c>
      <c r="C4306" t="s">
        <v>14968</v>
      </c>
      <c r="D4306">
        <v>1955616.72</v>
      </c>
      <c r="E4306">
        <v>28</v>
      </c>
      <c r="F4306">
        <v>1955616.72</v>
      </c>
      <c r="G4306">
        <v>0</v>
      </c>
      <c r="H4306">
        <v>0</v>
      </c>
      <c r="I4306">
        <v>1662274.24</v>
      </c>
      <c r="J4306">
        <v>254230.15</v>
      </c>
      <c r="K4306">
        <v>39112.33</v>
      </c>
      <c r="L4306">
        <v>0</v>
      </c>
    </row>
    <row r="4307" spans="1:14" x14ac:dyDescent="0.25">
      <c r="A4307">
        <v>117597</v>
      </c>
      <c r="B4307" t="s">
        <v>10231</v>
      </c>
      <c r="C4307" t="s">
        <v>10232</v>
      </c>
      <c r="D4307">
        <v>2543817.1800000002</v>
      </c>
      <c r="E4307">
        <v>75</v>
      </c>
      <c r="F4307">
        <v>1497244.45</v>
      </c>
      <c r="G4307">
        <v>0</v>
      </c>
      <c r="H4307">
        <v>0</v>
      </c>
      <c r="I4307">
        <v>1272657.74</v>
      </c>
      <c r="J4307">
        <v>224586.71</v>
      </c>
      <c r="K4307">
        <v>998162.97</v>
      </c>
      <c r="L4307">
        <v>48409.760000000002</v>
      </c>
    </row>
    <row r="4308" spans="1:14" x14ac:dyDescent="0.25">
      <c r="A4308">
        <v>125503</v>
      </c>
      <c r="B4308" t="s">
        <v>7375</v>
      </c>
      <c r="C4308" t="s">
        <v>16819</v>
      </c>
      <c r="D4308">
        <v>23283981.309999999</v>
      </c>
      <c r="E4308">
        <v>47</v>
      </c>
      <c r="F4308">
        <v>23283981.309999999</v>
      </c>
      <c r="G4308">
        <v>0</v>
      </c>
      <c r="H4308">
        <v>0</v>
      </c>
      <c r="I4308">
        <v>19791384.120000001</v>
      </c>
      <c r="J4308">
        <v>3026917.56</v>
      </c>
      <c r="K4308">
        <v>465679.63</v>
      </c>
      <c r="L4308">
        <v>0</v>
      </c>
    </row>
    <row r="4309" spans="1:14" x14ac:dyDescent="0.25">
      <c r="A4309">
        <v>113119</v>
      </c>
      <c r="B4309" t="s">
        <v>16820</v>
      </c>
      <c r="C4309" t="s">
        <v>16821</v>
      </c>
      <c r="D4309">
        <v>22478322</v>
      </c>
      <c r="E4309">
        <v>77</v>
      </c>
      <c r="F4309">
        <v>21727395.460000001</v>
      </c>
      <c r="G4309">
        <v>0</v>
      </c>
      <c r="H4309">
        <v>0</v>
      </c>
      <c r="I4309">
        <v>18468286.16</v>
      </c>
      <c r="J4309">
        <v>2824561.39</v>
      </c>
      <c r="K4309">
        <v>434547.91</v>
      </c>
      <c r="M4309">
        <v>750926</v>
      </c>
      <c r="N4309">
        <v>0</v>
      </c>
    </row>
    <row r="4310" spans="1:14" x14ac:dyDescent="0.25">
      <c r="A4310">
        <v>121217</v>
      </c>
      <c r="B4310" t="s">
        <v>16822</v>
      </c>
      <c r="C4310" t="s">
        <v>7920</v>
      </c>
      <c r="D4310">
        <v>8119558.0599999996</v>
      </c>
      <c r="E4310">
        <v>51</v>
      </c>
      <c r="F4310">
        <v>8063623.0099999998</v>
      </c>
      <c r="G4310">
        <v>0</v>
      </c>
      <c r="H4310">
        <v>0</v>
      </c>
      <c r="I4310">
        <v>4112447.73</v>
      </c>
      <c r="J4310">
        <v>725726.08</v>
      </c>
      <c r="K4310">
        <v>3225449.2</v>
      </c>
      <c r="L4310">
        <v>55935.05</v>
      </c>
    </row>
    <row r="4311" spans="1:14" x14ac:dyDescent="0.25">
      <c r="A4311">
        <v>121351</v>
      </c>
      <c r="B4311" t="s">
        <v>3076</v>
      </c>
      <c r="C4311" t="s">
        <v>16823</v>
      </c>
      <c r="D4311">
        <v>4796963.41</v>
      </c>
      <c r="E4311">
        <v>35</v>
      </c>
      <c r="F4311">
        <v>4298273.7</v>
      </c>
      <c r="G4311">
        <v>0</v>
      </c>
      <c r="H4311">
        <v>0</v>
      </c>
      <c r="I4311">
        <v>3653532.64</v>
      </c>
      <c r="J4311">
        <v>558775.57999999996</v>
      </c>
      <c r="K4311">
        <v>85965.48</v>
      </c>
      <c r="L4311">
        <v>498689.71</v>
      </c>
    </row>
    <row r="4312" spans="1:14" x14ac:dyDescent="0.25">
      <c r="A4312">
        <v>123461</v>
      </c>
      <c r="B4312" t="s">
        <v>16824</v>
      </c>
      <c r="C4312" t="s">
        <v>16825</v>
      </c>
      <c r="D4312">
        <v>3154388</v>
      </c>
      <c r="E4312">
        <v>38</v>
      </c>
      <c r="F4312">
        <v>2413805</v>
      </c>
      <c r="G4312">
        <v>0</v>
      </c>
      <c r="H4312">
        <v>0</v>
      </c>
      <c r="I4312">
        <v>2051735</v>
      </c>
      <c r="J4312">
        <v>313794</v>
      </c>
      <c r="K4312">
        <v>48276</v>
      </c>
      <c r="L4312">
        <v>740582</v>
      </c>
    </row>
    <row r="4313" spans="1:14" x14ac:dyDescent="0.25">
      <c r="A4313">
        <v>123511</v>
      </c>
      <c r="B4313" t="s">
        <v>16826</v>
      </c>
      <c r="C4313" t="s">
        <v>7687</v>
      </c>
      <c r="D4313">
        <v>21430007.800000001</v>
      </c>
      <c r="E4313">
        <v>53</v>
      </c>
      <c r="F4313">
        <v>20317513.719999999</v>
      </c>
      <c r="G4313">
        <v>0</v>
      </c>
      <c r="H4313">
        <v>0</v>
      </c>
      <c r="I4313">
        <v>17269886.66</v>
      </c>
      <c r="J4313">
        <v>2641276.7599999998</v>
      </c>
      <c r="K4313">
        <v>406350.3</v>
      </c>
      <c r="L4313">
        <v>1112494.0800000001</v>
      </c>
    </row>
    <row r="4314" spans="1:14" x14ac:dyDescent="0.25">
      <c r="A4314">
        <v>123508</v>
      </c>
      <c r="B4314" t="s">
        <v>10534</v>
      </c>
      <c r="C4314" t="s">
        <v>10535</v>
      </c>
      <c r="D4314">
        <v>28056510.210000001</v>
      </c>
      <c r="E4314">
        <v>44</v>
      </c>
      <c r="F4314">
        <v>28035566.210000001</v>
      </c>
      <c r="G4314">
        <v>0</v>
      </c>
      <c r="H4314">
        <v>0</v>
      </c>
      <c r="I4314">
        <v>22428452.969999999</v>
      </c>
      <c r="J4314">
        <v>5046401.92</v>
      </c>
      <c r="K4314">
        <v>560711.31999999995</v>
      </c>
      <c r="M4314">
        <v>20944</v>
      </c>
      <c r="N4314">
        <v>0</v>
      </c>
    </row>
    <row r="4315" spans="1:14" x14ac:dyDescent="0.25">
      <c r="A4315">
        <v>123062</v>
      </c>
      <c r="B4315" t="s">
        <v>16827</v>
      </c>
      <c r="C4315" t="s">
        <v>16828</v>
      </c>
      <c r="D4315">
        <v>32480817</v>
      </c>
      <c r="E4315">
        <v>36</v>
      </c>
      <c r="F4315">
        <v>29090512.960000001</v>
      </c>
      <c r="G4315">
        <v>0</v>
      </c>
      <c r="H4315">
        <v>0</v>
      </c>
      <c r="I4315">
        <v>17249394.390000001</v>
      </c>
      <c r="J4315">
        <v>3044010.77</v>
      </c>
      <c r="K4315">
        <v>8797107.8000000007</v>
      </c>
      <c r="L4315">
        <v>3390307.73</v>
      </c>
    </row>
    <row r="4316" spans="1:14" x14ac:dyDescent="0.25">
      <c r="A4316">
        <v>123235</v>
      </c>
      <c r="B4316" t="s">
        <v>3849</v>
      </c>
      <c r="C4316" t="s">
        <v>3850</v>
      </c>
      <c r="D4316">
        <v>31930488.719999999</v>
      </c>
      <c r="E4316">
        <v>0</v>
      </c>
      <c r="F4316">
        <v>26827503.329999998</v>
      </c>
      <c r="G4316">
        <v>0</v>
      </c>
      <c r="H4316">
        <v>0</v>
      </c>
      <c r="I4316">
        <v>15847288.890000001</v>
      </c>
      <c r="J4316">
        <v>2796580.39</v>
      </c>
      <c r="K4316">
        <v>8183634.0499999998</v>
      </c>
      <c r="L4316">
        <v>5102985.3899999997</v>
      </c>
    </row>
    <row r="4317" spans="1:14" x14ac:dyDescent="0.25">
      <c r="A4317">
        <v>121991</v>
      </c>
      <c r="B4317" t="s">
        <v>11191</v>
      </c>
      <c r="C4317" t="s">
        <v>10796</v>
      </c>
      <c r="D4317">
        <v>4775951</v>
      </c>
      <c r="E4317">
        <v>67</v>
      </c>
      <c r="F4317">
        <v>4013404.83</v>
      </c>
      <c r="G4317">
        <v>0</v>
      </c>
      <c r="H4317">
        <v>0</v>
      </c>
      <c r="I4317">
        <v>2528851.39</v>
      </c>
      <c r="J4317">
        <v>446267.89</v>
      </c>
      <c r="K4317">
        <v>1038285.55</v>
      </c>
      <c r="L4317">
        <v>762546</v>
      </c>
    </row>
    <row r="4318" spans="1:14" x14ac:dyDescent="0.25">
      <c r="A4318">
        <v>127676</v>
      </c>
      <c r="B4318" t="s">
        <v>6163</v>
      </c>
      <c r="C4318" t="s">
        <v>16829</v>
      </c>
      <c r="D4318">
        <v>10556669.710000001</v>
      </c>
      <c r="E4318">
        <v>30</v>
      </c>
      <c r="F4318">
        <v>10431636.41</v>
      </c>
      <c r="G4318">
        <v>0</v>
      </c>
      <c r="H4318">
        <v>0</v>
      </c>
      <c r="I4318">
        <v>7302145.4900000002</v>
      </c>
      <c r="J4318">
        <v>2920858.13</v>
      </c>
      <c r="K4318">
        <v>208632.79</v>
      </c>
      <c r="L4318">
        <v>125033.3</v>
      </c>
      <c r="M4318">
        <v>0</v>
      </c>
      <c r="N4318">
        <v>0</v>
      </c>
    </row>
    <row r="4319" spans="1:14" x14ac:dyDescent="0.25">
      <c r="A4319">
        <v>123953</v>
      </c>
      <c r="B4319" t="s">
        <v>16830</v>
      </c>
      <c r="C4319" t="s">
        <v>11419</v>
      </c>
      <c r="D4319">
        <v>2669945</v>
      </c>
      <c r="E4319">
        <v>50</v>
      </c>
      <c r="F4319">
        <v>2513698.9900000002</v>
      </c>
      <c r="G4319">
        <v>0</v>
      </c>
      <c r="H4319">
        <v>0</v>
      </c>
      <c r="I4319">
        <v>2136644.16</v>
      </c>
      <c r="J4319">
        <v>326780.84000000003</v>
      </c>
      <c r="K4319">
        <v>50273.99</v>
      </c>
      <c r="L4319">
        <v>156247</v>
      </c>
    </row>
    <row r="4320" spans="1:14" x14ac:dyDescent="0.25">
      <c r="A4320">
        <v>120323</v>
      </c>
      <c r="B4320" t="s">
        <v>16831</v>
      </c>
      <c r="C4320" t="s">
        <v>16832</v>
      </c>
      <c r="D4320">
        <v>3370745.75</v>
      </c>
      <c r="E4320">
        <v>42</v>
      </c>
      <c r="F4320">
        <v>2151520</v>
      </c>
      <c r="G4320">
        <v>0</v>
      </c>
      <c r="H4320">
        <v>0</v>
      </c>
      <c r="I4320">
        <v>1828792</v>
      </c>
      <c r="J4320">
        <v>279697.59000000003</v>
      </c>
      <c r="K4320">
        <v>43030.41</v>
      </c>
      <c r="L4320">
        <v>1219225</v>
      </c>
    </row>
    <row r="4321" spans="1:14" x14ac:dyDescent="0.25">
      <c r="A4321">
        <v>123938</v>
      </c>
      <c r="B4321" t="s">
        <v>16833</v>
      </c>
      <c r="C4321" t="s">
        <v>16834</v>
      </c>
      <c r="D4321">
        <v>3728555.49</v>
      </c>
      <c r="E4321">
        <v>37</v>
      </c>
      <c r="F4321">
        <v>3710587.32</v>
      </c>
      <c r="G4321">
        <v>0</v>
      </c>
      <c r="H4321">
        <v>0</v>
      </c>
      <c r="I4321">
        <v>3153999.23</v>
      </c>
      <c r="J4321">
        <v>482376.32</v>
      </c>
      <c r="K4321">
        <v>74211.77</v>
      </c>
      <c r="L4321">
        <v>17968.169999999998</v>
      </c>
    </row>
    <row r="4322" spans="1:14" x14ac:dyDescent="0.25">
      <c r="A4322">
        <v>124065</v>
      </c>
      <c r="B4322" t="s">
        <v>11194</v>
      </c>
      <c r="C4322" t="s">
        <v>11195</v>
      </c>
      <c r="D4322">
        <v>10700000</v>
      </c>
      <c r="E4322">
        <v>23</v>
      </c>
      <c r="F4322">
        <v>10660227.779999999</v>
      </c>
      <c r="G4322">
        <v>0</v>
      </c>
      <c r="H4322">
        <v>0</v>
      </c>
      <c r="I4322">
        <v>7462159.4500000002</v>
      </c>
      <c r="J4322">
        <v>2984863.78</v>
      </c>
      <c r="K4322">
        <v>213204.55</v>
      </c>
      <c r="L4322">
        <v>39772.22</v>
      </c>
      <c r="M4322">
        <v>0</v>
      </c>
      <c r="N4322">
        <v>0</v>
      </c>
    </row>
    <row r="4323" spans="1:14" x14ac:dyDescent="0.25">
      <c r="A4323">
        <v>126987</v>
      </c>
      <c r="B4323" t="s">
        <v>16835</v>
      </c>
      <c r="C4323" t="s">
        <v>16836</v>
      </c>
      <c r="D4323">
        <v>10698205</v>
      </c>
      <c r="E4323">
        <v>50</v>
      </c>
      <c r="F4323">
        <v>10682151</v>
      </c>
      <c r="G4323">
        <v>0</v>
      </c>
      <c r="H4323">
        <v>0</v>
      </c>
      <c r="I4323">
        <v>7477506</v>
      </c>
      <c r="J4323">
        <v>2991002</v>
      </c>
      <c r="K4323">
        <v>213643</v>
      </c>
      <c r="L4323">
        <v>16052</v>
      </c>
    </row>
    <row r="4324" spans="1:14" x14ac:dyDescent="0.25">
      <c r="A4324">
        <v>126695</v>
      </c>
      <c r="B4324" t="s">
        <v>16837</v>
      </c>
      <c r="C4324" t="s">
        <v>16838</v>
      </c>
      <c r="D4324">
        <v>11515994</v>
      </c>
      <c r="E4324">
        <v>35</v>
      </c>
      <c r="F4324">
        <v>10632080.16</v>
      </c>
      <c r="G4324">
        <v>0</v>
      </c>
      <c r="H4324">
        <v>0</v>
      </c>
      <c r="I4324">
        <v>7442456.1100000003</v>
      </c>
      <c r="J4324">
        <v>2976982.45</v>
      </c>
      <c r="K4324">
        <v>212641.6</v>
      </c>
      <c r="L4324">
        <v>883913.84</v>
      </c>
    </row>
    <row r="4325" spans="1:14" x14ac:dyDescent="0.25">
      <c r="A4325">
        <v>119791</v>
      </c>
      <c r="B4325" t="s">
        <v>5439</v>
      </c>
      <c r="C4325" t="s">
        <v>5415</v>
      </c>
      <c r="D4325">
        <v>2598246.04</v>
      </c>
      <c r="E4325">
        <v>78</v>
      </c>
      <c r="F4325">
        <v>2508202.69</v>
      </c>
      <c r="G4325">
        <v>0</v>
      </c>
      <c r="H4325">
        <v>0</v>
      </c>
      <c r="I4325">
        <v>1279183.3700000001</v>
      </c>
      <c r="J4325">
        <v>225738.23999999999</v>
      </c>
      <c r="K4325">
        <v>1003281.08</v>
      </c>
      <c r="L4325">
        <v>90043.35</v>
      </c>
    </row>
    <row r="4326" spans="1:14" x14ac:dyDescent="0.25">
      <c r="A4326">
        <v>127512</v>
      </c>
      <c r="B4326" t="s">
        <v>6155</v>
      </c>
      <c r="C4326" t="s">
        <v>16839</v>
      </c>
      <c r="D4326">
        <v>2777547.78</v>
      </c>
      <c r="E4326">
        <v>45</v>
      </c>
      <c r="F4326">
        <v>2487523.41</v>
      </c>
      <c r="G4326">
        <v>0</v>
      </c>
      <c r="H4326">
        <v>0</v>
      </c>
      <c r="I4326">
        <v>1741266.39</v>
      </c>
      <c r="J4326">
        <v>696506.55</v>
      </c>
      <c r="K4326">
        <v>49750.47</v>
      </c>
      <c r="L4326">
        <v>290024</v>
      </c>
    </row>
    <row r="4327" spans="1:14" x14ac:dyDescent="0.25">
      <c r="A4327">
        <v>120215</v>
      </c>
      <c r="B4327" t="s">
        <v>16840</v>
      </c>
      <c r="C4327" t="s">
        <v>16640</v>
      </c>
      <c r="D4327">
        <v>127561434.63</v>
      </c>
      <c r="E4327">
        <v>89</v>
      </c>
      <c r="F4327">
        <v>126414520.56</v>
      </c>
      <c r="G4327">
        <v>0</v>
      </c>
      <c r="H4327">
        <v>0</v>
      </c>
      <c r="I4327">
        <v>107452342.56</v>
      </c>
      <c r="J4327">
        <v>16433887.59</v>
      </c>
      <c r="K4327">
        <v>2528290.41</v>
      </c>
      <c r="L4327">
        <v>1146913.97</v>
      </c>
    </row>
    <row r="4328" spans="1:14" x14ac:dyDescent="0.25">
      <c r="A4328">
        <v>120216</v>
      </c>
      <c r="B4328" t="s">
        <v>16841</v>
      </c>
      <c r="C4328" t="s">
        <v>16640</v>
      </c>
      <c r="D4328">
        <v>91176413.099999994</v>
      </c>
      <c r="E4328">
        <v>89</v>
      </c>
      <c r="F4328">
        <v>90610439.469999999</v>
      </c>
      <c r="G4328">
        <v>0</v>
      </c>
      <c r="H4328">
        <v>0</v>
      </c>
      <c r="I4328">
        <v>77018873.549999997</v>
      </c>
      <c r="J4328">
        <v>11779357.130000001</v>
      </c>
      <c r="K4328">
        <v>1812208.79</v>
      </c>
      <c r="L4328">
        <v>565973.63</v>
      </c>
    </row>
    <row r="4329" spans="1:14" x14ac:dyDescent="0.25">
      <c r="A4329">
        <v>124093</v>
      </c>
      <c r="B4329" t="s">
        <v>16842</v>
      </c>
      <c r="C4329" t="s">
        <v>16843</v>
      </c>
      <c r="D4329">
        <v>1852805</v>
      </c>
      <c r="E4329">
        <v>38</v>
      </c>
      <c r="F4329">
        <v>1815619.01</v>
      </c>
      <c r="G4329">
        <v>0</v>
      </c>
      <c r="H4329">
        <v>0</v>
      </c>
      <c r="I4329">
        <v>1543276.16</v>
      </c>
      <c r="J4329">
        <v>236030.47</v>
      </c>
      <c r="K4329">
        <v>36312.379999999997</v>
      </c>
      <c r="L4329">
        <v>37186</v>
      </c>
    </row>
    <row r="4330" spans="1:14" x14ac:dyDescent="0.25">
      <c r="A4330">
        <v>121383</v>
      </c>
      <c r="B4330" t="s">
        <v>5441</v>
      </c>
      <c r="C4330" t="s">
        <v>5415</v>
      </c>
      <c r="D4330">
        <v>3897037.02</v>
      </c>
      <c r="E4330">
        <v>71</v>
      </c>
      <c r="F4330">
        <v>2242961.25</v>
      </c>
      <c r="G4330">
        <v>0</v>
      </c>
      <c r="H4330">
        <v>0</v>
      </c>
      <c r="I4330">
        <v>1906517.06</v>
      </c>
      <c r="J4330">
        <v>336444.19</v>
      </c>
      <c r="K4330">
        <v>1495307.5</v>
      </c>
      <c r="L4330">
        <v>158768.26999999999</v>
      </c>
    </row>
    <row r="4331" spans="1:14" x14ac:dyDescent="0.25">
      <c r="A4331">
        <v>119917</v>
      </c>
      <c r="B4331" t="s">
        <v>16844</v>
      </c>
      <c r="C4331" t="s">
        <v>4134</v>
      </c>
      <c r="D4331">
        <v>4509883.09</v>
      </c>
      <c r="E4331">
        <v>37</v>
      </c>
      <c r="F4331">
        <v>4509883.09</v>
      </c>
      <c r="G4331">
        <v>0</v>
      </c>
      <c r="H4331">
        <v>0</v>
      </c>
      <c r="I4331">
        <v>3833400.63</v>
      </c>
      <c r="J4331">
        <v>586284.80000000005</v>
      </c>
      <c r="K4331">
        <v>90197.66</v>
      </c>
      <c r="L4331">
        <v>0</v>
      </c>
    </row>
    <row r="4332" spans="1:14" x14ac:dyDescent="0.25">
      <c r="A4332">
        <v>116058</v>
      </c>
      <c r="B4332" t="s">
        <v>16845</v>
      </c>
      <c r="C4332" t="s">
        <v>4134</v>
      </c>
      <c r="D4332">
        <v>5652727.5</v>
      </c>
      <c r="E4332">
        <v>37</v>
      </c>
      <c r="F4332">
        <v>4528799.96</v>
      </c>
      <c r="G4332">
        <v>0</v>
      </c>
      <c r="H4332">
        <v>0</v>
      </c>
      <c r="I4332">
        <v>3849479.97</v>
      </c>
      <c r="J4332">
        <v>588743.99</v>
      </c>
      <c r="K4332">
        <v>90576</v>
      </c>
      <c r="L4332">
        <v>1123927.54</v>
      </c>
    </row>
    <row r="4333" spans="1:14" x14ac:dyDescent="0.25">
      <c r="A4333">
        <v>123568</v>
      </c>
      <c r="B4333" t="s">
        <v>11494</v>
      </c>
      <c r="C4333" t="s">
        <v>11365</v>
      </c>
      <c r="D4333">
        <v>21074346.109999999</v>
      </c>
      <c r="E4333">
        <v>83</v>
      </c>
      <c r="F4333">
        <v>20656099.879999999</v>
      </c>
      <c r="G4333">
        <v>0</v>
      </c>
      <c r="H4333">
        <v>0</v>
      </c>
      <c r="I4333">
        <v>17775463.940000001</v>
      </c>
      <c r="J4333">
        <v>2718600.35</v>
      </c>
      <c r="K4333">
        <v>418246.23</v>
      </c>
      <c r="M4333">
        <v>162035.59</v>
      </c>
      <c r="N4333">
        <v>0</v>
      </c>
    </row>
    <row r="4334" spans="1:14" x14ac:dyDescent="0.25">
      <c r="A4334">
        <v>115702</v>
      </c>
      <c r="B4334" t="s">
        <v>16846</v>
      </c>
      <c r="C4334" t="s">
        <v>16021</v>
      </c>
      <c r="D4334">
        <v>5996133</v>
      </c>
      <c r="E4334">
        <v>73</v>
      </c>
      <c r="F4334">
        <v>5797532.6900000004</v>
      </c>
      <c r="G4334">
        <v>0</v>
      </c>
      <c r="H4334">
        <v>0</v>
      </c>
      <c r="I4334">
        <v>4927902.79</v>
      </c>
      <c r="J4334">
        <v>753679.24</v>
      </c>
      <c r="K4334">
        <v>115950.66</v>
      </c>
      <c r="L4334">
        <v>198601</v>
      </c>
    </row>
    <row r="4335" spans="1:14" x14ac:dyDescent="0.25">
      <c r="A4335">
        <v>116873</v>
      </c>
      <c r="B4335" t="s">
        <v>16847</v>
      </c>
      <c r="C4335" t="s">
        <v>16821</v>
      </c>
      <c r="D4335">
        <v>19987759</v>
      </c>
      <c r="E4335">
        <v>72</v>
      </c>
      <c r="F4335">
        <v>19289324.550000001</v>
      </c>
      <c r="G4335">
        <v>0</v>
      </c>
      <c r="H4335">
        <v>0</v>
      </c>
      <c r="I4335">
        <v>16395925.869999999</v>
      </c>
      <c r="J4335">
        <v>2507612.19</v>
      </c>
      <c r="K4335">
        <v>385786.49</v>
      </c>
      <c r="L4335">
        <v>698435</v>
      </c>
    </row>
    <row r="4336" spans="1:14" x14ac:dyDescent="0.25">
      <c r="A4336">
        <v>123335</v>
      </c>
      <c r="B4336" t="s">
        <v>16848</v>
      </c>
      <c r="C4336" t="s">
        <v>16849</v>
      </c>
      <c r="D4336">
        <v>6342072</v>
      </c>
      <c r="E4336">
        <v>75</v>
      </c>
      <c r="F4336">
        <v>6215528.3700000001</v>
      </c>
      <c r="G4336">
        <v>0</v>
      </c>
      <c r="H4336">
        <v>0</v>
      </c>
      <c r="I4336">
        <v>5378103.9000000004</v>
      </c>
      <c r="J4336">
        <v>822533.55</v>
      </c>
      <c r="K4336">
        <v>126543.67</v>
      </c>
      <c r="M4336">
        <v>14890.92</v>
      </c>
      <c r="N4336">
        <v>0</v>
      </c>
    </row>
    <row r="4337" spans="1:14" x14ac:dyDescent="0.25">
      <c r="A4337">
        <v>121382</v>
      </c>
      <c r="B4337" t="s">
        <v>5440</v>
      </c>
      <c r="C4337" t="s">
        <v>5415</v>
      </c>
      <c r="D4337">
        <v>9421358.1600000001</v>
      </c>
      <c r="E4337">
        <v>41</v>
      </c>
      <c r="F4337">
        <v>5488492.7599999998</v>
      </c>
      <c r="G4337">
        <v>0</v>
      </c>
      <c r="H4337">
        <v>0</v>
      </c>
      <c r="I4337">
        <v>4665218.84</v>
      </c>
      <c r="J4337">
        <v>823273.92</v>
      </c>
      <c r="K4337">
        <v>3658995.17</v>
      </c>
      <c r="L4337">
        <v>273870.23</v>
      </c>
    </row>
    <row r="4338" spans="1:14" x14ac:dyDescent="0.25">
      <c r="A4338">
        <v>121425</v>
      </c>
      <c r="B4338" t="s">
        <v>5442</v>
      </c>
      <c r="C4338" t="s">
        <v>5415</v>
      </c>
      <c r="D4338">
        <v>4743469.01</v>
      </c>
      <c r="E4338">
        <v>33</v>
      </c>
      <c r="F4338">
        <v>2546168.4900000002</v>
      </c>
      <c r="G4338">
        <v>0</v>
      </c>
      <c r="H4338">
        <v>0</v>
      </c>
      <c r="I4338">
        <v>2164243.2200000002</v>
      </c>
      <c r="J4338">
        <v>381925.27</v>
      </c>
      <c r="K4338">
        <v>1697445.66</v>
      </c>
      <c r="L4338">
        <v>499854.86</v>
      </c>
    </row>
    <row r="4339" spans="1:14" x14ac:dyDescent="0.25">
      <c r="A4339">
        <v>123746</v>
      </c>
      <c r="B4339" t="s">
        <v>16850</v>
      </c>
      <c r="C4339" t="s">
        <v>16585</v>
      </c>
      <c r="D4339">
        <v>12055298</v>
      </c>
      <c r="E4339">
        <v>37</v>
      </c>
      <c r="F4339">
        <v>10443385.77</v>
      </c>
      <c r="G4339">
        <v>0</v>
      </c>
      <c r="H4339">
        <v>0</v>
      </c>
      <c r="I4339">
        <v>7310370.0599999996</v>
      </c>
      <c r="J4339">
        <v>2924147.87</v>
      </c>
      <c r="K4339">
        <v>208867.84</v>
      </c>
      <c r="L4339">
        <v>1611912</v>
      </c>
    </row>
    <row r="4340" spans="1:14" x14ac:dyDescent="0.25">
      <c r="A4340">
        <v>120339</v>
      </c>
      <c r="B4340" t="s">
        <v>2031</v>
      </c>
      <c r="C4340" t="s">
        <v>16851</v>
      </c>
      <c r="D4340">
        <v>3761493</v>
      </c>
      <c r="E4340">
        <v>43</v>
      </c>
      <c r="F4340">
        <v>3761493</v>
      </c>
      <c r="G4340">
        <v>0</v>
      </c>
      <c r="H4340">
        <v>0</v>
      </c>
      <c r="I4340">
        <v>3197269.05</v>
      </c>
      <c r="J4340">
        <v>488994.08</v>
      </c>
      <c r="K4340">
        <v>75229.87</v>
      </c>
      <c r="L4340">
        <v>0</v>
      </c>
    </row>
    <row r="4341" spans="1:14" x14ac:dyDescent="0.25">
      <c r="A4341">
        <v>125920</v>
      </c>
      <c r="B4341" t="s">
        <v>16852</v>
      </c>
      <c r="C4341" t="s">
        <v>16825</v>
      </c>
      <c r="D4341">
        <v>14246400.43</v>
      </c>
      <c r="E4341">
        <v>41</v>
      </c>
      <c r="F4341">
        <v>14246400.43</v>
      </c>
      <c r="G4341">
        <v>0</v>
      </c>
      <c r="H4341">
        <v>0</v>
      </c>
      <c r="I4341">
        <v>12109440.359999999</v>
      </c>
      <c r="J4341">
        <v>1852032.06</v>
      </c>
      <c r="K4341">
        <v>284928.01</v>
      </c>
      <c r="L4341">
        <v>0</v>
      </c>
    </row>
    <row r="4342" spans="1:14" x14ac:dyDescent="0.25">
      <c r="A4342">
        <v>123283</v>
      </c>
      <c r="B4342" t="s">
        <v>16853</v>
      </c>
      <c r="C4342" t="s">
        <v>16854</v>
      </c>
      <c r="D4342">
        <v>17025122.239999998</v>
      </c>
      <c r="E4342">
        <v>48</v>
      </c>
      <c r="F4342">
        <v>16940863.920000002</v>
      </c>
      <c r="G4342">
        <v>0</v>
      </c>
      <c r="H4342">
        <v>0</v>
      </c>
      <c r="I4342">
        <v>14399734.32</v>
      </c>
      <c r="J4342">
        <v>2202312.31</v>
      </c>
      <c r="K4342">
        <v>338817.29</v>
      </c>
      <c r="L4342">
        <v>84258.32</v>
      </c>
    </row>
    <row r="4343" spans="1:14" x14ac:dyDescent="0.25">
      <c r="A4343">
        <v>121969</v>
      </c>
      <c r="B4343" t="s">
        <v>11496</v>
      </c>
      <c r="C4343" t="s">
        <v>11365</v>
      </c>
      <c r="D4343">
        <v>42413900.170000002</v>
      </c>
      <c r="E4343">
        <v>72</v>
      </c>
      <c r="F4343">
        <v>31448169.539999999</v>
      </c>
      <c r="G4343">
        <v>0</v>
      </c>
      <c r="H4343">
        <v>0</v>
      </c>
      <c r="I4343">
        <v>26730944.140000001</v>
      </c>
      <c r="J4343">
        <v>4088262</v>
      </c>
      <c r="K4343">
        <v>628963.4</v>
      </c>
      <c r="M4343">
        <v>10965730.83</v>
      </c>
      <c r="N4343">
        <v>0</v>
      </c>
    </row>
    <row r="4344" spans="1:14" x14ac:dyDescent="0.25">
      <c r="A4344">
        <v>123831</v>
      </c>
      <c r="B4344" t="s">
        <v>16855</v>
      </c>
      <c r="C4344" t="s">
        <v>16856</v>
      </c>
      <c r="D4344">
        <v>3704228.79</v>
      </c>
      <c r="E4344">
        <v>29</v>
      </c>
      <c r="F4344">
        <v>2675182.09</v>
      </c>
      <c r="G4344">
        <v>0</v>
      </c>
      <c r="H4344">
        <v>0</v>
      </c>
      <c r="I4344">
        <v>2123904.79</v>
      </c>
      <c r="J4344">
        <v>477773.65</v>
      </c>
      <c r="K4344">
        <v>73503.649999999994</v>
      </c>
      <c r="M4344">
        <v>29046.7</v>
      </c>
      <c r="N4344">
        <v>0</v>
      </c>
    </row>
    <row r="4345" spans="1:14" x14ac:dyDescent="0.25">
      <c r="A4345">
        <v>119400</v>
      </c>
      <c r="B4345" t="s">
        <v>5043</v>
      </c>
      <c r="C4345" t="s">
        <v>5032</v>
      </c>
      <c r="D4345">
        <v>5213462.3600000003</v>
      </c>
      <c r="E4345">
        <v>72</v>
      </c>
      <c r="F4345">
        <v>3040923.86</v>
      </c>
      <c r="G4345">
        <v>0</v>
      </c>
      <c r="H4345">
        <v>0</v>
      </c>
      <c r="I4345">
        <v>2584785.2799999998</v>
      </c>
      <c r="J4345">
        <v>456138.58</v>
      </c>
      <c r="K4345">
        <v>2027282.57</v>
      </c>
      <c r="L4345">
        <v>145255.93</v>
      </c>
    </row>
    <row r="4346" spans="1:14" x14ac:dyDescent="0.25">
      <c r="A4346">
        <v>117625</v>
      </c>
      <c r="B4346" t="s">
        <v>16857</v>
      </c>
      <c r="C4346" t="s">
        <v>16858</v>
      </c>
      <c r="D4346">
        <v>13351446</v>
      </c>
      <c r="E4346">
        <v>44</v>
      </c>
      <c r="F4346">
        <v>13351446.35</v>
      </c>
      <c r="G4346">
        <v>0</v>
      </c>
      <c r="H4346">
        <v>0</v>
      </c>
      <c r="I4346">
        <v>11348729.4</v>
      </c>
      <c r="J4346">
        <v>1735688.02</v>
      </c>
      <c r="K4346">
        <v>267028.93</v>
      </c>
      <c r="L4346">
        <v>0</v>
      </c>
    </row>
    <row r="4347" spans="1:14" x14ac:dyDescent="0.25">
      <c r="A4347">
        <v>123671</v>
      </c>
      <c r="B4347" t="s">
        <v>16859</v>
      </c>
      <c r="C4347" t="s">
        <v>16860</v>
      </c>
      <c r="D4347">
        <v>9705783.3900000006</v>
      </c>
      <c r="E4347">
        <v>49</v>
      </c>
      <c r="F4347">
        <v>9701907.5600000005</v>
      </c>
      <c r="G4347">
        <v>0</v>
      </c>
      <c r="H4347">
        <v>0</v>
      </c>
      <c r="I4347">
        <v>6791335.29</v>
      </c>
      <c r="J4347">
        <v>2716534.12</v>
      </c>
      <c r="K4347">
        <v>194038.15</v>
      </c>
      <c r="L4347">
        <v>3875.83</v>
      </c>
    </row>
    <row r="4348" spans="1:14" x14ac:dyDescent="0.25">
      <c r="A4348">
        <v>119318</v>
      </c>
      <c r="B4348" t="s">
        <v>16861</v>
      </c>
      <c r="C4348" t="s">
        <v>16862</v>
      </c>
      <c r="D4348">
        <v>22824700</v>
      </c>
      <c r="E4348">
        <v>37</v>
      </c>
      <c r="F4348">
        <v>22027339</v>
      </c>
      <c r="G4348">
        <v>0</v>
      </c>
      <c r="H4348">
        <v>0</v>
      </c>
      <c r="I4348">
        <v>19086354</v>
      </c>
      <c r="J4348">
        <v>2919089</v>
      </c>
      <c r="K4348">
        <v>449090</v>
      </c>
      <c r="M4348">
        <v>21896</v>
      </c>
      <c r="N4348">
        <v>348270</v>
      </c>
    </row>
    <row r="4349" spans="1:14" x14ac:dyDescent="0.25">
      <c r="A4349">
        <v>124518</v>
      </c>
      <c r="B4349" t="s">
        <v>16863</v>
      </c>
      <c r="C4349" t="s">
        <v>16864</v>
      </c>
      <c r="D4349">
        <v>10670627</v>
      </c>
      <c r="E4349">
        <v>35</v>
      </c>
      <c r="F4349">
        <v>10670627.140000001</v>
      </c>
      <c r="G4349">
        <v>0</v>
      </c>
      <c r="H4349">
        <v>0</v>
      </c>
      <c r="I4349">
        <v>7469439.0099999998</v>
      </c>
      <c r="J4349">
        <v>2987775.47</v>
      </c>
      <c r="K4349">
        <v>213412.66</v>
      </c>
      <c r="L4349">
        <v>0</v>
      </c>
    </row>
    <row r="4350" spans="1:14" x14ac:dyDescent="0.25">
      <c r="A4350">
        <v>118170</v>
      </c>
      <c r="B4350" t="s">
        <v>16865</v>
      </c>
      <c r="C4350" t="s">
        <v>16737</v>
      </c>
      <c r="D4350">
        <v>2911732.62</v>
      </c>
      <c r="E4350">
        <v>43</v>
      </c>
      <c r="F4350">
        <v>2911731</v>
      </c>
      <c r="G4350">
        <v>0</v>
      </c>
      <c r="H4350">
        <v>0</v>
      </c>
      <c r="I4350">
        <v>2474972</v>
      </c>
      <c r="J4350">
        <v>64640</v>
      </c>
      <c r="K4350">
        <v>372119</v>
      </c>
      <c r="L4350">
        <v>0</v>
      </c>
    </row>
    <row r="4351" spans="1:14" x14ac:dyDescent="0.25">
      <c r="A4351">
        <v>118850</v>
      </c>
      <c r="B4351" t="s">
        <v>16866</v>
      </c>
      <c r="C4351" t="s">
        <v>16867</v>
      </c>
      <c r="D4351">
        <v>15056661</v>
      </c>
      <c r="E4351">
        <v>71</v>
      </c>
      <c r="F4351">
        <v>14878622.98</v>
      </c>
      <c r="G4351">
        <v>0</v>
      </c>
      <c r="H4351">
        <v>0</v>
      </c>
      <c r="I4351">
        <v>12646829.539999999</v>
      </c>
      <c r="J4351">
        <v>1934220.98</v>
      </c>
      <c r="K4351">
        <v>297572.46000000002</v>
      </c>
      <c r="M4351">
        <v>178038</v>
      </c>
      <c r="N4351">
        <v>0</v>
      </c>
    </row>
    <row r="4352" spans="1:14" x14ac:dyDescent="0.25">
      <c r="A4352">
        <v>123667</v>
      </c>
      <c r="B4352" t="s">
        <v>16868</v>
      </c>
      <c r="C4352" t="s">
        <v>16869</v>
      </c>
      <c r="D4352">
        <v>12108142.82</v>
      </c>
      <c r="E4352">
        <v>29</v>
      </c>
      <c r="F4352">
        <v>12090292.82</v>
      </c>
      <c r="G4352">
        <v>0</v>
      </c>
      <c r="H4352">
        <v>0</v>
      </c>
      <c r="I4352">
        <v>10276748.9</v>
      </c>
      <c r="J4352">
        <v>1571738.06</v>
      </c>
      <c r="K4352">
        <v>241805.86</v>
      </c>
      <c r="M4352">
        <v>17850</v>
      </c>
      <c r="N4352">
        <v>0</v>
      </c>
    </row>
    <row r="4353" spans="1:14" x14ac:dyDescent="0.25">
      <c r="A4353">
        <v>123893</v>
      </c>
      <c r="B4353" t="s">
        <v>16870</v>
      </c>
      <c r="C4353" t="s">
        <v>16871</v>
      </c>
      <c r="D4353">
        <v>24283201.91</v>
      </c>
      <c r="E4353">
        <v>52</v>
      </c>
      <c r="F4353">
        <v>22821748.98</v>
      </c>
      <c r="G4353">
        <v>0</v>
      </c>
      <c r="H4353">
        <v>0</v>
      </c>
      <c r="I4353">
        <v>19794374.109999999</v>
      </c>
      <c r="J4353">
        <v>3027374.87</v>
      </c>
      <c r="K4353">
        <v>465750</v>
      </c>
      <c r="L4353">
        <v>995702.93</v>
      </c>
    </row>
    <row r="4354" spans="1:14" x14ac:dyDescent="0.25">
      <c r="A4354">
        <v>123381</v>
      </c>
      <c r="B4354" t="s">
        <v>16872</v>
      </c>
      <c r="C4354" t="s">
        <v>16873</v>
      </c>
      <c r="D4354">
        <v>11035820.800000001</v>
      </c>
      <c r="E4354">
        <v>72</v>
      </c>
      <c r="F4354">
        <v>10999788.789999999</v>
      </c>
      <c r="G4354">
        <v>0</v>
      </c>
      <c r="H4354">
        <v>0</v>
      </c>
      <c r="I4354">
        <v>9349820.4700000007</v>
      </c>
      <c r="J4354">
        <v>1429972.54</v>
      </c>
      <c r="K4354">
        <v>219995.78</v>
      </c>
      <c r="L4354">
        <v>36032</v>
      </c>
      <c r="M4354" t="s">
        <v>16874</v>
      </c>
    </row>
    <row r="4355" spans="1:14" x14ac:dyDescent="0.25">
      <c r="A4355">
        <v>123288</v>
      </c>
      <c r="B4355" t="s">
        <v>9915</v>
      </c>
      <c r="C4355" t="s">
        <v>16875</v>
      </c>
      <c r="D4355">
        <v>2866374.54</v>
      </c>
      <c r="E4355">
        <v>29</v>
      </c>
      <c r="F4355">
        <v>2860424.54</v>
      </c>
      <c r="G4355">
        <v>0</v>
      </c>
      <c r="H4355">
        <v>0</v>
      </c>
      <c r="I4355">
        <v>2431360.87</v>
      </c>
      <c r="J4355">
        <v>371855.18</v>
      </c>
      <c r="K4355">
        <v>57208.49</v>
      </c>
      <c r="L4355">
        <v>5950</v>
      </c>
      <c r="M4355">
        <v>0</v>
      </c>
      <c r="N4355">
        <v>0</v>
      </c>
    </row>
    <row r="4356" spans="1:14" x14ac:dyDescent="0.25">
      <c r="A4356">
        <v>117404</v>
      </c>
      <c r="B4356" t="s">
        <v>16876</v>
      </c>
      <c r="C4356" t="s">
        <v>16497</v>
      </c>
      <c r="D4356">
        <v>3778590</v>
      </c>
      <c r="E4356">
        <v>46</v>
      </c>
      <c r="F4356">
        <v>2256055</v>
      </c>
      <c r="G4356">
        <v>0</v>
      </c>
      <c r="H4356">
        <v>0</v>
      </c>
      <c r="I4356">
        <v>1917647</v>
      </c>
      <c r="J4356">
        <v>338408</v>
      </c>
      <c r="K4356">
        <v>1504037</v>
      </c>
      <c r="L4356">
        <v>18497</v>
      </c>
    </row>
    <row r="4357" spans="1:14" x14ac:dyDescent="0.25">
      <c r="A4357">
        <v>125827</v>
      </c>
      <c r="B4357" t="s">
        <v>6908</v>
      </c>
      <c r="C4357" t="s">
        <v>16877</v>
      </c>
      <c r="D4357">
        <v>15436619.73</v>
      </c>
      <c r="E4357">
        <v>33</v>
      </c>
      <c r="F4357">
        <v>14053115.07</v>
      </c>
      <c r="G4357">
        <v>0</v>
      </c>
      <c r="H4357">
        <v>0</v>
      </c>
      <c r="I4357">
        <v>11945147.810000001</v>
      </c>
      <c r="J4357">
        <v>1826904.96</v>
      </c>
      <c r="K4357">
        <v>281062.3</v>
      </c>
      <c r="L4357">
        <v>1383504.66</v>
      </c>
    </row>
    <row r="4358" spans="1:14" x14ac:dyDescent="0.25">
      <c r="A4358">
        <v>119544</v>
      </c>
      <c r="B4358" t="s">
        <v>16878</v>
      </c>
      <c r="C4358" t="s">
        <v>16879</v>
      </c>
      <c r="D4358">
        <v>906465</v>
      </c>
      <c r="F4358">
        <v>770495.25</v>
      </c>
      <c r="I4358">
        <v>770495.25</v>
      </c>
    </row>
    <row r="4359" spans="1:14" x14ac:dyDescent="0.25">
      <c r="A4359">
        <v>119294</v>
      </c>
      <c r="B4359" t="s">
        <v>3359</v>
      </c>
      <c r="C4359" t="s">
        <v>16880</v>
      </c>
      <c r="D4359">
        <v>999577.5</v>
      </c>
      <c r="E4359">
        <v>16</v>
      </c>
      <c r="F4359">
        <v>832145.8</v>
      </c>
      <c r="G4359">
        <v>0</v>
      </c>
      <c r="H4359">
        <v>0</v>
      </c>
      <c r="I4359">
        <v>622445.06000000006</v>
      </c>
      <c r="J4359">
        <v>109843.25</v>
      </c>
      <c r="K4359">
        <v>99857.5</v>
      </c>
      <c r="L4359">
        <v>167431.70000000001</v>
      </c>
    </row>
    <row r="4360" spans="1:14" x14ac:dyDescent="0.25">
      <c r="A4360">
        <v>123273</v>
      </c>
      <c r="B4360" t="s">
        <v>16881</v>
      </c>
      <c r="C4360" t="s">
        <v>16882</v>
      </c>
      <c r="D4360">
        <v>7521446.1699999999</v>
      </c>
      <c r="E4360">
        <v>0</v>
      </c>
      <c r="F4360">
        <v>6320543</v>
      </c>
      <c r="G4360">
        <v>0</v>
      </c>
      <c r="I4360">
        <v>3817690.09</v>
      </c>
      <c r="J4360">
        <v>673710.02</v>
      </c>
      <c r="K4360">
        <v>1829142.9</v>
      </c>
      <c r="L4360">
        <v>1200903.17</v>
      </c>
    </row>
    <row r="4361" spans="1:14" x14ac:dyDescent="0.25">
      <c r="A4361">
        <v>123099</v>
      </c>
      <c r="B4361" t="s">
        <v>16883</v>
      </c>
      <c r="C4361" t="s">
        <v>3387</v>
      </c>
      <c r="D4361">
        <v>7519001.9100000001</v>
      </c>
      <c r="E4361">
        <v>0</v>
      </c>
      <c r="F4361">
        <v>6310989</v>
      </c>
      <c r="G4361">
        <v>0</v>
      </c>
      <c r="I4361">
        <v>3328815.39</v>
      </c>
      <c r="J4361">
        <v>587438.01</v>
      </c>
      <c r="K4361">
        <v>2394735.6</v>
      </c>
      <c r="L4361">
        <v>1208012.9099999999</v>
      </c>
    </row>
    <row r="4362" spans="1:14" x14ac:dyDescent="0.25">
      <c r="A4362">
        <v>124379</v>
      </c>
      <c r="B4362" t="s">
        <v>16884</v>
      </c>
      <c r="C4362" t="s">
        <v>16885</v>
      </c>
      <c r="D4362">
        <v>4434082.34</v>
      </c>
      <c r="E4362">
        <v>38</v>
      </c>
      <c r="F4362">
        <v>2858400.58</v>
      </c>
      <c r="G4362">
        <v>0</v>
      </c>
      <c r="H4362">
        <v>0</v>
      </c>
      <c r="I4362">
        <v>2429640.5</v>
      </c>
      <c r="J4362">
        <v>371592.06</v>
      </c>
      <c r="K4362">
        <v>57168.02</v>
      </c>
      <c r="L4362">
        <v>1575681.8</v>
      </c>
    </row>
    <row r="4363" spans="1:14" x14ac:dyDescent="0.25">
      <c r="A4363">
        <v>127750</v>
      </c>
      <c r="B4363" t="s">
        <v>16886</v>
      </c>
      <c r="C4363" t="s">
        <v>16562</v>
      </c>
      <c r="D4363">
        <v>7879340</v>
      </c>
      <c r="E4363">
        <v>52</v>
      </c>
      <c r="F4363">
        <v>1039035</v>
      </c>
      <c r="G4363">
        <v>0</v>
      </c>
      <c r="H4363">
        <v>0</v>
      </c>
      <c r="I4363">
        <v>883181</v>
      </c>
      <c r="J4363">
        <v>135074</v>
      </c>
      <c r="K4363">
        <v>20780</v>
      </c>
      <c r="L4363">
        <v>6840303</v>
      </c>
    </row>
    <row r="4364" spans="1:14" x14ac:dyDescent="0.25">
      <c r="A4364">
        <v>123608</v>
      </c>
      <c r="B4364" t="s">
        <v>10260</v>
      </c>
      <c r="C4364" t="s">
        <v>10261</v>
      </c>
      <c r="D4364">
        <v>2510223.9700000002</v>
      </c>
      <c r="E4364">
        <v>51</v>
      </c>
      <c r="F4364">
        <v>2510223.9700000002</v>
      </c>
      <c r="G4364">
        <v>0</v>
      </c>
      <c r="H4364">
        <v>0</v>
      </c>
      <c r="I4364">
        <v>2131111.06</v>
      </c>
      <c r="J4364">
        <v>319651.65000000002</v>
      </c>
      <c r="K4364">
        <v>59461.26</v>
      </c>
      <c r="L4364">
        <v>3034.5</v>
      </c>
    </row>
    <row r="4365" spans="1:14" x14ac:dyDescent="0.25">
      <c r="A4365">
        <v>119618</v>
      </c>
      <c r="B4365" t="s">
        <v>16887</v>
      </c>
      <c r="C4365" t="s">
        <v>10863</v>
      </c>
      <c r="D4365">
        <v>2843610.05</v>
      </c>
      <c r="E4365">
        <v>52</v>
      </c>
      <c r="F4365">
        <v>2877190.32</v>
      </c>
      <c r="G4365">
        <v>0</v>
      </c>
      <c r="H4365">
        <v>0</v>
      </c>
      <c r="I4365">
        <v>1427689.06</v>
      </c>
      <c r="J4365">
        <v>251945.13</v>
      </c>
      <c r="K4365">
        <v>1197556.1299999999</v>
      </c>
      <c r="L4365">
        <v>44219.73</v>
      </c>
    </row>
    <row r="4366" spans="1:14" x14ac:dyDescent="0.25">
      <c r="A4366">
        <v>123123</v>
      </c>
      <c r="B4366" t="s">
        <v>16888</v>
      </c>
      <c r="C4366" t="s">
        <v>16889</v>
      </c>
      <c r="D4366">
        <v>9448555</v>
      </c>
      <c r="E4366">
        <v>54</v>
      </c>
      <c r="F4366">
        <v>8423492.0800000001</v>
      </c>
      <c r="G4366">
        <v>0</v>
      </c>
      <c r="H4366">
        <v>0</v>
      </c>
      <c r="I4366">
        <v>7159968.29</v>
      </c>
      <c r="J4366">
        <v>1095053.8799999999</v>
      </c>
      <c r="K4366">
        <v>168469.91</v>
      </c>
      <c r="L4366">
        <v>1025063</v>
      </c>
    </row>
    <row r="4367" spans="1:14" x14ac:dyDescent="0.25">
      <c r="A4367">
        <v>118852</v>
      </c>
      <c r="B4367" t="s">
        <v>16890</v>
      </c>
      <c r="C4367" t="s">
        <v>16867</v>
      </c>
      <c r="D4367">
        <v>10180211</v>
      </c>
      <c r="E4367">
        <v>71</v>
      </c>
      <c r="F4367">
        <v>9710897.3699999992</v>
      </c>
      <c r="G4367">
        <v>0</v>
      </c>
      <c r="H4367">
        <v>0</v>
      </c>
      <c r="I4367">
        <v>8254262.79</v>
      </c>
      <c r="J4367">
        <v>1262416.6399999999</v>
      </c>
      <c r="K4367">
        <v>194217.94</v>
      </c>
      <c r="M4367">
        <v>469314</v>
      </c>
      <c r="N4367">
        <v>0</v>
      </c>
    </row>
    <row r="4368" spans="1:14" x14ac:dyDescent="0.25">
      <c r="A4368">
        <v>125143</v>
      </c>
      <c r="B4368" t="s">
        <v>478</v>
      </c>
      <c r="C4368" t="s">
        <v>16891</v>
      </c>
      <c r="D4368">
        <v>8572711.5500000007</v>
      </c>
      <c r="E4368">
        <v>80</v>
      </c>
      <c r="F4368">
        <v>8572711.5500000007</v>
      </c>
      <c r="G4368">
        <v>0</v>
      </c>
      <c r="H4368">
        <v>0</v>
      </c>
      <c r="I4368">
        <v>6000898.0899999999</v>
      </c>
      <c r="J4368">
        <v>2400359.2200000002</v>
      </c>
      <c r="K4368">
        <v>171454.24</v>
      </c>
      <c r="L4368">
        <v>0</v>
      </c>
    </row>
    <row r="4369" spans="1:14" x14ac:dyDescent="0.25">
      <c r="A4369">
        <v>124881</v>
      </c>
      <c r="B4369" t="s">
        <v>3569</v>
      </c>
      <c r="C4369" t="s">
        <v>16892</v>
      </c>
      <c r="D4369">
        <v>1016534.44</v>
      </c>
      <c r="E4369">
        <v>45</v>
      </c>
      <c r="F4369">
        <v>1016534.44</v>
      </c>
      <c r="G4369">
        <v>0</v>
      </c>
      <c r="H4369">
        <v>0</v>
      </c>
      <c r="I4369">
        <v>864054.28</v>
      </c>
      <c r="J4369">
        <v>132149.48000000001</v>
      </c>
      <c r="K4369">
        <v>20330.68</v>
      </c>
      <c r="M4369">
        <v>0</v>
      </c>
      <c r="N4369">
        <v>0</v>
      </c>
    </row>
    <row r="4370" spans="1:14" x14ac:dyDescent="0.25">
      <c r="A4370">
        <v>123874</v>
      </c>
      <c r="B4370" t="s">
        <v>16893</v>
      </c>
      <c r="C4370" t="s">
        <v>16894</v>
      </c>
      <c r="D4370">
        <v>11666837.49</v>
      </c>
      <c r="E4370">
        <v>67</v>
      </c>
      <c r="F4370">
        <v>10700750</v>
      </c>
      <c r="G4370">
        <v>0</v>
      </c>
      <c r="H4370">
        <v>0</v>
      </c>
      <c r="I4370">
        <v>7490525</v>
      </c>
      <c r="J4370">
        <v>2996210</v>
      </c>
      <c r="K4370">
        <v>214015</v>
      </c>
      <c r="L4370">
        <v>966087.49</v>
      </c>
    </row>
    <row r="4371" spans="1:14" x14ac:dyDescent="0.25">
      <c r="A4371">
        <v>121558</v>
      </c>
      <c r="B4371" t="s">
        <v>1500</v>
      </c>
      <c r="C4371" t="s">
        <v>1501</v>
      </c>
      <c r="D4371">
        <v>2395637.14</v>
      </c>
      <c r="E4371">
        <v>37</v>
      </c>
      <c r="F4371">
        <v>2395636.5699999998</v>
      </c>
      <c r="G4371">
        <v>0</v>
      </c>
      <c r="H4371">
        <v>0</v>
      </c>
      <c r="I4371">
        <v>2036291</v>
      </c>
      <c r="J4371">
        <v>311432.82</v>
      </c>
      <c r="K4371">
        <v>47912.75</v>
      </c>
      <c r="L4371">
        <v>0</v>
      </c>
    </row>
    <row r="4372" spans="1:14" x14ac:dyDescent="0.25">
      <c r="A4372">
        <v>123862</v>
      </c>
      <c r="B4372" t="s">
        <v>10544</v>
      </c>
      <c r="C4372" t="s">
        <v>10535</v>
      </c>
      <c r="D4372">
        <v>65460965.670000002</v>
      </c>
      <c r="E4372">
        <v>32</v>
      </c>
      <c r="F4372">
        <v>53930707</v>
      </c>
      <c r="G4372">
        <v>0</v>
      </c>
      <c r="H4372">
        <v>0</v>
      </c>
      <c r="I4372">
        <v>44025066.939999998</v>
      </c>
      <c r="J4372">
        <v>9905640.0600000005</v>
      </c>
      <c r="K4372">
        <v>1100626.57</v>
      </c>
      <c r="M4372">
        <v>0</v>
      </c>
      <c r="N4372">
        <v>10429632</v>
      </c>
    </row>
    <row r="4373" spans="1:14" x14ac:dyDescent="0.25">
      <c r="A4373">
        <v>123864</v>
      </c>
      <c r="B4373" t="s">
        <v>10540</v>
      </c>
      <c r="C4373" t="s">
        <v>10535</v>
      </c>
      <c r="D4373">
        <v>34104522.560000002</v>
      </c>
      <c r="E4373">
        <v>28</v>
      </c>
      <c r="F4373">
        <v>28107491.649999999</v>
      </c>
      <c r="G4373">
        <v>0</v>
      </c>
      <c r="H4373">
        <v>0</v>
      </c>
      <c r="I4373">
        <v>22944891.140000001</v>
      </c>
      <c r="J4373">
        <v>5162600.51</v>
      </c>
      <c r="K4373">
        <v>573622.28</v>
      </c>
      <c r="M4373">
        <v>0</v>
      </c>
      <c r="N4373">
        <v>5423408.6399999997</v>
      </c>
    </row>
    <row r="4374" spans="1:14" x14ac:dyDescent="0.25">
      <c r="A4374">
        <v>123865</v>
      </c>
      <c r="B4374" t="s">
        <v>10538</v>
      </c>
      <c r="C4374" t="s">
        <v>10535</v>
      </c>
      <c r="D4374">
        <v>75912983.730000004</v>
      </c>
      <c r="E4374">
        <v>29</v>
      </c>
      <c r="F4374">
        <v>62538258.509999998</v>
      </c>
      <c r="G4374">
        <v>0</v>
      </c>
      <c r="H4374">
        <v>0</v>
      </c>
      <c r="I4374">
        <v>51051680.399999999</v>
      </c>
      <c r="J4374">
        <v>11486578.109999999</v>
      </c>
      <c r="K4374">
        <v>1276292.01</v>
      </c>
      <c r="M4374">
        <v>0</v>
      </c>
      <c r="N4374">
        <v>12098373.119999999</v>
      </c>
    </row>
    <row r="4375" spans="1:14" x14ac:dyDescent="0.25">
      <c r="A4375">
        <v>123863</v>
      </c>
      <c r="B4375" t="s">
        <v>10542</v>
      </c>
      <c r="C4375" t="s">
        <v>10535</v>
      </c>
      <c r="D4375">
        <v>86365261</v>
      </c>
      <c r="E4375">
        <v>33</v>
      </c>
      <c r="F4375">
        <v>71914289</v>
      </c>
      <c r="G4375">
        <v>0</v>
      </c>
      <c r="H4375">
        <v>0</v>
      </c>
      <c r="I4375">
        <v>58704264</v>
      </c>
      <c r="J4375">
        <v>13208459</v>
      </c>
      <c r="K4375">
        <v>1467606</v>
      </c>
      <c r="M4375">
        <v>1566</v>
      </c>
      <c r="N4375">
        <v>12983364</v>
      </c>
    </row>
    <row r="4376" spans="1:14" x14ac:dyDescent="0.25">
      <c r="A4376">
        <v>122755</v>
      </c>
      <c r="B4376" t="s">
        <v>16895</v>
      </c>
      <c r="C4376" t="s">
        <v>16896</v>
      </c>
      <c r="D4376">
        <v>2750308.92</v>
      </c>
      <c r="E4376">
        <v>37</v>
      </c>
      <c r="F4376">
        <v>2633032</v>
      </c>
      <c r="G4376">
        <v>0</v>
      </c>
      <c r="H4376">
        <v>0</v>
      </c>
      <c r="I4376">
        <v>2238078</v>
      </c>
      <c r="J4376">
        <v>342294</v>
      </c>
      <c r="K4376">
        <v>52660</v>
      </c>
      <c r="L4376">
        <v>117275</v>
      </c>
    </row>
    <row r="4377" spans="1:14" x14ac:dyDescent="0.25">
      <c r="A4377">
        <v>123438</v>
      </c>
      <c r="B4377" t="s">
        <v>518</v>
      </c>
      <c r="C4377" t="s">
        <v>16897</v>
      </c>
      <c r="D4377">
        <v>1813413.94</v>
      </c>
      <c r="E4377">
        <v>37</v>
      </c>
      <c r="F4377">
        <v>1729902</v>
      </c>
      <c r="G4377">
        <v>0</v>
      </c>
      <c r="H4377">
        <v>0</v>
      </c>
      <c r="I4377">
        <v>1470417</v>
      </c>
      <c r="J4377">
        <v>224887</v>
      </c>
      <c r="K4377">
        <v>34598</v>
      </c>
      <c r="L4377">
        <v>83510</v>
      </c>
    </row>
    <row r="4378" spans="1:14" x14ac:dyDescent="0.25">
      <c r="A4378">
        <v>121538</v>
      </c>
      <c r="B4378" t="s">
        <v>16898</v>
      </c>
      <c r="C4378" t="s">
        <v>8262</v>
      </c>
      <c r="D4378">
        <v>3879702.65</v>
      </c>
      <c r="E4378">
        <v>44</v>
      </c>
      <c r="F4378">
        <v>2317713.23</v>
      </c>
      <c r="G4378">
        <v>0</v>
      </c>
      <c r="H4378">
        <v>0</v>
      </c>
      <c r="I4378">
        <v>1970056.25</v>
      </c>
      <c r="J4378">
        <v>347656.98</v>
      </c>
      <c r="K4378">
        <v>1545142.16</v>
      </c>
      <c r="L4378">
        <v>16847.259999999998</v>
      </c>
    </row>
    <row r="4379" spans="1:14" x14ac:dyDescent="0.25">
      <c r="A4379">
        <v>120333</v>
      </c>
      <c r="B4379" t="s">
        <v>10235</v>
      </c>
      <c r="C4379" t="s">
        <v>10236</v>
      </c>
      <c r="D4379">
        <v>4739113.4400000004</v>
      </c>
      <c r="E4379">
        <v>39</v>
      </c>
      <c r="F4379">
        <v>2735072.81</v>
      </c>
      <c r="G4379">
        <v>0</v>
      </c>
      <c r="H4379">
        <v>0</v>
      </c>
      <c r="I4379">
        <v>2324811.89</v>
      </c>
      <c r="J4379">
        <v>410260.92</v>
      </c>
      <c r="K4379">
        <v>1823381.87</v>
      </c>
      <c r="L4379">
        <v>180658.76</v>
      </c>
    </row>
    <row r="4380" spans="1:14" x14ac:dyDescent="0.25">
      <c r="A4380">
        <v>125047</v>
      </c>
      <c r="B4380" t="s">
        <v>16899</v>
      </c>
      <c r="C4380" t="s">
        <v>16900</v>
      </c>
      <c r="D4380">
        <v>3692426</v>
      </c>
      <c r="E4380">
        <v>23</v>
      </c>
      <c r="F4380">
        <v>3466323</v>
      </c>
      <c r="G4380">
        <v>0</v>
      </c>
      <c r="H4380">
        <v>0</v>
      </c>
      <c r="I4380">
        <v>2946375</v>
      </c>
      <c r="J4380">
        <v>450622</v>
      </c>
      <c r="K4380">
        <v>69326</v>
      </c>
      <c r="L4380">
        <v>226102</v>
      </c>
    </row>
    <row r="4381" spans="1:14" x14ac:dyDescent="0.25">
      <c r="A4381">
        <v>122982</v>
      </c>
      <c r="B4381" t="s">
        <v>706</v>
      </c>
      <c r="C4381" t="s">
        <v>707</v>
      </c>
      <c r="D4381">
        <v>921590.62</v>
      </c>
      <c r="E4381">
        <v>26</v>
      </c>
      <c r="F4381">
        <v>917601</v>
      </c>
      <c r="G4381">
        <v>0</v>
      </c>
      <c r="H4381">
        <v>0</v>
      </c>
      <c r="I4381">
        <v>779962</v>
      </c>
      <c r="J4381">
        <v>118296</v>
      </c>
      <c r="K4381">
        <v>19343</v>
      </c>
      <c r="L4381">
        <v>3987</v>
      </c>
    </row>
    <row r="4382" spans="1:14" x14ac:dyDescent="0.25">
      <c r="A4382">
        <v>123215</v>
      </c>
      <c r="B4382" t="s">
        <v>10268</v>
      </c>
      <c r="C4382" t="s">
        <v>16901</v>
      </c>
      <c r="D4382">
        <v>24140692</v>
      </c>
      <c r="E4382">
        <v>54</v>
      </c>
      <c r="F4382">
        <v>22243992</v>
      </c>
      <c r="G4382">
        <v>0</v>
      </c>
      <c r="H4382">
        <v>0</v>
      </c>
      <c r="I4382">
        <v>18907394</v>
      </c>
      <c r="J4382">
        <v>2891719</v>
      </c>
      <c r="K4382">
        <v>444879</v>
      </c>
      <c r="L4382">
        <v>1896698</v>
      </c>
    </row>
    <row r="4383" spans="1:14" x14ac:dyDescent="0.25">
      <c r="A4383">
        <v>123216</v>
      </c>
      <c r="B4383" t="s">
        <v>16902</v>
      </c>
      <c r="C4383" t="s">
        <v>16901</v>
      </c>
      <c r="D4383">
        <v>5689880</v>
      </c>
      <c r="E4383">
        <v>49</v>
      </c>
      <c r="F4383">
        <v>5637873.4900000002</v>
      </c>
      <c r="G4383">
        <v>0</v>
      </c>
      <c r="H4383">
        <v>0</v>
      </c>
      <c r="I4383">
        <v>4792192.45</v>
      </c>
      <c r="J4383">
        <v>732924.07</v>
      </c>
      <c r="K4383">
        <v>112756.97</v>
      </c>
      <c r="L4383">
        <v>52007</v>
      </c>
    </row>
    <row r="4384" spans="1:14" x14ac:dyDescent="0.25">
      <c r="A4384">
        <v>123428</v>
      </c>
      <c r="B4384" t="s">
        <v>518</v>
      </c>
      <c r="C4384" t="s">
        <v>16897</v>
      </c>
      <c r="D4384">
        <v>1810318.96</v>
      </c>
      <c r="E4384">
        <v>38</v>
      </c>
      <c r="F4384">
        <v>1727015.7</v>
      </c>
      <c r="G4384">
        <v>0</v>
      </c>
      <c r="H4384">
        <v>0</v>
      </c>
      <c r="I4384">
        <v>1467963.36</v>
      </c>
      <c r="J4384">
        <v>224512.02</v>
      </c>
      <c r="K4384">
        <v>34540.32</v>
      </c>
      <c r="L4384">
        <v>83303.259999999995</v>
      </c>
    </row>
    <row r="4385" spans="1:14" x14ac:dyDescent="0.25">
      <c r="A4385">
        <v>124058</v>
      </c>
      <c r="B4385" t="s">
        <v>16903</v>
      </c>
      <c r="C4385" t="s">
        <v>16747</v>
      </c>
      <c r="D4385">
        <v>26636225.16</v>
      </c>
      <c r="E4385">
        <v>37</v>
      </c>
      <c r="F4385">
        <v>26636225.16</v>
      </c>
      <c r="G4385">
        <v>0</v>
      </c>
      <c r="H4385">
        <v>0</v>
      </c>
      <c r="I4385">
        <v>22640791.379999999</v>
      </c>
      <c r="J4385">
        <v>3462709.27</v>
      </c>
      <c r="K4385">
        <v>532724.51</v>
      </c>
      <c r="L4385">
        <v>0</v>
      </c>
      <c r="M4385">
        <v>0</v>
      </c>
      <c r="N4385">
        <v>0</v>
      </c>
    </row>
    <row r="4386" spans="1:14" x14ac:dyDescent="0.25">
      <c r="A4386">
        <v>117889</v>
      </c>
      <c r="B4386" t="s">
        <v>16904</v>
      </c>
      <c r="C4386" t="s">
        <v>16905</v>
      </c>
      <c r="D4386">
        <v>4286791.6100000003</v>
      </c>
      <c r="E4386">
        <v>35</v>
      </c>
      <c r="F4386">
        <v>4234865.8899999997</v>
      </c>
      <c r="G4386">
        <v>0</v>
      </c>
      <c r="H4386">
        <v>0</v>
      </c>
      <c r="I4386">
        <v>3599636.01</v>
      </c>
      <c r="J4386">
        <v>550532.56000000006</v>
      </c>
      <c r="K4386">
        <v>84697.32</v>
      </c>
      <c r="L4386">
        <v>51925.72</v>
      </c>
    </row>
    <row r="4387" spans="1:14" x14ac:dyDescent="0.25">
      <c r="A4387">
        <v>126965</v>
      </c>
      <c r="B4387" t="s">
        <v>7257</v>
      </c>
      <c r="C4387" t="s">
        <v>16906</v>
      </c>
      <c r="D4387">
        <v>3337450.28</v>
      </c>
      <c r="E4387">
        <v>34</v>
      </c>
      <c r="F4387">
        <v>2550931.2000000002</v>
      </c>
      <c r="G4387">
        <v>0</v>
      </c>
      <c r="H4387">
        <v>0</v>
      </c>
      <c r="I4387">
        <v>2168291.52</v>
      </c>
      <c r="J4387">
        <v>0</v>
      </c>
      <c r="K4387">
        <v>382639.68</v>
      </c>
      <c r="L4387">
        <v>786519.08</v>
      </c>
    </row>
    <row r="4388" spans="1:14" x14ac:dyDescent="0.25">
      <c r="A4388">
        <v>123308</v>
      </c>
      <c r="B4388" t="s">
        <v>16907</v>
      </c>
      <c r="C4388" t="s">
        <v>16908</v>
      </c>
      <c r="D4388">
        <v>1439193.44</v>
      </c>
      <c r="E4388">
        <v>40</v>
      </c>
      <c r="F4388">
        <v>1262936.94</v>
      </c>
      <c r="G4388">
        <v>0</v>
      </c>
      <c r="H4388">
        <v>0</v>
      </c>
      <c r="I4388">
        <v>1073497</v>
      </c>
      <c r="J4388">
        <v>164181.94</v>
      </c>
      <c r="K4388">
        <v>25258</v>
      </c>
      <c r="L4388">
        <v>176255.45</v>
      </c>
    </row>
    <row r="4389" spans="1:14" x14ac:dyDescent="0.25">
      <c r="A4389">
        <v>123229</v>
      </c>
      <c r="B4389" t="s">
        <v>16909</v>
      </c>
      <c r="C4389" t="s">
        <v>16910</v>
      </c>
      <c r="D4389">
        <v>2239563.48</v>
      </c>
      <c r="E4389">
        <v>47</v>
      </c>
      <c r="F4389">
        <v>2153238.36</v>
      </c>
      <c r="G4389">
        <v>0</v>
      </c>
      <c r="H4389">
        <v>0</v>
      </c>
      <c r="I4389">
        <v>1830252.61</v>
      </c>
      <c r="J4389">
        <v>278844.36</v>
      </c>
      <c r="K4389">
        <v>44141.39</v>
      </c>
      <c r="L4389">
        <v>86325.119999999995</v>
      </c>
    </row>
    <row r="4390" spans="1:14" x14ac:dyDescent="0.25">
      <c r="A4390">
        <v>121225</v>
      </c>
      <c r="B4390" t="s">
        <v>16911</v>
      </c>
      <c r="C4390" t="s">
        <v>11177</v>
      </c>
      <c r="D4390">
        <v>3371045</v>
      </c>
      <c r="E4390">
        <v>56</v>
      </c>
      <c r="F4390">
        <v>2606136.13</v>
      </c>
      <c r="G4390">
        <v>0</v>
      </c>
      <c r="H4390">
        <v>0</v>
      </c>
      <c r="I4390">
        <v>1329129.43</v>
      </c>
      <c r="J4390">
        <v>234552.25</v>
      </c>
      <c r="K4390">
        <v>1042454.45</v>
      </c>
      <c r="L4390">
        <v>764908.87</v>
      </c>
      <c r="M4390">
        <v>0</v>
      </c>
      <c r="N4390">
        <v>0</v>
      </c>
    </row>
    <row r="4391" spans="1:14" x14ac:dyDescent="0.25">
      <c r="A4391">
        <v>122350</v>
      </c>
      <c r="B4391" t="s">
        <v>16912</v>
      </c>
      <c r="C4391" t="s">
        <v>16913</v>
      </c>
      <c r="D4391">
        <v>835029</v>
      </c>
      <c r="E4391">
        <v>40</v>
      </c>
      <c r="F4391">
        <v>611349</v>
      </c>
      <c r="G4391">
        <v>0</v>
      </c>
      <c r="H4391">
        <v>0</v>
      </c>
      <c r="I4391">
        <v>519650</v>
      </c>
      <c r="J4391">
        <v>79472</v>
      </c>
      <c r="K4391">
        <v>12227</v>
      </c>
      <c r="L4391">
        <v>223675</v>
      </c>
    </row>
    <row r="4392" spans="1:14" x14ac:dyDescent="0.25">
      <c r="A4392">
        <v>123498</v>
      </c>
      <c r="B4392" t="s">
        <v>16914</v>
      </c>
      <c r="C4392" t="s">
        <v>16915</v>
      </c>
      <c r="D4392">
        <v>7275447.2599999998</v>
      </c>
      <c r="E4392">
        <v>37</v>
      </c>
      <c r="F4392">
        <v>6113821.2199999997</v>
      </c>
      <c r="G4392">
        <v>0</v>
      </c>
      <c r="I4392">
        <v>3192824.72</v>
      </c>
      <c r="J4392">
        <v>563439.66</v>
      </c>
      <c r="K4392">
        <v>2357556.84</v>
      </c>
      <c r="L4392">
        <v>1161626.04</v>
      </c>
    </row>
    <row r="4393" spans="1:14" x14ac:dyDescent="0.25">
      <c r="A4393">
        <v>122659</v>
      </c>
      <c r="B4393" t="s">
        <v>16916</v>
      </c>
      <c r="C4393" t="s">
        <v>16917</v>
      </c>
      <c r="D4393">
        <v>3965630.24</v>
      </c>
      <c r="E4393">
        <v>49</v>
      </c>
      <c r="F4393">
        <v>3965630.24</v>
      </c>
      <c r="G4393">
        <v>0</v>
      </c>
      <c r="H4393">
        <v>0</v>
      </c>
      <c r="I4393">
        <v>2460324.2000000002</v>
      </c>
      <c r="J4393">
        <v>434174.86</v>
      </c>
      <c r="K4393">
        <v>1071131.18</v>
      </c>
      <c r="L4393">
        <v>0</v>
      </c>
    </row>
    <row r="4394" spans="1:14" x14ac:dyDescent="0.25">
      <c r="A4394">
        <v>124985</v>
      </c>
      <c r="B4394" t="s">
        <v>16918</v>
      </c>
      <c r="C4394" t="s">
        <v>7540</v>
      </c>
      <c r="D4394">
        <v>23273075.370000001</v>
      </c>
      <c r="E4394">
        <v>86</v>
      </c>
      <c r="F4394">
        <v>23273075.370000001</v>
      </c>
      <c r="G4394">
        <v>0</v>
      </c>
      <c r="H4394">
        <v>0</v>
      </c>
      <c r="I4394">
        <v>19782114.100000001</v>
      </c>
      <c r="J4394">
        <v>3025499.76</v>
      </c>
      <c r="K4394">
        <v>465461.51</v>
      </c>
      <c r="L4394">
        <v>0</v>
      </c>
    </row>
    <row r="4395" spans="1:14" x14ac:dyDescent="0.25">
      <c r="A4395">
        <v>117888</v>
      </c>
      <c r="B4395" t="s">
        <v>16919</v>
      </c>
      <c r="C4395" t="s">
        <v>16905</v>
      </c>
      <c r="D4395">
        <v>4140392.03</v>
      </c>
      <c r="E4395">
        <v>36</v>
      </c>
      <c r="F4395">
        <v>4098625.74</v>
      </c>
      <c r="G4395">
        <v>0</v>
      </c>
      <c r="H4395">
        <v>0</v>
      </c>
      <c r="I4395">
        <v>3483831.88</v>
      </c>
      <c r="J4395">
        <v>532821.35</v>
      </c>
      <c r="K4395">
        <v>81972.509999999995</v>
      </c>
      <c r="L4395">
        <v>41766.29</v>
      </c>
    </row>
    <row r="4396" spans="1:14" x14ac:dyDescent="0.25">
      <c r="A4396">
        <v>121185</v>
      </c>
      <c r="B4396" t="s">
        <v>16920</v>
      </c>
      <c r="C4396" t="s">
        <v>6592</v>
      </c>
      <c r="D4396">
        <v>2830855.83</v>
      </c>
      <c r="E4396">
        <v>64</v>
      </c>
      <c r="F4396">
        <v>2830855.83</v>
      </c>
      <c r="G4396">
        <v>0</v>
      </c>
      <c r="H4396">
        <v>0</v>
      </c>
      <c r="I4396">
        <v>2406227.46</v>
      </c>
      <c r="J4396">
        <v>368011.25</v>
      </c>
      <c r="K4396">
        <v>56617.120000000003</v>
      </c>
      <c r="L4396">
        <v>0</v>
      </c>
      <c r="M4396">
        <v>0</v>
      </c>
      <c r="N4396">
        <v>0</v>
      </c>
    </row>
    <row r="4397" spans="1:14" x14ac:dyDescent="0.25">
      <c r="A4397">
        <v>120016</v>
      </c>
      <c r="B4397" t="s">
        <v>12850</v>
      </c>
      <c r="C4397" t="s">
        <v>12764</v>
      </c>
      <c r="D4397">
        <v>3309864.81</v>
      </c>
      <c r="E4397">
        <v>50</v>
      </c>
      <c r="F4397">
        <v>1852936.9</v>
      </c>
      <c r="G4397">
        <v>0</v>
      </c>
      <c r="H4397">
        <v>0</v>
      </c>
      <c r="I4397">
        <v>1574996.37</v>
      </c>
      <c r="J4397">
        <v>277940.53000000003</v>
      </c>
      <c r="K4397">
        <v>1235291.27</v>
      </c>
      <c r="L4397">
        <v>221636.64</v>
      </c>
    </row>
    <row r="4398" spans="1:14" x14ac:dyDescent="0.25">
      <c r="A4398">
        <v>122449</v>
      </c>
      <c r="B4398" t="s">
        <v>16921</v>
      </c>
      <c r="C4398" t="s">
        <v>16922</v>
      </c>
      <c r="D4398">
        <v>2729827</v>
      </c>
      <c r="E4398">
        <v>37</v>
      </c>
      <c r="F4398">
        <v>2346165</v>
      </c>
      <c r="G4398">
        <v>0</v>
      </c>
      <c r="H4398">
        <v>0</v>
      </c>
      <c r="I4398">
        <v>1994240.25</v>
      </c>
      <c r="J4398">
        <v>305001.45</v>
      </c>
      <c r="K4398">
        <v>46923.3</v>
      </c>
      <c r="L4398">
        <v>383662</v>
      </c>
    </row>
    <row r="4399" spans="1:14" x14ac:dyDescent="0.25">
      <c r="A4399">
        <v>123172</v>
      </c>
      <c r="B4399" t="s">
        <v>16923</v>
      </c>
      <c r="C4399" t="s">
        <v>16807</v>
      </c>
      <c r="D4399">
        <v>5049717.4000000004</v>
      </c>
      <c r="E4399">
        <v>24</v>
      </c>
      <c r="F4399">
        <v>4243460</v>
      </c>
      <c r="G4399">
        <v>0</v>
      </c>
      <c r="H4399">
        <v>0</v>
      </c>
      <c r="I4399">
        <v>2598332.7000000002</v>
      </c>
      <c r="J4399">
        <v>458529.3</v>
      </c>
      <c r="K4399">
        <v>1186598</v>
      </c>
      <c r="L4399">
        <v>806257.4</v>
      </c>
    </row>
    <row r="4400" spans="1:14" x14ac:dyDescent="0.25">
      <c r="A4400">
        <v>123641</v>
      </c>
      <c r="B4400" t="s">
        <v>16924</v>
      </c>
      <c r="C4400" t="s">
        <v>16925</v>
      </c>
      <c r="D4400">
        <v>7622957</v>
      </c>
      <c r="E4400">
        <v>25</v>
      </c>
      <c r="F4400">
        <v>6405845.2000000002</v>
      </c>
      <c r="G4400">
        <v>0</v>
      </c>
      <c r="H4400">
        <v>0</v>
      </c>
      <c r="I4400">
        <v>3862811.2</v>
      </c>
      <c r="J4400">
        <v>681672</v>
      </c>
      <c r="K4400">
        <v>1861362</v>
      </c>
      <c r="L4400">
        <v>1217110</v>
      </c>
    </row>
    <row r="4401" spans="1:14" x14ac:dyDescent="0.25">
      <c r="A4401">
        <v>122834</v>
      </c>
      <c r="B4401" t="s">
        <v>16926</v>
      </c>
      <c r="C4401" t="s">
        <v>16927</v>
      </c>
      <c r="D4401">
        <v>10081717.25</v>
      </c>
      <c r="E4401">
        <v>33</v>
      </c>
      <c r="F4401">
        <v>8472031.3000000007</v>
      </c>
      <c r="G4401">
        <v>0</v>
      </c>
      <c r="H4401">
        <v>0</v>
      </c>
      <c r="I4401">
        <v>3952755</v>
      </c>
      <c r="J4401">
        <v>697545</v>
      </c>
      <c r="K4401">
        <v>3818780</v>
      </c>
      <c r="L4401">
        <v>1612635</v>
      </c>
    </row>
    <row r="4402" spans="1:14" x14ac:dyDescent="0.25">
      <c r="A4402">
        <v>121263</v>
      </c>
      <c r="B4402" t="s">
        <v>16928</v>
      </c>
      <c r="C4402" t="s">
        <v>14654</v>
      </c>
      <c r="D4402">
        <v>3952425</v>
      </c>
      <c r="E4402">
        <v>59</v>
      </c>
      <c r="F4402">
        <v>2871400.93</v>
      </c>
      <c r="G4402">
        <v>0</v>
      </c>
      <c r="H4402">
        <v>0</v>
      </c>
      <c r="I4402">
        <v>2440690.7999999998</v>
      </c>
      <c r="J4402">
        <v>373282.11</v>
      </c>
      <c r="K4402">
        <v>57428.02</v>
      </c>
      <c r="L4402">
        <v>1081024.49</v>
      </c>
    </row>
    <row r="4403" spans="1:14" x14ac:dyDescent="0.25">
      <c r="A4403">
        <v>123263</v>
      </c>
      <c r="B4403" t="s">
        <v>16929</v>
      </c>
      <c r="C4403" t="s">
        <v>15240</v>
      </c>
      <c r="D4403">
        <v>4291658.33</v>
      </c>
      <c r="E4403">
        <v>54</v>
      </c>
      <c r="F4403">
        <v>4291658.33</v>
      </c>
      <c r="G4403">
        <v>0</v>
      </c>
      <c r="H4403">
        <v>0</v>
      </c>
      <c r="I4403">
        <v>3647909.57</v>
      </c>
      <c r="J4403">
        <v>557486.42000000004</v>
      </c>
      <c r="K4403">
        <v>86262.34</v>
      </c>
      <c r="L4403">
        <v>0</v>
      </c>
      <c r="M4403">
        <v>0</v>
      </c>
      <c r="N4403">
        <v>0</v>
      </c>
    </row>
    <row r="4404" spans="1:14" x14ac:dyDescent="0.25">
      <c r="A4404">
        <v>127911</v>
      </c>
      <c r="B4404" t="s">
        <v>16930</v>
      </c>
      <c r="C4404" t="s">
        <v>16931</v>
      </c>
      <c r="D4404">
        <v>4334472.88</v>
      </c>
      <c r="E4404">
        <v>43</v>
      </c>
      <c r="F4404">
        <v>4334472.88</v>
      </c>
      <c r="G4404">
        <v>0</v>
      </c>
      <c r="H4404">
        <v>0</v>
      </c>
      <c r="I4404">
        <v>3034131.03</v>
      </c>
      <c r="J4404">
        <v>1213652.28</v>
      </c>
      <c r="K4404">
        <v>86689.57</v>
      </c>
      <c r="L4404">
        <v>0</v>
      </c>
    </row>
    <row r="4405" spans="1:14" x14ac:dyDescent="0.25">
      <c r="A4405">
        <v>121435</v>
      </c>
      <c r="B4405" t="s">
        <v>16932</v>
      </c>
      <c r="C4405" t="s">
        <v>7659</v>
      </c>
      <c r="D4405">
        <v>1410472.89</v>
      </c>
      <c r="E4405">
        <v>27</v>
      </c>
      <c r="F4405">
        <v>1030123.97</v>
      </c>
      <c r="G4405">
        <v>0</v>
      </c>
      <c r="H4405">
        <v>0</v>
      </c>
      <c r="I4405">
        <v>525363.23</v>
      </c>
      <c r="J4405">
        <v>92711.14</v>
      </c>
      <c r="K4405">
        <v>412049.6</v>
      </c>
      <c r="L4405">
        <v>380348.92</v>
      </c>
    </row>
    <row r="4406" spans="1:14" x14ac:dyDescent="0.25">
      <c r="A4406">
        <v>123239</v>
      </c>
      <c r="B4406" t="s">
        <v>16933</v>
      </c>
      <c r="C4406" t="s">
        <v>16934</v>
      </c>
      <c r="D4406">
        <v>5293124</v>
      </c>
      <c r="E4406">
        <v>42</v>
      </c>
      <c r="F4406">
        <v>5293123</v>
      </c>
      <c r="G4406">
        <v>0</v>
      </c>
      <c r="H4406">
        <v>0</v>
      </c>
      <c r="I4406">
        <v>4499155</v>
      </c>
      <c r="J4406">
        <v>688106</v>
      </c>
      <c r="K4406">
        <v>105862</v>
      </c>
      <c r="L4406">
        <v>0</v>
      </c>
    </row>
    <row r="4407" spans="1:14" x14ac:dyDescent="0.25">
      <c r="A4407">
        <v>124652</v>
      </c>
      <c r="B4407" t="s">
        <v>16935</v>
      </c>
      <c r="C4407" t="s">
        <v>16936</v>
      </c>
      <c r="D4407">
        <v>1669084.86</v>
      </c>
      <c r="E4407">
        <v>46</v>
      </c>
      <c r="F4407">
        <v>1181374.02</v>
      </c>
      <c r="G4407">
        <v>0</v>
      </c>
      <c r="H4407">
        <v>0</v>
      </c>
      <c r="I4407">
        <v>1004167.92</v>
      </c>
      <c r="J4407">
        <v>153578.62</v>
      </c>
      <c r="K4407">
        <v>23627.48</v>
      </c>
      <c r="L4407">
        <v>487710.84</v>
      </c>
    </row>
    <row r="4408" spans="1:14" x14ac:dyDescent="0.25">
      <c r="A4408">
        <v>125953</v>
      </c>
      <c r="B4408" t="s">
        <v>6842</v>
      </c>
      <c r="C4408" t="s">
        <v>16937</v>
      </c>
      <c r="D4408">
        <v>1193594.04</v>
      </c>
      <c r="E4408">
        <v>24</v>
      </c>
      <c r="F4408">
        <v>880156.79</v>
      </c>
      <c r="G4408">
        <v>0</v>
      </c>
      <c r="H4408">
        <v>0</v>
      </c>
      <c r="I4408">
        <v>748133.27</v>
      </c>
      <c r="J4408">
        <v>114420.39</v>
      </c>
      <c r="K4408">
        <v>17603.13</v>
      </c>
      <c r="L4408">
        <v>313437.25</v>
      </c>
    </row>
    <row r="4409" spans="1:14" x14ac:dyDescent="0.25">
      <c r="A4409">
        <v>120426</v>
      </c>
      <c r="B4409" t="s">
        <v>2250</v>
      </c>
      <c r="C4409" t="s">
        <v>16938</v>
      </c>
      <c r="D4409">
        <v>6002157.5800000001</v>
      </c>
      <c r="E4409">
        <v>56</v>
      </c>
      <c r="F4409">
        <v>6002157.4100000001</v>
      </c>
      <c r="G4409">
        <v>0</v>
      </c>
      <c r="H4409">
        <v>0</v>
      </c>
      <c r="I4409">
        <v>4201510.3099999996</v>
      </c>
      <c r="J4409">
        <v>1680604.1</v>
      </c>
      <c r="K4409">
        <v>120043</v>
      </c>
      <c r="L4409">
        <v>0</v>
      </c>
    </row>
    <row r="4410" spans="1:14" x14ac:dyDescent="0.25">
      <c r="A4410">
        <v>122710</v>
      </c>
      <c r="B4410" t="s">
        <v>16939</v>
      </c>
      <c r="C4410" t="s">
        <v>12206</v>
      </c>
      <c r="D4410">
        <v>27643253.800000001</v>
      </c>
      <c r="E4410">
        <v>49</v>
      </c>
      <c r="F4410">
        <v>25474110.23</v>
      </c>
      <c r="G4410">
        <v>0</v>
      </c>
      <c r="H4410">
        <v>0</v>
      </c>
      <c r="I4410">
        <v>21652993.73</v>
      </c>
      <c r="J4410">
        <v>3311634.24</v>
      </c>
      <c r="K4410">
        <v>509482.26</v>
      </c>
      <c r="M4410">
        <v>2169143.5699999998</v>
      </c>
      <c r="N4410">
        <v>0</v>
      </c>
    </row>
    <row r="4411" spans="1:14" x14ac:dyDescent="0.25">
      <c r="A4411">
        <v>123825</v>
      </c>
      <c r="B4411" t="s">
        <v>16940</v>
      </c>
      <c r="C4411" t="s">
        <v>16941</v>
      </c>
      <c r="D4411">
        <v>12334280</v>
      </c>
      <c r="E4411">
        <v>75</v>
      </c>
      <c r="F4411">
        <v>10699248</v>
      </c>
      <c r="G4411">
        <v>0</v>
      </c>
      <c r="H4411">
        <v>0</v>
      </c>
      <c r="I4411">
        <v>7489474</v>
      </c>
      <c r="J4411">
        <v>2995789</v>
      </c>
      <c r="K4411">
        <v>213985</v>
      </c>
      <c r="L4411">
        <v>1635030</v>
      </c>
    </row>
    <row r="4412" spans="1:14" x14ac:dyDescent="0.25">
      <c r="A4412">
        <v>123700</v>
      </c>
      <c r="B4412" t="s">
        <v>16942</v>
      </c>
      <c r="C4412" t="s">
        <v>16943</v>
      </c>
      <c r="D4412">
        <v>114197308.33</v>
      </c>
      <c r="E4412">
        <v>43</v>
      </c>
      <c r="F4412">
        <v>101878555</v>
      </c>
      <c r="G4412">
        <v>0</v>
      </c>
      <c r="H4412">
        <v>0</v>
      </c>
      <c r="I4412">
        <v>86596772</v>
      </c>
      <c r="J4412">
        <v>13244212</v>
      </c>
      <c r="K4412">
        <v>2037571</v>
      </c>
      <c r="M4412">
        <v>455046</v>
      </c>
      <c r="N4412">
        <v>11863706</v>
      </c>
    </row>
    <row r="4413" spans="1:14" x14ac:dyDescent="0.25">
      <c r="A4413">
        <v>126487</v>
      </c>
      <c r="B4413" t="s">
        <v>16944</v>
      </c>
      <c r="C4413" t="s">
        <v>16945</v>
      </c>
      <c r="D4413">
        <v>15898761</v>
      </c>
      <c r="E4413">
        <v>43</v>
      </c>
      <c r="F4413">
        <v>10560432</v>
      </c>
      <c r="G4413">
        <v>0</v>
      </c>
      <c r="H4413">
        <v>0</v>
      </c>
      <c r="I4413">
        <v>7392303</v>
      </c>
      <c r="J4413">
        <v>2956921</v>
      </c>
      <c r="K4413">
        <v>211208</v>
      </c>
      <c r="L4413">
        <v>5338327</v>
      </c>
    </row>
    <row r="4414" spans="1:14" x14ac:dyDescent="0.25">
      <c r="A4414">
        <v>120965</v>
      </c>
      <c r="B4414" t="s">
        <v>16946</v>
      </c>
      <c r="C4414" t="s">
        <v>16947</v>
      </c>
      <c r="D4414">
        <v>2341558.5499999998</v>
      </c>
      <c r="E4414">
        <v>29</v>
      </c>
      <c r="F4414">
        <v>1522506.8</v>
      </c>
      <c r="G4414">
        <v>0</v>
      </c>
      <c r="H4414">
        <v>0</v>
      </c>
      <c r="I4414">
        <v>776478.46</v>
      </c>
      <c r="J4414">
        <v>137025.62</v>
      </c>
      <c r="K4414">
        <v>609002.72</v>
      </c>
      <c r="L4414">
        <v>819051</v>
      </c>
    </row>
    <row r="4415" spans="1:14" x14ac:dyDescent="0.25">
      <c r="A4415">
        <v>119710</v>
      </c>
      <c r="B4415" t="s">
        <v>16948</v>
      </c>
      <c r="C4415" t="s">
        <v>16941</v>
      </c>
      <c r="D4415">
        <v>4370045.55</v>
      </c>
      <c r="E4415">
        <v>50</v>
      </c>
      <c r="F4415">
        <v>4102934.06</v>
      </c>
      <c r="G4415">
        <v>0</v>
      </c>
      <c r="H4415">
        <v>0</v>
      </c>
      <c r="I4415">
        <v>2092496.38</v>
      </c>
      <c r="J4415">
        <v>369264.04</v>
      </c>
      <c r="K4415">
        <v>1641173.64</v>
      </c>
      <c r="L4415">
        <v>267111.49</v>
      </c>
      <c r="M4415">
        <v>0</v>
      </c>
      <c r="N4415">
        <v>0</v>
      </c>
    </row>
    <row r="4416" spans="1:14" x14ac:dyDescent="0.25">
      <c r="A4416">
        <v>123666</v>
      </c>
      <c r="B4416" t="s">
        <v>16949</v>
      </c>
      <c r="C4416" t="s">
        <v>10863</v>
      </c>
      <c r="D4416">
        <v>45441322.479999997</v>
      </c>
      <c r="E4416">
        <v>53</v>
      </c>
      <c r="F4416">
        <v>10700750</v>
      </c>
      <c r="G4416">
        <v>0</v>
      </c>
      <c r="H4416">
        <v>0</v>
      </c>
      <c r="I4416">
        <v>7490525</v>
      </c>
      <c r="J4416">
        <v>2996210</v>
      </c>
      <c r="K4416">
        <v>214015</v>
      </c>
      <c r="L4416">
        <v>34740572.479999997</v>
      </c>
    </row>
    <row r="4417" spans="1:14" x14ac:dyDescent="0.25">
      <c r="A4417">
        <v>122080</v>
      </c>
      <c r="B4417" t="s">
        <v>448</v>
      </c>
      <c r="C4417" t="s">
        <v>16891</v>
      </c>
      <c r="D4417">
        <v>22279458.780000001</v>
      </c>
      <c r="E4417">
        <v>83</v>
      </c>
      <c r="F4417">
        <v>22257608.780000001</v>
      </c>
      <c r="G4417">
        <v>0</v>
      </c>
      <c r="H4417">
        <v>0</v>
      </c>
      <c r="I4417">
        <v>18918967.48</v>
      </c>
      <c r="J4417">
        <v>2893489.12</v>
      </c>
      <c r="K4417">
        <v>445152.18</v>
      </c>
      <c r="L4417">
        <v>0</v>
      </c>
      <c r="M4417">
        <v>21850</v>
      </c>
      <c r="N4417">
        <v>0</v>
      </c>
    </row>
    <row r="4418" spans="1:14" x14ac:dyDescent="0.25">
      <c r="A4418">
        <v>122079</v>
      </c>
      <c r="B4418" t="s">
        <v>445</v>
      </c>
      <c r="C4418" t="s">
        <v>16891</v>
      </c>
      <c r="D4418">
        <v>50830386.82</v>
      </c>
      <c r="E4418">
        <v>83</v>
      </c>
      <c r="F4418">
        <v>45744000</v>
      </c>
      <c r="G4418">
        <v>0</v>
      </c>
      <c r="H4418">
        <v>0</v>
      </c>
      <c r="I4418">
        <v>38882400.039999999</v>
      </c>
      <c r="J4418">
        <v>5946719.96</v>
      </c>
      <c r="K4418">
        <v>914880</v>
      </c>
      <c r="M4418">
        <v>5086386.82</v>
      </c>
      <c r="N4418">
        <v>0</v>
      </c>
    </row>
    <row r="4419" spans="1:14" x14ac:dyDescent="0.25">
      <c r="A4419">
        <v>123323</v>
      </c>
      <c r="B4419" t="s">
        <v>16950</v>
      </c>
      <c r="C4419" t="s">
        <v>16860</v>
      </c>
      <c r="D4419">
        <v>22755436</v>
      </c>
      <c r="E4419">
        <v>45</v>
      </c>
      <c r="F4419">
        <v>22755434</v>
      </c>
      <c r="G4419">
        <v>0</v>
      </c>
      <c r="H4419">
        <v>0</v>
      </c>
      <c r="I4419">
        <v>19342120</v>
      </c>
      <c r="J4419">
        <v>2958206</v>
      </c>
      <c r="K4419">
        <v>455108</v>
      </c>
      <c r="M4419">
        <v>0</v>
      </c>
      <c r="N4419">
        <v>0</v>
      </c>
    </row>
    <row r="4420" spans="1:14" x14ac:dyDescent="0.25">
      <c r="A4420">
        <v>119765</v>
      </c>
      <c r="B4420" t="s">
        <v>12851</v>
      </c>
      <c r="C4420" t="s">
        <v>12764</v>
      </c>
      <c r="D4420">
        <v>2760834.91</v>
      </c>
      <c r="E4420">
        <v>43</v>
      </c>
      <c r="F4420">
        <v>1545182.5</v>
      </c>
      <c r="G4420">
        <v>0</v>
      </c>
      <c r="H4420">
        <v>0</v>
      </c>
      <c r="I4420">
        <v>1313405.1299999999</v>
      </c>
      <c r="J4420">
        <v>231777.37</v>
      </c>
      <c r="K4420">
        <v>1030121.67</v>
      </c>
      <c r="L4420">
        <v>185530.34</v>
      </c>
    </row>
    <row r="4421" spans="1:14" x14ac:dyDescent="0.25">
      <c r="A4421">
        <v>126913</v>
      </c>
      <c r="B4421" t="s">
        <v>16951</v>
      </c>
      <c r="C4421" t="s">
        <v>16371</v>
      </c>
      <c r="D4421">
        <v>10277004.720000001</v>
      </c>
      <c r="E4421">
        <v>51</v>
      </c>
      <c r="F4421">
        <v>10250380.99</v>
      </c>
      <c r="G4421">
        <v>0</v>
      </c>
      <c r="H4421">
        <v>0</v>
      </c>
      <c r="I4421">
        <v>7175266.7000000002</v>
      </c>
      <c r="J4421">
        <v>2870106.68</v>
      </c>
      <c r="K4421">
        <v>205007.61</v>
      </c>
      <c r="L4421">
        <v>26623.73</v>
      </c>
    </row>
    <row r="4422" spans="1:14" x14ac:dyDescent="0.25">
      <c r="A4422">
        <v>121583</v>
      </c>
      <c r="B4422" t="s">
        <v>16952</v>
      </c>
      <c r="C4422" t="s">
        <v>16789</v>
      </c>
      <c r="D4422">
        <v>3528429</v>
      </c>
      <c r="E4422">
        <v>47</v>
      </c>
      <c r="F4422">
        <v>2562817.6</v>
      </c>
      <c r="G4422">
        <v>0</v>
      </c>
      <c r="H4422">
        <v>0</v>
      </c>
      <c r="I4422">
        <v>1307036.98</v>
      </c>
      <c r="J4422">
        <v>230653.57</v>
      </c>
      <c r="K4422">
        <v>1025127.05</v>
      </c>
      <c r="L4422">
        <v>965611.46</v>
      </c>
    </row>
    <row r="4423" spans="1:14" x14ac:dyDescent="0.25">
      <c r="A4423">
        <v>122873</v>
      </c>
      <c r="B4423" t="s">
        <v>16953</v>
      </c>
      <c r="C4423" t="s">
        <v>15240</v>
      </c>
      <c r="D4423">
        <v>4764726.9800000004</v>
      </c>
      <c r="E4423">
        <v>53</v>
      </c>
      <c r="F4423">
        <v>4307177.03</v>
      </c>
      <c r="G4423">
        <v>0</v>
      </c>
      <c r="H4423">
        <v>0</v>
      </c>
      <c r="I4423">
        <v>3660947.5</v>
      </c>
      <c r="J4423">
        <v>559478.88</v>
      </c>
      <c r="K4423">
        <v>86750.65</v>
      </c>
      <c r="L4423">
        <v>457729.95</v>
      </c>
    </row>
    <row r="4424" spans="1:14" x14ac:dyDescent="0.25">
      <c r="A4424">
        <v>123036</v>
      </c>
      <c r="B4424" t="s">
        <v>16954</v>
      </c>
      <c r="C4424" t="s">
        <v>15924</v>
      </c>
      <c r="D4424">
        <v>45740363.479999997</v>
      </c>
      <c r="E4424">
        <v>88</v>
      </c>
      <c r="F4424">
        <v>44553992.840000004</v>
      </c>
      <c r="G4424">
        <v>0</v>
      </c>
      <c r="H4424">
        <v>0</v>
      </c>
      <c r="I4424">
        <v>37870893.899999999</v>
      </c>
      <c r="J4424">
        <v>5792019.1100000003</v>
      </c>
      <c r="K4424">
        <v>891079.83</v>
      </c>
      <c r="M4424">
        <v>0</v>
      </c>
      <c r="N4424">
        <v>1186370.6399999999</v>
      </c>
    </row>
    <row r="4425" spans="1:14" x14ac:dyDescent="0.25">
      <c r="A4425" t="s">
        <v>9884</v>
      </c>
      <c r="B4425" t="s">
        <v>9885</v>
      </c>
      <c r="C4425" t="s">
        <v>14968</v>
      </c>
      <c r="D4425">
        <v>57217241</v>
      </c>
      <c r="E4425">
        <v>76</v>
      </c>
      <c r="F4425">
        <v>55071508.789999999</v>
      </c>
      <c r="G4425">
        <v>0</v>
      </c>
      <c r="H4425">
        <v>0</v>
      </c>
      <c r="I4425">
        <v>37814822.780000001</v>
      </c>
      <c r="J4425">
        <v>5783445.0099999998</v>
      </c>
      <c r="K4425">
        <v>889760.78</v>
      </c>
      <c r="M4425">
        <v>11473241</v>
      </c>
      <c r="N4425">
        <v>1255961</v>
      </c>
    </row>
    <row r="4426" spans="1:14" x14ac:dyDescent="0.25">
      <c r="A4426">
        <v>123035</v>
      </c>
      <c r="B4426" t="s">
        <v>16955</v>
      </c>
      <c r="C4426" t="s">
        <v>15924</v>
      </c>
      <c r="D4426">
        <v>45630543.630000003</v>
      </c>
      <c r="E4426">
        <v>85</v>
      </c>
      <c r="F4426">
        <v>41625004.119999997</v>
      </c>
      <c r="G4426">
        <v>0</v>
      </c>
      <c r="H4426">
        <v>0</v>
      </c>
      <c r="I4426">
        <v>35381253.579999998</v>
      </c>
      <c r="J4426">
        <v>5411250.54</v>
      </c>
      <c r="K4426">
        <v>832500</v>
      </c>
      <c r="M4426">
        <v>50970.63</v>
      </c>
      <c r="N4426">
        <v>3954568</v>
      </c>
    </row>
    <row r="4427" spans="1:14" x14ac:dyDescent="0.25">
      <c r="A4427">
        <v>127803</v>
      </c>
      <c r="B4427" t="s">
        <v>16956</v>
      </c>
      <c r="C4427" t="s">
        <v>16957</v>
      </c>
      <c r="D4427">
        <v>4325910</v>
      </c>
      <c r="E4427">
        <v>29</v>
      </c>
      <c r="F4427">
        <v>4325910.3</v>
      </c>
      <c r="G4427">
        <v>0</v>
      </c>
      <c r="H4427">
        <v>0</v>
      </c>
      <c r="I4427">
        <v>3028137.21</v>
      </c>
      <c r="J4427">
        <v>1211253.95</v>
      </c>
      <c r="K4427">
        <v>86519.14</v>
      </c>
      <c r="L4427">
        <v>0</v>
      </c>
    </row>
    <row r="4428" spans="1:14" x14ac:dyDescent="0.25">
      <c r="A4428">
        <v>122812</v>
      </c>
      <c r="B4428" t="s">
        <v>16958</v>
      </c>
      <c r="C4428" t="s">
        <v>7891</v>
      </c>
      <c r="D4428">
        <v>23154195.219999999</v>
      </c>
      <c r="E4428">
        <v>90</v>
      </c>
      <c r="F4428">
        <v>21996485.739999998</v>
      </c>
      <c r="G4428">
        <v>1157709.78</v>
      </c>
      <c r="H4428">
        <v>21996485.739999998</v>
      </c>
      <c r="I4428">
        <v>18697012.879999999</v>
      </c>
      <c r="J4428">
        <v>2859543.15</v>
      </c>
      <c r="K4428">
        <v>439929.71</v>
      </c>
      <c r="L4428">
        <v>0</v>
      </c>
    </row>
    <row r="4429" spans="1:14" x14ac:dyDescent="0.25">
      <c r="A4429">
        <v>124110</v>
      </c>
      <c r="B4429" t="s">
        <v>16959</v>
      </c>
      <c r="C4429" t="s">
        <v>7970</v>
      </c>
      <c r="D4429">
        <v>22089484.66</v>
      </c>
      <c r="E4429">
        <v>88</v>
      </c>
      <c r="F4429">
        <v>21742886.550000001</v>
      </c>
      <c r="G4429">
        <v>219625.12</v>
      </c>
      <c r="H4429">
        <v>0</v>
      </c>
      <c r="I4429">
        <v>18481453.550000001</v>
      </c>
      <c r="J4429">
        <v>2826575.25</v>
      </c>
      <c r="K4429">
        <v>434857.75</v>
      </c>
      <c r="L4429">
        <v>126973</v>
      </c>
    </row>
    <row r="4430" spans="1:14" x14ac:dyDescent="0.25">
      <c r="A4430">
        <v>127681</v>
      </c>
      <c r="B4430" t="s">
        <v>16960</v>
      </c>
      <c r="C4430" t="s">
        <v>16961</v>
      </c>
      <c r="D4430">
        <v>2793013.84</v>
      </c>
      <c r="E4430">
        <v>56</v>
      </c>
      <c r="F4430">
        <v>2719603.88</v>
      </c>
      <c r="G4430">
        <v>0</v>
      </c>
      <c r="H4430">
        <v>0</v>
      </c>
      <c r="I4430">
        <v>1903722.73</v>
      </c>
      <c r="J4430">
        <v>761489.03</v>
      </c>
      <c r="K4430">
        <v>54392.12</v>
      </c>
      <c r="L4430">
        <v>73409.960000000006</v>
      </c>
    </row>
    <row r="4431" spans="1:14" x14ac:dyDescent="0.25">
      <c r="A4431">
        <v>126182</v>
      </c>
      <c r="B4431" t="s">
        <v>6101</v>
      </c>
      <c r="C4431" t="s">
        <v>6089</v>
      </c>
      <c r="D4431">
        <v>4244018.78</v>
      </c>
      <c r="E4431">
        <v>44</v>
      </c>
      <c r="F4431">
        <v>3865228.36</v>
      </c>
      <c r="G4431">
        <v>0</v>
      </c>
      <c r="H4431">
        <v>0</v>
      </c>
      <c r="I4431">
        <v>3285444</v>
      </c>
      <c r="J4431">
        <v>502479.78</v>
      </c>
      <c r="K4431">
        <v>77304.58</v>
      </c>
      <c r="L4431">
        <v>378789</v>
      </c>
    </row>
    <row r="4432" spans="1:14" x14ac:dyDescent="0.25">
      <c r="A4432">
        <v>121879</v>
      </c>
      <c r="B4432" t="s">
        <v>11179</v>
      </c>
      <c r="C4432" t="s">
        <v>11154</v>
      </c>
      <c r="D4432">
        <v>12401879.15</v>
      </c>
      <c r="E4432">
        <v>42</v>
      </c>
      <c r="F4432">
        <v>12223425.550000001</v>
      </c>
      <c r="G4432">
        <v>0</v>
      </c>
      <c r="H4432">
        <v>0</v>
      </c>
      <c r="I4432">
        <v>10389911.720000001</v>
      </c>
      <c r="J4432">
        <v>1589045.3</v>
      </c>
      <c r="K4432">
        <v>244468.53</v>
      </c>
      <c r="M4432">
        <v>178453.6</v>
      </c>
      <c r="N4432" t="s">
        <v>16962</v>
      </c>
    </row>
    <row r="4433" spans="1:14" x14ac:dyDescent="0.25">
      <c r="A4433">
        <v>125416</v>
      </c>
      <c r="B4433" t="s">
        <v>16963</v>
      </c>
      <c r="C4433" t="s">
        <v>16964</v>
      </c>
      <c r="D4433">
        <v>4255964</v>
      </c>
      <c r="E4433">
        <v>54</v>
      </c>
      <c r="F4433">
        <v>3574787</v>
      </c>
      <c r="G4433">
        <v>0</v>
      </c>
      <c r="H4433">
        <v>0</v>
      </c>
      <c r="I4433">
        <v>3038570</v>
      </c>
      <c r="J4433">
        <v>464722</v>
      </c>
      <c r="K4433">
        <v>71495</v>
      </c>
      <c r="L4433">
        <v>681175</v>
      </c>
    </row>
    <row r="4434" spans="1:14" x14ac:dyDescent="0.25">
      <c r="A4434">
        <v>121592</v>
      </c>
      <c r="B4434" t="s">
        <v>16965</v>
      </c>
      <c r="C4434" t="s">
        <v>16966</v>
      </c>
      <c r="D4434">
        <v>5315130</v>
      </c>
      <c r="E4434">
        <v>42</v>
      </c>
      <c r="F4434">
        <v>5208780.26</v>
      </c>
      <c r="G4434">
        <v>0</v>
      </c>
      <c r="H4434">
        <v>0</v>
      </c>
      <c r="I4434">
        <v>2656477.9300000002</v>
      </c>
      <c r="J4434">
        <v>468790.23</v>
      </c>
      <c r="K4434">
        <v>2083512.1</v>
      </c>
      <c r="L4434">
        <v>106350</v>
      </c>
    </row>
    <row r="4435" spans="1:14" x14ac:dyDescent="0.25">
      <c r="A4435">
        <v>125599</v>
      </c>
      <c r="B4435" t="s">
        <v>16967</v>
      </c>
      <c r="C4435" t="s">
        <v>16968</v>
      </c>
      <c r="D4435">
        <v>2639106</v>
      </c>
      <c r="E4435">
        <v>46</v>
      </c>
      <c r="F4435">
        <v>2639106</v>
      </c>
      <c r="G4435">
        <v>0</v>
      </c>
      <c r="H4435">
        <v>0</v>
      </c>
      <c r="I4435">
        <v>1847374.27</v>
      </c>
      <c r="J4435">
        <v>738949.61</v>
      </c>
      <c r="K4435">
        <v>52782.12</v>
      </c>
      <c r="L4435">
        <v>0</v>
      </c>
    </row>
    <row r="4436" spans="1:14" x14ac:dyDescent="0.25">
      <c r="A4436">
        <v>123593</v>
      </c>
      <c r="B4436" t="s">
        <v>16969</v>
      </c>
      <c r="C4436" t="s">
        <v>16970</v>
      </c>
      <c r="D4436">
        <v>9655478.4399999995</v>
      </c>
      <c r="E4436">
        <v>37</v>
      </c>
      <c r="F4436">
        <v>7719106.5800000001</v>
      </c>
      <c r="G4436">
        <v>0</v>
      </c>
      <c r="H4436">
        <v>0</v>
      </c>
      <c r="I4436">
        <v>3944200.51</v>
      </c>
      <c r="J4436">
        <v>696035.38</v>
      </c>
      <c r="K4436">
        <v>3078870.69</v>
      </c>
      <c r="L4436">
        <v>1936371.86</v>
      </c>
    </row>
    <row r="4437" spans="1:14" x14ac:dyDescent="0.25">
      <c r="A4437">
        <v>117245</v>
      </c>
      <c r="B4437" t="s">
        <v>16971</v>
      </c>
      <c r="C4437" t="s">
        <v>16972</v>
      </c>
      <c r="D4437">
        <v>6636445.29</v>
      </c>
      <c r="E4437">
        <v>0</v>
      </c>
      <c r="F4437">
        <v>5576844.7800000003</v>
      </c>
      <c r="G4437">
        <v>0</v>
      </c>
      <c r="H4437">
        <v>0</v>
      </c>
      <c r="I4437">
        <v>2881051.1915000002</v>
      </c>
      <c r="J4437">
        <v>508420.79850000003</v>
      </c>
      <c r="K4437">
        <v>2187372.79</v>
      </c>
      <c r="L4437">
        <v>1059600.5099999998</v>
      </c>
    </row>
    <row r="4438" spans="1:14" x14ac:dyDescent="0.25">
      <c r="A4438">
        <v>123051</v>
      </c>
      <c r="B4438" t="s">
        <v>16973</v>
      </c>
      <c r="C4438" t="s">
        <v>16974</v>
      </c>
      <c r="D4438">
        <v>14636612.449999999</v>
      </c>
      <c r="E4438">
        <v>48</v>
      </c>
      <c r="F4438">
        <v>6342208.4000000004</v>
      </c>
      <c r="G4438">
        <v>0</v>
      </c>
      <c r="H4438">
        <v>0</v>
      </c>
      <c r="I4438">
        <v>5390877</v>
      </c>
      <c r="J4438">
        <v>951331.4</v>
      </c>
      <c r="K4438">
        <v>5562927.7300000004</v>
      </c>
      <c r="L4438">
        <v>2731475.37</v>
      </c>
    </row>
    <row r="4439" spans="1:14" x14ac:dyDescent="0.25">
      <c r="A4439">
        <v>123647</v>
      </c>
      <c r="B4439" t="s">
        <v>3464</v>
      </c>
      <c r="C4439" t="s">
        <v>16975</v>
      </c>
      <c r="D4439">
        <v>7943585.7699999996</v>
      </c>
      <c r="E4439">
        <v>33</v>
      </c>
      <c r="F4439">
        <v>6652952.5599999996</v>
      </c>
      <c r="G4439">
        <v>0</v>
      </c>
      <c r="H4439">
        <v>0</v>
      </c>
      <c r="I4439">
        <v>3952606.54</v>
      </c>
      <c r="J4439">
        <v>697518.8</v>
      </c>
      <c r="K4439">
        <v>2002827.22</v>
      </c>
      <c r="L4439">
        <v>1290633.21</v>
      </c>
    </row>
    <row r="4440" spans="1:14" x14ac:dyDescent="0.25">
      <c r="A4440">
        <v>122273</v>
      </c>
      <c r="B4440" t="s">
        <v>16976</v>
      </c>
      <c r="C4440" t="s">
        <v>630</v>
      </c>
      <c r="D4440">
        <v>24103391.550000001</v>
      </c>
      <c r="E4440">
        <v>88</v>
      </c>
      <c r="F4440">
        <v>22871930</v>
      </c>
      <c r="G4440">
        <v>0</v>
      </c>
      <c r="H4440">
        <v>0</v>
      </c>
      <c r="I4440">
        <v>19441141</v>
      </c>
      <c r="J4440">
        <v>2961915</v>
      </c>
      <c r="K4440">
        <v>468874</v>
      </c>
      <c r="M4440">
        <v>591732</v>
      </c>
      <c r="N4440">
        <v>639727.55000000005</v>
      </c>
    </row>
    <row r="4441" spans="1:14" x14ac:dyDescent="0.25">
      <c r="A4441">
        <v>112513</v>
      </c>
      <c r="B4441" t="s">
        <v>12290</v>
      </c>
      <c r="C4441" t="s">
        <v>12040</v>
      </c>
      <c r="D4441">
        <v>13366531.210000001</v>
      </c>
      <c r="E4441">
        <v>76</v>
      </c>
      <c r="F4441">
        <v>13275115.41</v>
      </c>
      <c r="G4441">
        <v>0</v>
      </c>
      <c r="H4441">
        <v>0</v>
      </c>
      <c r="I4441">
        <v>11283848.1</v>
      </c>
      <c r="J4441">
        <v>1725764.99</v>
      </c>
      <c r="K4441">
        <v>265502.32</v>
      </c>
      <c r="L4441">
        <v>91415.8</v>
      </c>
    </row>
    <row r="4442" spans="1:14" x14ac:dyDescent="0.25">
      <c r="A4442">
        <v>126453</v>
      </c>
      <c r="B4442" t="s">
        <v>16977</v>
      </c>
      <c r="C4442" t="s">
        <v>12206</v>
      </c>
      <c r="D4442">
        <v>23056184</v>
      </c>
      <c r="E4442">
        <v>53</v>
      </c>
      <c r="F4442">
        <v>21862758.73</v>
      </c>
      <c r="G4442">
        <v>0</v>
      </c>
      <c r="H4442">
        <v>0</v>
      </c>
      <c r="I4442">
        <v>18583344.940000001</v>
      </c>
      <c r="J4442">
        <v>2842158.61</v>
      </c>
      <c r="K4442">
        <v>437255.18</v>
      </c>
      <c r="M4442">
        <v>1193426.25</v>
      </c>
      <c r="N4442">
        <v>0</v>
      </c>
    </row>
    <row r="4443" spans="1:14" x14ac:dyDescent="0.25">
      <c r="A4443">
        <v>122807</v>
      </c>
      <c r="B4443" t="s">
        <v>16978</v>
      </c>
      <c r="C4443" t="s">
        <v>12519</v>
      </c>
      <c r="D4443">
        <v>84484838.599999994</v>
      </c>
      <c r="E4443">
        <v>40</v>
      </c>
      <c r="F4443">
        <v>71088659</v>
      </c>
      <c r="G4443">
        <v>0</v>
      </c>
      <c r="H4443">
        <v>0</v>
      </c>
      <c r="I4443">
        <v>60425361</v>
      </c>
      <c r="J4443">
        <v>9241525</v>
      </c>
      <c r="K4443">
        <v>1421773</v>
      </c>
      <c r="M4443">
        <v>304403.99</v>
      </c>
      <c r="N4443">
        <v>13091773</v>
      </c>
    </row>
    <row r="4444" spans="1:14" x14ac:dyDescent="0.25">
      <c r="A4444">
        <v>121637</v>
      </c>
      <c r="B4444" t="s">
        <v>11182</v>
      </c>
      <c r="C4444" t="s">
        <v>11177</v>
      </c>
      <c r="D4444">
        <v>25265772</v>
      </c>
      <c r="E4444">
        <v>59</v>
      </c>
      <c r="F4444">
        <v>24531496</v>
      </c>
      <c r="G4444">
        <v>0</v>
      </c>
      <c r="H4444">
        <v>0</v>
      </c>
      <c r="I4444">
        <v>19441198</v>
      </c>
      <c r="J4444">
        <v>2973354</v>
      </c>
      <c r="K4444">
        <v>457445</v>
      </c>
      <c r="M4444">
        <v>2116944</v>
      </c>
      <c r="N4444">
        <v>276830</v>
      </c>
    </row>
    <row r="4445" spans="1:14" x14ac:dyDescent="0.25">
      <c r="A4445">
        <v>123977</v>
      </c>
      <c r="B4445" t="s">
        <v>16979</v>
      </c>
      <c r="C4445" t="s">
        <v>16980</v>
      </c>
      <c r="D4445">
        <v>1394053.1</v>
      </c>
      <c r="E4445">
        <v>45</v>
      </c>
      <c r="F4445">
        <v>1317359.75</v>
      </c>
      <c r="G4445">
        <v>0</v>
      </c>
      <c r="H4445">
        <v>0</v>
      </c>
      <c r="I4445">
        <v>1119755.8</v>
      </c>
      <c r="J4445">
        <v>171256.75</v>
      </c>
      <c r="K4445">
        <v>26347.200000000001</v>
      </c>
      <c r="L4445">
        <v>76693.350000000006</v>
      </c>
    </row>
    <row r="4446" spans="1:14" x14ac:dyDescent="0.25">
      <c r="A4446">
        <v>121630</v>
      </c>
      <c r="B4446" t="s">
        <v>12294</v>
      </c>
      <c r="C4446" t="s">
        <v>11937</v>
      </c>
      <c r="D4446">
        <v>2811498.87</v>
      </c>
      <c r="E4446">
        <v>46</v>
      </c>
      <c r="F4446">
        <v>2447912.48</v>
      </c>
      <c r="G4446">
        <v>0</v>
      </c>
      <c r="H4446">
        <v>0</v>
      </c>
      <c r="I4446">
        <v>1248435.3600000001</v>
      </c>
      <c r="J4446">
        <v>220312.13</v>
      </c>
      <c r="K4446">
        <v>979164.99</v>
      </c>
      <c r="L4446">
        <v>363586</v>
      </c>
    </row>
    <row r="4447" spans="1:14" x14ac:dyDescent="0.25">
      <c r="A4447">
        <v>120790</v>
      </c>
      <c r="B4447" t="s">
        <v>16981</v>
      </c>
      <c r="C4447" t="s">
        <v>16562</v>
      </c>
      <c r="D4447">
        <v>2165324.36</v>
      </c>
      <c r="E4447">
        <v>43</v>
      </c>
      <c r="F4447">
        <v>2165324.36</v>
      </c>
      <c r="G4447">
        <v>0</v>
      </c>
      <c r="H4447">
        <v>0</v>
      </c>
      <c r="I4447">
        <v>1104315.42</v>
      </c>
      <c r="J4447">
        <v>194879.2</v>
      </c>
      <c r="K4447">
        <v>866129.74</v>
      </c>
      <c r="L4447">
        <v>0</v>
      </c>
    </row>
    <row r="4448" spans="1:14" x14ac:dyDescent="0.25">
      <c r="A4448">
        <v>117881</v>
      </c>
      <c r="B4448" t="s">
        <v>16982</v>
      </c>
      <c r="C4448" t="s">
        <v>14596</v>
      </c>
      <c r="D4448">
        <v>2019550.46</v>
      </c>
      <c r="E4448">
        <v>45</v>
      </c>
      <c r="F4448">
        <v>1872367</v>
      </c>
      <c r="G4448">
        <v>0</v>
      </c>
      <c r="H4448">
        <v>0</v>
      </c>
      <c r="I4448">
        <v>954907</v>
      </c>
      <c r="J4448">
        <v>168513</v>
      </c>
      <c r="K4448">
        <v>748947</v>
      </c>
      <c r="L4448">
        <v>147182</v>
      </c>
    </row>
    <row r="4449" spans="1:14" x14ac:dyDescent="0.25">
      <c r="A4449">
        <v>124632</v>
      </c>
      <c r="B4449" t="s">
        <v>6423</v>
      </c>
      <c r="C4449" t="s">
        <v>6424</v>
      </c>
      <c r="D4449">
        <v>3354504</v>
      </c>
      <c r="E4449">
        <v>60</v>
      </c>
      <c r="F4449">
        <v>3269098</v>
      </c>
      <c r="G4449">
        <v>0</v>
      </c>
      <c r="H4449">
        <v>0</v>
      </c>
      <c r="I4449">
        <v>2835443</v>
      </c>
      <c r="J4449">
        <v>433655</v>
      </c>
      <c r="K4449">
        <v>66716</v>
      </c>
      <c r="L4449">
        <v>18688</v>
      </c>
    </row>
    <row r="4450" spans="1:14" x14ac:dyDescent="0.25">
      <c r="A4450">
        <v>127884</v>
      </c>
      <c r="B4450" t="s">
        <v>16983</v>
      </c>
      <c r="C4450" t="s">
        <v>16984</v>
      </c>
      <c r="D4450">
        <v>4390462</v>
      </c>
      <c r="E4450">
        <v>36</v>
      </c>
      <c r="F4450">
        <v>4390461</v>
      </c>
      <c r="G4450">
        <v>0</v>
      </c>
      <c r="H4450">
        <v>0</v>
      </c>
      <c r="I4450">
        <v>3011857</v>
      </c>
      <c r="J4450">
        <v>1290795</v>
      </c>
      <c r="K4450">
        <v>87809</v>
      </c>
      <c r="L4450">
        <v>0</v>
      </c>
    </row>
    <row r="4451" spans="1:14" x14ac:dyDescent="0.25">
      <c r="A4451">
        <v>123037</v>
      </c>
      <c r="B4451" t="s">
        <v>16985</v>
      </c>
      <c r="C4451" t="s">
        <v>15924</v>
      </c>
      <c r="D4451">
        <v>45743840</v>
      </c>
      <c r="E4451">
        <v>88</v>
      </c>
      <c r="F4451">
        <v>42941924</v>
      </c>
      <c r="G4451">
        <v>0</v>
      </c>
      <c r="H4451">
        <v>0</v>
      </c>
      <c r="I4451">
        <v>36500636</v>
      </c>
      <c r="J4451">
        <v>5582450</v>
      </c>
      <c r="K4451">
        <v>858838</v>
      </c>
      <c r="M4451">
        <v>33717</v>
      </c>
      <c r="N4451">
        <v>2768198</v>
      </c>
    </row>
    <row r="4452" spans="1:14" x14ac:dyDescent="0.25">
      <c r="A4452">
        <v>123769</v>
      </c>
      <c r="B4452" t="s">
        <v>539</v>
      </c>
      <c r="C4452" t="s">
        <v>16986</v>
      </c>
      <c r="D4452">
        <v>7208188</v>
      </c>
      <c r="E4452">
        <v>91</v>
      </c>
      <c r="F4452">
        <v>6991344</v>
      </c>
      <c r="G4452">
        <v>0</v>
      </c>
      <c r="H4452">
        <v>0</v>
      </c>
      <c r="I4452">
        <v>5942643</v>
      </c>
      <c r="J4452">
        <v>908874</v>
      </c>
      <c r="K4452">
        <v>139827</v>
      </c>
      <c r="L4452">
        <v>216843</v>
      </c>
    </row>
    <row r="4453" spans="1:14" x14ac:dyDescent="0.25">
      <c r="A4453">
        <v>117891</v>
      </c>
      <c r="B4453" t="s">
        <v>5418</v>
      </c>
      <c r="C4453" t="s">
        <v>16905</v>
      </c>
      <c r="D4453">
        <v>1283168.04</v>
      </c>
      <c r="E4453">
        <v>35</v>
      </c>
      <c r="F4453">
        <v>1230318.83</v>
      </c>
      <c r="G4453">
        <v>0</v>
      </c>
      <c r="H4453">
        <v>0</v>
      </c>
      <c r="I4453">
        <v>1045771.01</v>
      </c>
      <c r="J4453">
        <v>159941.44</v>
      </c>
      <c r="K4453">
        <v>24606.38</v>
      </c>
      <c r="L4453">
        <v>52849.21</v>
      </c>
    </row>
    <row r="4454" spans="1:14" x14ac:dyDescent="0.25">
      <c r="A4454">
        <v>120042</v>
      </c>
      <c r="B4454" t="s">
        <v>16987</v>
      </c>
      <c r="C4454" t="s">
        <v>16988</v>
      </c>
      <c r="D4454">
        <v>3642802</v>
      </c>
      <c r="E4454">
        <v>53</v>
      </c>
      <c r="F4454">
        <v>3584912</v>
      </c>
      <c r="G4454">
        <v>0</v>
      </c>
      <c r="H4454">
        <v>0</v>
      </c>
      <c r="I4454">
        <v>3047176</v>
      </c>
      <c r="J4454">
        <v>466038</v>
      </c>
      <c r="K4454">
        <v>71698</v>
      </c>
      <c r="L4454">
        <v>57888</v>
      </c>
    </row>
    <row r="4455" spans="1:14" x14ac:dyDescent="0.25">
      <c r="A4455">
        <v>119392</v>
      </c>
      <c r="B4455" t="s">
        <v>16989</v>
      </c>
      <c r="C4455" t="s">
        <v>16537</v>
      </c>
      <c r="D4455">
        <v>14111749.5</v>
      </c>
      <c r="E4455">
        <v>58</v>
      </c>
      <c r="F4455">
        <v>14104733</v>
      </c>
      <c r="G4455">
        <v>0</v>
      </c>
      <c r="H4455">
        <v>0</v>
      </c>
      <c r="I4455">
        <v>11989024</v>
      </c>
      <c r="J4455">
        <v>1833615</v>
      </c>
      <c r="K4455">
        <v>282094</v>
      </c>
      <c r="L4455">
        <v>7014.31</v>
      </c>
    </row>
    <row r="4456" spans="1:14" x14ac:dyDescent="0.25">
      <c r="A4456">
        <v>127262</v>
      </c>
      <c r="B4456" t="s">
        <v>16990</v>
      </c>
      <c r="C4456" t="s">
        <v>16802</v>
      </c>
      <c r="D4456">
        <v>94846694</v>
      </c>
      <c r="E4456">
        <v>87</v>
      </c>
      <c r="F4456">
        <v>91487993</v>
      </c>
      <c r="G4456">
        <v>0</v>
      </c>
      <c r="H4456">
        <v>0</v>
      </c>
      <c r="I4456">
        <v>77764795</v>
      </c>
      <c r="J4456">
        <v>11893439</v>
      </c>
      <c r="K4456">
        <v>1829759</v>
      </c>
      <c r="L4456">
        <v>3358699</v>
      </c>
      <c r="M4456">
        <v>0</v>
      </c>
    </row>
    <row r="4457" spans="1:14" x14ac:dyDescent="0.25">
      <c r="A4457">
        <v>118232</v>
      </c>
      <c r="B4457" t="s">
        <v>16991</v>
      </c>
      <c r="C4457" t="s">
        <v>13773</v>
      </c>
      <c r="D4457">
        <v>2626792.08</v>
      </c>
      <c r="E4457">
        <v>32</v>
      </c>
      <c r="F4457">
        <v>2275613.3199999998</v>
      </c>
      <c r="G4457">
        <v>0</v>
      </c>
      <c r="H4457">
        <v>0</v>
      </c>
      <c r="I4457">
        <v>1934271.32</v>
      </c>
      <c r="J4457">
        <v>295829.73</v>
      </c>
      <c r="K4457">
        <v>45512.27</v>
      </c>
      <c r="L4457">
        <v>351178.76</v>
      </c>
    </row>
    <row r="4458" spans="1:14" x14ac:dyDescent="0.25">
      <c r="A4458">
        <v>118117</v>
      </c>
      <c r="B4458" t="s">
        <v>4661</v>
      </c>
      <c r="C4458" t="s">
        <v>4662</v>
      </c>
      <c r="D4458">
        <v>4570814.37</v>
      </c>
      <c r="E4458">
        <v>55</v>
      </c>
      <c r="F4458">
        <v>4479398.08</v>
      </c>
      <c r="G4458">
        <v>0</v>
      </c>
      <c r="H4458">
        <v>0</v>
      </c>
      <c r="I4458">
        <v>3885192.21</v>
      </c>
      <c r="J4458">
        <v>594205.87</v>
      </c>
      <c r="K4458">
        <v>91416.29</v>
      </c>
      <c r="L4458">
        <v>0</v>
      </c>
    </row>
    <row r="4459" spans="1:14" x14ac:dyDescent="0.25">
      <c r="A4459">
        <v>111504</v>
      </c>
      <c r="B4459" t="s">
        <v>16992</v>
      </c>
      <c r="C4459" t="s">
        <v>16821</v>
      </c>
      <c r="D4459">
        <v>32270838.23</v>
      </c>
      <c r="E4459">
        <v>105</v>
      </c>
      <c r="F4459">
        <v>32188937.149999999</v>
      </c>
      <c r="G4459">
        <v>0</v>
      </c>
      <c r="H4459">
        <v>0</v>
      </c>
      <c r="I4459">
        <v>27360596.57</v>
      </c>
      <c r="J4459">
        <v>4184561.77</v>
      </c>
      <c r="K4459">
        <v>643778.81000000006</v>
      </c>
      <c r="L4459">
        <v>81901.070000000007</v>
      </c>
    </row>
    <row r="4460" spans="1:14" x14ac:dyDescent="0.25">
      <c r="A4460">
        <v>123003</v>
      </c>
      <c r="B4460" t="s">
        <v>1212</v>
      </c>
      <c r="C4460" t="s">
        <v>1213</v>
      </c>
      <c r="D4460">
        <v>4003862</v>
      </c>
      <c r="E4460">
        <v>47</v>
      </c>
      <c r="F4460">
        <v>3427094</v>
      </c>
      <c r="G4460">
        <v>0</v>
      </c>
      <c r="H4460">
        <v>0</v>
      </c>
      <c r="I4460">
        <v>2913030</v>
      </c>
      <c r="J4460">
        <v>445522</v>
      </c>
      <c r="K4460">
        <v>68542</v>
      </c>
      <c r="L4460">
        <v>576767</v>
      </c>
    </row>
    <row r="4461" spans="1:14" x14ac:dyDescent="0.25">
      <c r="A4461">
        <v>124742</v>
      </c>
      <c r="B4461" t="s">
        <v>16993</v>
      </c>
      <c r="C4461" t="s">
        <v>16994</v>
      </c>
      <c r="D4461">
        <v>2699918</v>
      </c>
      <c r="E4461">
        <v>59</v>
      </c>
      <c r="F4461">
        <v>2142057</v>
      </c>
      <c r="G4461">
        <v>0</v>
      </c>
      <c r="H4461">
        <v>0</v>
      </c>
      <c r="I4461">
        <v>1820749</v>
      </c>
      <c r="J4461">
        <v>278467</v>
      </c>
      <c r="K4461">
        <v>42841</v>
      </c>
      <c r="L4461">
        <v>557860</v>
      </c>
    </row>
    <row r="4462" spans="1:14" x14ac:dyDescent="0.25">
      <c r="A4462">
        <v>123004</v>
      </c>
      <c r="B4462" t="s">
        <v>1216</v>
      </c>
      <c r="C4462" t="s">
        <v>1213</v>
      </c>
      <c r="D4462">
        <v>4084083</v>
      </c>
      <c r="E4462">
        <v>47</v>
      </c>
      <c r="F4462">
        <v>3419827</v>
      </c>
      <c r="G4462">
        <v>0</v>
      </c>
      <c r="H4462">
        <v>0</v>
      </c>
      <c r="I4462">
        <v>2906854</v>
      </c>
      <c r="J4462">
        <v>444577</v>
      </c>
      <c r="K4462">
        <v>68396</v>
      </c>
      <c r="L4462">
        <v>664255</v>
      </c>
    </row>
    <row r="4463" spans="1:14" x14ac:dyDescent="0.25">
      <c r="A4463">
        <v>123371</v>
      </c>
      <c r="B4463" t="s">
        <v>16995</v>
      </c>
      <c r="C4463" t="s">
        <v>16996</v>
      </c>
      <c r="D4463">
        <v>2175684</v>
      </c>
      <c r="E4463">
        <v>54</v>
      </c>
      <c r="F4463">
        <v>2175683.3199999998</v>
      </c>
      <c r="G4463">
        <v>0</v>
      </c>
      <c r="H4463">
        <v>0</v>
      </c>
      <c r="I4463">
        <v>1849331.4</v>
      </c>
      <c r="J4463">
        <v>282838.92</v>
      </c>
      <c r="K4463">
        <v>43513</v>
      </c>
      <c r="L4463">
        <v>0</v>
      </c>
    </row>
    <row r="4464" spans="1:14" x14ac:dyDescent="0.25">
      <c r="A4464">
        <v>119396</v>
      </c>
      <c r="B4464" t="s">
        <v>16997</v>
      </c>
      <c r="C4464" t="s">
        <v>14596</v>
      </c>
      <c r="D4464">
        <v>10904659</v>
      </c>
      <c r="E4464">
        <v>54</v>
      </c>
      <c r="F4464">
        <v>6814208</v>
      </c>
      <c r="G4464">
        <v>0</v>
      </c>
      <c r="H4464">
        <v>0</v>
      </c>
      <c r="I4464">
        <v>4769287</v>
      </c>
      <c r="J4464">
        <v>1908637</v>
      </c>
      <c r="K4464">
        <v>136284</v>
      </c>
      <c r="L4464">
        <v>4090450</v>
      </c>
    </row>
    <row r="4465" spans="1:14" x14ac:dyDescent="0.25">
      <c r="A4465">
        <v>126318</v>
      </c>
      <c r="B4465" t="s">
        <v>16998</v>
      </c>
      <c r="C4465" t="s">
        <v>657</v>
      </c>
      <c r="D4465">
        <v>3548146</v>
      </c>
      <c r="E4465">
        <v>32</v>
      </c>
      <c r="F4465">
        <v>3548145.52</v>
      </c>
      <c r="G4465">
        <v>0</v>
      </c>
      <c r="H4465">
        <v>0</v>
      </c>
      <c r="I4465">
        <v>2483702.52</v>
      </c>
      <c r="J4465">
        <v>993481</v>
      </c>
      <c r="K4465">
        <v>70962</v>
      </c>
      <c r="L4465">
        <v>0</v>
      </c>
    </row>
    <row r="4466" spans="1:14" x14ac:dyDescent="0.25">
      <c r="A4466">
        <v>124690</v>
      </c>
      <c r="B4466" t="s">
        <v>16999</v>
      </c>
      <c r="C4466" t="s">
        <v>17000</v>
      </c>
      <c r="D4466">
        <v>8709932</v>
      </c>
      <c r="E4466">
        <v>99</v>
      </c>
      <c r="F4466">
        <v>7966270.4299999997</v>
      </c>
      <c r="G4466">
        <v>0</v>
      </c>
      <c r="H4466">
        <v>0</v>
      </c>
      <c r="I4466">
        <v>6771330.4299999997</v>
      </c>
      <c r="J4466">
        <v>1035615</v>
      </c>
      <c r="K4466">
        <v>159325</v>
      </c>
      <c r="L4466">
        <v>743661</v>
      </c>
    </row>
    <row r="4467" spans="1:14" x14ac:dyDescent="0.25">
      <c r="A4467">
        <v>123133</v>
      </c>
      <c r="B4467" t="s">
        <v>17001</v>
      </c>
      <c r="C4467" t="s">
        <v>17002</v>
      </c>
      <c r="D4467">
        <v>21174097</v>
      </c>
      <c r="E4467">
        <v>52</v>
      </c>
      <c r="F4467">
        <v>20413001</v>
      </c>
      <c r="G4467">
        <v>0</v>
      </c>
      <c r="H4467">
        <v>0</v>
      </c>
      <c r="I4467">
        <v>17351051</v>
      </c>
      <c r="J4467">
        <v>2653690</v>
      </c>
      <c r="K4467">
        <v>408260</v>
      </c>
      <c r="L4467">
        <v>761094</v>
      </c>
    </row>
    <row r="4468" spans="1:14" x14ac:dyDescent="0.25">
      <c r="A4468">
        <v>124467</v>
      </c>
      <c r="B4468" t="s">
        <v>17003</v>
      </c>
      <c r="C4468" t="s">
        <v>17004</v>
      </c>
      <c r="D4468">
        <v>765663</v>
      </c>
      <c r="E4468">
        <v>24</v>
      </c>
      <c r="F4468">
        <v>636666</v>
      </c>
      <c r="G4468">
        <v>0</v>
      </c>
      <c r="H4468">
        <v>0</v>
      </c>
      <c r="I4468">
        <v>541167</v>
      </c>
      <c r="J4468">
        <v>82766</v>
      </c>
      <c r="K4468">
        <v>12733</v>
      </c>
      <c r="M4468">
        <v>128996</v>
      </c>
      <c r="N4468">
        <v>0</v>
      </c>
    </row>
    <row r="4469" spans="1:14" x14ac:dyDescent="0.25">
      <c r="A4469">
        <v>120109</v>
      </c>
      <c r="B4469" t="s">
        <v>17005</v>
      </c>
      <c r="C4469" t="s">
        <v>17006</v>
      </c>
      <c r="D4469">
        <v>3447255</v>
      </c>
      <c r="E4469">
        <v>40</v>
      </c>
      <c r="F4469">
        <v>3190290</v>
      </c>
      <c r="G4469">
        <v>0</v>
      </c>
      <c r="H4469">
        <v>0</v>
      </c>
      <c r="I4469">
        <v>2711748</v>
      </c>
      <c r="J4469">
        <v>414737</v>
      </c>
      <c r="K4469">
        <v>63805</v>
      </c>
      <c r="L4469">
        <v>256963</v>
      </c>
    </row>
    <row r="4470" spans="1:14" x14ac:dyDescent="0.25">
      <c r="A4470">
        <v>124132</v>
      </c>
      <c r="B4470" t="s">
        <v>4510</v>
      </c>
      <c r="C4470" t="s">
        <v>4507</v>
      </c>
      <c r="D4470">
        <v>17690149.91</v>
      </c>
      <c r="E4470">
        <v>69</v>
      </c>
      <c r="F4470">
        <v>17431918.600000001</v>
      </c>
      <c r="G4470">
        <v>0</v>
      </c>
      <c r="H4470">
        <v>0</v>
      </c>
      <c r="I4470">
        <v>14817130.810000001</v>
      </c>
      <c r="J4470">
        <v>2266149.42</v>
      </c>
      <c r="K4470">
        <v>348638.37</v>
      </c>
      <c r="L4470">
        <v>258231.31</v>
      </c>
    </row>
    <row r="4471" spans="1:14" x14ac:dyDescent="0.25">
      <c r="A4471">
        <v>122385</v>
      </c>
      <c r="B4471" t="s">
        <v>17007</v>
      </c>
      <c r="C4471" t="s">
        <v>16922</v>
      </c>
      <c r="D4471">
        <v>4110513</v>
      </c>
      <c r="E4471">
        <v>37</v>
      </c>
      <c r="F4471">
        <v>3547349</v>
      </c>
      <c r="G4471">
        <v>0</v>
      </c>
      <c r="H4471">
        <v>0</v>
      </c>
      <c r="I4471">
        <v>3015246.65</v>
      </c>
      <c r="J4471">
        <v>461155.37</v>
      </c>
      <c r="K4471">
        <v>70946.98</v>
      </c>
      <c r="L4471">
        <v>563164</v>
      </c>
    </row>
    <row r="4472" spans="1:14" x14ac:dyDescent="0.25">
      <c r="A4472">
        <v>127467</v>
      </c>
      <c r="B4472" t="s">
        <v>17008</v>
      </c>
      <c r="C4472" t="s">
        <v>17009</v>
      </c>
      <c r="D4472">
        <v>6746154</v>
      </c>
      <c r="E4472">
        <v>46</v>
      </c>
      <c r="F4472">
        <v>4426999.4800000004</v>
      </c>
      <c r="G4472">
        <v>0</v>
      </c>
      <c r="H4472">
        <v>0</v>
      </c>
      <c r="I4472">
        <v>3098899.64</v>
      </c>
      <c r="J4472">
        <v>1239559.8500000001</v>
      </c>
      <c r="K4472">
        <v>88539.99</v>
      </c>
      <c r="L4472">
        <v>2319154.52</v>
      </c>
      <c r="M4472">
        <v>0</v>
      </c>
      <c r="N4472">
        <v>0</v>
      </c>
    </row>
    <row r="4473" spans="1:14" x14ac:dyDescent="0.25">
      <c r="A4473">
        <v>120108</v>
      </c>
      <c r="B4473" t="s">
        <v>17010</v>
      </c>
      <c r="C4473" t="s">
        <v>17006</v>
      </c>
      <c r="D4473">
        <v>3024141</v>
      </c>
      <c r="E4473">
        <v>38</v>
      </c>
      <c r="F4473">
        <v>3024141.62</v>
      </c>
      <c r="G4473">
        <v>0</v>
      </c>
      <c r="H4473">
        <v>0</v>
      </c>
      <c r="I4473">
        <v>2570520.38</v>
      </c>
      <c r="J4473">
        <v>393138.41</v>
      </c>
      <c r="K4473">
        <v>60482.83</v>
      </c>
      <c r="L4473">
        <v>0</v>
      </c>
    </row>
    <row r="4474" spans="1:14" x14ac:dyDescent="0.25">
      <c r="A4474">
        <v>122349</v>
      </c>
      <c r="B4474" t="s">
        <v>17011</v>
      </c>
      <c r="C4474" t="s">
        <v>16922</v>
      </c>
      <c r="D4474">
        <v>2348689</v>
      </c>
      <c r="E4474">
        <v>37</v>
      </c>
      <c r="F4474">
        <v>2346667.2200000002</v>
      </c>
      <c r="G4474">
        <v>0</v>
      </c>
      <c r="H4474">
        <v>0</v>
      </c>
      <c r="I4474">
        <v>1994667.13</v>
      </c>
      <c r="J4474">
        <v>305066.55</v>
      </c>
      <c r="K4474">
        <v>46933.54</v>
      </c>
      <c r="L4474">
        <v>2021</v>
      </c>
    </row>
    <row r="4475" spans="1:14" x14ac:dyDescent="0.25">
      <c r="A4475">
        <v>124071</v>
      </c>
      <c r="B4475" t="s">
        <v>7365</v>
      </c>
      <c r="C4475" t="s">
        <v>17012</v>
      </c>
      <c r="D4475">
        <v>2866920</v>
      </c>
      <c r="E4475">
        <v>31</v>
      </c>
      <c r="F4475">
        <v>2866920</v>
      </c>
      <c r="G4475">
        <v>0</v>
      </c>
      <c r="H4475">
        <v>0</v>
      </c>
      <c r="I4475">
        <v>2436882.0299999998</v>
      </c>
      <c r="J4475">
        <v>372699.57</v>
      </c>
      <c r="K4475">
        <v>57338.400000000001</v>
      </c>
      <c r="L4475">
        <v>0</v>
      </c>
    </row>
    <row r="4476" spans="1:14" x14ac:dyDescent="0.25">
      <c r="A4476">
        <v>121770</v>
      </c>
      <c r="B4476" t="s">
        <v>13117</v>
      </c>
      <c r="C4476" t="s">
        <v>13096</v>
      </c>
      <c r="D4476">
        <v>1843025</v>
      </c>
      <c r="E4476">
        <v>63</v>
      </c>
      <c r="F4476">
        <v>1762162</v>
      </c>
      <c r="G4476">
        <v>0</v>
      </c>
      <c r="H4476">
        <v>0</v>
      </c>
      <c r="I4476">
        <v>898703</v>
      </c>
      <c r="J4476">
        <v>158594</v>
      </c>
      <c r="K4476">
        <v>704865</v>
      </c>
      <c r="L4476">
        <v>80861</v>
      </c>
    </row>
    <row r="4477" spans="1:14" x14ac:dyDescent="0.25">
      <c r="A4477">
        <v>121411</v>
      </c>
      <c r="B4477" t="s">
        <v>13119</v>
      </c>
      <c r="C4477" t="s">
        <v>13096</v>
      </c>
      <c r="D4477">
        <v>2661673</v>
      </c>
      <c r="E4477">
        <v>61</v>
      </c>
      <c r="F4477">
        <v>2604725</v>
      </c>
      <c r="G4477">
        <v>0</v>
      </c>
      <c r="H4477">
        <v>0</v>
      </c>
      <c r="I4477">
        <v>1328410</v>
      </c>
      <c r="J4477">
        <v>234425</v>
      </c>
      <c r="K4477">
        <v>1041890</v>
      </c>
      <c r="L4477">
        <v>56945</v>
      </c>
      <c r="N4477" t="s">
        <v>16602</v>
      </c>
    </row>
    <row r="4478" spans="1:14" x14ac:dyDescent="0.25">
      <c r="A4478">
        <v>124288</v>
      </c>
      <c r="B4478" t="s">
        <v>17013</v>
      </c>
      <c r="C4478" t="s">
        <v>17014</v>
      </c>
      <c r="D4478">
        <v>13352395.34</v>
      </c>
      <c r="E4478">
        <v>61</v>
      </c>
      <c r="F4478">
        <v>13122126.07</v>
      </c>
      <c r="G4478">
        <v>0</v>
      </c>
      <c r="H4478">
        <v>0</v>
      </c>
      <c r="I4478">
        <v>11153807.17</v>
      </c>
      <c r="J4478">
        <v>1704564.19</v>
      </c>
      <c r="K4478">
        <v>263754.71000000002</v>
      </c>
      <c r="L4478">
        <v>230269.27</v>
      </c>
    </row>
    <row r="4479" spans="1:14" x14ac:dyDescent="0.25">
      <c r="A4479">
        <v>124285</v>
      </c>
      <c r="B4479" t="s">
        <v>17015</v>
      </c>
      <c r="C4479" t="s">
        <v>17016</v>
      </c>
      <c r="D4479">
        <v>2202888</v>
      </c>
      <c r="E4479">
        <v>40</v>
      </c>
      <c r="F4479">
        <v>1614124</v>
      </c>
      <c r="G4479">
        <v>0</v>
      </c>
      <c r="H4479">
        <v>0</v>
      </c>
      <c r="I4479">
        <v>1372006</v>
      </c>
      <c r="J4479">
        <v>209836</v>
      </c>
      <c r="K4479">
        <v>32282</v>
      </c>
      <c r="L4479">
        <v>588763</v>
      </c>
    </row>
    <row r="4480" spans="1:14" x14ac:dyDescent="0.25">
      <c r="A4480">
        <v>121443</v>
      </c>
      <c r="B4480" t="s">
        <v>17017</v>
      </c>
      <c r="C4480" t="s">
        <v>15924</v>
      </c>
      <c r="D4480">
        <v>24705881.550000001</v>
      </c>
      <c r="E4480">
        <v>37</v>
      </c>
      <c r="F4480">
        <v>24184804.989999998</v>
      </c>
      <c r="G4480">
        <v>0</v>
      </c>
      <c r="H4480">
        <v>0</v>
      </c>
      <c r="I4480">
        <v>12334250.539999999</v>
      </c>
      <c r="J4480">
        <v>2176632.4500000002</v>
      </c>
      <c r="K4480">
        <v>9673922</v>
      </c>
      <c r="L4480">
        <v>521076</v>
      </c>
    </row>
    <row r="4481" spans="1:14" x14ac:dyDescent="0.25">
      <c r="A4481">
        <v>127218</v>
      </c>
      <c r="B4481" t="s">
        <v>17018</v>
      </c>
      <c r="C4481" t="s">
        <v>16964</v>
      </c>
      <c r="D4481">
        <v>44844638</v>
      </c>
      <c r="E4481">
        <v>35</v>
      </c>
      <c r="F4481">
        <v>38152289.439999998</v>
      </c>
      <c r="G4481">
        <v>0</v>
      </c>
      <c r="H4481">
        <v>0</v>
      </c>
      <c r="I4481">
        <v>32429447.440000001</v>
      </c>
      <c r="J4481">
        <v>4959797</v>
      </c>
      <c r="K4481">
        <v>763045</v>
      </c>
      <c r="M4481">
        <v>0</v>
      </c>
      <c r="N4481">
        <v>6692347</v>
      </c>
    </row>
    <row r="4482" spans="1:14" x14ac:dyDescent="0.25">
      <c r="A4482">
        <v>128116</v>
      </c>
      <c r="B4482" t="s">
        <v>10661</v>
      </c>
      <c r="C4482" t="s">
        <v>10660</v>
      </c>
      <c r="D4482">
        <v>95941003.5</v>
      </c>
      <c r="E4482">
        <v>48</v>
      </c>
      <c r="F4482">
        <v>80741003.510000005</v>
      </c>
      <c r="G4482">
        <v>0</v>
      </c>
      <c r="H4482">
        <v>0</v>
      </c>
      <c r="I4482">
        <v>68629852.980000004</v>
      </c>
      <c r="J4482">
        <v>10402730.460000001</v>
      </c>
      <c r="K4482">
        <v>1708420.07</v>
      </c>
      <c r="M4482">
        <v>0</v>
      </c>
      <c r="N4482">
        <v>15200000</v>
      </c>
    </row>
    <row r="4483" spans="1:14" x14ac:dyDescent="0.25">
      <c r="A4483">
        <v>123242</v>
      </c>
      <c r="B4483" t="s">
        <v>6347</v>
      </c>
      <c r="C4483" t="s">
        <v>17019</v>
      </c>
      <c r="D4483">
        <v>2952384</v>
      </c>
      <c r="E4483">
        <v>30</v>
      </c>
      <c r="F4483">
        <v>2728127</v>
      </c>
      <c r="G4483">
        <v>0</v>
      </c>
      <c r="H4483">
        <v>0</v>
      </c>
      <c r="I4483">
        <v>2318909</v>
      </c>
      <c r="J4483">
        <v>354656</v>
      </c>
      <c r="K4483">
        <v>54562</v>
      </c>
      <c r="L4483">
        <v>224255</v>
      </c>
    </row>
    <row r="4484" spans="1:14" x14ac:dyDescent="0.25">
      <c r="A4484">
        <v>121232</v>
      </c>
      <c r="B4484" t="s">
        <v>17020</v>
      </c>
      <c r="C4484" t="s">
        <v>16562</v>
      </c>
      <c r="D4484">
        <v>3894963.18</v>
      </c>
      <c r="E4484">
        <v>72</v>
      </c>
      <c r="F4484">
        <v>3894962</v>
      </c>
      <c r="G4484">
        <v>0</v>
      </c>
      <c r="H4484">
        <v>0</v>
      </c>
      <c r="I4484">
        <v>3310718</v>
      </c>
      <c r="J4484">
        <v>506345</v>
      </c>
      <c r="K4484">
        <v>77899</v>
      </c>
      <c r="L4484">
        <v>0</v>
      </c>
    </row>
    <row r="4485" spans="1:14" x14ac:dyDescent="0.25">
      <c r="A4485">
        <v>124783</v>
      </c>
      <c r="B4485" t="s">
        <v>17021</v>
      </c>
      <c r="C4485" t="s">
        <v>17022</v>
      </c>
      <c r="D4485">
        <v>2415500</v>
      </c>
      <c r="E4485">
        <v>37</v>
      </c>
      <c r="F4485">
        <v>2365520.0099999998</v>
      </c>
      <c r="G4485">
        <v>0</v>
      </c>
      <c r="H4485">
        <v>0</v>
      </c>
      <c r="I4485">
        <v>2010692.01</v>
      </c>
      <c r="J4485">
        <v>307517.59999999998</v>
      </c>
      <c r="K4485">
        <v>47310.400000000001</v>
      </c>
      <c r="L4485">
        <v>49980</v>
      </c>
    </row>
    <row r="4486" spans="1:14" x14ac:dyDescent="0.25">
      <c r="A4486">
        <v>123270</v>
      </c>
      <c r="B4486" t="s">
        <v>12296</v>
      </c>
      <c r="C4486" t="s">
        <v>17023</v>
      </c>
      <c r="D4486">
        <v>22673986.219999999</v>
      </c>
      <c r="E4486">
        <v>63</v>
      </c>
      <c r="F4486">
        <v>18932329.93</v>
      </c>
      <c r="G4486">
        <v>0</v>
      </c>
      <c r="H4486">
        <v>0</v>
      </c>
      <c r="I4486">
        <v>9887461.7699999996</v>
      </c>
      <c r="J4486">
        <v>1744846.19</v>
      </c>
      <c r="K4486">
        <v>7300021.9699999997</v>
      </c>
      <c r="L4486">
        <v>3741656.29</v>
      </c>
    </row>
    <row r="4487" spans="1:14" x14ac:dyDescent="0.25">
      <c r="A4487">
        <v>122936</v>
      </c>
      <c r="B4487" t="s">
        <v>17024</v>
      </c>
      <c r="C4487" t="s">
        <v>10863</v>
      </c>
      <c r="D4487">
        <v>16747152</v>
      </c>
      <c r="E4487">
        <v>61</v>
      </c>
      <c r="F4487">
        <v>15979222.34</v>
      </c>
      <c r="G4487">
        <v>0</v>
      </c>
      <c r="H4487">
        <v>0</v>
      </c>
      <c r="I4487">
        <v>6935114</v>
      </c>
      <c r="J4487">
        <v>1223843</v>
      </c>
      <c r="K4487">
        <v>7335956</v>
      </c>
      <c r="L4487">
        <v>1252237</v>
      </c>
    </row>
    <row r="4488" spans="1:14" x14ac:dyDescent="0.25">
      <c r="A4488">
        <v>124568</v>
      </c>
      <c r="B4488" t="s">
        <v>3854</v>
      </c>
      <c r="C4488" t="s">
        <v>17025</v>
      </c>
      <c r="D4488">
        <v>14028656</v>
      </c>
      <c r="E4488">
        <v>94</v>
      </c>
      <c r="F4488">
        <v>13736511.560000001</v>
      </c>
      <c r="G4488">
        <v>0</v>
      </c>
      <c r="H4488">
        <v>0</v>
      </c>
      <c r="I4488">
        <v>5990877</v>
      </c>
      <c r="J4488">
        <v>1057213</v>
      </c>
      <c r="K4488">
        <v>6222491</v>
      </c>
      <c r="L4488">
        <v>758073</v>
      </c>
    </row>
    <row r="4489" spans="1:14" x14ac:dyDescent="0.25">
      <c r="A4489">
        <v>123258</v>
      </c>
      <c r="B4489" t="s">
        <v>17026</v>
      </c>
      <c r="C4489" t="s">
        <v>912</v>
      </c>
      <c r="D4489">
        <v>55729066.409999996</v>
      </c>
      <c r="E4489">
        <v>64</v>
      </c>
      <c r="F4489">
        <v>40302674.729999997</v>
      </c>
      <c r="G4489">
        <v>0</v>
      </c>
      <c r="H4489">
        <v>0</v>
      </c>
      <c r="I4489">
        <v>24138235.66</v>
      </c>
      <c r="J4489">
        <v>4259688.6500000004</v>
      </c>
      <c r="K4489">
        <v>11904750.42</v>
      </c>
      <c r="L4489">
        <v>15426391.689999999</v>
      </c>
    </row>
    <row r="4490" spans="1:14" x14ac:dyDescent="0.25">
      <c r="A4490">
        <v>121153</v>
      </c>
      <c r="B4490" t="s">
        <v>11188</v>
      </c>
      <c r="C4490" t="s">
        <v>11189</v>
      </c>
      <c r="D4490">
        <v>4901766.43</v>
      </c>
      <c r="E4490">
        <v>64</v>
      </c>
      <c r="F4490">
        <v>4782771.38</v>
      </c>
      <c r="G4490">
        <v>0</v>
      </c>
      <c r="H4490">
        <v>0</v>
      </c>
      <c r="I4490">
        <v>2321575</v>
      </c>
      <c r="J4490">
        <v>409689</v>
      </c>
      <c r="K4490">
        <v>1989329</v>
      </c>
      <c r="L4490">
        <v>181170</v>
      </c>
    </row>
    <row r="4491" spans="1:14" x14ac:dyDescent="0.25">
      <c r="A4491">
        <v>120530</v>
      </c>
      <c r="B4491" t="s">
        <v>17027</v>
      </c>
      <c r="C4491" t="s">
        <v>13096</v>
      </c>
      <c r="D4491">
        <v>2910522</v>
      </c>
      <c r="E4491">
        <v>61</v>
      </c>
      <c r="F4491">
        <v>2872646</v>
      </c>
      <c r="G4491">
        <v>0</v>
      </c>
      <c r="H4491">
        <v>0</v>
      </c>
      <c r="I4491">
        <v>1465050</v>
      </c>
      <c r="J4491">
        <v>258538</v>
      </c>
      <c r="K4491">
        <v>1149058</v>
      </c>
      <c r="L4491">
        <v>37875</v>
      </c>
    </row>
    <row r="4492" spans="1:14" x14ac:dyDescent="0.25">
      <c r="A4492">
        <v>122448</v>
      </c>
      <c r="B4492" t="s">
        <v>17028</v>
      </c>
      <c r="C4492" t="s">
        <v>17029</v>
      </c>
      <c r="D4492">
        <v>5760272</v>
      </c>
      <c r="E4492">
        <v>49</v>
      </c>
      <c r="F4492">
        <v>5689073.54</v>
      </c>
      <c r="G4492">
        <v>0</v>
      </c>
      <c r="H4492">
        <v>0</v>
      </c>
      <c r="I4492">
        <v>4835712.9400000004</v>
      </c>
      <c r="J4492">
        <v>739579.6</v>
      </c>
      <c r="K4492">
        <v>113781</v>
      </c>
      <c r="L4492">
        <v>71198</v>
      </c>
    </row>
    <row r="4493" spans="1:14" x14ac:dyDescent="0.25">
      <c r="A4493">
        <v>124914</v>
      </c>
      <c r="B4493" t="s">
        <v>17030</v>
      </c>
      <c r="C4493" t="s">
        <v>17031</v>
      </c>
      <c r="D4493">
        <v>3155948</v>
      </c>
      <c r="E4493">
        <v>47</v>
      </c>
      <c r="F4493">
        <v>3155947</v>
      </c>
      <c r="G4493">
        <v>0</v>
      </c>
      <c r="H4493">
        <v>0</v>
      </c>
      <c r="I4493">
        <v>2682556</v>
      </c>
      <c r="J4493">
        <v>410273</v>
      </c>
      <c r="K4493">
        <v>63118</v>
      </c>
      <c r="L4493">
        <v>0</v>
      </c>
    </row>
    <row r="4494" spans="1:14" x14ac:dyDescent="0.25">
      <c r="A4494">
        <v>127542</v>
      </c>
      <c r="B4494" t="s">
        <v>17032</v>
      </c>
      <c r="C4494" t="s">
        <v>17033</v>
      </c>
      <c r="D4494">
        <v>1475165.84</v>
      </c>
      <c r="E4494">
        <v>34</v>
      </c>
      <c r="F4494">
        <v>1475165.84</v>
      </c>
      <c r="G4494">
        <v>0</v>
      </c>
      <c r="H4494">
        <v>0</v>
      </c>
      <c r="I4494">
        <v>1032616.08</v>
      </c>
      <c r="J4494">
        <v>413046.44</v>
      </c>
      <c r="K4494">
        <v>29503.32</v>
      </c>
      <c r="L4494">
        <v>0</v>
      </c>
    </row>
    <row r="4495" spans="1:14" x14ac:dyDescent="0.25">
      <c r="A4495">
        <v>120976</v>
      </c>
      <c r="B4495" t="s">
        <v>17034</v>
      </c>
      <c r="C4495" t="s">
        <v>17035</v>
      </c>
      <c r="D4495">
        <v>6085557</v>
      </c>
      <c r="E4495">
        <v>90</v>
      </c>
      <c r="F4495">
        <v>6058734</v>
      </c>
      <c r="G4495">
        <v>0</v>
      </c>
      <c r="H4495">
        <v>0</v>
      </c>
      <c r="I4495">
        <v>5149925</v>
      </c>
      <c r="J4495">
        <v>787635</v>
      </c>
      <c r="K4495">
        <v>121174</v>
      </c>
      <c r="L4495">
        <v>26821</v>
      </c>
    </row>
    <row r="4496" spans="1:14" x14ac:dyDescent="0.25">
      <c r="A4496">
        <v>126978</v>
      </c>
      <c r="B4496" t="s">
        <v>17036</v>
      </c>
      <c r="C4496" t="s">
        <v>16259</v>
      </c>
      <c r="D4496">
        <v>5087264</v>
      </c>
      <c r="E4496">
        <v>45</v>
      </c>
      <c r="F4496">
        <v>5087263</v>
      </c>
      <c r="G4496">
        <v>0</v>
      </c>
      <c r="H4496">
        <v>0</v>
      </c>
      <c r="I4496">
        <v>4324174</v>
      </c>
      <c r="J4496">
        <v>661344</v>
      </c>
      <c r="K4496">
        <v>101745</v>
      </c>
      <c r="L4496">
        <v>0</v>
      </c>
    </row>
    <row r="4497" spans="1:12" x14ac:dyDescent="0.25">
      <c r="A4497">
        <v>122347</v>
      </c>
      <c r="B4497" t="s">
        <v>17037</v>
      </c>
      <c r="C4497" t="s">
        <v>17038</v>
      </c>
      <c r="D4497">
        <v>4415863.6900000004</v>
      </c>
      <c r="E4497">
        <v>81</v>
      </c>
      <c r="F4497">
        <v>4335280</v>
      </c>
      <c r="G4497">
        <v>0</v>
      </c>
      <c r="H4497">
        <v>0</v>
      </c>
      <c r="I4497">
        <v>3684989</v>
      </c>
      <c r="J4497">
        <v>563586</v>
      </c>
      <c r="K4497">
        <v>86705</v>
      </c>
      <c r="L4497">
        <v>80581</v>
      </c>
    </row>
    <row r="4498" spans="1:12" x14ac:dyDescent="0.25">
      <c r="A4498">
        <v>121888</v>
      </c>
      <c r="B4498" t="s">
        <v>17039</v>
      </c>
      <c r="C4498" t="s">
        <v>8645</v>
      </c>
      <c r="D4498">
        <v>4062580</v>
      </c>
      <c r="E4498">
        <v>47</v>
      </c>
      <c r="F4498">
        <v>3768822.75</v>
      </c>
      <c r="G4498">
        <v>0</v>
      </c>
      <c r="H4498">
        <v>0</v>
      </c>
      <c r="I4498">
        <v>3203499.34</v>
      </c>
      <c r="J4498">
        <v>489946.96</v>
      </c>
      <c r="K4498">
        <v>75376.45</v>
      </c>
      <c r="L4498">
        <v>293757.25</v>
      </c>
    </row>
    <row r="4499" spans="1:12" x14ac:dyDescent="0.25">
      <c r="A4499">
        <v>120074</v>
      </c>
      <c r="B4499" t="s">
        <v>17040</v>
      </c>
      <c r="C4499" t="s">
        <v>1933</v>
      </c>
      <c r="D4499">
        <v>3167502.92</v>
      </c>
      <c r="E4499">
        <v>61</v>
      </c>
      <c r="F4499">
        <v>2808616.42</v>
      </c>
      <c r="G4499">
        <v>0</v>
      </c>
      <c r="H4499">
        <v>0</v>
      </c>
      <c r="I4499">
        <v>2436044.9</v>
      </c>
      <c r="J4499">
        <v>372571.52</v>
      </c>
      <c r="K4499">
        <v>57318.71</v>
      </c>
      <c r="L4499">
        <v>301566.84000000003</v>
      </c>
    </row>
    <row r="4500" spans="1:12" x14ac:dyDescent="0.25">
      <c r="A4500">
        <v>125260</v>
      </c>
      <c r="B4500" t="s">
        <v>17041</v>
      </c>
      <c r="C4500" t="s">
        <v>17042</v>
      </c>
      <c r="D4500">
        <v>27955222.010000002</v>
      </c>
      <c r="E4500">
        <v>42</v>
      </c>
      <c r="F4500">
        <v>27955222.010000002</v>
      </c>
      <c r="G4500">
        <v>0</v>
      </c>
      <c r="H4500">
        <v>0</v>
      </c>
      <c r="I4500">
        <v>23761938.699999999</v>
      </c>
      <c r="J4500">
        <v>3634178.87</v>
      </c>
      <c r="K4500">
        <v>559104.43999999994</v>
      </c>
      <c r="L4500">
        <v>0</v>
      </c>
    </row>
    <row r="4501" spans="1:12" x14ac:dyDescent="0.25">
      <c r="A4501">
        <v>120502</v>
      </c>
      <c r="B4501" t="s">
        <v>17043</v>
      </c>
      <c r="C4501" t="s">
        <v>16934</v>
      </c>
      <c r="D4501">
        <v>3834458</v>
      </c>
      <c r="E4501">
        <v>42</v>
      </c>
      <c r="F4501">
        <v>3834457</v>
      </c>
      <c r="G4501">
        <v>0</v>
      </c>
      <c r="H4501">
        <v>0</v>
      </c>
      <c r="I4501">
        <v>3259289</v>
      </c>
      <c r="J4501">
        <v>498479</v>
      </c>
      <c r="K4501">
        <v>76689</v>
      </c>
      <c r="L4501">
        <v>0</v>
      </c>
    </row>
    <row r="4502" spans="1:12" x14ac:dyDescent="0.25">
      <c r="A4502">
        <v>120872</v>
      </c>
      <c r="B4502" t="s">
        <v>17044</v>
      </c>
      <c r="C4502" t="s">
        <v>626</v>
      </c>
      <c r="D4502">
        <v>2856839.32</v>
      </c>
      <c r="E4502">
        <v>53</v>
      </c>
      <c r="F4502">
        <v>2856839.32</v>
      </c>
      <c r="G4502">
        <v>0</v>
      </c>
      <c r="H4502">
        <v>0</v>
      </c>
      <c r="I4502">
        <v>2428313.41</v>
      </c>
      <c r="J4502">
        <v>371389.12</v>
      </c>
      <c r="K4502">
        <v>57136.79</v>
      </c>
      <c r="L4502">
        <v>0</v>
      </c>
    </row>
    <row r="4503" spans="1:12" x14ac:dyDescent="0.25">
      <c r="A4503">
        <v>119221</v>
      </c>
      <c r="B4503" t="s">
        <v>17045</v>
      </c>
      <c r="C4503" t="s">
        <v>15064</v>
      </c>
      <c r="D4503">
        <v>128928575</v>
      </c>
      <c r="E4503">
        <v>58</v>
      </c>
      <c r="F4503">
        <v>128822162</v>
      </c>
      <c r="G4503">
        <v>0</v>
      </c>
      <c r="H4503">
        <v>0</v>
      </c>
      <c r="I4503">
        <v>109498838</v>
      </c>
      <c r="J4503">
        <v>16746881</v>
      </c>
      <c r="K4503">
        <v>2576443</v>
      </c>
      <c r="L4503">
        <v>106412</v>
      </c>
    </row>
    <row r="4504" spans="1:12" x14ac:dyDescent="0.25">
      <c r="A4504">
        <v>120812</v>
      </c>
      <c r="B4504" t="s">
        <v>17046</v>
      </c>
      <c r="C4504" t="s">
        <v>13096</v>
      </c>
      <c r="D4504">
        <v>1541996</v>
      </c>
      <c r="E4504">
        <v>59</v>
      </c>
      <c r="F4504">
        <v>1536045</v>
      </c>
      <c r="G4504">
        <v>0</v>
      </c>
      <c r="H4504">
        <v>0</v>
      </c>
      <c r="I4504">
        <v>783383</v>
      </c>
      <c r="J4504">
        <v>138244</v>
      </c>
      <c r="K4504">
        <v>614418</v>
      </c>
      <c r="L4504">
        <v>5950</v>
      </c>
    </row>
    <row r="4505" spans="1:12" x14ac:dyDescent="0.25">
      <c r="A4505">
        <v>121658</v>
      </c>
      <c r="B4505" t="s">
        <v>17047</v>
      </c>
      <c r="C4505" t="s">
        <v>17048</v>
      </c>
      <c r="D4505">
        <v>1462954.46</v>
      </c>
      <c r="E4505">
        <v>56</v>
      </c>
      <c r="F4505">
        <v>1334228.77</v>
      </c>
      <c r="G4505">
        <v>0</v>
      </c>
      <c r="H4505">
        <v>0</v>
      </c>
      <c r="I4505">
        <v>680456.67</v>
      </c>
      <c r="J4505">
        <v>120080.59</v>
      </c>
      <c r="K4505">
        <v>533691.51</v>
      </c>
      <c r="L4505">
        <v>128725.69</v>
      </c>
    </row>
    <row r="4506" spans="1:12" x14ac:dyDescent="0.25">
      <c r="A4506">
        <v>121188</v>
      </c>
      <c r="B4506" t="s">
        <v>17049</v>
      </c>
      <c r="C4506" t="s">
        <v>10863</v>
      </c>
      <c r="D4506">
        <v>888025</v>
      </c>
      <c r="E4506">
        <v>37</v>
      </c>
      <c r="F4506">
        <v>691525.56</v>
      </c>
      <c r="G4506">
        <v>0</v>
      </c>
      <c r="H4506">
        <v>0</v>
      </c>
      <c r="I4506">
        <v>352678.56</v>
      </c>
      <c r="J4506">
        <v>62237</v>
      </c>
      <c r="K4506">
        <v>276610</v>
      </c>
      <c r="L4506">
        <v>196498</v>
      </c>
    </row>
    <row r="4507" spans="1:12" x14ac:dyDescent="0.25">
      <c r="A4507">
        <v>119401</v>
      </c>
      <c r="B4507" t="s">
        <v>17050</v>
      </c>
      <c r="C4507" t="s">
        <v>17051</v>
      </c>
      <c r="D4507">
        <v>5307777.07</v>
      </c>
      <c r="E4507">
        <v>72</v>
      </c>
      <c r="F4507">
        <v>5123569.75</v>
      </c>
      <c r="G4507">
        <v>0</v>
      </c>
      <c r="H4507">
        <v>0</v>
      </c>
      <c r="I4507">
        <v>2613020.5699999998</v>
      </c>
      <c r="J4507">
        <v>461121.28000000003</v>
      </c>
      <c r="K4507">
        <v>2049427.9</v>
      </c>
      <c r="L4507">
        <v>184207.32</v>
      </c>
    </row>
    <row r="4508" spans="1:12" x14ac:dyDescent="0.25">
      <c r="A4508">
        <v>123560</v>
      </c>
      <c r="B4508" t="s">
        <v>17052</v>
      </c>
      <c r="C4508" t="s">
        <v>17053</v>
      </c>
      <c r="D4508">
        <v>7347869.2000000002</v>
      </c>
      <c r="E4508">
        <v>25</v>
      </c>
      <c r="F4508">
        <v>6174680</v>
      </c>
      <c r="G4508">
        <v>0</v>
      </c>
      <c r="I4508">
        <v>3731938.6</v>
      </c>
      <c r="J4508">
        <v>658577.4</v>
      </c>
      <c r="K4508">
        <v>1784164</v>
      </c>
      <c r="L4508">
        <v>1173189.2</v>
      </c>
    </row>
    <row r="4509" spans="1:12" x14ac:dyDescent="0.25">
      <c r="A4509">
        <v>123209</v>
      </c>
      <c r="B4509" t="s">
        <v>17054</v>
      </c>
      <c r="C4509" t="s">
        <v>17055</v>
      </c>
      <c r="D4509">
        <v>2500727.23</v>
      </c>
      <c r="E4509">
        <v>25</v>
      </c>
      <c r="F4509">
        <v>2101038</v>
      </c>
      <c r="G4509">
        <v>0</v>
      </c>
      <c r="I4509">
        <v>1296972.8400000001</v>
      </c>
      <c r="J4509">
        <v>228877.56</v>
      </c>
      <c r="K4509">
        <v>575187.6</v>
      </c>
      <c r="L4509">
        <v>399689.23</v>
      </c>
    </row>
    <row r="4510" spans="1:12" x14ac:dyDescent="0.25">
      <c r="A4510">
        <v>123732</v>
      </c>
      <c r="B4510" t="s">
        <v>17056</v>
      </c>
      <c r="C4510" t="s">
        <v>17057</v>
      </c>
      <c r="D4510">
        <v>7534919.8499999996</v>
      </c>
      <c r="E4510">
        <v>28</v>
      </c>
      <c r="F4510">
        <v>6331865.4199999999</v>
      </c>
      <c r="G4510">
        <v>0</v>
      </c>
      <c r="H4510">
        <v>0</v>
      </c>
      <c r="I4510">
        <v>3829641.34</v>
      </c>
      <c r="J4510">
        <v>675819.06</v>
      </c>
      <c r="K4510">
        <v>1822605</v>
      </c>
      <c r="L4510">
        <v>1206854</v>
      </c>
    </row>
    <row r="4511" spans="1:12" x14ac:dyDescent="0.25">
      <c r="A4511">
        <v>113018</v>
      </c>
      <c r="B4511" t="s">
        <v>17058</v>
      </c>
      <c r="C4511" t="s">
        <v>17059</v>
      </c>
      <c r="D4511">
        <v>1064898.06</v>
      </c>
      <c r="E4511">
        <v>35</v>
      </c>
      <c r="F4511">
        <v>898997</v>
      </c>
      <c r="G4511">
        <v>0</v>
      </c>
      <c r="H4511">
        <v>0</v>
      </c>
      <c r="I4511">
        <v>687734</v>
      </c>
      <c r="J4511">
        <v>121364</v>
      </c>
      <c r="K4511">
        <v>89899</v>
      </c>
      <c r="L4511">
        <v>165899</v>
      </c>
    </row>
    <row r="4512" spans="1:12" x14ac:dyDescent="0.25">
      <c r="A4512">
        <v>122874</v>
      </c>
      <c r="B4512" t="s">
        <v>17060</v>
      </c>
      <c r="C4512" t="s">
        <v>17061</v>
      </c>
      <c r="D4512">
        <v>7811995.96</v>
      </c>
      <c r="E4512">
        <v>37</v>
      </c>
      <c r="F4512">
        <v>6561190.4800000004</v>
      </c>
      <c r="G4512">
        <v>0</v>
      </c>
      <c r="H4512">
        <v>0</v>
      </c>
      <c r="I4512">
        <v>3406394</v>
      </c>
      <c r="J4512">
        <v>601128</v>
      </c>
      <c r="K4512">
        <v>2553667</v>
      </c>
      <c r="L4512">
        <v>1250805.48</v>
      </c>
    </row>
    <row r="4513" spans="1:14" x14ac:dyDescent="0.25">
      <c r="A4513">
        <v>122570</v>
      </c>
      <c r="B4513" t="s">
        <v>17062</v>
      </c>
      <c r="C4513" t="s">
        <v>17063</v>
      </c>
      <c r="D4513">
        <v>7646277.6799999997</v>
      </c>
      <c r="E4513">
        <v>26</v>
      </c>
      <c r="F4513">
        <v>6425443.4299999997</v>
      </c>
      <c r="G4513">
        <v>0</v>
      </c>
      <c r="H4513">
        <v>0</v>
      </c>
      <c r="I4513">
        <v>3875549.17</v>
      </c>
      <c r="J4513">
        <v>683920.44</v>
      </c>
      <c r="K4513">
        <v>1865973.82</v>
      </c>
      <c r="L4513">
        <v>1220834.25</v>
      </c>
    </row>
    <row r="4514" spans="1:14" x14ac:dyDescent="0.25">
      <c r="A4514">
        <v>123650</v>
      </c>
      <c r="B4514" t="s">
        <v>17064</v>
      </c>
      <c r="C4514" t="s">
        <v>17065</v>
      </c>
      <c r="D4514">
        <v>4232833.8099999996</v>
      </c>
      <c r="E4514">
        <v>26</v>
      </c>
      <c r="F4514">
        <v>3557003.2</v>
      </c>
      <c r="G4514">
        <v>0</v>
      </c>
      <c r="H4514">
        <v>0</v>
      </c>
      <c r="I4514">
        <v>2171122.09</v>
      </c>
      <c r="J4514">
        <v>383139.19</v>
      </c>
      <c r="K4514">
        <v>998941</v>
      </c>
      <c r="L4514">
        <v>679630</v>
      </c>
    </row>
    <row r="4515" spans="1:14" x14ac:dyDescent="0.25">
      <c r="A4515">
        <v>123552</v>
      </c>
      <c r="B4515" t="s">
        <v>17066</v>
      </c>
      <c r="C4515" t="s">
        <v>17067</v>
      </c>
      <c r="D4515">
        <v>8290882.3200000003</v>
      </c>
      <c r="E4515">
        <v>25</v>
      </c>
      <c r="F4515">
        <v>6624844</v>
      </c>
      <c r="G4515">
        <v>0</v>
      </c>
      <c r="H4515">
        <v>0</v>
      </c>
      <c r="I4515">
        <v>3953547</v>
      </c>
      <c r="J4515">
        <v>697684</v>
      </c>
      <c r="K4515">
        <v>1973613</v>
      </c>
      <c r="L4515">
        <v>1666036</v>
      </c>
    </row>
    <row r="4516" spans="1:14" x14ac:dyDescent="0.25">
      <c r="A4516">
        <v>121039</v>
      </c>
      <c r="B4516" t="s">
        <v>17068</v>
      </c>
      <c r="C4516" t="s">
        <v>17069</v>
      </c>
      <c r="D4516">
        <v>1177543.08</v>
      </c>
      <c r="E4516">
        <v>65</v>
      </c>
      <c r="F4516">
        <v>1149112.1399999999</v>
      </c>
      <c r="G4516">
        <v>0</v>
      </c>
      <c r="H4516">
        <v>0</v>
      </c>
      <c r="I4516">
        <v>586047.18999999994</v>
      </c>
      <c r="J4516">
        <v>103420.09</v>
      </c>
      <c r="K4516">
        <v>459644.86</v>
      </c>
      <c r="L4516">
        <v>28430.94</v>
      </c>
    </row>
    <row r="4517" spans="1:14" x14ac:dyDescent="0.25">
      <c r="A4517">
        <v>121288</v>
      </c>
      <c r="B4517" t="s">
        <v>17070</v>
      </c>
      <c r="C4517" t="s">
        <v>17071</v>
      </c>
      <c r="D4517">
        <v>9402041</v>
      </c>
      <c r="E4517">
        <v>71</v>
      </c>
      <c r="F4517">
        <v>9269226</v>
      </c>
      <c r="G4517">
        <v>0</v>
      </c>
      <c r="H4517">
        <v>0</v>
      </c>
      <c r="I4517">
        <v>7878843</v>
      </c>
      <c r="J4517">
        <v>1204999</v>
      </c>
      <c r="K4517">
        <v>185384</v>
      </c>
      <c r="L4517">
        <v>132814</v>
      </c>
    </row>
    <row r="4518" spans="1:14" x14ac:dyDescent="0.25">
      <c r="A4518">
        <v>117763</v>
      </c>
      <c r="B4518" t="s">
        <v>17072</v>
      </c>
      <c r="C4518" t="s">
        <v>4134</v>
      </c>
      <c r="D4518">
        <v>4501865.3600000003</v>
      </c>
      <c r="E4518">
        <v>37</v>
      </c>
      <c r="F4518">
        <v>4501864</v>
      </c>
      <c r="G4518">
        <v>0</v>
      </c>
      <c r="H4518">
        <v>0</v>
      </c>
      <c r="I4518">
        <v>3826585</v>
      </c>
      <c r="J4518">
        <v>585242</v>
      </c>
      <c r="K4518">
        <v>90037</v>
      </c>
      <c r="L4518">
        <v>0</v>
      </c>
    </row>
    <row r="4519" spans="1:14" x14ac:dyDescent="0.25">
      <c r="A4519">
        <v>124073</v>
      </c>
      <c r="B4519" t="s">
        <v>17073</v>
      </c>
      <c r="C4519" t="s">
        <v>17074</v>
      </c>
      <c r="D4519">
        <v>6181672.9699999997</v>
      </c>
      <c r="E4519">
        <v>43</v>
      </c>
      <c r="F4519">
        <v>6181672.9699999997</v>
      </c>
      <c r="G4519">
        <v>0</v>
      </c>
      <c r="H4519">
        <v>0</v>
      </c>
      <c r="I4519">
        <v>5254422.0199999996</v>
      </c>
      <c r="J4519">
        <v>803617.49</v>
      </c>
      <c r="K4519">
        <v>123633.46</v>
      </c>
      <c r="L4519">
        <v>0</v>
      </c>
      <c r="M4519">
        <v>0</v>
      </c>
      <c r="N4519">
        <v>0</v>
      </c>
    </row>
    <row r="4520" spans="1:14" x14ac:dyDescent="0.25">
      <c r="A4520">
        <v>122651</v>
      </c>
      <c r="B4520" t="s">
        <v>17075</v>
      </c>
      <c r="C4520" t="s">
        <v>17076</v>
      </c>
      <c r="D4520">
        <v>5080317.96</v>
      </c>
      <c r="E4520">
        <v>45</v>
      </c>
      <c r="F4520">
        <v>5080317.96</v>
      </c>
      <c r="G4520">
        <v>0</v>
      </c>
      <c r="H4520">
        <v>0</v>
      </c>
      <c r="I4520">
        <v>4318270.2699999996</v>
      </c>
      <c r="J4520">
        <v>660441.32999999996</v>
      </c>
      <c r="K4520">
        <v>101606.36</v>
      </c>
      <c r="L4520">
        <v>0</v>
      </c>
    </row>
    <row r="4521" spans="1:14" x14ac:dyDescent="0.25">
      <c r="A4521">
        <v>124649</v>
      </c>
      <c r="B4521" t="s">
        <v>17077</v>
      </c>
      <c r="C4521" t="s">
        <v>17078</v>
      </c>
      <c r="D4521">
        <v>1449456.87</v>
      </c>
      <c r="E4521">
        <v>30</v>
      </c>
      <c r="F4521">
        <v>1435343.47</v>
      </c>
      <c r="G4521">
        <v>0</v>
      </c>
      <c r="H4521">
        <v>0</v>
      </c>
      <c r="I4521">
        <v>1220041.96</v>
      </c>
      <c r="J4521">
        <v>186594.63</v>
      </c>
      <c r="K4521">
        <v>28706.880000000001</v>
      </c>
      <c r="L4521">
        <v>14113.4</v>
      </c>
      <c r="M4521">
        <v>0</v>
      </c>
      <c r="N4521">
        <v>0</v>
      </c>
    </row>
    <row r="4522" spans="1:14" x14ac:dyDescent="0.25">
      <c r="A4522">
        <v>127040</v>
      </c>
      <c r="B4522" t="s">
        <v>17079</v>
      </c>
      <c r="C4522" t="s">
        <v>17080</v>
      </c>
      <c r="D4522">
        <v>8794812</v>
      </c>
      <c r="E4522">
        <v>35</v>
      </c>
      <c r="F4522">
        <v>8675811</v>
      </c>
      <c r="G4522">
        <v>0</v>
      </c>
      <c r="H4522">
        <v>0</v>
      </c>
      <c r="I4522">
        <v>6073068</v>
      </c>
      <c r="J4522">
        <v>2429227</v>
      </c>
      <c r="K4522">
        <v>173516</v>
      </c>
      <c r="L4522">
        <v>119000</v>
      </c>
    </row>
    <row r="4523" spans="1:14" x14ac:dyDescent="0.25">
      <c r="A4523">
        <v>123673</v>
      </c>
      <c r="B4523" t="s">
        <v>17081</v>
      </c>
      <c r="C4523" t="s">
        <v>9426</v>
      </c>
      <c r="D4523">
        <v>9335467.75</v>
      </c>
      <c r="E4523">
        <v>37</v>
      </c>
      <c r="F4523">
        <v>9335467.3900000006</v>
      </c>
      <c r="G4523">
        <v>0</v>
      </c>
      <c r="H4523">
        <v>0</v>
      </c>
      <c r="I4523">
        <v>6534827.4500000002</v>
      </c>
      <c r="J4523">
        <v>2613930.94</v>
      </c>
      <c r="K4523">
        <v>186709</v>
      </c>
      <c r="L4523">
        <v>0</v>
      </c>
    </row>
    <row r="4524" spans="1:14" x14ac:dyDescent="0.25">
      <c r="A4524">
        <v>123884</v>
      </c>
      <c r="B4524" t="s">
        <v>17082</v>
      </c>
      <c r="C4524" t="s">
        <v>17083</v>
      </c>
      <c r="D4524">
        <v>4607400.3099999996</v>
      </c>
      <c r="E4524">
        <v>23</v>
      </c>
      <c r="F4524">
        <v>4607400.3099999996</v>
      </c>
      <c r="G4524">
        <v>0</v>
      </c>
      <c r="H4524">
        <v>0</v>
      </c>
      <c r="I4524">
        <v>3225180.23</v>
      </c>
      <c r="J4524">
        <v>1290072.06</v>
      </c>
      <c r="K4524">
        <v>92148.02</v>
      </c>
      <c r="L4524">
        <v>0</v>
      </c>
      <c r="M4524">
        <v>0</v>
      </c>
      <c r="N4524">
        <v>0</v>
      </c>
    </row>
    <row r="4525" spans="1:14" x14ac:dyDescent="0.25">
      <c r="A4525">
        <v>127244</v>
      </c>
      <c r="B4525" t="s">
        <v>17084</v>
      </c>
      <c r="C4525" t="s">
        <v>17085</v>
      </c>
      <c r="D4525">
        <v>1463172</v>
      </c>
      <c r="E4525">
        <v>18</v>
      </c>
      <c r="F4525">
        <v>1426308</v>
      </c>
      <c r="G4525">
        <v>0</v>
      </c>
      <c r="H4525">
        <v>0</v>
      </c>
      <c r="I4525">
        <v>1212362</v>
      </c>
      <c r="J4525">
        <v>185420</v>
      </c>
      <c r="K4525">
        <v>28526</v>
      </c>
      <c r="L4525">
        <v>36863</v>
      </c>
    </row>
    <row r="4526" spans="1:14" x14ac:dyDescent="0.25">
      <c r="A4526">
        <v>116291</v>
      </c>
      <c r="B4526" t="s">
        <v>17086</v>
      </c>
      <c r="C4526" t="s">
        <v>17087</v>
      </c>
      <c r="D4526">
        <v>6002607.7999999998</v>
      </c>
      <c r="E4526">
        <v>51</v>
      </c>
      <c r="F4526">
        <v>4979676.83</v>
      </c>
      <c r="G4526">
        <v>0</v>
      </c>
      <c r="H4526">
        <v>0</v>
      </c>
      <c r="I4526">
        <v>3069354.7514999998</v>
      </c>
      <c r="J4526">
        <v>541650.83849999995</v>
      </c>
      <c r="K4526">
        <v>1368671.2400000002</v>
      </c>
      <c r="L4526">
        <v>1022930.9699999997</v>
      </c>
    </row>
    <row r="4527" spans="1:14" x14ac:dyDescent="0.25">
      <c r="A4527">
        <v>123007</v>
      </c>
      <c r="B4527" t="s">
        <v>3857</v>
      </c>
      <c r="C4527" t="s">
        <v>3858</v>
      </c>
      <c r="D4527">
        <v>5578872.2999999998</v>
      </c>
      <c r="E4527">
        <v>48</v>
      </c>
      <c r="F4527">
        <v>4698625.72</v>
      </c>
      <c r="G4527">
        <v>0</v>
      </c>
      <c r="H4527">
        <v>0</v>
      </c>
      <c r="I4527">
        <v>2931741.63</v>
      </c>
      <c r="J4527">
        <v>517366.17</v>
      </c>
      <c r="K4527">
        <v>1249517.92</v>
      </c>
      <c r="L4527">
        <v>880246.58</v>
      </c>
    </row>
    <row r="4528" spans="1:14" x14ac:dyDescent="0.25">
      <c r="A4528">
        <v>124909</v>
      </c>
      <c r="B4528" t="s">
        <v>17088</v>
      </c>
      <c r="C4528" t="s">
        <v>17089</v>
      </c>
      <c r="D4528">
        <v>26806752.629999999</v>
      </c>
      <c r="E4528">
        <v>60</v>
      </c>
      <c r="F4528">
        <v>22186889.600000001</v>
      </c>
      <c r="G4528">
        <v>0</v>
      </c>
      <c r="H4528">
        <v>0</v>
      </c>
      <c r="I4528">
        <v>13376637.699999999</v>
      </c>
      <c r="J4528">
        <v>2360583.12</v>
      </c>
      <c r="K4528">
        <v>6449668.7800000003</v>
      </c>
      <c r="L4528">
        <v>4619863</v>
      </c>
    </row>
    <row r="4529" spans="1:12" x14ac:dyDescent="0.25">
      <c r="A4529">
        <v>122894</v>
      </c>
      <c r="B4529" t="s">
        <v>17090</v>
      </c>
      <c r="C4529" t="s">
        <v>17091</v>
      </c>
      <c r="D4529">
        <v>30471550</v>
      </c>
      <c r="E4529">
        <v>56</v>
      </c>
      <c r="F4529">
        <v>24486948.559999999</v>
      </c>
      <c r="G4529">
        <v>0</v>
      </c>
      <c r="H4529">
        <v>0</v>
      </c>
      <c r="I4529">
        <v>13699109</v>
      </c>
      <c r="J4529">
        <v>2417489</v>
      </c>
      <c r="K4529">
        <v>6907114</v>
      </c>
      <c r="L4529">
        <v>7447837</v>
      </c>
    </row>
    <row r="4530" spans="1:12" x14ac:dyDescent="0.25">
      <c r="A4530">
        <v>120871</v>
      </c>
      <c r="B4530" t="s">
        <v>17092</v>
      </c>
      <c r="C4530" t="s">
        <v>17093</v>
      </c>
      <c r="D4530">
        <v>1585084</v>
      </c>
      <c r="E4530">
        <v>53</v>
      </c>
      <c r="F4530">
        <v>1585082</v>
      </c>
      <c r="G4530">
        <v>0</v>
      </c>
      <c r="H4530">
        <v>0</v>
      </c>
      <c r="I4530">
        <v>1347321</v>
      </c>
      <c r="J4530">
        <v>206060</v>
      </c>
      <c r="K4530">
        <v>31701</v>
      </c>
      <c r="L4530">
        <v>0</v>
      </c>
    </row>
    <row r="4531" spans="1:12" x14ac:dyDescent="0.25">
      <c r="A4531">
        <v>119905</v>
      </c>
      <c r="B4531" t="s">
        <v>17094</v>
      </c>
      <c r="C4531" t="s">
        <v>10863</v>
      </c>
      <c r="D4531">
        <v>1971641</v>
      </c>
      <c r="E4531">
        <v>44</v>
      </c>
      <c r="F4531">
        <v>1878160</v>
      </c>
      <c r="G4531">
        <v>0</v>
      </c>
      <c r="H4531">
        <v>0</v>
      </c>
      <c r="I4531">
        <v>957862</v>
      </c>
      <c r="J4531">
        <v>169034</v>
      </c>
      <c r="K4531">
        <v>751264</v>
      </c>
      <c r="L4531">
        <v>93479</v>
      </c>
    </row>
    <row r="4532" spans="1:12" x14ac:dyDescent="0.25">
      <c r="A4532">
        <v>119463</v>
      </c>
      <c r="B4532" t="s">
        <v>17095</v>
      </c>
      <c r="C4532" t="s">
        <v>10863</v>
      </c>
      <c r="D4532">
        <v>3050412</v>
      </c>
      <c r="E4532">
        <v>44</v>
      </c>
      <c r="F4532">
        <v>2997711.07</v>
      </c>
      <c r="G4532">
        <v>0</v>
      </c>
      <c r="H4532">
        <v>0</v>
      </c>
      <c r="I4532">
        <v>1528833.07</v>
      </c>
      <c r="J4532">
        <v>269794</v>
      </c>
      <c r="K4532">
        <v>1199084</v>
      </c>
      <c r="L4532">
        <v>52700</v>
      </c>
    </row>
    <row r="4533" spans="1:12" x14ac:dyDescent="0.25">
      <c r="A4533">
        <v>127360</v>
      </c>
      <c r="B4533" t="s">
        <v>17096</v>
      </c>
      <c r="C4533" t="s">
        <v>17097</v>
      </c>
      <c r="D4533">
        <v>22826565</v>
      </c>
      <c r="E4533">
        <v>53</v>
      </c>
      <c r="F4533">
        <v>17940341</v>
      </c>
      <c r="G4533">
        <v>0</v>
      </c>
      <c r="H4533">
        <v>0</v>
      </c>
      <c r="I4533">
        <v>15249291</v>
      </c>
      <c r="J4533">
        <v>2332244</v>
      </c>
      <c r="K4533">
        <v>358806</v>
      </c>
      <c r="L4533">
        <v>4886222</v>
      </c>
    </row>
    <row r="4534" spans="1:12" x14ac:dyDescent="0.25">
      <c r="A4534">
        <v>120933</v>
      </c>
      <c r="B4534" t="s">
        <v>17098</v>
      </c>
      <c r="C4534" t="s">
        <v>17035</v>
      </c>
      <c r="D4534">
        <v>4740547</v>
      </c>
      <c r="E4534">
        <v>91</v>
      </c>
      <c r="F4534">
        <v>4640113</v>
      </c>
      <c r="G4534">
        <v>0</v>
      </c>
      <c r="H4534">
        <v>0</v>
      </c>
      <c r="I4534">
        <v>3944097</v>
      </c>
      <c r="J4534">
        <v>603214</v>
      </c>
      <c r="K4534">
        <v>92802</v>
      </c>
      <c r="L4534">
        <v>100433</v>
      </c>
    </row>
    <row r="4535" spans="1:12" x14ac:dyDescent="0.25">
      <c r="A4535">
        <v>122740</v>
      </c>
      <c r="B4535" t="s">
        <v>17099</v>
      </c>
      <c r="C4535" t="s">
        <v>17100</v>
      </c>
      <c r="D4535">
        <v>1549760.25</v>
      </c>
      <c r="E4535">
        <v>40</v>
      </c>
      <c r="F4535">
        <v>1302710</v>
      </c>
      <c r="G4535">
        <v>0</v>
      </c>
      <c r="H4535">
        <v>0</v>
      </c>
      <c r="I4535">
        <v>1107304</v>
      </c>
      <c r="J4535">
        <v>169352</v>
      </c>
      <c r="K4535">
        <v>26054</v>
      </c>
      <c r="L4535">
        <v>247048</v>
      </c>
    </row>
    <row r="4536" spans="1:12" x14ac:dyDescent="0.25">
      <c r="A4536">
        <v>123363</v>
      </c>
      <c r="B4536" t="s">
        <v>17101</v>
      </c>
      <c r="C4536" t="s">
        <v>17102</v>
      </c>
      <c r="D4536">
        <v>1966247</v>
      </c>
      <c r="E4536">
        <v>42</v>
      </c>
      <c r="F4536">
        <v>1906032</v>
      </c>
      <c r="G4536">
        <v>0</v>
      </c>
      <c r="H4536">
        <v>0</v>
      </c>
      <c r="I4536">
        <v>1620128</v>
      </c>
      <c r="J4536">
        <v>32709</v>
      </c>
      <c r="K4536">
        <v>253195</v>
      </c>
      <c r="L4536">
        <v>60214</v>
      </c>
    </row>
    <row r="4537" spans="1:12" x14ac:dyDescent="0.25">
      <c r="A4537">
        <v>119746</v>
      </c>
      <c r="B4537" t="s">
        <v>17103</v>
      </c>
      <c r="C4537" t="s">
        <v>10863</v>
      </c>
      <c r="D4537">
        <v>2279478</v>
      </c>
      <c r="E4537">
        <v>44</v>
      </c>
      <c r="F4537">
        <v>2062314.98</v>
      </c>
      <c r="G4537">
        <v>0</v>
      </c>
      <c r="H4537">
        <v>0</v>
      </c>
      <c r="I4537">
        <v>1051780.98</v>
      </c>
      <c r="J4537">
        <v>185608</v>
      </c>
      <c r="K4537">
        <v>824926</v>
      </c>
      <c r="L4537">
        <v>217163</v>
      </c>
    </row>
    <row r="4538" spans="1:12" x14ac:dyDescent="0.25">
      <c r="A4538">
        <v>122899</v>
      </c>
      <c r="B4538" t="s">
        <v>17104</v>
      </c>
      <c r="C4538" t="s">
        <v>17105</v>
      </c>
      <c r="D4538">
        <v>8804645.6799999997</v>
      </c>
      <c r="E4538">
        <v>50</v>
      </c>
      <c r="F4538">
        <v>6640550.1600000001</v>
      </c>
      <c r="G4538">
        <v>0</v>
      </c>
      <c r="H4538">
        <v>0</v>
      </c>
      <c r="I4538">
        <v>3951127.34</v>
      </c>
      <c r="J4538">
        <v>697257.77</v>
      </c>
      <c r="K4538">
        <v>1992165.05</v>
      </c>
      <c r="L4538">
        <v>2164095.5299999998</v>
      </c>
    </row>
    <row r="4539" spans="1:12" x14ac:dyDescent="0.25">
      <c r="A4539">
        <v>121766</v>
      </c>
      <c r="B4539" t="s">
        <v>17106</v>
      </c>
      <c r="C4539" t="s">
        <v>17107</v>
      </c>
      <c r="D4539">
        <v>7931964.46</v>
      </c>
      <c r="E4539">
        <v>27</v>
      </c>
      <c r="F4539">
        <v>6661516.3499999996</v>
      </c>
      <c r="G4539">
        <v>0</v>
      </c>
      <c r="I4539">
        <v>3951202.07</v>
      </c>
      <c r="J4539">
        <v>697270.95</v>
      </c>
      <c r="K4539">
        <v>2013043.33</v>
      </c>
      <c r="L4539">
        <v>1270448.1100000001</v>
      </c>
    </row>
    <row r="4540" spans="1:12" x14ac:dyDescent="0.25">
      <c r="A4540">
        <v>123577</v>
      </c>
      <c r="B4540" t="s">
        <v>17108</v>
      </c>
      <c r="C4540" t="s">
        <v>17109</v>
      </c>
      <c r="D4540">
        <v>8673672.6500000004</v>
      </c>
      <c r="E4540">
        <v>26</v>
      </c>
      <c r="F4540">
        <v>6597917.8600000003</v>
      </c>
      <c r="G4540">
        <v>0</v>
      </c>
      <c r="H4540">
        <v>0</v>
      </c>
      <c r="I4540">
        <v>3925761.13</v>
      </c>
      <c r="J4540">
        <v>692781.38</v>
      </c>
      <c r="K4540">
        <v>1979375.36</v>
      </c>
      <c r="L4540">
        <v>2075754.79</v>
      </c>
    </row>
    <row r="4541" spans="1:12" x14ac:dyDescent="0.25">
      <c r="A4541">
        <v>122900</v>
      </c>
      <c r="B4541" t="s">
        <v>17110</v>
      </c>
      <c r="C4541" t="s">
        <v>17111</v>
      </c>
      <c r="D4541">
        <v>1938156.93</v>
      </c>
      <c r="E4541">
        <v>28</v>
      </c>
      <c r="F4541">
        <v>1628703.31</v>
      </c>
      <c r="G4541">
        <v>0</v>
      </c>
      <c r="H4541">
        <v>0</v>
      </c>
      <c r="I4541">
        <v>881766.49</v>
      </c>
      <c r="J4541">
        <v>155605.85</v>
      </c>
      <c r="K4541">
        <v>591330.97</v>
      </c>
      <c r="L4541">
        <v>309453.62</v>
      </c>
    </row>
    <row r="4542" spans="1:12" x14ac:dyDescent="0.25">
      <c r="A4542">
        <v>123276</v>
      </c>
      <c r="B4542" t="s">
        <v>17112</v>
      </c>
      <c r="C4542" t="s">
        <v>17113</v>
      </c>
      <c r="D4542">
        <v>7758240</v>
      </c>
      <c r="E4542">
        <v>26</v>
      </c>
      <c r="F4542">
        <v>6519529</v>
      </c>
      <c r="G4542">
        <v>0</v>
      </c>
      <c r="H4542">
        <v>0</v>
      </c>
      <c r="I4542">
        <v>3952594</v>
      </c>
      <c r="J4542">
        <v>697516</v>
      </c>
      <c r="K4542">
        <v>1869419</v>
      </c>
      <c r="L4542">
        <v>1238710</v>
      </c>
    </row>
    <row r="4543" spans="1:12" x14ac:dyDescent="0.25">
      <c r="A4543">
        <v>123315</v>
      </c>
      <c r="B4543" t="s">
        <v>17114</v>
      </c>
      <c r="C4543" t="s">
        <v>17115</v>
      </c>
      <c r="D4543">
        <v>2662653.1</v>
      </c>
      <c r="E4543">
        <v>37</v>
      </c>
      <c r="F4543">
        <v>2237523.61</v>
      </c>
      <c r="G4543">
        <v>0</v>
      </c>
      <c r="H4543">
        <v>0</v>
      </c>
      <c r="I4543">
        <v>1189500.8600000001</v>
      </c>
      <c r="J4543">
        <v>209911.92</v>
      </c>
      <c r="K4543">
        <v>838110.83</v>
      </c>
      <c r="L4543">
        <v>425129.49</v>
      </c>
    </row>
    <row r="4544" spans="1:12" x14ac:dyDescent="0.25">
      <c r="A4544">
        <v>123919</v>
      </c>
      <c r="B4544" t="s">
        <v>17116</v>
      </c>
      <c r="C4544" t="s">
        <v>8645</v>
      </c>
      <c r="D4544">
        <v>10284131</v>
      </c>
      <c r="E4544">
        <v>33</v>
      </c>
      <c r="F4544">
        <v>10284129.84</v>
      </c>
      <c r="G4544">
        <v>0</v>
      </c>
      <c r="H4544">
        <v>0</v>
      </c>
      <c r="I4544">
        <v>7198891.8399999999</v>
      </c>
      <c r="J4544">
        <v>2879556</v>
      </c>
      <c r="K4544">
        <v>205682</v>
      </c>
      <c r="L4544">
        <v>0</v>
      </c>
    </row>
    <row r="4545" spans="1:14" x14ac:dyDescent="0.25">
      <c r="A4545">
        <v>124223</v>
      </c>
      <c r="B4545" t="s">
        <v>17117</v>
      </c>
      <c r="C4545" t="s">
        <v>17118</v>
      </c>
      <c r="D4545">
        <v>3374480</v>
      </c>
      <c r="E4545">
        <v>49</v>
      </c>
      <c r="F4545">
        <v>2860819</v>
      </c>
      <c r="G4545">
        <v>0</v>
      </c>
      <c r="H4545">
        <v>0</v>
      </c>
      <c r="I4545">
        <v>2431697</v>
      </c>
      <c r="J4545">
        <v>371905</v>
      </c>
      <c r="K4545">
        <v>57217</v>
      </c>
      <c r="L4545">
        <v>513660</v>
      </c>
    </row>
    <row r="4546" spans="1:14" x14ac:dyDescent="0.25">
      <c r="A4546">
        <v>123742</v>
      </c>
      <c r="B4546" t="s">
        <v>17119</v>
      </c>
      <c r="C4546" t="s">
        <v>17120</v>
      </c>
      <c r="D4546">
        <v>13498709</v>
      </c>
      <c r="E4546">
        <v>557</v>
      </c>
      <c r="F4546">
        <v>10700750</v>
      </c>
      <c r="G4546">
        <v>0</v>
      </c>
      <c r="H4546">
        <v>0</v>
      </c>
      <c r="I4546">
        <v>7490525</v>
      </c>
      <c r="J4546">
        <v>2996210</v>
      </c>
      <c r="K4546">
        <v>214015</v>
      </c>
      <c r="L4546">
        <v>2797959</v>
      </c>
    </row>
    <row r="4547" spans="1:14" x14ac:dyDescent="0.25">
      <c r="A4547">
        <v>124182</v>
      </c>
      <c r="B4547" t="s">
        <v>17121</v>
      </c>
      <c r="C4547" t="s">
        <v>12519</v>
      </c>
      <c r="D4547">
        <v>10816995</v>
      </c>
      <c r="E4547">
        <v>50</v>
      </c>
      <c r="F4547">
        <v>10688585.869999999</v>
      </c>
      <c r="G4547">
        <v>0</v>
      </c>
      <c r="H4547">
        <v>0</v>
      </c>
      <c r="I4547">
        <v>7482010.8700000001</v>
      </c>
      <c r="J4547">
        <v>2992804</v>
      </c>
      <c r="K4547">
        <v>213771</v>
      </c>
      <c r="L4547">
        <v>128408</v>
      </c>
    </row>
    <row r="4548" spans="1:14" x14ac:dyDescent="0.25">
      <c r="A4548">
        <v>123674</v>
      </c>
      <c r="B4548" t="s">
        <v>17122</v>
      </c>
      <c r="C4548" t="s">
        <v>12645</v>
      </c>
      <c r="D4548">
        <v>10882472.01</v>
      </c>
      <c r="E4548">
        <v>48</v>
      </c>
      <c r="F4548">
        <v>10684932.01</v>
      </c>
      <c r="G4548">
        <v>0</v>
      </c>
      <c r="H4548">
        <v>0</v>
      </c>
      <c r="I4548">
        <v>7479452.4100000001</v>
      </c>
      <c r="J4548">
        <v>2991780.96</v>
      </c>
      <c r="K4548">
        <v>213698.64</v>
      </c>
      <c r="L4548">
        <v>197540</v>
      </c>
    </row>
    <row r="4549" spans="1:14" x14ac:dyDescent="0.25">
      <c r="A4549">
        <v>124629</v>
      </c>
      <c r="B4549" t="s">
        <v>17123</v>
      </c>
      <c r="C4549" t="s">
        <v>17124</v>
      </c>
      <c r="D4549">
        <v>4287049</v>
      </c>
      <c r="E4549">
        <v>60</v>
      </c>
      <c r="F4549">
        <v>965549</v>
      </c>
      <c r="G4549">
        <v>0</v>
      </c>
      <c r="H4549">
        <v>0</v>
      </c>
      <c r="I4549">
        <v>820717</v>
      </c>
      <c r="J4549">
        <v>125521</v>
      </c>
      <c r="K4549">
        <v>19311</v>
      </c>
      <c r="L4549">
        <v>3321499.46</v>
      </c>
    </row>
    <row r="4550" spans="1:14" x14ac:dyDescent="0.25">
      <c r="A4550">
        <v>124483</v>
      </c>
      <c r="B4550" t="s">
        <v>17125</v>
      </c>
      <c r="C4550" t="s">
        <v>17126</v>
      </c>
      <c r="D4550">
        <v>6664140.9699999997</v>
      </c>
      <c r="E4550">
        <v>56</v>
      </c>
      <c r="F4550">
        <v>5810886</v>
      </c>
      <c r="G4550">
        <v>0</v>
      </c>
      <c r="H4550">
        <v>0</v>
      </c>
      <c r="I4550">
        <v>4939254</v>
      </c>
      <c r="J4550">
        <v>755415</v>
      </c>
      <c r="K4550">
        <v>116217</v>
      </c>
      <c r="L4550">
        <v>853252</v>
      </c>
    </row>
    <row r="4551" spans="1:14" x14ac:dyDescent="0.25">
      <c r="A4551">
        <v>127944</v>
      </c>
      <c r="B4551" t="s">
        <v>17127</v>
      </c>
      <c r="C4551" t="s">
        <v>16259</v>
      </c>
      <c r="D4551">
        <v>7983243.6299999999</v>
      </c>
      <c r="E4551">
        <v>79</v>
      </c>
      <c r="F4551">
        <v>7336871.6299999999</v>
      </c>
      <c r="G4551">
        <v>0</v>
      </c>
      <c r="H4551">
        <v>0</v>
      </c>
      <c r="I4551">
        <v>6236341.25</v>
      </c>
      <c r="J4551">
        <v>953793.38</v>
      </c>
      <c r="K4551">
        <v>146737</v>
      </c>
      <c r="L4551">
        <v>646371</v>
      </c>
    </row>
    <row r="4552" spans="1:14" x14ac:dyDescent="0.25">
      <c r="A4552">
        <v>121894</v>
      </c>
      <c r="B4552" t="s">
        <v>17128</v>
      </c>
      <c r="C4552" t="s">
        <v>17129</v>
      </c>
      <c r="D4552">
        <v>22530991.640000001</v>
      </c>
      <c r="E4552">
        <v>102</v>
      </c>
      <c r="F4552">
        <v>22086178.489999998</v>
      </c>
      <c r="G4552">
        <v>0</v>
      </c>
      <c r="H4552">
        <v>0</v>
      </c>
      <c r="I4552">
        <v>18904558.449999999</v>
      </c>
      <c r="J4552">
        <v>2891285.38</v>
      </c>
      <c r="K4552">
        <v>444813.15</v>
      </c>
      <c r="M4552">
        <v>290334.65999999997</v>
      </c>
      <c r="N4552">
        <v>281600.06</v>
      </c>
    </row>
    <row r="4553" spans="1:14" x14ac:dyDescent="0.25">
      <c r="A4553">
        <v>118052</v>
      </c>
      <c r="B4553" t="s">
        <v>17130</v>
      </c>
      <c r="C4553" t="s">
        <v>16905</v>
      </c>
      <c r="D4553">
        <v>4529844.8</v>
      </c>
      <c r="E4553">
        <v>36</v>
      </c>
      <c r="F4553">
        <v>4488078.5199999996</v>
      </c>
      <c r="G4553">
        <v>0</v>
      </c>
      <c r="H4553">
        <v>0</v>
      </c>
      <c r="I4553">
        <v>3814866.73</v>
      </c>
      <c r="J4553">
        <v>583450.22</v>
      </c>
      <c r="K4553">
        <v>89761.57</v>
      </c>
      <c r="L4553">
        <v>41766.199999999997</v>
      </c>
    </row>
    <row r="4554" spans="1:14" x14ac:dyDescent="0.25">
      <c r="A4554">
        <v>122685</v>
      </c>
      <c r="B4554" t="s">
        <v>17131</v>
      </c>
      <c r="C4554" t="s">
        <v>14556</v>
      </c>
      <c r="D4554">
        <v>17896319.399999999</v>
      </c>
      <c r="E4554">
        <v>53</v>
      </c>
      <c r="F4554">
        <v>17896319.399999999</v>
      </c>
      <c r="G4554">
        <v>0</v>
      </c>
      <c r="H4554">
        <v>0</v>
      </c>
      <c r="I4554">
        <v>15211871.49</v>
      </c>
      <c r="J4554">
        <v>2324731.89</v>
      </c>
      <c r="K4554">
        <v>359716.02</v>
      </c>
      <c r="L4554">
        <v>0</v>
      </c>
    </row>
    <row r="4555" spans="1:14" x14ac:dyDescent="0.25">
      <c r="A4555">
        <v>123664</v>
      </c>
      <c r="B4555" t="s">
        <v>17132</v>
      </c>
      <c r="C4555" t="s">
        <v>12813</v>
      </c>
      <c r="D4555">
        <v>8839864.3100000005</v>
      </c>
      <c r="E4555">
        <v>24</v>
      </c>
      <c r="F4555">
        <v>8839864.3100000005</v>
      </c>
      <c r="G4555">
        <v>0</v>
      </c>
      <c r="H4555">
        <v>0</v>
      </c>
      <c r="I4555">
        <v>6187905.0199999996</v>
      </c>
      <c r="J4555">
        <v>2475161.9900000002</v>
      </c>
      <c r="K4555">
        <v>176797.3</v>
      </c>
      <c r="L4555">
        <v>0</v>
      </c>
      <c r="M4555">
        <v>0</v>
      </c>
      <c r="N4555">
        <v>0</v>
      </c>
    </row>
    <row r="4556" spans="1:14" x14ac:dyDescent="0.25">
      <c r="A4556">
        <v>122912</v>
      </c>
      <c r="B4556" t="s">
        <v>17133</v>
      </c>
      <c r="C4556" t="s">
        <v>17134</v>
      </c>
      <c r="D4556">
        <v>7021974.7599999998</v>
      </c>
      <c r="E4556">
        <v>26</v>
      </c>
      <c r="F4556">
        <v>5897219.1200000001</v>
      </c>
      <c r="G4556">
        <v>0</v>
      </c>
      <c r="I4556">
        <v>3557789.93</v>
      </c>
      <c r="J4556">
        <v>627845.28</v>
      </c>
      <c r="K4556">
        <v>1711583.91</v>
      </c>
      <c r="L4556">
        <v>1124755.6399999999</v>
      </c>
    </row>
    <row r="4557" spans="1:14" x14ac:dyDescent="0.25">
      <c r="A4557">
        <v>114425</v>
      </c>
      <c r="B4557" t="s">
        <v>17135</v>
      </c>
      <c r="C4557" t="s">
        <v>17136</v>
      </c>
      <c r="D4557">
        <v>2066503</v>
      </c>
      <c r="E4557">
        <v>38</v>
      </c>
      <c r="F4557">
        <v>1723328</v>
      </c>
      <c r="G4557">
        <v>0</v>
      </c>
      <c r="H4557">
        <v>0</v>
      </c>
      <c r="I4557">
        <v>908174</v>
      </c>
      <c r="J4557">
        <v>160266</v>
      </c>
      <c r="K4557">
        <v>654888</v>
      </c>
      <c r="L4557">
        <v>343174</v>
      </c>
    </row>
    <row r="4558" spans="1:14" x14ac:dyDescent="0.25">
      <c r="A4558">
        <v>119497</v>
      </c>
      <c r="B4558" t="s">
        <v>17137</v>
      </c>
      <c r="C4558" t="s">
        <v>10863</v>
      </c>
      <c r="D4558">
        <v>2802725</v>
      </c>
      <c r="E4558">
        <v>44</v>
      </c>
      <c r="F4558">
        <v>2494512.86</v>
      </c>
      <c r="G4558">
        <v>0</v>
      </c>
      <c r="H4558">
        <v>0</v>
      </c>
      <c r="I4558">
        <v>1272201.8600000001</v>
      </c>
      <c r="J4558">
        <v>224506</v>
      </c>
      <c r="K4558">
        <v>997805</v>
      </c>
      <c r="L4558">
        <v>308211</v>
      </c>
    </row>
    <row r="4559" spans="1:14" x14ac:dyDescent="0.25">
      <c r="A4559">
        <v>125414</v>
      </c>
      <c r="B4559" t="s">
        <v>17138</v>
      </c>
      <c r="C4559" t="s">
        <v>16964</v>
      </c>
      <c r="D4559">
        <v>904328</v>
      </c>
      <c r="E4559">
        <v>42</v>
      </c>
      <c r="F4559">
        <v>816484.31</v>
      </c>
      <c r="G4559">
        <v>0</v>
      </c>
      <c r="H4559">
        <v>0</v>
      </c>
      <c r="I4559">
        <v>694012.31</v>
      </c>
      <c r="J4559">
        <v>106143</v>
      </c>
      <c r="K4559">
        <v>16329</v>
      </c>
      <c r="L4559">
        <v>87843</v>
      </c>
    </row>
    <row r="4560" spans="1:14" x14ac:dyDescent="0.25">
      <c r="A4560">
        <v>124780</v>
      </c>
      <c r="B4560" t="s">
        <v>17139</v>
      </c>
      <c r="C4560" t="s">
        <v>17140</v>
      </c>
      <c r="D4560">
        <v>1114613</v>
      </c>
      <c r="E4560">
        <v>45</v>
      </c>
      <c r="F4560">
        <v>1060625.02</v>
      </c>
      <c r="G4560">
        <v>0</v>
      </c>
      <c r="H4560">
        <v>0</v>
      </c>
      <c r="I4560">
        <v>901531.29</v>
      </c>
      <c r="J4560">
        <v>137881.13</v>
      </c>
      <c r="K4560">
        <v>21212.6</v>
      </c>
      <c r="L4560">
        <v>53987.98</v>
      </c>
    </row>
    <row r="4561" spans="1:14" x14ac:dyDescent="0.25">
      <c r="A4561">
        <v>119587</v>
      </c>
      <c r="B4561" t="s">
        <v>17141</v>
      </c>
      <c r="C4561" t="s">
        <v>16158</v>
      </c>
      <c r="D4561">
        <v>16273564.119999999</v>
      </c>
      <c r="E4561">
        <v>83</v>
      </c>
      <c r="F4561">
        <v>6836999.04</v>
      </c>
      <c r="G4561">
        <v>0</v>
      </c>
      <c r="H4561">
        <v>0</v>
      </c>
      <c r="I4561">
        <v>4785899.33</v>
      </c>
      <c r="J4561">
        <v>1914359.72</v>
      </c>
      <c r="K4561">
        <v>136739.99</v>
      </c>
      <c r="L4561">
        <v>9436565.0800000001</v>
      </c>
    </row>
    <row r="4562" spans="1:14" x14ac:dyDescent="0.25">
      <c r="A4562">
        <v>124166</v>
      </c>
      <c r="B4562" t="s">
        <v>17142</v>
      </c>
      <c r="C4562" t="s">
        <v>12764</v>
      </c>
      <c r="D4562">
        <v>59711886.479999997</v>
      </c>
      <c r="E4562">
        <v>80</v>
      </c>
      <c r="F4562">
        <v>55807080</v>
      </c>
      <c r="G4562">
        <v>0</v>
      </c>
      <c r="H4562">
        <v>0</v>
      </c>
      <c r="I4562">
        <v>47436019</v>
      </c>
      <c r="J4562">
        <v>7254920</v>
      </c>
      <c r="K4562">
        <v>1116141</v>
      </c>
      <c r="M4562">
        <v>3904805</v>
      </c>
      <c r="N4562">
        <v>0</v>
      </c>
    </row>
    <row r="4563" spans="1:14" x14ac:dyDescent="0.25">
      <c r="A4563">
        <v>125504</v>
      </c>
      <c r="B4563" t="s">
        <v>17143</v>
      </c>
      <c r="C4563" t="s">
        <v>16562</v>
      </c>
      <c r="D4563">
        <v>7774265</v>
      </c>
      <c r="E4563">
        <v>50</v>
      </c>
      <c r="F4563">
        <v>1361495</v>
      </c>
      <c r="G4563">
        <v>0</v>
      </c>
      <c r="H4563">
        <v>0</v>
      </c>
      <c r="I4563">
        <v>1157272</v>
      </c>
      <c r="J4563">
        <v>176994</v>
      </c>
      <c r="K4563">
        <v>27229</v>
      </c>
      <c r="L4563">
        <v>6412768</v>
      </c>
    </row>
    <row r="4564" spans="1:14" x14ac:dyDescent="0.25">
      <c r="A4564">
        <v>118522</v>
      </c>
      <c r="B4564" t="s">
        <v>17144</v>
      </c>
      <c r="C4564" t="s">
        <v>16792</v>
      </c>
      <c r="D4564">
        <v>1350391</v>
      </c>
      <c r="E4564">
        <v>45</v>
      </c>
      <c r="F4564">
        <v>1299551</v>
      </c>
      <c r="G4564">
        <v>0</v>
      </c>
      <c r="H4564">
        <v>0</v>
      </c>
      <c r="I4564">
        <v>1104619</v>
      </c>
      <c r="J4564">
        <v>168941</v>
      </c>
      <c r="K4564">
        <v>25991</v>
      </c>
      <c r="L4564">
        <v>50839</v>
      </c>
    </row>
    <row r="4565" spans="1:14" x14ac:dyDescent="0.25">
      <c r="A4565">
        <v>126287</v>
      </c>
      <c r="B4565" t="s">
        <v>17145</v>
      </c>
      <c r="C4565" t="s">
        <v>17146</v>
      </c>
      <c r="D4565">
        <v>2487863.7599999998</v>
      </c>
      <c r="E4565">
        <v>62</v>
      </c>
      <c r="F4565">
        <v>2468894</v>
      </c>
      <c r="G4565">
        <v>0</v>
      </c>
      <c r="H4565">
        <v>0</v>
      </c>
      <c r="I4565">
        <v>1728227</v>
      </c>
      <c r="J4565">
        <v>691290</v>
      </c>
      <c r="K4565">
        <v>49377</v>
      </c>
      <c r="L4565">
        <v>18968</v>
      </c>
    </row>
    <row r="4566" spans="1:14" x14ac:dyDescent="0.25">
      <c r="A4566">
        <v>123870</v>
      </c>
      <c r="B4566" t="s">
        <v>17147</v>
      </c>
      <c r="C4566" t="s">
        <v>17014</v>
      </c>
      <c r="D4566">
        <v>6262174</v>
      </c>
      <c r="E4566">
        <v>52</v>
      </c>
      <c r="F4566">
        <v>5301074</v>
      </c>
      <c r="G4566">
        <v>0</v>
      </c>
      <c r="H4566">
        <v>0</v>
      </c>
      <c r="I4566">
        <v>4505914</v>
      </c>
      <c r="J4566">
        <v>688609</v>
      </c>
      <c r="K4566">
        <v>106551</v>
      </c>
      <c r="L4566">
        <v>961098</v>
      </c>
    </row>
    <row r="4567" spans="1:14" x14ac:dyDescent="0.25">
      <c r="A4567">
        <v>123032</v>
      </c>
      <c r="B4567" t="s">
        <v>17148</v>
      </c>
      <c r="C4567" t="s">
        <v>17149</v>
      </c>
      <c r="D4567">
        <v>6389828.0099999998</v>
      </c>
      <c r="E4567">
        <v>45</v>
      </c>
      <c r="F4567">
        <v>6374953.0099999998</v>
      </c>
      <c r="G4567">
        <v>0</v>
      </c>
      <c r="H4567">
        <v>0</v>
      </c>
      <c r="I4567">
        <v>5418710.0599999996</v>
      </c>
      <c r="J4567">
        <v>828738.29</v>
      </c>
      <c r="K4567">
        <v>127504.66</v>
      </c>
      <c r="L4567">
        <v>14875</v>
      </c>
    </row>
    <row r="4568" spans="1:14" x14ac:dyDescent="0.25">
      <c r="A4568">
        <v>126827</v>
      </c>
      <c r="B4568" t="s">
        <v>17150</v>
      </c>
      <c r="C4568" t="s">
        <v>15262</v>
      </c>
      <c r="D4568">
        <v>2685310</v>
      </c>
      <c r="E4568">
        <v>27</v>
      </c>
      <c r="F4568">
        <v>2685309</v>
      </c>
      <c r="G4568">
        <v>0</v>
      </c>
      <c r="H4568">
        <v>0</v>
      </c>
      <c r="I4568">
        <v>1879717</v>
      </c>
      <c r="J4568">
        <v>751886</v>
      </c>
      <c r="K4568">
        <v>53706</v>
      </c>
      <c r="L4568">
        <v>0</v>
      </c>
    </row>
    <row r="4569" spans="1:14" x14ac:dyDescent="0.25">
      <c r="A4569">
        <v>127937</v>
      </c>
      <c r="B4569" t="s">
        <v>17151</v>
      </c>
      <c r="C4569" t="s">
        <v>16825</v>
      </c>
      <c r="D4569">
        <v>11246115.960000001</v>
      </c>
      <c r="E4569">
        <v>41</v>
      </c>
      <c r="F4569">
        <v>9765094.25</v>
      </c>
      <c r="G4569">
        <v>0</v>
      </c>
      <c r="H4569">
        <v>0</v>
      </c>
      <c r="I4569">
        <v>6835565.9800000004</v>
      </c>
      <c r="J4569">
        <v>2734226.38</v>
      </c>
      <c r="K4569">
        <v>195301.89</v>
      </c>
      <c r="L4569">
        <v>1481021.71</v>
      </c>
    </row>
    <row r="4570" spans="1:14" x14ac:dyDescent="0.25">
      <c r="A4570">
        <v>121001</v>
      </c>
      <c r="B4570" t="s">
        <v>17152</v>
      </c>
      <c r="C4570" t="s">
        <v>17153</v>
      </c>
      <c r="D4570">
        <v>878982</v>
      </c>
      <c r="E4570">
        <v>53</v>
      </c>
      <c r="F4570">
        <v>871549</v>
      </c>
      <c r="G4570">
        <v>0</v>
      </c>
      <c r="H4570">
        <v>0</v>
      </c>
      <c r="I4570">
        <v>740817</v>
      </c>
      <c r="J4570">
        <v>111482</v>
      </c>
      <c r="K4570">
        <v>19250</v>
      </c>
      <c r="L4570">
        <v>7432</v>
      </c>
    </row>
    <row r="4571" spans="1:14" x14ac:dyDescent="0.25">
      <c r="A4571">
        <v>125516</v>
      </c>
      <c r="B4571" t="s">
        <v>17154</v>
      </c>
      <c r="C4571" t="s">
        <v>17155</v>
      </c>
      <c r="D4571">
        <v>7181593.0099999998</v>
      </c>
      <c r="E4571">
        <v>46</v>
      </c>
      <c r="F4571">
        <v>7004140</v>
      </c>
      <c r="G4571">
        <v>0</v>
      </c>
      <c r="H4571">
        <v>0</v>
      </c>
      <c r="I4571">
        <v>6075020</v>
      </c>
      <c r="J4571">
        <v>929120</v>
      </c>
      <c r="K4571">
        <v>142941</v>
      </c>
      <c r="L4571">
        <v>34510</v>
      </c>
    </row>
    <row r="4572" spans="1:14" x14ac:dyDescent="0.25">
      <c r="A4572">
        <v>118081</v>
      </c>
      <c r="B4572" t="s">
        <v>17156</v>
      </c>
      <c r="C4572" t="s">
        <v>16763</v>
      </c>
      <c r="D4572">
        <v>4445388</v>
      </c>
      <c r="E4572">
        <v>58</v>
      </c>
      <c r="F4572">
        <v>4445388</v>
      </c>
      <c r="G4572">
        <v>0</v>
      </c>
      <c r="H4572">
        <v>0</v>
      </c>
      <c r="I4572">
        <v>3778579.8</v>
      </c>
      <c r="J4572">
        <v>577900.43999999994</v>
      </c>
      <c r="K4572">
        <v>88907.76</v>
      </c>
      <c r="L4572">
        <v>0</v>
      </c>
    </row>
    <row r="4573" spans="1:14" x14ac:dyDescent="0.25">
      <c r="A4573">
        <v>126218</v>
      </c>
      <c r="B4573" t="s">
        <v>17157</v>
      </c>
      <c r="C4573" t="s">
        <v>6164</v>
      </c>
      <c r="D4573">
        <v>3665076.95</v>
      </c>
      <c r="E4573">
        <v>38</v>
      </c>
      <c r="F4573">
        <v>2903749.25</v>
      </c>
      <c r="G4573">
        <v>0</v>
      </c>
      <c r="H4573">
        <v>0</v>
      </c>
      <c r="I4573">
        <v>2518566.71</v>
      </c>
      <c r="J4573">
        <v>385182.54</v>
      </c>
      <c r="K4573">
        <v>59260</v>
      </c>
      <c r="L4573">
        <v>702057</v>
      </c>
    </row>
    <row r="4574" spans="1:14" x14ac:dyDescent="0.25">
      <c r="A4574">
        <v>123877</v>
      </c>
      <c r="B4574" t="s">
        <v>17158</v>
      </c>
      <c r="C4574" t="s">
        <v>17159</v>
      </c>
      <c r="D4574">
        <v>3795336.77</v>
      </c>
      <c r="E4574">
        <v>33</v>
      </c>
      <c r="F4574">
        <v>3189358.63</v>
      </c>
      <c r="G4574">
        <v>0</v>
      </c>
      <c r="I4574">
        <v>1663571.99</v>
      </c>
      <c r="J4574">
        <v>293571.53000000003</v>
      </c>
      <c r="K4574">
        <v>1232215.1100000001</v>
      </c>
      <c r="L4574">
        <v>605978.14</v>
      </c>
    </row>
    <row r="4575" spans="1:14" x14ac:dyDescent="0.25">
      <c r="A4575">
        <v>122434</v>
      </c>
      <c r="B4575" t="s">
        <v>17160</v>
      </c>
      <c r="C4575" t="s">
        <v>17161</v>
      </c>
      <c r="D4575">
        <v>8898236</v>
      </c>
      <c r="E4575">
        <v>39</v>
      </c>
      <c r="F4575">
        <v>7477508.1200000001</v>
      </c>
      <c r="G4575">
        <v>0</v>
      </c>
      <c r="I4575">
        <v>3894698.89</v>
      </c>
      <c r="J4575">
        <v>687299.8</v>
      </c>
      <c r="K4575">
        <v>2895509.43</v>
      </c>
      <c r="L4575">
        <v>1420727.88</v>
      </c>
    </row>
    <row r="4576" spans="1:14" x14ac:dyDescent="0.25">
      <c r="A4576">
        <v>122771</v>
      </c>
      <c r="B4576" t="s">
        <v>17162</v>
      </c>
      <c r="C4576" t="s">
        <v>17163</v>
      </c>
      <c r="D4576">
        <v>9033826.2699999996</v>
      </c>
      <c r="E4576">
        <v>42</v>
      </c>
      <c r="F4576">
        <v>7590149</v>
      </c>
      <c r="G4576">
        <v>0</v>
      </c>
      <c r="H4576">
        <v>0</v>
      </c>
      <c r="I4576">
        <v>3953157</v>
      </c>
      <c r="J4576">
        <v>697616</v>
      </c>
      <c r="K4576">
        <v>2939376</v>
      </c>
      <c r="L4576">
        <v>1443675</v>
      </c>
    </row>
    <row r="4577" spans="1:14" x14ac:dyDescent="0.25">
      <c r="A4577">
        <v>123548</v>
      </c>
      <c r="B4577" t="s">
        <v>17164</v>
      </c>
      <c r="C4577" t="s">
        <v>17165</v>
      </c>
      <c r="D4577">
        <v>7783966</v>
      </c>
      <c r="E4577">
        <v>26</v>
      </c>
      <c r="F4577">
        <v>6541147.9000000004</v>
      </c>
      <c r="G4577">
        <v>0</v>
      </c>
      <c r="H4577">
        <v>0</v>
      </c>
      <c r="I4577">
        <v>3948167.2</v>
      </c>
      <c r="J4577">
        <v>696735.39</v>
      </c>
      <c r="K4577">
        <v>1896245.31</v>
      </c>
      <c r="L4577">
        <v>1242818.1000000001</v>
      </c>
    </row>
    <row r="4578" spans="1:14" x14ac:dyDescent="0.25">
      <c r="A4578">
        <v>124601</v>
      </c>
      <c r="B4578" t="s">
        <v>17166</v>
      </c>
      <c r="C4578" t="s">
        <v>17167</v>
      </c>
      <c r="D4578">
        <v>4705497</v>
      </c>
      <c r="E4578">
        <v>42</v>
      </c>
      <c r="F4578">
        <v>2860886</v>
      </c>
      <c r="G4578">
        <v>0</v>
      </c>
      <c r="H4578">
        <v>0</v>
      </c>
      <c r="I4578">
        <v>2431754</v>
      </c>
      <c r="J4578">
        <v>371915</v>
      </c>
      <c r="K4578">
        <v>57217</v>
      </c>
      <c r="L4578">
        <v>1844609</v>
      </c>
    </row>
    <row r="4579" spans="1:14" x14ac:dyDescent="0.25">
      <c r="A4579">
        <v>123271</v>
      </c>
      <c r="B4579" t="s">
        <v>17168</v>
      </c>
      <c r="C4579" t="s">
        <v>17169</v>
      </c>
      <c r="D4579">
        <v>32854975</v>
      </c>
      <c r="E4579">
        <v>52</v>
      </c>
      <c r="F4579">
        <v>27358000</v>
      </c>
      <c r="G4579">
        <v>0</v>
      </c>
      <c r="H4579">
        <v>0</v>
      </c>
      <c r="I4579">
        <v>16446230</v>
      </c>
      <c r="J4579">
        <v>2902275</v>
      </c>
      <c r="K4579">
        <v>8009495</v>
      </c>
      <c r="L4579">
        <v>5496972</v>
      </c>
    </row>
    <row r="4580" spans="1:14" x14ac:dyDescent="0.25">
      <c r="A4580">
        <v>123655</v>
      </c>
      <c r="B4580" t="s">
        <v>17170</v>
      </c>
      <c r="C4580" t="s">
        <v>17171</v>
      </c>
      <c r="D4580">
        <v>9180736.9499999993</v>
      </c>
      <c r="E4580">
        <v>38</v>
      </c>
      <c r="F4580">
        <v>7711019.9900000002</v>
      </c>
      <c r="G4580">
        <v>0</v>
      </c>
      <c r="H4580">
        <v>0</v>
      </c>
      <c r="I4580">
        <v>3946220</v>
      </c>
      <c r="J4580">
        <v>696391</v>
      </c>
      <c r="K4580">
        <v>3068407</v>
      </c>
      <c r="L4580">
        <v>1469716.96</v>
      </c>
    </row>
    <row r="4581" spans="1:14" x14ac:dyDescent="0.25">
      <c r="A4581">
        <v>122924</v>
      </c>
      <c r="B4581" t="s">
        <v>17172</v>
      </c>
      <c r="C4581" t="s">
        <v>17173</v>
      </c>
      <c r="D4581">
        <v>7906184.3600000003</v>
      </c>
      <c r="E4581">
        <v>63</v>
      </c>
      <c r="F4581">
        <v>7520993.2599999998</v>
      </c>
      <c r="G4581">
        <v>0</v>
      </c>
      <c r="H4581">
        <v>0</v>
      </c>
      <c r="I4581">
        <v>3950793.42</v>
      </c>
      <c r="J4581">
        <v>697198.84</v>
      </c>
      <c r="K4581">
        <v>2873001</v>
      </c>
      <c r="L4581">
        <v>385191.1</v>
      </c>
    </row>
    <row r="4582" spans="1:14" x14ac:dyDescent="0.25">
      <c r="A4582">
        <v>123454</v>
      </c>
      <c r="B4582" t="s">
        <v>17174</v>
      </c>
      <c r="C4582" t="s">
        <v>17175</v>
      </c>
      <c r="D4582">
        <v>7007504.0800000001</v>
      </c>
      <c r="E4582">
        <v>27</v>
      </c>
      <c r="F4582">
        <v>5888658.8899999997</v>
      </c>
      <c r="G4582">
        <v>0</v>
      </c>
      <c r="H4582">
        <v>0</v>
      </c>
      <c r="I4582">
        <v>3560509.47</v>
      </c>
      <c r="J4582">
        <v>628325.19999999995</v>
      </c>
      <c r="K4582">
        <v>1699824.22</v>
      </c>
      <c r="L4582">
        <v>1118845.19</v>
      </c>
    </row>
    <row r="4583" spans="1:14" x14ac:dyDescent="0.25">
      <c r="A4583">
        <v>124478</v>
      </c>
      <c r="B4583" t="s">
        <v>17176</v>
      </c>
      <c r="C4583" t="s">
        <v>17177</v>
      </c>
      <c r="D4583">
        <v>3461489</v>
      </c>
      <c r="E4583">
        <v>56</v>
      </c>
      <c r="F4583">
        <v>2145665.62</v>
      </c>
      <c r="G4583">
        <v>0</v>
      </c>
      <c r="H4583">
        <v>0</v>
      </c>
      <c r="I4583">
        <v>1823816.62</v>
      </c>
      <c r="J4583">
        <v>278936</v>
      </c>
      <c r="K4583">
        <v>42913</v>
      </c>
      <c r="L4583">
        <v>1315822</v>
      </c>
    </row>
    <row r="4584" spans="1:14" x14ac:dyDescent="0.25">
      <c r="A4584">
        <v>124424</v>
      </c>
      <c r="B4584" t="s">
        <v>17178</v>
      </c>
      <c r="C4584" t="s">
        <v>17179</v>
      </c>
      <c r="D4584">
        <v>7092485.4900000002</v>
      </c>
      <c r="E4584">
        <v>25</v>
      </c>
      <c r="F4584">
        <v>5960071.8399999999</v>
      </c>
      <c r="G4584">
        <v>0</v>
      </c>
      <c r="H4584">
        <v>0</v>
      </c>
      <c r="I4584">
        <v>3602209.33</v>
      </c>
      <c r="J4584">
        <v>635684</v>
      </c>
      <c r="K4584">
        <v>1722178.51</v>
      </c>
      <c r="L4584">
        <v>1132413.6499999999</v>
      </c>
    </row>
    <row r="4585" spans="1:14" x14ac:dyDescent="0.25">
      <c r="A4585">
        <v>124499</v>
      </c>
      <c r="B4585" t="s">
        <v>17180</v>
      </c>
      <c r="C4585" t="s">
        <v>17181</v>
      </c>
      <c r="D4585">
        <v>24672583</v>
      </c>
      <c r="E4585">
        <v>46</v>
      </c>
      <c r="F4585">
        <v>18129644</v>
      </c>
      <c r="G4585">
        <v>0</v>
      </c>
      <c r="H4585">
        <v>0</v>
      </c>
      <c r="I4585">
        <v>10787139</v>
      </c>
      <c r="J4585">
        <v>1903612</v>
      </c>
      <c r="K4585">
        <v>5438893</v>
      </c>
      <c r="L4585">
        <v>6542937</v>
      </c>
    </row>
    <row r="4586" spans="1:14" x14ac:dyDescent="0.25">
      <c r="A4586">
        <v>126210</v>
      </c>
      <c r="B4586" t="s">
        <v>17182</v>
      </c>
      <c r="C4586" t="s">
        <v>14995</v>
      </c>
      <c r="D4586">
        <v>4319525</v>
      </c>
      <c r="E4586">
        <v>21</v>
      </c>
      <c r="F4586">
        <v>4305390</v>
      </c>
      <c r="G4586">
        <v>0</v>
      </c>
      <c r="H4586">
        <v>0</v>
      </c>
      <c r="I4586">
        <v>3013774</v>
      </c>
      <c r="J4586">
        <v>1205509</v>
      </c>
      <c r="K4586">
        <v>86107</v>
      </c>
      <c r="L4586">
        <v>14133</v>
      </c>
    </row>
    <row r="4587" spans="1:14" x14ac:dyDescent="0.25">
      <c r="A4587">
        <v>125086</v>
      </c>
      <c r="B4587" t="s">
        <v>17183</v>
      </c>
      <c r="C4587" t="s">
        <v>11447</v>
      </c>
      <c r="D4587">
        <v>10060313</v>
      </c>
      <c r="E4587">
        <v>32</v>
      </c>
      <c r="F4587">
        <v>10060312.77</v>
      </c>
      <c r="G4587">
        <v>0</v>
      </c>
      <c r="H4587">
        <v>0</v>
      </c>
      <c r="I4587">
        <v>7042219.7699999996</v>
      </c>
      <c r="J4587">
        <v>2816887</v>
      </c>
      <c r="K4587">
        <v>201206</v>
      </c>
      <c r="L4587">
        <v>0</v>
      </c>
    </row>
    <row r="4588" spans="1:14" x14ac:dyDescent="0.25">
      <c r="A4588">
        <v>121550</v>
      </c>
      <c r="B4588" t="s">
        <v>17184</v>
      </c>
      <c r="C4588" t="s">
        <v>9466</v>
      </c>
      <c r="D4588">
        <v>28488638</v>
      </c>
      <c r="E4588">
        <v>87</v>
      </c>
      <c r="F4588">
        <v>26505439</v>
      </c>
      <c r="G4588">
        <v>0</v>
      </c>
      <c r="H4588">
        <v>0</v>
      </c>
      <c r="I4588">
        <v>22529624</v>
      </c>
      <c r="J4588">
        <v>3445707</v>
      </c>
      <c r="K4588">
        <v>530108</v>
      </c>
      <c r="M4588">
        <v>299992</v>
      </c>
      <c r="N4588">
        <v>1683206</v>
      </c>
    </row>
    <row r="4589" spans="1:14" x14ac:dyDescent="0.25">
      <c r="A4589">
        <v>123654</v>
      </c>
      <c r="B4589" t="s">
        <v>17185</v>
      </c>
      <c r="C4589" t="s">
        <v>16562</v>
      </c>
      <c r="D4589">
        <v>96378421</v>
      </c>
      <c r="E4589">
        <v>107</v>
      </c>
      <c r="F4589">
        <v>81008608</v>
      </c>
      <c r="G4589">
        <v>0</v>
      </c>
      <c r="H4589">
        <v>0</v>
      </c>
      <c r="I4589">
        <v>68857317</v>
      </c>
      <c r="J4589">
        <v>10531119</v>
      </c>
      <c r="K4589">
        <v>1620172</v>
      </c>
      <c r="M4589">
        <v>0</v>
      </c>
      <c r="N4589">
        <v>15369812</v>
      </c>
    </row>
    <row r="4590" spans="1:14" x14ac:dyDescent="0.25">
      <c r="A4590">
        <v>118649</v>
      </c>
      <c r="B4590" t="s">
        <v>17186</v>
      </c>
      <c r="C4590" t="s">
        <v>16821</v>
      </c>
      <c r="D4590">
        <v>2775301</v>
      </c>
      <c r="E4590">
        <v>50</v>
      </c>
      <c r="F4590">
        <v>2653320</v>
      </c>
      <c r="G4590">
        <v>0</v>
      </c>
      <c r="H4590">
        <v>0</v>
      </c>
      <c r="I4590">
        <v>1353194</v>
      </c>
      <c r="J4590">
        <v>238798</v>
      </c>
      <c r="K4590">
        <v>1061328</v>
      </c>
      <c r="L4590">
        <v>121979</v>
      </c>
    </row>
    <row r="4591" spans="1:14" x14ac:dyDescent="0.25">
      <c r="A4591">
        <v>128117</v>
      </c>
      <c r="B4591" t="s">
        <v>17187</v>
      </c>
      <c r="C4591" t="s">
        <v>17188</v>
      </c>
      <c r="D4591">
        <v>95943800</v>
      </c>
      <c r="E4591">
        <v>48</v>
      </c>
      <c r="F4591">
        <v>80743800</v>
      </c>
      <c r="G4591">
        <v>0</v>
      </c>
      <c r="H4591">
        <v>0</v>
      </c>
      <c r="I4591">
        <v>68632230</v>
      </c>
      <c r="J4591">
        <v>10403094</v>
      </c>
      <c r="K4591">
        <v>1708476</v>
      </c>
      <c r="L4591">
        <v>15200000</v>
      </c>
    </row>
    <row r="4592" spans="1:14" x14ac:dyDescent="0.25">
      <c r="A4592">
        <v>123743</v>
      </c>
      <c r="B4592" t="s">
        <v>17189</v>
      </c>
      <c r="C4592" t="s">
        <v>16092</v>
      </c>
      <c r="D4592">
        <v>10700750</v>
      </c>
      <c r="E4592">
        <v>42</v>
      </c>
      <c r="F4592">
        <v>10700750</v>
      </c>
      <c r="G4592">
        <v>0</v>
      </c>
      <c r="H4592">
        <v>0</v>
      </c>
      <c r="I4592">
        <v>7490525</v>
      </c>
      <c r="J4592">
        <v>2996210</v>
      </c>
      <c r="K4592">
        <v>214015</v>
      </c>
      <c r="L4592">
        <v>0</v>
      </c>
    </row>
    <row r="4593" spans="1:14" x14ac:dyDescent="0.25">
      <c r="A4593">
        <v>121657</v>
      </c>
      <c r="B4593" t="s">
        <v>17190</v>
      </c>
      <c r="C4593" t="s">
        <v>16802</v>
      </c>
      <c r="D4593">
        <v>1108501</v>
      </c>
      <c r="E4593">
        <v>41</v>
      </c>
      <c r="F4593">
        <v>1043638</v>
      </c>
      <c r="G4593">
        <v>0</v>
      </c>
      <c r="H4593">
        <v>0</v>
      </c>
      <c r="I4593">
        <v>532255</v>
      </c>
      <c r="J4593">
        <v>93928</v>
      </c>
      <c r="K4593">
        <v>417455</v>
      </c>
      <c r="L4593">
        <v>64862</v>
      </c>
    </row>
    <row r="4594" spans="1:14" x14ac:dyDescent="0.25">
      <c r="A4594">
        <v>125305</v>
      </c>
      <c r="B4594" t="s">
        <v>17191</v>
      </c>
      <c r="C4594" t="s">
        <v>17192</v>
      </c>
      <c r="D4594">
        <v>10360254.16</v>
      </c>
      <c r="E4594">
        <v>41</v>
      </c>
      <c r="F4594">
        <v>10360253.91</v>
      </c>
      <c r="G4594">
        <v>0</v>
      </c>
      <c r="H4594">
        <v>0</v>
      </c>
      <c r="I4594">
        <v>7252177.9100000001</v>
      </c>
      <c r="J4594">
        <v>2900871</v>
      </c>
      <c r="K4594">
        <v>207205</v>
      </c>
      <c r="L4594">
        <v>0</v>
      </c>
    </row>
    <row r="4595" spans="1:14" x14ac:dyDescent="0.25">
      <c r="A4595">
        <v>127871</v>
      </c>
      <c r="B4595" t="s">
        <v>17193</v>
      </c>
      <c r="C4595" t="s">
        <v>17194</v>
      </c>
      <c r="D4595">
        <v>1955009</v>
      </c>
      <c r="E4595">
        <v>29</v>
      </c>
      <c r="F4595">
        <v>1923763.58</v>
      </c>
      <c r="G4595">
        <v>0</v>
      </c>
      <c r="H4595">
        <v>0</v>
      </c>
      <c r="I4595">
        <v>1635199.58</v>
      </c>
      <c r="J4595">
        <v>250089</v>
      </c>
      <c r="K4595">
        <v>38475</v>
      </c>
      <c r="L4595">
        <v>31244</v>
      </c>
    </row>
    <row r="4596" spans="1:14" x14ac:dyDescent="0.25">
      <c r="A4596">
        <v>126730</v>
      </c>
      <c r="B4596" t="s">
        <v>17195</v>
      </c>
      <c r="C4596" t="s">
        <v>16158</v>
      </c>
      <c r="D4596">
        <v>10696171</v>
      </c>
      <c r="E4596">
        <v>32</v>
      </c>
      <c r="F4596">
        <v>10696171</v>
      </c>
      <c r="G4596">
        <v>0</v>
      </c>
      <c r="H4596">
        <v>0</v>
      </c>
      <c r="I4596">
        <v>7487320</v>
      </c>
      <c r="J4596">
        <v>2994928</v>
      </c>
      <c r="K4596">
        <v>213923</v>
      </c>
      <c r="L4596">
        <v>0</v>
      </c>
    </row>
    <row r="4597" spans="1:14" x14ac:dyDescent="0.25">
      <c r="A4597">
        <v>121114</v>
      </c>
      <c r="B4597" t="s">
        <v>17196</v>
      </c>
      <c r="C4597" t="s">
        <v>10863</v>
      </c>
      <c r="D4597">
        <v>3200797</v>
      </c>
      <c r="E4597">
        <v>44</v>
      </c>
      <c r="F4597">
        <v>3128825.31</v>
      </c>
      <c r="G4597">
        <v>0</v>
      </c>
      <c r="H4597">
        <v>0</v>
      </c>
      <c r="I4597">
        <v>1595701.31</v>
      </c>
      <c r="J4597">
        <v>281594</v>
      </c>
      <c r="K4597">
        <v>1251530</v>
      </c>
      <c r="L4597">
        <v>71971</v>
      </c>
    </row>
    <row r="4598" spans="1:14" x14ac:dyDescent="0.25">
      <c r="A4598">
        <v>119665</v>
      </c>
      <c r="B4598" t="s">
        <v>17197</v>
      </c>
      <c r="C4598" t="s">
        <v>10863</v>
      </c>
      <c r="D4598">
        <v>3826564</v>
      </c>
      <c r="E4598">
        <v>44</v>
      </c>
      <c r="F4598">
        <v>3782929.39</v>
      </c>
      <c r="G4598">
        <v>0</v>
      </c>
      <c r="H4598">
        <v>0</v>
      </c>
      <c r="I4598">
        <v>1929294.39</v>
      </c>
      <c r="J4598">
        <v>340463</v>
      </c>
      <c r="K4598">
        <v>1513172</v>
      </c>
      <c r="L4598">
        <v>43634</v>
      </c>
    </row>
    <row r="4599" spans="1:14" x14ac:dyDescent="0.25">
      <c r="A4599">
        <v>117661</v>
      </c>
      <c r="B4599" t="s">
        <v>17198</v>
      </c>
      <c r="C4599" t="s">
        <v>17199</v>
      </c>
      <c r="D4599">
        <v>67646383.670000002</v>
      </c>
      <c r="E4599">
        <v>114</v>
      </c>
      <c r="F4599">
        <v>67562088.879999995</v>
      </c>
      <c r="G4599">
        <v>0</v>
      </c>
      <c r="H4599">
        <v>0</v>
      </c>
      <c r="I4599">
        <v>57427776.219999999</v>
      </c>
      <c r="J4599">
        <v>8783071.6600000001</v>
      </c>
      <c r="K4599">
        <v>1351241</v>
      </c>
      <c r="L4599">
        <v>84294</v>
      </c>
    </row>
    <row r="4600" spans="1:14" x14ac:dyDescent="0.25">
      <c r="A4600">
        <v>123744</v>
      </c>
      <c r="B4600" t="s">
        <v>17200</v>
      </c>
      <c r="C4600" t="s">
        <v>17201</v>
      </c>
      <c r="D4600">
        <v>19700660</v>
      </c>
      <c r="E4600">
        <v>60</v>
      </c>
      <c r="F4600">
        <v>10700749.01</v>
      </c>
      <c r="G4600">
        <v>0</v>
      </c>
      <c r="H4600">
        <v>0</v>
      </c>
      <c r="I4600">
        <v>7490525.0099999998</v>
      </c>
      <c r="J4600">
        <v>2996209</v>
      </c>
      <c r="K4600">
        <v>214015</v>
      </c>
      <c r="L4600">
        <v>8999910</v>
      </c>
    </row>
    <row r="4601" spans="1:14" x14ac:dyDescent="0.25">
      <c r="A4601">
        <v>124135</v>
      </c>
      <c r="B4601" t="s">
        <v>17202</v>
      </c>
      <c r="C4601" t="s">
        <v>10863</v>
      </c>
      <c r="D4601">
        <v>10157395</v>
      </c>
      <c r="E4601">
        <v>34</v>
      </c>
      <c r="F4601">
        <v>9865247.0899999999</v>
      </c>
      <c r="G4601">
        <v>0</v>
      </c>
      <c r="H4601">
        <v>0</v>
      </c>
      <c r="I4601">
        <v>8385461.0899999999</v>
      </c>
      <c r="J4601">
        <v>1282481</v>
      </c>
      <c r="K4601">
        <v>197305</v>
      </c>
      <c r="L4601">
        <v>292147</v>
      </c>
    </row>
    <row r="4602" spans="1:14" x14ac:dyDescent="0.25">
      <c r="A4602">
        <v>122119</v>
      </c>
      <c r="B4602" t="s">
        <v>17203</v>
      </c>
      <c r="C4602" t="s">
        <v>17204</v>
      </c>
      <c r="D4602">
        <v>49089440.710000001</v>
      </c>
      <c r="F4602">
        <v>44746899.030000001</v>
      </c>
      <c r="G4602">
        <v>0</v>
      </c>
      <c r="H4602">
        <v>0</v>
      </c>
      <c r="I4602">
        <v>38034864.200000003</v>
      </c>
      <c r="J4602">
        <v>5817096.7400000002</v>
      </c>
      <c r="K4602">
        <v>894938.09</v>
      </c>
      <c r="L4602">
        <v>4342541.68</v>
      </c>
    </row>
    <row r="4603" spans="1:14" x14ac:dyDescent="0.25">
      <c r="A4603">
        <v>120881</v>
      </c>
      <c r="B4603" t="s">
        <v>17205</v>
      </c>
      <c r="C4603" t="s">
        <v>9466</v>
      </c>
      <c r="D4603">
        <v>47741459</v>
      </c>
      <c r="E4603">
        <v>86</v>
      </c>
      <c r="F4603">
        <v>45737430.539999999</v>
      </c>
      <c r="G4603">
        <v>0</v>
      </c>
      <c r="H4603">
        <v>0</v>
      </c>
      <c r="I4603">
        <v>38876816.539999999</v>
      </c>
      <c r="J4603">
        <v>5945866</v>
      </c>
      <c r="K4603">
        <v>914748</v>
      </c>
      <c r="M4603">
        <v>320821</v>
      </c>
      <c r="N4603">
        <v>1683206.2</v>
      </c>
    </row>
    <row r="4604" spans="1:14" x14ac:dyDescent="0.25">
      <c r="A4604">
        <v>123494</v>
      </c>
      <c r="B4604" t="s">
        <v>17206</v>
      </c>
      <c r="C4604" t="s">
        <v>17207</v>
      </c>
      <c r="D4604">
        <v>24019862</v>
      </c>
      <c r="E4604">
        <v>46</v>
      </c>
      <c r="F4604">
        <v>22682410</v>
      </c>
      <c r="G4604">
        <v>0</v>
      </c>
      <c r="H4604">
        <v>0</v>
      </c>
      <c r="I4604">
        <v>19280049</v>
      </c>
      <c r="J4604">
        <v>2948713</v>
      </c>
      <c r="K4604">
        <v>453648</v>
      </c>
      <c r="M4604">
        <v>33671</v>
      </c>
      <c r="N4604">
        <v>1303780</v>
      </c>
    </row>
    <row r="4605" spans="1:14" x14ac:dyDescent="0.25">
      <c r="A4605">
        <v>124287</v>
      </c>
      <c r="B4605" t="s">
        <v>17208</v>
      </c>
      <c r="C4605" t="s">
        <v>17069</v>
      </c>
      <c r="D4605">
        <v>33363982</v>
      </c>
      <c r="E4605">
        <v>73</v>
      </c>
      <c r="F4605">
        <v>33347321.5</v>
      </c>
      <c r="G4605">
        <v>0</v>
      </c>
      <c r="H4605">
        <v>0</v>
      </c>
      <c r="I4605">
        <v>28345224.5</v>
      </c>
      <c r="J4605">
        <v>4335151</v>
      </c>
      <c r="K4605">
        <v>666946</v>
      </c>
      <c r="M4605">
        <v>16600</v>
      </c>
      <c r="N4605">
        <v>0</v>
      </c>
    </row>
    <row r="4606" spans="1:14" x14ac:dyDescent="0.25">
      <c r="A4606">
        <v>123668</v>
      </c>
      <c r="B4606" t="s">
        <v>17209</v>
      </c>
      <c r="C4606" t="s">
        <v>15262</v>
      </c>
      <c r="D4606">
        <v>11989269</v>
      </c>
      <c r="E4606">
        <v>63</v>
      </c>
      <c r="F4606">
        <v>10690236.91</v>
      </c>
      <c r="G4606">
        <v>0</v>
      </c>
      <c r="H4606">
        <v>0</v>
      </c>
      <c r="I4606">
        <v>7483166.9100000001</v>
      </c>
      <c r="J4606">
        <v>2993266</v>
      </c>
      <c r="K4606">
        <v>213804</v>
      </c>
      <c r="L4606">
        <v>1299031</v>
      </c>
    </row>
    <row r="4607" spans="1:14" x14ac:dyDescent="0.25">
      <c r="A4607">
        <v>125978</v>
      </c>
      <c r="B4607" t="s">
        <v>17210</v>
      </c>
      <c r="C4607" t="s">
        <v>17211</v>
      </c>
      <c r="D4607">
        <v>968470.27</v>
      </c>
      <c r="E4607">
        <v>24</v>
      </c>
      <c r="F4607">
        <v>811244.56</v>
      </c>
      <c r="G4607">
        <v>0</v>
      </c>
      <c r="H4607">
        <v>0</v>
      </c>
      <c r="I4607">
        <v>584096.07999999996</v>
      </c>
      <c r="J4607">
        <v>146024.01999999999</v>
      </c>
      <c r="K4607">
        <v>81124.460000000006</v>
      </c>
      <c r="L4607">
        <v>157225.71</v>
      </c>
    </row>
    <row r="4608" spans="1:14" x14ac:dyDescent="0.25">
      <c r="A4608">
        <v>123034</v>
      </c>
      <c r="B4608" t="s">
        <v>17212</v>
      </c>
      <c r="C4608" t="s">
        <v>17213</v>
      </c>
      <c r="D4608">
        <v>3423353</v>
      </c>
      <c r="E4608">
        <v>28</v>
      </c>
      <c r="F4608">
        <v>2855399</v>
      </c>
      <c r="G4608">
        <v>0</v>
      </c>
      <c r="H4608">
        <v>0</v>
      </c>
      <c r="I4608">
        <v>1721761</v>
      </c>
      <c r="J4608">
        <v>303840</v>
      </c>
      <c r="K4608">
        <v>829798</v>
      </c>
      <c r="L4608">
        <v>567953</v>
      </c>
    </row>
    <row r="4609" spans="1:14" x14ac:dyDescent="0.25">
      <c r="A4609">
        <v>123355</v>
      </c>
      <c r="B4609" t="s">
        <v>17214</v>
      </c>
      <c r="C4609" t="s">
        <v>17215</v>
      </c>
      <c r="D4609">
        <v>7810091.96</v>
      </c>
      <c r="E4609">
        <v>39</v>
      </c>
      <c r="F4609">
        <v>6559190.4800000004</v>
      </c>
      <c r="G4609">
        <v>0</v>
      </c>
      <c r="H4609">
        <v>0</v>
      </c>
      <c r="I4609">
        <v>3942503.18</v>
      </c>
      <c r="J4609">
        <v>695735.86</v>
      </c>
      <c r="K4609">
        <v>1920951.44</v>
      </c>
      <c r="L4609">
        <v>1250901.48</v>
      </c>
    </row>
    <row r="4610" spans="1:14" x14ac:dyDescent="0.25">
      <c r="A4610">
        <v>124386</v>
      </c>
      <c r="B4610" t="s">
        <v>17216</v>
      </c>
      <c r="C4610" t="s">
        <v>17217</v>
      </c>
      <c r="D4610">
        <v>7481906.0700000003</v>
      </c>
      <c r="E4610">
        <v>25</v>
      </c>
      <c r="F4610">
        <v>6287316.0199999996</v>
      </c>
      <c r="G4610">
        <v>0</v>
      </c>
      <c r="H4610">
        <v>0</v>
      </c>
      <c r="I4610">
        <v>3800319.61</v>
      </c>
      <c r="J4610">
        <v>670644.64</v>
      </c>
      <c r="K4610">
        <v>1816351.77</v>
      </c>
      <c r="L4610">
        <v>1194590.05</v>
      </c>
    </row>
    <row r="4611" spans="1:14" x14ac:dyDescent="0.25">
      <c r="A4611">
        <v>124074</v>
      </c>
      <c r="B4611" t="s">
        <v>17218</v>
      </c>
      <c r="C4611" t="s">
        <v>17219</v>
      </c>
      <c r="D4611">
        <v>2959905.95</v>
      </c>
      <c r="E4611">
        <v>33</v>
      </c>
      <c r="F4611">
        <v>2487315.92</v>
      </c>
      <c r="G4611">
        <v>0</v>
      </c>
      <c r="I4611">
        <v>1504619.02</v>
      </c>
      <c r="J4611">
        <v>265521</v>
      </c>
      <c r="K4611">
        <v>717175.9</v>
      </c>
      <c r="L4611">
        <v>472590.03</v>
      </c>
    </row>
    <row r="4612" spans="1:14" x14ac:dyDescent="0.25">
      <c r="A4612">
        <v>123971</v>
      </c>
      <c r="B4612" t="s">
        <v>17220</v>
      </c>
      <c r="C4612" t="s">
        <v>17221</v>
      </c>
      <c r="D4612">
        <v>7950369</v>
      </c>
      <c r="E4612">
        <v>26</v>
      </c>
      <c r="F4612">
        <v>6696476</v>
      </c>
      <c r="G4612">
        <v>0</v>
      </c>
      <c r="H4612">
        <v>0</v>
      </c>
      <c r="I4612">
        <v>3914377.02</v>
      </c>
      <c r="J4612">
        <v>690772.42</v>
      </c>
      <c r="K4612">
        <v>2091326.56</v>
      </c>
      <c r="L4612">
        <v>1253893</v>
      </c>
    </row>
    <row r="4613" spans="1:14" x14ac:dyDescent="0.25">
      <c r="A4613">
        <v>123980</v>
      </c>
      <c r="B4613" t="s">
        <v>17222</v>
      </c>
      <c r="C4613" t="s">
        <v>1887</v>
      </c>
      <c r="D4613">
        <v>4131395.16</v>
      </c>
      <c r="E4613">
        <v>26</v>
      </c>
      <c r="F4613">
        <v>3471760.64</v>
      </c>
      <c r="G4613">
        <v>0</v>
      </c>
      <c r="H4613">
        <v>0</v>
      </c>
      <c r="I4613">
        <v>2085973</v>
      </c>
      <c r="J4613">
        <v>368112</v>
      </c>
      <c r="K4613">
        <v>988646</v>
      </c>
      <c r="L4613">
        <v>688663</v>
      </c>
    </row>
    <row r="4614" spans="1:14" x14ac:dyDescent="0.25">
      <c r="A4614">
        <v>122311</v>
      </c>
      <c r="B4614" t="s">
        <v>17223</v>
      </c>
      <c r="C4614" t="s">
        <v>17224</v>
      </c>
      <c r="D4614">
        <v>1778247.35</v>
      </c>
      <c r="E4614">
        <v>35</v>
      </c>
      <c r="F4614">
        <v>1494325.5</v>
      </c>
      <c r="G4614">
        <v>0</v>
      </c>
      <c r="H4614">
        <v>0</v>
      </c>
      <c r="I4614">
        <v>910355.48</v>
      </c>
      <c r="J4614">
        <v>160650.97</v>
      </c>
      <c r="K4614">
        <v>423319.05</v>
      </c>
      <c r="L4614">
        <v>283921.84999999998</v>
      </c>
    </row>
    <row r="4615" spans="1:14" x14ac:dyDescent="0.25">
      <c r="A4615">
        <v>123413</v>
      </c>
      <c r="B4615" t="s">
        <v>17225</v>
      </c>
      <c r="C4615" t="s">
        <v>17226</v>
      </c>
      <c r="D4615">
        <v>5293829</v>
      </c>
      <c r="E4615">
        <v>34</v>
      </c>
      <c r="F4615">
        <v>4447566.91</v>
      </c>
      <c r="G4615">
        <v>0</v>
      </c>
      <c r="H4615">
        <v>0</v>
      </c>
      <c r="I4615">
        <v>2689802.91</v>
      </c>
      <c r="J4615">
        <v>474671</v>
      </c>
      <c r="K4615">
        <v>1283093</v>
      </c>
      <c r="L4615">
        <v>846261</v>
      </c>
    </row>
    <row r="4616" spans="1:14" x14ac:dyDescent="0.25">
      <c r="A4616">
        <v>123412</v>
      </c>
      <c r="B4616" t="s">
        <v>17227</v>
      </c>
      <c r="C4616" t="s">
        <v>17228</v>
      </c>
      <c r="D4616">
        <v>5159525.22</v>
      </c>
      <c r="E4616">
        <v>33</v>
      </c>
      <c r="F4616">
        <v>4335735.4800000004</v>
      </c>
      <c r="G4616">
        <v>0</v>
      </c>
      <c r="H4616">
        <v>0</v>
      </c>
      <c r="I4616">
        <v>2606742.4</v>
      </c>
      <c r="J4616">
        <v>460013.37</v>
      </c>
      <c r="K4616">
        <v>1268979.71</v>
      </c>
      <c r="L4616">
        <v>823789.74</v>
      </c>
    </row>
    <row r="4617" spans="1:14" x14ac:dyDescent="0.25">
      <c r="A4617">
        <v>121765</v>
      </c>
      <c r="B4617" t="s">
        <v>17229</v>
      </c>
      <c r="C4617" t="s">
        <v>17230</v>
      </c>
      <c r="D4617">
        <v>7713023.8399999999</v>
      </c>
      <c r="E4617">
        <v>53</v>
      </c>
      <c r="F4617">
        <v>6409934.0899999999</v>
      </c>
      <c r="G4617">
        <v>0</v>
      </c>
      <c r="H4617">
        <v>0</v>
      </c>
      <c r="I4617">
        <v>3306476</v>
      </c>
      <c r="J4617">
        <v>583495</v>
      </c>
      <c r="K4617">
        <v>2392676</v>
      </c>
      <c r="L4617">
        <v>1430374</v>
      </c>
    </row>
    <row r="4618" spans="1:14" x14ac:dyDescent="0.25">
      <c r="A4618">
        <v>123166</v>
      </c>
      <c r="B4618" t="s">
        <v>17231</v>
      </c>
      <c r="C4618" t="s">
        <v>17232</v>
      </c>
      <c r="D4618">
        <v>29258349</v>
      </c>
      <c r="E4618">
        <v>51</v>
      </c>
      <c r="F4618">
        <v>24418471.77</v>
      </c>
      <c r="G4618">
        <v>0</v>
      </c>
      <c r="H4618">
        <v>0</v>
      </c>
      <c r="I4618">
        <v>14698563.77</v>
      </c>
      <c r="J4618">
        <v>2593864</v>
      </c>
      <c r="K4618">
        <v>7126044</v>
      </c>
      <c r="L4618">
        <v>4839877</v>
      </c>
    </row>
    <row r="4619" spans="1:14" x14ac:dyDescent="0.25">
      <c r="A4619">
        <v>123054</v>
      </c>
      <c r="B4619" t="s">
        <v>17233</v>
      </c>
      <c r="C4619" t="s">
        <v>17234</v>
      </c>
      <c r="D4619">
        <v>7755382.5800000001</v>
      </c>
      <c r="E4619">
        <v>0</v>
      </c>
      <c r="F4619">
        <v>6517128.2199999997</v>
      </c>
      <c r="G4619">
        <v>0</v>
      </c>
      <c r="I4619">
        <v>3927157.53</v>
      </c>
      <c r="J4619">
        <v>693027.8</v>
      </c>
      <c r="K4619">
        <v>1896942.89</v>
      </c>
      <c r="L4619">
        <v>1238254.3600000001</v>
      </c>
    </row>
    <row r="4620" spans="1:14" x14ac:dyDescent="0.25">
      <c r="A4620">
        <v>123314</v>
      </c>
      <c r="B4620" t="s">
        <v>17235</v>
      </c>
      <c r="C4620" t="s">
        <v>17236</v>
      </c>
      <c r="D4620">
        <v>9812620.9000000004</v>
      </c>
      <c r="E4620">
        <v>0</v>
      </c>
      <c r="F4620">
        <v>7752074.5</v>
      </c>
      <c r="G4620">
        <v>0</v>
      </c>
      <c r="I4620">
        <v>3953558</v>
      </c>
      <c r="J4620">
        <v>697686.71</v>
      </c>
      <c r="K4620">
        <v>3100829.8</v>
      </c>
      <c r="L4620">
        <v>2060546.4</v>
      </c>
    </row>
    <row r="4621" spans="1:14" x14ac:dyDescent="0.25">
      <c r="A4621">
        <v>122360</v>
      </c>
      <c r="B4621" t="s">
        <v>17237</v>
      </c>
      <c r="C4621" t="s">
        <v>16747</v>
      </c>
      <c r="D4621">
        <v>4938055</v>
      </c>
      <c r="E4621">
        <v>54</v>
      </c>
      <c r="F4621">
        <v>2503276</v>
      </c>
      <c r="G4621">
        <v>0</v>
      </c>
      <c r="H4621">
        <v>0</v>
      </c>
      <c r="I4621">
        <v>2127786</v>
      </c>
      <c r="J4621">
        <v>325425</v>
      </c>
      <c r="K4621">
        <v>50065</v>
      </c>
      <c r="L4621">
        <v>2434777</v>
      </c>
    </row>
    <row r="4622" spans="1:14" x14ac:dyDescent="0.25">
      <c r="A4622">
        <v>126783</v>
      </c>
      <c r="B4622" t="s">
        <v>17238</v>
      </c>
      <c r="C4622" t="s">
        <v>16562</v>
      </c>
      <c r="D4622">
        <v>10592285</v>
      </c>
      <c r="E4622">
        <v>69</v>
      </c>
      <c r="F4622">
        <v>10591749</v>
      </c>
      <c r="G4622">
        <v>0</v>
      </c>
      <c r="H4622">
        <v>0</v>
      </c>
      <c r="I4622">
        <v>7414225</v>
      </c>
      <c r="J4622">
        <v>2965689</v>
      </c>
      <c r="K4622">
        <v>211835</v>
      </c>
      <c r="L4622">
        <v>535.5</v>
      </c>
    </row>
    <row r="4623" spans="1:14" x14ac:dyDescent="0.25">
      <c r="A4623">
        <v>120204</v>
      </c>
      <c r="B4623" t="s">
        <v>17239</v>
      </c>
      <c r="C4623" t="s">
        <v>17240</v>
      </c>
      <c r="D4623">
        <v>23279712.219999999</v>
      </c>
      <c r="E4623">
        <v>38</v>
      </c>
      <c r="F4623">
        <v>21167680.640000001</v>
      </c>
      <c r="G4623">
        <v>0</v>
      </c>
      <c r="H4623">
        <v>0</v>
      </c>
      <c r="I4623">
        <v>17992528.539999999</v>
      </c>
      <c r="J4623">
        <v>2751798.49</v>
      </c>
      <c r="K4623">
        <v>423353.61</v>
      </c>
      <c r="M4623">
        <v>426151.58</v>
      </c>
      <c r="N4623">
        <v>1685870</v>
      </c>
    </row>
    <row r="4624" spans="1:14" x14ac:dyDescent="0.25">
      <c r="A4624">
        <v>129119</v>
      </c>
      <c r="B4624" t="s">
        <v>17241</v>
      </c>
      <c r="C4624" t="s">
        <v>16562</v>
      </c>
      <c r="D4624">
        <v>7724298</v>
      </c>
      <c r="E4624">
        <v>39</v>
      </c>
      <c r="F4624">
        <v>1313594.06</v>
      </c>
      <c r="G4624">
        <v>0</v>
      </c>
      <c r="H4624">
        <v>0</v>
      </c>
      <c r="I4624">
        <v>1116556.06</v>
      </c>
      <c r="J4624">
        <v>170767</v>
      </c>
      <c r="K4624">
        <v>26271</v>
      </c>
      <c r="L4624">
        <v>6410703</v>
      </c>
    </row>
    <row r="4625" spans="1:14" x14ac:dyDescent="0.25">
      <c r="A4625">
        <v>121234</v>
      </c>
      <c r="B4625" t="s">
        <v>17242</v>
      </c>
      <c r="C4625" t="s">
        <v>17243</v>
      </c>
      <c r="D4625">
        <v>10120211</v>
      </c>
      <c r="E4625">
        <v>70</v>
      </c>
      <c r="F4625">
        <v>10120210.390000001</v>
      </c>
      <c r="G4625">
        <v>0</v>
      </c>
      <c r="H4625">
        <v>0</v>
      </c>
      <c r="I4625">
        <v>8602179.3900000006</v>
      </c>
      <c r="J4625">
        <v>1315627</v>
      </c>
      <c r="K4625">
        <v>202404</v>
      </c>
      <c r="L4625">
        <v>0</v>
      </c>
    </row>
    <row r="4626" spans="1:14" x14ac:dyDescent="0.25">
      <c r="A4626">
        <v>127335</v>
      </c>
      <c r="B4626" t="s">
        <v>17244</v>
      </c>
      <c r="C4626" t="s">
        <v>1933</v>
      </c>
      <c r="D4626">
        <v>116189650</v>
      </c>
      <c r="E4626">
        <v>65</v>
      </c>
      <c r="F4626">
        <v>103584923.31999999</v>
      </c>
      <c r="G4626">
        <v>0</v>
      </c>
      <c r="H4626">
        <v>0</v>
      </c>
      <c r="I4626">
        <v>88047185.319999993</v>
      </c>
      <c r="J4626">
        <v>13466040</v>
      </c>
      <c r="K4626">
        <v>2071698</v>
      </c>
      <c r="M4626">
        <v>2255</v>
      </c>
      <c r="N4626">
        <v>12602472</v>
      </c>
    </row>
    <row r="4627" spans="1:14" x14ac:dyDescent="0.25">
      <c r="A4627">
        <v>127872</v>
      </c>
      <c r="B4627" t="s">
        <v>17245</v>
      </c>
      <c r="C4627" t="s">
        <v>17194</v>
      </c>
      <c r="D4627">
        <v>2662912.33</v>
      </c>
      <c r="E4627">
        <v>27</v>
      </c>
      <c r="F4627">
        <v>2596402.39</v>
      </c>
      <c r="G4627">
        <v>0</v>
      </c>
      <c r="H4627">
        <v>0</v>
      </c>
      <c r="I4627">
        <v>2206942.39</v>
      </c>
      <c r="J4627">
        <v>337532</v>
      </c>
      <c r="K4627">
        <v>51928</v>
      </c>
      <c r="L4627">
        <v>66509</v>
      </c>
    </row>
    <row r="4628" spans="1:14" x14ac:dyDescent="0.25">
      <c r="A4628">
        <v>122069</v>
      </c>
      <c r="B4628" t="s">
        <v>17246</v>
      </c>
      <c r="C4628" t="s">
        <v>14596</v>
      </c>
      <c r="D4628">
        <v>4867568</v>
      </c>
      <c r="E4628">
        <v>44</v>
      </c>
      <c r="F4628">
        <v>4867567</v>
      </c>
      <c r="G4628">
        <v>0</v>
      </c>
      <c r="H4628">
        <v>0</v>
      </c>
      <c r="I4628">
        <v>4137433</v>
      </c>
      <c r="J4628">
        <v>632783</v>
      </c>
      <c r="K4628">
        <v>97351</v>
      </c>
      <c r="L4628">
        <v>0</v>
      </c>
    </row>
    <row r="4629" spans="1:14" x14ac:dyDescent="0.25">
      <c r="A4629">
        <v>124353</v>
      </c>
      <c r="B4629" t="s">
        <v>17247</v>
      </c>
      <c r="C4629" t="s">
        <v>17048</v>
      </c>
      <c r="D4629">
        <v>2160762.81</v>
      </c>
      <c r="E4629">
        <v>50</v>
      </c>
      <c r="F4629">
        <v>1869966.13</v>
      </c>
      <c r="G4629">
        <v>0</v>
      </c>
      <c r="H4629">
        <v>0</v>
      </c>
      <c r="I4629">
        <v>1589471.03</v>
      </c>
      <c r="J4629">
        <v>243095.58</v>
      </c>
      <c r="K4629">
        <v>37399.519999999997</v>
      </c>
      <c r="L4629">
        <v>290796.88</v>
      </c>
    </row>
    <row r="4630" spans="1:14" x14ac:dyDescent="0.25">
      <c r="A4630">
        <v>123738</v>
      </c>
      <c r="B4630" t="s">
        <v>17248</v>
      </c>
      <c r="C4630" t="s">
        <v>17249</v>
      </c>
      <c r="D4630">
        <v>19291849</v>
      </c>
      <c r="E4630">
        <v>78</v>
      </c>
      <c r="F4630">
        <v>10700618.939999999</v>
      </c>
      <c r="G4630">
        <v>0</v>
      </c>
      <c r="H4630">
        <v>0</v>
      </c>
      <c r="I4630">
        <v>7490525</v>
      </c>
      <c r="J4630">
        <v>2996078.94</v>
      </c>
      <c r="K4630">
        <v>214015</v>
      </c>
      <c r="L4630">
        <v>8591099</v>
      </c>
    </row>
    <row r="4631" spans="1:14" x14ac:dyDescent="0.25">
      <c r="A4631">
        <v>123950</v>
      </c>
      <c r="B4631" t="s">
        <v>17250</v>
      </c>
      <c r="C4631" t="s">
        <v>14596</v>
      </c>
      <c r="D4631">
        <v>15612023</v>
      </c>
      <c r="E4631">
        <v>46</v>
      </c>
      <c r="F4631">
        <v>10699821</v>
      </c>
      <c r="G4631">
        <v>0</v>
      </c>
      <c r="H4631">
        <v>0</v>
      </c>
      <c r="I4631">
        <v>7489875</v>
      </c>
      <c r="J4631">
        <v>2995950</v>
      </c>
      <c r="K4631">
        <v>213996</v>
      </c>
      <c r="L4631">
        <v>4912201</v>
      </c>
    </row>
    <row r="4632" spans="1:14" x14ac:dyDescent="0.25">
      <c r="A4632">
        <v>127117</v>
      </c>
      <c r="B4632" t="s">
        <v>17251</v>
      </c>
      <c r="C4632" t="s">
        <v>17076</v>
      </c>
      <c r="D4632">
        <v>7296296</v>
      </c>
      <c r="E4632">
        <v>41</v>
      </c>
      <c r="F4632">
        <v>10699821</v>
      </c>
      <c r="G4632">
        <v>0</v>
      </c>
      <c r="H4632">
        <v>0</v>
      </c>
      <c r="I4632">
        <v>6201852.1900000004</v>
      </c>
      <c r="J4632">
        <v>948518</v>
      </c>
      <c r="K4632">
        <v>145925</v>
      </c>
      <c r="L4632">
        <v>0</v>
      </c>
    </row>
    <row r="4633" spans="1:14" x14ac:dyDescent="0.25">
      <c r="A4633">
        <v>119127</v>
      </c>
      <c r="B4633" t="s">
        <v>17252</v>
      </c>
      <c r="C4633" t="s">
        <v>17253</v>
      </c>
      <c r="D4633">
        <v>1137491.1000000001</v>
      </c>
      <c r="E4633">
        <v>33</v>
      </c>
      <c r="F4633">
        <v>1133980.6000000001</v>
      </c>
      <c r="G4633">
        <v>0</v>
      </c>
      <c r="H4633">
        <v>0</v>
      </c>
      <c r="I4633">
        <v>771106.81</v>
      </c>
      <c r="J4633">
        <v>136077.67000000001</v>
      </c>
      <c r="K4633">
        <v>226796.12</v>
      </c>
      <c r="L4633">
        <v>3510.5</v>
      </c>
    </row>
    <row r="4634" spans="1:14" x14ac:dyDescent="0.25">
      <c r="A4634">
        <v>123813</v>
      </c>
      <c r="B4634" t="s">
        <v>17254</v>
      </c>
      <c r="C4634" t="s">
        <v>17255</v>
      </c>
      <c r="D4634">
        <v>3265664.47</v>
      </c>
      <c r="E4634">
        <v>26</v>
      </c>
      <c r="F4634">
        <v>2762618</v>
      </c>
      <c r="G4634">
        <v>0</v>
      </c>
      <c r="H4634">
        <v>0</v>
      </c>
      <c r="I4634">
        <v>1670145.83</v>
      </c>
      <c r="J4634">
        <v>294731.62</v>
      </c>
      <c r="K4634">
        <v>797740.55</v>
      </c>
      <c r="L4634">
        <v>503046.47</v>
      </c>
    </row>
    <row r="4635" spans="1:14" x14ac:dyDescent="0.25">
      <c r="A4635">
        <v>122906</v>
      </c>
      <c r="B4635" t="s">
        <v>17256</v>
      </c>
      <c r="C4635" t="s">
        <v>17257</v>
      </c>
      <c r="D4635">
        <v>2583120.96</v>
      </c>
      <c r="E4635">
        <v>31</v>
      </c>
      <c r="F4635">
        <v>2170689.89</v>
      </c>
      <c r="G4635">
        <v>0</v>
      </c>
      <c r="H4635">
        <v>0</v>
      </c>
      <c r="I4635">
        <v>1311540.17</v>
      </c>
      <c r="J4635">
        <v>231448.27</v>
      </c>
      <c r="K4635">
        <v>627701.44999999995</v>
      </c>
      <c r="L4635">
        <v>412431.07</v>
      </c>
    </row>
    <row r="4636" spans="1:14" x14ac:dyDescent="0.25">
      <c r="A4636">
        <v>122892</v>
      </c>
      <c r="B4636" t="s">
        <v>17258</v>
      </c>
      <c r="C4636" t="s">
        <v>17259</v>
      </c>
      <c r="D4636">
        <v>7733242.9199999999</v>
      </c>
      <c r="E4636">
        <v>25</v>
      </c>
      <c r="F4636">
        <v>6498523.46</v>
      </c>
      <c r="G4636">
        <v>0</v>
      </c>
      <c r="H4636">
        <v>0</v>
      </c>
      <c r="I4636">
        <v>3918683.44</v>
      </c>
      <c r="J4636">
        <v>691532.37</v>
      </c>
      <c r="K4636">
        <v>1888307.65</v>
      </c>
      <c r="L4636">
        <v>1234719.46</v>
      </c>
    </row>
    <row r="4637" spans="1:14" x14ac:dyDescent="0.25">
      <c r="A4637">
        <v>124531</v>
      </c>
      <c r="B4637" t="s">
        <v>17260</v>
      </c>
      <c r="C4637" t="s">
        <v>17261</v>
      </c>
      <c r="D4637">
        <v>2389695</v>
      </c>
      <c r="E4637">
        <v>57</v>
      </c>
      <c r="F4637">
        <v>1363046</v>
      </c>
      <c r="G4637">
        <v>0</v>
      </c>
      <c r="H4637">
        <v>0</v>
      </c>
      <c r="I4637">
        <v>1158590</v>
      </c>
      <c r="J4637">
        <v>177196</v>
      </c>
      <c r="K4637">
        <v>27260</v>
      </c>
      <c r="L4637">
        <v>1026647</v>
      </c>
    </row>
    <row r="4638" spans="1:14" x14ac:dyDescent="0.25">
      <c r="A4638">
        <v>123350</v>
      </c>
      <c r="B4638" t="s">
        <v>17262</v>
      </c>
      <c r="C4638" t="s">
        <v>17263</v>
      </c>
      <c r="D4638">
        <v>3681910.22</v>
      </c>
      <c r="E4638">
        <v>52</v>
      </c>
      <c r="F4638">
        <v>3091142.2</v>
      </c>
      <c r="G4638">
        <v>0</v>
      </c>
      <c r="I4638">
        <v>1865067.19</v>
      </c>
      <c r="J4638">
        <v>329129.5</v>
      </c>
      <c r="K4638">
        <v>896945.51</v>
      </c>
      <c r="L4638">
        <v>590768.02</v>
      </c>
    </row>
    <row r="4639" spans="1:14" x14ac:dyDescent="0.25">
      <c r="A4639">
        <v>123892</v>
      </c>
      <c r="B4639" t="s">
        <v>17264</v>
      </c>
      <c r="C4639" t="s">
        <v>17265</v>
      </c>
      <c r="D4639">
        <v>5334345.0999999996</v>
      </c>
      <c r="E4639">
        <v>39</v>
      </c>
      <c r="F4639">
        <v>4482642.9400000004</v>
      </c>
      <c r="G4639">
        <v>0</v>
      </c>
      <c r="H4639">
        <v>0</v>
      </c>
      <c r="I4639">
        <v>2722151.58</v>
      </c>
      <c r="J4639">
        <v>480379.69</v>
      </c>
      <c r="K4639">
        <v>1280111.67</v>
      </c>
      <c r="L4639">
        <v>851702.16</v>
      </c>
    </row>
    <row r="4640" spans="1:14" x14ac:dyDescent="0.25">
      <c r="A4640">
        <v>122944</v>
      </c>
      <c r="B4640" t="s">
        <v>17266</v>
      </c>
      <c r="C4640" t="s">
        <v>17267</v>
      </c>
      <c r="D4640">
        <v>7134519.2199999997</v>
      </c>
      <c r="E4640">
        <v>39</v>
      </c>
      <c r="F4640">
        <v>6012638</v>
      </c>
      <c r="G4640">
        <v>0</v>
      </c>
      <c r="H4640">
        <v>0</v>
      </c>
      <c r="I4640">
        <v>3653098.21</v>
      </c>
      <c r="J4640">
        <v>644664.39</v>
      </c>
      <c r="K4640">
        <v>1714875.4</v>
      </c>
      <c r="L4640">
        <v>1121881.22</v>
      </c>
    </row>
    <row r="4641" spans="1:12" x14ac:dyDescent="0.25">
      <c r="A4641">
        <v>121401</v>
      </c>
      <c r="B4641" t="s">
        <v>17268</v>
      </c>
      <c r="C4641" t="s">
        <v>16562</v>
      </c>
      <c r="D4641">
        <v>5477296</v>
      </c>
      <c r="E4641">
        <v>48</v>
      </c>
      <c r="F4641">
        <v>5452158.1299999999</v>
      </c>
      <c r="G4641">
        <v>0</v>
      </c>
      <c r="H4641">
        <v>0</v>
      </c>
      <c r="I4641">
        <v>2780601.13</v>
      </c>
      <c r="J4641">
        <v>490694</v>
      </c>
      <c r="K4641">
        <v>2180863</v>
      </c>
      <c r="L4641">
        <v>25137</v>
      </c>
    </row>
    <row r="4642" spans="1:12" x14ac:dyDescent="0.25">
      <c r="A4642">
        <v>126413</v>
      </c>
      <c r="B4642" t="s">
        <v>17269</v>
      </c>
      <c r="C4642" t="s">
        <v>17270</v>
      </c>
      <c r="D4642">
        <v>3639488.82</v>
      </c>
      <c r="E4642">
        <v>56</v>
      </c>
      <c r="F4642">
        <v>3639488.82</v>
      </c>
      <c r="G4642">
        <v>0</v>
      </c>
      <c r="H4642">
        <v>0</v>
      </c>
      <c r="I4642">
        <v>2496689.34</v>
      </c>
      <c r="J4642">
        <v>1070009.7</v>
      </c>
      <c r="K4642">
        <v>72789.78</v>
      </c>
      <c r="L4642">
        <v>0</v>
      </c>
    </row>
    <row r="4643" spans="1:12" x14ac:dyDescent="0.25">
      <c r="A4643">
        <v>128372</v>
      </c>
      <c r="B4643" t="s">
        <v>17271</v>
      </c>
      <c r="C4643" t="s">
        <v>17097</v>
      </c>
      <c r="D4643">
        <v>10251890</v>
      </c>
      <c r="E4643">
        <v>43</v>
      </c>
      <c r="F4643">
        <v>9677573.0600000005</v>
      </c>
      <c r="G4643">
        <v>0</v>
      </c>
      <c r="H4643">
        <v>0</v>
      </c>
      <c r="I4643">
        <v>8225937</v>
      </c>
      <c r="J4643">
        <v>1258084.5900000001</v>
      </c>
      <c r="K4643">
        <v>193551.47</v>
      </c>
      <c r="L4643">
        <v>574316</v>
      </c>
    </row>
    <row r="4644" spans="1:12" x14ac:dyDescent="0.25">
      <c r="A4644">
        <v>120979</v>
      </c>
      <c r="B4644" t="s">
        <v>17272</v>
      </c>
      <c r="C4644" t="s">
        <v>17273</v>
      </c>
      <c r="D4644">
        <v>24625066</v>
      </c>
      <c r="E4644">
        <v>41</v>
      </c>
      <c r="F4644">
        <v>24625065.379999999</v>
      </c>
      <c r="G4644">
        <v>0</v>
      </c>
      <c r="H4644">
        <v>0</v>
      </c>
      <c r="I4644">
        <v>20931306.379999999</v>
      </c>
      <c r="J4644">
        <v>3201258</v>
      </c>
      <c r="K4644">
        <v>492501</v>
      </c>
      <c r="L4644">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Sheet2</vt:lpstr>
      <vt:lpstr>Sheet3</vt:lpstr>
      <vt:lpstr>Sheet1!Print_Titles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I. Costache</dc:creator>
  <cp:lastModifiedBy>Dan Nicolaescu</cp:lastModifiedBy>
  <cp:lastPrinted>2019-10-30T13:25:45Z</cp:lastPrinted>
  <dcterms:created xsi:type="dcterms:W3CDTF">2019-07-15T07:45:36Z</dcterms:created>
  <dcterms:modified xsi:type="dcterms:W3CDTF">2020-04-23T09:58:38Z</dcterms:modified>
</cp:coreProperties>
</file>